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24226"/>
  <xr:revisionPtr revIDLastSave="0" documentId="13_ncr:1_{32B518B4-B7A6-456A-B84C-B25DE97CD9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rovnanie 15min." sheetId="8" r:id="rId1"/>
    <sheet name="Predikcia 15min." sheetId="9" state="hidden" r:id="rId2"/>
    <sheet name="DHS2021" sheetId="3" state="hidden" r:id="rId3"/>
    <sheet name="DHS2022" sheetId="4" state="hidden" r:id="rId4"/>
    <sheet name="DHS2023" sheetId="5" state="hidden" r:id="rId5"/>
    <sheet name="DHS2024" sheetId="6" state="hidden" r:id="rId6"/>
    <sheet name="DHS2025" sheetId="7" r:id="rId7"/>
  </sheets>
  <definedNames>
    <definedName name="Volume" localSheetId="0">'Porovnanie 15min.'!$G$966:$G$990</definedName>
    <definedName name="Volume01" localSheetId="0">'Porovnanie 15min.'!$G$966</definedName>
    <definedName name="Volume02" localSheetId="0">'Porovnanie 15min.'!$G$967</definedName>
    <definedName name="Volume03" localSheetId="0">'Porovnanie 15min.'!$G$968</definedName>
    <definedName name="Volume04" localSheetId="0">'Porovnanie 15min.'!$G$969</definedName>
    <definedName name="Volume05" localSheetId="0">'Porovnanie 15min.'!$G$970</definedName>
    <definedName name="Volume06" localSheetId="0">'Porovnanie 15min.'!$G$971</definedName>
    <definedName name="Volume07" localSheetId="0">'Porovnanie 15min.'!$G$972</definedName>
    <definedName name="Volume08" localSheetId="0">'Porovnanie 15min.'!$G$973</definedName>
    <definedName name="Volume09" localSheetId="0">'Porovnanie 15min.'!$G$974</definedName>
    <definedName name="Volume10" localSheetId="0">'Porovnanie 15min.'!$G$975</definedName>
    <definedName name="Volume11" localSheetId="0">'Porovnanie 15min.'!$G$976</definedName>
    <definedName name="Volume12" localSheetId="0">'Porovnanie 15min.'!$G$977</definedName>
    <definedName name="Volume13" localSheetId="0">'Porovnanie 15min.'!$G$978</definedName>
    <definedName name="Volume14" localSheetId="0">'Porovnanie 15min.'!$G$979</definedName>
    <definedName name="Volume15" localSheetId="0">'Porovnanie 15min.'!$G$980</definedName>
    <definedName name="Volume16" localSheetId="0">'Porovnanie 15min.'!$G$981</definedName>
    <definedName name="Volume17" localSheetId="0">'Porovnanie 15min.'!$G$982</definedName>
    <definedName name="Volume18" localSheetId="0">'Porovnanie 15min.'!$G$983</definedName>
    <definedName name="Volume19" localSheetId="0">'Porovnanie 15min.'!$G$984</definedName>
    <definedName name="Volume20" localSheetId="0">'Porovnanie 15min.'!$G$985</definedName>
    <definedName name="Volume21" localSheetId="0">'Porovnanie 15min.'!$G$986</definedName>
    <definedName name="Volume22" localSheetId="0">'Porovnanie 15min.'!$G$987</definedName>
    <definedName name="Volume23" localSheetId="0">'Porovnanie 15min.'!$G$988</definedName>
    <definedName name="Volume24" localSheetId="0">'Porovnanie 15min.'!$G$989</definedName>
    <definedName name="Volume25" localSheetId="0">'Porovnanie 15min.'!$G$990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87" i="8" l="1"/>
  <c r="H2783" i="8"/>
  <c r="H2779" i="8"/>
  <c r="H2775" i="8"/>
  <c r="H2771" i="8"/>
  <c r="H2767" i="8"/>
  <c r="H2763" i="8"/>
  <c r="H2759" i="8"/>
  <c r="H2755" i="8"/>
  <c r="H2751" i="8"/>
  <c r="H2747" i="8"/>
  <c r="H2743" i="8"/>
  <c r="H2739" i="8"/>
  <c r="H2735" i="8"/>
  <c r="H2731" i="8"/>
  <c r="H2727" i="8"/>
  <c r="H2723" i="8"/>
  <c r="H2719" i="8"/>
  <c r="H2715" i="8"/>
  <c r="H2711" i="8"/>
  <c r="H2707" i="8"/>
  <c r="H2703" i="8"/>
  <c r="H2699" i="8"/>
  <c r="H2695" i="8"/>
  <c r="H2306" i="8"/>
  <c r="H2302" i="8"/>
  <c r="H2298" i="8"/>
  <c r="H2294" i="8"/>
  <c r="H2290" i="8"/>
  <c r="H2286" i="8"/>
  <c r="H2278" i="8"/>
  <c r="H2270" i="8"/>
  <c r="H2266" i="8"/>
  <c r="H2262" i="8"/>
  <c r="H2258" i="8"/>
  <c r="H2250" i="8"/>
  <c r="H2242" i="8"/>
  <c r="H2238" i="8"/>
  <c r="H2234" i="8"/>
  <c r="H2230" i="8"/>
  <c r="H2226" i="8"/>
  <c r="H2222" i="8"/>
  <c r="H2214" i="8"/>
  <c r="H2217" i="8"/>
  <c r="H2221" i="8"/>
  <c r="H2229" i="8"/>
  <c r="H2233" i="8"/>
  <c r="H2237" i="8"/>
  <c r="H2245" i="8"/>
  <c r="H2249" i="8"/>
  <c r="H2253" i="8"/>
  <c r="H2261" i="8"/>
  <c r="H2265" i="8"/>
  <c r="H2269" i="8"/>
  <c r="H2277" i="8"/>
  <c r="H2281" i="8"/>
  <c r="H2285" i="8"/>
  <c r="H2293" i="8"/>
  <c r="H2297" i="8"/>
  <c r="H2301" i="8"/>
  <c r="H2309" i="8"/>
  <c r="H2307" i="8"/>
  <c r="H2303" i="8"/>
  <c r="H2299" i="8"/>
  <c r="H2295" i="8"/>
  <c r="H2291" i="8"/>
  <c r="H2287" i="8"/>
  <c r="H2283" i="8"/>
  <c r="H2279" i="8"/>
  <c r="H2275" i="8"/>
  <c r="H2271" i="8"/>
  <c r="H2267" i="8"/>
  <c r="H2263" i="8"/>
  <c r="H2259" i="8"/>
  <c r="H2255" i="8"/>
  <c r="H2251" i="8"/>
  <c r="H2247" i="8"/>
  <c r="H2243" i="8"/>
  <c r="H2239" i="8"/>
  <c r="H2235" i="8"/>
  <c r="H2231" i="8"/>
  <c r="H2227" i="8"/>
  <c r="H2223" i="8"/>
  <c r="H2219" i="8"/>
  <c r="H2215" i="8"/>
  <c r="H1827" i="8"/>
  <c r="H1823" i="8"/>
  <c r="H1819" i="8"/>
  <c r="H1815" i="8"/>
  <c r="H1811" i="8"/>
  <c r="H1807" i="8"/>
  <c r="H1803" i="8"/>
  <c r="H1799" i="8"/>
  <c r="H1795" i="8"/>
  <c r="H1791" i="8"/>
  <c r="H1787" i="8"/>
  <c r="H1783" i="8"/>
  <c r="H1779" i="8"/>
  <c r="H1775" i="8"/>
  <c r="H1771" i="8"/>
  <c r="H1767" i="8"/>
  <c r="H1763" i="8"/>
  <c r="H1759" i="8"/>
  <c r="H1755" i="8"/>
  <c r="H1751" i="8"/>
  <c r="H1747" i="8"/>
  <c r="H1743" i="8"/>
  <c r="H1739" i="8"/>
  <c r="H1735" i="8"/>
  <c r="H1059" i="8"/>
  <c r="H1055" i="8"/>
  <c r="H1051" i="8"/>
  <c r="H1047" i="8"/>
  <c r="H1043" i="8"/>
  <c r="H1039" i="8"/>
  <c r="H1035" i="8"/>
  <c r="H1031" i="8"/>
  <c r="H1027" i="8"/>
  <c r="H1023" i="8"/>
  <c r="H1019" i="8"/>
  <c r="H1015" i="8"/>
  <c r="H1011" i="8"/>
  <c r="H1007" i="8"/>
  <c r="H1003" i="8"/>
  <c r="H999" i="8"/>
  <c r="H995" i="8"/>
  <c r="H991" i="8"/>
  <c r="H987" i="8"/>
  <c r="H983" i="8"/>
  <c r="H979" i="8"/>
  <c r="H975" i="8"/>
  <c r="H971" i="8"/>
  <c r="H967" i="8"/>
  <c r="H6" i="8"/>
  <c r="I6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I1533" i="8"/>
  <c r="I1534" i="8"/>
  <c r="I1535" i="8"/>
  <c r="I1536" i="8"/>
  <c r="I1537" i="8"/>
  <c r="I1538" i="8"/>
  <c r="I1539" i="8"/>
  <c r="I1540" i="8"/>
  <c r="I1541" i="8"/>
  <c r="I1542" i="8"/>
  <c r="I1543" i="8"/>
  <c r="I1544" i="8"/>
  <c r="I1545" i="8"/>
  <c r="I1546" i="8"/>
  <c r="I1547" i="8"/>
  <c r="I1548" i="8"/>
  <c r="I1549" i="8"/>
  <c r="I1550" i="8"/>
  <c r="I1551" i="8"/>
  <c r="I1552" i="8"/>
  <c r="I1553" i="8"/>
  <c r="I1554" i="8"/>
  <c r="I1555" i="8"/>
  <c r="I1556" i="8"/>
  <c r="I1557" i="8"/>
  <c r="I1558" i="8"/>
  <c r="I1559" i="8"/>
  <c r="I1560" i="8"/>
  <c r="I1561" i="8"/>
  <c r="I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I1578" i="8"/>
  <c r="I1579" i="8"/>
  <c r="I1580" i="8"/>
  <c r="I1581" i="8"/>
  <c r="I1582" i="8"/>
  <c r="I1583" i="8"/>
  <c r="I1584" i="8"/>
  <c r="I1585" i="8"/>
  <c r="I1586" i="8"/>
  <c r="I1587" i="8"/>
  <c r="I1588" i="8"/>
  <c r="I1589" i="8"/>
  <c r="I1590" i="8"/>
  <c r="I1591" i="8"/>
  <c r="I1592" i="8"/>
  <c r="I1593" i="8"/>
  <c r="I1594" i="8"/>
  <c r="I1595" i="8"/>
  <c r="I1596" i="8"/>
  <c r="I1597" i="8"/>
  <c r="I1598" i="8"/>
  <c r="I1599" i="8"/>
  <c r="I1600" i="8"/>
  <c r="I1601" i="8"/>
  <c r="I1602" i="8"/>
  <c r="I1603" i="8"/>
  <c r="I1604" i="8"/>
  <c r="I1605" i="8"/>
  <c r="I1606" i="8"/>
  <c r="I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I1623" i="8"/>
  <c r="I1624" i="8"/>
  <c r="I1625" i="8"/>
  <c r="I1626" i="8"/>
  <c r="I1627" i="8"/>
  <c r="I1628" i="8"/>
  <c r="I1629" i="8"/>
  <c r="I1630" i="8"/>
  <c r="I1631" i="8"/>
  <c r="I1632" i="8"/>
  <c r="I1633" i="8"/>
  <c r="I1634" i="8"/>
  <c r="I1635" i="8"/>
  <c r="I1636" i="8"/>
  <c r="I1637" i="8"/>
  <c r="I1638" i="8"/>
  <c r="I1639" i="8"/>
  <c r="I1640" i="8"/>
  <c r="I1641" i="8"/>
  <c r="I1642" i="8"/>
  <c r="I1643" i="8"/>
  <c r="I1644" i="8"/>
  <c r="I1645" i="8"/>
  <c r="I1646" i="8"/>
  <c r="I1647" i="8"/>
  <c r="I1648" i="8"/>
  <c r="I1649" i="8"/>
  <c r="I1650" i="8"/>
  <c r="I1651" i="8"/>
  <c r="I1652" i="8"/>
  <c r="I1653" i="8"/>
  <c r="I1654" i="8"/>
  <c r="I1655" i="8"/>
  <c r="I1656" i="8"/>
  <c r="I1657" i="8"/>
  <c r="I1658" i="8"/>
  <c r="I1659" i="8"/>
  <c r="I1660" i="8"/>
  <c r="I1661" i="8"/>
  <c r="I1662" i="8"/>
  <c r="I1663" i="8"/>
  <c r="I1664" i="8"/>
  <c r="I1665" i="8"/>
  <c r="I1666" i="8"/>
  <c r="I1667" i="8"/>
  <c r="I1668" i="8"/>
  <c r="I1669" i="8"/>
  <c r="I1670" i="8"/>
  <c r="I1671" i="8"/>
  <c r="I1672" i="8"/>
  <c r="I1673" i="8"/>
  <c r="I1674" i="8"/>
  <c r="I1675" i="8"/>
  <c r="I1676" i="8"/>
  <c r="I1677" i="8"/>
  <c r="I1678" i="8"/>
  <c r="I1679" i="8"/>
  <c r="I1680" i="8"/>
  <c r="I1681" i="8"/>
  <c r="I1682" i="8"/>
  <c r="I1683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1704" i="8"/>
  <c r="I1705" i="8"/>
  <c r="I1706" i="8"/>
  <c r="I1707" i="8"/>
  <c r="I1708" i="8"/>
  <c r="I1709" i="8"/>
  <c r="I1710" i="8"/>
  <c r="I1711" i="8"/>
  <c r="I1712" i="8"/>
  <c r="I1713" i="8"/>
  <c r="I1714" i="8"/>
  <c r="I1715" i="8"/>
  <c r="I1716" i="8"/>
  <c r="I1717" i="8"/>
  <c r="I1718" i="8"/>
  <c r="I1719" i="8"/>
  <c r="I1720" i="8"/>
  <c r="I1721" i="8"/>
  <c r="I1722" i="8"/>
  <c r="I1723" i="8"/>
  <c r="I1724" i="8"/>
  <c r="I1725" i="8"/>
  <c r="I1726" i="8"/>
  <c r="I1727" i="8"/>
  <c r="I1728" i="8"/>
  <c r="I1729" i="8"/>
  <c r="I1730" i="8"/>
  <c r="I1731" i="8"/>
  <c r="I1732" i="8"/>
  <c r="I1733" i="8"/>
  <c r="I1734" i="8"/>
  <c r="I1735" i="8"/>
  <c r="I1736" i="8"/>
  <c r="I1737" i="8"/>
  <c r="I1738" i="8"/>
  <c r="I1739" i="8"/>
  <c r="I1740" i="8"/>
  <c r="I1741" i="8"/>
  <c r="I1742" i="8"/>
  <c r="I1743" i="8"/>
  <c r="I1744" i="8"/>
  <c r="I1745" i="8"/>
  <c r="I1746" i="8"/>
  <c r="I1747" i="8"/>
  <c r="I1748" i="8"/>
  <c r="I1749" i="8"/>
  <c r="I1750" i="8"/>
  <c r="I1751" i="8"/>
  <c r="I1752" i="8"/>
  <c r="I1753" i="8"/>
  <c r="I1754" i="8"/>
  <c r="I1755" i="8"/>
  <c r="I1756" i="8"/>
  <c r="I1757" i="8"/>
  <c r="I1758" i="8"/>
  <c r="I1759" i="8"/>
  <c r="I1760" i="8"/>
  <c r="I1761" i="8"/>
  <c r="I1762" i="8"/>
  <c r="I1763" i="8"/>
  <c r="I1764" i="8"/>
  <c r="I1765" i="8"/>
  <c r="I1766" i="8"/>
  <c r="I1767" i="8"/>
  <c r="I1768" i="8"/>
  <c r="I1769" i="8"/>
  <c r="I1770" i="8"/>
  <c r="I1771" i="8"/>
  <c r="I1772" i="8"/>
  <c r="I1773" i="8"/>
  <c r="I1774" i="8"/>
  <c r="I1775" i="8"/>
  <c r="I1776" i="8"/>
  <c r="I1777" i="8"/>
  <c r="I1778" i="8"/>
  <c r="I1779" i="8"/>
  <c r="I1780" i="8"/>
  <c r="I1781" i="8"/>
  <c r="I1782" i="8"/>
  <c r="I1783" i="8"/>
  <c r="I1784" i="8"/>
  <c r="I1785" i="8"/>
  <c r="I1786" i="8"/>
  <c r="I1787" i="8"/>
  <c r="I1788" i="8"/>
  <c r="I1789" i="8"/>
  <c r="I1790" i="8"/>
  <c r="I1791" i="8"/>
  <c r="I1792" i="8"/>
  <c r="I1793" i="8"/>
  <c r="I1794" i="8"/>
  <c r="I1795" i="8"/>
  <c r="I1796" i="8"/>
  <c r="I1797" i="8"/>
  <c r="I1798" i="8"/>
  <c r="I1799" i="8"/>
  <c r="I1800" i="8"/>
  <c r="I1801" i="8"/>
  <c r="I1802" i="8"/>
  <c r="I1803" i="8"/>
  <c r="I1804" i="8"/>
  <c r="I1805" i="8"/>
  <c r="I1806" i="8"/>
  <c r="I1807" i="8"/>
  <c r="I1808" i="8"/>
  <c r="I1809" i="8"/>
  <c r="I1810" i="8"/>
  <c r="I1811" i="8"/>
  <c r="I1812" i="8"/>
  <c r="I1813" i="8"/>
  <c r="I1814" i="8"/>
  <c r="I1815" i="8"/>
  <c r="I1816" i="8"/>
  <c r="I1817" i="8"/>
  <c r="I1818" i="8"/>
  <c r="I1819" i="8"/>
  <c r="I1820" i="8"/>
  <c r="I1821" i="8"/>
  <c r="I1822" i="8"/>
  <c r="I1823" i="8"/>
  <c r="I1824" i="8"/>
  <c r="I1825" i="8"/>
  <c r="I1826" i="8"/>
  <c r="I1827" i="8"/>
  <c r="I1828" i="8"/>
  <c r="I1829" i="8"/>
  <c r="I1830" i="8"/>
  <c r="I1831" i="8"/>
  <c r="I1832" i="8"/>
  <c r="I1833" i="8"/>
  <c r="I1834" i="8"/>
  <c r="I1835" i="8"/>
  <c r="I1836" i="8"/>
  <c r="I1837" i="8"/>
  <c r="I1838" i="8"/>
  <c r="I1839" i="8"/>
  <c r="I1840" i="8"/>
  <c r="I1841" i="8"/>
  <c r="I1842" i="8"/>
  <c r="I1843" i="8"/>
  <c r="I1844" i="8"/>
  <c r="I1845" i="8"/>
  <c r="I1846" i="8"/>
  <c r="I1847" i="8"/>
  <c r="I1848" i="8"/>
  <c r="I1849" i="8"/>
  <c r="I1850" i="8"/>
  <c r="I1851" i="8"/>
  <c r="I1852" i="8"/>
  <c r="I1853" i="8"/>
  <c r="I1854" i="8"/>
  <c r="I1855" i="8"/>
  <c r="I1856" i="8"/>
  <c r="I1857" i="8"/>
  <c r="I1858" i="8"/>
  <c r="I1859" i="8"/>
  <c r="I1860" i="8"/>
  <c r="I1861" i="8"/>
  <c r="I1862" i="8"/>
  <c r="I1863" i="8"/>
  <c r="I1864" i="8"/>
  <c r="I1865" i="8"/>
  <c r="I1866" i="8"/>
  <c r="I1867" i="8"/>
  <c r="I1868" i="8"/>
  <c r="I1869" i="8"/>
  <c r="I1870" i="8"/>
  <c r="I1871" i="8"/>
  <c r="I1872" i="8"/>
  <c r="I1873" i="8"/>
  <c r="I1874" i="8"/>
  <c r="I1875" i="8"/>
  <c r="I1876" i="8"/>
  <c r="I1877" i="8"/>
  <c r="I1878" i="8"/>
  <c r="I1879" i="8"/>
  <c r="I1880" i="8"/>
  <c r="I1881" i="8"/>
  <c r="I1882" i="8"/>
  <c r="I1883" i="8"/>
  <c r="I1884" i="8"/>
  <c r="I1885" i="8"/>
  <c r="I1886" i="8"/>
  <c r="I1887" i="8"/>
  <c r="I1888" i="8"/>
  <c r="I1889" i="8"/>
  <c r="I1890" i="8"/>
  <c r="I1891" i="8"/>
  <c r="I1892" i="8"/>
  <c r="I1893" i="8"/>
  <c r="I1894" i="8"/>
  <c r="I1895" i="8"/>
  <c r="I1896" i="8"/>
  <c r="I1897" i="8"/>
  <c r="I1898" i="8"/>
  <c r="I1899" i="8"/>
  <c r="I1900" i="8"/>
  <c r="I1901" i="8"/>
  <c r="I1902" i="8"/>
  <c r="I1903" i="8"/>
  <c r="I1904" i="8"/>
  <c r="I1905" i="8"/>
  <c r="I1906" i="8"/>
  <c r="I1907" i="8"/>
  <c r="I1908" i="8"/>
  <c r="I1909" i="8"/>
  <c r="I1910" i="8"/>
  <c r="I1911" i="8"/>
  <c r="I1912" i="8"/>
  <c r="I1913" i="8"/>
  <c r="I1914" i="8"/>
  <c r="I1915" i="8"/>
  <c r="I1916" i="8"/>
  <c r="I1917" i="8"/>
  <c r="I1918" i="8"/>
  <c r="I1919" i="8"/>
  <c r="I1920" i="8"/>
  <c r="I1921" i="8"/>
  <c r="I1922" i="8"/>
  <c r="I1923" i="8"/>
  <c r="I1924" i="8"/>
  <c r="I1925" i="8"/>
  <c r="I1926" i="8"/>
  <c r="I1927" i="8"/>
  <c r="I1928" i="8"/>
  <c r="I1929" i="8"/>
  <c r="I1930" i="8"/>
  <c r="I1931" i="8"/>
  <c r="I1932" i="8"/>
  <c r="I1933" i="8"/>
  <c r="I1934" i="8"/>
  <c r="I1935" i="8"/>
  <c r="I1936" i="8"/>
  <c r="I1937" i="8"/>
  <c r="I1938" i="8"/>
  <c r="I1939" i="8"/>
  <c r="I1940" i="8"/>
  <c r="I1941" i="8"/>
  <c r="I1942" i="8"/>
  <c r="I1943" i="8"/>
  <c r="I1944" i="8"/>
  <c r="I1945" i="8"/>
  <c r="I1946" i="8"/>
  <c r="I1947" i="8"/>
  <c r="I1948" i="8"/>
  <c r="I1949" i="8"/>
  <c r="I1950" i="8"/>
  <c r="I1951" i="8"/>
  <c r="I1952" i="8"/>
  <c r="I1953" i="8"/>
  <c r="I1954" i="8"/>
  <c r="I1955" i="8"/>
  <c r="I1956" i="8"/>
  <c r="I1957" i="8"/>
  <c r="I1958" i="8"/>
  <c r="I1959" i="8"/>
  <c r="I1960" i="8"/>
  <c r="I1961" i="8"/>
  <c r="I1962" i="8"/>
  <c r="I1963" i="8"/>
  <c r="I1964" i="8"/>
  <c r="I1965" i="8"/>
  <c r="I1966" i="8"/>
  <c r="I1967" i="8"/>
  <c r="I1968" i="8"/>
  <c r="I1969" i="8"/>
  <c r="I1970" i="8"/>
  <c r="I1971" i="8"/>
  <c r="I1972" i="8"/>
  <c r="I1973" i="8"/>
  <c r="I1974" i="8"/>
  <c r="I1975" i="8"/>
  <c r="I1976" i="8"/>
  <c r="I1977" i="8"/>
  <c r="I1978" i="8"/>
  <c r="I1979" i="8"/>
  <c r="I1980" i="8"/>
  <c r="I1981" i="8"/>
  <c r="I1982" i="8"/>
  <c r="I1983" i="8"/>
  <c r="I1984" i="8"/>
  <c r="I1985" i="8"/>
  <c r="I1986" i="8"/>
  <c r="I1987" i="8"/>
  <c r="I1988" i="8"/>
  <c r="I1989" i="8"/>
  <c r="I1990" i="8"/>
  <c r="I1991" i="8"/>
  <c r="I1992" i="8"/>
  <c r="I1993" i="8"/>
  <c r="I1994" i="8"/>
  <c r="I1995" i="8"/>
  <c r="I1996" i="8"/>
  <c r="I1997" i="8"/>
  <c r="I1998" i="8"/>
  <c r="I1999" i="8"/>
  <c r="I2000" i="8"/>
  <c r="I2001" i="8"/>
  <c r="I2002" i="8"/>
  <c r="I2003" i="8"/>
  <c r="I2004" i="8"/>
  <c r="I2005" i="8"/>
  <c r="I2006" i="8"/>
  <c r="I2007" i="8"/>
  <c r="I2008" i="8"/>
  <c r="I2009" i="8"/>
  <c r="I2010" i="8"/>
  <c r="I2011" i="8"/>
  <c r="I2012" i="8"/>
  <c r="I2013" i="8"/>
  <c r="I2014" i="8"/>
  <c r="I2015" i="8"/>
  <c r="I2016" i="8"/>
  <c r="I2017" i="8"/>
  <c r="I2018" i="8"/>
  <c r="I2019" i="8"/>
  <c r="I2020" i="8"/>
  <c r="I2021" i="8"/>
  <c r="I2022" i="8"/>
  <c r="I2023" i="8"/>
  <c r="I2024" i="8"/>
  <c r="I2025" i="8"/>
  <c r="I2026" i="8"/>
  <c r="I2027" i="8"/>
  <c r="I2028" i="8"/>
  <c r="I2029" i="8"/>
  <c r="I2030" i="8"/>
  <c r="I2031" i="8"/>
  <c r="I2032" i="8"/>
  <c r="I2033" i="8"/>
  <c r="I2034" i="8"/>
  <c r="I2035" i="8"/>
  <c r="I2036" i="8"/>
  <c r="I2037" i="8"/>
  <c r="I2038" i="8"/>
  <c r="I2039" i="8"/>
  <c r="I2040" i="8"/>
  <c r="I2041" i="8"/>
  <c r="I2042" i="8"/>
  <c r="I2043" i="8"/>
  <c r="I2044" i="8"/>
  <c r="I2045" i="8"/>
  <c r="I2046" i="8"/>
  <c r="I2047" i="8"/>
  <c r="I2048" i="8"/>
  <c r="I2049" i="8"/>
  <c r="I2050" i="8"/>
  <c r="I2051" i="8"/>
  <c r="I2052" i="8"/>
  <c r="I2053" i="8"/>
  <c r="I2054" i="8"/>
  <c r="I2055" i="8"/>
  <c r="I2056" i="8"/>
  <c r="I2057" i="8"/>
  <c r="I2058" i="8"/>
  <c r="I2059" i="8"/>
  <c r="I2060" i="8"/>
  <c r="I2061" i="8"/>
  <c r="I2062" i="8"/>
  <c r="I2063" i="8"/>
  <c r="I2064" i="8"/>
  <c r="I2065" i="8"/>
  <c r="I2066" i="8"/>
  <c r="I2067" i="8"/>
  <c r="I2068" i="8"/>
  <c r="I2069" i="8"/>
  <c r="I2070" i="8"/>
  <c r="I2071" i="8"/>
  <c r="I2072" i="8"/>
  <c r="I2073" i="8"/>
  <c r="I2074" i="8"/>
  <c r="I2075" i="8"/>
  <c r="I2076" i="8"/>
  <c r="I2077" i="8"/>
  <c r="I2078" i="8"/>
  <c r="I2079" i="8"/>
  <c r="I2080" i="8"/>
  <c r="I2081" i="8"/>
  <c r="I2082" i="8"/>
  <c r="I2083" i="8"/>
  <c r="I2084" i="8"/>
  <c r="I2085" i="8"/>
  <c r="I2086" i="8"/>
  <c r="I2087" i="8"/>
  <c r="I2088" i="8"/>
  <c r="I2089" i="8"/>
  <c r="I2090" i="8"/>
  <c r="I2091" i="8"/>
  <c r="I2092" i="8"/>
  <c r="I2093" i="8"/>
  <c r="I2094" i="8"/>
  <c r="I2095" i="8"/>
  <c r="I2096" i="8"/>
  <c r="I2097" i="8"/>
  <c r="I2098" i="8"/>
  <c r="I2099" i="8"/>
  <c r="I2100" i="8"/>
  <c r="I2101" i="8"/>
  <c r="I2102" i="8"/>
  <c r="I2103" i="8"/>
  <c r="I2104" i="8"/>
  <c r="I2105" i="8"/>
  <c r="I2106" i="8"/>
  <c r="I2107" i="8"/>
  <c r="I2108" i="8"/>
  <c r="I2109" i="8"/>
  <c r="I2110" i="8"/>
  <c r="I2111" i="8"/>
  <c r="I2112" i="8"/>
  <c r="I2113" i="8"/>
  <c r="I2114" i="8"/>
  <c r="I2115" i="8"/>
  <c r="I2116" i="8"/>
  <c r="I2117" i="8"/>
  <c r="I2118" i="8"/>
  <c r="I2119" i="8"/>
  <c r="I2120" i="8"/>
  <c r="I2121" i="8"/>
  <c r="I2122" i="8"/>
  <c r="I2123" i="8"/>
  <c r="I2124" i="8"/>
  <c r="I2125" i="8"/>
  <c r="I2126" i="8"/>
  <c r="I2127" i="8"/>
  <c r="I2128" i="8"/>
  <c r="I2129" i="8"/>
  <c r="I2130" i="8"/>
  <c r="I2131" i="8"/>
  <c r="I2132" i="8"/>
  <c r="I2133" i="8"/>
  <c r="I2134" i="8"/>
  <c r="I2135" i="8"/>
  <c r="I2136" i="8"/>
  <c r="I2137" i="8"/>
  <c r="I2138" i="8"/>
  <c r="I2139" i="8"/>
  <c r="I2140" i="8"/>
  <c r="I2141" i="8"/>
  <c r="I2142" i="8"/>
  <c r="I2143" i="8"/>
  <c r="I2144" i="8"/>
  <c r="I2145" i="8"/>
  <c r="I2146" i="8"/>
  <c r="I2147" i="8"/>
  <c r="I2148" i="8"/>
  <c r="I2149" i="8"/>
  <c r="I2150" i="8"/>
  <c r="I2151" i="8"/>
  <c r="I2152" i="8"/>
  <c r="I2153" i="8"/>
  <c r="I2154" i="8"/>
  <c r="I2155" i="8"/>
  <c r="I2156" i="8"/>
  <c r="I2157" i="8"/>
  <c r="I2158" i="8"/>
  <c r="I2159" i="8"/>
  <c r="I2160" i="8"/>
  <c r="I2161" i="8"/>
  <c r="I2162" i="8"/>
  <c r="I2163" i="8"/>
  <c r="I2164" i="8"/>
  <c r="I2165" i="8"/>
  <c r="I2166" i="8"/>
  <c r="I2167" i="8"/>
  <c r="I2168" i="8"/>
  <c r="I2169" i="8"/>
  <c r="I2170" i="8"/>
  <c r="I2171" i="8"/>
  <c r="I2172" i="8"/>
  <c r="I2173" i="8"/>
  <c r="I2174" i="8"/>
  <c r="I2175" i="8"/>
  <c r="I2176" i="8"/>
  <c r="I2177" i="8"/>
  <c r="I2178" i="8"/>
  <c r="I2179" i="8"/>
  <c r="I2180" i="8"/>
  <c r="I2181" i="8"/>
  <c r="I2182" i="8"/>
  <c r="I2183" i="8"/>
  <c r="I2184" i="8"/>
  <c r="I2185" i="8"/>
  <c r="I2186" i="8"/>
  <c r="I2187" i="8"/>
  <c r="I2188" i="8"/>
  <c r="I2189" i="8"/>
  <c r="I2190" i="8"/>
  <c r="I2191" i="8"/>
  <c r="I2192" i="8"/>
  <c r="I2193" i="8"/>
  <c r="I2194" i="8"/>
  <c r="I2195" i="8"/>
  <c r="I2196" i="8"/>
  <c r="I2197" i="8"/>
  <c r="I2198" i="8"/>
  <c r="I2199" i="8"/>
  <c r="I2200" i="8"/>
  <c r="I2201" i="8"/>
  <c r="I2202" i="8"/>
  <c r="I2203" i="8"/>
  <c r="I2204" i="8"/>
  <c r="I2205" i="8"/>
  <c r="I2206" i="8"/>
  <c r="I2207" i="8"/>
  <c r="I2208" i="8"/>
  <c r="I2209" i="8"/>
  <c r="I2210" i="8"/>
  <c r="I2211" i="8"/>
  <c r="I2212" i="8"/>
  <c r="I2213" i="8"/>
  <c r="I2214" i="8"/>
  <c r="I2215" i="8"/>
  <c r="I2216" i="8"/>
  <c r="I2217" i="8"/>
  <c r="I2218" i="8"/>
  <c r="I2219" i="8"/>
  <c r="I2220" i="8"/>
  <c r="I2221" i="8"/>
  <c r="I2222" i="8"/>
  <c r="I2223" i="8"/>
  <c r="I2224" i="8"/>
  <c r="I2225" i="8"/>
  <c r="I2226" i="8"/>
  <c r="I2227" i="8"/>
  <c r="I2228" i="8"/>
  <c r="I2229" i="8"/>
  <c r="I2230" i="8"/>
  <c r="I2231" i="8"/>
  <c r="I2232" i="8"/>
  <c r="I2233" i="8"/>
  <c r="I2234" i="8"/>
  <c r="I2235" i="8"/>
  <c r="I2236" i="8"/>
  <c r="I2237" i="8"/>
  <c r="I2238" i="8"/>
  <c r="I2239" i="8"/>
  <c r="I2240" i="8"/>
  <c r="I2241" i="8"/>
  <c r="I2242" i="8"/>
  <c r="I2243" i="8"/>
  <c r="I2244" i="8"/>
  <c r="I2245" i="8"/>
  <c r="I2246" i="8"/>
  <c r="I2247" i="8"/>
  <c r="I2248" i="8"/>
  <c r="I2249" i="8"/>
  <c r="I2250" i="8"/>
  <c r="I2251" i="8"/>
  <c r="I2252" i="8"/>
  <c r="I2253" i="8"/>
  <c r="I2254" i="8"/>
  <c r="I2255" i="8"/>
  <c r="I2256" i="8"/>
  <c r="I2257" i="8"/>
  <c r="I2258" i="8"/>
  <c r="I2259" i="8"/>
  <c r="I2260" i="8"/>
  <c r="I2261" i="8"/>
  <c r="I2262" i="8"/>
  <c r="I2263" i="8"/>
  <c r="I2264" i="8"/>
  <c r="I2265" i="8"/>
  <c r="I2266" i="8"/>
  <c r="I2267" i="8"/>
  <c r="I2268" i="8"/>
  <c r="I2269" i="8"/>
  <c r="I2270" i="8"/>
  <c r="I2271" i="8"/>
  <c r="I2272" i="8"/>
  <c r="I2273" i="8"/>
  <c r="I2274" i="8"/>
  <c r="I2275" i="8"/>
  <c r="I2276" i="8"/>
  <c r="I2277" i="8"/>
  <c r="I2278" i="8"/>
  <c r="I2279" i="8"/>
  <c r="I2280" i="8"/>
  <c r="I2281" i="8"/>
  <c r="I2282" i="8"/>
  <c r="I2283" i="8"/>
  <c r="I2284" i="8"/>
  <c r="I2285" i="8"/>
  <c r="I2286" i="8"/>
  <c r="I2287" i="8"/>
  <c r="I2288" i="8"/>
  <c r="I2289" i="8"/>
  <c r="I2290" i="8"/>
  <c r="I2291" i="8"/>
  <c r="I2292" i="8"/>
  <c r="I2293" i="8"/>
  <c r="I2294" i="8"/>
  <c r="I2295" i="8"/>
  <c r="I2296" i="8"/>
  <c r="I2297" i="8"/>
  <c r="I2298" i="8"/>
  <c r="I2299" i="8"/>
  <c r="I2300" i="8"/>
  <c r="I2301" i="8"/>
  <c r="I2302" i="8"/>
  <c r="I2303" i="8"/>
  <c r="I2304" i="8"/>
  <c r="I2305" i="8"/>
  <c r="I2306" i="8"/>
  <c r="I2307" i="8"/>
  <c r="I2308" i="8"/>
  <c r="I2309" i="8"/>
  <c r="I2310" i="8"/>
  <c r="I2311" i="8"/>
  <c r="I2312" i="8"/>
  <c r="I2313" i="8"/>
  <c r="I2314" i="8"/>
  <c r="I2315" i="8"/>
  <c r="I2316" i="8"/>
  <c r="I2317" i="8"/>
  <c r="I2318" i="8"/>
  <c r="I2319" i="8"/>
  <c r="I2320" i="8"/>
  <c r="I2321" i="8"/>
  <c r="I2322" i="8"/>
  <c r="I2323" i="8"/>
  <c r="I2324" i="8"/>
  <c r="I2325" i="8"/>
  <c r="I2326" i="8"/>
  <c r="I2327" i="8"/>
  <c r="I2328" i="8"/>
  <c r="I2329" i="8"/>
  <c r="I2330" i="8"/>
  <c r="I2331" i="8"/>
  <c r="I2332" i="8"/>
  <c r="I2333" i="8"/>
  <c r="I2334" i="8"/>
  <c r="I2335" i="8"/>
  <c r="I2336" i="8"/>
  <c r="I2337" i="8"/>
  <c r="I2338" i="8"/>
  <c r="I2339" i="8"/>
  <c r="I2340" i="8"/>
  <c r="I2341" i="8"/>
  <c r="I2342" i="8"/>
  <c r="I2343" i="8"/>
  <c r="I2344" i="8"/>
  <c r="I2345" i="8"/>
  <c r="I2346" i="8"/>
  <c r="I2347" i="8"/>
  <c r="I2348" i="8"/>
  <c r="I2349" i="8"/>
  <c r="I2350" i="8"/>
  <c r="I2351" i="8"/>
  <c r="I2352" i="8"/>
  <c r="I2353" i="8"/>
  <c r="I2354" i="8"/>
  <c r="I2355" i="8"/>
  <c r="I2356" i="8"/>
  <c r="I2357" i="8"/>
  <c r="I2358" i="8"/>
  <c r="I2359" i="8"/>
  <c r="I2360" i="8"/>
  <c r="I2361" i="8"/>
  <c r="I2362" i="8"/>
  <c r="I2363" i="8"/>
  <c r="I2364" i="8"/>
  <c r="I2365" i="8"/>
  <c r="I2366" i="8"/>
  <c r="I2367" i="8"/>
  <c r="I2368" i="8"/>
  <c r="I2369" i="8"/>
  <c r="I2370" i="8"/>
  <c r="I2371" i="8"/>
  <c r="I2372" i="8"/>
  <c r="I2373" i="8"/>
  <c r="I2374" i="8"/>
  <c r="I2375" i="8"/>
  <c r="I2376" i="8"/>
  <c r="I2377" i="8"/>
  <c r="I2378" i="8"/>
  <c r="I2379" i="8"/>
  <c r="I2380" i="8"/>
  <c r="I2381" i="8"/>
  <c r="I2382" i="8"/>
  <c r="I2383" i="8"/>
  <c r="I2384" i="8"/>
  <c r="I2385" i="8"/>
  <c r="I2386" i="8"/>
  <c r="I2387" i="8"/>
  <c r="I2388" i="8"/>
  <c r="I2389" i="8"/>
  <c r="I2390" i="8"/>
  <c r="I2391" i="8"/>
  <c r="I2392" i="8"/>
  <c r="I2393" i="8"/>
  <c r="I2394" i="8"/>
  <c r="I2395" i="8"/>
  <c r="I2396" i="8"/>
  <c r="I2397" i="8"/>
  <c r="I2398" i="8"/>
  <c r="I2399" i="8"/>
  <c r="I2400" i="8"/>
  <c r="I2401" i="8"/>
  <c r="I2402" i="8"/>
  <c r="I2403" i="8"/>
  <c r="I2404" i="8"/>
  <c r="I2405" i="8"/>
  <c r="I2406" i="8"/>
  <c r="I2407" i="8"/>
  <c r="I2408" i="8"/>
  <c r="I2409" i="8"/>
  <c r="I2410" i="8"/>
  <c r="I2411" i="8"/>
  <c r="I2412" i="8"/>
  <c r="I2413" i="8"/>
  <c r="I2414" i="8"/>
  <c r="I2415" i="8"/>
  <c r="I2416" i="8"/>
  <c r="I2417" i="8"/>
  <c r="I2418" i="8"/>
  <c r="I2419" i="8"/>
  <c r="I2420" i="8"/>
  <c r="I2421" i="8"/>
  <c r="I2422" i="8"/>
  <c r="I2423" i="8"/>
  <c r="I2424" i="8"/>
  <c r="I2425" i="8"/>
  <c r="I2426" i="8"/>
  <c r="I2427" i="8"/>
  <c r="I2428" i="8"/>
  <c r="I2429" i="8"/>
  <c r="I2430" i="8"/>
  <c r="I2431" i="8"/>
  <c r="I2432" i="8"/>
  <c r="I2433" i="8"/>
  <c r="I2434" i="8"/>
  <c r="I2435" i="8"/>
  <c r="I2436" i="8"/>
  <c r="I2437" i="8"/>
  <c r="I2438" i="8"/>
  <c r="I2439" i="8"/>
  <c r="I2440" i="8"/>
  <c r="I2441" i="8"/>
  <c r="I2442" i="8"/>
  <c r="I2443" i="8"/>
  <c r="I2444" i="8"/>
  <c r="I2445" i="8"/>
  <c r="I2446" i="8"/>
  <c r="I2447" i="8"/>
  <c r="I2448" i="8"/>
  <c r="I2449" i="8"/>
  <c r="I2450" i="8"/>
  <c r="I2451" i="8"/>
  <c r="I2452" i="8"/>
  <c r="I2453" i="8"/>
  <c r="I2454" i="8"/>
  <c r="I2455" i="8"/>
  <c r="I2456" i="8"/>
  <c r="I2457" i="8"/>
  <c r="I2458" i="8"/>
  <c r="I2459" i="8"/>
  <c r="I2460" i="8"/>
  <c r="I2461" i="8"/>
  <c r="I2462" i="8"/>
  <c r="I2463" i="8"/>
  <c r="I2464" i="8"/>
  <c r="I2465" i="8"/>
  <c r="I2466" i="8"/>
  <c r="I2467" i="8"/>
  <c r="I2468" i="8"/>
  <c r="I2469" i="8"/>
  <c r="I2470" i="8"/>
  <c r="I2471" i="8"/>
  <c r="I2472" i="8"/>
  <c r="I2473" i="8"/>
  <c r="I2474" i="8"/>
  <c r="I2475" i="8"/>
  <c r="I2476" i="8"/>
  <c r="I2477" i="8"/>
  <c r="I2478" i="8"/>
  <c r="I2479" i="8"/>
  <c r="I2480" i="8"/>
  <c r="I2481" i="8"/>
  <c r="I2482" i="8"/>
  <c r="I2483" i="8"/>
  <c r="I2484" i="8"/>
  <c r="I2485" i="8"/>
  <c r="I2486" i="8"/>
  <c r="I2487" i="8"/>
  <c r="I2488" i="8"/>
  <c r="I2489" i="8"/>
  <c r="I2490" i="8"/>
  <c r="I2491" i="8"/>
  <c r="I2492" i="8"/>
  <c r="I2493" i="8"/>
  <c r="I2494" i="8"/>
  <c r="I2495" i="8"/>
  <c r="I2496" i="8"/>
  <c r="I2497" i="8"/>
  <c r="I2498" i="8"/>
  <c r="I2499" i="8"/>
  <c r="I2500" i="8"/>
  <c r="I2501" i="8"/>
  <c r="I2502" i="8"/>
  <c r="I2503" i="8"/>
  <c r="I2504" i="8"/>
  <c r="I2505" i="8"/>
  <c r="I2506" i="8"/>
  <c r="I2507" i="8"/>
  <c r="I2508" i="8"/>
  <c r="I2509" i="8"/>
  <c r="I2510" i="8"/>
  <c r="I2511" i="8"/>
  <c r="I2512" i="8"/>
  <c r="I2513" i="8"/>
  <c r="I2514" i="8"/>
  <c r="I2515" i="8"/>
  <c r="I2516" i="8"/>
  <c r="I2517" i="8"/>
  <c r="I2518" i="8"/>
  <c r="I2519" i="8"/>
  <c r="I2520" i="8"/>
  <c r="I2521" i="8"/>
  <c r="I2522" i="8"/>
  <c r="I2523" i="8"/>
  <c r="I2524" i="8"/>
  <c r="I2525" i="8"/>
  <c r="I2526" i="8"/>
  <c r="I2527" i="8"/>
  <c r="I2528" i="8"/>
  <c r="I2529" i="8"/>
  <c r="I2530" i="8"/>
  <c r="I2531" i="8"/>
  <c r="I2532" i="8"/>
  <c r="I2533" i="8"/>
  <c r="I2534" i="8"/>
  <c r="I2535" i="8"/>
  <c r="I2536" i="8"/>
  <c r="I2537" i="8"/>
  <c r="I2538" i="8"/>
  <c r="I2539" i="8"/>
  <c r="I2540" i="8"/>
  <c r="I2541" i="8"/>
  <c r="I2542" i="8"/>
  <c r="I2543" i="8"/>
  <c r="I2544" i="8"/>
  <c r="I2545" i="8"/>
  <c r="I2546" i="8"/>
  <c r="I2547" i="8"/>
  <c r="I2548" i="8"/>
  <c r="I2549" i="8"/>
  <c r="I2550" i="8"/>
  <c r="I2551" i="8"/>
  <c r="I2552" i="8"/>
  <c r="I2553" i="8"/>
  <c r="I2554" i="8"/>
  <c r="I2555" i="8"/>
  <c r="I2556" i="8"/>
  <c r="I2557" i="8"/>
  <c r="I2558" i="8"/>
  <c r="I2559" i="8"/>
  <c r="I2560" i="8"/>
  <c r="I2561" i="8"/>
  <c r="I2562" i="8"/>
  <c r="I2563" i="8"/>
  <c r="I2564" i="8"/>
  <c r="I2565" i="8"/>
  <c r="I2566" i="8"/>
  <c r="I2567" i="8"/>
  <c r="I2568" i="8"/>
  <c r="I2569" i="8"/>
  <c r="I2570" i="8"/>
  <c r="I2571" i="8"/>
  <c r="I2572" i="8"/>
  <c r="I2573" i="8"/>
  <c r="I2574" i="8"/>
  <c r="I2575" i="8"/>
  <c r="I2576" i="8"/>
  <c r="I2577" i="8"/>
  <c r="I2578" i="8"/>
  <c r="I2579" i="8"/>
  <c r="I2580" i="8"/>
  <c r="I2581" i="8"/>
  <c r="I2582" i="8"/>
  <c r="I2583" i="8"/>
  <c r="I2584" i="8"/>
  <c r="I2585" i="8"/>
  <c r="I2586" i="8"/>
  <c r="I2587" i="8"/>
  <c r="I2588" i="8"/>
  <c r="I2589" i="8"/>
  <c r="I2590" i="8"/>
  <c r="I2591" i="8"/>
  <c r="I2592" i="8"/>
  <c r="I2593" i="8"/>
  <c r="I2594" i="8"/>
  <c r="I2595" i="8"/>
  <c r="I2596" i="8"/>
  <c r="I2597" i="8"/>
  <c r="I2598" i="8"/>
  <c r="I2599" i="8"/>
  <c r="I2600" i="8"/>
  <c r="I2601" i="8"/>
  <c r="I2602" i="8"/>
  <c r="I2603" i="8"/>
  <c r="I2604" i="8"/>
  <c r="I2605" i="8"/>
  <c r="I2606" i="8"/>
  <c r="I2607" i="8"/>
  <c r="I2608" i="8"/>
  <c r="I2609" i="8"/>
  <c r="I2610" i="8"/>
  <c r="I2611" i="8"/>
  <c r="I2612" i="8"/>
  <c r="I2613" i="8"/>
  <c r="I2614" i="8"/>
  <c r="I2615" i="8"/>
  <c r="I2616" i="8"/>
  <c r="I2617" i="8"/>
  <c r="I2618" i="8"/>
  <c r="I2619" i="8"/>
  <c r="I2620" i="8"/>
  <c r="I2621" i="8"/>
  <c r="I2622" i="8"/>
  <c r="I2623" i="8"/>
  <c r="I2624" i="8"/>
  <c r="I2625" i="8"/>
  <c r="I2626" i="8"/>
  <c r="I2627" i="8"/>
  <c r="I2628" i="8"/>
  <c r="I2629" i="8"/>
  <c r="I2630" i="8"/>
  <c r="I2631" i="8"/>
  <c r="I2632" i="8"/>
  <c r="I2633" i="8"/>
  <c r="I2634" i="8"/>
  <c r="I2635" i="8"/>
  <c r="I2636" i="8"/>
  <c r="I2637" i="8"/>
  <c r="I2638" i="8"/>
  <c r="I2639" i="8"/>
  <c r="I2640" i="8"/>
  <c r="I2641" i="8"/>
  <c r="I2642" i="8"/>
  <c r="I2643" i="8"/>
  <c r="I2644" i="8"/>
  <c r="I2645" i="8"/>
  <c r="I2646" i="8"/>
  <c r="I2647" i="8"/>
  <c r="I2648" i="8"/>
  <c r="I2649" i="8"/>
  <c r="I2650" i="8"/>
  <c r="I2651" i="8"/>
  <c r="I2652" i="8"/>
  <c r="I2653" i="8"/>
  <c r="I2654" i="8"/>
  <c r="I2655" i="8"/>
  <c r="I2656" i="8"/>
  <c r="I2657" i="8"/>
  <c r="I2658" i="8"/>
  <c r="I2659" i="8"/>
  <c r="I2660" i="8"/>
  <c r="I2661" i="8"/>
  <c r="I2662" i="8"/>
  <c r="I2663" i="8"/>
  <c r="I2664" i="8"/>
  <c r="I2665" i="8"/>
  <c r="I2666" i="8"/>
  <c r="I2667" i="8"/>
  <c r="I2668" i="8"/>
  <c r="I2669" i="8"/>
  <c r="I2670" i="8"/>
  <c r="I2671" i="8"/>
  <c r="I2672" i="8"/>
  <c r="I2673" i="8"/>
  <c r="I2674" i="8"/>
  <c r="I2675" i="8"/>
  <c r="I2676" i="8"/>
  <c r="I2677" i="8"/>
  <c r="I2678" i="8"/>
  <c r="I2679" i="8"/>
  <c r="I2680" i="8"/>
  <c r="I2681" i="8"/>
  <c r="I2682" i="8"/>
  <c r="I2683" i="8"/>
  <c r="I2684" i="8"/>
  <c r="I2685" i="8"/>
  <c r="I2686" i="8"/>
  <c r="I2687" i="8"/>
  <c r="I2688" i="8"/>
  <c r="I2689" i="8"/>
  <c r="I2690" i="8"/>
  <c r="I2691" i="8"/>
  <c r="I2692" i="8"/>
  <c r="I2693" i="8"/>
  <c r="I2694" i="8"/>
  <c r="I2695" i="8"/>
  <c r="I2696" i="8"/>
  <c r="I2697" i="8"/>
  <c r="I2698" i="8"/>
  <c r="I2699" i="8"/>
  <c r="I2700" i="8"/>
  <c r="I2701" i="8"/>
  <c r="I2702" i="8"/>
  <c r="I2703" i="8"/>
  <c r="I2704" i="8"/>
  <c r="I2705" i="8"/>
  <c r="I2706" i="8"/>
  <c r="I2707" i="8"/>
  <c r="I2708" i="8"/>
  <c r="I2709" i="8"/>
  <c r="I2710" i="8"/>
  <c r="I2711" i="8"/>
  <c r="I2712" i="8"/>
  <c r="I2713" i="8"/>
  <c r="I2714" i="8"/>
  <c r="I2715" i="8"/>
  <c r="I2716" i="8"/>
  <c r="I2717" i="8"/>
  <c r="I2718" i="8"/>
  <c r="I2719" i="8"/>
  <c r="I2720" i="8"/>
  <c r="I2721" i="8"/>
  <c r="I2722" i="8"/>
  <c r="I2723" i="8"/>
  <c r="I2724" i="8"/>
  <c r="I2725" i="8"/>
  <c r="I2726" i="8"/>
  <c r="I2727" i="8"/>
  <c r="I2728" i="8"/>
  <c r="I2729" i="8"/>
  <c r="I2730" i="8"/>
  <c r="I2731" i="8"/>
  <c r="I2732" i="8"/>
  <c r="I2733" i="8"/>
  <c r="I2734" i="8"/>
  <c r="I2735" i="8"/>
  <c r="I2736" i="8"/>
  <c r="I2737" i="8"/>
  <c r="I2738" i="8"/>
  <c r="I2739" i="8"/>
  <c r="I2740" i="8"/>
  <c r="I2741" i="8"/>
  <c r="I2742" i="8"/>
  <c r="I2743" i="8"/>
  <c r="I2744" i="8"/>
  <c r="I2745" i="8"/>
  <c r="I2746" i="8"/>
  <c r="I2747" i="8"/>
  <c r="I2748" i="8"/>
  <c r="I2749" i="8"/>
  <c r="I2750" i="8"/>
  <c r="I2751" i="8"/>
  <c r="I2752" i="8"/>
  <c r="I2753" i="8"/>
  <c r="I2754" i="8"/>
  <c r="I2755" i="8"/>
  <c r="I2756" i="8"/>
  <c r="I2757" i="8"/>
  <c r="I2758" i="8"/>
  <c r="I2759" i="8"/>
  <c r="I2760" i="8"/>
  <c r="I2761" i="8"/>
  <c r="I2762" i="8"/>
  <c r="I2763" i="8"/>
  <c r="I2764" i="8"/>
  <c r="I2765" i="8"/>
  <c r="I2766" i="8"/>
  <c r="I2767" i="8"/>
  <c r="I2768" i="8"/>
  <c r="I2769" i="8"/>
  <c r="I2770" i="8"/>
  <c r="I2771" i="8"/>
  <c r="I2772" i="8"/>
  <c r="I2773" i="8"/>
  <c r="I2774" i="8"/>
  <c r="I2775" i="8"/>
  <c r="I2776" i="8"/>
  <c r="I2777" i="8"/>
  <c r="I2778" i="8"/>
  <c r="I2779" i="8"/>
  <c r="I2780" i="8"/>
  <c r="I2781" i="8"/>
  <c r="I2782" i="8"/>
  <c r="I2783" i="8"/>
  <c r="I2784" i="8"/>
  <c r="I2785" i="8"/>
  <c r="I2786" i="8"/>
  <c r="I2787" i="8"/>
  <c r="I2788" i="8"/>
  <c r="I2789" i="8"/>
  <c r="I2790" i="8"/>
  <c r="I2791" i="8"/>
  <c r="I2792" i="8"/>
  <c r="I2793" i="8"/>
  <c r="I2794" i="8"/>
  <c r="I2795" i="8"/>
  <c r="I2796" i="8"/>
  <c r="I2797" i="8"/>
  <c r="I2798" i="8"/>
  <c r="I2799" i="8"/>
  <c r="I2800" i="8"/>
  <c r="I2801" i="8"/>
  <c r="I2802" i="8"/>
  <c r="I2803" i="8"/>
  <c r="I2804" i="8"/>
  <c r="I2805" i="8"/>
  <c r="I2806" i="8"/>
  <c r="I2807" i="8"/>
  <c r="I2808" i="8"/>
  <c r="I2809" i="8"/>
  <c r="I2810" i="8"/>
  <c r="I2811" i="8"/>
  <c r="I2812" i="8"/>
  <c r="I2813" i="8"/>
  <c r="I2814" i="8"/>
  <c r="I2815" i="8"/>
  <c r="I2816" i="8"/>
  <c r="I2817" i="8"/>
  <c r="I2818" i="8"/>
  <c r="I2819" i="8"/>
  <c r="I2820" i="8"/>
  <c r="I2821" i="8"/>
  <c r="I2822" i="8"/>
  <c r="I2823" i="8"/>
  <c r="I2824" i="8"/>
  <c r="I2825" i="8"/>
  <c r="I2826" i="8"/>
  <c r="I2827" i="8"/>
  <c r="I2828" i="8"/>
  <c r="I2829" i="8"/>
  <c r="I2830" i="8"/>
  <c r="I2831" i="8"/>
  <c r="I2832" i="8"/>
  <c r="I2833" i="8"/>
  <c r="I2834" i="8"/>
  <c r="I2835" i="8"/>
  <c r="I2836" i="8"/>
  <c r="I2837" i="8"/>
  <c r="I2838" i="8"/>
  <c r="I2839" i="8"/>
  <c r="I2840" i="8"/>
  <c r="I2841" i="8"/>
  <c r="I2842" i="8"/>
  <c r="I2843" i="8"/>
  <c r="I2844" i="8"/>
  <c r="I2845" i="8"/>
  <c r="I2846" i="8"/>
  <c r="I2847" i="8"/>
  <c r="I2848" i="8"/>
  <c r="I2849" i="8"/>
  <c r="I2850" i="8"/>
  <c r="I2851" i="8"/>
  <c r="I2852" i="8"/>
  <c r="I2853" i="8"/>
  <c r="I2854" i="8"/>
  <c r="I2855" i="8"/>
  <c r="I2856" i="8"/>
  <c r="I2857" i="8"/>
  <c r="I2858" i="8"/>
  <c r="I2859" i="8"/>
  <c r="I2860" i="8"/>
  <c r="I2861" i="8"/>
  <c r="I2862" i="8"/>
  <c r="I2863" i="8"/>
  <c r="I2864" i="8"/>
  <c r="I2865" i="8"/>
  <c r="I2866" i="8"/>
  <c r="I2867" i="8"/>
  <c r="I2868" i="8"/>
  <c r="I2869" i="8"/>
  <c r="I2870" i="8"/>
  <c r="I2871" i="8"/>
  <c r="I2872" i="8"/>
  <c r="I2873" i="8"/>
  <c r="I2874" i="8"/>
  <c r="I2875" i="8"/>
  <c r="I2876" i="8"/>
  <c r="I2877" i="8"/>
  <c r="I2878" i="8"/>
  <c r="I2879" i="8"/>
  <c r="I2880" i="8"/>
  <c r="I2881" i="8"/>
  <c r="I2882" i="8"/>
  <c r="I2883" i="8"/>
  <c r="I2884" i="8"/>
  <c r="I2885" i="8"/>
  <c r="I7" i="8"/>
  <c r="H8" i="8"/>
  <c r="H9" i="8"/>
  <c r="H10" i="8"/>
  <c r="J10" i="8" s="1"/>
  <c r="H11" i="8"/>
  <c r="J11" i="8" s="1"/>
  <c r="H12" i="8"/>
  <c r="H13" i="8"/>
  <c r="H14" i="8"/>
  <c r="J14" i="8" s="1"/>
  <c r="H15" i="8"/>
  <c r="J15" i="8" s="1"/>
  <c r="H16" i="8"/>
  <c r="H17" i="8"/>
  <c r="H18" i="8"/>
  <c r="J18" i="8" s="1"/>
  <c r="H19" i="8"/>
  <c r="J19" i="8" s="1"/>
  <c r="H20" i="8"/>
  <c r="H21" i="8"/>
  <c r="H22" i="8"/>
  <c r="J22" i="8" s="1"/>
  <c r="H23" i="8"/>
  <c r="J23" i="8" s="1"/>
  <c r="H24" i="8"/>
  <c r="H25" i="8"/>
  <c r="H26" i="8"/>
  <c r="J26" i="8" s="1"/>
  <c r="H27" i="8"/>
  <c r="J27" i="8" s="1"/>
  <c r="H28" i="8"/>
  <c r="H29" i="8"/>
  <c r="H30" i="8"/>
  <c r="J30" i="8" s="1"/>
  <c r="H31" i="8"/>
  <c r="J31" i="8" s="1"/>
  <c r="H32" i="8"/>
  <c r="H33" i="8"/>
  <c r="H34" i="8"/>
  <c r="J34" i="8" s="1"/>
  <c r="H35" i="8"/>
  <c r="J35" i="8" s="1"/>
  <c r="H36" i="8"/>
  <c r="H37" i="8"/>
  <c r="H38" i="8"/>
  <c r="J38" i="8" s="1"/>
  <c r="H39" i="8"/>
  <c r="J39" i="8" s="1"/>
  <c r="H40" i="8"/>
  <c r="H41" i="8"/>
  <c r="H42" i="8"/>
  <c r="J42" i="8" s="1"/>
  <c r="H43" i="8"/>
  <c r="J43" i="8" s="1"/>
  <c r="H44" i="8"/>
  <c r="H45" i="8"/>
  <c r="H46" i="8"/>
  <c r="J46" i="8" s="1"/>
  <c r="H47" i="8"/>
  <c r="J47" i="8" s="1"/>
  <c r="H48" i="8"/>
  <c r="H49" i="8"/>
  <c r="H50" i="8"/>
  <c r="J50" i="8" s="1"/>
  <c r="H51" i="8"/>
  <c r="J51" i="8" s="1"/>
  <c r="H52" i="8"/>
  <c r="H53" i="8"/>
  <c r="H54" i="8"/>
  <c r="J54" i="8" s="1"/>
  <c r="H55" i="8"/>
  <c r="J55" i="8" s="1"/>
  <c r="H56" i="8"/>
  <c r="H57" i="8"/>
  <c r="H58" i="8"/>
  <c r="J58" i="8" s="1"/>
  <c r="H59" i="8"/>
  <c r="J59" i="8" s="1"/>
  <c r="H60" i="8"/>
  <c r="H61" i="8"/>
  <c r="H62" i="8"/>
  <c r="J62" i="8" s="1"/>
  <c r="H63" i="8"/>
  <c r="J63" i="8" s="1"/>
  <c r="H64" i="8"/>
  <c r="H65" i="8"/>
  <c r="H66" i="8"/>
  <c r="J66" i="8" s="1"/>
  <c r="H67" i="8"/>
  <c r="J67" i="8" s="1"/>
  <c r="H68" i="8"/>
  <c r="H69" i="8"/>
  <c r="H70" i="8"/>
  <c r="J70" i="8" s="1"/>
  <c r="H71" i="8"/>
  <c r="J71" i="8" s="1"/>
  <c r="H72" i="8"/>
  <c r="H73" i="8"/>
  <c r="H74" i="8"/>
  <c r="J74" i="8" s="1"/>
  <c r="H75" i="8"/>
  <c r="J75" i="8" s="1"/>
  <c r="H76" i="8"/>
  <c r="H77" i="8"/>
  <c r="H78" i="8"/>
  <c r="J78" i="8" s="1"/>
  <c r="H79" i="8"/>
  <c r="J79" i="8" s="1"/>
  <c r="H80" i="8"/>
  <c r="H81" i="8"/>
  <c r="H82" i="8"/>
  <c r="J82" i="8" s="1"/>
  <c r="H83" i="8"/>
  <c r="J83" i="8" s="1"/>
  <c r="H84" i="8"/>
  <c r="H85" i="8"/>
  <c r="H86" i="8"/>
  <c r="J86" i="8" s="1"/>
  <c r="H87" i="8"/>
  <c r="J87" i="8" s="1"/>
  <c r="H88" i="8"/>
  <c r="H89" i="8"/>
  <c r="H90" i="8"/>
  <c r="J90" i="8" s="1"/>
  <c r="H91" i="8"/>
  <c r="J91" i="8" s="1"/>
  <c r="H92" i="8"/>
  <c r="H93" i="8"/>
  <c r="H94" i="8"/>
  <c r="J94" i="8" s="1"/>
  <c r="H95" i="8"/>
  <c r="J95" i="8" s="1"/>
  <c r="H96" i="8"/>
  <c r="H97" i="8"/>
  <c r="H98" i="8"/>
  <c r="J98" i="8" s="1"/>
  <c r="H99" i="8"/>
  <c r="J99" i="8" s="1"/>
  <c r="H100" i="8"/>
  <c r="H101" i="8"/>
  <c r="H102" i="8"/>
  <c r="J102" i="8" s="1"/>
  <c r="H103" i="8"/>
  <c r="J103" i="8" s="1"/>
  <c r="H104" i="8"/>
  <c r="H105" i="8"/>
  <c r="H106" i="8"/>
  <c r="J106" i="8" s="1"/>
  <c r="H107" i="8"/>
  <c r="J107" i="8" s="1"/>
  <c r="H108" i="8"/>
  <c r="H109" i="8"/>
  <c r="H110" i="8"/>
  <c r="J110" i="8" s="1"/>
  <c r="H111" i="8"/>
  <c r="J111" i="8" s="1"/>
  <c r="H112" i="8"/>
  <c r="H113" i="8"/>
  <c r="H114" i="8"/>
  <c r="J114" i="8" s="1"/>
  <c r="H115" i="8"/>
  <c r="J115" i="8" s="1"/>
  <c r="H116" i="8"/>
  <c r="H117" i="8"/>
  <c r="H118" i="8"/>
  <c r="J118" i="8" s="1"/>
  <c r="H119" i="8"/>
  <c r="J119" i="8" s="1"/>
  <c r="H120" i="8"/>
  <c r="H121" i="8"/>
  <c r="H122" i="8"/>
  <c r="J122" i="8" s="1"/>
  <c r="H123" i="8"/>
  <c r="J123" i="8" s="1"/>
  <c r="H124" i="8"/>
  <c r="H125" i="8"/>
  <c r="H126" i="8"/>
  <c r="J126" i="8" s="1"/>
  <c r="H127" i="8"/>
  <c r="J127" i="8" s="1"/>
  <c r="H128" i="8"/>
  <c r="H129" i="8"/>
  <c r="H130" i="8"/>
  <c r="J130" i="8" s="1"/>
  <c r="H131" i="8"/>
  <c r="J131" i="8" s="1"/>
  <c r="H132" i="8"/>
  <c r="H133" i="8"/>
  <c r="H134" i="8"/>
  <c r="J134" i="8" s="1"/>
  <c r="H135" i="8"/>
  <c r="J135" i="8" s="1"/>
  <c r="H136" i="8"/>
  <c r="H137" i="8"/>
  <c r="H138" i="8"/>
  <c r="J138" i="8" s="1"/>
  <c r="H139" i="8"/>
  <c r="J139" i="8" s="1"/>
  <c r="H140" i="8"/>
  <c r="H141" i="8"/>
  <c r="H142" i="8"/>
  <c r="J142" i="8" s="1"/>
  <c r="H143" i="8"/>
  <c r="J143" i="8" s="1"/>
  <c r="H144" i="8"/>
  <c r="H145" i="8"/>
  <c r="H146" i="8"/>
  <c r="J146" i="8" s="1"/>
  <c r="H147" i="8"/>
  <c r="J147" i="8" s="1"/>
  <c r="H148" i="8"/>
  <c r="H149" i="8"/>
  <c r="H150" i="8"/>
  <c r="J150" i="8" s="1"/>
  <c r="H151" i="8"/>
  <c r="J151" i="8" s="1"/>
  <c r="H152" i="8"/>
  <c r="H153" i="8"/>
  <c r="H154" i="8"/>
  <c r="J154" i="8" s="1"/>
  <c r="H155" i="8"/>
  <c r="J155" i="8" s="1"/>
  <c r="H156" i="8"/>
  <c r="H157" i="8"/>
  <c r="H158" i="8"/>
  <c r="J158" i="8" s="1"/>
  <c r="H159" i="8"/>
  <c r="J159" i="8" s="1"/>
  <c r="H160" i="8"/>
  <c r="H161" i="8"/>
  <c r="H162" i="8"/>
  <c r="J162" i="8" s="1"/>
  <c r="H163" i="8"/>
  <c r="J163" i="8" s="1"/>
  <c r="H164" i="8"/>
  <c r="H165" i="8"/>
  <c r="H166" i="8"/>
  <c r="J166" i="8" s="1"/>
  <c r="H167" i="8"/>
  <c r="J167" i="8" s="1"/>
  <c r="H168" i="8"/>
  <c r="H169" i="8"/>
  <c r="H170" i="8"/>
  <c r="J170" i="8" s="1"/>
  <c r="H171" i="8"/>
  <c r="J171" i="8" s="1"/>
  <c r="H172" i="8"/>
  <c r="H173" i="8"/>
  <c r="H174" i="8"/>
  <c r="J174" i="8" s="1"/>
  <c r="H175" i="8"/>
  <c r="J175" i="8" s="1"/>
  <c r="H176" i="8"/>
  <c r="H177" i="8"/>
  <c r="H178" i="8"/>
  <c r="J178" i="8" s="1"/>
  <c r="H179" i="8"/>
  <c r="J179" i="8" s="1"/>
  <c r="H180" i="8"/>
  <c r="H181" i="8"/>
  <c r="H182" i="8"/>
  <c r="J182" i="8" s="1"/>
  <c r="H183" i="8"/>
  <c r="J183" i="8" s="1"/>
  <c r="H184" i="8"/>
  <c r="H185" i="8"/>
  <c r="H186" i="8"/>
  <c r="J186" i="8" s="1"/>
  <c r="H187" i="8"/>
  <c r="J187" i="8" s="1"/>
  <c r="H188" i="8"/>
  <c r="H189" i="8"/>
  <c r="H190" i="8"/>
  <c r="J190" i="8" s="1"/>
  <c r="H191" i="8"/>
  <c r="J191" i="8" s="1"/>
  <c r="H192" i="8"/>
  <c r="H193" i="8"/>
  <c r="H194" i="8"/>
  <c r="J194" i="8" s="1"/>
  <c r="H195" i="8"/>
  <c r="J195" i="8" s="1"/>
  <c r="H196" i="8"/>
  <c r="H197" i="8"/>
  <c r="H198" i="8"/>
  <c r="H199" i="8"/>
  <c r="H200" i="8"/>
  <c r="H201" i="8"/>
  <c r="H202" i="8"/>
  <c r="H203" i="8"/>
  <c r="H204" i="8"/>
  <c r="H205" i="8"/>
  <c r="H206" i="8"/>
  <c r="J206" i="8" s="1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J294" i="8" s="1"/>
  <c r="H295" i="8"/>
  <c r="J295" i="8" s="1"/>
  <c r="H296" i="8"/>
  <c r="H297" i="8"/>
  <c r="H298" i="8"/>
  <c r="J298" i="8" s="1"/>
  <c r="H299" i="8"/>
  <c r="J299" i="8" s="1"/>
  <c r="H300" i="8"/>
  <c r="H301" i="8"/>
  <c r="H302" i="8"/>
  <c r="J302" i="8" s="1"/>
  <c r="H303" i="8"/>
  <c r="J303" i="8" s="1"/>
  <c r="H304" i="8"/>
  <c r="H305" i="8"/>
  <c r="H306" i="8"/>
  <c r="J306" i="8" s="1"/>
  <c r="H307" i="8"/>
  <c r="J307" i="8" s="1"/>
  <c r="H308" i="8"/>
  <c r="H309" i="8"/>
  <c r="H310" i="8"/>
  <c r="J310" i="8" s="1"/>
  <c r="H311" i="8"/>
  <c r="J311" i="8" s="1"/>
  <c r="H312" i="8"/>
  <c r="H313" i="8"/>
  <c r="H314" i="8"/>
  <c r="J314" i="8" s="1"/>
  <c r="H315" i="8"/>
  <c r="J315" i="8" s="1"/>
  <c r="H316" i="8"/>
  <c r="H317" i="8"/>
  <c r="H318" i="8"/>
  <c r="J318" i="8" s="1"/>
  <c r="H319" i="8"/>
  <c r="J319" i="8" s="1"/>
  <c r="H320" i="8"/>
  <c r="H321" i="8"/>
  <c r="H322" i="8"/>
  <c r="J322" i="8" s="1"/>
  <c r="H323" i="8"/>
  <c r="J323" i="8" s="1"/>
  <c r="H324" i="8"/>
  <c r="H325" i="8"/>
  <c r="H326" i="8"/>
  <c r="J326" i="8" s="1"/>
  <c r="H327" i="8"/>
  <c r="J327" i="8" s="1"/>
  <c r="H328" i="8"/>
  <c r="H329" i="8"/>
  <c r="H330" i="8"/>
  <c r="J330" i="8" s="1"/>
  <c r="H331" i="8"/>
  <c r="J331" i="8" s="1"/>
  <c r="H332" i="8"/>
  <c r="H333" i="8"/>
  <c r="H334" i="8"/>
  <c r="J334" i="8" s="1"/>
  <c r="H335" i="8"/>
  <c r="J335" i="8" s="1"/>
  <c r="H336" i="8"/>
  <c r="H337" i="8"/>
  <c r="H338" i="8"/>
  <c r="J338" i="8" s="1"/>
  <c r="H339" i="8"/>
  <c r="J339" i="8" s="1"/>
  <c r="H340" i="8"/>
  <c r="H341" i="8"/>
  <c r="H342" i="8"/>
  <c r="J342" i="8" s="1"/>
  <c r="H343" i="8"/>
  <c r="J343" i="8" s="1"/>
  <c r="H344" i="8"/>
  <c r="H345" i="8"/>
  <c r="H346" i="8"/>
  <c r="J346" i="8" s="1"/>
  <c r="H347" i="8"/>
  <c r="J347" i="8" s="1"/>
  <c r="H348" i="8"/>
  <c r="H349" i="8"/>
  <c r="H350" i="8"/>
  <c r="J350" i="8" s="1"/>
  <c r="H351" i="8"/>
  <c r="J351" i="8" s="1"/>
  <c r="H352" i="8"/>
  <c r="H353" i="8"/>
  <c r="H354" i="8"/>
  <c r="J354" i="8" s="1"/>
  <c r="H355" i="8"/>
  <c r="J355" i="8" s="1"/>
  <c r="H356" i="8"/>
  <c r="H357" i="8"/>
  <c r="H358" i="8"/>
  <c r="J358" i="8" s="1"/>
  <c r="H359" i="8"/>
  <c r="J359" i="8" s="1"/>
  <c r="H360" i="8"/>
  <c r="H361" i="8"/>
  <c r="H362" i="8"/>
  <c r="J362" i="8" s="1"/>
  <c r="H363" i="8"/>
  <c r="J363" i="8" s="1"/>
  <c r="H364" i="8"/>
  <c r="H365" i="8"/>
  <c r="H366" i="8"/>
  <c r="J366" i="8" s="1"/>
  <c r="H367" i="8"/>
  <c r="J367" i="8" s="1"/>
  <c r="H368" i="8"/>
  <c r="H369" i="8"/>
  <c r="H370" i="8"/>
  <c r="J370" i="8" s="1"/>
  <c r="H371" i="8"/>
  <c r="J371" i="8" s="1"/>
  <c r="H372" i="8"/>
  <c r="H373" i="8"/>
  <c r="H374" i="8"/>
  <c r="J374" i="8" s="1"/>
  <c r="H375" i="8"/>
  <c r="J375" i="8" s="1"/>
  <c r="H376" i="8"/>
  <c r="H377" i="8"/>
  <c r="H378" i="8"/>
  <c r="J378" i="8" s="1"/>
  <c r="H379" i="8"/>
  <c r="J379" i="8" s="1"/>
  <c r="H380" i="8"/>
  <c r="H381" i="8"/>
  <c r="H382" i="8"/>
  <c r="J382" i="8" s="1"/>
  <c r="H383" i="8"/>
  <c r="J383" i="8" s="1"/>
  <c r="H384" i="8"/>
  <c r="H385" i="8"/>
  <c r="H386" i="8"/>
  <c r="J386" i="8" s="1"/>
  <c r="H387" i="8"/>
  <c r="J387" i="8" s="1"/>
  <c r="H388" i="8"/>
  <c r="H389" i="8"/>
  <c r="H390" i="8"/>
  <c r="J390" i="8" s="1"/>
  <c r="H391" i="8"/>
  <c r="J391" i="8" s="1"/>
  <c r="H392" i="8"/>
  <c r="H393" i="8"/>
  <c r="H394" i="8"/>
  <c r="J394" i="8" s="1"/>
  <c r="H395" i="8"/>
  <c r="J395" i="8" s="1"/>
  <c r="H396" i="8"/>
  <c r="H397" i="8"/>
  <c r="H398" i="8"/>
  <c r="J398" i="8" s="1"/>
  <c r="H399" i="8"/>
  <c r="J399" i="8" s="1"/>
  <c r="H400" i="8"/>
  <c r="H401" i="8"/>
  <c r="H402" i="8"/>
  <c r="J402" i="8" s="1"/>
  <c r="H403" i="8"/>
  <c r="J403" i="8" s="1"/>
  <c r="H404" i="8"/>
  <c r="H405" i="8"/>
  <c r="H406" i="8"/>
  <c r="J406" i="8" s="1"/>
  <c r="H407" i="8"/>
  <c r="J407" i="8" s="1"/>
  <c r="H408" i="8"/>
  <c r="H409" i="8"/>
  <c r="H410" i="8"/>
  <c r="J410" i="8" s="1"/>
  <c r="H411" i="8"/>
  <c r="J411" i="8" s="1"/>
  <c r="H412" i="8"/>
  <c r="H413" i="8"/>
  <c r="H414" i="8"/>
  <c r="J414" i="8" s="1"/>
  <c r="H415" i="8"/>
  <c r="J415" i="8" s="1"/>
  <c r="H416" i="8"/>
  <c r="H417" i="8"/>
  <c r="H418" i="8"/>
  <c r="J418" i="8" s="1"/>
  <c r="H419" i="8"/>
  <c r="J419" i="8" s="1"/>
  <c r="H420" i="8"/>
  <c r="H421" i="8"/>
  <c r="H422" i="8"/>
  <c r="J422" i="8" s="1"/>
  <c r="H423" i="8"/>
  <c r="J423" i="8" s="1"/>
  <c r="H424" i="8"/>
  <c r="H425" i="8"/>
  <c r="H426" i="8"/>
  <c r="J426" i="8" s="1"/>
  <c r="H427" i="8"/>
  <c r="J427" i="8" s="1"/>
  <c r="H428" i="8"/>
  <c r="H429" i="8"/>
  <c r="H430" i="8"/>
  <c r="J430" i="8" s="1"/>
  <c r="H431" i="8"/>
  <c r="J431" i="8" s="1"/>
  <c r="H432" i="8"/>
  <c r="H433" i="8"/>
  <c r="H434" i="8"/>
  <c r="J434" i="8" s="1"/>
  <c r="H435" i="8"/>
  <c r="J435" i="8" s="1"/>
  <c r="H436" i="8"/>
  <c r="H437" i="8"/>
  <c r="H438" i="8"/>
  <c r="J438" i="8" s="1"/>
  <c r="H439" i="8"/>
  <c r="J439" i="8" s="1"/>
  <c r="H440" i="8"/>
  <c r="H441" i="8"/>
  <c r="H442" i="8"/>
  <c r="J442" i="8" s="1"/>
  <c r="H443" i="8"/>
  <c r="J443" i="8" s="1"/>
  <c r="H444" i="8"/>
  <c r="H445" i="8"/>
  <c r="H446" i="8"/>
  <c r="J446" i="8" s="1"/>
  <c r="H447" i="8"/>
  <c r="J447" i="8" s="1"/>
  <c r="H448" i="8"/>
  <c r="H449" i="8"/>
  <c r="H450" i="8"/>
  <c r="J450" i="8" s="1"/>
  <c r="H451" i="8"/>
  <c r="J451" i="8" s="1"/>
  <c r="H452" i="8"/>
  <c r="H453" i="8"/>
  <c r="H454" i="8"/>
  <c r="J454" i="8" s="1"/>
  <c r="H455" i="8"/>
  <c r="J455" i="8" s="1"/>
  <c r="H456" i="8"/>
  <c r="H457" i="8"/>
  <c r="H458" i="8"/>
  <c r="J458" i="8" s="1"/>
  <c r="H459" i="8"/>
  <c r="J459" i="8" s="1"/>
  <c r="H460" i="8"/>
  <c r="H461" i="8"/>
  <c r="H462" i="8"/>
  <c r="J462" i="8" s="1"/>
  <c r="H463" i="8"/>
  <c r="J463" i="8" s="1"/>
  <c r="H464" i="8"/>
  <c r="H465" i="8"/>
  <c r="H466" i="8"/>
  <c r="J466" i="8" s="1"/>
  <c r="H467" i="8"/>
  <c r="J467" i="8" s="1"/>
  <c r="H468" i="8"/>
  <c r="H469" i="8"/>
  <c r="H470" i="8"/>
  <c r="J470" i="8" s="1"/>
  <c r="H471" i="8"/>
  <c r="J471" i="8" s="1"/>
  <c r="H472" i="8"/>
  <c r="H473" i="8"/>
  <c r="H474" i="8"/>
  <c r="J474" i="8" s="1"/>
  <c r="H475" i="8"/>
  <c r="J475" i="8" s="1"/>
  <c r="H476" i="8"/>
  <c r="H477" i="8"/>
  <c r="H478" i="8"/>
  <c r="J478" i="8" s="1"/>
  <c r="H479" i="8"/>
  <c r="J479" i="8" s="1"/>
  <c r="H480" i="8"/>
  <c r="H481" i="8"/>
  <c r="H482" i="8"/>
  <c r="J482" i="8" s="1"/>
  <c r="H483" i="8"/>
  <c r="J483" i="8" s="1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8" i="8"/>
  <c r="H969" i="8"/>
  <c r="H970" i="8"/>
  <c r="H972" i="8"/>
  <c r="H973" i="8"/>
  <c r="H974" i="8"/>
  <c r="H976" i="8"/>
  <c r="H977" i="8"/>
  <c r="H978" i="8"/>
  <c r="H980" i="8"/>
  <c r="H981" i="8"/>
  <c r="H982" i="8"/>
  <c r="H984" i="8"/>
  <c r="H985" i="8"/>
  <c r="H986" i="8"/>
  <c r="H988" i="8"/>
  <c r="H989" i="8"/>
  <c r="H990" i="8"/>
  <c r="H992" i="8"/>
  <c r="H993" i="8"/>
  <c r="H994" i="8"/>
  <c r="H996" i="8"/>
  <c r="H997" i="8"/>
  <c r="H998" i="8"/>
  <c r="H1000" i="8"/>
  <c r="H1001" i="8"/>
  <c r="H1002" i="8"/>
  <c r="H1004" i="8"/>
  <c r="H1005" i="8"/>
  <c r="H1006" i="8"/>
  <c r="H1008" i="8"/>
  <c r="H1009" i="8"/>
  <c r="H1010" i="8"/>
  <c r="H1012" i="8"/>
  <c r="H1013" i="8"/>
  <c r="H1014" i="8"/>
  <c r="H1016" i="8"/>
  <c r="H1017" i="8"/>
  <c r="H1018" i="8"/>
  <c r="H1020" i="8"/>
  <c r="H1021" i="8"/>
  <c r="H1022" i="8"/>
  <c r="H1024" i="8"/>
  <c r="H1025" i="8"/>
  <c r="H1026" i="8"/>
  <c r="H1028" i="8"/>
  <c r="H1029" i="8"/>
  <c r="H1030" i="8"/>
  <c r="H1032" i="8"/>
  <c r="H1033" i="8"/>
  <c r="H1034" i="8"/>
  <c r="H1036" i="8"/>
  <c r="H1037" i="8"/>
  <c r="H1038" i="8"/>
  <c r="H1040" i="8"/>
  <c r="H1041" i="8"/>
  <c r="H1042" i="8"/>
  <c r="H1044" i="8"/>
  <c r="H1045" i="8"/>
  <c r="H1046" i="8"/>
  <c r="H1048" i="8"/>
  <c r="H1049" i="8"/>
  <c r="H1050" i="8"/>
  <c r="H1052" i="8"/>
  <c r="H1053" i="8"/>
  <c r="H1054" i="8"/>
  <c r="H1056" i="8"/>
  <c r="H1057" i="8"/>
  <c r="H1058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1242" i="8"/>
  <c r="H1243" i="8"/>
  <c r="H1244" i="8"/>
  <c r="H1245" i="8"/>
  <c r="H1246" i="8"/>
  <c r="H1247" i="8"/>
  <c r="H1248" i="8"/>
  <c r="H1249" i="8"/>
  <c r="H1250" i="8"/>
  <c r="H1251" i="8"/>
  <c r="H1252" i="8"/>
  <c r="H1253" i="8"/>
  <c r="H1254" i="8"/>
  <c r="H1255" i="8"/>
  <c r="H1256" i="8"/>
  <c r="H1257" i="8"/>
  <c r="H1258" i="8"/>
  <c r="H1259" i="8"/>
  <c r="H1260" i="8"/>
  <c r="H1261" i="8"/>
  <c r="H1262" i="8"/>
  <c r="H1263" i="8"/>
  <c r="H1264" i="8"/>
  <c r="H1265" i="8"/>
  <c r="H1266" i="8"/>
  <c r="H1267" i="8"/>
  <c r="H1268" i="8"/>
  <c r="H1269" i="8"/>
  <c r="H1270" i="8"/>
  <c r="H1271" i="8"/>
  <c r="H1272" i="8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322" i="8"/>
  <c r="H1323" i="8"/>
  <c r="H1324" i="8"/>
  <c r="H1325" i="8"/>
  <c r="H1326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6" i="8"/>
  <c r="H1347" i="8"/>
  <c r="H1348" i="8"/>
  <c r="H1349" i="8"/>
  <c r="H1350" i="8"/>
  <c r="H1351" i="8"/>
  <c r="H1352" i="8"/>
  <c r="H1353" i="8"/>
  <c r="H1354" i="8"/>
  <c r="H1355" i="8"/>
  <c r="H1356" i="8"/>
  <c r="H1357" i="8"/>
  <c r="H1358" i="8"/>
  <c r="H1359" i="8"/>
  <c r="H1360" i="8"/>
  <c r="H1361" i="8"/>
  <c r="H1362" i="8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1442" i="8"/>
  <c r="H1443" i="8"/>
  <c r="H1444" i="8"/>
  <c r="H1445" i="8"/>
  <c r="H1446" i="8"/>
  <c r="H1447" i="8"/>
  <c r="H1448" i="8"/>
  <c r="H1449" i="8"/>
  <c r="H1450" i="8"/>
  <c r="H1451" i="8"/>
  <c r="H1452" i="8"/>
  <c r="H1453" i="8"/>
  <c r="H1454" i="8"/>
  <c r="H1455" i="8"/>
  <c r="H1456" i="8"/>
  <c r="H1457" i="8"/>
  <c r="H1458" i="8"/>
  <c r="H1459" i="8"/>
  <c r="H1460" i="8"/>
  <c r="H1461" i="8"/>
  <c r="H1462" i="8"/>
  <c r="H1463" i="8"/>
  <c r="H1464" i="8"/>
  <c r="H1465" i="8"/>
  <c r="H1466" i="8"/>
  <c r="H1467" i="8"/>
  <c r="H1468" i="8"/>
  <c r="H1469" i="8"/>
  <c r="H1470" i="8"/>
  <c r="H1471" i="8"/>
  <c r="H1472" i="8"/>
  <c r="H1473" i="8"/>
  <c r="H1474" i="8"/>
  <c r="H1475" i="8"/>
  <c r="H1476" i="8"/>
  <c r="H1477" i="8"/>
  <c r="H1478" i="8"/>
  <c r="H1479" i="8"/>
  <c r="H1480" i="8"/>
  <c r="H1481" i="8"/>
  <c r="H1482" i="8"/>
  <c r="H1483" i="8"/>
  <c r="H1484" i="8"/>
  <c r="H1485" i="8"/>
  <c r="H1486" i="8"/>
  <c r="H1487" i="8"/>
  <c r="H1488" i="8"/>
  <c r="H1489" i="8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3" i="8"/>
  <c r="H1514" i="8"/>
  <c r="H1515" i="8"/>
  <c r="H1516" i="8"/>
  <c r="H1517" i="8"/>
  <c r="H1518" i="8"/>
  <c r="H1519" i="8"/>
  <c r="H1520" i="8"/>
  <c r="H1521" i="8"/>
  <c r="H1522" i="8"/>
  <c r="H1523" i="8"/>
  <c r="H1524" i="8"/>
  <c r="H1525" i="8"/>
  <c r="H1526" i="8"/>
  <c r="H1527" i="8"/>
  <c r="H1528" i="8"/>
  <c r="H1529" i="8"/>
  <c r="H1530" i="8"/>
  <c r="H1531" i="8"/>
  <c r="H1532" i="8"/>
  <c r="H1533" i="8"/>
  <c r="H1534" i="8"/>
  <c r="H1535" i="8"/>
  <c r="H1536" i="8"/>
  <c r="H1537" i="8"/>
  <c r="H1538" i="8"/>
  <c r="H1539" i="8"/>
  <c r="H1540" i="8"/>
  <c r="H1541" i="8"/>
  <c r="H1542" i="8"/>
  <c r="H1543" i="8"/>
  <c r="H1544" i="8"/>
  <c r="H1545" i="8"/>
  <c r="H1546" i="8"/>
  <c r="H1547" i="8"/>
  <c r="H1548" i="8"/>
  <c r="H1549" i="8"/>
  <c r="H1550" i="8"/>
  <c r="H1551" i="8"/>
  <c r="H1552" i="8"/>
  <c r="H1553" i="8"/>
  <c r="H1554" i="8"/>
  <c r="H1555" i="8"/>
  <c r="H1556" i="8"/>
  <c r="H1557" i="8"/>
  <c r="H1558" i="8"/>
  <c r="H1559" i="8"/>
  <c r="H1560" i="8"/>
  <c r="H1561" i="8"/>
  <c r="H1562" i="8"/>
  <c r="H1563" i="8"/>
  <c r="H1564" i="8"/>
  <c r="H1565" i="8"/>
  <c r="H1566" i="8"/>
  <c r="H1567" i="8"/>
  <c r="H1568" i="8"/>
  <c r="H1569" i="8"/>
  <c r="H1570" i="8"/>
  <c r="H1571" i="8"/>
  <c r="H1572" i="8"/>
  <c r="H1573" i="8"/>
  <c r="H1574" i="8"/>
  <c r="H1575" i="8"/>
  <c r="H1576" i="8"/>
  <c r="H1577" i="8"/>
  <c r="H1578" i="8"/>
  <c r="H1579" i="8"/>
  <c r="H1580" i="8"/>
  <c r="H1581" i="8"/>
  <c r="H1582" i="8"/>
  <c r="H1583" i="8"/>
  <c r="H1584" i="8"/>
  <c r="H1585" i="8"/>
  <c r="H1586" i="8"/>
  <c r="H1587" i="8"/>
  <c r="H1588" i="8"/>
  <c r="H1589" i="8"/>
  <c r="H1590" i="8"/>
  <c r="H1591" i="8"/>
  <c r="H1592" i="8"/>
  <c r="H1593" i="8"/>
  <c r="H1594" i="8"/>
  <c r="H1595" i="8"/>
  <c r="H1596" i="8"/>
  <c r="H1597" i="8"/>
  <c r="H1598" i="8"/>
  <c r="H1599" i="8"/>
  <c r="H1600" i="8"/>
  <c r="H1601" i="8"/>
  <c r="H1602" i="8"/>
  <c r="H1603" i="8"/>
  <c r="H1604" i="8"/>
  <c r="H1605" i="8"/>
  <c r="H1606" i="8"/>
  <c r="H1607" i="8"/>
  <c r="H1608" i="8"/>
  <c r="H1609" i="8"/>
  <c r="H1610" i="8"/>
  <c r="H1611" i="8"/>
  <c r="H1612" i="8"/>
  <c r="H1613" i="8"/>
  <c r="H1614" i="8"/>
  <c r="H1615" i="8"/>
  <c r="H1616" i="8"/>
  <c r="H1617" i="8"/>
  <c r="H1618" i="8"/>
  <c r="H1619" i="8"/>
  <c r="H1620" i="8"/>
  <c r="H1621" i="8"/>
  <c r="H1622" i="8"/>
  <c r="H1623" i="8"/>
  <c r="H1624" i="8"/>
  <c r="H1625" i="8"/>
  <c r="H1626" i="8"/>
  <c r="H1627" i="8"/>
  <c r="H1628" i="8"/>
  <c r="H1629" i="8"/>
  <c r="H1630" i="8"/>
  <c r="H1631" i="8"/>
  <c r="H1632" i="8"/>
  <c r="H1633" i="8"/>
  <c r="H1634" i="8"/>
  <c r="H1635" i="8"/>
  <c r="H1636" i="8"/>
  <c r="H1637" i="8"/>
  <c r="H1638" i="8"/>
  <c r="H1639" i="8"/>
  <c r="H1640" i="8"/>
  <c r="H1641" i="8"/>
  <c r="H1642" i="8"/>
  <c r="H1643" i="8"/>
  <c r="H1644" i="8"/>
  <c r="H1645" i="8"/>
  <c r="H1646" i="8"/>
  <c r="H1647" i="8"/>
  <c r="H1648" i="8"/>
  <c r="H1649" i="8"/>
  <c r="H1650" i="8"/>
  <c r="H1651" i="8"/>
  <c r="H1652" i="8"/>
  <c r="H1653" i="8"/>
  <c r="H1654" i="8"/>
  <c r="H1655" i="8"/>
  <c r="H1656" i="8"/>
  <c r="H1657" i="8"/>
  <c r="H1658" i="8"/>
  <c r="H1659" i="8"/>
  <c r="H1660" i="8"/>
  <c r="H1661" i="8"/>
  <c r="H1662" i="8"/>
  <c r="H1663" i="8"/>
  <c r="H1664" i="8"/>
  <c r="H1665" i="8"/>
  <c r="H1666" i="8"/>
  <c r="H1667" i="8"/>
  <c r="H1668" i="8"/>
  <c r="H1669" i="8"/>
  <c r="H1670" i="8"/>
  <c r="H1671" i="8"/>
  <c r="H1672" i="8"/>
  <c r="H1673" i="8"/>
  <c r="H1674" i="8"/>
  <c r="H1675" i="8"/>
  <c r="H1676" i="8"/>
  <c r="H1677" i="8"/>
  <c r="H1678" i="8"/>
  <c r="H1679" i="8"/>
  <c r="H1680" i="8"/>
  <c r="H1681" i="8"/>
  <c r="H1682" i="8"/>
  <c r="H1683" i="8"/>
  <c r="H1684" i="8"/>
  <c r="H1685" i="8"/>
  <c r="H1686" i="8"/>
  <c r="H1687" i="8"/>
  <c r="H1688" i="8"/>
  <c r="H1689" i="8"/>
  <c r="H1690" i="8"/>
  <c r="H1691" i="8"/>
  <c r="H1692" i="8"/>
  <c r="H1693" i="8"/>
  <c r="H1694" i="8"/>
  <c r="H1695" i="8"/>
  <c r="H1696" i="8"/>
  <c r="H1697" i="8"/>
  <c r="H1698" i="8"/>
  <c r="H1699" i="8"/>
  <c r="H1700" i="8"/>
  <c r="H1701" i="8"/>
  <c r="H1702" i="8"/>
  <c r="H1703" i="8"/>
  <c r="H1704" i="8"/>
  <c r="H1705" i="8"/>
  <c r="H1706" i="8"/>
  <c r="H1707" i="8"/>
  <c r="H1708" i="8"/>
  <c r="H1709" i="8"/>
  <c r="H1710" i="8"/>
  <c r="H1711" i="8"/>
  <c r="H1712" i="8"/>
  <c r="H1713" i="8"/>
  <c r="H1714" i="8"/>
  <c r="H1715" i="8"/>
  <c r="H1716" i="8"/>
  <c r="H1717" i="8"/>
  <c r="H1718" i="8"/>
  <c r="H1719" i="8"/>
  <c r="H1720" i="8"/>
  <c r="H1721" i="8"/>
  <c r="H1722" i="8"/>
  <c r="H1723" i="8"/>
  <c r="H1724" i="8"/>
  <c r="H1725" i="8"/>
  <c r="H1726" i="8"/>
  <c r="H1727" i="8"/>
  <c r="H1728" i="8"/>
  <c r="H1729" i="8"/>
  <c r="H1730" i="8"/>
  <c r="H1731" i="8"/>
  <c r="H1732" i="8"/>
  <c r="H1733" i="8"/>
  <c r="H1734" i="8"/>
  <c r="H1736" i="8"/>
  <c r="H1737" i="8"/>
  <c r="H1738" i="8"/>
  <c r="H1740" i="8"/>
  <c r="H1741" i="8"/>
  <c r="H1742" i="8"/>
  <c r="H1744" i="8"/>
  <c r="H1745" i="8"/>
  <c r="H1746" i="8"/>
  <c r="H1748" i="8"/>
  <c r="H1749" i="8"/>
  <c r="H1750" i="8"/>
  <c r="H1752" i="8"/>
  <c r="H1753" i="8"/>
  <c r="H1754" i="8"/>
  <c r="H1756" i="8"/>
  <c r="H1757" i="8"/>
  <c r="H1758" i="8"/>
  <c r="H1760" i="8"/>
  <c r="H1761" i="8"/>
  <c r="H1762" i="8"/>
  <c r="H1764" i="8"/>
  <c r="H1765" i="8"/>
  <c r="H1766" i="8"/>
  <c r="H1768" i="8"/>
  <c r="H1769" i="8"/>
  <c r="H1770" i="8"/>
  <c r="H1772" i="8"/>
  <c r="H1773" i="8"/>
  <c r="H1774" i="8"/>
  <c r="H1776" i="8"/>
  <c r="H1777" i="8"/>
  <c r="H1778" i="8"/>
  <c r="H1780" i="8"/>
  <c r="H1781" i="8"/>
  <c r="H1782" i="8"/>
  <c r="H1784" i="8"/>
  <c r="H1785" i="8"/>
  <c r="H1786" i="8"/>
  <c r="H1788" i="8"/>
  <c r="H1789" i="8"/>
  <c r="H1790" i="8"/>
  <c r="H1792" i="8"/>
  <c r="H1793" i="8"/>
  <c r="H1794" i="8"/>
  <c r="H1796" i="8"/>
  <c r="H1797" i="8"/>
  <c r="H1798" i="8"/>
  <c r="H1800" i="8"/>
  <c r="H1801" i="8"/>
  <c r="H1802" i="8"/>
  <c r="H1804" i="8"/>
  <c r="H1805" i="8"/>
  <c r="H1806" i="8"/>
  <c r="H1808" i="8"/>
  <c r="H1809" i="8"/>
  <c r="H1810" i="8"/>
  <c r="H1812" i="8"/>
  <c r="H1813" i="8"/>
  <c r="H1814" i="8"/>
  <c r="H1816" i="8"/>
  <c r="H1817" i="8"/>
  <c r="H1818" i="8"/>
  <c r="H1820" i="8"/>
  <c r="H1821" i="8"/>
  <c r="H1822" i="8"/>
  <c r="H1824" i="8"/>
  <c r="H1825" i="8"/>
  <c r="H1826" i="8"/>
  <c r="H1828" i="8"/>
  <c r="H1829" i="8"/>
  <c r="H1830" i="8"/>
  <c r="H1831" i="8"/>
  <c r="H1832" i="8"/>
  <c r="H1833" i="8"/>
  <c r="H1834" i="8"/>
  <c r="H1835" i="8"/>
  <c r="H1836" i="8"/>
  <c r="H1837" i="8"/>
  <c r="H1838" i="8"/>
  <c r="H1839" i="8"/>
  <c r="H1840" i="8"/>
  <c r="H1841" i="8"/>
  <c r="H1842" i="8"/>
  <c r="H1843" i="8"/>
  <c r="H1844" i="8"/>
  <c r="H1845" i="8"/>
  <c r="H1846" i="8"/>
  <c r="H1847" i="8"/>
  <c r="H1848" i="8"/>
  <c r="H1849" i="8"/>
  <c r="H1850" i="8"/>
  <c r="H1851" i="8"/>
  <c r="H1852" i="8"/>
  <c r="H1853" i="8"/>
  <c r="H1854" i="8"/>
  <c r="H1855" i="8"/>
  <c r="H1856" i="8"/>
  <c r="H1857" i="8"/>
  <c r="H1858" i="8"/>
  <c r="H1859" i="8"/>
  <c r="H1860" i="8"/>
  <c r="H1861" i="8"/>
  <c r="H1862" i="8"/>
  <c r="H1863" i="8"/>
  <c r="H1864" i="8"/>
  <c r="H1865" i="8"/>
  <c r="H1866" i="8"/>
  <c r="H1867" i="8"/>
  <c r="H1868" i="8"/>
  <c r="H1869" i="8"/>
  <c r="H1870" i="8"/>
  <c r="H1871" i="8"/>
  <c r="H1872" i="8"/>
  <c r="H1873" i="8"/>
  <c r="H1874" i="8"/>
  <c r="H1875" i="8"/>
  <c r="H1876" i="8"/>
  <c r="H1877" i="8"/>
  <c r="H1878" i="8"/>
  <c r="H1879" i="8"/>
  <c r="H1880" i="8"/>
  <c r="H1881" i="8"/>
  <c r="H1882" i="8"/>
  <c r="H1883" i="8"/>
  <c r="H1884" i="8"/>
  <c r="H1885" i="8"/>
  <c r="H1886" i="8"/>
  <c r="H1887" i="8"/>
  <c r="H1888" i="8"/>
  <c r="H1889" i="8"/>
  <c r="H1890" i="8"/>
  <c r="H1891" i="8"/>
  <c r="H1892" i="8"/>
  <c r="H1893" i="8"/>
  <c r="H1894" i="8"/>
  <c r="H1895" i="8"/>
  <c r="H1896" i="8"/>
  <c r="H1897" i="8"/>
  <c r="H1898" i="8"/>
  <c r="H1899" i="8"/>
  <c r="H1900" i="8"/>
  <c r="H1901" i="8"/>
  <c r="H1902" i="8"/>
  <c r="H1903" i="8"/>
  <c r="H1904" i="8"/>
  <c r="H1905" i="8"/>
  <c r="H1906" i="8"/>
  <c r="H1907" i="8"/>
  <c r="H1908" i="8"/>
  <c r="H1909" i="8"/>
  <c r="H1910" i="8"/>
  <c r="H1911" i="8"/>
  <c r="H1912" i="8"/>
  <c r="H1913" i="8"/>
  <c r="H1914" i="8"/>
  <c r="H1915" i="8"/>
  <c r="H1916" i="8"/>
  <c r="H1917" i="8"/>
  <c r="H1918" i="8"/>
  <c r="H1919" i="8"/>
  <c r="H1920" i="8"/>
  <c r="H1921" i="8"/>
  <c r="H1922" i="8"/>
  <c r="H1923" i="8"/>
  <c r="H1924" i="8"/>
  <c r="H1925" i="8"/>
  <c r="H1926" i="8"/>
  <c r="H1927" i="8"/>
  <c r="H1928" i="8"/>
  <c r="H1929" i="8"/>
  <c r="H1930" i="8"/>
  <c r="H1931" i="8"/>
  <c r="H1932" i="8"/>
  <c r="H1933" i="8"/>
  <c r="H1934" i="8"/>
  <c r="H1935" i="8"/>
  <c r="H1936" i="8"/>
  <c r="H1937" i="8"/>
  <c r="H1938" i="8"/>
  <c r="H1939" i="8"/>
  <c r="H1940" i="8"/>
  <c r="H1941" i="8"/>
  <c r="H1942" i="8"/>
  <c r="H1943" i="8"/>
  <c r="H1944" i="8"/>
  <c r="H1945" i="8"/>
  <c r="H1946" i="8"/>
  <c r="H1947" i="8"/>
  <c r="H1948" i="8"/>
  <c r="H1949" i="8"/>
  <c r="H1950" i="8"/>
  <c r="H1951" i="8"/>
  <c r="H1952" i="8"/>
  <c r="H1953" i="8"/>
  <c r="H1954" i="8"/>
  <c r="H1955" i="8"/>
  <c r="H1956" i="8"/>
  <c r="H1957" i="8"/>
  <c r="H1958" i="8"/>
  <c r="H1959" i="8"/>
  <c r="H1960" i="8"/>
  <c r="H1961" i="8"/>
  <c r="H1962" i="8"/>
  <c r="H1963" i="8"/>
  <c r="H1964" i="8"/>
  <c r="H1965" i="8"/>
  <c r="H1966" i="8"/>
  <c r="H1967" i="8"/>
  <c r="H1968" i="8"/>
  <c r="H1969" i="8"/>
  <c r="H1970" i="8"/>
  <c r="H1971" i="8"/>
  <c r="H1972" i="8"/>
  <c r="H1973" i="8"/>
  <c r="H1974" i="8"/>
  <c r="H1975" i="8"/>
  <c r="H1976" i="8"/>
  <c r="H1977" i="8"/>
  <c r="H1978" i="8"/>
  <c r="H1979" i="8"/>
  <c r="H1980" i="8"/>
  <c r="H1981" i="8"/>
  <c r="H1982" i="8"/>
  <c r="H1983" i="8"/>
  <c r="H1984" i="8"/>
  <c r="H1985" i="8"/>
  <c r="H1986" i="8"/>
  <c r="H1987" i="8"/>
  <c r="H1988" i="8"/>
  <c r="H1989" i="8"/>
  <c r="H1990" i="8"/>
  <c r="H1991" i="8"/>
  <c r="H1992" i="8"/>
  <c r="H1993" i="8"/>
  <c r="H1994" i="8"/>
  <c r="H1995" i="8"/>
  <c r="H1996" i="8"/>
  <c r="H1997" i="8"/>
  <c r="H1998" i="8"/>
  <c r="H1999" i="8"/>
  <c r="H2000" i="8"/>
  <c r="H2001" i="8"/>
  <c r="H2002" i="8"/>
  <c r="H2003" i="8"/>
  <c r="H2004" i="8"/>
  <c r="H2005" i="8"/>
  <c r="H2006" i="8"/>
  <c r="H2007" i="8"/>
  <c r="H2008" i="8"/>
  <c r="H2009" i="8"/>
  <c r="H2010" i="8"/>
  <c r="H2011" i="8"/>
  <c r="H2012" i="8"/>
  <c r="H2013" i="8"/>
  <c r="H2014" i="8"/>
  <c r="H2015" i="8"/>
  <c r="H2016" i="8"/>
  <c r="H2017" i="8"/>
  <c r="H2018" i="8"/>
  <c r="H2019" i="8"/>
  <c r="H2020" i="8"/>
  <c r="H2021" i="8"/>
  <c r="H2022" i="8"/>
  <c r="H2023" i="8"/>
  <c r="H2024" i="8"/>
  <c r="H2025" i="8"/>
  <c r="H2026" i="8"/>
  <c r="H2027" i="8"/>
  <c r="H2028" i="8"/>
  <c r="H2029" i="8"/>
  <c r="H2030" i="8"/>
  <c r="H2031" i="8"/>
  <c r="H2032" i="8"/>
  <c r="H2033" i="8"/>
  <c r="H2034" i="8"/>
  <c r="H2035" i="8"/>
  <c r="H2036" i="8"/>
  <c r="H2037" i="8"/>
  <c r="H2038" i="8"/>
  <c r="H2039" i="8"/>
  <c r="H2040" i="8"/>
  <c r="H2041" i="8"/>
  <c r="H2042" i="8"/>
  <c r="H2043" i="8"/>
  <c r="H2044" i="8"/>
  <c r="H2045" i="8"/>
  <c r="H2046" i="8"/>
  <c r="H2047" i="8"/>
  <c r="H2048" i="8"/>
  <c r="H2049" i="8"/>
  <c r="H2050" i="8"/>
  <c r="H2051" i="8"/>
  <c r="H2052" i="8"/>
  <c r="H2053" i="8"/>
  <c r="H2054" i="8"/>
  <c r="H2055" i="8"/>
  <c r="H2056" i="8"/>
  <c r="H2057" i="8"/>
  <c r="H2058" i="8"/>
  <c r="H2059" i="8"/>
  <c r="H2060" i="8"/>
  <c r="H2061" i="8"/>
  <c r="H2062" i="8"/>
  <c r="H2063" i="8"/>
  <c r="H2064" i="8"/>
  <c r="H2065" i="8"/>
  <c r="H2066" i="8"/>
  <c r="H2067" i="8"/>
  <c r="H2068" i="8"/>
  <c r="H2069" i="8"/>
  <c r="H2070" i="8"/>
  <c r="H2071" i="8"/>
  <c r="H2072" i="8"/>
  <c r="H2073" i="8"/>
  <c r="H2074" i="8"/>
  <c r="H2075" i="8"/>
  <c r="H2076" i="8"/>
  <c r="H2077" i="8"/>
  <c r="H2078" i="8"/>
  <c r="H2079" i="8"/>
  <c r="H2080" i="8"/>
  <c r="H2081" i="8"/>
  <c r="H2082" i="8"/>
  <c r="H2083" i="8"/>
  <c r="H2084" i="8"/>
  <c r="H2085" i="8"/>
  <c r="H2086" i="8"/>
  <c r="H2087" i="8"/>
  <c r="H2088" i="8"/>
  <c r="H2089" i="8"/>
  <c r="H2090" i="8"/>
  <c r="H2091" i="8"/>
  <c r="H2092" i="8"/>
  <c r="H2093" i="8"/>
  <c r="H2094" i="8"/>
  <c r="H2095" i="8"/>
  <c r="H2096" i="8"/>
  <c r="H2097" i="8"/>
  <c r="H2098" i="8"/>
  <c r="H2099" i="8"/>
  <c r="H2100" i="8"/>
  <c r="H2101" i="8"/>
  <c r="H2102" i="8"/>
  <c r="H2103" i="8"/>
  <c r="H2104" i="8"/>
  <c r="H2105" i="8"/>
  <c r="H2106" i="8"/>
  <c r="H2107" i="8"/>
  <c r="H2108" i="8"/>
  <c r="H2109" i="8"/>
  <c r="H2110" i="8"/>
  <c r="H2111" i="8"/>
  <c r="H2112" i="8"/>
  <c r="H2113" i="8"/>
  <c r="H2114" i="8"/>
  <c r="H2115" i="8"/>
  <c r="H2116" i="8"/>
  <c r="H2117" i="8"/>
  <c r="H2118" i="8"/>
  <c r="H2119" i="8"/>
  <c r="H2120" i="8"/>
  <c r="H2121" i="8"/>
  <c r="H2122" i="8"/>
  <c r="H2123" i="8"/>
  <c r="H2124" i="8"/>
  <c r="H2125" i="8"/>
  <c r="H2126" i="8"/>
  <c r="H2127" i="8"/>
  <c r="H2128" i="8"/>
  <c r="H2129" i="8"/>
  <c r="H2130" i="8"/>
  <c r="H2131" i="8"/>
  <c r="H2132" i="8"/>
  <c r="H2133" i="8"/>
  <c r="H2134" i="8"/>
  <c r="H2135" i="8"/>
  <c r="H2136" i="8"/>
  <c r="H2137" i="8"/>
  <c r="H2138" i="8"/>
  <c r="H2139" i="8"/>
  <c r="H2140" i="8"/>
  <c r="H2141" i="8"/>
  <c r="H2142" i="8"/>
  <c r="H2143" i="8"/>
  <c r="H2144" i="8"/>
  <c r="H2145" i="8"/>
  <c r="H2146" i="8"/>
  <c r="H2147" i="8"/>
  <c r="H2148" i="8"/>
  <c r="H2149" i="8"/>
  <c r="H2150" i="8"/>
  <c r="H2151" i="8"/>
  <c r="H2152" i="8"/>
  <c r="H2153" i="8"/>
  <c r="H2154" i="8"/>
  <c r="H2155" i="8"/>
  <c r="H2156" i="8"/>
  <c r="H2157" i="8"/>
  <c r="H2158" i="8"/>
  <c r="H2159" i="8"/>
  <c r="H2160" i="8"/>
  <c r="H2161" i="8"/>
  <c r="H2162" i="8"/>
  <c r="H2163" i="8"/>
  <c r="H2164" i="8"/>
  <c r="H2165" i="8"/>
  <c r="H2166" i="8"/>
  <c r="H2167" i="8"/>
  <c r="H2168" i="8"/>
  <c r="H2169" i="8"/>
  <c r="H2170" i="8"/>
  <c r="H2171" i="8"/>
  <c r="H2172" i="8"/>
  <c r="H2173" i="8"/>
  <c r="H2174" i="8"/>
  <c r="H2175" i="8"/>
  <c r="H2176" i="8"/>
  <c r="H2177" i="8"/>
  <c r="H2178" i="8"/>
  <c r="H2179" i="8"/>
  <c r="H2180" i="8"/>
  <c r="H2181" i="8"/>
  <c r="H2182" i="8"/>
  <c r="H2183" i="8"/>
  <c r="H2184" i="8"/>
  <c r="H2185" i="8"/>
  <c r="H2186" i="8"/>
  <c r="H2187" i="8"/>
  <c r="H2188" i="8"/>
  <c r="H2189" i="8"/>
  <c r="H2190" i="8"/>
  <c r="H2191" i="8"/>
  <c r="H2192" i="8"/>
  <c r="H2193" i="8"/>
  <c r="H2194" i="8"/>
  <c r="H2195" i="8"/>
  <c r="H2196" i="8"/>
  <c r="H2197" i="8"/>
  <c r="H2198" i="8"/>
  <c r="H2199" i="8"/>
  <c r="H2200" i="8"/>
  <c r="H2201" i="8"/>
  <c r="H2202" i="8"/>
  <c r="H2203" i="8"/>
  <c r="H2204" i="8"/>
  <c r="H2205" i="8"/>
  <c r="H2206" i="8"/>
  <c r="H2207" i="8"/>
  <c r="H2208" i="8"/>
  <c r="H2209" i="8"/>
  <c r="H2210" i="8"/>
  <c r="H2211" i="8"/>
  <c r="H2212" i="8"/>
  <c r="H2213" i="8"/>
  <c r="H2216" i="8"/>
  <c r="H2218" i="8"/>
  <c r="H2220" i="8"/>
  <c r="H2224" i="8"/>
  <c r="H2225" i="8"/>
  <c r="H2228" i="8"/>
  <c r="H2232" i="8"/>
  <c r="H2236" i="8"/>
  <c r="H2240" i="8"/>
  <c r="H2241" i="8"/>
  <c r="H2244" i="8"/>
  <c r="H2246" i="8"/>
  <c r="H2248" i="8"/>
  <c r="H2252" i="8"/>
  <c r="H2254" i="8"/>
  <c r="H2256" i="8"/>
  <c r="H2257" i="8"/>
  <c r="H2260" i="8"/>
  <c r="H2264" i="8"/>
  <c r="H2268" i="8"/>
  <c r="H2272" i="8"/>
  <c r="H2273" i="8"/>
  <c r="H2274" i="8"/>
  <c r="H2276" i="8"/>
  <c r="H2280" i="8"/>
  <c r="H2282" i="8"/>
  <c r="H2284" i="8"/>
  <c r="H2288" i="8"/>
  <c r="H2289" i="8"/>
  <c r="H2292" i="8"/>
  <c r="H2296" i="8"/>
  <c r="H2300" i="8"/>
  <c r="H2304" i="8"/>
  <c r="H2305" i="8"/>
  <c r="H2308" i="8"/>
  <c r="H2310" i="8"/>
  <c r="H2311" i="8"/>
  <c r="H2312" i="8"/>
  <c r="H2313" i="8"/>
  <c r="H2314" i="8"/>
  <c r="H2315" i="8"/>
  <c r="H2316" i="8"/>
  <c r="H2317" i="8"/>
  <c r="H2318" i="8"/>
  <c r="H2319" i="8"/>
  <c r="H2320" i="8"/>
  <c r="H2321" i="8"/>
  <c r="H2322" i="8"/>
  <c r="H2323" i="8"/>
  <c r="H2324" i="8"/>
  <c r="H2325" i="8"/>
  <c r="H2326" i="8"/>
  <c r="H2327" i="8"/>
  <c r="H2328" i="8"/>
  <c r="H2329" i="8"/>
  <c r="H2330" i="8"/>
  <c r="H2331" i="8"/>
  <c r="H2332" i="8"/>
  <c r="H2333" i="8"/>
  <c r="H2334" i="8"/>
  <c r="H2335" i="8"/>
  <c r="H2336" i="8"/>
  <c r="H2337" i="8"/>
  <c r="H2338" i="8"/>
  <c r="H2339" i="8"/>
  <c r="H2340" i="8"/>
  <c r="H2341" i="8"/>
  <c r="H2342" i="8"/>
  <c r="H2343" i="8"/>
  <c r="H2344" i="8"/>
  <c r="H2345" i="8"/>
  <c r="H2346" i="8"/>
  <c r="H2347" i="8"/>
  <c r="H2348" i="8"/>
  <c r="H2349" i="8"/>
  <c r="H2350" i="8"/>
  <c r="H2351" i="8"/>
  <c r="H2352" i="8"/>
  <c r="H2353" i="8"/>
  <c r="H2354" i="8"/>
  <c r="H2355" i="8"/>
  <c r="H2356" i="8"/>
  <c r="H2357" i="8"/>
  <c r="H2358" i="8"/>
  <c r="H2359" i="8"/>
  <c r="H2360" i="8"/>
  <c r="H2361" i="8"/>
  <c r="H2362" i="8"/>
  <c r="H2363" i="8"/>
  <c r="H2364" i="8"/>
  <c r="H2365" i="8"/>
  <c r="H2366" i="8"/>
  <c r="H2367" i="8"/>
  <c r="H2368" i="8"/>
  <c r="H2369" i="8"/>
  <c r="H2370" i="8"/>
  <c r="H2371" i="8"/>
  <c r="H2372" i="8"/>
  <c r="H2373" i="8"/>
  <c r="H2374" i="8"/>
  <c r="H2375" i="8"/>
  <c r="H2376" i="8"/>
  <c r="H2377" i="8"/>
  <c r="H2378" i="8"/>
  <c r="H2379" i="8"/>
  <c r="H2380" i="8"/>
  <c r="H2381" i="8"/>
  <c r="H2382" i="8"/>
  <c r="H2383" i="8"/>
  <c r="H2384" i="8"/>
  <c r="H2385" i="8"/>
  <c r="H2386" i="8"/>
  <c r="H2387" i="8"/>
  <c r="H2388" i="8"/>
  <c r="H2389" i="8"/>
  <c r="H2390" i="8"/>
  <c r="H2391" i="8"/>
  <c r="H2392" i="8"/>
  <c r="H2393" i="8"/>
  <c r="H2394" i="8"/>
  <c r="H2395" i="8"/>
  <c r="H2396" i="8"/>
  <c r="H2397" i="8"/>
  <c r="H2398" i="8"/>
  <c r="H2399" i="8"/>
  <c r="H2400" i="8"/>
  <c r="H2401" i="8"/>
  <c r="H2402" i="8"/>
  <c r="H2403" i="8"/>
  <c r="H2404" i="8"/>
  <c r="H2405" i="8"/>
  <c r="H2406" i="8"/>
  <c r="H2407" i="8"/>
  <c r="H2408" i="8"/>
  <c r="H2409" i="8"/>
  <c r="H2410" i="8"/>
  <c r="H2411" i="8"/>
  <c r="H2412" i="8"/>
  <c r="H2413" i="8"/>
  <c r="H2414" i="8"/>
  <c r="H2415" i="8"/>
  <c r="H2416" i="8"/>
  <c r="H2417" i="8"/>
  <c r="H2418" i="8"/>
  <c r="H2419" i="8"/>
  <c r="H2420" i="8"/>
  <c r="H2421" i="8"/>
  <c r="H2422" i="8"/>
  <c r="H2423" i="8"/>
  <c r="H2424" i="8"/>
  <c r="H2425" i="8"/>
  <c r="H2426" i="8"/>
  <c r="H2427" i="8"/>
  <c r="H2428" i="8"/>
  <c r="H2429" i="8"/>
  <c r="H2430" i="8"/>
  <c r="H2431" i="8"/>
  <c r="H2432" i="8"/>
  <c r="H2433" i="8"/>
  <c r="H2434" i="8"/>
  <c r="H2435" i="8"/>
  <c r="H2436" i="8"/>
  <c r="H2437" i="8"/>
  <c r="H2438" i="8"/>
  <c r="H2439" i="8"/>
  <c r="H2440" i="8"/>
  <c r="H2441" i="8"/>
  <c r="H2442" i="8"/>
  <c r="H2443" i="8"/>
  <c r="H2444" i="8"/>
  <c r="H2445" i="8"/>
  <c r="H2446" i="8"/>
  <c r="H2447" i="8"/>
  <c r="H2448" i="8"/>
  <c r="H2449" i="8"/>
  <c r="H2450" i="8"/>
  <c r="H2451" i="8"/>
  <c r="H2452" i="8"/>
  <c r="H2453" i="8"/>
  <c r="H2454" i="8"/>
  <c r="H2455" i="8"/>
  <c r="H2456" i="8"/>
  <c r="H2457" i="8"/>
  <c r="H2458" i="8"/>
  <c r="H2459" i="8"/>
  <c r="H2460" i="8"/>
  <c r="H2461" i="8"/>
  <c r="H2462" i="8"/>
  <c r="H2463" i="8"/>
  <c r="H2464" i="8"/>
  <c r="H2465" i="8"/>
  <c r="H2466" i="8"/>
  <c r="H2467" i="8"/>
  <c r="H2468" i="8"/>
  <c r="H2469" i="8"/>
  <c r="H2470" i="8"/>
  <c r="H2471" i="8"/>
  <c r="H2472" i="8"/>
  <c r="H2473" i="8"/>
  <c r="H2474" i="8"/>
  <c r="H2475" i="8"/>
  <c r="H2476" i="8"/>
  <c r="H2477" i="8"/>
  <c r="H2478" i="8"/>
  <c r="H2479" i="8"/>
  <c r="H2480" i="8"/>
  <c r="H2481" i="8"/>
  <c r="H2482" i="8"/>
  <c r="H2483" i="8"/>
  <c r="H2484" i="8"/>
  <c r="H2485" i="8"/>
  <c r="H2486" i="8"/>
  <c r="H2487" i="8"/>
  <c r="H2488" i="8"/>
  <c r="H2489" i="8"/>
  <c r="H2490" i="8"/>
  <c r="H2491" i="8"/>
  <c r="H2492" i="8"/>
  <c r="H2493" i="8"/>
  <c r="H2494" i="8"/>
  <c r="H2495" i="8"/>
  <c r="H2496" i="8"/>
  <c r="H2497" i="8"/>
  <c r="H2498" i="8"/>
  <c r="H2499" i="8"/>
  <c r="H2500" i="8"/>
  <c r="H2501" i="8"/>
  <c r="H2502" i="8"/>
  <c r="H2503" i="8"/>
  <c r="H2504" i="8"/>
  <c r="H2505" i="8"/>
  <c r="H2506" i="8"/>
  <c r="H2507" i="8"/>
  <c r="H2508" i="8"/>
  <c r="H2509" i="8"/>
  <c r="H2510" i="8"/>
  <c r="H2511" i="8"/>
  <c r="H2512" i="8"/>
  <c r="H2513" i="8"/>
  <c r="H2514" i="8"/>
  <c r="H2515" i="8"/>
  <c r="H2516" i="8"/>
  <c r="H2517" i="8"/>
  <c r="H2518" i="8"/>
  <c r="H2519" i="8"/>
  <c r="H2520" i="8"/>
  <c r="H2521" i="8"/>
  <c r="H2522" i="8"/>
  <c r="H2523" i="8"/>
  <c r="H2524" i="8"/>
  <c r="H2525" i="8"/>
  <c r="H2526" i="8"/>
  <c r="H2527" i="8"/>
  <c r="H2528" i="8"/>
  <c r="H2529" i="8"/>
  <c r="H2530" i="8"/>
  <c r="H2531" i="8"/>
  <c r="H2532" i="8"/>
  <c r="H2533" i="8"/>
  <c r="H2534" i="8"/>
  <c r="H2535" i="8"/>
  <c r="H2536" i="8"/>
  <c r="H2537" i="8"/>
  <c r="H2538" i="8"/>
  <c r="H2539" i="8"/>
  <c r="H2540" i="8"/>
  <c r="H2541" i="8"/>
  <c r="H2542" i="8"/>
  <c r="H2543" i="8"/>
  <c r="H2544" i="8"/>
  <c r="H2545" i="8"/>
  <c r="H2546" i="8"/>
  <c r="H2547" i="8"/>
  <c r="H2548" i="8"/>
  <c r="H2549" i="8"/>
  <c r="H2550" i="8"/>
  <c r="H2551" i="8"/>
  <c r="H2552" i="8"/>
  <c r="H2553" i="8"/>
  <c r="H2554" i="8"/>
  <c r="H2555" i="8"/>
  <c r="H2556" i="8"/>
  <c r="H2557" i="8"/>
  <c r="H2558" i="8"/>
  <c r="H2559" i="8"/>
  <c r="H2560" i="8"/>
  <c r="H2561" i="8"/>
  <c r="H2562" i="8"/>
  <c r="H2563" i="8"/>
  <c r="H2564" i="8"/>
  <c r="H2565" i="8"/>
  <c r="H2566" i="8"/>
  <c r="H2567" i="8"/>
  <c r="H2568" i="8"/>
  <c r="H2569" i="8"/>
  <c r="H2570" i="8"/>
  <c r="H2571" i="8"/>
  <c r="H2572" i="8"/>
  <c r="H2573" i="8"/>
  <c r="H2574" i="8"/>
  <c r="H2575" i="8"/>
  <c r="H2576" i="8"/>
  <c r="H2577" i="8"/>
  <c r="H2578" i="8"/>
  <c r="H2579" i="8"/>
  <c r="H2580" i="8"/>
  <c r="H2581" i="8"/>
  <c r="H2582" i="8"/>
  <c r="H2583" i="8"/>
  <c r="H2584" i="8"/>
  <c r="H2585" i="8"/>
  <c r="H2586" i="8"/>
  <c r="H2587" i="8"/>
  <c r="H2588" i="8"/>
  <c r="H2589" i="8"/>
  <c r="H2590" i="8"/>
  <c r="H2591" i="8"/>
  <c r="H2592" i="8"/>
  <c r="H2593" i="8"/>
  <c r="H2594" i="8"/>
  <c r="H2595" i="8"/>
  <c r="H2596" i="8"/>
  <c r="H2597" i="8"/>
  <c r="H2598" i="8"/>
  <c r="H2599" i="8"/>
  <c r="H2600" i="8"/>
  <c r="H2601" i="8"/>
  <c r="H2602" i="8"/>
  <c r="H2603" i="8"/>
  <c r="H2604" i="8"/>
  <c r="H2605" i="8"/>
  <c r="H2606" i="8"/>
  <c r="H2607" i="8"/>
  <c r="H2608" i="8"/>
  <c r="H2609" i="8"/>
  <c r="H2610" i="8"/>
  <c r="H2611" i="8"/>
  <c r="H2612" i="8"/>
  <c r="H2613" i="8"/>
  <c r="H2614" i="8"/>
  <c r="H2615" i="8"/>
  <c r="H2616" i="8"/>
  <c r="H2617" i="8"/>
  <c r="H2618" i="8"/>
  <c r="H2619" i="8"/>
  <c r="H2620" i="8"/>
  <c r="H2621" i="8"/>
  <c r="H2622" i="8"/>
  <c r="H2623" i="8"/>
  <c r="H2624" i="8"/>
  <c r="H2625" i="8"/>
  <c r="H2626" i="8"/>
  <c r="H2627" i="8"/>
  <c r="H2628" i="8"/>
  <c r="H2629" i="8"/>
  <c r="H2630" i="8"/>
  <c r="H2631" i="8"/>
  <c r="H2632" i="8"/>
  <c r="H2633" i="8"/>
  <c r="H2634" i="8"/>
  <c r="H2635" i="8"/>
  <c r="H2636" i="8"/>
  <c r="H2637" i="8"/>
  <c r="H2638" i="8"/>
  <c r="H2639" i="8"/>
  <c r="H2640" i="8"/>
  <c r="H2641" i="8"/>
  <c r="H2642" i="8"/>
  <c r="H2643" i="8"/>
  <c r="H2644" i="8"/>
  <c r="H2645" i="8"/>
  <c r="H2646" i="8"/>
  <c r="H2647" i="8"/>
  <c r="H2648" i="8"/>
  <c r="H2649" i="8"/>
  <c r="H2650" i="8"/>
  <c r="H2651" i="8"/>
  <c r="H2652" i="8"/>
  <c r="H2653" i="8"/>
  <c r="H2654" i="8"/>
  <c r="H2655" i="8"/>
  <c r="H2656" i="8"/>
  <c r="H2657" i="8"/>
  <c r="H2658" i="8"/>
  <c r="H2659" i="8"/>
  <c r="H2660" i="8"/>
  <c r="H2661" i="8"/>
  <c r="H2662" i="8"/>
  <c r="H2663" i="8"/>
  <c r="H2664" i="8"/>
  <c r="H2665" i="8"/>
  <c r="H2666" i="8"/>
  <c r="H2667" i="8"/>
  <c r="H2668" i="8"/>
  <c r="H2669" i="8"/>
  <c r="H2670" i="8"/>
  <c r="H2671" i="8"/>
  <c r="H2672" i="8"/>
  <c r="H2673" i="8"/>
  <c r="H2674" i="8"/>
  <c r="H2675" i="8"/>
  <c r="H2676" i="8"/>
  <c r="H2677" i="8"/>
  <c r="H2678" i="8"/>
  <c r="H2679" i="8"/>
  <c r="H2680" i="8"/>
  <c r="H2681" i="8"/>
  <c r="H2682" i="8"/>
  <c r="H2683" i="8"/>
  <c r="H2684" i="8"/>
  <c r="H2685" i="8"/>
  <c r="H2686" i="8"/>
  <c r="H2687" i="8"/>
  <c r="H2688" i="8"/>
  <c r="H2689" i="8"/>
  <c r="H2690" i="8"/>
  <c r="H2691" i="8"/>
  <c r="H2692" i="8"/>
  <c r="H2693" i="8"/>
  <c r="H2694" i="8"/>
  <c r="H2696" i="8"/>
  <c r="H2697" i="8"/>
  <c r="H2698" i="8"/>
  <c r="H2700" i="8"/>
  <c r="H2701" i="8"/>
  <c r="H2702" i="8"/>
  <c r="H2704" i="8"/>
  <c r="H2705" i="8"/>
  <c r="H2706" i="8"/>
  <c r="H2708" i="8"/>
  <c r="H2709" i="8"/>
  <c r="H2710" i="8"/>
  <c r="H2712" i="8"/>
  <c r="H2713" i="8"/>
  <c r="H2714" i="8"/>
  <c r="H2716" i="8"/>
  <c r="H2717" i="8"/>
  <c r="H2718" i="8"/>
  <c r="H2720" i="8"/>
  <c r="H2721" i="8"/>
  <c r="H2722" i="8"/>
  <c r="H2724" i="8"/>
  <c r="H2725" i="8"/>
  <c r="H2726" i="8"/>
  <c r="H2728" i="8"/>
  <c r="H2729" i="8"/>
  <c r="H2730" i="8"/>
  <c r="H2732" i="8"/>
  <c r="H2733" i="8"/>
  <c r="H2734" i="8"/>
  <c r="H2736" i="8"/>
  <c r="H2737" i="8"/>
  <c r="H2738" i="8"/>
  <c r="H2740" i="8"/>
  <c r="H2741" i="8"/>
  <c r="H2742" i="8"/>
  <c r="H2744" i="8"/>
  <c r="H2745" i="8"/>
  <c r="H2746" i="8"/>
  <c r="H2748" i="8"/>
  <c r="H2749" i="8"/>
  <c r="H2750" i="8"/>
  <c r="H2752" i="8"/>
  <c r="H2753" i="8"/>
  <c r="H2754" i="8"/>
  <c r="H2756" i="8"/>
  <c r="H2757" i="8"/>
  <c r="H2758" i="8"/>
  <c r="H2760" i="8"/>
  <c r="H2761" i="8"/>
  <c r="H2762" i="8"/>
  <c r="H2764" i="8"/>
  <c r="H2765" i="8"/>
  <c r="H2766" i="8"/>
  <c r="H2768" i="8"/>
  <c r="H2769" i="8"/>
  <c r="H2770" i="8"/>
  <c r="H2772" i="8"/>
  <c r="H2773" i="8"/>
  <c r="H2774" i="8"/>
  <c r="H2776" i="8"/>
  <c r="H2777" i="8"/>
  <c r="H2778" i="8"/>
  <c r="H2780" i="8"/>
  <c r="H2781" i="8"/>
  <c r="H2782" i="8"/>
  <c r="H2784" i="8"/>
  <c r="H2785" i="8"/>
  <c r="H2786" i="8"/>
  <c r="H2788" i="8"/>
  <c r="H2789" i="8"/>
  <c r="H2790" i="8"/>
  <c r="H2791" i="8"/>
  <c r="H2792" i="8"/>
  <c r="H2793" i="8"/>
  <c r="H2794" i="8"/>
  <c r="H2795" i="8"/>
  <c r="H2796" i="8"/>
  <c r="H2797" i="8"/>
  <c r="H2798" i="8"/>
  <c r="H2799" i="8"/>
  <c r="H2800" i="8"/>
  <c r="H2801" i="8"/>
  <c r="H2802" i="8"/>
  <c r="H2803" i="8"/>
  <c r="H2804" i="8"/>
  <c r="H2805" i="8"/>
  <c r="H2806" i="8"/>
  <c r="H2807" i="8"/>
  <c r="H2808" i="8"/>
  <c r="H2809" i="8"/>
  <c r="H2810" i="8"/>
  <c r="H2811" i="8"/>
  <c r="H2812" i="8"/>
  <c r="H2813" i="8"/>
  <c r="H2814" i="8"/>
  <c r="H2815" i="8"/>
  <c r="H2816" i="8"/>
  <c r="H2817" i="8"/>
  <c r="H2818" i="8"/>
  <c r="H2819" i="8"/>
  <c r="H2820" i="8"/>
  <c r="H2821" i="8"/>
  <c r="H2822" i="8"/>
  <c r="H2823" i="8"/>
  <c r="H2824" i="8"/>
  <c r="H2825" i="8"/>
  <c r="H2826" i="8"/>
  <c r="H2827" i="8"/>
  <c r="H2828" i="8"/>
  <c r="H2829" i="8"/>
  <c r="H2830" i="8"/>
  <c r="H2831" i="8"/>
  <c r="H2832" i="8"/>
  <c r="H2833" i="8"/>
  <c r="H2834" i="8"/>
  <c r="H2835" i="8"/>
  <c r="H2836" i="8"/>
  <c r="H2837" i="8"/>
  <c r="H2838" i="8"/>
  <c r="H2839" i="8"/>
  <c r="H2840" i="8"/>
  <c r="H2841" i="8"/>
  <c r="H2842" i="8"/>
  <c r="H2843" i="8"/>
  <c r="H2844" i="8"/>
  <c r="H2845" i="8"/>
  <c r="H2846" i="8"/>
  <c r="H2847" i="8"/>
  <c r="H2848" i="8"/>
  <c r="H2849" i="8"/>
  <c r="H2850" i="8"/>
  <c r="H2851" i="8"/>
  <c r="H2852" i="8"/>
  <c r="H2853" i="8"/>
  <c r="H2854" i="8"/>
  <c r="H2855" i="8"/>
  <c r="H2856" i="8"/>
  <c r="H2857" i="8"/>
  <c r="H2858" i="8"/>
  <c r="H2859" i="8"/>
  <c r="H2860" i="8"/>
  <c r="H2861" i="8"/>
  <c r="H2862" i="8"/>
  <c r="H2863" i="8"/>
  <c r="H2864" i="8"/>
  <c r="H2865" i="8"/>
  <c r="H2866" i="8"/>
  <c r="H2867" i="8"/>
  <c r="H2868" i="8"/>
  <c r="H2869" i="8"/>
  <c r="H2870" i="8"/>
  <c r="H2871" i="8"/>
  <c r="H2872" i="8"/>
  <c r="H2873" i="8"/>
  <c r="H2874" i="8"/>
  <c r="H2875" i="8"/>
  <c r="H2876" i="8"/>
  <c r="H2877" i="8"/>
  <c r="H2878" i="8"/>
  <c r="H2879" i="8"/>
  <c r="H2880" i="8"/>
  <c r="H2881" i="8"/>
  <c r="H2882" i="8"/>
  <c r="H2883" i="8"/>
  <c r="H2884" i="8"/>
  <c r="H2885" i="8"/>
  <c r="H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F1250" i="8"/>
  <c r="F1251" i="8"/>
  <c r="F1252" i="8"/>
  <c r="F1253" i="8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F1266" i="8"/>
  <c r="F1267" i="8"/>
  <c r="F1268" i="8"/>
  <c r="F1269" i="8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F1282" i="8"/>
  <c r="F1283" i="8"/>
  <c r="F1284" i="8"/>
  <c r="F1285" i="8"/>
  <c r="F1286" i="8"/>
  <c r="F1287" i="8"/>
  <c r="F1288" i="8"/>
  <c r="F1289" i="8"/>
  <c r="F1290" i="8"/>
  <c r="F1291" i="8"/>
  <c r="F1292" i="8"/>
  <c r="F1293" i="8"/>
  <c r="F1294" i="8"/>
  <c r="F1295" i="8"/>
  <c r="F1296" i="8"/>
  <c r="F1297" i="8"/>
  <c r="F1298" i="8"/>
  <c r="F1299" i="8"/>
  <c r="F1300" i="8"/>
  <c r="F1301" i="8"/>
  <c r="F1302" i="8"/>
  <c r="F1303" i="8"/>
  <c r="F1304" i="8"/>
  <c r="F1305" i="8"/>
  <c r="F1306" i="8"/>
  <c r="F1307" i="8"/>
  <c r="F1308" i="8"/>
  <c r="F1309" i="8"/>
  <c r="F1310" i="8"/>
  <c r="F1311" i="8"/>
  <c r="F1312" i="8"/>
  <c r="F1313" i="8"/>
  <c r="F1314" i="8"/>
  <c r="F1315" i="8"/>
  <c r="F1316" i="8"/>
  <c r="F1317" i="8"/>
  <c r="F1318" i="8"/>
  <c r="F1319" i="8"/>
  <c r="F1320" i="8"/>
  <c r="F1321" i="8"/>
  <c r="F1322" i="8"/>
  <c r="F1323" i="8"/>
  <c r="F1324" i="8"/>
  <c r="F1325" i="8"/>
  <c r="F1326" i="8"/>
  <c r="F1327" i="8"/>
  <c r="F1328" i="8"/>
  <c r="F1329" i="8"/>
  <c r="F1330" i="8"/>
  <c r="F1331" i="8"/>
  <c r="F1332" i="8"/>
  <c r="F1333" i="8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F1346" i="8"/>
  <c r="F1347" i="8"/>
  <c r="F1348" i="8"/>
  <c r="F1349" i="8"/>
  <c r="F1350" i="8"/>
  <c r="F1351" i="8"/>
  <c r="F1352" i="8"/>
  <c r="F1353" i="8"/>
  <c r="F1354" i="8"/>
  <c r="F1355" i="8"/>
  <c r="F1356" i="8"/>
  <c r="F1357" i="8"/>
  <c r="F1358" i="8"/>
  <c r="F1359" i="8"/>
  <c r="F1360" i="8"/>
  <c r="F1361" i="8"/>
  <c r="F1362" i="8"/>
  <c r="F1363" i="8"/>
  <c r="F1364" i="8"/>
  <c r="F1365" i="8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F1378" i="8"/>
  <c r="F1379" i="8"/>
  <c r="F1380" i="8"/>
  <c r="F1381" i="8"/>
  <c r="F1382" i="8"/>
  <c r="F1383" i="8"/>
  <c r="F1384" i="8"/>
  <c r="F1385" i="8"/>
  <c r="F1386" i="8"/>
  <c r="F1387" i="8"/>
  <c r="F1388" i="8"/>
  <c r="F1389" i="8"/>
  <c r="F1390" i="8"/>
  <c r="F1391" i="8"/>
  <c r="F1392" i="8"/>
  <c r="F1393" i="8"/>
  <c r="F1394" i="8"/>
  <c r="F1395" i="8"/>
  <c r="F1396" i="8"/>
  <c r="F1397" i="8"/>
  <c r="F1398" i="8"/>
  <c r="F1399" i="8"/>
  <c r="F1400" i="8"/>
  <c r="F1401" i="8"/>
  <c r="F1402" i="8"/>
  <c r="F1403" i="8"/>
  <c r="F1404" i="8"/>
  <c r="F1405" i="8"/>
  <c r="F1406" i="8"/>
  <c r="F1407" i="8"/>
  <c r="F1408" i="8"/>
  <c r="F1409" i="8"/>
  <c r="F1410" i="8"/>
  <c r="F1411" i="8"/>
  <c r="F1412" i="8"/>
  <c r="F1413" i="8"/>
  <c r="F1414" i="8"/>
  <c r="F1415" i="8"/>
  <c r="F1416" i="8"/>
  <c r="F1417" i="8"/>
  <c r="F1418" i="8"/>
  <c r="F1419" i="8"/>
  <c r="F1420" i="8"/>
  <c r="F1421" i="8"/>
  <c r="F1422" i="8"/>
  <c r="F1423" i="8"/>
  <c r="F1424" i="8"/>
  <c r="F1425" i="8"/>
  <c r="F1426" i="8"/>
  <c r="F1427" i="8"/>
  <c r="F1428" i="8"/>
  <c r="F1429" i="8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F1442" i="8"/>
  <c r="F1443" i="8"/>
  <c r="F1444" i="8"/>
  <c r="F1445" i="8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F1458" i="8"/>
  <c r="F1459" i="8"/>
  <c r="F1460" i="8"/>
  <c r="F1461" i="8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F1474" i="8"/>
  <c r="F1475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F1506" i="8"/>
  <c r="F1507" i="8"/>
  <c r="F1508" i="8"/>
  <c r="F1509" i="8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F1522" i="8"/>
  <c r="F1523" i="8"/>
  <c r="F1524" i="8"/>
  <c r="F1525" i="8"/>
  <c r="F1526" i="8"/>
  <c r="F1527" i="8"/>
  <c r="F1528" i="8"/>
  <c r="F1529" i="8"/>
  <c r="F1530" i="8"/>
  <c r="F1531" i="8"/>
  <c r="F1532" i="8"/>
  <c r="F1533" i="8"/>
  <c r="F1534" i="8"/>
  <c r="F1535" i="8"/>
  <c r="F1536" i="8"/>
  <c r="F1537" i="8"/>
  <c r="F1538" i="8"/>
  <c r="F1539" i="8"/>
  <c r="F1540" i="8"/>
  <c r="F1541" i="8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F1554" i="8"/>
  <c r="F1555" i="8"/>
  <c r="F1556" i="8"/>
  <c r="F1557" i="8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F1570" i="8"/>
  <c r="F1571" i="8"/>
  <c r="F1572" i="8"/>
  <c r="F1573" i="8"/>
  <c r="F1574" i="8"/>
  <c r="F1575" i="8"/>
  <c r="F1576" i="8"/>
  <c r="F1577" i="8"/>
  <c r="F1578" i="8"/>
  <c r="F1579" i="8"/>
  <c r="F1580" i="8"/>
  <c r="F1581" i="8"/>
  <c r="F1582" i="8"/>
  <c r="F1583" i="8"/>
  <c r="F1584" i="8"/>
  <c r="F1585" i="8"/>
  <c r="F1586" i="8"/>
  <c r="F1587" i="8"/>
  <c r="F1588" i="8"/>
  <c r="F1589" i="8"/>
  <c r="F1590" i="8"/>
  <c r="F1591" i="8"/>
  <c r="F1592" i="8"/>
  <c r="F1593" i="8"/>
  <c r="F1594" i="8"/>
  <c r="F1595" i="8"/>
  <c r="F1596" i="8"/>
  <c r="F1597" i="8"/>
  <c r="F1598" i="8"/>
  <c r="F1599" i="8"/>
  <c r="F1600" i="8"/>
  <c r="F1601" i="8"/>
  <c r="F1602" i="8"/>
  <c r="F1603" i="8"/>
  <c r="F1604" i="8"/>
  <c r="F1605" i="8"/>
  <c r="F1606" i="8"/>
  <c r="F1607" i="8"/>
  <c r="F1608" i="8"/>
  <c r="F1609" i="8"/>
  <c r="F1610" i="8"/>
  <c r="F1611" i="8"/>
  <c r="F1612" i="8"/>
  <c r="F1613" i="8"/>
  <c r="F1614" i="8"/>
  <c r="F1615" i="8"/>
  <c r="F1616" i="8"/>
  <c r="F1617" i="8"/>
  <c r="F1618" i="8"/>
  <c r="F1619" i="8"/>
  <c r="F1620" i="8"/>
  <c r="F1621" i="8"/>
  <c r="F1622" i="8"/>
  <c r="F1623" i="8"/>
  <c r="F1624" i="8"/>
  <c r="F1625" i="8"/>
  <c r="F1626" i="8"/>
  <c r="F1627" i="8"/>
  <c r="F1628" i="8"/>
  <c r="F1629" i="8"/>
  <c r="F1630" i="8"/>
  <c r="F1631" i="8"/>
  <c r="F1632" i="8"/>
  <c r="F1633" i="8"/>
  <c r="F1634" i="8"/>
  <c r="F1635" i="8"/>
  <c r="F1636" i="8"/>
  <c r="F1637" i="8"/>
  <c r="F1638" i="8"/>
  <c r="F1639" i="8"/>
  <c r="F1640" i="8"/>
  <c r="F1641" i="8"/>
  <c r="F1642" i="8"/>
  <c r="F1643" i="8"/>
  <c r="F1644" i="8"/>
  <c r="F1645" i="8"/>
  <c r="F1646" i="8"/>
  <c r="F1647" i="8"/>
  <c r="F1648" i="8"/>
  <c r="F1649" i="8"/>
  <c r="F1650" i="8"/>
  <c r="F1651" i="8"/>
  <c r="F1652" i="8"/>
  <c r="F1653" i="8"/>
  <c r="F1654" i="8"/>
  <c r="F1655" i="8"/>
  <c r="F1656" i="8"/>
  <c r="F1657" i="8"/>
  <c r="F1658" i="8"/>
  <c r="F1659" i="8"/>
  <c r="F1660" i="8"/>
  <c r="F1661" i="8"/>
  <c r="F1662" i="8"/>
  <c r="F1663" i="8"/>
  <c r="F1664" i="8"/>
  <c r="F1665" i="8"/>
  <c r="F1666" i="8"/>
  <c r="F1667" i="8"/>
  <c r="F1668" i="8"/>
  <c r="F1669" i="8"/>
  <c r="F1670" i="8"/>
  <c r="F1671" i="8"/>
  <c r="F1672" i="8"/>
  <c r="F1673" i="8"/>
  <c r="F1674" i="8"/>
  <c r="F1675" i="8"/>
  <c r="F1676" i="8"/>
  <c r="F1677" i="8"/>
  <c r="F1678" i="8"/>
  <c r="F1679" i="8"/>
  <c r="F1680" i="8"/>
  <c r="F1681" i="8"/>
  <c r="F1682" i="8"/>
  <c r="F1683" i="8"/>
  <c r="F1684" i="8"/>
  <c r="F1685" i="8"/>
  <c r="F1686" i="8"/>
  <c r="F1687" i="8"/>
  <c r="F1688" i="8"/>
  <c r="F1689" i="8"/>
  <c r="F1690" i="8"/>
  <c r="F1691" i="8"/>
  <c r="F1692" i="8"/>
  <c r="F1693" i="8"/>
  <c r="F1694" i="8"/>
  <c r="F1695" i="8"/>
  <c r="F1696" i="8"/>
  <c r="F1697" i="8"/>
  <c r="F1698" i="8"/>
  <c r="F1699" i="8"/>
  <c r="F1700" i="8"/>
  <c r="F1701" i="8"/>
  <c r="F1702" i="8"/>
  <c r="F1703" i="8"/>
  <c r="F1704" i="8"/>
  <c r="F1705" i="8"/>
  <c r="F1706" i="8"/>
  <c r="F1707" i="8"/>
  <c r="F1708" i="8"/>
  <c r="F1709" i="8"/>
  <c r="F1710" i="8"/>
  <c r="F1711" i="8"/>
  <c r="F1712" i="8"/>
  <c r="F1713" i="8"/>
  <c r="F1714" i="8"/>
  <c r="F1715" i="8"/>
  <c r="F1716" i="8"/>
  <c r="F1717" i="8"/>
  <c r="F1718" i="8"/>
  <c r="F1719" i="8"/>
  <c r="F1720" i="8"/>
  <c r="F1721" i="8"/>
  <c r="F1722" i="8"/>
  <c r="F1723" i="8"/>
  <c r="F1724" i="8"/>
  <c r="F1725" i="8"/>
  <c r="F1726" i="8"/>
  <c r="F1727" i="8"/>
  <c r="F1728" i="8"/>
  <c r="F1729" i="8"/>
  <c r="F1730" i="8"/>
  <c r="F1731" i="8"/>
  <c r="F1732" i="8"/>
  <c r="F1733" i="8"/>
  <c r="F1734" i="8"/>
  <c r="F1735" i="8"/>
  <c r="F1736" i="8"/>
  <c r="F1737" i="8"/>
  <c r="F1738" i="8"/>
  <c r="F1739" i="8"/>
  <c r="F1740" i="8"/>
  <c r="F1741" i="8"/>
  <c r="F1742" i="8"/>
  <c r="F1743" i="8"/>
  <c r="F1744" i="8"/>
  <c r="F1745" i="8"/>
  <c r="F1746" i="8"/>
  <c r="F1747" i="8"/>
  <c r="F1748" i="8"/>
  <c r="F1749" i="8"/>
  <c r="F1750" i="8"/>
  <c r="F1751" i="8"/>
  <c r="F1752" i="8"/>
  <c r="F1753" i="8"/>
  <c r="F1754" i="8"/>
  <c r="F1755" i="8"/>
  <c r="F1756" i="8"/>
  <c r="F1757" i="8"/>
  <c r="F1758" i="8"/>
  <c r="F1759" i="8"/>
  <c r="F1760" i="8"/>
  <c r="F1761" i="8"/>
  <c r="F1762" i="8"/>
  <c r="F1763" i="8"/>
  <c r="F1764" i="8"/>
  <c r="F1765" i="8"/>
  <c r="F1766" i="8"/>
  <c r="F1767" i="8"/>
  <c r="F1768" i="8"/>
  <c r="F1769" i="8"/>
  <c r="F1770" i="8"/>
  <c r="F1771" i="8"/>
  <c r="F1772" i="8"/>
  <c r="F1773" i="8"/>
  <c r="F1774" i="8"/>
  <c r="F1775" i="8"/>
  <c r="F1776" i="8"/>
  <c r="F1777" i="8"/>
  <c r="F1778" i="8"/>
  <c r="F1779" i="8"/>
  <c r="F1780" i="8"/>
  <c r="F1781" i="8"/>
  <c r="F1782" i="8"/>
  <c r="F1783" i="8"/>
  <c r="F1784" i="8"/>
  <c r="F1785" i="8"/>
  <c r="F1786" i="8"/>
  <c r="F1787" i="8"/>
  <c r="F1788" i="8"/>
  <c r="F1789" i="8"/>
  <c r="F1790" i="8"/>
  <c r="F1791" i="8"/>
  <c r="F1792" i="8"/>
  <c r="F1793" i="8"/>
  <c r="F1794" i="8"/>
  <c r="F1795" i="8"/>
  <c r="F1796" i="8"/>
  <c r="F1797" i="8"/>
  <c r="F1798" i="8"/>
  <c r="F1799" i="8"/>
  <c r="F1800" i="8"/>
  <c r="F1801" i="8"/>
  <c r="F1802" i="8"/>
  <c r="F1803" i="8"/>
  <c r="F1804" i="8"/>
  <c r="F1805" i="8"/>
  <c r="F1806" i="8"/>
  <c r="F1807" i="8"/>
  <c r="F1808" i="8"/>
  <c r="F1809" i="8"/>
  <c r="F1810" i="8"/>
  <c r="F1811" i="8"/>
  <c r="F1812" i="8"/>
  <c r="F1813" i="8"/>
  <c r="F1814" i="8"/>
  <c r="F1815" i="8"/>
  <c r="F1816" i="8"/>
  <c r="F1817" i="8"/>
  <c r="F1818" i="8"/>
  <c r="F1819" i="8"/>
  <c r="F1820" i="8"/>
  <c r="F1821" i="8"/>
  <c r="F1822" i="8"/>
  <c r="F1823" i="8"/>
  <c r="F1824" i="8"/>
  <c r="F1825" i="8"/>
  <c r="F1826" i="8"/>
  <c r="F1827" i="8"/>
  <c r="F1828" i="8"/>
  <c r="F1829" i="8"/>
  <c r="F1830" i="8"/>
  <c r="F1831" i="8"/>
  <c r="F1832" i="8"/>
  <c r="F1833" i="8"/>
  <c r="F1834" i="8"/>
  <c r="F1835" i="8"/>
  <c r="F1836" i="8"/>
  <c r="F1837" i="8"/>
  <c r="F1838" i="8"/>
  <c r="F1839" i="8"/>
  <c r="F1840" i="8"/>
  <c r="F1841" i="8"/>
  <c r="F1842" i="8"/>
  <c r="F1843" i="8"/>
  <c r="F1844" i="8"/>
  <c r="F1845" i="8"/>
  <c r="F1846" i="8"/>
  <c r="F1847" i="8"/>
  <c r="F1848" i="8"/>
  <c r="F1849" i="8"/>
  <c r="F1850" i="8"/>
  <c r="F1851" i="8"/>
  <c r="F1852" i="8"/>
  <c r="F1853" i="8"/>
  <c r="F1854" i="8"/>
  <c r="F1855" i="8"/>
  <c r="F1856" i="8"/>
  <c r="F1857" i="8"/>
  <c r="F1858" i="8"/>
  <c r="F1859" i="8"/>
  <c r="F1860" i="8"/>
  <c r="F1861" i="8"/>
  <c r="F1862" i="8"/>
  <c r="F1863" i="8"/>
  <c r="F1864" i="8"/>
  <c r="F1865" i="8"/>
  <c r="F1866" i="8"/>
  <c r="F1867" i="8"/>
  <c r="F1868" i="8"/>
  <c r="F1869" i="8"/>
  <c r="F1870" i="8"/>
  <c r="F1871" i="8"/>
  <c r="F1872" i="8"/>
  <c r="F1873" i="8"/>
  <c r="F1874" i="8"/>
  <c r="F1875" i="8"/>
  <c r="F1876" i="8"/>
  <c r="F1877" i="8"/>
  <c r="F1878" i="8"/>
  <c r="F1879" i="8"/>
  <c r="F1880" i="8"/>
  <c r="F1881" i="8"/>
  <c r="F1882" i="8"/>
  <c r="F1883" i="8"/>
  <c r="F1884" i="8"/>
  <c r="F1885" i="8"/>
  <c r="F1886" i="8"/>
  <c r="F1887" i="8"/>
  <c r="F1888" i="8"/>
  <c r="F1889" i="8"/>
  <c r="F1890" i="8"/>
  <c r="F1891" i="8"/>
  <c r="F1892" i="8"/>
  <c r="F1893" i="8"/>
  <c r="F1894" i="8"/>
  <c r="F1895" i="8"/>
  <c r="F1896" i="8"/>
  <c r="F1897" i="8"/>
  <c r="F1898" i="8"/>
  <c r="F1899" i="8"/>
  <c r="F1900" i="8"/>
  <c r="F1901" i="8"/>
  <c r="F1902" i="8"/>
  <c r="F1903" i="8"/>
  <c r="F1904" i="8"/>
  <c r="F1905" i="8"/>
  <c r="F1906" i="8"/>
  <c r="F1907" i="8"/>
  <c r="F1908" i="8"/>
  <c r="F1909" i="8"/>
  <c r="F1910" i="8"/>
  <c r="F1911" i="8"/>
  <c r="F1912" i="8"/>
  <c r="F1913" i="8"/>
  <c r="F1914" i="8"/>
  <c r="F1915" i="8"/>
  <c r="F1916" i="8"/>
  <c r="F1917" i="8"/>
  <c r="F1918" i="8"/>
  <c r="F1919" i="8"/>
  <c r="F1920" i="8"/>
  <c r="F1921" i="8"/>
  <c r="F1922" i="8"/>
  <c r="F1923" i="8"/>
  <c r="F1924" i="8"/>
  <c r="F1925" i="8"/>
  <c r="F1926" i="8"/>
  <c r="F1927" i="8"/>
  <c r="F1928" i="8"/>
  <c r="F1929" i="8"/>
  <c r="F1930" i="8"/>
  <c r="F1931" i="8"/>
  <c r="F1932" i="8"/>
  <c r="F1933" i="8"/>
  <c r="F1934" i="8"/>
  <c r="F1935" i="8"/>
  <c r="F1936" i="8"/>
  <c r="F1937" i="8"/>
  <c r="F1938" i="8"/>
  <c r="F1939" i="8"/>
  <c r="F1940" i="8"/>
  <c r="F1941" i="8"/>
  <c r="F1942" i="8"/>
  <c r="F1943" i="8"/>
  <c r="F1944" i="8"/>
  <c r="F1945" i="8"/>
  <c r="F1946" i="8"/>
  <c r="F1947" i="8"/>
  <c r="F1948" i="8"/>
  <c r="F1949" i="8"/>
  <c r="F1950" i="8"/>
  <c r="F1951" i="8"/>
  <c r="F1952" i="8"/>
  <c r="F1953" i="8"/>
  <c r="F1954" i="8"/>
  <c r="F1955" i="8"/>
  <c r="F1956" i="8"/>
  <c r="F1957" i="8"/>
  <c r="F1958" i="8"/>
  <c r="F1959" i="8"/>
  <c r="F1960" i="8"/>
  <c r="F1961" i="8"/>
  <c r="F1962" i="8"/>
  <c r="F1963" i="8"/>
  <c r="F1964" i="8"/>
  <c r="F1965" i="8"/>
  <c r="F1966" i="8"/>
  <c r="F1967" i="8"/>
  <c r="F1968" i="8"/>
  <c r="F1969" i="8"/>
  <c r="F1970" i="8"/>
  <c r="F1971" i="8"/>
  <c r="F1972" i="8"/>
  <c r="F1973" i="8"/>
  <c r="F1974" i="8"/>
  <c r="F1975" i="8"/>
  <c r="F1976" i="8"/>
  <c r="F1977" i="8"/>
  <c r="F1978" i="8"/>
  <c r="F1979" i="8"/>
  <c r="F1980" i="8"/>
  <c r="F1981" i="8"/>
  <c r="F1982" i="8"/>
  <c r="F1983" i="8"/>
  <c r="F1984" i="8"/>
  <c r="F1985" i="8"/>
  <c r="F1986" i="8"/>
  <c r="F1987" i="8"/>
  <c r="F1988" i="8"/>
  <c r="F1989" i="8"/>
  <c r="F1990" i="8"/>
  <c r="F1991" i="8"/>
  <c r="F1992" i="8"/>
  <c r="F1993" i="8"/>
  <c r="F1994" i="8"/>
  <c r="F1995" i="8"/>
  <c r="F1996" i="8"/>
  <c r="F1997" i="8"/>
  <c r="F1998" i="8"/>
  <c r="F1999" i="8"/>
  <c r="F2000" i="8"/>
  <c r="F2001" i="8"/>
  <c r="F2002" i="8"/>
  <c r="F2003" i="8"/>
  <c r="F2004" i="8"/>
  <c r="F2005" i="8"/>
  <c r="F2006" i="8"/>
  <c r="F2007" i="8"/>
  <c r="F2008" i="8"/>
  <c r="F2009" i="8"/>
  <c r="F2010" i="8"/>
  <c r="F2011" i="8"/>
  <c r="F2012" i="8"/>
  <c r="F2013" i="8"/>
  <c r="F2014" i="8"/>
  <c r="F2015" i="8"/>
  <c r="F2016" i="8"/>
  <c r="F2017" i="8"/>
  <c r="F2018" i="8"/>
  <c r="F2019" i="8"/>
  <c r="F2020" i="8"/>
  <c r="F2021" i="8"/>
  <c r="F2022" i="8"/>
  <c r="F2023" i="8"/>
  <c r="F2024" i="8"/>
  <c r="F2025" i="8"/>
  <c r="F2026" i="8"/>
  <c r="F2027" i="8"/>
  <c r="F2028" i="8"/>
  <c r="F2029" i="8"/>
  <c r="F2030" i="8"/>
  <c r="F2031" i="8"/>
  <c r="F2032" i="8"/>
  <c r="F2033" i="8"/>
  <c r="F2034" i="8"/>
  <c r="F2035" i="8"/>
  <c r="F2036" i="8"/>
  <c r="F2037" i="8"/>
  <c r="F2038" i="8"/>
  <c r="F2039" i="8"/>
  <c r="F2040" i="8"/>
  <c r="F2041" i="8"/>
  <c r="F2042" i="8"/>
  <c r="F2043" i="8"/>
  <c r="F2044" i="8"/>
  <c r="F2045" i="8"/>
  <c r="F2046" i="8"/>
  <c r="F2047" i="8"/>
  <c r="F2048" i="8"/>
  <c r="F2049" i="8"/>
  <c r="F2050" i="8"/>
  <c r="F2051" i="8"/>
  <c r="F2052" i="8"/>
  <c r="F2053" i="8"/>
  <c r="F2054" i="8"/>
  <c r="F2055" i="8"/>
  <c r="F2056" i="8"/>
  <c r="F2057" i="8"/>
  <c r="F2058" i="8"/>
  <c r="F2059" i="8"/>
  <c r="F2060" i="8"/>
  <c r="F2061" i="8"/>
  <c r="F2062" i="8"/>
  <c r="F2063" i="8"/>
  <c r="F2064" i="8"/>
  <c r="F2065" i="8"/>
  <c r="F2066" i="8"/>
  <c r="F2067" i="8"/>
  <c r="F2068" i="8"/>
  <c r="F2069" i="8"/>
  <c r="F2070" i="8"/>
  <c r="F2071" i="8"/>
  <c r="F2072" i="8"/>
  <c r="F2073" i="8"/>
  <c r="F2074" i="8"/>
  <c r="F2075" i="8"/>
  <c r="F2076" i="8"/>
  <c r="F2077" i="8"/>
  <c r="F2078" i="8"/>
  <c r="F2079" i="8"/>
  <c r="F2080" i="8"/>
  <c r="F2081" i="8"/>
  <c r="F2082" i="8"/>
  <c r="F2083" i="8"/>
  <c r="F2084" i="8"/>
  <c r="F2085" i="8"/>
  <c r="F2086" i="8"/>
  <c r="F2087" i="8"/>
  <c r="F2088" i="8"/>
  <c r="F2089" i="8"/>
  <c r="F2090" i="8"/>
  <c r="F2091" i="8"/>
  <c r="F2092" i="8"/>
  <c r="F2093" i="8"/>
  <c r="F2094" i="8"/>
  <c r="F2095" i="8"/>
  <c r="F2096" i="8"/>
  <c r="F2097" i="8"/>
  <c r="F2098" i="8"/>
  <c r="F2099" i="8"/>
  <c r="F2100" i="8"/>
  <c r="F2101" i="8"/>
  <c r="F2102" i="8"/>
  <c r="F2103" i="8"/>
  <c r="F2104" i="8"/>
  <c r="F2105" i="8"/>
  <c r="F2106" i="8"/>
  <c r="F2107" i="8"/>
  <c r="F2108" i="8"/>
  <c r="F2109" i="8"/>
  <c r="F2110" i="8"/>
  <c r="F2111" i="8"/>
  <c r="F2112" i="8"/>
  <c r="F2113" i="8"/>
  <c r="F2114" i="8"/>
  <c r="F2115" i="8"/>
  <c r="F2116" i="8"/>
  <c r="F2117" i="8"/>
  <c r="F2118" i="8"/>
  <c r="F2119" i="8"/>
  <c r="F2120" i="8"/>
  <c r="F2121" i="8"/>
  <c r="F2122" i="8"/>
  <c r="F2123" i="8"/>
  <c r="F2124" i="8"/>
  <c r="F2125" i="8"/>
  <c r="F2126" i="8"/>
  <c r="F2127" i="8"/>
  <c r="F2128" i="8"/>
  <c r="F2129" i="8"/>
  <c r="F2130" i="8"/>
  <c r="F2131" i="8"/>
  <c r="F2132" i="8"/>
  <c r="F2133" i="8"/>
  <c r="F2134" i="8"/>
  <c r="F2135" i="8"/>
  <c r="F2136" i="8"/>
  <c r="F2137" i="8"/>
  <c r="F2138" i="8"/>
  <c r="F2139" i="8"/>
  <c r="F2140" i="8"/>
  <c r="F2141" i="8"/>
  <c r="F2142" i="8"/>
  <c r="F2143" i="8"/>
  <c r="F2144" i="8"/>
  <c r="F2145" i="8"/>
  <c r="F2146" i="8"/>
  <c r="F2147" i="8"/>
  <c r="F2148" i="8"/>
  <c r="F2149" i="8"/>
  <c r="F2150" i="8"/>
  <c r="F2151" i="8"/>
  <c r="F2152" i="8"/>
  <c r="F2153" i="8"/>
  <c r="F2154" i="8"/>
  <c r="F2155" i="8"/>
  <c r="F2156" i="8"/>
  <c r="F2157" i="8"/>
  <c r="F2158" i="8"/>
  <c r="F2159" i="8"/>
  <c r="F2160" i="8"/>
  <c r="F2161" i="8"/>
  <c r="F2162" i="8"/>
  <c r="F2163" i="8"/>
  <c r="F2164" i="8"/>
  <c r="F2165" i="8"/>
  <c r="F2166" i="8"/>
  <c r="F2167" i="8"/>
  <c r="F2168" i="8"/>
  <c r="F2169" i="8"/>
  <c r="F2170" i="8"/>
  <c r="F2171" i="8"/>
  <c r="F2172" i="8"/>
  <c r="F2173" i="8"/>
  <c r="F2174" i="8"/>
  <c r="F2175" i="8"/>
  <c r="F2176" i="8"/>
  <c r="F2177" i="8"/>
  <c r="F2178" i="8"/>
  <c r="F2179" i="8"/>
  <c r="F2180" i="8"/>
  <c r="F2181" i="8"/>
  <c r="F2182" i="8"/>
  <c r="F2183" i="8"/>
  <c r="F2184" i="8"/>
  <c r="F2185" i="8"/>
  <c r="F2186" i="8"/>
  <c r="F2187" i="8"/>
  <c r="F2188" i="8"/>
  <c r="F2189" i="8"/>
  <c r="F2190" i="8"/>
  <c r="F2191" i="8"/>
  <c r="F2192" i="8"/>
  <c r="F2193" i="8"/>
  <c r="F2194" i="8"/>
  <c r="F2195" i="8"/>
  <c r="F2196" i="8"/>
  <c r="F2197" i="8"/>
  <c r="F2198" i="8"/>
  <c r="F2199" i="8"/>
  <c r="F2200" i="8"/>
  <c r="F2201" i="8"/>
  <c r="F2202" i="8"/>
  <c r="F2203" i="8"/>
  <c r="F2204" i="8"/>
  <c r="F2205" i="8"/>
  <c r="F2206" i="8"/>
  <c r="F2207" i="8"/>
  <c r="F2208" i="8"/>
  <c r="F2209" i="8"/>
  <c r="F2210" i="8"/>
  <c r="F2211" i="8"/>
  <c r="F2212" i="8"/>
  <c r="F2213" i="8"/>
  <c r="F2214" i="8"/>
  <c r="F2215" i="8"/>
  <c r="F2216" i="8"/>
  <c r="F2217" i="8"/>
  <c r="F2218" i="8"/>
  <c r="F2219" i="8"/>
  <c r="F2220" i="8"/>
  <c r="F2221" i="8"/>
  <c r="F2222" i="8"/>
  <c r="F2223" i="8"/>
  <c r="F2224" i="8"/>
  <c r="F2225" i="8"/>
  <c r="F2226" i="8"/>
  <c r="F2227" i="8"/>
  <c r="F2228" i="8"/>
  <c r="F2229" i="8"/>
  <c r="F2230" i="8"/>
  <c r="F2231" i="8"/>
  <c r="F2232" i="8"/>
  <c r="F2233" i="8"/>
  <c r="F2234" i="8"/>
  <c r="F2235" i="8"/>
  <c r="F2236" i="8"/>
  <c r="F2237" i="8"/>
  <c r="F2238" i="8"/>
  <c r="F2239" i="8"/>
  <c r="F2240" i="8"/>
  <c r="F2241" i="8"/>
  <c r="F2242" i="8"/>
  <c r="F2243" i="8"/>
  <c r="F2244" i="8"/>
  <c r="F2245" i="8"/>
  <c r="F2246" i="8"/>
  <c r="F2247" i="8"/>
  <c r="F2248" i="8"/>
  <c r="F2249" i="8"/>
  <c r="F2250" i="8"/>
  <c r="F2251" i="8"/>
  <c r="F2252" i="8"/>
  <c r="F2253" i="8"/>
  <c r="F2254" i="8"/>
  <c r="F2255" i="8"/>
  <c r="F2256" i="8"/>
  <c r="F2257" i="8"/>
  <c r="F2258" i="8"/>
  <c r="F2259" i="8"/>
  <c r="F2260" i="8"/>
  <c r="F2261" i="8"/>
  <c r="F2262" i="8"/>
  <c r="F2263" i="8"/>
  <c r="F2264" i="8"/>
  <c r="F2265" i="8"/>
  <c r="F2266" i="8"/>
  <c r="F2267" i="8"/>
  <c r="F2268" i="8"/>
  <c r="F2269" i="8"/>
  <c r="F2270" i="8"/>
  <c r="F2271" i="8"/>
  <c r="F2272" i="8"/>
  <c r="F2273" i="8"/>
  <c r="F2274" i="8"/>
  <c r="F2275" i="8"/>
  <c r="F2276" i="8"/>
  <c r="F2277" i="8"/>
  <c r="F2278" i="8"/>
  <c r="F2279" i="8"/>
  <c r="F2280" i="8"/>
  <c r="F2281" i="8"/>
  <c r="F2282" i="8"/>
  <c r="F2283" i="8"/>
  <c r="F2284" i="8"/>
  <c r="F2285" i="8"/>
  <c r="F2286" i="8"/>
  <c r="F2287" i="8"/>
  <c r="F2288" i="8"/>
  <c r="F2289" i="8"/>
  <c r="F2290" i="8"/>
  <c r="F2291" i="8"/>
  <c r="F2292" i="8"/>
  <c r="F2293" i="8"/>
  <c r="F2294" i="8"/>
  <c r="F2295" i="8"/>
  <c r="F2296" i="8"/>
  <c r="F2297" i="8"/>
  <c r="F2298" i="8"/>
  <c r="F2299" i="8"/>
  <c r="F2300" i="8"/>
  <c r="F2301" i="8"/>
  <c r="F2302" i="8"/>
  <c r="F2303" i="8"/>
  <c r="F2304" i="8"/>
  <c r="F2305" i="8"/>
  <c r="F2306" i="8"/>
  <c r="F2307" i="8"/>
  <c r="F2308" i="8"/>
  <c r="F2309" i="8"/>
  <c r="F2310" i="8"/>
  <c r="F2311" i="8"/>
  <c r="F2312" i="8"/>
  <c r="F2313" i="8"/>
  <c r="F2314" i="8"/>
  <c r="F2315" i="8"/>
  <c r="F2316" i="8"/>
  <c r="F2317" i="8"/>
  <c r="F2318" i="8"/>
  <c r="F2319" i="8"/>
  <c r="F2320" i="8"/>
  <c r="F2321" i="8"/>
  <c r="F2322" i="8"/>
  <c r="F2323" i="8"/>
  <c r="F2324" i="8"/>
  <c r="F2325" i="8"/>
  <c r="F2326" i="8"/>
  <c r="F2327" i="8"/>
  <c r="F2328" i="8"/>
  <c r="F2329" i="8"/>
  <c r="F2330" i="8"/>
  <c r="F2331" i="8"/>
  <c r="F2332" i="8"/>
  <c r="F2333" i="8"/>
  <c r="F2334" i="8"/>
  <c r="F2335" i="8"/>
  <c r="F2336" i="8"/>
  <c r="F2337" i="8"/>
  <c r="F2338" i="8"/>
  <c r="F2339" i="8"/>
  <c r="F2340" i="8"/>
  <c r="F2341" i="8"/>
  <c r="F2342" i="8"/>
  <c r="F2343" i="8"/>
  <c r="F2344" i="8"/>
  <c r="F2345" i="8"/>
  <c r="F2346" i="8"/>
  <c r="F2347" i="8"/>
  <c r="F2348" i="8"/>
  <c r="F2349" i="8"/>
  <c r="F2350" i="8"/>
  <c r="F2351" i="8"/>
  <c r="F2352" i="8"/>
  <c r="F2353" i="8"/>
  <c r="F2354" i="8"/>
  <c r="F2355" i="8"/>
  <c r="F2356" i="8"/>
  <c r="F2357" i="8"/>
  <c r="F2358" i="8"/>
  <c r="F2359" i="8"/>
  <c r="F2360" i="8"/>
  <c r="F2361" i="8"/>
  <c r="F2362" i="8"/>
  <c r="F2363" i="8"/>
  <c r="F2364" i="8"/>
  <c r="F2365" i="8"/>
  <c r="F2366" i="8"/>
  <c r="F2367" i="8"/>
  <c r="F2368" i="8"/>
  <c r="F2369" i="8"/>
  <c r="F2370" i="8"/>
  <c r="F2371" i="8"/>
  <c r="F2372" i="8"/>
  <c r="F2373" i="8"/>
  <c r="F2374" i="8"/>
  <c r="F2375" i="8"/>
  <c r="F2376" i="8"/>
  <c r="F2377" i="8"/>
  <c r="F2378" i="8"/>
  <c r="F2379" i="8"/>
  <c r="F2380" i="8"/>
  <c r="F2381" i="8"/>
  <c r="F2382" i="8"/>
  <c r="F2383" i="8"/>
  <c r="F2384" i="8"/>
  <c r="F2385" i="8"/>
  <c r="F2386" i="8"/>
  <c r="F2387" i="8"/>
  <c r="F2388" i="8"/>
  <c r="F2389" i="8"/>
  <c r="F2390" i="8"/>
  <c r="F2391" i="8"/>
  <c r="F2392" i="8"/>
  <c r="F2393" i="8"/>
  <c r="F2394" i="8"/>
  <c r="F2395" i="8"/>
  <c r="F2396" i="8"/>
  <c r="F2397" i="8"/>
  <c r="F2398" i="8"/>
  <c r="F2399" i="8"/>
  <c r="F2400" i="8"/>
  <c r="F2401" i="8"/>
  <c r="F2402" i="8"/>
  <c r="F2403" i="8"/>
  <c r="F2404" i="8"/>
  <c r="F2405" i="8"/>
  <c r="F2406" i="8"/>
  <c r="F2407" i="8"/>
  <c r="F2408" i="8"/>
  <c r="F2409" i="8"/>
  <c r="F2410" i="8"/>
  <c r="F2411" i="8"/>
  <c r="F2412" i="8"/>
  <c r="F2413" i="8"/>
  <c r="F2414" i="8"/>
  <c r="F2415" i="8"/>
  <c r="F2416" i="8"/>
  <c r="F2417" i="8"/>
  <c r="F2418" i="8"/>
  <c r="F2419" i="8"/>
  <c r="F2420" i="8"/>
  <c r="F2421" i="8"/>
  <c r="F2422" i="8"/>
  <c r="F2423" i="8"/>
  <c r="F2424" i="8"/>
  <c r="F2425" i="8"/>
  <c r="F2426" i="8"/>
  <c r="F2427" i="8"/>
  <c r="F2428" i="8"/>
  <c r="F2429" i="8"/>
  <c r="F2430" i="8"/>
  <c r="F2431" i="8"/>
  <c r="F2432" i="8"/>
  <c r="F2433" i="8"/>
  <c r="F2434" i="8"/>
  <c r="F2435" i="8"/>
  <c r="F2436" i="8"/>
  <c r="F2437" i="8"/>
  <c r="F2438" i="8"/>
  <c r="F2439" i="8"/>
  <c r="F2440" i="8"/>
  <c r="F2441" i="8"/>
  <c r="F2442" i="8"/>
  <c r="F2443" i="8"/>
  <c r="F2444" i="8"/>
  <c r="F2445" i="8"/>
  <c r="F2446" i="8"/>
  <c r="F2447" i="8"/>
  <c r="F2448" i="8"/>
  <c r="F2449" i="8"/>
  <c r="F2450" i="8"/>
  <c r="F2451" i="8"/>
  <c r="F2452" i="8"/>
  <c r="F2453" i="8"/>
  <c r="F2454" i="8"/>
  <c r="F2455" i="8"/>
  <c r="F2456" i="8"/>
  <c r="F2457" i="8"/>
  <c r="F2458" i="8"/>
  <c r="F2459" i="8"/>
  <c r="F2460" i="8"/>
  <c r="F2461" i="8"/>
  <c r="F2462" i="8"/>
  <c r="F2463" i="8"/>
  <c r="F2464" i="8"/>
  <c r="F2465" i="8"/>
  <c r="F2466" i="8"/>
  <c r="F2467" i="8"/>
  <c r="F2468" i="8"/>
  <c r="F2469" i="8"/>
  <c r="F2470" i="8"/>
  <c r="F2471" i="8"/>
  <c r="F2472" i="8"/>
  <c r="F2473" i="8"/>
  <c r="F2474" i="8"/>
  <c r="F2475" i="8"/>
  <c r="F2476" i="8"/>
  <c r="F2477" i="8"/>
  <c r="F2478" i="8"/>
  <c r="F2479" i="8"/>
  <c r="F2480" i="8"/>
  <c r="F2481" i="8"/>
  <c r="F2482" i="8"/>
  <c r="F2483" i="8"/>
  <c r="F2484" i="8"/>
  <c r="F2485" i="8"/>
  <c r="F2486" i="8"/>
  <c r="F2487" i="8"/>
  <c r="F2488" i="8"/>
  <c r="F2489" i="8"/>
  <c r="F2490" i="8"/>
  <c r="F2491" i="8"/>
  <c r="F2492" i="8"/>
  <c r="F2493" i="8"/>
  <c r="F2494" i="8"/>
  <c r="F2495" i="8"/>
  <c r="F2496" i="8"/>
  <c r="F2497" i="8"/>
  <c r="F2498" i="8"/>
  <c r="F2499" i="8"/>
  <c r="F2500" i="8"/>
  <c r="F2501" i="8"/>
  <c r="F2502" i="8"/>
  <c r="F2503" i="8"/>
  <c r="F2504" i="8"/>
  <c r="F2505" i="8"/>
  <c r="F2506" i="8"/>
  <c r="F2507" i="8"/>
  <c r="F2508" i="8"/>
  <c r="F2509" i="8"/>
  <c r="F2510" i="8"/>
  <c r="F2511" i="8"/>
  <c r="F2512" i="8"/>
  <c r="F2513" i="8"/>
  <c r="F2514" i="8"/>
  <c r="F2515" i="8"/>
  <c r="F2516" i="8"/>
  <c r="F2517" i="8"/>
  <c r="F2518" i="8"/>
  <c r="F2519" i="8"/>
  <c r="F2520" i="8"/>
  <c r="F2521" i="8"/>
  <c r="F2522" i="8"/>
  <c r="F2523" i="8"/>
  <c r="F2524" i="8"/>
  <c r="F2525" i="8"/>
  <c r="F2526" i="8"/>
  <c r="F2527" i="8"/>
  <c r="F2528" i="8"/>
  <c r="F2529" i="8"/>
  <c r="F2530" i="8"/>
  <c r="F2531" i="8"/>
  <c r="F2532" i="8"/>
  <c r="F2533" i="8"/>
  <c r="F2534" i="8"/>
  <c r="F2535" i="8"/>
  <c r="F2536" i="8"/>
  <c r="F2537" i="8"/>
  <c r="F2538" i="8"/>
  <c r="F2539" i="8"/>
  <c r="F2540" i="8"/>
  <c r="F2541" i="8"/>
  <c r="F2542" i="8"/>
  <c r="F2543" i="8"/>
  <c r="F2544" i="8"/>
  <c r="F2545" i="8"/>
  <c r="F2546" i="8"/>
  <c r="F2547" i="8"/>
  <c r="F2548" i="8"/>
  <c r="F2549" i="8"/>
  <c r="F2550" i="8"/>
  <c r="F2551" i="8"/>
  <c r="F2552" i="8"/>
  <c r="F2553" i="8"/>
  <c r="F2554" i="8"/>
  <c r="F2555" i="8"/>
  <c r="F2556" i="8"/>
  <c r="F2557" i="8"/>
  <c r="F2558" i="8"/>
  <c r="F2559" i="8"/>
  <c r="F2560" i="8"/>
  <c r="F2561" i="8"/>
  <c r="F2562" i="8"/>
  <c r="F2563" i="8"/>
  <c r="F2564" i="8"/>
  <c r="F2565" i="8"/>
  <c r="F2566" i="8"/>
  <c r="F2567" i="8"/>
  <c r="F2568" i="8"/>
  <c r="F2569" i="8"/>
  <c r="F2570" i="8"/>
  <c r="F2571" i="8"/>
  <c r="F2572" i="8"/>
  <c r="F2573" i="8"/>
  <c r="F2574" i="8"/>
  <c r="F2575" i="8"/>
  <c r="F2576" i="8"/>
  <c r="F2577" i="8"/>
  <c r="F2578" i="8"/>
  <c r="F2579" i="8"/>
  <c r="F2580" i="8"/>
  <c r="F2581" i="8"/>
  <c r="F2582" i="8"/>
  <c r="F2583" i="8"/>
  <c r="F2584" i="8"/>
  <c r="F2585" i="8"/>
  <c r="F2586" i="8"/>
  <c r="F2587" i="8"/>
  <c r="F2588" i="8"/>
  <c r="F2589" i="8"/>
  <c r="F2590" i="8"/>
  <c r="F2591" i="8"/>
  <c r="F2592" i="8"/>
  <c r="F2593" i="8"/>
  <c r="F2594" i="8"/>
  <c r="F2595" i="8"/>
  <c r="F2596" i="8"/>
  <c r="F2597" i="8"/>
  <c r="F2598" i="8"/>
  <c r="F2599" i="8"/>
  <c r="F2600" i="8"/>
  <c r="F2601" i="8"/>
  <c r="F2602" i="8"/>
  <c r="F2603" i="8"/>
  <c r="F2604" i="8"/>
  <c r="F2605" i="8"/>
  <c r="F2606" i="8"/>
  <c r="F2607" i="8"/>
  <c r="F2608" i="8"/>
  <c r="F2609" i="8"/>
  <c r="F2610" i="8"/>
  <c r="F2611" i="8"/>
  <c r="F2612" i="8"/>
  <c r="F2613" i="8"/>
  <c r="F2614" i="8"/>
  <c r="F2615" i="8"/>
  <c r="F2616" i="8"/>
  <c r="F2617" i="8"/>
  <c r="F2618" i="8"/>
  <c r="F2619" i="8"/>
  <c r="F2620" i="8"/>
  <c r="F2621" i="8"/>
  <c r="F2622" i="8"/>
  <c r="F2623" i="8"/>
  <c r="F2624" i="8"/>
  <c r="F2625" i="8"/>
  <c r="F2626" i="8"/>
  <c r="F2627" i="8"/>
  <c r="F2628" i="8"/>
  <c r="F2629" i="8"/>
  <c r="F2630" i="8"/>
  <c r="F2631" i="8"/>
  <c r="F2632" i="8"/>
  <c r="F2633" i="8"/>
  <c r="F2634" i="8"/>
  <c r="F2635" i="8"/>
  <c r="F2636" i="8"/>
  <c r="F2637" i="8"/>
  <c r="F2638" i="8"/>
  <c r="F2639" i="8"/>
  <c r="F2640" i="8"/>
  <c r="F2641" i="8"/>
  <c r="F2642" i="8"/>
  <c r="F2643" i="8"/>
  <c r="F2644" i="8"/>
  <c r="F2645" i="8"/>
  <c r="F2646" i="8"/>
  <c r="F2647" i="8"/>
  <c r="F2648" i="8"/>
  <c r="F2649" i="8"/>
  <c r="F2650" i="8"/>
  <c r="F2651" i="8"/>
  <c r="F2652" i="8"/>
  <c r="F2653" i="8"/>
  <c r="F2654" i="8"/>
  <c r="F2655" i="8"/>
  <c r="F2656" i="8"/>
  <c r="F2657" i="8"/>
  <c r="F2658" i="8"/>
  <c r="F2659" i="8"/>
  <c r="F2660" i="8"/>
  <c r="F2661" i="8"/>
  <c r="F2662" i="8"/>
  <c r="F2663" i="8"/>
  <c r="F2664" i="8"/>
  <c r="F2665" i="8"/>
  <c r="F2666" i="8"/>
  <c r="F2667" i="8"/>
  <c r="F2668" i="8"/>
  <c r="F2669" i="8"/>
  <c r="F2670" i="8"/>
  <c r="F2671" i="8"/>
  <c r="F2672" i="8"/>
  <c r="F2673" i="8"/>
  <c r="F2674" i="8"/>
  <c r="F2675" i="8"/>
  <c r="F2676" i="8"/>
  <c r="F2677" i="8"/>
  <c r="F2678" i="8"/>
  <c r="F2679" i="8"/>
  <c r="F2680" i="8"/>
  <c r="F2681" i="8"/>
  <c r="F2682" i="8"/>
  <c r="F2683" i="8"/>
  <c r="F2684" i="8"/>
  <c r="F2685" i="8"/>
  <c r="F2686" i="8"/>
  <c r="F2687" i="8"/>
  <c r="F2688" i="8"/>
  <c r="F2689" i="8"/>
  <c r="F2690" i="8"/>
  <c r="F2691" i="8"/>
  <c r="F2692" i="8"/>
  <c r="F2693" i="8"/>
  <c r="F2694" i="8"/>
  <c r="F2695" i="8"/>
  <c r="F2696" i="8"/>
  <c r="F2697" i="8"/>
  <c r="F2698" i="8"/>
  <c r="F2699" i="8"/>
  <c r="F2700" i="8"/>
  <c r="F2701" i="8"/>
  <c r="F2702" i="8"/>
  <c r="F2703" i="8"/>
  <c r="F2704" i="8"/>
  <c r="F2705" i="8"/>
  <c r="F2706" i="8"/>
  <c r="F2707" i="8"/>
  <c r="F2708" i="8"/>
  <c r="F2709" i="8"/>
  <c r="F2710" i="8"/>
  <c r="F2711" i="8"/>
  <c r="F2712" i="8"/>
  <c r="F2713" i="8"/>
  <c r="F2714" i="8"/>
  <c r="F2715" i="8"/>
  <c r="F2716" i="8"/>
  <c r="F2717" i="8"/>
  <c r="F2718" i="8"/>
  <c r="F2719" i="8"/>
  <c r="F2720" i="8"/>
  <c r="F2721" i="8"/>
  <c r="F2722" i="8"/>
  <c r="F2723" i="8"/>
  <c r="F2724" i="8"/>
  <c r="F2725" i="8"/>
  <c r="F2726" i="8"/>
  <c r="F2727" i="8"/>
  <c r="F2728" i="8"/>
  <c r="F2729" i="8"/>
  <c r="F2730" i="8"/>
  <c r="F2731" i="8"/>
  <c r="F2732" i="8"/>
  <c r="F2733" i="8"/>
  <c r="F2734" i="8"/>
  <c r="F2735" i="8"/>
  <c r="F2736" i="8"/>
  <c r="F2737" i="8"/>
  <c r="F2738" i="8"/>
  <c r="F2739" i="8"/>
  <c r="F2740" i="8"/>
  <c r="F2741" i="8"/>
  <c r="F2742" i="8"/>
  <c r="F2743" i="8"/>
  <c r="F2744" i="8"/>
  <c r="F2745" i="8"/>
  <c r="F2746" i="8"/>
  <c r="F2747" i="8"/>
  <c r="F2748" i="8"/>
  <c r="F2749" i="8"/>
  <c r="F2750" i="8"/>
  <c r="F2751" i="8"/>
  <c r="F2752" i="8"/>
  <c r="F2753" i="8"/>
  <c r="F2754" i="8"/>
  <c r="F2755" i="8"/>
  <c r="F2756" i="8"/>
  <c r="F2757" i="8"/>
  <c r="F2758" i="8"/>
  <c r="F2759" i="8"/>
  <c r="F2760" i="8"/>
  <c r="F2761" i="8"/>
  <c r="F2762" i="8"/>
  <c r="F2763" i="8"/>
  <c r="F2764" i="8"/>
  <c r="F2765" i="8"/>
  <c r="F2766" i="8"/>
  <c r="F2767" i="8"/>
  <c r="F2768" i="8"/>
  <c r="F2769" i="8"/>
  <c r="F2770" i="8"/>
  <c r="F2771" i="8"/>
  <c r="F2772" i="8"/>
  <c r="F2773" i="8"/>
  <c r="F2774" i="8"/>
  <c r="F2775" i="8"/>
  <c r="F2776" i="8"/>
  <c r="F2777" i="8"/>
  <c r="F2778" i="8"/>
  <c r="F2779" i="8"/>
  <c r="F2780" i="8"/>
  <c r="F2781" i="8"/>
  <c r="F2782" i="8"/>
  <c r="F2783" i="8"/>
  <c r="F2784" i="8"/>
  <c r="F2785" i="8"/>
  <c r="F2786" i="8"/>
  <c r="F2787" i="8"/>
  <c r="F2788" i="8"/>
  <c r="F2789" i="8"/>
  <c r="F2790" i="8"/>
  <c r="F2791" i="8"/>
  <c r="F2792" i="8"/>
  <c r="F2793" i="8"/>
  <c r="F2794" i="8"/>
  <c r="F2795" i="8"/>
  <c r="F2796" i="8"/>
  <c r="F2797" i="8"/>
  <c r="F2798" i="8"/>
  <c r="F2799" i="8"/>
  <c r="F2800" i="8"/>
  <c r="F2801" i="8"/>
  <c r="F2802" i="8"/>
  <c r="F2803" i="8"/>
  <c r="F2804" i="8"/>
  <c r="F2805" i="8"/>
  <c r="F2806" i="8"/>
  <c r="F2807" i="8"/>
  <c r="F2808" i="8"/>
  <c r="F2809" i="8"/>
  <c r="F2810" i="8"/>
  <c r="F2811" i="8"/>
  <c r="F2812" i="8"/>
  <c r="F2813" i="8"/>
  <c r="F2814" i="8"/>
  <c r="F2815" i="8"/>
  <c r="F2816" i="8"/>
  <c r="F2817" i="8"/>
  <c r="F2818" i="8"/>
  <c r="F2819" i="8"/>
  <c r="F2820" i="8"/>
  <c r="F2821" i="8"/>
  <c r="F2822" i="8"/>
  <c r="F2823" i="8"/>
  <c r="F2824" i="8"/>
  <c r="F2825" i="8"/>
  <c r="F2826" i="8"/>
  <c r="F2827" i="8"/>
  <c r="F2828" i="8"/>
  <c r="F2829" i="8"/>
  <c r="F2830" i="8"/>
  <c r="F2831" i="8"/>
  <c r="F2832" i="8"/>
  <c r="F2833" i="8"/>
  <c r="F2834" i="8"/>
  <c r="F2835" i="8"/>
  <c r="F2836" i="8"/>
  <c r="F2837" i="8"/>
  <c r="F2838" i="8"/>
  <c r="F2839" i="8"/>
  <c r="F2840" i="8"/>
  <c r="F2841" i="8"/>
  <c r="F2842" i="8"/>
  <c r="F2843" i="8"/>
  <c r="F2844" i="8"/>
  <c r="F2845" i="8"/>
  <c r="F2846" i="8"/>
  <c r="F2847" i="8"/>
  <c r="F2848" i="8"/>
  <c r="F2849" i="8"/>
  <c r="F2850" i="8"/>
  <c r="F2851" i="8"/>
  <c r="F2852" i="8"/>
  <c r="F2853" i="8"/>
  <c r="F2854" i="8"/>
  <c r="F2855" i="8"/>
  <c r="F2856" i="8"/>
  <c r="F2857" i="8"/>
  <c r="F2858" i="8"/>
  <c r="F2859" i="8"/>
  <c r="F2860" i="8"/>
  <c r="F2861" i="8"/>
  <c r="F2862" i="8"/>
  <c r="F2863" i="8"/>
  <c r="F2864" i="8"/>
  <c r="F2865" i="8"/>
  <c r="F2866" i="8"/>
  <c r="F2867" i="8"/>
  <c r="F2868" i="8"/>
  <c r="F2869" i="8"/>
  <c r="F2870" i="8"/>
  <c r="F2871" i="8"/>
  <c r="F2872" i="8"/>
  <c r="F2873" i="8"/>
  <c r="F2874" i="8"/>
  <c r="F2875" i="8"/>
  <c r="F2876" i="8"/>
  <c r="F2877" i="8"/>
  <c r="F2878" i="8"/>
  <c r="F2879" i="8"/>
  <c r="F2880" i="8"/>
  <c r="F2881" i="8"/>
  <c r="F2882" i="8"/>
  <c r="F2883" i="8"/>
  <c r="F2884" i="8"/>
  <c r="F2885" i="8"/>
  <c r="F7" i="8"/>
  <c r="F6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164" i="8"/>
  <c r="E2165" i="8"/>
  <c r="E2166" i="8"/>
  <c r="E2167" i="8"/>
  <c r="E2168" i="8"/>
  <c r="E2169" i="8"/>
  <c r="E2170" i="8"/>
  <c r="E2171" i="8"/>
  <c r="E2172" i="8"/>
  <c r="E2173" i="8"/>
  <c r="E2174" i="8"/>
  <c r="E2175" i="8"/>
  <c r="E2176" i="8"/>
  <c r="E2177" i="8"/>
  <c r="E2178" i="8"/>
  <c r="E2179" i="8"/>
  <c r="E2180" i="8"/>
  <c r="E2181" i="8"/>
  <c r="E2182" i="8"/>
  <c r="E2183" i="8"/>
  <c r="E2184" i="8"/>
  <c r="E2185" i="8"/>
  <c r="E2186" i="8"/>
  <c r="E2187" i="8"/>
  <c r="E2188" i="8"/>
  <c r="E2189" i="8"/>
  <c r="E2190" i="8"/>
  <c r="E2191" i="8"/>
  <c r="E2192" i="8"/>
  <c r="E2193" i="8"/>
  <c r="E2194" i="8"/>
  <c r="E2195" i="8"/>
  <c r="E2196" i="8"/>
  <c r="E2197" i="8"/>
  <c r="E2198" i="8"/>
  <c r="E2199" i="8"/>
  <c r="E2200" i="8"/>
  <c r="E2201" i="8"/>
  <c r="E2202" i="8"/>
  <c r="E2203" i="8"/>
  <c r="E2204" i="8"/>
  <c r="E2205" i="8"/>
  <c r="E2206" i="8"/>
  <c r="E2207" i="8"/>
  <c r="E2208" i="8"/>
  <c r="E2209" i="8"/>
  <c r="E2210" i="8"/>
  <c r="E2211" i="8"/>
  <c r="E2212" i="8"/>
  <c r="E2213" i="8"/>
  <c r="E2214" i="8"/>
  <c r="E2215" i="8"/>
  <c r="E2216" i="8"/>
  <c r="E2217" i="8"/>
  <c r="E2218" i="8"/>
  <c r="E2219" i="8"/>
  <c r="E2220" i="8"/>
  <c r="E2221" i="8"/>
  <c r="E2222" i="8"/>
  <c r="E2223" i="8"/>
  <c r="E2224" i="8"/>
  <c r="E2225" i="8"/>
  <c r="E2226" i="8"/>
  <c r="E2227" i="8"/>
  <c r="E2228" i="8"/>
  <c r="E2229" i="8"/>
  <c r="E2230" i="8"/>
  <c r="E2231" i="8"/>
  <c r="E2232" i="8"/>
  <c r="E2233" i="8"/>
  <c r="E2234" i="8"/>
  <c r="E2235" i="8"/>
  <c r="E2236" i="8"/>
  <c r="E2237" i="8"/>
  <c r="E2238" i="8"/>
  <c r="E2239" i="8"/>
  <c r="E2240" i="8"/>
  <c r="E2241" i="8"/>
  <c r="E2242" i="8"/>
  <c r="E2243" i="8"/>
  <c r="E2244" i="8"/>
  <c r="E2245" i="8"/>
  <c r="E2246" i="8"/>
  <c r="E2247" i="8"/>
  <c r="E2248" i="8"/>
  <c r="E2249" i="8"/>
  <c r="E2250" i="8"/>
  <c r="E2251" i="8"/>
  <c r="E2252" i="8"/>
  <c r="E2253" i="8"/>
  <c r="E2254" i="8"/>
  <c r="E2255" i="8"/>
  <c r="E2256" i="8"/>
  <c r="E2257" i="8"/>
  <c r="E2258" i="8"/>
  <c r="E2259" i="8"/>
  <c r="E2260" i="8"/>
  <c r="E2261" i="8"/>
  <c r="E2262" i="8"/>
  <c r="E2263" i="8"/>
  <c r="E2264" i="8"/>
  <c r="E2265" i="8"/>
  <c r="E2266" i="8"/>
  <c r="E2267" i="8"/>
  <c r="E2268" i="8"/>
  <c r="E2269" i="8"/>
  <c r="E2270" i="8"/>
  <c r="E2271" i="8"/>
  <c r="E2272" i="8"/>
  <c r="E2273" i="8"/>
  <c r="E2274" i="8"/>
  <c r="E2275" i="8"/>
  <c r="E2276" i="8"/>
  <c r="E2277" i="8"/>
  <c r="E2278" i="8"/>
  <c r="E2279" i="8"/>
  <c r="E2280" i="8"/>
  <c r="E2281" i="8"/>
  <c r="E2282" i="8"/>
  <c r="E2283" i="8"/>
  <c r="E2284" i="8"/>
  <c r="E2285" i="8"/>
  <c r="E2286" i="8"/>
  <c r="E2287" i="8"/>
  <c r="E2288" i="8"/>
  <c r="E2289" i="8"/>
  <c r="E2290" i="8"/>
  <c r="E2291" i="8"/>
  <c r="E2292" i="8"/>
  <c r="E2293" i="8"/>
  <c r="E2294" i="8"/>
  <c r="E2295" i="8"/>
  <c r="E2296" i="8"/>
  <c r="E2297" i="8"/>
  <c r="E2298" i="8"/>
  <c r="E2299" i="8"/>
  <c r="E2300" i="8"/>
  <c r="E2301" i="8"/>
  <c r="E2302" i="8"/>
  <c r="E2303" i="8"/>
  <c r="E2304" i="8"/>
  <c r="E2305" i="8"/>
  <c r="E2306" i="8"/>
  <c r="E2307" i="8"/>
  <c r="E2308" i="8"/>
  <c r="E2309" i="8"/>
  <c r="E2310" i="8"/>
  <c r="E2311" i="8"/>
  <c r="E2312" i="8"/>
  <c r="E2313" i="8"/>
  <c r="E2314" i="8"/>
  <c r="E2315" i="8"/>
  <c r="E2316" i="8"/>
  <c r="E2317" i="8"/>
  <c r="E2318" i="8"/>
  <c r="E2319" i="8"/>
  <c r="E2320" i="8"/>
  <c r="E2321" i="8"/>
  <c r="E2322" i="8"/>
  <c r="E2323" i="8"/>
  <c r="E2324" i="8"/>
  <c r="E2325" i="8"/>
  <c r="E2326" i="8"/>
  <c r="E2327" i="8"/>
  <c r="E2328" i="8"/>
  <c r="E2329" i="8"/>
  <c r="E2330" i="8"/>
  <c r="E2331" i="8"/>
  <c r="E2332" i="8"/>
  <c r="E2333" i="8"/>
  <c r="E2334" i="8"/>
  <c r="E2335" i="8"/>
  <c r="E2336" i="8"/>
  <c r="E2337" i="8"/>
  <c r="E2338" i="8"/>
  <c r="E2339" i="8"/>
  <c r="E2340" i="8"/>
  <c r="E2341" i="8"/>
  <c r="E2342" i="8"/>
  <c r="E2343" i="8"/>
  <c r="E2344" i="8"/>
  <c r="E2345" i="8"/>
  <c r="E2346" i="8"/>
  <c r="E2347" i="8"/>
  <c r="E2348" i="8"/>
  <c r="E2349" i="8"/>
  <c r="E2350" i="8"/>
  <c r="E2351" i="8"/>
  <c r="E2352" i="8"/>
  <c r="E2353" i="8"/>
  <c r="E2354" i="8"/>
  <c r="E2355" i="8"/>
  <c r="E2356" i="8"/>
  <c r="E2357" i="8"/>
  <c r="E2358" i="8"/>
  <c r="E2359" i="8"/>
  <c r="E2360" i="8"/>
  <c r="E2361" i="8"/>
  <c r="E2362" i="8"/>
  <c r="E2363" i="8"/>
  <c r="E2364" i="8"/>
  <c r="E2365" i="8"/>
  <c r="E2366" i="8"/>
  <c r="E2367" i="8"/>
  <c r="E2368" i="8"/>
  <c r="E2369" i="8"/>
  <c r="E2370" i="8"/>
  <c r="E2371" i="8"/>
  <c r="E2372" i="8"/>
  <c r="E2373" i="8"/>
  <c r="E2374" i="8"/>
  <c r="E2375" i="8"/>
  <c r="E2376" i="8"/>
  <c r="E2377" i="8"/>
  <c r="E2378" i="8"/>
  <c r="E2379" i="8"/>
  <c r="E2380" i="8"/>
  <c r="E2381" i="8"/>
  <c r="E2382" i="8"/>
  <c r="E2383" i="8"/>
  <c r="E2384" i="8"/>
  <c r="E2385" i="8"/>
  <c r="E2386" i="8"/>
  <c r="E2387" i="8"/>
  <c r="E2388" i="8"/>
  <c r="E2389" i="8"/>
  <c r="E2390" i="8"/>
  <c r="E2391" i="8"/>
  <c r="E2392" i="8"/>
  <c r="E2393" i="8"/>
  <c r="E2394" i="8"/>
  <c r="E2395" i="8"/>
  <c r="E2396" i="8"/>
  <c r="E2397" i="8"/>
  <c r="E2398" i="8"/>
  <c r="E2399" i="8"/>
  <c r="E2400" i="8"/>
  <c r="E2401" i="8"/>
  <c r="E2402" i="8"/>
  <c r="E2403" i="8"/>
  <c r="E2404" i="8"/>
  <c r="E2405" i="8"/>
  <c r="E2406" i="8"/>
  <c r="E2407" i="8"/>
  <c r="E2408" i="8"/>
  <c r="E2409" i="8"/>
  <c r="E2410" i="8"/>
  <c r="E2411" i="8"/>
  <c r="E2412" i="8"/>
  <c r="E2413" i="8"/>
  <c r="E2414" i="8"/>
  <c r="E2415" i="8"/>
  <c r="E2416" i="8"/>
  <c r="E2417" i="8"/>
  <c r="E2418" i="8"/>
  <c r="E2419" i="8"/>
  <c r="E2420" i="8"/>
  <c r="E2421" i="8"/>
  <c r="E2422" i="8"/>
  <c r="E2423" i="8"/>
  <c r="E2424" i="8"/>
  <c r="E2425" i="8"/>
  <c r="E2426" i="8"/>
  <c r="E2427" i="8"/>
  <c r="E2428" i="8"/>
  <c r="E2429" i="8"/>
  <c r="E2430" i="8"/>
  <c r="E2431" i="8"/>
  <c r="E2432" i="8"/>
  <c r="E2433" i="8"/>
  <c r="E2434" i="8"/>
  <c r="E2435" i="8"/>
  <c r="E2436" i="8"/>
  <c r="E2437" i="8"/>
  <c r="E2438" i="8"/>
  <c r="E2439" i="8"/>
  <c r="E2440" i="8"/>
  <c r="E2441" i="8"/>
  <c r="E2442" i="8"/>
  <c r="E2443" i="8"/>
  <c r="E2444" i="8"/>
  <c r="E2445" i="8"/>
  <c r="E2446" i="8"/>
  <c r="E2447" i="8"/>
  <c r="E2448" i="8"/>
  <c r="E2449" i="8"/>
  <c r="E2450" i="8"/>
  <c r="E2451" i="8"/>
  <c r="E2452" i="8"/>
  <c r="E2453" i="8"/>
  <c r="E2454" i="8"/>
  <c r="E2455" i="8"/>
  <c r="E2456" i="8"/>
  <c r="E2457" i="8"/>
  <c r="E2458" i="8"/>
  <c r="E2459" i="8"/>
  <c r="E2460" i="8"/>
  <c r="E2461" i="8"/>
  <c r="E2462" i="8"/>
  <c r="E2463" i="8"/>
  <c r="E2464" i="8"/>
  <c r="E2465" i="8"/>
  <c r="E2466" i="8"/>
  <c r="E2467" i="8"/>
  <c r="E2468" i="8"/>
  <c r="E2469" i="8"/>
  <c r="E2470" i="8"/>
  <c r="E2471" i="8"/>
  <c r="E2472" i="8"/>
  <c r="E2473" i="8"/>
  <c r="E2474" i="8"/>
  <c r="E2475" i="8"/>
  <c r="E2476" i="8"/>
  <c r="E2477" i="8"/>
  <c r="E2478" i="8"/>
  <c r="E2479" i="8"/>
  <c r="E2480" i="8"/>
  <c r="E2481" i="8"/>
  <c r="E2482" i="8"/>
  <c r="E2483" i="8"/>
  <c r="E2484" i="8"/>
  <c r="E2485" i="8"/>
  <c r="E2486" i="8"/>
  <c r="E2487" i="8"/>
  <c r="E2488" i="8"/>
  <c r="E2489" i="8"/>
  <c r="E2490" i="8"/>
  <c r="E2491" i="8"/>
  <c r="E2492" i="8"/>
  <c r="E2493" i="8"/>
  <c r="E2494" i="8"/>
  <c r="E2495" i="8"/>
  <c r="E2496" i="8"/>
  <c r="E2497" i="8"/>
  <c r="E2498" i="8"/>
  <c r="E2499" i="8"/>
  <c r="E2500" i="8"/>
  <c r="E2501" i="8"/>
  <c r="E2502" i="8"/>
  <c r="E2503" i="8"/>
  <c r="E2504" i="8"/>
  <c r="E2505" i="8"/>
  <c r="E2506" i="8"/>
  <c r="E2507" i="8"/>
  <c r="E2508" i="8"/>
  <c r="E2509" i="8"/>
  <c r="E2510" i="8"/>
  <c r="E2511" i="8"/>
  <c r="E2512" i="8"/>
  <c r="E2513" i="8"/>
  <c r="E2514" i="8"/>
  <c r="E2515" i="8"/>
  <c r="E2516" i="8"/>
  <c r="E2517" i="8"/>
  <c r="E2518" i="8"/>
  <c r="E2519" i="8"/>
  <c r="E2520" i="8"/>
  <c r="E2521" i="8"/>
  <c r="E2522" i="8"/>
  <c r="E2523" i="8"/>
  <c r="E2524" i="8"/>
  <c r="E2525" i="8"/>
  <c r="E2526" i="8"/>
  <c r="E2527" i="8"/>
  <c r="E2528" i="8"/>
  <c r="E2529" i="8"/>
  <c r="E2530" i="8"/>
  <c r="E2531" i="8"/>
  <c r="E2532" i="8"/>
  <c r="E2533" i="8"/>
  <c r="E2534" i="8"/>
  <c r="E2535" i="8"/>
  <c r="E2536" i="8"/>
  <c r="E2537" i="8"/>
  <c r="E2538" i="8"/>
  <c r="E2539" i="8"/>
  <c r="E2540" i="8"/>
  <c r="E2541" i="8"/>
  <c r="E2542" i="8"/>
  <c r="E2543" i="8"/>
  <c r="E2544" i="8"/>
  <c r="E2545" i="8"/>
  <c r="E2546" i="8"/>
  <c r="E2547" i="8"/>
  <c r="E2548" i="8"/>
  <c r="E2549" i="8"/>
  <c r="E2550" i="8"/>
  <c r="E2551" i="8"/>
  <c r="E2552" i="8"/>
  <c r="E2553" i="8"/>
  <c r="E2554" i="8"/>
  <c r="E2555" i="8"/>
  <c r="E2556" i="8"/>
  <c r="E2557" i="8"/>
  <c r="E2558" i="8"/>
  <c r="E2559" i="8"/>
  <c r="E2560" i="8"/>
  <c r="E2561" i="8"/>
  <c r="E2562" i="8"/>
  <c r="E2563" i="8"/>
  <c r="E2564" i="8"/>
  <c r="E2565" i="8"/>
  <c r="E2566" i="8"/>
  <c r="E2567" i="8"/>
  <c r="E2568" i="8"/>
  <c r="E2569" i="8"/>
  <c r="E2570" i="8"/>
  <c r="E2571" i="8"/>
  <c r="E2572" i="8"/>
  <c r="E2573" i="8"/>
  <c r="E2574" i="8"/>
  <c r="E2575" i="8"/>
  <c r="E2576" i="8"/>
  <c r="E2577" i="8"/>
  <c r="E2578" i="8"/>
  <c r="E2579" i="8"/>
  <c r="E2580" i="8"/>
  <c r="E2581" i="8"/>
  <c r="E2582" i="8"/>
  <c r="E2583" i="8"/>
  <c r="E2584" i="8"/>
  <c r="E2585" i="8"/>
  <c r="E2586" i="8"/>
  <c r="E2587" i="8"/>
  <c r="E2588" i="8"/>
  <c r="E2589" i="8"/>
  <c r="E2590" i="8"/>
  <c r="E2591" i="8"/>
  <c r="E2592" i="8"/>
  <c r="E2593" i="8"/>
  <c r="E2594" i="8"/>
  <c r="E2595" i="8"/>
  <c r="E2596" i="8"/>
  <c r="E2597" i="8"/>
  <c r="E2598" i="8"/>
  <c r="E2599" i="8"/>
  <c r="E2600" i="8"/>
  <c r="E2601" i="8"/>
  <c r="E2602" i="8"/>
  <c r="E2603" i="8"/>
  <c r="E2604" i="8"/>
  <c r="E2605" i="8"/>
  <c r="E2606" i="8"/>
  <c r="E2607" i="8"/>
  <c r="E2608" i="8"/>
  <c r="E2609" i="8"/>
  <c r="E2610" i="8"/>
  <c r="E2611" i="8"/>
  <c r="E2612" i="8"/>
  <c r="E2613" i="8"/>
  <c r="E2614" i="8"/>
  <c r="E2615" i="8"/>
  <c r="E2616" i="8"/>
  <c r="E2617" i="8"/>
  <c r="E2618" i="8"/>
  <c r="E2619" i="8"/>
  <c r="E2620" i="8"/>
  <c r="E2621" i="8"/>
  <c r="E2622" i="8"/>
  <c r="E2623" i="8"/>
  <c r="E2624" i="8"/>
  <c r="E2625" i="8"/>
  <c r="E2626" i="8"/>
  <c r="E2627" i="8"/>
  <c r="E2628" i="8"/>
  <c r="E2629" i="8"/>
  <c r="E2630" i="8"/>
  <c r="E2631" i="8"/>
  <c r="E2632" i="8"/>
  <c r="E2633" i="8"/>
  <c r="E2634" i="8"/>
  <c r="E2635" i="8"/>
  <c r="E2636" i="8"/>
  <c r="E2637" i="8"/>
  <c r="E2638" i="8"/>
  <c r="E2639" i="8"/>
  <c r="E2640" i="8"/>
  <c r="E2641" i="8"/>
  <c r="E2642" i="8"/>
  <c r="E2643" i="8"/>
  <c r="E2644" i="8"/>
  <c r="E2645" i="8"/>
  <c r="E2646" i="8"/>
  <c r="E2647" i="8"/>
  <c r="E2648" i="8"/>
  <c r="E2649" i="8"/>
  <c r="E2650" i="8"/>
  <c r="E2651" i="8"/>
  <c r="E2652" i="8"/>
  <c r="E2653" i="8"/>
  <c r="E2654" i="8"/>
  <c r="E2655" i="8"/>
  <c r="E2656" i="8"/>
  <c r="E2657" i="8"/>
  <c r="E2658" i="8"/>
  <c r="E2659" i="8"/>
  <c r="E2660" i="8"/>
  <c r="E2661" i="8"/>
  <c r="E2662" i="8"/>
  <c r="E2663" i="8"/>
  <c r="E2664" i="8"/>
  <c r="E2665" i="8"/>
  <c r="E2666" i="8"/>
  <c r="E2667" i="8"/>
  <c r="E2668" i="8"/>
  <c r="E2669" i="8"/>
  <c r="E2670" i="8"/>
  <c r="E2671" i="8"/>
  <c r="E2672" i="8"/>
  <c r="E2673" i="8"/>
  <c r="E2674" i="8"/>
  <c r="E2675" i="8"/>
  <c r="E2676" i="8"/>
  <c r="E2677" i="8"/>
  <c r="E2678" i="8"/>
  <c r="E2679" i="8"/>
  <c r="E2680" i="8"/>
  <c r="E2681" i="8"/>
  <c r="E2682" i="8"/>
  <c r="E2683" i="8"/>
  <c r="E2684" i="8"/>
  <c r="E2685" i="8"/>
  <c r="E2686" i="8"/>
  <c r="E2687" i="8"/>
  <c r="E2688" i="8"/>
  <c r="E2689" i="8"/>
  <c r="E2690" i="8"/>
  <c r="E2691" i="8"/>
  <c r="E2692" i="8"/>
  <c r="E2693" i="8"/>
  <c r="E2694" i="8"/>
  <c r="E2695" i="8"/>
  <c r="E2696" i="8"/>
  <c r="E2697" i="8"/>
  <c r="E2698" i="8"/>
  <c r="E2699" i="8"/>
  <c r="E2700" i="8"/>
  <c r="E2701" i="8"/>
  <c r="E2702" i="8"/>
  <c r="E2703" i="8"/>
  <c r="E2704" i="8"/>
  <c r="E2705" i="8"/>
  <c r="E2706" i="8"/>
  <c r="E2707" i="8"/>
  <c r="E2708" i="8"/>
  <c r="E2709" i="8"/>
  <c r="E2710" i="8"/>
  <c r="E2711" i="8"/>
  <c r="E2712" i="8"/>
  <c r="E2713" i="8"/>
  <c r="E2714" i="8"/>
  <c r="E2715" i="8"/>
  <c r="E2716" i="8"/>
  <c r="E2717" i="8"/>
  <c r="E2718" i="8"/>
  <c r="E2719" i="8"/>
  <c r="E2720" i="8"/>
  <c r="E2721" i="8"/>
  <c r="E2722" i="8"/>
  <c r="E2723" i="8"/>
  <c r="E2724" i="8"/>
  <c r="E2725" i="8"/>
  <c r="E2726" i="8"/>
  <c r="E2727" i="8"/>
  <c r="E2728" i="8"/>
  <c r="E2729" i="8"/>
  <c r="E2730" i="8"/>
  <c r="E2731" i="8"/>
  <c r="E2732" i="8"/>
  <c r="E2733" i="8"/>
  <c r="E2734" i="8"/>
  <c r="E2735" i="8"/>
  <c r="E2736" i="8"/>
  <c r="E2737" i="8"/>
  <c r="E2738" i="8"/>
  <c r="E2739" i="8"/>
  <c r="E2740" i="8"/>
  <c r="E2741" i="8"/>
  <c r="E2742" i="8"/>
  <c r="E2743" i="8"/>
  <c r="E2744" i="8"/>
  <c r="E2745" i="8"/>
  <c r="E2746" i="8"/>
  <c r="E2747" i="8"/>
  <c r="E2748" i="8"/>
  <c r="E2749" i="8"/>
  <c r="E2750" i="8"/>
  <c r="E2751" i="8"/>
  <c r="E2752" i="8"/>
  <c r="E2753" i="8"/>
  <c r="E2754" i="8"/>
  <c r="E2755" i="8"/>
  <c r="E2756" i="8"/>
  <c r="E2757" i="8"/>
  <c r="E2758" i="8"/>
  <c r="E2759" i="8"/>
  <c r="E2760" i="8"/>
  <c r="E2761" i="8"/>
  <c r="E2762" i="8"/>
  <c r="E2763" i="8"/>
  <c r="E2764" i="8"/>
  <c r="E2765" i="8"/>
  <c r="E2766" i="8"/>
  <c r="E2767" i="8"/>
  <c r="E2768" i="8"/>
  <c r="E2769" i="8"/>
  <c r="E2770" i="8"/>
  <c r="E2771" i="8"/>
  <c r="E2772" i="8"/>
  <c r="E2773" i="8"/>
  <c r="E2774" i="8"/>
  <c r="E2775" i="8"/>
  <c r="E2776" i="8"/>
  <c r="E2777" i="8"/>
  <c r="E2778" i="8"/>
  <c r="E2779" i="8"/>
  <c r="E2780" i="8"/>
  <c r="E2781" i="8"/>
  <c r="E2782" i="8"/>
  <c r="E2783" i="8"/>
  <c r="E2784" i="8"/>
  <c r="E2785" i="8"/>
  <c r="E2786" i="8"/>
  <c r="E2787" i="8"/>
  <c r="E2788" i="8"/>
  <c r="E2789" i="8"/>
  <c r="E2790" i="8"/>
  <c r="E2791" i="8"/>
  <c r="E2792" i="8"/>
  <c r="E2793" i="8"/>
  <c r="E2794" i="8"/>
  <c r="E2795" i="8"/>
  <c r="E2796" i="8"/>
  <c r="E2797" i="8"/>
  <c r="E2798" i="8"/>
  <c r="E2799" i="8"/>
  <c r="E2800" i="8"/>
  <c r="E2801" i="8"/>
  <c r="E2802" i="8"/>
  <c r="E2803" i="8"/>
  <c r="E2804" i="8"/>
  <c r="E2805" i="8"/>
  <c r="E2806" i="8"/>
  <c r="E2807" i="8"/>
  <c r="E2808" i="8"/>
  <c r="E2809" i="8"/>
  <c r="E2810" i="8"/>
  <c r="E2811" i="8"/>
  <c r="E2812" i="8"/>
  <c r="E2813" i="8"/>
  <c r="E2814" i="8"/>
  <c r="E2815" i="8"/>
  <c r="E2816" i="8"/>
  <c r="E2817" i="8"/>
  <c r="E2818" i="8"/>
  <c r="E2819" i="8"/>
  <c r="E2820" i="8"/>
  <c r="E2821" i="8"/>
  <c r="E2822" i="8"/>
  <c r="E2823" i="8"/>
  <c r="E2824" i="8"/>
  <c r="E2825" i="8"/>
  <c r="E2826" i="8"/>
  <c r="E2827" i="8"/>
  <c r="E2828" i="8"/>
  <c r="E2829" i="8"/>
  <c r="E2830" i="8"/>
  <c r="E2831" i="8"/>
  <c r="E2832" i="8"/>
  <c r="E2833" i="8"/>
  <c r="E2834" i="8"/>
  <c r="E2835" i="8"/>
  <c r="E2836" i="8"/>
  <c r="E2837" i="8"/>
  <c r="E2838" i="8"/>
  <c r="E2839" i="8"/>
  <c r="E2840" i="8"/>
  <c r="E2841" i="8"/>
  <c r="E2842" i="8"/>
  <c r="E2843" i="8"/>
  <c r="E2844" i="8"/>
  <c r="E2845" i="8"/>
  <c r="E2846" i="8"/>
  <c r="E2847" i="8"/>
  <c r="E2848" i="8"/>
  <c r="E2849" i="8"/>
  <c r="E2850" i="8"/>
  <c r="E2851" i="8"/>
  <c r="E2852" i="8"/>
  <c r="E2853" i="8"/>
  <c r="E2854" i="8"/>
  <c r="E2855" i="8"/>
  <c r="E2856" i="8"/>
  <c r="E2857" i="8"/>
  <c r="E2858" i="8"/>
  <c r="E2859" i="8"/>
  <c r="E2860" i="8"/>
  <c r="E2861" i="8"/>
  <c r="E2862" i="8"/>
  <c r="E2863" i="8"/>
  <c r="E2864" i="8"/>
  <c r="E2865" i="8"/>
  <c r="E2866" i="8"/>
  <c r="E2867" i="8"/>
  <c r="E2868" i="8"/>
  <c r="E2869" i="8"/>
  <c r="E2870" i="8"/>
  <c r="E2871" i="8"/>
  <c r="E2872" i="8"/>
  <c r="E2873" i="8"/>
  <c r="E2874" i="8"/>
  <c r="E2875" i="8"/>
  <c r="E2876" i="8"/>
  <c r="E2877" i="8"/>
  <c r="E2878" i="8"/>
  <c r="E2879" i="8"/>
  <c r="E2880" i="8"/>
  <c r="E2881" i="8"/>
  <c r="E2882" i="8"/>
  <c r="E2883" i="8"/>
  <c r="E2884" i="8"/>
  <c r="E2885" i="8"/>
  <c r="E7" i="8"/>
  <c r="E6" i="8"/>
  <c r="J2884" i="8" l="1"/>
  <c r="J2880" i="8"/>
  <c r="J2876" i="8"/>
  <c r="J2872" i="8"/>
  <c r="J2868" i="8"/>
  <c r="J2864" i="8"/>
  <c r="J2860" i="8"/>
  <c r="J2856" i="8"/>
  <c r="J2852" i="8"/>
  <c r="J2848" i="8"/>
  <c r="J2844" i="8"/>
  <c r="J2840" i="8"/>
  <c r="J2836" i="8"/>
  <c r="J2832" i="8"/>
  <c r="J2828" i="8"/>
  <c r="J2824" i="8"/>
  <c r="J2820" i="8"/>
  <c r="J2816" i="8"/>
  <c r="J2812" i="8"/>
  <c r="J2808" i="8"/>
  <c r="J2804" i="8"/>
  <c r="J2800" i="8"/>
  <c r="J2796" i="8"/>
  <c r="J2792" i="8"/>
  <c r="J2788" i="8"/>
  <c r="J2784" i="8"/>
  <c r="J2780" i="8"/>
  <c r="J2776" i="8"/>
  <c r="J2772" i="8"/>
  <c r="J2768" i="8"/>
  <c r="J2764" i="8"/>
  <c r="J2760" i="8"/>
  <c r="J2756" i="8"/>
  <c r="J2752" i="8"/>
  <c r="J2748" i="8"/>
  <c r="J2744" i="8"/>
  <c r="J2740" i="8"/>
  <c r="J2736" i="8"/>
  <c r="J2732" i="8"/>
  <c r="J2728" i="8"/>
  <c r="J2724" i="8"/>
  <c r="J2720" i="8"/>
  <c r="J2716" i="8"/>
  <c r="J2712" i="8"/>
  <c r="J2708" i="8"/>
  <c r="J2704" i="8"/>
  <c r="J2700" i="8"/>
  <c r="J2696" i="8"/>
  <c r="J2692" i="8"/>
  <c r="J2688" i="8"/>
  <c r="J2684" i="8"/>
  <c r="J2680" i="8"/>
  <c r="J2676" i="8"/>
  <c r="J2672" i="8"/>
  <c r="J2668" i="8"/>
  <c r="J2664" i="8"/>
  <c r="J2660" i="8"/>
  <c r="J2656" i="8"/>
  <c r="J2652" i="8"/>
  <c r="J2648" i="8"/>
  <c r="J2644" i="8"/>
  <c r="J2640" i="8"/>
  <c r="J2636" i="8"/>
  <c r="J2632" i="8"/>
  <c r="J2628" i="8"/>
  <c r="J2624" i="8"/>
  <c r="J2620" i="8"/>
  <c r="J2616" i="8"/>
  <c r="J2612" i="8"/>
  <c r="J2608" i="8"/>
  <c r="J2604" i="8"/>
  <c r="J2600" i="8"/>
  <c r="J2596" i="8"/>
  <c r="J2592" i="8"/>
  <c r="J2588" i="8"/>
  <c r="J2584" i="8"/>
  <c r="J2580" i="8"/>
  <c r="J2576" i="8"/>
  <c r="J2572" i="8"/>
  <c r="J2568" i="8"/>
  <c r="J2564" i="8"/>
  <c r="J2560" i="8"/>
  <c r="J2556" i="8"/>
  <c r="J2552" i="8"/>
  <c r="J2548" i="8"/>
  <c r="J2544" i="8"/>
  <c r="J2540" i="8"/>
  <c r="J2536" i="8"/>
  <c r="J2532" i="8"/>
  <c r="J2528" i="8"/>
  <c r="J2524" i="8"/>
  <c r="J2520" i="8"/>
  <c r="J2516" i="8"/>
  <c r="J2512" i="8"/>
  <c r="J2508" i="8"/>
  <c r="J2504" i="8"/>
  <c r="J2500" i="8"/>
  <c r="J2496" i="8"/>
  <c r="J2492" i="8"/>
  <c r="J2488" i="8"/>
  <c r="J2484" i="8"/>
  <c r="J2480" i="8"/>
  <c r="J2476" i="8"/>
  <c r="J2472" i="8"/>
  <c r="J2468" i="8"/>
  <c r="J2464" i="8"/>
  <c r="J2460" i="8"/>
  <c r="J2456" i="8"/>
  <c r="J2452" i="8"/>
  <c r="J2448" i="8"/>
  <c r="J2444" i="8"/>
  <c r="J2440" i="8"/>
  <c r="J2436" i="8"/>
  <c r="J2432" i="8"/>
  <c r="J2428" i="8"/>
  <c r="J2424" i="8"/>
  <c r="J2420" i="8"/>
  <c r="J2416" i="8"/>
  <c r="J2412" i="8"/>
  <c r="J2408" i="8"/>
  <c r="J2404" i="8"/>
  <c r="J2400" i="8"/>
  <c r="J2396" i="8"/>
  <c r="J2392" i="8"/>
  <c r="J2388" i="8"/>
  <c r="J2384" i="8"/>
  <c r="J2380" i="8"/>
  <c r="J2376" i="8"/>
  <c r="J2372" i="8"/>
  <c r="J2368" i="8"/>
  <c r="J2364" i="8"/>
  <c r="J2360" i="8"/>
  <c r="J2356" i="8"/>
  <c r="J2352" i="8"/>
  <c r="J2348" i="8"/>
  <c r="J2344" i="8"/>
  <c r="J2340" i="8"/>
  <c r="J2336" i="8"/>
  <c r="J2332" i="8"/>
  <c r="J2328" i="8"/>
  <c r="J2324" i="8"/>
  <c r="J2320" i="8"/>
  <c r="J2316" i="8"/>
  <c r="J2312" i="8"/>
  <c r="J2308" i="8"/>
  <c r="J2304" i="8"/>
  <c r="J2300" i="8"/>
  <c r="J2296" i="8"/>
  <c r="J2292" i="8"/>
  <c r="J2288" i="8"/>
  <c r="J2284" i="8"/>
  <c r="J2280" i="8"/>
  <c r="J2276" i="8"/>
  <c r="J2272" i="8"/>
  <c r="J2268" i="8"/>
  <c r="J2264" i="8"/>
  <c r="J2260" i="8"/>
  <c r="J2256" i="8"/>
  <c r="J2252" i="8"/>
  <c r="J2248" i="8"/>
  <c r="J2244" i="8"/>
  <c r="J2240" i="8"/>
  <c r="J2236" i="8"/>
  <c r="J2232" i="8"/>
  <c r="J2228" i="8"/>
  <c r="J2224" i="8"/>
  <c r="J2220" i="8"/>
  <c r="J2216" i="8"/>
  <c r="J2212" i="8"/>
  <c r="J2208" i="8"/>
  <c r="J2204" i="8"/>
  <c r="J2200" i="8"/>
  <c r="J2196" i="8"/>
  <c r="J2192" i="8"/>
  <c r="J2188" i="8"/>
  <c r="J2184" i="8"/>
  <c r="J2180" i="8"/>
  <c r="J2176" i="8"/>
  <c r="J2172" i="8"/>
  <c r="J2168" i="8"/>
  <c r="J2164" i="8"/>
  <c r="J2160" i="8"/>
  <c r="J2156" i="8"/>
  <c r="J2152" i="8"/>
  <c r="J2148" i="8"/>
  <c r="J2144" i="8"/>
  <c r="J2140" i="8"/>
  <c r="J2136" i="8"/>
  <c r="J2132" i="8"/>
  <c r="J2128" i="8"/>
  <c r="J2124" i="8"/>
  <c r="J2120" i="8"/>
  <c r="J2116" i="8"/>
  <c r="J2112" i="8"/>
  <c r="J2108" i="8"/>
  <c r="J2104" i="8"/>
  <c r="J2100" i="8"/>
  <c r="J2096" i="8"/>
  <c r="J2092" i="8"/>
  <c r="J2088" i="8"/>
  <c r="J2084" i="8"/>
  <c r="J2080" i="8"/>
  <c r="J2076" i="8"/>
  <c r="J2072" i="8"/>
  <c r="J2068" i="8"/>
  <c r="J2064" i="8"/>
  <c r="J2060" i="8"/>
  <c r="J2056" i="8"/>
  <c r="J2052" i="8"/>
  <c r="J2044" i="8"/>
  <c r="J2036" i="8"/>
  <c r="J2028" i="8"/>
  <c r="J2020" i="8"/>
  <c r="J2012" i="8"/>
  <c r="J2004" i="8"/>
  <c r="J1996" i="8"/>
  <c r="J1988" i="8"/>
  <c r="J1980" i="8"/>
  <c r="J1972" i="8"/>
  <c r="J1964" i="8"/>
  <c r="J1956" i="8"/>
  <c r="J1948" i="8"/>
  <c r="J1940" i="8"/>
  <c r="J1932" i="8"/>
  <c r="J1924" i="8"/>
  <c r="J1916" i="8"/>
  <c r="J1908" i="8"/>
  <c r="J1900" i="8"/>
  <c r="J1892" i="8"/>
  <c r="J1884" i="8"/>
  <c r="J1876" i="8"/>
  <c r="J1868" i="8"/>
  <c r="J1860" i="8"/>
  <c r="J1852" i="8"/>
  <c r="J1836" i="8"/>
  <c r="J1820" i="8"/>
  <c r="J1804" i="8"/>
  <c r="J1788" i="8"/>
  <c r="J1772" i="8"/>
  <c r="J1756" i="8"/>
  <c r="J1740" i="8"/>
  <c r="J1724" i="8"/>
  <c r="J1708" i="8"/>
  <c r="J1692" i="8"/>
  <c r="J1676" i="8"/>
  <c r="J1660" i="8"/>
  <c r="J1644" i="8"/>
  <c r="J1628" i="8"/>
  <c r="J1612" i="8"/>
  <c r="J1596" i="8"/>
  <c r="J1580" i="8"/>
  <c r="J1564" i="8"/>
  <c r="J1548" i="8"/>
  <c r="J1532" i="8"/>
  <c r="J1516" i="8"/>
  <c r="J1500" i="8"/>
  <c r="J1484" i="8"/>
  <c r="J1468" i="8"/>
  <c r="J1452" i="8"/>
  <c r="J1436" i="8"/>
  <c r="J1420" i="8"/>
  <c r="J1404" i="8"/>
  <c r="J1388" i="8"/>
  <c r="J1372" i="8"/>
  <c r="J1356" i="8"/>
  <c r="J1340" i="8"/>
  <c r="J1324" i="8"/>
  <c r="J1308" i="8"/>
  <c r="J1292" i="8"/>
  <c r="J1276" i="8"/>
  <c r="J1260" i="8"/>
  <c r="J1244" i="8"/>
  <c r="J1228" i="8"/>
  <c r="J1212" i="8"/>
  <c r="J1196" i="8"/>
  <c r="J1180" i="8"/>
  <c r="J1164" i="8"/>
  <c r="J1148" i="8"/>
  <c r="J1132" i="8"/>
  <c r="J1116" i="8"/>
  <c r="J1100" i="8"/>
  <c r="J1084" i="8"/>
  <c r="J1068" i="8"/>
  <c r="J860" i="8"/>
  <c r="J844" i="8"/>
  <c r="J828" i="8"/>
  <c r="J812" i="8"/>
  <c r="J796" i="8"/>
  <c r="J764" i="8"/>
  <c r="J748" i="8"/>
  <c r="J732" i="8"/>
  <c r="J716" i="8"/>
  <c r="J700" i="8"/>
  <c r="J684" i="8"/>
  <c r="J668" i="8"/>
  <c r="J652" i="8"/>
  <c r="J636" i="8"/>
  <c r="J620" i="8"/>
  <c r="J604" i="8"/>
  <c r="J588" i="8"/>
  <c r="J572" i="8"/>
  <c r="J556" i="8"/>
  <c r="J540" i="8"/>
  <c r="J524" i="8"/>
  <c r="J508" i="8"/>
  <c r="J492" i="8"/>
  <c r="J1821" i="8"/>
  <c r="J1805" i="8"/>
  <c r="J1789" i="8"/>
  <c r="J1765" i="8"/>
  <c r="J1725" i="8"/>
  <c r="J1709" i="8"/>
  <c r="J1693" i="8"/>
  <c r="J1677" i="8"/>
  <c r="J1637" i="8"/>
  <c r="J1621" i="8"/>
  <c r="J1605" i="8"/>
  <c r="J1589" i="8"/>
  <c r="J1565" i="8"/>
  <c r="J1533" i="8"/>
  <c r="J1517" i="8"/>
  <c r="J1493" i="8"/>
  <c r="J1477" i="8"/>
  <c r="J1461" i="8"/>
  <c r="J1445" i="8"/>
  <c r="J1429" i="8"/>
  <c r="J1413" i="8"/>
  <c r="J1397" i="8"/>
  <c r="J1381" i="8"/>
  <c r="J1365" i="8"/>
  <c r="J1349" i="8"/>
  <c r="J1333" i="8"/>
  <c r="J1317" i="8"/>
  <c r="J1301" i="8"/>
  <c r="J1285" i="8"/>
  <c r="J1261" i="8"/>
  <c r="J1237" i="8"/>
  <c r="J1213" i="8"/>
  <c r="J1197" i="8"/>
  <c r="J1173" i="8"/>
  <c r="J1109" i="8"/>
  <c r="J1093" i="8"/>
  <c r="J485" i="8"/>
  <c r="J473" i="8"/>
  <c r="J457" i="8"/>
  <c r="J441" i="8"/>
  <c r="J429" i="8"/>
  <c r="J417" i="8"/>
  <c r="J405" i="8"/>
  <c r="J393" i="8"/>
  <c r="J381" i="8"/>
  <c r="J377" i="8"/>
  <c r="J365" i="8"/>
  <c r="J353" i="8"/>
  <c r="J341" i="8"/>
  <c r="J329" i="8"/>
  <c r="J309" i="8"/>
  <c r="J297" i="8"/>
  <c r="J197" i="8"/>
  <c r="J185" i="8"/>
  <c r="J169" i="8"/>
  <c r="J153" i="8"/>
  <c r="J141" i="8"/>
  <c r="J129" i="8"/>
  <c r="J125" i="8"/>
  <c r="J113" i="8"/>
  <c r="J97" i="8"/>
  <c r="J81" i="8"/>
  <c r="J69" i="8"/>
  <c r="J57" i="8"/>
  <c r="J45" i="8"/>
  <c r="J33" i="8"/>
  <c r="J21" i="8"/>
  <c r="J13" i="8"/>
  <c r="J1837" i="8"/>
  <c r="J1813" i="8"/>
  <c r="J1773" i="8"/>
  <c r="J1757" i="8"/>
  <c r="J1741" i="8"/>
  <c r="J1733" i="8"/>
  <c r="J1701" i="8"/>
  <c r="J1669" i="8"/>
  <c r="J1653" i="8"/>
  <c r="J1645" i="8"/>
  <c r="J1629" i="8"/>
  <c r="J1597" i="8"/>
  <c r="J1573" i="8"/>
  <c r="J1549" i="8"/>
  <c r="J1501" i="8"/>
  <c r="J1469" i="8"/>
  <c r="J1437" i="8"/>
  <c r="J1405" i="8"/>
  <c r="J1389" i="8"/>
  <c r="J1373" i="8"/>
  <c r="J1341" i="8"/>
  <c r="J1309" i="8"/>
  <c r="J1293" i="8"/>
  <c r="J1269" i="8"/>
  <c r="J1253" i="8"/>
  <c r="J1229" i="8"/>
  <c r="J1205" i="8"/>
  <c r="J1189" i="8"/>
  <c r="J1165" i="8"/>
  <c r="J1149" i="8"/>
  <c r="J1125" i="8"/>
  <c r="J1117" i="8"/>
  <c r="J1077" i="8"/>
  <c r="J477" i="8"/>
  <c r="J465" i="8"/>
  <c r="J453" i="8"/>
  <c r="J445" i="8"/>
  <c r="J437" i="8"/>
  <c r="J425" i="8"/>
  <c r="J413" i="8"/>
  <c r="J401" i="8"/>
  <c r="J389" i="8"/>
  <c r="J369" i="8"/>
  <c r="J357" i="8"/>
  <c r="J345" i="8"/>
  <c r="J333" i="8"/>
  <c r="J321" i="8"/>
  <c r="J317" i="8"/>
  <c r="J305" i="8"/>
  <c r="J189" i="8"/>
  <c r="J177" i="8"/>
  <c r="J173" i="8"/>
  <c r="J161" i="8"/>
  <c r="J149" i="8"/>
  <c r="J137" i="8"/>
  <c r="J121" i="8"/>
  <c r="J105" i="8"/>
  <c r="J93" i="8"/>
  <c r="J85" i="8"/>
  <c r="J77" i="8"/>
  <c r="J65" i="8"/>
  <c r="J49" i="8"/>
  <c r="J37" i="8"/>
  <c r="J29" i="8"/>
  <c r="J17" i="8"/>
  <c r="J2048" i="8"/>
  <c r="J2040" i="8"/>
  <c r="J2032" i="8"/>
  <c r="J2024" i="8"/>
  <c r="J2016" i="8"/>
  <c r="J2008" i="8"/>
  <c r="J2000" i="8"/>
  <c r="J1992" i="8"/>
  <c r="J1984" i="8"/>
  <c r="J1976" i="8"/>
  <c r="J1968" i="8"/>
  <c r="J1960" i="8"/>
  <c r="J1952" i="8"/>
  <c r="J1944" i="8"/>
  <c r="J1936" i="8"/>
  <c r="J1928" i="8"/>
  <c r="J1920" i="8"/>
  <c r="J1912" i="8"/>
  <c r="J1904" i="8"/>
  <c r="J1896" i="8"/>
  <c r="J1888" i="8"/>
  <c r="J1880" i="8"/>
  <c r="J1872" i="8"/>
  <c r="J1864" i="8"/>
  <c r="J1856" i="8"/>
  <c r="J1844" i="8"/>
  <c r="J1828" i="8"/>
  <c r="J1812" i="8"/>
  <c r="J1796" i="8"/>
  <c r="J1780" i="8"/>
  <c r="J1764" i="8"/>
  <c r="J1748" i="8"/>
  <c r="J1732" i="8"/>
  <c r="J1716" i="8"/>
  <c r="J1700" i="8"/>
  <c r="J1684" i="8"/>
  <c r="J1668" i="8"/>
  <c r="J1652" i="8"/>
  <c r="J1636" i="8"/>
  <c r="J1620" i="8"/>
  <c r="J1604" i="8"/>
  <c r="J1588" i="8"/>
  <c r="J1572" i="8"/>
  <c r="J1556" i="8"/>
  <c r="J1540" i="8"/>
  <c r="J1524" i="8"/>
  <c r="J1508" i="8"/>
  <c r="J1492" i="8"/>
  <c r="J1476" i="8"/>
  <c r="J1460" i="8"/>
  <c r="J1444" i="8"/>
  <c r="J1428" i="8"/>
  <c r="J1412" i="8"/>
  <c r="J1396" i="8"/>
  <c r="J1380" i="8"/>
  <c r="J1364" i="8"/>
  <c r="J1348" i="8"/>
  <c r="J1332" i="8"/>
  <c r="J1316" i="8"/>
  <c r="J1300" i="8"/>
  <c r="J1284" i="8"/>
  <c r="J1268" i="8"/>
  <c r="J1252" i="8"/>
  <c r="J1236" i="8"/>
  <c r="J1220" i="8"/>
  <c r="J1204" i="8"/>
  <c r="J1188" i="8"/>
  <c r="J1172" i="8"/>
  <c r="J1156" i="8"/>
  <c r="J1140" i="8"/>
  <c r="J1124" i="8"/>
  <c r="J1108" i="8"/>
  <c r="J1092" i="8"/>
  <c r="J1076" i="8"/>
  <c r="J964" i="8"/>
  <c r="J948" i="8"/>
  <c r="J932" i="8"/>
  <c r="J916" i="8"/>
  <c r="J900" i="8"/>
  <c r="J884" i="8"/>
  <c r="J868" i="8"/>
  <c r="J852" i="8"/>
  <c r="J836" i="8"/>
  <c r="J820" i="8"/>
  <c r="J804" i="8"/>
  <c r="J788" i="8"/>
  <c r="J676" i="8"/>
  <c r="J660" i="8"/>
  <c r="J644" i="8"/>
  <c r="J628" i="8"/>
  <c r="J612" i="8"/>
  <c r="J596" i="8"/>
  <c r="J484" i="8"/>
  <c r="J480" i="8"/>
  <c r="J476" i="8"/>
  <c r="J472" i="8"/>
  <c r="J468" i="8"/>
  <c r="J464" i="8"/>
  <c r="J460" i="8"/>
  <c r="J456" i="8"/>
  <c r="J452" i="8"/>
  <c r="J448" i="8"/>
  <c r="J444" i="8"/>
  <c r="J440" i="8"/>
  <c r="J436" i="8"/>
  <c r="J432" i="8"/>
  <c r="J428" i="8"/>
  <c r="J424" i="8"/>
  <c r="J420" i="8"/>
  <c r="J416" i="8"/>
  <c r="J412" i="8"/>
  <c r="J408" i="8"/>
  <c r="J404" i="8"/>
  <c r="J400" i="8"/>
  <c r="J396" i="8"/>
  <c r="J392" i="8"/>
  <c r="J388" i="8"/>
  <c r="J384" i="8"/>
  <c r="J380" i="8"/>
  <c r="J376" i="8"/>
  <c r="J372" i="8"/>
  <c r="J368" i="8"/>
  <c r="J364" i="8"/>
  <c r="J360" i="8"/>
  <c r="J356" i="8"/>
  <c r="J352" i="8"/>
  <c r="J348" i="8"/>
  <c r="J344" i="8"/>
  <c r="J340" i="8"/>
  <c r="J336" i="8"/>
  <c r="J332" i="8"/>
  <c r="J328" i="8"/>
  <c r="J324" i="8"/>
  <c r="J320" i="8"/>
  <c r="J316" i="8"/>
  <c r="J312" i="8"/>
  <c r="J308" i="8"/>
  <c r="J304" i="8"/>
  <c r="J300" i="8"/>
  <c r="J296" i="8"/>
  <c r="J196" i="8"/>
  <c r="J192" i="8"/>
  <c r="J188" i="8"/>
  <c r="J184" i="8"/>
  <c r="J180" i="8"/>
  <c r="J176" i="8"/>
  <c r="J172" i="8"/>
  <c r="J168" i="8"/>
  <c r="J164" i="8"/>
  <c r="J160" i="8"/>
  <c r="J156" i="8"/>
  <c r="J152" i="8"/>
  <c r="J148" i="8"/>
  <c r="J144" i="8"/>
  <c r="J140" i="8"/>
  <c r="J136" i="8"/>
  <c r="J132" i="8"/>
  <c r="J1845" i="8"/>
  <c r="J1829" i="8"/>
  <c r="J1797" i="8"/>
  <c r="J1781" i="8"/>
  <c r="J1749" i="8"/>
  <c r="J1717" i="8"/>
  <c r="J1685" i="8"/>
  <c r="J1661" i="8"/>
  <c r="J1613" i="8"/>
  <c r="J1581" i="8"/>
  <c r="J1557" i="8"/>
  <c r="J1541" i="8"/>
  <c r="J1525" i="8"/>
  <c r="J1509" i="8"/>
  <c r="J1485" i="8"/>
  <c r="J1453" i="8"/>
  <c r="J1421" i="8"/>
  <c r="J1357" i="8"/>
  <c r="J1325" i="8"/>
  <c r="J1277" i="8"/>
  <c r="J1245" i="8"/>
  <c r="J1221" i="8"/>
  <c r="J1181" i="8"/>
  <c r="J1157" i="8"/>
  <c r="J1141" i="8"/>
  <c r="J1133" i="8"/>
  <c r="J1101" i="8"/>
  <c r="J1085" i="8"/>
  <c r="J1069" i="8"/>
  <c r="J481" i="8"/>
  <c r="J469" i="8"/>
  <c r="J461" i="8"/>
  <c r="J449" i="8"/>
  <c r="J433" i="8"/>
  <c r="J421" i="8"/>
  <c r="J409" i="8"/>
  <c r="J397" i="8"/>
  <c r="J385" i="8"/>
  <c r="J373" i="8"/>
  <c r="J361" i="8"/>
  <c r="J349" i="8"/>
  <c r="J337" i="8"/>
  <c r="J325" i="8"/>
  <c r="J313" i="8"/>
  <c r="J301" i="8"/>
  <c r="J193" i="8"/>
  <c r="J181" i="8"/>
  <c r="J165" i="8"/>
  <c r="J157" i="8"/>
  <c r="J145" i="8"/>
  <c r="J133" i="8"/>
  <c r="J117" i="8"/>
  <c r="J109" i="8"/>
  <c r="J101" i="8"/>
  <c r="J89" i="8"/>
  <c r="J73" i="8"/>
  <c r="J61" i="8"/>
  <c r="J53" i="8"/>
  <c r="J41" i="8"/>
  <c r="J25" i="8"/>
  <c r="J9" i="8"/>
  <c r="J2882" i="8"/>
  <c r="J2878" i="8"/>
  <c r="J2874" i="8"/>
  <c r="J2870" i="8"/>
  <c r="J2866" i="8"/>
  <c r="J2862" i="8"/>
  <c r="J2858" i="8"/>
  <c r="J2854" i="8"/>
  <c r="J2850" i="8"/>
  <c r="J2846" i="8"/>
  <c r="J2842" i="8"/>
  <c r="J2838" i="8"/>
  <c r="J2834" i="8"/>
  <c r="J2830" i="8"/>
  <c r="J2826" i="8"/>
  <c r="J2822" i="8"/>
  <c r="J2818" i="8"/>
  <c r="J2814" i="8"/>
  <c r="J2810" i="8"/>
  <c r="J2806" i="8"/>
  <c r="J2802" i="8"/>
  <c r="J2798" i="8"/>
  <c r="J2794" i="8"/>
  <c r="J2790" i="8"/>
  <c r="J2786" i="8"/>
  <c r="J2782" i="8"/>
  <c r="J2778" i="8"/>
  <c r="J2774" i="8"/>
  <c r="J2770" i="8"/>
  <c r="J2766" i="8"/>
  <c r="J2762" i="8"/>
  <c r="J2758" i="8"/>
  <c r="J2754" i="8"/>
  <c r="J2750" i="8"/>
  <c r="J2746" i="8"/>
  <c r="J2742" i="8"/>
  <c r="J2738" i="8"/>
  <c r="J2734" i="8"/>
  <c r="J2730" i="8"/>
  <c r="J2726" i="8"/>
  <c r="J2722" i="8"/>
  <c r="J2718" i="8"/>
  <c r="J2714" i="8"/>
  <c r="J2710" i="8"/>
  <c r="J2706" i="8"/>
  <c r="J2702" i="8"/>
  <c r="J2698" i="8"/>
  <c r="J2694" i="8"/>
  <c r="J2690" i="8"/>
  <c r="J2686" i="8"/>
  <c r="J2682" i="8"/>
  <c r="J2678" i="8"/>
  <c r="J2674" i="8"/>
  <c r="J128" i="8"/>
  <c r="J124" i="8"/>
  <c r="J120" i="8"/>
  <c r="J116" i="8"/>
  <c r="J112" i="8"/>
  <c r="J108" i="8"/>
  <c r="J104" i="8"/>
  <c r="J100" i="8"/>
  <c r="J96" i="8"/>
  <c r="J92" i="8"/>
  <c r="J88" i="8"/>
  <c r="J84" i="8"/>
  <c r="J80" i="8"/>
  <c r="J76" i="8"/>
  <c r="J72" i="8"/>
  <c r="J68" i="8"/>
  <c r="J64" i="8"/>
  <c r="J60" i="8"/>
  <c r="J56" i="8"/>
  <c r="J52" i="8"/>
  <c r="J48" i="8"/>
  <c r="J44" i="8"/>
  <c r="J40" i="8"/>
  <c r="J36" i="8"/>
  <c r="J32" i="8"/>
  <c r="J28" i="8"/>
  <c r="J24" i="8"/>
  <c r="J20" i="8"/>
  <c r="J16" i="8"/>
  <c r="J12" i="8"/>
  <c r="J8" i="8"/>
  <c r="J2883" i="8"/>
  <c r="J2879" i="8"/>
  <c r="J2875" i="8"/>
  <c r="J2871" i="8"/>
  <c r="J2867" i="8"/>
  <c r="J2863" i="8"/>
  <c r="J2859" i="8"/>
  <c r="J2855" i="8"/>
  <c r="J2851" i="8"/>
  <c r="J2847" i="8"/>
  <c r="J2843" i="8"/>
  <c r="J2839" i="8"/>
  <c r="J2835" i="8"/>
  <c r="J2831" i="8"/>
  <c r="J2827" i="8"/>
  <c r="J2823" i="8"/>
  <c r="J2819" i="8"/>
  <c r="J2815" i="8"/>
  <c r="J2811" i="8"/>
  <c r="J2807" i="8"/>
  <c r="J2803" i="8"/>
  <c r="J2799" i="8"/>
  <c r="J2795" i="8"/>
  <c r="J2791" i="8"/>
  <c r="J2787" i="8"/>
  <c r="J2783" i="8"/>
  <c r="J2779" i="8"/>
  <c r="J2775" i="8"/>
  <c r="J2771" i="8"/>
  <c r="J2767" i="8"/>
  <c r="J2763" i="8"/>
  <c r="J2759" i="8"/>
  <c r="J2755" i="8"/>
  <c r="J2751" i="8"/>
  <c r="J2747" i="8"/>
  <c r="J2743" i="8"/>
  <c r="J2739" i="8"/>
  <c r="J2735" i="8"/>
  <c r="J2731" i="8"/>
  <c r="J2727" i="8"/>
  <c r="J2723" i="8"/>
  <c r="J2719" i="8"/>
  <c r="J2715" i="8"/>
  <c r="J2711" i="8"/>
  <c r="J2707" i="8"/>
  <c r="J2703" i="8"/>
  <c r="J2699" i="8"/>
  <c r="J2695" i="8"/>
  <c r="J2691" i="8"/>
  <c r="J2687" i="8"/>
  <c r="J2683" i="8"/>
  <c r="J2679" i="8"/>
  <c r="J2675" i="8"/>
  <c r="J2671" i="8"/>
  <c r="J2667" i="8"/>
  <c r="J2663" i="8"/>
  <c r="J2659" i="8"/>
  <c r="J2655" i="8"/>
  <c r="J2651" i="8"/>
  <c r="J2647" i="8"/>
  <c r="J2643" i="8"/>
  <c r="J2639" i="8"/>
  <c r="J2635" i="8"/>
  <c r="J2631" i="8"/>
  <c r="J2627" i="8"/>
  <c r="J2623" i="8"/>
  <c r="J2619" i="8"/>
  <c r="J2615" i="8"/>
  <c r="J2611" i="8"/>
  <c r="J2607" i="8"/>
  <c r="J2603" i="8"/>
  <c r="J2599" i="8"/>
  <c r="J2595" i="8"/>
  <c r="J2591" i="8"/>
  <c r="J2587" i="8"/>
  <c r="J2583" i="8"/>
  <c r="J2579" i="8"/>
  <c r="J2575" i="8"/>
  <c r="J2571" i="8"/>
  <c r="J2567" i="8"/>
  <c r="J2563" i="8"/>
  <c r="J2559" i="8"/>
  <c r="J2555" i="8"/>
  <c r="J2551" i="8"/>
  <c r="J2547" i="8"/>
  <c r="J2543" i="8"/>
  <c r="J2539" i="8"/>
  <c r="J2535" i="8"/>
  <c r="J2531" i="8"/>
  <c r="J2527" i="8"/>
  <c r="J2523" i="8"/>
  <c r="J2519" i="8"/>
  <c r="J2515" i="8"/>
  <c r="J2511" i="8"/>
  <c r="J2507" i="8"/>
  <c r="J2503" i="8"/>
  <c r="J2499" i="8"/>
  <c r="J2495" i="8"/>
  <c r="J2491" i="8"/>
  <c r="J2487" i="8"/>
  <c r="J2483" i="8"/>
  <c r="J2479" i="8"/>
  <c r="J2475" i="8"/>
  <c r="J2471" i="8"/>
  <c r="J2467" i="8"/>
  <c r="J2463" i="8"/>
  <c r="J2459" i="8"/>
  <c r="J2455" i="8"/>
  <c r="J2451" i="8"/>
  <c r="J2447" i="8"/>
  <c r="J2443" i="8"/>
  <c r="J2439" i="8"/>
  <c r="J2435" i="8"/>
  <c r="J2431" i="8"/>
  <c r="J2427" i="8"/>
  <c r="J2423" i="8"/>
  <c r="J2419" i="8"/>
  <c r="J2415" i="8"/>
  <c r="J2411" i="8"/>
  <c r="J2407" i="8"/>
  <c r="J2403" i="8"/>
  <c r="J2399" i="8"/>
  <c r="J2395" i="8"/>
  <c r="J2391" i="8"/>
  <c r="J2387" i="8"/>
  <c r="J2383" i="8"/>
  <c r="J2379" i="8"/>
  <c r="J2375" i="8"/>
  <c r="J2371" i="8"/>
  <c r="J2367" i="8"/>
  <c r="J2363" i="8"/>
  <c r="J2359" i="8"/>
  <c r="J2355" i="8"/>
  <c r="J2351" i="8"/>
  <c r="J2347" i="8"/>
  <c r="J2343" i="8"/>
  <c r="J2339" i="8"/>
  <c r="J2335" i="8"/>
  <c r="J2331" i="8"/>
  <c r="J2670" i="8"/>
  <c r="J2666" i="8"/>
  <c r="J2662" i="8"/>
  <c r="J2658" i="8"/>
  <c r="J2654" i="8"/>
  <c r="J2650" i="8"/>
  <c r="J2646" i="8"/>
  <c r="J2642" i="8"/>
  <c r="J2638" i="8"/>
  <c r="J2634" i="8"/>
  <c r="J2630" i="8"/>
  <c r="J2626" i="8"/>
  <c r="J2622" i="8"/>
  <c r="J2618" i="8"/>
  <c r="J2614" i="8"/>
  <c r="J2610" i="8"/>
  <c r="J2606" i="8"/>
  <c r="J2602" i="8"/>
  <c r="J2598" i="8"/>
  <c r="J2594" i="8"/>
  <c r="J2590" i="8"/>
  <c r="J2586" i="8"/>
  <c r="J2582" i="8"/>
  <c r="J2578" i="8"/>
  <c r="J2574" i="8"/>
  <c r="J2570" i="8"/>
  <c r="J2566" i="8"/>
  <c r="J2562" i="8"/>
  <c r="J2558" i="8"/>
  <c r="J2554" i="8"/>
  <c r="J2550" i="8"/>
  <c r="J2546" i="8"/>
  <c r="J2542" i="8"/>
  <c r="J2538" i="8"/>
  <c r="J2534" i="8"/>
  <c r="J2530" i="8"/>
  <c r="J2526" i="8"/>
  <c r="J2522" i="8"/>
  <c r="J2518" i="8"/>
  <c r="J2514" i="8"/>
  <c r="J2510" i="8"/>
  <c r="J2506" i="8"/>
  <c r="J2502" i="8"/>
  <c r="J2498" i="8"/>
  <c r="J2494" i="8"/>
  <c r="J2490" i="8"/>
  <c r="J2486" i="8"/>
  <c r="J2482" i="8"/>
  <c r="J2478" i="8"/>
  <c r="J2474" i="8"/>
  <c r="J2470" i="8"/>
  <c r="J2466" i="8"/>
  <c r="J2462" i="8"/>
  <c r="J2458" i="8"/>
  <c r="J2454" i="8"/>
  <c r="J2450" i="8"/>
  <c r="J2446" i="8"/>
  <c r="J2442" i="8"/>
  <c r="J2438" i="8"/>
  <c r="J2434" i="8"/>
  <c r="J2430" i="8"/>
  <c r="J2426" i="8"/>
  <c r="J2422" i="8"/>
  <c r="J2418" i="8"/>
  <c r="J2414" i="8"/>
  <c r="J2410" i="8"/>
  <c r="J2406" i="8"/>
  <c r="J2402" i="8"/>
  <c r="J2398" i="8"/>
  <c r="J2394" i="8"/>
  <c r="J2390" i="8"/>
  <c r="J2386" i="8"/>
  <c r="J2382" i="8"/>
  <c r="J2378" i="8"/>
  <c r="J2374" i="8"/>
  <c r="J2370" i="8"/>
  <c r="J2366" i="8"/>
  <c r="J2362" i="8"/>
  <c r="J2358" i="8"/>
  <c r="J2354" i="8"/>
  <c r="J2350" i="8"/>
  <c r="J2346" i="8"/>
  <c r="J2342" i="8"/>
  <c r="J2338" i="8"/>
  <c r="J2334" i="8"/>
  <c r="J2330" i="8"/>
  <c r="J2326" i="8"/>
  <c r="J2322" i="8"/>
  <c r="J2318" i="8"/>
  <c r="J2314" i="8"/>
  <c r="J2310" i="8"/>
  <c r="J2306" i="8"/>
  <c r="J2302" i="8"/>
  <c r="J2298" i="8"/>
  <c r="J2294" i="8"/>
  <c r="J2290" i="8"/>
  <c r="J2286" i="8"/>
  <c r="J2282" i="8"/>
  <c r="J2327" i="8"/>
  <c r="J2323" i="8"/>
  <c r="J2319" i="8"/>
  <c r="J2315" i="8"/>
  <c r="J2311" i="8"/>
  <c r="J2307" i="8"/>
  <c r="J2303" i="8"/>
  <c r="J2299" i="8"/>
  <c r="J2295" i="8"/>
  <c r="J2291" i="8"/>
  <c r="J2287" i="8"/>
  <c r="J2283" i="8"/>
  <c r="J2279" i="8"/>
  <c r="J2275" i="8"/>
  <c r="J2271" i="8"/>
  <c r="J2267" i="8"/>
  <c r="J2263" i="8"/>
  <c r="J2259" i="8"/>
  <c r="J2255" i="8"/>
  <c r="J2251" i="8"/>
  <c r="J2247" i="8"/>
  <c r="J2243" i="8"/>
  <c r="J2239" i="8"/>
  <c r="J2235" i="8"/>
  <c r="J2231" i="8"/>
  <c r="J2227" i="8"/>
  <c r="J2223" i="8"/>
  <c r="J2219" i="8"/>
  <c r="J2215" i="8"/>
  <c r="J2211" i="8"/>
  <c r="J2207" i="8"/>
  <c r="J2203" i="8"/>
  <c r="J2199" i="8"/>
  <c r="J2195" i="8"/>
  <c r="J2191" i="8"/>
  <c r="J2187" i="8"/>
  <c r="J2183" i="8"/>
  <c r="J2179" i="8"/>
  <c r="J2175" i="8"/>
  <c r="J2171" i="8"/>
  <c r="J2167" i="8"/>
  <c r="J2163" i="8"/>
  <c r="J2159" i="8"/>
  <c r="J2155" i="8"/>
  <c r="J2151" i="8"/>
  <c r="J2147" i="8"/>
  <c r="J2143" i="8"/>
  <c r="J2139" i="8"/>
  <c r="J2135" i="8"/>
  <c r="J2131" i="8"/>
  <c r="J2127" i="8"/>
  <c r="J2123" i="8"/>
  <c r="J2119" i="8"/>
  <c r="J2115" i="8"/>
  <c r="J2111" i="8"/>
  <c r="J2107" i="8"/>
  <c r="J2103" i="8"/>
  <c r="J2099" i="8"/>
  <c r="J2095" i="8"/>
  <c r="J2091" i="8"/>
  <c r="J2087" i="8"/>
  <c r="J2083" i="8"/>
  <c r="J2079" i="8"/>
  <c r="J2075" i="8"/>
  <c r="J2071" i="8"/>
  <c r="J2067" i="8"/>
  <c r="J2063" i="8"/>
  <c r="J2059" i="8"/>
  <c r="J2055" i="8"/>
  <c r="J2051" i="8"/>
  <c r="J2047" i="8"/>
  <c r="J2043" i="8"/>
  <c r="J2039" i="8"/>
  <c r="J2035" i="8"/>
  <c r="J2031" i="8"/>
  <c r="J2027" i="8"/>
  <c r="J2023" i="8"/>
  <c r="J2019" i="8"/>
  <c r="J2015" i="8"/>
  <c r="J2011" i="8"/>
  <c r="J2007" i="8"/>
  <c r="J2003" i="8"/>
  <c r="J1999" i="8"/>
  <c r="J1995" i="8"/>
  <c r="J1991" i="8"/>
  <c r="J2278" i="8"/>
  <c r="J2274" i="8"/>
  <c r="J2270" i="8"/>
  <c r="J2266" i="8"/>
  <c r="J2262" i="8"/>
  <c r="J2258" i="8"/>
  <c r="J2254" i="8"/>
  <c r="J2250" i="8"/>
  <c r="J2246" i="8"/>
  <c r="J2242" i="8"/>
  <c r="J2238" i="8"/>
  <c r="J2234" i="8"/>
  <c r="J2230" i="8"/>
  <c r="J2226" i="8"/>
  <c r="J2222" i="8"/>
  <c r="J2218" i="8"/>
  <c r="J2214" i="8"/>
  <c r="J2210" i="8"/>
  <c r="J2206" i="8"/>
  <c r="J2202" i="8"/>
  <c r="J2198" i="8"/>
  <c r="J2194" i="8"/>
  <c r="J2190" i="8"/>
  <c r="J2186" i="8"/>
  <c r="J2182" i="8"/>
  <c r="J2178" i="8"/>
  <c r="J2174" i="8"/>
  <c r="J2170" i="8"/>
  <c r="J2166" i="8"/>
  <c r="J2162" i="8"/>
  <c r="J2158" i="8"/>
  <c r="J2154" i="8"/>
  <c r="J2150" i="8"/>
  <c r="J2146" i="8"/>
  <c r="J2142" i="8"/>
  <c r="J2138" i="8"/>
  <c r="J2134" i="8"/>
  <c r="J2130" i="8"/>
  <c r="J2126" i="8"/>
  <c r="J2122" i="8"/>
  <c r="J2118" i="8"/>
  <c r="J2114" i="8"/>
  <c r="J2110" i="8"/>
  <c r="J2106" i="8"/>
  <c r="J2102" i="8"/>
  <c r="J2098" i="8"/>
  <c r="J2094" i="8"/>
  <c r="J2090" i="8"/>
  <c r="J2086" i="8"/>
  <c r="J2082" i="8"/>
  <c r="J2078" i="8"/>
  <c r="J2074" i="8"/>
  <c r="J2070" i="8"/>
  <c r="J2066" i="8"/>
  <c r="J2062" i="8"/>
  <c r="J2058" i="8"/>
  <c r="J2054" i="8"/>
  <c r="J2050" i="8"/>
  <c r="J2046" i="8"/>
  <c r="J2042" i="8"/>
  <c r="J2038" i="8"/>
  <c r="J2034" i="8"/>
  <c r="J2030" i="8"/>
  <c r="J2026" i="8"/>
  <c r="J2022" i="8"/>
  <c r="J2018" i="8"/>
  <c r="J2014" i="8"/>
  <c r="J2010" i="8"/>
  <c r="J2006" i="8"/>
  <c r="J2002" i="8"/>
  <c r="J1998" i="8"/>
  <c r="J1994" i="8"/>
  <c r="J1990" i="8"/>
  <c r="J1986" i="8"/>
  <c r="J1982" i="8"/>
  <c r="J1978" i="8"/>
  <c r="J1974" i="8"/>
  <c r="J1970" i="8"/>
  <c r="J1966" i="8"/>
  <c r="J1962" i="8"/>
  <c r="J1958" i="8"/>
  <c r="J1954" i="8"/>
  <c r="J1950" i="8"/>
  <c r="J1946" i="8"/>
  <c r="J1942" i="8"/>
  <c r="J1938" i="8"/>
  <c r="J1934" i="8"/>
  <c r="J1930" i="8"/>
  <c r="J1926" i="8"/>
  <c r="J1922" i="8"/>
  <c r="J1918" i="8"/>
  <c r="J1914" i="8"/>
  <c r="J1910" i="8"/>
  <c r="J1906" i="8"/>
  <c r="J1902" i="8"/>
  <c r="J1898" i="8"/>
  <c r="J1894" i="8"/>
  <c r="J1890" i="8"/>
  <c r="J1886" i="8"/>
  <c r="J1882" i="8"/>
  <c r="J1878" i="8"/>
  <c r="J1874" i="8"/>
  <c r="J1870" i="8"/>
  <c r="J1866" i="8"/>
  <c r="J1862" i="8"/>
  <c r="J1858" i="8"/>
  <c r="J1854" i="8"/>
  <c r="J1850" i="8"/>
  <c r="J1846" i="8"/>
  <c r="J1842" i="8"/>
  <c r="J1838" i="8"/>
  <c r="J1987" i="8"/>
  <c r="J1983" i="8"/>
  <c r="J1979" i="8"/>
  <c r="J1975" i="8"/>
  <c r="J1971" i="8"/>
  <c r="J1967" i="8"/>
  <c r="J1963" i="8"/>
  <c r="J1959" i="8"/>
  <c r="J1955" i="8"/>
  <c r="J1951" i="8"/>
  <c r="J1947" i="8"/>
  <c r="J1943" i="8"/>
  <c r="J1939" i="8"/>
  <c r="J1935" i="8"/>
  <c r="J1931" i="8"/>
  <c r="J1927" i="8"/>
  <c r="J1923" i="8"/>
  <c r="J1919" i="8"/>
  <c r="J1915" i="8"/>
  <c r="J1911" i="8"/>
  <c r="J1907" i="8"/>
  <c r="J1903" i="8"/>
  <c r="J1899" i="8"/>
  <c r="J1895" i="8"/>
  <c r="J1891" i="8"/>
  <c r="J1887" i="8"/>
  <c r="J1883" i="8"/>
  <c r="J1879" i="8"/>
  <c r="J1875" i="8"/>
  <c r="J1871" i="8"/>
  <c r="J1867" i="8"/>
  <c r="J1863" i="8"/>
  <c r="J1859" i="8"/>
  <c r="J1855" i="8"/>
  <c r="J1851" i="8"/>
  <c r="J1847" i="8"/>
  <c r="J1843" i="8"/>
  <c r="J1839" i="8"/>
  <c r="J1834" i="8"/>
  <c r="J1830" i="8"/>
  <c r="J1826" i="8"/>
  <c r="J1822" i="8"/>
  <c r="J1818" i="8"/>
  <c r="J1814" i="8"/>
  <c r="J1810" i="8"/>
  <c r="J1806" i="8"/>
  <c r="J1802" i="8"/>
  <c r="J1798" i="8"/>
  <c r="J1794" i="8"/>
  <c r="J1790" i="8"/>
  <c r="J1786" i="8"/>
  <c r="J1782" i="8"/>
  <c r="J1778" i="8"/>
  <c r="J1774" i="8"/>
  <c r="J1770" i="8"/>
  <c r="J1766" i="8"/>
  <c r="J1762" i="8"/>
  <c r="J1758" i="8"/>
  <c r="J1754" i="8"/>
  <c r="J1750" i="8"/>
  <c r="J1746" i="8"/>
  <c r="J1742" i="8"/>
  <c r="J1738" i="8"/>
  <c r="J1734" i="8"/>
  <c r="J1730" i="8"/>
  <c r="J1726" i="8"/>
  <c r="J1722" i="8"/>
  <c r="J1718" i="8"/>
  <c r="J1714" i="8"/>
  <c r="J1710" i="8"/>
  <c r="J1706" i="8"/>
  <c r="J1702" i="8"/>
  <c r="J1698" i="8"/>
  <c r="J1694" i="8"/>
  <c r="J1690" i="8"/>
  <c r="J1686" i="8"/>
  <c r="J1682" i="8"/>
  <c r="J1678" i="8"/>
  <c r="J1674" i="8"/>
  <c r="J1670" i="8"/>
  <c r="J1666" i="8"/>
  <c r="J1662" i="8"/>
  <c r="J1658" i="8"/>
  <c r="J1654" i="8"/>
  <c r="J1650" i="8"/>
  <c r="J1646" i="8"/>
  <c r="J1642" i="8"/>
  <c r="J1638" i="8"/>
  <c r="J1634" i="8"/>
  <c r="J1630" i="8"/>
  <c r="J1626" i="8"/>
  <c r="J1622" i="8"/>
  <c r="J1618" i="8"/>
  <c r="J1614" i="8"/>
  <c r="J1610" i="8"/>
  <c r="J1606" i="8"/>
  <c r="J1602" i="8"/>
  <c r="J1598" i="8"/>
  <c r="J1594" i="8"/>
  <c r="J1590" i="8"/>
  <c r="J1586" i="8"/>
  <c r="J1582" i="8"/>
  <c r="J1578" i="8"/>
  <c r="J1574" i="8"/>
  <c r="J1570" i="8"/>
  <c r="J1566" i="8"/>
  <c r="J1562" i="8"/>
  <c r="J1558" i="8"/>
  <c r="J1554" i="8"/>
  <c r="J1550" i="8"/>
  <c r="J1546" i="8"/>
  <c r="J1542" i="8"/>
  <c r="J1538" i="8"/>
  <c r="J1534" i="8"/>
  <c r="J1530" i="8"/>
  <c r="J1526" i="8"/>
  <c r="J1522" i="8"/>
  <c r="J1518" i="8"/>
  <c r="J1514" i="8"/>
  <c r="J1510" i="8"/>
  <c r="J1506" i="8"/>
  <c r="J1502" i="8"/>
  <c r="J1498" i="8"/>
  <c r="J1061" i="8"/>
  <c r="J1029" i="8"/>
  <c r="J997" i="8"/>
  <c r="J1060" i="8"/>
  <c r="J1044" i="8"/>
  <c r="J1028" i="8"/>
  <c r="J1012" i="8"/>
  <c r="J996" i="8"/>
  <c r="J980" i="8"/>
  <c r="J1045" i="8"/>
  <c r="J1013" i="8"/>
  <c r="J981" i="8"/>
  <c r="J1053" i="8"/>
  <c r="J1037" i="8"/>
  <c r="J1021" i="8"/>
  <c r="J1005" i="8"/>
  <c r="J989" i="8"/>
  <c r="J973" i="8"/>
  <c r="J1052" i="8"/>
  <c r="J1036" i="8"/>
  <c r="J1020" i="8"/>
  <c r="J1004" i="8"/>
  <c r="J988" i="8"/>
  <c r="J972" i="8"/>
  <c r="J965" i="8"/>
  <c r="J957" i="8"/>
  <c r="J949" i="8"/>
  <c r="J941" i="8"/>
  <c r="J933" i="8"/>
  <c r="J925" i="8"/>
  <c r="J917" i="8"/>
  <c r="J909" i="8"/>
  <c r="J901" i="8"/>
  <c r="J893" i="8"/>
  <c r="J885" i="8"/>
  <c r="J877" i="8"/>
  <c r="J956" i="8"/>
  <c r="J940" i="8"/>
  <c r="J924" i="8"/>
  <c r="J908" i="8"/>
  <c r="J892" i="8"/>
  <c r="J876" i="8"/>
  <c r="J869" i="8"/>
  <c r="J861" i="8"/>
  <c r="J853" i="8"/>
  <c r="J845" i="8"/>
  <c r="J837" i="8"/>
  <c r="J829" i="8"/>
  <c r="J821" i="8"/>
  <c r="J813" i="8"/>
  <c r="J805" i="8"/>
  <c r="J797" i="8"/>
  <c r="J789" i="8"/>
  <c r="J781" i="8"/>
  <c r="J780" i="8"/>
  <c r="J773" i="8"/>
  <c r="J757" i="8"/>
  <c r="J749" i="8"/>
  <c r="J733" i="8"/>
  <c r="J717" i="8"/>
  <c r="J709" i="8"/>
  <c r="J701" i="8"/>
  <c r="J685" i="8"/>
  <c r="J772" i="8"/>
  <c r="J756" i="8"/>
  <c r="J740" i="8"/>
  <c r="J724" i="8"/>
  <c r="J708" i="8"/>
  <c r="J692" i="8"/>
  <c r="J765" i="8"/>
  <c r="J741" i="8"/>
  <c r="J725" i="8"/>
  <c r="J693" i="8"/>
  <c r="J677" i="8"/>
  <c r="J669" i="8"/>
  <c r="J661" i="8"/>
  <c r="J653" i="8"/>
  <c r="J645" i="8"/>
  <c r="J637" i="8"/>
  <c r="J629" i="8"/>
  <c r="J621" i="8"/>
  <c r="J613" i="8"/>
  <c r="J605" i="8"/>
  <c r="J597" i="8"/>
  <c r="J589" i="8"/>
  <c r="J580" i="8"/>
  <c r="J564" i="8"/>
  <c r="J548" i="8"/>
  <c r="J532" i="8"/>
  <c r="J516" i="8"/>
  <c r="J500" i="8"/>
  <c r="J581" i="8"/>
  <c r="J573" i="8"/>
  <c r="J565" i="8"/>
  <c r="J557" i="8"/>
  <c r="J549" i="8"/>
  <c r="J541" i="8"/>
  <c r="J533" i="8"/>
  <c r="J525" i="8"/>
  <c r="J517" i="8"/>
  <c r="J509" i="8"/>
  <c r="J501" i="8"/>
  <c r="J493" i="8"/>
  <c r="J1835" i="8"/>
  <c r="J1831" i="8"/>
  <c r="J1827" i="8"/>
  <c r="J1823" i="8"/>
  <c r="J1819" i="8"/>
  <c r="J1815" i="8"/>
  <c r="J1811" i="8"/>
  <c r="J1807" i="8"/>
  <c r="J1803" i="8"/>
  <c r="J1799" i="8"/>
  <c r="J1795" i="8"/>
  <c r="J1791" i="8"/>
  <c r="J1787" i="8"/>
  <c r="J1783" i="8"/>
  <c r="J1779" i="8"/>
  <c r="J1775" i="8"/>
  <c r="J1771" i="8"/>
  <c r="J1767" i="8"/>
  <c r="J1763" i="8"/>
  <c r="J1759" i="8"/>
  <c r="J1755" i="8"/>
  <c r="J1751" i="8"/>
  <c r="J1747" i="8"/>
  <c r="J1743" i="8"/>
  <c r="J1739" i="8"/>
  <c r="J1735" i="8"/>
  <c r="J1731" i="8"/>
  <c r="J1727" i="8"/>
  <c r="J1723" i="8"/>
  <c r="J1719" i="8"/>
  <c r="J1715" i="8"/>
  <c r="J1711" i="8"/>
  <c r="J1707" i="8"/>
  <c r="J1703" i="8"/>
  <c r="J1699" i="8"/>
  <c r="J1695" i="8"/>
  <c r="J1691" i="8"/>
  <c r="J1687" i="8"/>
  <c r="J1683" i="8"/>
  <c r="J1679" i="8"/>
  <c r="J1675" i="8"/>
  <c r="J1671" i="8"/>
  <c r="J1667" i="8"/>
  <c r="J1663" i="8"/>
  <c r="J1659" i="8"/>
  <c r="J1655" i="8"/>
  <c r="J1651" i="8"/>
  <c r="J1647" i="8"/>
  <c r="J1643" i="8"/>
  <c r="J1639" i="8"/>
  <c r="J1635" i="8"/>
  <c r="J1631" i="8"/>
  <c r="J1627" i="8"/>
  <c r="J1623" i="8"/>
  <c r="J1619" i="8"/>
  <c r="J1615" i="8"/>
  <c r="J1611" i="8"/>
  <c r="J1607" i="8"/>
  <c r="J1603" i="8"/>
  <c r="J1599" i="8"/>
  <c r="J1595" i="8"/>
  <c r="J1591" i="8"/>
  <c r="J1587" i="8"/>
  <c r="J1583" i="8"/>
  <c r="J1579" i="8"/>
  <c r="J1575" i="8"/>
  <c r="J1571" i="8"/>
  <c r="J1567" i="8"/>
  <c r="J1563" i="8"/>
  <c r="J1559" i="8"/>
  <c r="J1555" i="8"/>
  <c r="J1551" i="8"/>
  <c r="J1547" i="8"/>
  <c r="J1543" i="8"/>
  <c r="J1539" i="8"/>
  <c r="J1535" i="8"/>
  <c r="J1531" i="8"/>
  <c r="J1527" i="8"/>
  <c r="J1523" i="8"/>
  <c r="J1519" i="8"/>
  <c r="J1515" i="8"/>
  <c r="J1511" i="8"/>
  <c r="J1507" i="8"/>
  <c r="J1503" i="8"/>
  <c r="J1499" i="8"/>
  <c r="J1495" i="8"/>
  <c r="J1491" i="8"/>
  <c r="J1487" i="8"/>
  <c r="J1483" i="8"/>
  <c r="J1479" i="8"/>
  <c r="J1475" i="8"/>
  <c r="J1471" i="8"/>
  <c r="J1467" i="8"/>
  <c r="J1463" i="8"/>
  <c r="J1459" i="8"/>
  <c r="J1455" i="8"/>
  <c r="J1451" i="8"/>
  <c r="J1447" i="8"/>
  <c r="J1443" i="8"/>
  <c r="J1439" i="8"/>
  <c r="J1435" i="8"/>
  <c r="J1431" i="8"/>
  <c r="J1427" i="8"/>
  <c r="J1423" i="8"/>
  <c r="J1419" i="8"/>
  <c r="J1415" i="8"/>
  <c r="J1411" i="8"/>
  <c r="J1407" i="8"/>
  <c r="J1403" i="8"/>
  <c r="J1399" i="8"/>
  <c r="J1395" i="8"/>
  <c r="J1391" i="8"/>
  <c r="J1387" i="8"/>
  <c r="J1383" i="8"/>
  <c r="J1379" i="8"/>
  <c r="J1375" i="8"/>
  <c r="J1371" i="8"/>
  <c r="J1367" i="8"/>
  <c r="J1363" i="8"/>
  <c r="J1359" i="8"/>
  <c r="J1355" i="8"/>
  <c r="J1351" i="8"/>
  <c r="J1347" i="8"/>
  <c r="J1343" i="8"/>
  <c r="J1339" i="8"/>
  <c r="J1335" i="8"/>
  <c r="J1331" i="8"/>
  <c r="J1327" i="8"/>
  <c r="J1323" i="8"/>
  <c r="J1319" i="8"/>
  <c r="J1315" i="8"/>
  <c r="J1311" i="8"/>
  <c r="J1307" i="8"/>
  <c r="J1303" i="8"/>
  <c r="J1299" i="8"/>
  <c r="J1295" i="8"/>
  <c r="J1291" i="8"/>
  <c r="J1287" i="8"/>
  <c r="J1283" i="8"/>
  <c r="J1279" i="8"/>
  <c r="J1275" i="8"/>
  <c r="J1271" i="8"/>
  <c r="J1267" i="8"/>
  <c r="J1263" i="8"/>
  <c r="J1259" i="8"/>
  <c r="J1255" i="8"/>
  <c r="J1251" i="8"/>
  <c r="J1247" i="8"/>
  <c r="J1243" i="8"/>
  <c r="J1239" i="8"/>
  <c r="J1235" i="8"/>
  <c r="J1231" i="8"/>
  <c r="J1227" i="8"/>
  <c r="J1223" i="8"/>
  <c r="J1219" i="8"/>
  <c r="J1215" i="8"/>
  <c r="J1211" i="8"/>
  <c r="J1207" i="8"/>
  <c r="J1203" i="8"/>
  <c r="J1199" i="8"/>
  <c r="J1195" i="8"/>
  <c r="J1191" i="8"/>
  <c r="J1187" i="8"/>
  <c r="J1183" i="8"/>
  <c r="J1179" i="8"/>
  <c r="J1175" i="8"/>
  <c r="J1171" i="8"/>
  <c r="J1167" i="8"/>
  <c r="J1163" i="8"/>
  <c r="J1159" i="8"/>
  <c r="J1155" i="8"/>
  <c r="J1151" i="8"/>
  <c r="J1147" i="8"/>
  <c r="J1143" i="8"/>
  <c r="J1139" i="8"/>
  <c r="J1135" i="8"/>
  <c r="J1131" i="8"/>
  <c r="J1127" i="8"/>
  <c r="J1123" i="8"/>
  <c r="J1119" i="8"/>
  <c r="J1115" i="8"/>
  <c r="J1111" i="8"/>
  <c r="J1107" i="8"/>
  <c r="J1103" i="8"/>
  <c r="J1099" i="8"/>
  <c r="J1095" i="8"/>
  <c r="J1091" i="8"/>
  <c r="J1087" i="8"/>
  <c r="J1083" i="8"/>
  <c r="J1079" i="8"/>
  <c r="J1075" i="8"/>
  <c r="J1071" i="8"/>
  <c r="J1067" i="8"/>
  <c r="J1063" i="8"/>
  <c r="J1059" i="8"/>
  <c r="J1055" i="8"/>
  <c r="J1051" i="8"/>
  <c r="J1047" i="8"/>
  <c r="J1043" i="8"/>
  <c r="J1039" i="8"/>
  <c r="J1035" i="8"/>
  <c r="J1031" i="8"/>
  <c r="J1027" i="8"/>
  <c r="J1023" i="8"/>
  <c r="J1019" i="8"/>
  <c r="J1015" i="8"/>
  <c r="J1011" i="8"/>
  <c r="J1007" i="8"/>
  <c r="J1003" i="8"/>
  <c r="J999" i="8"/>
  <c r="J995" i="8"/>
  <c r="J991" i="8"/>
  <c r="J987" i="8"/>
  <c r="J983" i="8"/>
  <c r="J979" i="8"/>
  <c r="J975" i="8"/>
  <c r="J971" i="8"/>
  <c r="J967" i="8"/>
  <c r="J963" i="8"/>
  <c r="J959" i="8"/>
  <c r="J955" i="8"/>
  <c r="J951" i="8"/>
  <c r="J947" i="8"/>
  <c r="J943" i="8"/>
  <c r="J939" i="8"/>
  <c r="J935" i="8"/>
  <c r="J931" i="8"/>
  <c r="J927" i="8"/>
  <c r="J923" i="8"/>
  <c r="J919" i="8"/>
  <c r="J915" i="8"/>
  <c r="J911" i="8"/>
  <c r="J907" i="8"/>
  <c r="J903" i="8"/>
  <c r="J899" i="8"/>
  <c r="J895" i="8"/>
  <c r="J891" i="8"/>
  <c r="J887" i="8"/>
  <c r="J883" i="8"/>
  <c r="J879" i="8"/>
  <c r="J875" i="8"/>
  <c r="J871" i="8"/>
  <c r="J867" i="8"/>
  <c r="J863" i="8"/>
  <c r="J859" i="8"/>
  <c r="J855" i="8"/>
  <c r="J851" i="8"/>
  <c r="J847" i="8"/>
  <c r="J843" i="8"/>
  <c r="J839" i="8"/>
  <c r="J835" i="8"/>
  <c r="J831" i="8"/>
  <c r="J827" i="8"/>
  <c r="J823" i="8"/>
  <c r="J819" i="8"/>
  <c r="J815" i="8"/>
  <c r="J811" i="8"/>
  <c r="J807" i="8"/>
  <c r="J803" i="8"/>
  <c r="J799" i="8"/>
  <c r="J795" i="8"/>
  <c r="J791" i="8"/>
  <c r="J787" i="8"/>
  <c r="J783" i="8"/>
  <c r="J779" i="8"/>
  <c r="J775" i="8"/>
  <c r="J771" i="8"/>
  <c r="J767" i="8"/>
  <c r="J763" i="8"/>
  <c r="J759" i="8"/>
  <c r="J755" i="8"/>
  <c r="J751" i="8"/>
  <c r="J747" i="8"/>
  <c r="J743" i="8"/>
  <c r="J739" i="8"/>
  <c r="J735" i="8"/>
  <c r="J731" i="8"/>
  <c r="J727" i="8"/>
  <c r="J723" i="8"/>
  <c r="J719" i="8"/>
  <c r="J715" i="8"/>
  <c r="J711" i="8"/>
  <c r="J707" i="8"/>
  <c r="J703" i="8"/>
  <c r="J699" i="8"/>
  <c r="J695" i="8"/>
  <c r="J691" i="8"/>
  <c r="J687" i="8"/>
  <c r="J683" i="8"/>
  <c r="J679" i="8"/>
  <c r="J675" i="8"/>
  <c r="J671" i="8"/>
  <c r="J667" i="8"/>
  <c r="J663" i="8"/>
  <c r="J659" i="8"/>
  <c r="J655" i="8"/>
  <c r="J651" i="8"/>
  <c r="J647" i="8"/>
  <c r="J643" i="8"/>
  <c r="J639" i="8"/>
  <c r="J635" i="8"/>
  <c r="J631" i="8"/>
  <c r="J627" i="8"/>
  <c r="J623" i="8"/>
  <c r="J619" i="8"/>
  <c r="J615" i="8"/>
  <c r="J611" i="8"/>
  <c r="J607" i="8"/>
  <c r="J603" i="8"/>
  <c r="J599" i="8"/>
  <c r="J595" i="8"/>
  <c r="J591" i="8"/>
  <c r="J587" i="8"/>
  <c r="J583" i="8"/>
  <c r="J579" i="8"/>
  <c r="J575" i="8"/>
  <c r="J571" i="8"/>
  <c r="J567" i="8"/>
  <c r="J563" i="8"/>
  <c r="J559" i="8"/>
  <c r="J555" i="8"/>
  <c r="J551" i="8"/>
  <c r="J547" i="8"/>
  <c r="J543" i="8"/>
  <c r="J539" i="8"/>
  <c r="J535" i="8"/>
  <c r="J531" i="8"/>
  <c r="J527" i="8"/>
  <c r="J523" i="8"/>
  <c r="J519" i="8"/>
  <c r="J515" i="8"/>
  <c r="J511" i="8"/>
  <c r="J507" i="8"/>
  <c r="J503" i="8"/>
  <c r="J499" i="8"/>
  <c r="J495" i="8"/>
  <c r="J491" i="8"/>
  <c r="J487" i="8"/>
  <c r="J7" i="8"/>
  <c r="J2885" i="8"/>
  <c r="J2881" i="8"/>
  <c r="J2877" i="8"/>
  <c r="J2873" i="8"/>
  <c r="J2869" i="8"/>
  <c r="J2865" i="8"/>
  <c r="J2861" i="8"/>
  <c r="J2857" i="8"/>
  <c r="J2853" i="8"/>
  <c r="J2849" i="8"/>
  <c r="J2845" i="8"/>
  <c r="J2841" i="8"/>
  <c r="J2837" i="8"/>
  <c r="J2833" i="8"/>
  <c r="J2829" i="8"/>
  <c r="J2825" i="8"/>
  <c r="J2821" i="8"/>
  <c r="J2817" i="8"/>
  <c r="J2813" i="8"/>
  <c r="J2809" i="8"/>
  <c r="J2805" i="8"/>
  <c r="J2801" i="8"/>
  <c r="J2797" i="8"/>
  <c r="J2793" i="8"/>
  <c r="J2789" i="8"/>
  <c r="J2785" i="8"/>
  <c r="J2781" i="8"/>
  <c r="J2777" i="8"/>
  <c r="J2773" i="8"/>
  <c r="J2769" i="8"/>
  <c r="J2765" i="8"/>
  <c r="J2761" i="8"/>
  <c r="J2757" i="8"/>
  <c r="J2753" i="8"/>
  <c r="J2749" i="8"/>
  <c r="J2745" i="8"/>
  <c r="J2741" i="8"/>
  <c r="J2737" i="8"/>
  <c r="J2733" i="8"/>
  <c r="J2729" i="8"/>
  <c r="J2725" i="8"/>
  <c r="J2721" i="8"/>
  <c r="J2717" i="8"/>
  <c r="J2713" i="8"/>
  <c r="J2709" i="8"/>
  <c r="J2705" i="8"/>
  <c r="J2701" i="8"/>
  <c r="J2697" i="8"/>
  <c r="J2693" i="8"/>
  <c r="J2689" i="8"/>
  <c r="J2685" i="8"/>
  <c r="J2681" i="8"/>
  <c r="J2677" i="8"/>
  <c r="J2673" i="8"/>
  <c r="J2669" i="8"/>
  <c r="J2665" i="8"/>
  <c r="J2661" i="8"/>
  <c r="J2657" i="8"/>
  <c r="J2653" i="8"/>
  <c r="J2649" i="8"/>
  <c r="J2645" i="8"/>
  <c r="J2641" i="8"/>
  <c r="J2637" i="8"/>
  <c r="J2633" i="8"/>
  <c r="J2629" i="8"/>
  <c r="J2625" i="8"/>
  <c r="J2621" i="8"/>
  <c r="J2617" i="8"/>
  <c r="J2613" i="8"/>
  <c r="J2609" i="8"/>
  <c r="J2605" i="8"/>
  <c r="J2601" i="8"/>
  <c r="J2597" i="8"/>
  <c r="J2593" i="8"/>
  <c r="J2589" i="8"/>
  <c r="J2585" i="8"/>
  <c r="J2581" i="8"/>
  <c r="J2577" i="8"/>
  <c r="J2573" i="8"/>
  <c r="J2569" i="8"/>
  <c r="J2565" i="8"/>
  <c r="J2561" i="8"/>
  <c r="J2557" i="8"/>
  <c r="J2553" i="8"/>
  <c r="J2549" i="8"/>
  <c r="J2545" i="8"/>
  <c r="J2541" i="8"/>
  <c r="J2537" i="8"/>
  <c r="J2533" i="8"/>
  <c r="J2529" i="8"/>
  <c r="J2525" i="8"/>
  <c r="J2521" i="8"/>
  <c r="J2517" i="8"/>
  <c r="J2513" i="8"/>
  <c r="J2509" i="8"/>
  <c r="J2505" i="8"/>
  <c r="J2501" i="8"/>
  <c r="J2497" i="8"/>
  <c r="J2493" i="8"/>
  <c r="J2489" i="8"/>
  <c r="J2485" i="8"/>
  <c r="J2481" i="8"/>
  <c r="J2477" i="8"/>
  <c r="J2473" i="8"/>
  <c r="J2469" i="8"/>
  <c r="J2465" i="8"/>
  <c r="J2461" i="8"/>
  <c r="J2457" i="8"/>
  <c r="J2453" i="8"/>
  <c r="J2449" i="8"/>
  <c r="J2445" i="8"/>
  <c r="J2441" i="8"/>
  <c r="J2437" i="8"/>
  <c r="J2433" i="8"/>
  <c r="J2429" i="8"/>
  <c r="J2425" i="8"/>
  <c r="J2421" i="8"/>
  <c r="J2417" i="8"/>
  <c r="J2413" i="8"/>
  <c r="J2409" i="8"/>
  <c r="J2405" i="8"/>
  <c r="J2401" i="8"/>
  <c r="J2397" i="8"/>
  <c r="J2393" i="8"/>
  <c r="J2389" i="8"/>
  <c r="J2385" i="8"/>
  <c r="J2381" i="8"/>
  <c r="J2377" i="8"/>
  <c r="J2373" i="8"/>
  <c r="J2369" i="8"/>
  <c r="J2365" i="8"/>
  <c r="J2361" i="8"/>
  <c r="J2357" i="8"/>
  <c r="J2353" i="8"/>
  <c r="J2349" i="8"/>
  <c r="J2345" i="8"/>
  <c r="J2341" i="8"/>
  <c r="J2337" i="8"/>
  <c r="J2333" i="8"/>
  <c r="J2329" i="8"/>
  <c r="J2325" i="8"/>
  <c r="J2321" i="8"/>
  <c r="J2317" i="8"/>
  <c r="J2313" i="8"/>
  <c r="J2309" i="8"/>
  <c r="J2305" i="8"/>
  <c r="J2301" i="8"/>
  <c r="J2297" i="8"/>
  <c r="J2293" i="8"/>
  <c r="J2289" i="8"/>
  <c r="J2285" i="8"/>
  <c r="J2281" i="8"/>
  <c r="J2277" i="8"/>
  <c r="J2273" i="8"/>
  <c r="J2269" i="8"/>
  <c r="J2265" i="8"/>
  <c r="J2261" i="8"/>
  <c r="J2257" i="8"/>
  <c r="J2253" i="8"/>
  <c r="J2249" i="8"/>
  <c r="J2245" i="8"/>
  <c r="J2241" i="8"/>
  <c r="J2237" i="8"/>
  <c r="J2233" i="8"/>
  <c r="J2229" i="8"/>
  <c r="J2225" i="8"/>
  <c r="J2221" i="8"/>
  <c r="J2217" i="8"/>
  <c r="J2213" i="8"/>
  <c r="J2209" i="8"/>
  <c r="J2205" i="8"/>
  <c r="J2201" i="8"/>
  <c r="J2197" i="8"/>
  <c r="J2193" i="8"/>
  <c r="J2189" i="8"/>
  <c r="J2185" i="8"/>
  <c r="J2181" i="8"/>
  <c r="J2177" i="8"/>
  <c r="J2173" i="8"/>
  <c r="J2169" i="8"/>
  <c r="J2165" i="8"/>
  <c r="J2161" i="8"/>
  <c r="J2157" i="8"/>
  <c r="J2153" i="8"/>
  <c r="J2149" i="8"/>
  <c r="J2145" i="8"/>
  <c r="J2141" i="8"/>
  <c r="J2137" i="8"/>
  <c r="J2133" i="8"/>
  <c r="J2129" i="8"/>
  <c r="J2125" i="8"/>
  <c r="J2121" i="8"/>
  <c r="J2117" i="8"/>
  <c r="J2113" i="8"/>
  <c r="J2109" i="8"/>
  <c r="J2105" i="8"/>
  <c r="J2101" i="8"/>
  <c r="J2097" i="8"/>
  <c r="J2093" i="8"/>
  <c r="J2089" i="8"/>
  <c r="J2085" i="8"/>
  <c r="J2081" i="8"/>
  <c r="J2077" i="8"/>
  <c r="J2073" i="8"/>
  <c r="J2069" i="8"/>
  <c r="J2065" i="8"/>
  <c r="J2061" i="8"/>
  <c r="J2057" i="8"/>
  <c r="J2053" i="8"/>
  <c r="J2049" i="8"/>
  <c r="J2045" i="8"/>
  <c r="J2041" i="8"/>
  <c r="J2037" i="8"/>
  <c r="J2033" i="8"/>
  <c r="J2029" i="8"/>
  <c r="J2025" i="8"/>
  <c r="J2021" i="8"/>
  <c r="J2017" i="8"/>
  <c r="J2013" i="8"/>
  <c r="J2009" i="8"/>
  <c r="J2005" i="8"/>
  <c r="J2001" i="8"/>
  <c r="J1997" i="8"/>
  <c r="J1993" i="8"/>
  <c r="J1989" i="8"/>
  <c r="J1985" i="8"/>
  <c r="J1981" i="8"/>
  <c r="J1977" i="8"/>
  <c r="J1973" i="8"/>
  <c r="J1969" i="8"/>
  <c r="J1965" i="8"/>
  <c r="J1961" i="8"/>
  <c r="J1957" i="8"/>
  <c r="J1953" i="8"/>
  <c r="J1949" i="8"/>
  <c r="J1945" i="8"/>
  <c r="J1941" i="8"/>
  <c r="J1937" i="8"/>
  <c r="J1933" i="8"/>
  <c r="J1929" i="8"/>
  <c r="J1925" i="8"/>
  <c r="J1921" i="8"/>
  <c r="J1917" i="8"/>
  <c r="J1913" i="8"/>
  <c r="J1909" i="8"/>
  <c r="J1905" i="8"/>
  <c r="J1901" i="8"/>
  <c r="J1897" i="8"/>
  <c r="J1893" i="8"/>
  <c r="J1889" i="8"/>
  <c r="J1885" i="8"/>
  <c r="J1881" i="8"/>
  <c r="J1877" i="8"/>
  <c r="J1873" i="8"/>
  <c r="J1869" i="8"/>
  <c r="J1865" i="8"/>
  <c r="J1861" i="8"/>
  <c r="J1857" i="8"/>
  <c r="J1853" i="8"/>
  <c r="J1849" i="8"/>
  <c r="J1841" i="8"/>
  <c r="J1833" i="8"/>
  <c r="J1825" i="8"/>
  <c r="J1817" i="8"/>
  <c r="J1809" i="8"/>
  <c r="J1801" i="8"/>
  <c r="J1793" i="8"/>
  <c r="J1785" i="8"/>
  <c r="J1777" i="8"/>
  <c r="J1769" i="8"/>
  <c r="J1761" i="8"/>
  <c r="J1753" i="8"/>
  <c r="J1745" i="8"/>
  <c r="J1737" i="8"/>
  <c r="J1729" i="8"/>
  <c r="J1721" i="8"/>
  <c r="J1713" i="8"/>
  <c r="J1705" i="8"/>
  <c r="J1697" i="8"/>
  <c r="J1689" i="8"/>
  <c r="J1681" i="8"/>
  <c r="J1673" i="8"/>
  <c r="J1665" i="8"/>
  <c r="J1657" i="8"/>
  <c r="J1649" i="8"/>
  <c r="J1641" i="8"/>
  <c r="J1633" i="8"/>
  <c r="J1625" i="8"/>
  <c r="J1617" i="8"/>
  <c r="J1609" i="8"/>
  <c r="J1601" i="8"/>
  <c r="J1593" i="8"/>
  <c r="J1585" i="8"/>
  <c r="J1577" i="8"/>
  <c r="J1569" i="8"/>
  <c r="J1561" i="8"/>
  <c r="J1553" i="8"/>
  <c r="J1545" i="8"/>
  <c r="J1537" i="8"/>
  <c r="J1529" i="8"/>
  <c r="J1521" i="8"/>
  <c r="J1513" i="8"/>
  <c r="J1505" i="8"/>
  <c r="J1497" i="8"/>
  <c r="J1489" i="8"/>
  <c r="J1481" i="8"/>
  <c r="J1473" i="8"/>
  <c r="J1465" i="8"/>
  <c r="J1457" i="8"/>
  <c r="J1449" i="8"/>
  <c r="J1441" i="8"/>
  <c r="J1433" i="8"/>
  <c r="J1425" i="8"/>
  <c r="J1417" i="8"/>
  <c r="J1409" i="8"/>
  <c r="J1401" i="8"/>
  <c r="J1393" i="8"/>
  <c r="J1385" i="8"/>
  <c r="J1377" i="8"/>
  <c r="J1369" i="8"/>
  <c r="J1361" i="8"/>
  <c r="J1353" i="8"/>
  <c r="J1345" i="8"/>
  <c r="J1337" i="8"/>
  <c r="J1329" i="8"/>
  <c r="J1321" i="8"/>
  <c r="J1313" i="8"/>
  <c r="J1305" i="8"/>
  <c r="J1297" i="8"/>
  <c r="J1289" i="8"/>
  <c r="J1281" i="8"/>
  <c r="J1273" i="8"/>
  <c r="J1265" i="8"/>
  <c r="J1257" i="8"/>
  <c r="J1249" i="8"/>
  <c r="J1241" i="8"/>
  <c r="J1233" i="8"/>
  <c r="J1225" i="8"/>
  <c r="J1217" i="8"/>
  <c r="J1209" i="8"/>
  <c r="J1201" i="8"/>
  <c r="J1193" i="8"/>
  <c r="J1185" i="8"/>
  <c r="J1177" i="8"/>
  <c r="J1169" i="8"/>
  <c r="J1161" i="8"/>
  <c r="J1153" i="8"/>
  <c r="J1145" i="8"/>
  <c r="J1137" i="8"/>
  <c r="J1129" i="8"/>
  <c r="J1121" i="8"/>
  <c r="J1113" i="8"/>
  <c r="J1105" i="8"/>
  <c r="J1097" i="8"/>
  <c r="J1089" i="8"/>
  <c r="J1081" i="8"/>
  <c r="J1073" i="8"/>
  <c r="J1065" i="8"/>
  <c r="J1057" i="8"/>
  <c r="J1049" i="8"/>
  <c r="J1041" i="8"/>
  <c r="J1033" i="8"/>
  <c r="J1025" i="8"/>
  <c r="J1017" i="8"/>
  <c r="J1009" i="8"/>
  <c r="J1001" i="8"/>
  <c r="J993" i="8"/>
  <c r="J985" i="8"/>
  <c r="J977" i="8"/>
  <c r="J969" i="8"/>
  <c r="J961" i="8"/>
  <c r="J953" i="8"/>
  <c r="J945" i="8"/>
  <c r="J937" i="8"/>
  <c r="J929" i="8"/>
  <c r="J921" i="8"/>
  <c r="J913" i="8"/>
  <c r="J905" i="8"/>
  <c r="J897" i="8"/>
  <c r="J889" i="8"/>
  <c r="J881" i="8"/>
  <c r="J873" i="8"/>
  <c r="J865" i="8"/>
  <c r="J857" i="8"/>
  <c r="J849" i="8"/>
  <c r="J841" i="8"/>
  <c r="J833" i="8"/>
  <c r="J825" i="8"/>
  <c r="J817" i="8"/>
  <c r="J809" i="8"/>
  <c r="J801" i="8"/>
  <c r="J793" i="8"/>
  <c r="J785" i="8"/>
  <c r="J777" i="8"/>
  <c r="J769" i="8"/>
  <c r="J761" i="8"/>
  <c r="J753" i="8"/>
  <c r="J745" i="8"/>
  <c r="J737" i="8"/>
  <c r="J729" i="8"/>
  <c r="J721" i="8"/>
  <c r="J713" i="8"/>
  <c r="J705" i="8"/>
  <c r="J697" i="8"/>
  <c r="J689" i="8"/>
  <c r="J681" i="8"/>
  <c r="J673" i="8"/>
  <c r="J665" i="8"/>
  <c r="J657" i="8"/>
  <c r="J649" i="8"/>
  <c r="J641" i="8"/>
  <c r="J633" i="8"/>
  <c r="J625" i="8"/>
  <c r="J617" i="8"/>
  <c r="J609" i="8"/>
  <c r="J601" i="8"/>
  <c r="J593" i="8"/>
  <c r="J585" i="8"/>
  <c r="J577" i="8"/>
  <c r="J569" i="8"/>
  <c r="J561" i="8"/>
  <c r="J553" i="8"/>
  <c r="J545" i="8"/>
  <c r="J537" i="8"/>
  <c r="J529" i="8"/>
  <c r="J521" i="8"/>
  <c r="J513" i="8"/>
  <c r="J505" i="8"/>
  <c r="J497" i="8"/>
  <c r="J489" i="8"/>
  <c r="J1848" i="8"/>
  <c r="J1840" i="8"/>
  <c r="J1832" i="8"/>
  <c r="J1824" i="8"/>
  <c r="J1816" i="8"/>
  <c r="J1808" i="8"/>
  <c r="J1800" i="8"/>
  <c r="J1792" i="8"/>
  <c r="J1784" i="8"/>
  <c r="J1776" i="8"/>
  <c r="J1768" i="8"/>
  <c r="J1760" i="8"/>
  <c r="J1752" i="8"/>
  <c r="J1744" i="8"/>
  <c r="J1736" i="8"/>
  <c r="J1728" i="8"/>
  <c r="J1720" i="8"/>
  <c r="J1712" i="8"/>
  <c r="J1704" i="8"/>
  <c r="J1696" i="8"/>
  <c r="J1688" i="8"/>
  <c r="J1680" i="8"/>
  <c r="J1672" i="8"/>
  <c r="J1664" i="8"/>
  <c r="J1656" i="8"/>
  <c r="J1648" i="8"/>
  <c r="J1640" i="8"/>
  <c r="J1632" i="8"/>
  <c r="J1624" i="8"/>
  <c r="J1616" i="8"/>
  <c r="J1608" i="8"/>
  <c r="J1600" i="8"/>
  <c r="J1592" i="8"/>
  <c r="J1584" i="8"/>
  <c r="J1576" i="8"/>
  <c r="J1568" i="8"/>
  <c r="J1560" i="8"/>
  <c r="J1552" i="8"/>
  <c r="J1544" i="8"/>
  <c r="J1536" i="8"/>
  <c r="J1528" i="8"/>
  <c r="J1520" i="8"/>
  <c r="J1512" i="8"/>
  <c r="J1504" i="8"/>
  <c r="J1496" i="8"/>
  <c r="J1488" i="8"/>
  <c r="J1480" i="8"/>
  <c r="J1472" i="8"/>
  <c r="J1464" i="8"/>
  <c r="J1456" i="8"/>
  <c r="J1448" i="8"/>
  <c r="J1440" i="8"/>
  <c r="J1432" i="8"/>
  <c r="J1424" i="8"/>
  <c r="J1416" i="8"/>
  <c r="J1408" i="8"/>
  <c r="J1400" i="8"/>
  <c r="J1392" i="8"/>
  <c r="J1384" i="8"/>
  <c r="J1376" i="8"/>
  <c r="J1368" i="8"/>
  <c r="J1360" i="8"/>
  <c r="J1352" i="8"/>
  <c r="J1344" i="8"/>
  <c r="J1336" i="8"/>
  <c r="J1328" i="8"/>
  <c r="J1320" i="8"/>
  <c r="J1312" i="8"/>
  <c r="J1304" i="8"/>
  <c r="J1296" i="8"/>
  <c r="J1288" i="8"/>
  <c r="J1280" i="8"/>
  <c r="J1272" i="8"/>
  <c r="J1264" i="8"/>
  <c r="J1256" i="8"/>
  <c r="J1248" i="8"/>
  <c r="J1240" i="8"/>
  <c r="J1232" i="8"/>
  <c r="J1224" i="8"/>
  <c r="J1216" i="8"/>
  <c r="J1208" i="8"/>
  <c r="J1200" i="8"/>
  <c r="J1192" i="8"/>
  <c r="J1184" i="8"/>
  <c r="J1176" i="8"/>
  <c r="J1168" i="8"/>
  <c r="J1160" i="8"/>
  <c r="J1152" i="8"/>
  <c r="J1144" i="8"/>
  <c r="J1136" i="8"/>
  <c r="J1128" i="8"/>
  <c r="J1120" i="8"/>
  <c r="J1112" i="8"/>
  <c r="J1104" i="8"/>
  <c r="J1096" i="8"/>
  <c r="J1088" i="8"/>
  <c r="J1080" i="8"/>
  <c r="J1072" i="8"/>
  <c r="J1064" i="8"/>
  <c r="J1056" i="8"/>
  <c r="J1048" i="8"/>
  <c r="J1040" i="8"/>
  <c r="J1032" i="8"/>
  <c r="J1024" i="8"/>
  <c r="J1016" i="8"/>
  <c r="J1008" i="8"/>
  <c r="J1000" i="8"/>
  <c r="J992" i="8"/>
  <c r="J984" i="8"/>
  <c r="J976" i="8"/>
  <c r="J968" i="8"/>
  <c r="J960" i="8"/>
  <c r="J952" i="8"/>
  <c r="J944" i="8"/>
  <c r="J936" i="8"/>
  <c r="J928" i="8"/>
  <c r="J920" i="8"/>
  <c r="J912" i="8"/>
  <c r="J904" i="8"/>
  <c r="J896" i="8"/>
  <c r="J888" i="8"/>
  <c r="J880" i="8"/>
  <c r="J872" i="8"/>
  <c r="J864" i="8"/>
  <c r="J856" i="8"/>
  <c r="J848" i="8"/>
  <c r="J840" i="8"/>
  <c r="J832" i="8"/>
  <c r="J824" i="8"/>
  <c r="J816" i="8"/>
  <c r="J808" i="8"/>
  <c r="J800" i="8"/>
  <c r="J792" i="8"/>
  <c r="J784" i="8"/>
  <c r="J776" i="8"/>
  <c r="J768" i="8"/>
  <c r="J760" i="8"/>
  <c r="J752" i="8"/>
  <c r="J744" i="8"/>
  <c r="J736" i="8"/>
  <c r="J728" i="8"/>
  <c r="J720" i="8"/>
  <c r="J712" i="8"/>
  <c r="J704" i="8"/>
  <c r="J696" i="8"/>
  <c r="J688" i="8"/>
  <c r="J680" i="8"/>
  <c r="J672" i="8"/>
  <c r="J664" i="8"/>
  <c r="J656" i="8"/>
  <c r="J648" i="8"/>
  <c r="J640" i="8"/>
  <c r="J632" i="8"/>
  <c r="J624" i="8"/>
  <c r="J616" i="8"/>
  <c r="J608" i="8"/>
  <c r="J600" i="8"/>
  <c r="J592" i="8"/>
  <c r="J584" i="8"/>
  <c r="J576" i="8"/>
  <c r="J568" i="8"/>
  <c r="J560" i="8"/>
  <c r="J552" i="8"/>
  <c r="J544" i="8"/>
  <c r="J536" i="8"/>
  <c r="J528" i="8"/>
  <c r="J520" i="8"/>
  <c r="J512" i="8"/>
  <c r="J504" i="8"/>
  <c r="J496" i="8"/>
  <c r="J488" i="8"/>
  <c r="J1494" i="8"/>
  <c r="J1490" i="8"/>
  <c r="J1486" i="8"/>
  <c r="J1482" i="8"/>
  <c r="J1478" i="8"/>
  <c r="J1474" i="8"/>
  <c r="J1470" i="8"/>
  <c r="J1466" i="8"/>
  <c r="J1462" i="8"/>
  <c r="J1458" i="8"/>
  <c r="J1454" i="8"/>
  <c r="J1450" i="8"/>
  <c r="J1446" i="8"/>
  <c r="J1442" i="8"/>
  <c r="J1438" i="8"/>
  <c r="J1434" i="8"/>
  <c r="J1430" i="8"/>
  <c r="J1426" i="8"/>
  <c r="J1422" i="8"/>
  <c r="J1418" i="8"/>
  <c r="J1414" i="8"/>
  <c r="J1410" i="8"/>
  <c r="J1406" i="8"/>
  <c r="J1402" i="8"/>
  <c r="J1398" i="8"/>
  <c r="J1394" i="8"/>
  <c r="J1390" i="8"/>
  <c r="J1386" i="8"/>
  <c r="J1382" i="8"/>
  <c r="J1378" i="8"/>
  <c r="J1374" i="8"/>
  <c r="J1370" i="8"/>
  <c r="J1366" i="8"/>
  <c r="J1362" i="8"/>
  <c r="J1358" i="8"/>
  <c r="J1354" i="8"/>
  <c r="J1350" i="8"/>
  <c r="J1346" i="8"/>
  <c r="J1342" i="8"/>
  <c r="J1338" i="8"/>
  <c r="J1334" i="8"/>
  <c r="J1330" i="8"/>
  <c r="J1326" i="8"/>
  <c r="J1322" i="8"/>
  <c r="J1318" i="8"/>
  <c r="J1314" i="8"/>
  <c r="J1310" i="8"/>
  <c r="J1306" i="8"/>
  <c r="J1302" i="8"/>
  <c r="J1298" i="8"/>
  <c r="J1294" i="8"/>
  <c r="J1290" i="8"/>
  <c r="J1286" i="8"/>
  <c r="J1282" i="8"/>
  <c r="J1278" i="8"/>
  <c r="J1274" i="8"/>
  <c r="J1270" i="8"/>
  <c r="J1266" i="8"/>
  <c r="J1262" i="8"/>
  <c r="J1258" i="8"/>
  <c r="J1254" i="8"/>
  <c r="J1250" i="8"/>
  <c r="J1246" i="8"/>
  <c r="J1242" i="8"/>
  <c r="J1238" i="8"/>
  <c r="J1234" i="8"/>
  <c r="J1230" i="8"/>
  <c r="J1226" i="8"/>
  <c r="J1222" i="8"/>
  <c r="J1218" i="8"/>
  <c r="J1214" i="8"/>
  <c r="J1210" i="8"/>
  <c r="J1206" i="8"/>
  <c r="J1202" i="8"/>
  <c r="J1198" i="8"/>
  <c r="J1194" i="8"/>
  <c r="J1190" i="8"/>
  <c r="J1186" i="8"/>
  <c r="J1182" i="8"/>
  <c r="J1178" i="8"/>
  <c r="J1174" i="8"/>
  <c r="J1170" i="8"/>
  <c r="J1166" i="8"/>
  <c r="J1162" i="8"/>
  <c r="J1158" i="8"/>
  <c r="J1154" i="8"/>
  <c r="J1150" i="8"/>
  <c r="J1146" i="8"/>
  <c r="J1142" i="8"/>
  <c r="J1138" i="8"/>
  <c r="J1134" i="8"/>
  <c r="J1130" i="8"/>
  <c r="J1126" i="8"/>
  <c r="J1122" i="8"/>
  <c r="J1118" i="8"/>
  <c r="J1114" i="8"/>
  <c r="J1110" i="8"/>
  <c r="J1106" i="8"/>
  <c r="J1102" i="8"/>
  <c r="J1098" i="8"/>
  <c r="J1094" i="8"/>
  <c r="J1090" i="8"/>
  <c r="J1086" i="8"/>
  <c r="J1082" i="8"/>
  <c r="J1078" i="8"/>
  <c r="J1074" i="8"/>
  <c r="J1070" i="8"/>
  <c r="J1066" i="8"/>
  <c r="J1062" i="8"/>
  <c r="J1058" i="8"/>
  <c r="J1054" i="8"/>
  <c r="J1050" i="8"/>
  <c r="J1046" i="8"/>
  <c r="J1042" i="8"/>
  <c r="J1038" i="8"/>
  <c r="J1034" i="8"/>
  <c r="J1030" i="8"/>
  <c r="J1026" i="8"/>
  <c r="J1022" i="8"/>
  <c r="J1018" i="8"/>
  <c r="J1014" i="8"/>
  <c r="J1010" i="8"/>
  <c r="J1006" i="8"/>
  <c r="J1002" i="8"/>
  <c r="J998" i="8"/>
  <c r="J994" i="8"/>
  <c r="J990" i="8"/>
  <c r="J986" i="8"/>
  <c r="J982" i="8"/>
  <c r="J978" i="8"/>
  <c r="J974" i="8"/>
  <c r="J970" i="8"/>
  <c r="J966" i="8"/>
  <c r="J962" i="8"/>
  <c r="J958" i="8"/>
  <c r="J954" i="8"/>
  <c r="J950" i="8"/>
  <c r="J946" i="8"/>
  <c r="J942" i="8"/>
  <c r="J938" i="8"/>
  <c r="J934" i="8"/>
  <c r="J930" i="8"/>
  <c r="J926" i="8"/>
  <c r="J922" i="8"/>
  <c r="J918" i="8"/>
  <c r="J914" i="8"/>
  <c r="J910" i="8"/>
  <c r="J906" i="8"/>
  <c r="J902" i="8"/>
  <c r="J898" i="8"/>
  <c r="J894" i="8"/>
  <c r="J890" i="8"/>
  <c r="J886" i="8"/>
  <c r="J882" i="8"/>
  <c r="J878" i="8"/>
  <c r="J874" i="8"/>
  <c r="J870" i="8"/>
  <c r="J866" i="8"/>
  <c r="J862" i="8"/>
  <c r="J858" i="8"/>
  <c r="J854" i="8"/>
  <c r="J850" i="8"/>
  <c r="J846" i="8"/>
  <c r="J842" i="8"/>
  <c r="J838" i="8"/>
  <c r="J834" i="8"/>
  <c r="J830" i="8"/>
  <c r="J826" i="8"/>
  <c r="J822" i="8"/>
  <c r="J818" i="8"/>
  <c r="J814" i="8"/>
  <c r="J810" i="8"/>
  <c r="J806" i="8"/>
  <c r="J802" i="8"/>
  <c r="J798" i="8"/>
  <c r="J794" i="8"/>
  <c r="J790" i="8"/>
  <c r="J786" i="8"/>
  <c r="J782" i="8"/>
  <c r="J778" i="8"/>
  <c r="J774" i="8"/>
  <c r="J770" i="8"/>
  <c r="J766" i="8"/>
  <c r="J762" i="8"/>
  <c r="J758" i="8"/>
  <c r="J754" i="8"/>
  <c r="J750" i="8"/>
  <c r="J746" i="8"/>
  <c r="J742" i="8"/>
  <c r="J738" i="8"/>
  <c r="J734" i="8"/>
  <c r="J730" i="8"/>
  <c r="J726" i="8"/>
  <c r="J722" i="8"/>
  <c r="J718" i="8"/>
  <c r="J714" i="8"/>
  <c r="J710" i="8"/>
  <c r="J706" i="8"/>
  <c r="J702" i="8"/>
  <c r="J698" i="8"/>
  <c r="J694" i="8"/>
  <c r="J690" i="8"/>
  <c r="J686" i="8"/>
  <c r="J682" i="8"/>
  <c r="J678" i="8"/>
  <c r="J674" i="8"/>
  <c r="J670" i="8"/>
  <c r="J666" i="8"/>
  <c r="J662" i="8"/>
  <c r="J658" i="8"/>
  <c r="J654" i="8"/>
  <c r="J650" i="8"/>
  <c r="J646" i="8"/>
  <c r="J642" i="8"/>
  <c r="J638" i="8"/>
  <c r="J634" i="8"/>
  <c r="J630" i="8"/>
  <c r="J626" i="8"/>
  <c r="J622" i="8"/>
  <c r="J618" i="8"/>
  <c r="J614" i="8"/>
  <c r="J610" i="8"/>
  <c r="J606" i="8"/>
  <c r="J602" i="8"/>
  <c r="J598" i="8"/>
  <c r="J594" i="8"/>
  <c r="J590" i="8"/>
  <c r="J586" i="8"/>
  <c r="J582" i="8"/>
  <c r="J578" i="8"/>
  <c r="J574" i="8"/>
  <c r="J570" i="8"/>
  <c r="J566" i="8"/>
  <c r="J562" i="8"/>
  <c r="J558" i="8"/>
  <c r="J554" i="8"/>
  <c r="J550" i="8"/>
  <c r="J546" i="8"/>
  <c r="J542" i="8"/>
  <c r="J538" i="8"/>
  <c r="J534" i="8"/>
  <c r="J530" i="8"/>
  <c r="J526" i="8"/>
  <c r="J522" i="8"/>
  <c r="J518" i="8"/>
  <c r="J514" i="8"/>
  <c r="J510" i="8"/>
  <c r="J506" i="8"/>
  <c r="J502" i="8"/>
  <c r="J498" i="8"/>
  <c r="J494" i="8"/>
  <c r="J490" i="8"/>
  <c r="J486" i="8"/>
  <c r="J293" i="8"/>
  <c r="J289" i="8"/>
  <c r="J285" i="8"/>
  <c r="J281" i="8"/>
  <c r="J277" i="8"/>
  <c r="J273" i="8"/>
  <c r="J269" i="8"/>
  <c r="J265" i="8"/>
  <c r="J261" i="8"/>
  <c r="J257" i="8"/>
  <c r="J253" i="8"/>
  <c r="J249" i="8"/>
  <c r="J245" i="8"/>
  <c r="J241" i="8"/>
  <c r="J237" i="8"/>
  <c r="J233" i="8"/>
  <c r="J229" i="8"/>
  <c r="J225" i="8"/>
  <c r="J221" i="8"/>
  <c r="J217" i="8"/>
  <c r="J213" i="8"/>
  <c r="J209" i="8"/>
  <c r="J205" i="8"/>
  <c r="J201" i="8"/>
  <c r="J290" i="8"/>
  <c r="J286" i="8"/>
  <c r="J282" i="8"/>
  <c r="J278" i="8"/>
  <c r="J274" i="8"/>
  <c r="J270" i="8"/>
  <c r="J266" i="8"/>
  <c r="J262" i="8"/>
  <c r="J258" i="8"/>
  <c r="J254" i="8"/>
  <c r="J250" i="8"/>
  <c r="J246" i="8"/>
  <c r="J242" i="8"/>
  <c r="J238" i="8"/>
  <c r="J234" i="8"/>
  <c r="J230" i="8"/>
  <c r="J226" i="8"/>
  <c r="J222" i="8"/>
  <c r="J218" i="8"/>
  <c r="J214" i="8"/>
  <c r="J210" i="8"/>
  <c r="J202" i="8"/>
  <c r="J198" i="8"/>
  <c r="J291" i="8"/>
  <c r="J287" i="8"/>
  <c r="J283" i="8"/>
  <c r="J279" i="8"/>
  <c r="J275" i="8"/>
  <c r="J271" i="8"/>
  <c r="J267" i="8"/>
  <c r="J263" i="8"/>
  <c r="J259" i="8"/>
  <c r="J255" i="8"/>
  <c r="J251" i="8"/>
  <c r="J247" i="8"/>
  <c r="J243" i="8"/>
  <c r="J239" i="8"/>
  <c r="J235" i="8"/>
  <c r="J231" i="8"/>
  <c r="J227" i="8"/>
  <c r="J223" i="8"/>
  <c r="J219" i="8"/>
  <c r="J215" i="8"/>
  <c r="J211" i="8"/>
  <c r="J207" i="8"/>
  <c r="J203" i="8"/>
  <c r="J199" i="8"/>
  <c r="J292" i="8"/>
  <c r="J288" i="8"/>
  <c r="J284" i="8"/>
  <c r="J280" i="8"/>
  <c r="J276" i="8"/>
  <c r="J272" i="8"/>
  <c r="J268" i="8"/>
  <c r="J264" i="8"/>
  <c r="J260" i="8"/>
  <c r="J256" i="8"/>
  <c r="J252" i="8"/>
  <c r="J248" i="8"/>
  <c r="J244" i="8"/>
  <c r="J240" i="8"/>
  <c r="J236" i="8"/>
  <c r="J232" i="8"/>
  <c r="J228" i="8"/>
  <c r="J224" i="8"/>
  <c r="J220" i="8"/>
  <c r="J216" i="8"/>
  <c r="J212" i="8"/>
  <c r="J208" i="8"/>
  <c r="J204" i="8"/>
  <c r="J200" i="8"/>
  <c r="J6" i="8"/>
  <c r="R1935" i="9"/>
  <c r="R1936" i="9"/>
  <c r="R1937" i="9"/>
  <c r="R1938" i="9"/>
  <c r="R1939" i="9"/>
  <c r="R1940" i="9"/>
  <c r="R1941" i="9"/>
  <c r="R1942" i="9"/>
  <c r="R1943" i="9"/>
  <c r="R1944" i="9"/>
  <c r="R1945" i="9"/>
  <c r="R1946" i="9"/>
  <c r="R1947" i="9"/>
  <c r="R1948" i="9"/>
  <c r="R1949" i="9"/>
  <c r="R1950" i="9"/>
  <c r="R1951" i="9"/>
  <c r="R1952" i="9"/>
  <c r="R1953" i="9"/>
  <c r="R1954" i="9"/>
  <c r="R1955" i="9"/>
  <c r="R1956" i="9"/>
  <c r="R1957" i="9"/>
  <c r="R1958" i="9"/>
  <c r="R1959" i="9"/>
  <c r="R1960" i="9"/>
  <c r="R1961" i="9"/>
  <c r="R1962" i="9"/>
  <c r="R1963" i="9"/>
  <c r="R1964" i="9"/>
  <c r="R1965" i="9"/>
  <c r="R1966" i="9"/>
  <c r="R1967" i="9"/>
  <c r="R1968" i="9"/>
  <c r="R1969" i="9"/>
  <c r="R1970" i="9"/>
  <c r="R1971" i="9"/>
  <c r="R1972" i="9"/>
  <c r="R1973" i="9"/>
  <c r="R1974" i="9"/>
  <c r="R1975" i="9"/>
  <c r="R1976" i="9"/>
  <c r="R1977" i="9"/>
  <c r="R1978" i="9"/>
  <c r="R1979" i="9"/>
  <c r="R1980" i="9"/>
  <c r="R1981" i="9"/>
  <c r="R1982" i="9"/>
  <c r="R1983" i="9"/>
  <c r="R1984" i="9"/>
  <c r="R1985" i="9"/>
  <c r="R1986" i="9"/>
  <c r="R1987" i="9"/>
  <c r="R1988" i="9"/>
  <c r="R1989" i="9"/>
  <c r="R1990" i="9"/>
  <c r="R1991" i="9"/>
  <c r="R1992" i="9"/>
  <c r="R1993" i="9"/>
  <c r="R1994" i="9"/>
  <c r="R1995" i="9"/>
  <c r="R1996" i="9"/>
  <c r="R1997" i="9"/>
  <c r="R1998" i="9"/>
  <c r="R1999" i="9"/>
  <c r="R2000" i="9"/>
  <c r="R2001" i="9"/>
  <c r="R2002" i="9"/>
  <c r="R2003" i="9"/>
  <c r="R2004" i="9"/>
  <c r="R2005" i="9"/>
  <c r="R2006" i="9"/>
  <c r="R2007" i="9"/>
  <c r="R2008" i="9"/>
  <c r="R2009" i="9"/>
  <c r="R2010" i="9"/>
  <c r="R2011" i="9"/>
  <c r="R2012" i="9"/>
  <c r="R2013" i="9"/>
  <c r="R2014" i="9"/>
  <c r="R2015" i="9"/>
  <c r="R2016" i="9"/>
  <c r="R2017" i="9"/>
  <c r="R2018" i="9"/>
  <c r="R2019" i="9"/>
  <c r="R2020" i="9"/>
  <c r="R2021" i="9"/>
  <c r="R2022" i="9"/>
  <c r="R2023" i="9"/>
  <c r="R2024" i="9"/>
  <c r="R2025" i="9"/>
  <c r="R2026" i="9"/>
  <c r="R2027" i="9"/>
  <c r="R2028" i="9"/>
  <c r="R2029" i="9"/>
  <c r="R2030" i="9"/>
  <c r="R2031" i="9"/>
  <c r="R2032" i="9"/>
  <c r="R2033" i="9"/>
  <c r="R2034" i="9"/>
  <c r="R2035" i="9"/>
  <c r="R2036" i="9"/>
  <c r="R2037" i="9"/>
  <c r="R2038" i="9"/>
  <c r="R2039" i="9"/>
  <c r="R2040" i="9"/>
  <c r="R2041" i="9"/>
  <c r="R2042" i="9"/>
  <c r="R2043" i="9"/>
  <c r="R2044" i="9"/>
  <c r="R2045" i="9"/>
  <c r="R2046" i="9"/>
  <c r="R2047" i="9"/>
  <c r="R2048" i="9"/>
  <c r="R2049" i="9"/>
  <c r="R2050" i="9"/>
  <c r="R2051" i="9"/>
  <c r="R2052" i="9"/>
  <c r="R2053" i="9"/>
  <c r="R2054" i="9"/>
  <c r="R2055" i="9"/>
  <c r="R2056" i="9"/>
  <c r="R2057" i="9"/>
  <c r="R2058" i="9"/>
  <c r="R2059" i="9"/>
  <c r="R2060" i="9"/>
  <c r="R2061" i="9"/>
  <c r="R2062" i="9"/>
  <c r="R2063" i="9"/>
  <c r="R2064" i="9"/>
  <c r="R2065" i="9"/>
  <c r="R2066" i="9"/>
  <c r="R2067" i="9"/>
  <c r="R2068" i="9"/>
  <c r="R2069" i="9"/>
  <c r="R2070" i="9"/>
  <c r="R2071" i="9"/>
  <c r="R2072" i="9"/>
  <c r="R2073" i="9"/>
  <c r="R2074" i="9"/>
  <c r="R2075" i="9"/>
  <c r="R2076" i="9"/>
  <c r="R2077" i="9"/>
  <c r="R2078" i="9"/>
  <c r="R2079" i="9"/>
  <c r="R2080" i="9"/>
  <c r="R2081" i="9"/>
  <c r="R2082" i="9"/>
  <c r="R2083" i="9"/>
  <c r="R2084" i="9"/>
  <c r="R2085" i="9"/>
  <c r="R2086" i="9"/>
  <c r="R2087" i="9"/>
  <c r="R2088" i="9"/>
  <c r="R2089" i="9"/>
  <c r="R2090" i="9"/>
  <c r="R2091" i="9"/>
  <c r="R2092" i="9"/>
  <c r="R2093" i="9"/>
  <c r="R2094" i="9"/>
  <c r="R2095" i="9"/>
  <c r="R2096" i="9"/>
  <c r="R2097" i="9"/>
  <c r="R2098" i="9"/>
  <c r="R2099" i="9"/>
  <c r="R2100" i="9"/>
  <c r="R2101" i="9"/>
  <c r="R2102" i="9"/>
  <c r="R2103" i="9"/>
  <c r="R2104" i="9"/>
  <c r="R2105" i="9"/>
  <c r="R2106" i="9"/>
  <c r="R2107" i="9"/>
  <c r="R2108" i="9"/>
  <c r="R2109" i="9"/>
  <c r="R2110" i="9"/>
  <c r="R2111" i="9"/>
  <c r="R2112" i="9"/>
  <c r="R2113" i="9"/>
  <c r="R2114" i="9"/>
  <c r="R2115" i="9"/>
  <c r="R2116" i="9"/>
  <c r="R2117" i="9"/>
  <c r="R2118" i="9"/>
  <c r="R2119" i="9"/>
  <c r="R2120" i="9"/>
  <c r="R2121" i="9"/>
  <c r="R2122" i="9"/>
  <c r="R2123" i="9"/>
  <c r="R2124" i="9"/>
  <c r="R2125" i="9"/>
  <c r="R2126" i="9"/>
  <c r="R2127" i="9"/>
  <c r="R2128" i="9"/>
  <c r="R2129" i="9"/>
  <c r="R2130" i="9"/>
  <c r="R2131" i="9"/>
  <c r="R2132" i="9"/>
  <c r="R2133" i="9"/>
  <c r="R2134" i="9"/>
  <c r="R2135" i="9"/>
  <c r="R2136" i="9"/>
  <c r="R2137" i="9"/>
  <c r="R2138" i="9"/>
  <c r="R2139" i="9"/>
  <c r="R2140" i="9"/>
  <c r="R2141" i="9"/>
  <c r="R2142" i="9"/>
  <c r="R2143" i="9"/>
  <c r="R2144" i="9"/>
  <c r="R2145" i="9"/>
  <c r="R2146" i="9"/>
  <c r="R2147" i="9"/>
  <c r="R2148" i="9"/>
  <c r="R2149" i="9"/>
  <c r="R2150" i="9"/>
  <c r="R2151" i="9"/>
  <c r="R2152" i="9"/>
  <c r="R2153" i="9"/>
  <c r="R2154" i="9"/>
  <c r="R2155" i="9"/>
  <c r="R2156" i="9"/>
  <c r="R2157" i="9"/>
  <c r="R2158" i="9"/>
  <c r="R2159" i="9"/>
  <c r="R2160" i="9"/>
  <c r="R2161" i="9"/>
  <c r="R2162" i="9"/>
  <c r="R2163" i="9"/>
  <c r="R2164" i="9"/>
  <c r="R2165" i="9"/>
  <c r="R2166" i="9"/>
  <c r="R2167" i="9"/>
  <c r="R2168" i="9"/>
  <c r="R2169" i="9"/>
  <c r="R2170" i="9"/>
  <c r="R2171" i="9"/>
  <c r="R2172" i="9"/>
  <c r="R2173" i="9"/>
  <c r="R2174" i="9"/>
  <c r="R2175" i="9"/>
  <c r="R2176" i="9"/>
  <c r="R2177" i="9"/>
  <c r="R2178" i="9"/>
  <c r="R2179" i="9"/>
  <c r="R2180" i="9"/>
  <c r="R2181" i="9"/>
  <c r="R2182" i="9"/>
  <c r="R2183" i="9"/>
  <c r="R2184" i="9"/>
  <c r="R2185" i="9"/>
  <c r="R2186" i="9"/>
  <c r="R2187" i="9"/>
  <c r="R2188" i="9"/>
  <c r="R2189" i="9"/>
  <c r="R2190" i="9"/>
  <c r="R2191" i="9"/>
  <c r="R2192" i="9"/>
  <c r="R2193" i="9"/>
  <c r="R2194" i="9"/>
  <c r="R2195" i="9"/>
  <c r="R2196" i="9"/>
  <c r="R2197" i="9"/>
  <c r="R2198" i="9"/>
  <c r="R2199" i="9"/>
  <c r="R2200" i="9"/>
  <c r="R2201" i="9"/>
  <c r="R2202" i="9"/>
  <c r="R2203" i="9"/>
  <c r="R2204" i="9"/>
  <c r="R2205" i="9"/>
  <c r="R2206" i="9"/>
  <c r="R2207" i="9"/>
  <c r="R2208" i="9"/>
  <c r="R2209" i="9"/>
  <c r="R2210" i="9"/>
  <c r="R2211" i="9"/>
  <c r="R2212" i="9"/>
  <c r="R2213" i="9"/>
  <c r="R2214" i="9"/>
  <c r="R2215" i="9"/>
  <c r="R2216" i="9"/>
  <c r="R2217" i="9"/>
  <c r="R2218" i="9"/>
  <c r="R2219" i="9"/>
  <c r="R2220" i="9"/>
  <c r="R2221" i="9"/>
  <c r="R2222" i="9"/>
  <c r="R2223" i="9"/>
  <c r="R2224" i="9"/>
  <c r="R2225" i="9"/>
  <c r="R2226" i="9"/>
  <c r="R2227" i="9"/>
  <c r="R2228" i="9"/>
  <c r="R2229" i="9"/>
  <c r="R2230" i="9"/>
  <c r="R2231" i="9"/>
  <c r="R2232" i="9"/>
  <c r="R2233" i="9"/>
  <c r="R2234" i="9"/>
  <c r="R2235" i="9"/>
  <c r="R2236" i="9"/>
  <c r="R2237" i="9"/>
  <c r="R2238" i="9"/>
  <c r="R2239" i="9"/>
  <c r="R2240" i="9"/>
  <c r="R2241" i="9"/>
  <c r="R2242" i="9"/>
  <c r="R2243" i="9"/>
  <c r="R2244" i="9"/>
  <c r="R2245" i="9"/>
  <c r="R2246" i="9"/>
  <c r="R2247" i="9"/>
  <c r="R2248" i="9"/>
  <c r="R2249" i="9"/>
  <c r="R2250" i="9"/>
  <c r="R2251" i="9"/>
  <c r="R2252" i="9"/>
  <c r="R2253" i="9"/>
  <c r="R2254" i="9"/>
  <c r="R2255" i="9"/>
  <c r="R2256" i="9"/>
  <c r="R2257" i="9"/>
  <c r="R2258" i="9"/>
  <c r="R2259" i="9"/>
  <c r="R2260" i="9"/>
  <c r="R2261" i="9"/>
  <c r="R2262" i="9"/>
  <c r="R2263" i="9"/>
  <c r="R2264" i="9"/>
  <c r="R2265" i="9"/>
  <c r="R2266" i="9"/>
  <c r="R2267" i="9"/>
  <c r="R2268" i="9"/>
  <c r="R2269" i="9"/>
  <c r="R2270" i="9"/>
  <c r="R2271" i="9"/>
  <c r="R2272" i="9"/>
  <c r="R2273" i="9"/>
  <c r="R2274" i="9"/>
  <c r="R2275" i="9"/>
  <c r="R2276" i="9"/>
  <c r="R2277" i="9"/>
  <c r="R2278" i="9"/>
  <c r="R2279" i="9"/>
  <c r="R2280" i="9"/>
  <c r="R2281" i="9"/>
  <c r="R2282" i="9"/>
  <c r="R2283" i="9"/>
  <c r="R2284" i="9"/>
  <c r="R2285" i="9"/>
  <c r="R2286" i="9"/>
  <c r="R2287" i="9"/>
  <c r="R2288" i="9"/>
  <c r="R2289" i="9"/>
  <c r="R2290" i="9"/>
  <c r="R2291" i="9"/>
  <c r="R2292" i="9"/>
  <c r="R2293" i="9"/>
  <c r="R2294" i="9"/>
  <c r="R2295" i="9"/>
  <c r="R2296" i="9"/>
  <c r="R2297" i="9"/>
  <c r="R2298" i="9"/>
  <c r="R2299" i="9"/>
  <c r="R2300" i="9"/>
  <c r="R2301" i="9"/>
  <c r="R2302" i="9"/>
  <c r="R2303" i="9"/>
  <c r="R2304" i="9"/>
  <c r="R2305" i="9"/>
  <c r="R2306" i="9"/>
  <c r="R2307" i="9"/>
  <c r="R2308" i="9"/>
  <c r="R2309" i="9"/>
  <c r="R2310" i="9"/>
  <c r="R2311" i="9"/>
  <c r="R2312" i="9"/>
  <c r="R2313" i="9"/>
  <c r="R2314" i="9"/>
  <c r="R2315" i="9"/>
  <c r="R2316" i="9"/>
  <c r="R2317" i="9"/>
  <c r="R2318" i="9"/>
  <c r="R2319" i="9"/>
  <c r="R2320" i="9"/>
  <c r="R2321" i="9"/>
  <c r="R2322" i="9"/>
  <c r="R2323" i="9"/>
  <c r="R2324" i="9"/>
  <c r="R2325" i="9"/>
  <c r="R2326" i="9"/>
  <c r="R2327" i="9"/>
  <c r="R2328" i="9"/>
  <c r="R2329" i="9"/>
  <c r="R2330" i="9"/>
  <c r="R2331" i="9"/>
  <c r="R2332" i="9"/>
  <c r="R2333" i="9"/>
  <c r="R2334" i="9"/>
  <c r="R2335" i="9"/>
  <c r="R2336" i="9"/>
  <c r="R2337" i="9"/>
  <c r="R2338" i="9"/>
  <c r="R2339" i="9"/>
  <c r="R2340" i="9"/>
  <c r="R2341" i="9"/>
  <c r="R2342" i="9"/>
  <c r="R2343" i="9"/>
  <c r="R2344" i="9"/>
  <c r="R2345" i="9"/>
  <c r="R2346" i="9"/>
  <c r="R2347" i="9"/>
  <c r="R2348" i="9"/>
  <c r="R2349" i="9"/>
  <c r="R2350" i="9"/>
  <c r="R2351" i="9"/>
  <c r="R2352" i="9"/>
  <c r="R2353" i="9"/>
  <c r="R2354" i="9"/>
  <c r="R2355" i="9"/>
  <c r="R2356" i="9"/>
  <c r="R2357" i="9"/>
  <c r="R2358" i="9"/>
  <c r="R2359" i="9"/>
  <c r="R2360" i="9"/>
  <c r="R2361" i="9"/>
  <c r="R2362" i="9"/>
  <c r="R2363" i="9"/>
  <c r="R2364" i="9"/>
  <c r="R2365" i="9"/>
  <c r="R2366" i="9"/>
  <c r="R2367" i="9"/>
  <c r="R2368" i="9"/>
  <c r="R2369" i="9"/>
  <c r="R2370" i="9"/>
  <c r="R2371" i="9"/>
  <c r="R2372" i="9"/>
  <c r="R2373" i="9"/>
  <c r="R2374" i="9"/>
  <c r="R2375" i="9"/>
  <c r="R2376" i="9"/>
  <c r="R2377" i="9"/>
  <c r="R2378" i="9"/>
  <c r="R2379" i="9"/>
  <c r="R2380" i="9"/>
  <c r="R2381" i="9"/>
  <c r="R2382" i="9"/>
  <c r="R2383" i="9"/>
  <c r="R2384" i="9"/>
  <c r="R2385" i="9"/>
  <c r="R2386" i="9"/>
  <c r="R2387" i="9"/>
  <c r="R2388" i="9"/>
  <c r="R2389" i="9"/>
  <c r="R2390" i="9"/>
  <c r="R2391" i="9"/>
  <c r="R2392" i="9"/>
  <c r="R2393" i="9"/>
  <c r="R2394" i="9"/>
  <c r="R2395" i="9"/>
  <c r="R2396" i="9"/>
  <c r="R2397" i="9"/>
  <c r="R2398" i="9"/>
  <c r="R2399" i="9"/>
  <c r="R2400" i="9"/>
  <c r="R2401" i="9"/>
  <c r="R2402" i="9"/>
  <c r="R2403" i="9"/>
  <c r="R2404" i="9"/>
  <c r="R2405" i="9"/>
  <c r="R2406" i="9"/>
  <c r="R2407" i="9"/>
  <c r="R2408" i="9"/>
  <c r="R2409" i="9"/>
  <c r="R2410" i="9"/>
  <c r="R2411" i="9"/>
  <c r="R2412" i="9"/>
  <c r="R2413" i="9"/>
  <c r="R2414" i="9"/>
  <c r="R2415" i="9"/>
  <c r="R2416" i="9"/>
  <c r="R2417" i="9"/>
  <c r="R2418" i="9"/>
  <c r="R2419" i="9"/>
  <c r="R2420" i="9"/>
  <c r="R2421" i="9"/>
  <c r="R2422" i="9"/>
  <c r="R2423" i="9"/>
  <c r="R2424" i="9"/>
  <c r="R2425" i="9"/>
  <c r="R2426" i="9"/>
  <c r="R2427" i="9"/>
  <c r="R2428" i="9"/>
  <c r="R2429" i="9"/>
  <c r="R2430" i="9"/>
  <c r="R2431" i="9"/>
  <c r="R2432" i="9"/>
  <c r="R2433" i="9"/>
  <c r="R2434" i="9"/>
  <c r="R2435" i="9"/>
  <c r="R2436" i="9"/>
  <c r="R2437" i="9"/>
  <c r="R2438" i="9"/>
  <c r="R2439" i="9"/>
  <c r="R2440" i="9"/>
  <c r="R2441" i="9"/>
  <c r="R2442" i="9"/>
  <c r="R2443" i="9"/>
  <c r="R2444" i="9"/>
  <c r="R2445" i="9"/>
  <c r="R2446" i="9"/>
  <c r="R2447" i="9"/>
  <c r="R2448" i="9"/>
  <c r="R2449" i="9"/>
  <c r="R2450" i="9"/>
  <c r="R2451" i="9"/>
  <c r="R2452" i="9"/>
  <c r="R2453" i="9"/>
  <c r="R2454" i="9"/>
  <c r="R2455" i="9"/>
  <c r="R2456" i="9"/>
  <c r="R2457" i="9"/>
  <c r="R2458" i="9"/>
  <c r="R2459" i="9"/>
  <c r="R2460" i="9"/>
  <c r="R2461" i="9"/>
  <c r="R2462" i="9"/>
  <c r="R2463" i="9"/>
  <c r="R2464" i="9"/>
  <c r="R2465" i="9"/>
  <c r="R2466" i="9"/>
  <c r="R2467" i="9"/>
  <c r="R2468" i="9"/>
  <c r="R2469" i="9"/>
  <c r="R2470" i="9"/>
  <c r="R2471" i="9"/>
  <c r="R2472" i="9"/>
  <c r="R2473" i="9"/>
  <c r="R2474" i="9"/>
  <c r="R2475" i="9"/>
  <c r="R2476" i="9"/>
  <c r="R2477" i="9"/>
  <c r="R2478" i="9"/>
  <c r="R2479" i="9"/>
  <c r="R2480" i="9"/>
  <c r="R2481" i="9"/>
  <c r="R2482" i="9"/>
  <c r="R2483" i="9"/>
  <c r="R2484" i="9"/>
  <c r="R2485" i="9"/>
  <c r="R2486" i="9"/>
  <c r="R2487" i="9"/>
  <c r="R2488" i="9"/>
  <c r="R2489" i="9"/>
  <c r="R2490" i="9"/>
  <c r="R2491" i="9"/>
  <c r="R2492" i="9"/>
  <c r="R2493" i="9"/>
  <c r="R2494" i="9"/>
  <c r="R2495" i="9"/>
  <c r="R2496" i="9"/>
  <c r="R2497" i="9"/>
  <c r="R2498" i="9"/>
  <c r="R2499" i="9"/>
  <c r="R2500" i="9"/>
  <c r="R2501" i="9"/>
  <c r="R2502" i="9"/>
  <c r="R2503" i="9"/>
  <c r="R2504" i="9"/>
  <c r="R2505" i="9"/>
  <c r="R2506" i="9"/>
  <c r="R2507" i="9"/>
  <c r="R2508" i="9"/>
  <c r="R2509" i="9"/>
  <c r="R2510" i="9"/>
  <c r="R2511" i="9"/>
  <c r="R2512" i="9"/>
  <c r="R2513" i="9"/>
  <c r="R2514" i="9"/>
  <c r="R2515" i="9"/>
  <c r="R2516" i="9"/>
  <c r="R2517" i="9"/>
  <c r="R2518" i="9"/>
  <c r="R2519" i="9"/>
  <c r="R2520" i="9"/>
  <c r="R2521" i="9"/>
  <c r="R2522" i="9"/>
  <c r="R2523" i="9"/>
  <c r="R2524" i="9"/>
  <c r="R2525" i="9"/>
  <c r="R2526" i="9"/>
  <c r="R2527" i="9"/>
  <c r="R2528" i="9"/>
  <c r="R2529" i="9"/>
  <c r="R2530" i="9"/>
  <c r="R2531" i="9"/>
  <c r="R2532" i="9"/>
  <c r="R2533" i="9"/>
  <c r="R2534" i="9"/>
  <c r="R2535" i="9"/>
  <c r="R2536" i="9"/>
  <c r="R2537" i="9"/>
  <c r="R2538" i="9"/>
  <c r="R2539" i="9"/>
  <c r="R2540" i="9"/>
  <c r="R2541" i="9"/>
  <c r="R2542" i="9"/>
  <c r="R2543" i="9"/>
  <c r="R2544" i="9"/>
  <c r="R2545" i="9"/>
  <c r="R2546" i="9"/>
  <c r="R2547" i="9"/>
  <c r="R2548" i="9"/>
  <c r="R2549" i="9"/>
  <c r="R2550" i="9"/>
  <c r="R2551" i="9"/>
  <c r="R2552" i="9"/>
  <c r="R2553" i="9"/>
  <c r="R2554" i="9"/>
  <c r="R2555" i="9"/>
  <c r="R2556" i="9"/>
  <c r="R2557" i="9"/>
  <c r="R2558" i="9"/>
  <c r="R2559" i="9"/>
  <c r="R2560" i="9"/>
  <c r="R2561" i="9"/>
  <c r="R2562" i="9"/>
  <c r="R2563" i="9"/>
  <c r="R2564" i="9"/>
  <c r="R2565" i="9"/>
  <c r="R2566" i="9"/>
  <c r="R2567" i="9"/>
  <c r="R2568" i="9"/>
  <c r="R2569" i="9"/>
  <c r="R2570" i="9"/>
  <c r="R2571" i="9"/>
  <c r="R2572" i="9"/>
  <c r="R2573" i="9"/>
  <c r="R2574" i="9"/>
  <c r="R2575" i="9"/>
  <c r="R2576" i="9"/>
  <c r="R2577" i="9"/>
  <c r="R2578" i="9"/>
  <c r="R2579" i="9"/>
  <c r="R2580" i="9"/>
  <c r="R2581" i="9"/>
  <c r="R2582" i="9"/>
  <c r="R2583" i="9"/>
  <c r="R2584" i="9"/>
  <c r="R2585" i="9"/>
  <c r="R2586" i="9"/>
  <c r="R2587" i="9"/>
  <c r="R2588" i="9"/>
  <c r="R2589" i="9"/>
  <c r="R2590" i="9"/>
  <c r="R2591" i="9"/>
  <c r="R2592" i="9"/>
  <c r="R2593" i="9"/>
  <c r="R2594" i="9"/>
  <c r="R2595" i="9"/>
  <c r="R2596" i="9"/>
  <c r="R2597" i="9"/>
  <c r="R2598" i="9"/>
  <c r="R2599" i="9"/>
  <c r="R2600" i="9"/>
  <c r="R2601" i="9"/>
  <c r="R2602" i="9"/>
  <c r="R2603" i="9"/>
  <c r="R2604" i="9"/>
  <c r="R2605" i="9"/>
  <c r="R2606" i="9"/>
  <c r="R2607" i="9"/>
  <c r="R2608" i="9"/>
  <c r="R2609" i="9"/>
  <c r="R2610" i="9"/>
  <c r="R2611" i="9"/>
  <c r="R2612" i="9"/>
  <c r="R2613" i="9"/>
  <c r="R2614" i="9"/>
  <c r="R2615" i="9"/>
  <c r="R2616" i="9"/>
  <c r="R2617" i="9"/>
  <c r="R2618" i="9"/>
  <c r="R2619" i="9"/>
  <c r="R2620" i="9"/>
  <c r="R2621" i="9"/>
  <c r="R2622" i="9"/>
  <c r="R2623" i="9"/>
  <c r="R2624" i="9"/>
  <c r="R2625" i="9"/>
  <c r="R2626" i="9"/>
  <c r="R2627" i="9"/>
  <c r="R2628" i="9"/>
  <c r="R2629" i="9"/>
  <c r="R2630" i="9"/>
  <c r="R2631" i="9"/>
  <c r="R2632" i="9"/>
  <c r="R2633" i="9"/>
  <c r="R2634" i="9"/>
  <c r="R2635" i="9"/>
  <c r="R2636" i="9"/>
  <c r="R2637" i="9"/>
  <c r="R2638" i="9"/>
  <c r="R2639" i="9"/>
  <c r="R2640" i="9"/>
  <c r="R2641" i="9"/>
  <c r="R2642" i="9"/>
  <c r="R2643" i="9"/>
  <c r="R2644" i="9"/>
  <c r="R2645" i="9"/>
  <c r="R2646" i="9"/>
  <c r="R2647" i="9"/>
  <c r="R2648" i="9"/>
  <c r="R2649" i="9"/>
  <c r="R2650" i="9"/>
  <c r="R2651" i="9"/>
  <c r="R2652" i="9"/>
  <c r="R2653" i="9"/>
  <c r="R2654" i="9"/>
  <c r="R2655" i="9"/>
  <c r="R2656" i="9"/>
  <c r="R2657" i="9"/>
  <c r="R2658" i="9"/>
  <c r="R2659" i="9"/>
  <c r="R2660" i="9"/>
  <c r="R2661" i="9"/>
  <c r="R2662" i="9"/>
  <c r="R2663" i="9"/>
  <c r="R2664" i="9"/>
  <c r="R2665" i="9"/>
  <c r="R2666" i="9"/>
  <c r="R2667" i="9"/>
  <c r="R2668" i="9"/>
  <c r="R2669" i="9"/>
  <c r="R2670" i="9"/>
  <c r="R2671" i="9"/>
  <c r="R2672" i="9"/>
  <c r="R2673" i="9"/>
  <c r="R2674" i="9"/>
  <c r="R2675" i="9"/>
  <c r="R2676" i="9"/>
  <c r="R2677" i="9"/>
  <c r="R2678" i="9"/>
  <c r="R2679" i="9"/>
  <c r="R2680" i="9"/>
  <c r="R2681" i="9"/>
  <c r="R2682" i="9"/>
  <c r="R2683" i="9"/>
  <c r="R2684" i="9"/>
  <c r="R2685" i="9"/>
  <c r="R2686" i="9"/>
  <c r="R2687" i="9"/>
  <c r="R2688" i="9"/>
  <c r="R2689" i="9"/>
  <c r="R2690" i="9"/>
  <c r="R2691" i="9"/>
  <c r="R2692" i="9"/>
  <c r="R2693" i="9"/>
  <c r="R2694" i="9"/>
  <c r="R2695" i="9"/>
  <c r="R2696" i="9"/>
  <c r="R2697" i="9"/>
  <c r="R2698" i="9"/>
  <c r="R2699" i="9"/>
  <c r="R2700" i="9"/>
  <c r="R2701" i="9"/>
  <c r="R2702" i="9"/>
  <c r="R2703" i="9"/>
  <c r="R2704" i="9"/>
  <c r="R2705" i="9"/>
  <c r="R2706" i="9"/>
  <c r="R2707" i="9"/>
  <c r="R2708" i="9"/>
  <c r="R2709" i="9"/>
  <c r="R2710" i="9"/>
  <c r="R2711" i="9"/>
  <c r="R2712" i="9"/>
  <c r="R2713" i="9"/>
  <c r="R2714" i="9"/>
  <c r="R2715" i="9"/>
  <c r="R2716" i="9"/>
  <c r="R2717" i="9"/>
  <c r="R2718" i="9"/>
  <c r="R2719" i="9"/>
  <c r="R2720" i="9"/>
  <c r="R2721" i="9"/>
  <c r="R2722" i="9"/>
  <c r="R2723" i="9"/>
  <c r="R2724" i="9"/>
  <c r="R2725" i="9"/>
  <c r="R2726" i="9"/>
  <c r="R2727" i="9"/>
  <c r="R2728" i="9"/>
  <c r="R2729" i="9"/>
  <c r="R2730" i="9"/>
  <c r="R2731" i="9"/>
  <c r="R2732" i="9"/>
  <c r="R2733" i="9"/>
  <c r="R2734" i="9"/>
  <c r="R2735" i="9"/>
  <c r="R2736" i="9"/>
  <c r="R2737" i="9"/>
  <c r="R2738" i="9"/>
  <c r="R2739" i="9"/>
  <c r="R2740" i="9"/>
  <c r="R2741" i="9"/>
  <c r="R2742" i="9"/>
  <c r="R2743" i="9"/>
  <c r="R2744" i="9"/>
  <c r="R2745" i="9"/>
  <c r="R2746" i="9"/>
  <c r="R2747" i="9"/>
  <c r="R2748" i="9"/>
  <c r="R2749" i="9"/>
  <c r="R2750" i="9"/>
  <c r="R2751" i="9"/>
  <c r="R2752" i="9"/>
  <c r="R2753" i="9"/>
  <c r="R2754" i="9"/>
  <c r="R2755" i="9"/>
  <c r="R2756" i="9"/>
  <c r="R2757" i="9"/>
  <c r="R2758" i="9"/>
  <c r="R2759" i="9"/>
  <c r="R2760" i="9"/>
  <c r="R2761" i="9"/>
  <c r="R2762" i="9"/>
  <c r="R2763" i="9"/>
  <c r="R2764" i="9"/>
  <c r="R2765" i="9"/>
  <c r="R2766" i="9"/>
  <c r="R2767" i="9"/>
  <c r="R2768" i="9"/>
  <c r="R2769" i="9"/>
  <c r="R2770" i="9"/>
  <c r="R2771" i="9"/>
  <c r="R2772" i="9"/>
  <c r="R2773" i="9"/>
  <c r="R2774" i="9"/>
  <c r="R2775" i="9"/>
  <c r="R2776" i="9"/>
  <c r="R2777" i="9"/>
  <c r="R2778" i="9"/>
  <c r="R2779" i="9"/>
  <c r="R2780" i="9"/>
  <c r="R2781" i="9"/>
  <c r="R2782" i="9"/>
  <c r="R2783" i="9"/>
  <c r="R2784" i="9"/>
  <c r="R2785" i="9"/>
  <c r="R2786" i="9"/>
  <c r="R2787" i="9"/>
  <c r="R2788" i="9"/>
  <c r="R2789" i="9"/>
  <c r="R2790" i="9"/>
  <c r="R2791" i="9"/>
  <c r="R2792" i="9"/>
  <c r="R2793" i="9"/>
  <c r="R2794" i="9"/>
  <c r="R2795" i="9"/>
  <c r="R2796" i="9"/>
  <c r="R2797" i="9"/>
  <c r="R2798" i="9"/>
  <c r="R2799" i="9"/>
  <c r="R2800" i="9"/>
  <c r="R2801" i="9"/>
  <c r="R2802" i="9"/>
  <c r="R2803" i="9"/>
  <c r="R2804" i="9"/>
  <c r="R2805" i="9"/>
  <c r="R2806" i="9"/>
  <c r="R2807" i="9"/>
  <c r="R2808" i="9"/>
  <c r="R2809" i="9"/>
  <c r="R2810" i="9"/>
  <c r="R2811" i="9"/>
  <c r="R2812" i="9"/>
  <c r="R2813" i="9"/>
  <c r="R2814" i="9"/>
  <c r="R2815" i="9"/>
  <c r="R2816" i="9"/>
  <c r="R2817" i="9"/>
  <c r="R2818" i="9"/>
  <c r="R2819" i="9"/>
  <c r="R2820" i="9"/>
  <c r="R2821" i="9"/>
  <c r="R2822" i="9"/>
  <c r="R2823" i="9"/>
  <c r="R2824" i="9"/>
  <c r="R2825" i="9"/>
  <c r="R2826" i="9"/>
  <c r="R2827" i="9"/>
  <c r="R2828" i="9"/>
  <c r="R2829" i="9"/>
  <c r="R2830" i="9"/>
  <c r="R2831" i="9"/>
  <c r="R2832" i="9"/>
  <c r="R2833" i="9"/>
  <c r="R2834" i="9"/>
  <c r="R2835" i="9"/>
  <c r="R2836" i="9"/>
  <c r="R2837" i="9"/>
  <c r="R2838" i="9"/>
  <c r="R2839" i="9"/>
  <c r="R2840" i="9"/>
  <c r="R2841" i="9"/>
  <c r="R2842" i="9"/>
  <c r="R2843" i="9"/>
  <c r="R2844" i="9"/>
  <c r="R2845" i="9"/>
  <c r="R2846" i="9"/>
  <c r="R2847" i="9"/>
  <c r="R2848" i="9"/>
  <c r="R2849" i="9"/>
  <c r="R2850" i="9"/>
  <c r="R2851" i="9"/>
  <c r="R2852" i="9"/>
  <c r="R2853" i="9"/>
  <c r="R2854" i="9"/>
  <c r="R2855" i="9"/>
  <c r="R2856" i="9"/>
  <c r="R2857" i="9"/>
  <c r="R2858" i="9"/>
  <c r="R2859" i="9"/>
  <c r="R2860" i="9"/>
  <c r="R2861" i="9"/>
  <c r="R2862" i="9"/>
  <c r="R2863" i="9"/>
  <c r="R2864" i="9"/>
  <c r="R2865" i="9"/>
  <c r="R2866" i="9"/>
  <c r="R2867" i="9"/>
  <c r="R2868" i="9"/>
  <c r="R2869" i="9"/>
  <c r="R2870" i="9"/>
  <c r="R2871" i="9"/>
  <c r="R2872" i="9"/>
  <c r="R2873" i="9"/>
  <c r="R2874" i="9"/>
  <c r="R2875" i="9"/>
  <c r="R2876" i="9"/>
  <c r="R2877" i="9"/>
  <c r="R2878" i="9"/>
  <c r="R2879" i="9"/>
  <c r="R2880" i="9"/>
  <c r="R2881" i="9"/>
  <c r="R2882" i="9"/>
  <c r="Q4" i="9" l="1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05" i="9"/>
  <c r="Q406" i="9"/>
  <c r="Q407" i="9"/>
  <c r="Q408" i="9"/>
  <c r="Q409" i="9"/>
  <c r="Q410" i="9"/>
  <c r="Q411" i="9"/>
  <c r="Q412" i="9"/>
  <c r="Q413" i="9"/>
  <c r="Q414" i="9"/>
  <c r="Q415" i="9"/>
  <c r="Q416" i="9"/>
  <c r="Q417" i="9"/>
  <c r="Q418" i="9"/>
  <c r="Q419" i="9"/>
  <c r="Q420" i="9"/>
  <c r="Q421" i="9"/>
  <c r="Q422" i="9"/>
  <c r="Q423" i="9"/>
  <c r="Q424" i="9"/>
  <c r="Q425" i="9"/>
  <c r="Q426" i="9"/>
  <c r="Q427" i="9"/>
  <c r="Q428" i="9"/>
  <c r="Q429" i="9"/>
  <c r="Q430" i="9"/>
  <c r="Q431" i="9"/>
  <c r="Q432" i="9"/>
  <c r="Q433" i="9"/>
  <c r="Q434" i="9"/>
  <c r="Q435" i="9"/>
  <c r="Q436" i="9"/>
  <c r="Q437" i="9"/>
  <c r="Q438" i="9"/>
  <c r="Q439" i="9"/>
  <c r="Q440" i="9"/>
  <c r="Q441" i="9"/>
  <c r="Q442" i="9"/>
  <c r="Q443" i="9"/>
  <c r="Q444" i="9"/>
  <c r="Q445" i="9"/>
  <c r="Q446" i="9"/>
  <c r="Q447" i="9"/>
  <c r="Q448" i="9"/>
  <c r="Q449" i="9"/>
  <c r="Q450" i="9"/>
  <c r="Q451" i="9"/>
  <c r="Q452" i="9"/>
  <c r="Q453" i="9"/>
  <c r="Q454" i="9"/>
  <c r="Q455" i="9"/>
  <c r="Q456" i="9"/>
  <c r="Q457" i="9"/>
  <c r="Q458" i="9"/>
  <c r="Q459" i="9"/>
  <c r="Q460" i="9"/>
  <c r="Q461" i="9"/>
  <c r="Q462" i="9"/>
  <c r="Q463" i="9"/>
  <c r="Q464" i="9"/>
  <c r="Q465" i="9"/>
  <c r="Q466" i="9"/>
  <c r="Q467" i="9"/>
  <c r="Q468" i="9"/>
  <c r="Q469" i="9"/>
  <c r="Q470" i="9"/>
  <c r="Q471" i="9"/>
  <c r="Q472" i="9"/>
  <c r="Q473" i="9"/>
  <c r="Q474" i="9"/>
  <c r="Q475" i="9"/>
  <c r="Q476" i="9"/>
  <c r="Q477" i="9"/>
  <c r="Q478" i="9"/>
  <c r="Q479" i="9"/>
  <c r="Q480" i="9"/>
  <c r="Q481" i="9"/>
  <c r="Q482" i="9"/>
  <c r="Q483" i="9"/>
  <c r="Q484" i="9"/>
  <c r="Q485" i="9"/>
  <c r="Q486" i="9"/>
  <c r="Q487" i="9"/>
  <c r="Q488" i="9"/>
  <c r="Q489" i="9"/>
  <c r="Q490" i="9"/>
  <c r="Q491" i="9"/>
  <c r="Q492" i="9"/>
  <c r="Q493" i="9"/>
  <c r="Q494" i="9"/>
  <c r="Q495" i="9"/>
  <c r="Q496" i="9"/>
  <c r="Q497" i="9"/>
  <c r="Q498" i="9"/>
  <c r="Q499" i="9"/>
  <c r="Q500" i="9"/>
  <c r="Q501" i="9"/>
  <c r="Q502" i="9"/>
  <c r="Q503" i="9"/>
  <c r="Q504" i="9"/>
  <c r="Q505" i="9"/>
  <c r="Q506" i="9"/>
  <c r="Q507" i="9"/>
  <c r="Q508" i="9"/>
  <c r="Q509" i="9"/>
  <c r="Q510" i="9"/>
  <c r="Q511" i="9"/>
  <c r="Q512" i="9"/>
  <c r="Q513" i="9"/>
  <c r="Q514" i="9"/>
  <c r="Q515" i="9"/>
  <c r="Q516" i="9"/>
  <c r="Q517" i="9"/>
  <c r="Q518" i="9"/>
  <c r="Q519" i="9"/>
  <c r="Q520" i="9"/>
  <c r="Q521" i="9"/>
  <c r="Q522" i="9"/>
  <c r="Q523" i="9"/>
  <c r="Q524" i="9"/>
  <c r="Q525" i="9"/>
  <c r="Q526" i="9"/>
  <c r="Q527" i="9"/>
  <c r="Q528" i="9"/>
  <c r="Q529" i="9"/>
  <c r="Q530" i="9"/>
  <c r="Q531" i="9"/>
  <c r="Q532" i="9"/>
  <c r="Q533" i="9"/>
  <c r="Q534" i="9"/>
  <c r="Q535" i="9"/>
  <c r="Q536" i="9"/>
  <c r="Q537" i="9"/>
  <c r="Q538" i="9"/>
  <c r="Q539" i="9"/>
  <c r="Q540" i="9"/>
  <c r="Q541" i="9"/>
  <c r="Q542" i="9"/>
  <c r="Q543" i="9"/>
  <c r="Q544" i="9"/>
  <c r="Q545" i="9"/>
  <c r="Q546" i="9"/>
  <c r="Q547" i="9"/>
  <c r="Q548" i="9"/>
  <c r="Q549" i="9"/>
  <c r="Q550" i="9"/>
  <c r="Q551" i="9"/>
  <c r="Q552" i="9"/>
  <c r="Q553" i="9"/>
  <c r="Q554" i="9"/>
  <c r="Q555" i="9"/>
  <c r="Q556" i="9"/>
  <c r="Q557" i="9"/>
  <c r="Q558" i="9"/>
  <c r="Q559" i="9"/>
  <c r="Q560" i="9"/>
  <c r="Q561" i="9"/>
  <c r="Q562" i="9"/>
  <c r="Q563" i="9"/>
  <c r="Q564" i="9"/>
  <c r="Q565" i="9"/>
  <c r="Q566" i="9"/>
  <c r="Q567" i="9"/>
  <c r="Q568" i="9"/>
  <c r="Q569" i="9"/>
  <c r="Q570" i="9"/>
  <c r="Q571" i="9"/>
  <c r="Q572" i="9"/>
  <c r="Q573" i="9"/>
  <c r="Q574" i="9"/>
  <c r="Q575" i="9"/>
  <c r="Q576" i="9"/>
  <c r="Q577" i="9"/>
  <c r="Q578" i="9"/>
  <c r="Q579" i="9"/>
  <c r="Q580" i="9"/>
  <c r="Q581" i="9"/>
  <c r="Q582" i="9"/>
  <c r="Q583" i="9"/>
  <c r="Q584" i="9"/>
  <c r="Q585" i="9"/>
  <c r="Q586" i="9"/>
  <c r="Q587" i="9"/>
  <c r="Q588" i="9"/>
  <c r="Q589" i="9"/>
  <c r="Q590" i="9"/>
  <c r="Q591" i="9"/>
  <c r="Q592" i="9"/>
  <c r="Q593" i="9"/>
  <c r="Q594" i="9"/>
  <c r="Q595" i="9"/>
  <c r="Q596" i="9"/>
  <c r="Q597" i="9"/>
  <c r="Q598" i="9"/>
  <c r="Q599" i="9"/>
  <c r="Q600" i="9"/>
  <c r="Q601" i="9"/>
  <c r="Q602" i="9"/>
  <c r="Q603" i="9"/>
  <c r="Q604" i="9"/>
  <c r="Q605" i="9"/>
  <c r="Q606" i="9"/>
  <c r="Q607" i="9"/>
  <c r="Q608" i="9"/>
  <c r="Q609" i="9"/>
  <c r="Q610" i="9"/>
  <c r="Q611" i="9"/>
  <c r="Q612" i="9"/>
  <c r="Q613" i="9"/>
  <c r="Q614" i="9"/>
  <c r="Q615" i="9"/>
  <c r="Q616" i="9"/>
  <c r="Q617" i="9"/>
  <c r="Q618" i="9"/>
  <c r="Q619" i="9"/>
  <c r="Q620" i="9"/>
  <c r="Q621" i="9"/>
  <c r="Q622" i="9"/>
  <c r="Q623" i="9"/>
  <c r="Q624" i="9"/>
  <c r="Q625" i="9"/>
  <c r="Q626" i="9"/>
  <c r="Q627" i="9"/>
  <c r="Q628" i="9"/>
  <c r="Q629" i="9"/>
  <c r="Q630" i="9"/>
  <c r="Q631" i="9"/>
  <c r="Q632" i="9"/>
  <c r="Q633" i="9"/>
  <c r="Q634" i="9"/>
  <c r="Q635" i="9"/>
  <c r="Q636" i="9"/>
  <c r="Q637" i="9"/>
  <c r="Q638" i="9"/>
  <c r="Q639" i="9"/>
  <c r="Q640" i="9"/>
  <c r="Q641" i="9"/>
  <c r="Q642" i="9"/>
  <c r="Q643" i="9"/>
  <c r="Q644" i="9"/>
  <c r="Q645" i="9"/>
  <c r="Q646" i="9"/>
  <c r="Q647" i="9"/>
  <c r="Q648" i="9"/>
  <c r="Q649" i="9"/>
  <c r="Q650" i="9"/>
  <c r="Q651" i="9"/>
  <c r="Q652" i="9"/>
  <c r="Q653" i="9"/>
  <c r="Q654" i="9"/>
  <c r="Q655" i="9"/>
  <c r="Q656" i="9"/>
  <c r="Q657" i="9"/>
  <c r="Q658" i="9"/>
  <c r="Q659" i="9"/>
  <c r="Q660" i="9"/>
  <c r="Q661" i="9"/>
  <c r="Q662" i="9"/>
  <c r="Q663" i="9"/>
  <c r="Q664" i="9"/>
  <c r="Q665" i="9"/>
  <c r="Q666" i="9"/>
  <c r="Q667" i="9"/>
  <c r="Q668" i="9"/>
  <c r="Q669" i="9"/>
  <c r="Q670" i="9"/>
  <c r="Q671" i="9"/>
  <c r="Q672" i="9"/>
  <c r="Q673" i="9"/>
  <c r="Q674" i="9"/>
  <c r="Q675" i="9"/>
  <c r="Q676" i="9"/>
  <c r="Q677" i="9"/>
  <c r="Q678" i="9"/>
  <c r="Q679" i="9"/>
  <c r="Q680" i="9"/>
  <c r="Q681" i="9"/>
  <c r="Q682" i="9"/>
  <c r="Q683" i="9"/>
  <c r="Q684" i="9"/>
  <c r="Q685" i="9"/>
  <c r="Q686" i="9"/>
  <c r="Q687" i="9"/>
  <c r="Q688" i="9"/>
  <c r="Q689" i="9"/>
  <c r="Q690" i="9"/>
  <c r="Q691" i="9"/>
  <c r="Q692" i="9"/>
  <c r="Q693" i="9"/>
  <c r="Q694" i="9"/>
  <c r="Q695" i="9"/>
  <c r="Q696" i="9"/>
  <c r="Q697" i="9"/>
  <c r="Q698" i="9"/>
  <c r="Q699" i="9"/>
  <c r="Q700" i="9"/>
  <c r="Q701" i="9"/>
  <c r="Q702" i="9"/>
  <c r="Q703" i="9"/>
  <c r="Q704" i="9"/>
  <c r="Q705" i="9"/>
  <c r="Q706" i="9"/>
  <c r="Q707" i="9"/>
  <c r="Q708" i="9"/>
  <c r="Q709" i="9"/>
  <c r="Q710" i="9"/>
  <c r="Q711" i="9"/>
  <c r="Q712" i="9"/>
  <c r="Q713" i="9"/>
  <c r="Q714" i="9"/>
  <c r="Q715" i="9"/>
  <c r="Q716" i="9"/>
  <c r="Q717" i="9"/>
  <c r="Q718" i="9"/>
  <c r="Q719" i="9"/>
  <c r="Q720" i="9"/>
  <c r="Q721" i="9"/>
  <c r="Q722" i="9"/>
  <c r="Q723" i="9"/>
  <c r="Q724" i="9"/>
  <c r="Q725" i="9"/>
  <c r="Q726" i="9"/>
  <c r="Q727" i="9"/>
  <c r="Q728" i="9"/>
  <c r="Q729" i="9"/>
  <c r="Q730" i="9"/>
  <c r="Q731" i="9"/>
  <c r="Q732" i="9"/>
  <c r="Q733" i="9"/>
  <c r="Q734" i="9"/>
  <c r="Q735" i="9"/>
  <c r="Q736" i="9"/>
  <c r="Q737" i="9"/>
  <c r="Q738" i="9"/>
  <c r="Q739" i="9"/>
  <c r="Q740" i="9"/>
  <c r="Q741" i="9"/>
  <c r="Q742" i="9"/>
  <c r="Q743" i="9"/>
  <c r="Q744" i="9"/>
  <c r="Q745" i="9"/>
  <c r="Q746" i="9"/>
  <c r="Q747" i="9"/>
  <c r="Q748" i="9"/>
  <c r="Q749" i="9"/>
  <c r="Q750" i="9"/>
  <c r="Q751" i="9"/>
  <c r="Q752" i="9"/>
  <c r="Q753" i="9"/>
  <c r="Q754" i="9"/>
  <c r="Q755" i="9"/>
  <c r="Q756" i="9"/>
  <c r="Q757" i="9"/>
  <c r="Q758" i="9"/>
  <c r="Q759" i="9"/>
  <c r="Q760" i="9"/>
  <c r="Q761" i="9"/>
  <c r="Q762" i="9"/>
  <c r="Q763" i="9"/>
  <c r="Q764" i="9"/>
  <c r="Q765" i="9"/>
  <c r="Q766" i="9"/>
  <c r="Q767" i="9"/>
  <c r="Q768" i="9"/>
  <c r="Q769" i="9"/>
  <c r="Q770" i="9"/>
  <c r="Q771" i="9"/>
  <c r="Q772" i="9"/>
  <c r="Q773" i="9"/>
  <c r="Q774" i="9"/>
  <c r="Q775" i="9"/>
  <c r="Q776" i="9"/>
  <c r="Q777" i="9"/>
  <c r="Q778" i="9"/>
  <c r="Q779" i="9"/>
  <c r="Q780" i="9"/>
  <c r="Q781" i="9"/>
  <c r="Q782" i="9"/>
  <c r="Q783" i="9"/>
  <c r="Q784" i="9"/>
  <c r="Q785" i="9"/>
  <c r="Q786" i="9"/>
  <c r="Q787" i="9"/>
  <c r="Q788" i="9"/>
  <c r="Q789" i="9"/>
  <c r="Q790" i="9"/>
  <c r="Q791" i="9"/>
  <c r="Q792" i="9"/>
  <c r="Q793" i="9"/>
  <c r="Q794" i="9"/>
  <c r="Q795" i="9"/>
  <c r="Q796" i="9"/>
  <c r="Q797" i="9"/>
  <c r="Q798" i="9"/>
  <c r="Q799" i="9"/>
  <c r="Q800" i="9"/>
  <c r="Q801" i="9"/>
  <c r="Q802" i="9"/>
  <c r="Q803" i="9"/>
  <c r="Q804" i="9"/>
  <c r="Q805" i="9"/>
  <c r="Q806" i="9"/>
  <c r="Q807" i="9"/>
  <c r="Q808" i="9"/>
  <c r="Q809" i="9"/>
  <c r="Q810" i="9"/>
  <c r="Q811" i="9"/>
  <c r="Q812" i="9"/>
  <c r="Q813" i="9"/>
  <c r="Q814" i="9"/>
  <c r="Q815" i="9"/>
  <c r="Q816" i="9"/>
  <c r="Q817" i="9"/>
  <c r="Q818" i="9"/>
  <c r="Q819" i="9"/>
  <c r="Q820" i="9"/>
  <c r="Q821" i="9"/>
  <c r="Q822" i="9"/>
  <c r="Q823" i="9"/>
  <c r="Q824" i="9"/>
  <c r="Q825" i="9"/>
  <c r="Q826" i="9"/>
  <c r="Q827" i="9"/>
  <c r="Q828" i="9"/>
  <c r="Q829" i="9"/>
  <c r="Q830" i="9"/>
  <c r="Q831" i="9"/>
  <c r="Q832" i="9"/>
  <c r="Q833" i="9"/>
  <c r="Q834" i="9"/>
  <c r="Q835" i="9"/>
  <c r="Q836" i="9"/>
  <c r="Q837" i="9"/>
  <c r="Q838" i="9"/>
  <c r="Q839" i="9"/>
  <c r="Q840" i="9"/>
  <c r="Q841" i="9"/>
  <c r="Q842" i="9"/>
  <c r="Q843" i="9"/>
  <c r="Q844" i="9"/>
  <c r="Q845" i="9"/>
  <c r="Q846" i="9"/>
  <c r="Q847" i="9"/>
  <c r="Q848" i="9"/>
  <c r="Q849" i="9"/>
  <c r="Q850" i="9"/>
  <c r="Q851" i="9"/>
  <c r="Q852" i="9"/>
  <c r="Q853" i="9"/>
  <c r="Q854" i="9"/>
  <c r="Q855" i="9"/>
  <c r="Q856" i="9"/>
  <c r="Q857" i="9"/>
  <c r="Q858" i="9"/>
  <c r="Q859" i="9"/>
  <c r="Q860" i="9"/>
  <c r="Q861" i="9"/>
  <c r="Q862" i="9"/>
  <c r="Q863" i="9"/>
  <c r="Q864" i="9"/>
  <c r="Q865" i="9"/>
  <c r="Q866" i="9"/>
  <c r="Q867" i="9"/>
  <c r="Q868" i="9"/>
  <c r="Q869" i="9"/>
  <c r="Q870" i="9"/>
  <c r="Q871" i="9"/>
  <c r="Q872" i="9"/>
  <c r="Q873" i="9"/>
  <c r="Q874" i="9"/>
  <c r="Q875" i="9"/>
  <c r="Q876" i="9"/>
  <c r="Q877" i="9"/>
  <c r="Q878" i="9"/>
  <c r="Q879" i="9"/>
  <c r="Q880" i="9"/>
  <c r="Q881" i="9"/>
  <c r="Q882" i="9"/>
  <c r="Q883" i="9"/>
  <c r="Q884" i="9"/>
  <c r="Q885" i="9"/>
  <c r="Q886" i="9"/>
  <c r="Q887" i="9"/>
  <c r="Q888" i="9"/>
  <c r="Q889" i="9"/>
  <c r="Q890" i="9"/>
  <c r="Q891" i="9"/>
  <c r="Q892" i="9"/>
  <c r="Q893" i="9"/>
  <c r="Q894" i="9"/>
  <c r="Q895" i="9"/>
  <c r="Q896" i="9"/>
  <c r="Q897" i="9"/>
  <c r="Q898" i="9"/>
  <c r="Q899" i="9"/>
  <c r="Q900" i="9"/>
  <c r="Q901" i="9"/>
  <c r="Q902" i="9"/>
  <c r="Q903" i="9"/>
  <c r="Q904" i="9"/>
  <c r="Q905" i="9"/>
  <c r="Q906" i="9"/>
  <c r="Q907" i="9"/>
  <c r="Q908" i="9"/>
  <c r="Q909" i="9"/>
  <c r="Q910" i="9"/>
  <c r="Q911" i="9"/>
  <c r="Q912" i="9"/>
  <c r="Q913" i="9"/>
  <c r="Q914" i="9"/>
  <c r="Q915" i="9"/>
  <c r="Q916" i="9"/>
  <c r="Q917" i="9"/>
  <c r="Q918" i="9"/>
  <c r="Q919" i="9"/>
  <c r="Q920" i="9"/>
  <c r="Q921" i="9"/>
  <c r="Q922" i="9"/>
  <c r="Q923" i="9"/>
  <c r="Q924" i="9"/>
  <c r="Q925" i="9"/>
  <c r="Q926" i="9"/>
  <c r="Q927" i="9"/>
  <c r="Q928" i="9"/>
  <c r="Q929" i="9"/>
  <c r="Q930" i="9"/>
  <c r="Q931" i="9"/>
  <c r="Q932" i="9"/>
  <c r="Q933" i="9"/>
  <c r="Q934" i="9"/>
  <c r="Q935" i="9"/>
  <c r="Q936" i="9"/>
  <c r="Q937" i="9"/>
  <c r="Q938" i="9"/>
  <c r="Q939" i="9"/>
  <c r="Q940" i="9"/>
  <c r="Q941" i="9"/>
  <c r="Q942" i="9"/>
  <c r="Q943" i="9"/>
  <c r="Q944" i="9"/>
  <c r="Q945" i="9"/>
  <c r="Q946" i="9"/>
  <c r="Q947" i="9"/>
  <c r="Q948" i="9"/>
  <c r="Q949" i="9"/>
  <c r="Q950" i="9"/>
  <c r="Q951" i="9"/>
  <c r="Q952" i="9"/>
  <c r="Q953" i="9"/>
  <c r="Q954" i="9"/>
  <c r="Q955" i="9"/>
  <c r="Q956" i="9"/>
  <c r="Q957" i="9"/>
  <c r="Q958" i="9"/>
  <c r="Q959" i="9"/>
  <c r="Q960" i="9"/>
  <c r="Q961" i="9"/>
  <c r="Q962" i="9"/>
  <c r="Q963" i="9"/>
  <c r="Q964" i="9"/>
  <c r="Q965" i="9"/>
  <c r="Q966" i="9"/>
  <c r="Q967" i="9"/>
  <c r="Q968" i="9"/>
  <c r="Q969" i="9"/>
  <c r="Q970" i="9"/>
  <c r="Q971" i="9"/>
  <c r="Q972" i="9"/>
  <c r="Q973" i="9"/>
  <c r="Q974" i="9"/>
  <c r="Q975" i="9"/>
  <c r="Q976" i="9"/>
  <c r="Q977" i="9"/>
  <c r="Q978" i="9"/>
  <c r="Q979" i="9"/>
  <c r="Q980" i="9"/>
  <c r="Q981" i="9"/>
  <c r="Q982" i="9"/>
  <c r="Q983" i="9"/>
  <c r="Q984" i="9"/>
  <c r="Q985" i="9"/>
  <c r="Q986" i="9"/>
  <c r="Q987" i="9"/>
  <c r="Q988" i="9"/>
  <c r="Q989" i="9"/>
  <c r="Q990" i="9"/>
  <c r="Q991" i="9"/>
  <c r="Q992" i="9"/>
  <c r="Q993" i="9"/>
  <c r="Q994" i="9"/>
  <c r="Q995" i="9"/>
  <c r="Q996" i="9"/>
  <c r="Q997" i="9"/>
  <c r="Q998" i="9"/>
  <c r="Q999" i="9"/>
  <c r="Q1000" i="9"/>
  <c r="Q1001" i="9"/>
  <c r="Q1002" i="9"/>
  <c r="Q1003" i="9"/>
  <c r="Q1004" i="9"/>
  <c r="Q1005" i="9"/>
  <c r="Q1006" i="9"/>
  <c r="Q1007" i="9"/>
  <c r="Q1008" i="9"/>
  <c r="Q1009" i="9"/>
  <c r="Q1010" i="9"/>
  <c r="Q1011" i="9"/>
  <c r="Q1012" i="9"/>
  <c r="Q1013" i="9"/>
  <c r="Q1014" i="9"/>
  <c r="Q1015" i="9"/>
  <c r="Q1016" i="9"/>
  <c r="Q1017" i="9"/>
  <c r="Q1018" i="9"/>
  <c r="Q1019" i="9"/>
  <c r="Q1020" i="9"/>
  <c r="Q1021" i="9"/>
  <c r="Q1022" i="9"/>
  <c r="Q1023" i="9"/>
  <c r="Q1024" i="9"/>
  <c r="Q1025" i="9"/>
  <c r="Q1026" i="9"/>
  <c r="Q1027" i="9"/>
  <c r="Q1028" i="9"/>
  <c r="Q1029" i="9"/>
  <c r="Q1030" i="9"/>
  <c r="Q1031" i="9"/>
  <c r="Q1032" i="9"/>
  <c r="Q1033" i="9"/>
  <c r="Q1034" i="9"/>
  <c r="Q1035" i="9"/>
  <c r="Q1036" i="9"/>
  <c r="Q1037" i="9"/>
  <c r="Q1038" i="9"/>
  <c r="Q1039" i="9"/>
  <c r="Q1040" i="9"/>
  <c r="Q1041" i="9"/>
  <c r="Q1042" i="9"/>
  <c r="Q1043" i="9"/>
  <c r="Q1044" i="9"/>
  <c r="Q1045" i="9"/>
  <c r="Q1046" i="9"/>
  <c r="Q1047" i="9"/>
  <c r="Q1048" i="9"/>
  <c r="Q1049" i="9"/>
  <c r="Q1050" i="9"/>
  <c r="Q1051" i="9"/>
  <c r="Q1052" i="9"/>
  <c r="Q1053" i="9"/>
  <c r="Q1054" i="9"/>
  <c r="Q1055" i="9"/>
  <c r="Q1056" i="9"/>
  <c r="Q1057" i="9"/>
  <c r="Q1058" i="9"/>
  <c r="Q1059" i="9"/>
  <c r="Q1060" i="9"/>
  <c r="Q1061" i="9"/>
  <c r="Q1062" i="9"/>
  <c r="Q1063" i="9"/>
  <c r="Q1064" i="9"/>
  <c r="Q1065" i="9"/>
  <c r="Q1066" i="9"/>
  <c r="Q1067" i="9"/>
  <c r="Q1068" i="9"/>
  <c r="Q1069" i="9"/>
  <c r="Q1070" i="9"/>
  <c r="Q1071" i="9"/>
  <c r="Q1072" i="9"/>
  <c r="Q1073" i="9"/>
  <c r="Q1074" i="9"/>
  <c r="Q1075" i="9"/>
  <c r="Q1076" i="9"/>
  <c r="Q1077" i="9"/>
  <c r="Q1078" i="9"/>
  <c r="Q1079" i="9"/>
  <c r="Q1080" i="9"/>
  <c r="Q1081" i="9"/>
  <c r="Q1082" i="9"/>
  <c r="Q1083" i="9"/>
  <c r="Q1084" i="9"/>
  <c r="Q1085" i="9"/>
  <c r="Q1086" i="9"/>
  <c r="Q1087" i="9"/>
  <c r="Q1088" i="9"/>
  <c r="Q1089" i="9"/>
  <c r="Q1090" i="9"/>
  <c r="Q1091" i="9"/>
  <c r="Q1092" i="9"/>
  <c r="Q1093" i="9"/>
  <c r="Q1094" i="9"/>
  <c r="Q1095" i="9"/>
  <c r="Q1096" i="9"/>
  <c r="Q1097" i="9"/>
  <c r="Q1098" i="9"/>
  <c r="Q1099" i="9"/>
  <c r="Q1100" i="9"/>
  <c r="Q1101" i="9"/>
  <c r="Q1102" i="9"/>
  <c r="Q1103" i="9"/>
  <c r="Q1104" i="9"/>
  <c r="Q1105" i="9"/>
  <c r="Q1106" i="9"/>
  <c r="Q1107" i="9"/>
  <c r="Q1108" i="9"/>
  <c r="Q1109" i="9"/>
  <c r="Q1110" i="9"/>
  <c r="Q1111" i="9"/>
  <c r="Q1112" i="9"/>
  <c r="Q1113" i="9"/>
  <c r="Q1114" i="9"/>
  <c r="Q1115" i="9"/>
  <c r="Q1116" i="9"/>
  <c r="Q1117" i="9"/>
  <c r="Q1118" i="9"/>
  <c r="Q1119" i="9"/>
  <c r="Q1120" i="9"/>
  <c r="Q1121" i="9"/>
  <c r="Q1122" i="9"/>
  <c r="Q1123" i="9"/>
  <c r="Q1124" i="9"/>
  <c r="Q1125" i="9"/>
  <c r="Q1126" i="9"/>
  <c r="Q1127" i="9"/>
  <c r="Q1128" i="9"/>
  <c r="Q1129" i="9"/>
  <c r="Q1130" i="9"/>
  <c r="Q1131" i="9"/>
  <c r="Q1132" i="9"/>
  <c r="Q1133" i="9"/>
  <c r="Q1134" i="9"/>
  <c r="Q1135" i="9"/>
  <c r="Q1136" i="9"/>
  <c r="Q1137" i="9"/>
  <c r="Q1138" i="9"/>
  <c r="Q1139" i="9"/>
  <c r="Q1140" i="9"/>
  <c r="Q1141" i="9"/>
  <c r="Q1142" i="9"/>
  <c r="Q1143" i="9"/>
  <c r="Q1144" i="9"/>
  <c r="Q1145" i="9"/>
  <c r="Q1146" i="9"/>
  <c r="Q1147" i="9"/>
  <c r="Q1148" i="9"/>
  <c r="Q1149" i="9"/>
  <c r="Q1150" i="9"/>
  <c r="Q1151" i="9"/>
  <c r="Q1152" i="9"/>
  <c r="Q1153" i="9"/>
  <c r="Q1154" i="9"/>
  <c r="Q1155" i="9"/>
  <c r="Q1156" i="9"/>
  <c r="Q1157" i="9"/>
  <c r="Q1158" i="9"/>
  <c r="Q1159" i="9"/>
  <c r="Q1160" i="9"/>
  <c r="Q1161" i="9"/>
  <c r="Q1162" i="9"/>
  <c r="Q1163" i="9"/>
  <c r="Q1164" i="9"/>
  <c r="Q1165" i="9"/>
  <c r="Q1166" i="9"/>
  <c r="Q1167" i="9"/>
  <c r="Q1168" i="9"/>
  <c r="Q1169" i="9"/>
  <c r="Q1170" i="9"/>
  <c r="Q1171" i="9"/>
  <c r="Q1172" i="9"/>
  <c r="Q1173" i="9"/>
  <c r="Q1174" i="9"/>
  <c r="Q1175" i="9"/>
  <c r="Q1176" i="9"/>
  <c r="Q1177" i="9"/>
  <c r="Q1178" i="9"/>
  <c r="Q1179" i="9"/>
  <c r="Q1180" i="9"/>
  <c r="Q1181" i="9"/>
  <c r="Q1182" i="9"/>
  <c r="Q1183" i="9"/>
  <c r="Q1184" i="9"/>
  <c r="Q1185" i="9"/>
  <c r="Q1186" i="9"/>
  <c r="Q1187" i="9"/>
  <c r="Q1188" i="9"/>
  <c r="Q1189" i="9"/>
  <c r="Q1190" i="9"/>
  <c r="Q1191" i="9"/>
  <c r="Q1192" i="9"/>
  <c r="Q1193" i="9"/>
  <c r="Q1194" i="9"/>
  <c r="Q1195" i="9"/>
  <c r="Q1196" i="9"/>
  <c r="Q1197" i="9"/>
  <c r="Q1198" i="9"/>
  <c r="Q1199" i="9"/>
  <c r="Q1200" i="9"/>
  <c r="Q1201" i="9"/>
  <c r="Q1202" i="9"/>
  <c r="Q1203" i="9"/>
  <c r="Q1204" i="9"/>
  <c r="Q1205" i="9"/>
  <c r="Q1206" i="9"/>
  <c r="Q1207" i="9"/>
  <c r="Q1208" i="9"/>
  <c r="Q1209" i="9"/>
  <c r="Q1210" i="9"/>
  <c r="Q1211" i="9"/>
  <c r="Q1212" i="9"/>
  <c r="Q1213" i="9"/>
  <c r="Q1214" i="9"/>
  <c r="Q1215" i="9"/>
  <c r="Q1216" i="9"/>
  <c r="Q1217" i="9"/>
  <c r="Q1218" i="9"/>
  <c r="Q1219" i="9"/>
  <c r="Q1220" i="9"/>
  <c r="Q1221" i="9"/>
  <c r="Q1222" i="9"/>
  <c r="Q1223" i="9"/>
  <c r="Q1224" i="9"/>
  <c r="Q1225" i="9"/>
  <c r="Q1226" i="9"/>
  <c r="Q1227" i="9"/>
  <c r="Q1228" i="9"/>
  <c r="Q1229" i="9"/>
  <c r="Q1230" i="9"/>
  <c r="Q1231" i="9"/>
  <c r="Q1232" i="9"/>
  <c r="Q1233" i="9"/>
  <c r="Q1234" i="9"/>
  <c r="Q1235" i="9"/>
  <c r="Q1236" i="9"/>
  <c r="Q1237" i="9"/>
  <c r="Q1238" i="9"/>
  <c r="Q1239" i="9"/>
  <c r="Q1240" i="9"/>
  <c r="Q1241" i="9"/>
  <c r="Q1242" i="9"/>
  <c r="Q1243" i="9"/>
  <c r="Q1244" i="9"/>
  <c r="Q1245" i="9"/>
  <c r="Q1246" i="9"/>
  <c r="Q1247" i="9"/>
  <c r="Q1248" i="9"/>
  <c r="Q1249" i="9"/>
  <c r="Q1250" i="9"/>
  <c r="Q1251" i="9"/>
  <c r="Q1252" i="9"/>
  <c r="Q1253" i="9"/>
  <c r="Q1254" i="9"/>
  <c r="Q1255" i="9"/>
  <c r="Q1256" i="9"/>
  <c r="Q1257" i="9"/>
  <c r="Q1258" i="9"/>
  <c r="Q1259" i="9"/>
  <c r="Q1260" i="9"/>
  <c r="Q1261" i="9"/>
  <c r="Q1262" i="9"/>
  <c r="Q1263" i="9"/>
  <c r="Q1264" i="9"/>
  <c r="Q1265" i="9"/>
  <c r="Q1266" i="9"/>
  <c r="Q1267" i="9"/>
  <c r="Q1268" i="9"/>
  <c r="Q1269" i="9"/>
  <c r="Q1270" i="9"/>
  <c r="Q1271" i="9"/>
  <c r="Q1272" i="9"/>
  <c r="Q1273" i="9"/>
  <c r="Q1274" i="9"/>
  <c r="Q1275" i="9"/>
  <c r="Q1276" i="9"/>
  <c r="Q1277" i="9"/>
  <c r="Q1278" i="9"/>
  <c r="Q1279" i="9"/>
  <c r="Q1280" i="9"/>
  <c r="Q1281" i="9"/>
  <c r="Q1282" i="9"/>
  <c r="Q1283" i="9"/>
  <c r="Q1284" i="9"/>
  <c r="Q1285" i="9"/>
  <c r="Q1286" i="9"/>
  <c r="Q1287" i="9"/>
  <c r="Q1288" i="9"/>
  <c r="Q1289" i="9"/>
  <c r="Q1290" i="9"/>
  <c r="Q1291" i="9"/>
  <c r="Q1292" i="9"/>
  <c r="Q1293" i="9"/>
  <c r="Q1294" i="9"/>
  <c r="Q1295" i="9"/>
  <c r="Q1296" i="9"/>
  <c r="Q1297" i="9"/>
  <c r="Q1298" i="9"/>
  <c r="Q1299" i="9"/>
  <c r="Q1300" i="9"/>
  <c r="Q1301" i="9"/>
  <c r="Q1302" i="9"/>
  <c r="Q1303" i="9"/>
  <c r="Q1304" i="9"/>
  <c r="Q1305" i="9"/>
  <c r="Q1306" i="9"/>
  <c r="Q1307" i="9"/>
  <c r="Q1308" i="9"/>
  <c r="Q1309" i="9"/>
  <c r="Q1310" i="9"/>
  <c r="Q1311" i="9"/>
  <c r="Q1312" i="9"/>
  <c r="Q1313" i="9"/>
  <c r="Q1314" i="9"/>
  <c r="Q1315" i="9"/>
  <c r="Q1316" i="9"/>
  <c r="Q1317" i="9"/>
  <c r="Q1318" i="9"/>
  <c r="Q1319" i="9"/>
  <c r="Q1320" i="9"/>
  <c r="Q1321" i="9"/>
  <c r="Q1322" i="9"/>
  <c r="Q1323" i="9"/>
  <c r="Q1324" i="9"/>
  <c r="Q1325" i="9"/>
  <c r="Q1326" i="9"/>
  <c r="Q1327" i="9"/>
  <c r="Q1328" i="9"/>
  <c r="Q1329" i="9"/>
  <c r="Q1330" i="9"/>
  <c r="Q1331" i="9"/>
  <c r="Q1332" i="9"/>
  <c r="Q1333" i="9"/>
  <c r="Q1334" i="9"/>
  <c r="Q1335" i="9"/>
  <c r="Q1336" i="9"/>
  <c r="Q1337" i="9"/>
  <c r="Q1338" i="9"/>
  <c r="Q1339" i="9"/>
  <c r="Q1340" i="9"/>
  <c r="Q1341" i="9"/>
  <c r="Q1342" i="9"/>
  <c r="Q1343" i="9"/>
  <c r="Q1344" i="9"/>
  <c r="Q1345" i="9"/>
  <c r="Q1346" i="9"/>
  <c r="Q1347" i="9"/>
  <c r="Q1348" i="9"/>
  <c r="Q1349" i="9"/>
  <c r="Q1350" i="9"/>
  <c r="Q1351" i="9"/>
  <c r="Q1352" i="9"/>
  <c r="Q1353" i="9"/>
  <c r="Q1354" i="9"/>
  <c r="Q1355" i="9"/>
  <c r="Q1356" i="9"/>
  <c r="Q1357" i="9"/>
  <c r="Q1358" i="9"/>
  <c r="Q1359" i="9"/>
  <c r="Q1360" i="9"/>
  <c r="Q1361" i="9"/>
  <c r="Q1362" i="9"/>
  <c r="Q1363" i="9"/>
  <c r="Q1364" i="9"/>
  <c r="Q1365" i="9"/>
  <c r="Q1366" i="9"/>
  <c r="Q1367" i="9"/>
  <c r="Q1368" i="9"/>
  <c r="Q1369" i="9"/>
  <c r="Q1370" i="9"/>
  <c r="Q1371" i="9"/>
  <c r="Q1372" i="9"/>
  <c r="Q1373" i="9"/>
  <c r="Q1374" i="9"/>
  <c r="Q1375" i="9"/>
  <c r="Q1376" i="9"/>
  <c r="Q1377" i="9"/>
  <c r="Q1378" i="9"/>
  <c r="Q1379" i="9"/>
  <c r="Q1380" i="9"/>
  <c r="Q1381" i="9"/>
  <c r="Q1382" i="9"/>
  <c r="Q1383" i="9"/>
  <c r="Q1384" i="9"/>
  <c r="Q1385" i="9"/>
  <c r="Q1386" i="9"/>
  <c r="Q1387" i="9"/>
  <c r="Q1388" i="9"/>
  <c r="Q1389" i="9"/>
  <c r="Q1390" i="9"/>
  <c r="Q1391" i="9"/>
  <c r="Q1392" i="9"/>
  <c r="Q1393" i="9"/>
  <c r="Q1394" i="9"/>
  <c r="Q1395" i="9"/>
  <c r="Q1396" i="9"/>
  <c r="Q1397" i="9"/>
  <c r="Q1398" i="9"/>
  <c r="Q1399" i="9"/>
  <c r="Q1400" i="9"/>
  <c r="Q1401" i="9"/>
  <c r="Q1402" i="9"/>
  <c r="Q1403" i="9"/>
  <c r="Q1404" i="9"/>
  <c r="Q1405" i="9"/>
  <c r="Q1406" i="9"/>
  <c r="Q1407" i="9"/>
  <c r="Q1408" i="9"/>
  <c r="Q1409" i="9"/>
  <c r="Q1410" i="9"/>
  <c r="Q1411" i="9"/>
  <c r="Q1412" i="9"/>
  <c r="Q1413" i="9"/>
  <c r="Q1414" i="9"/>
  <c r="Q1415" i="9"/>
  <c r="Q1416" i="9"/>
  <c r="Q1417" i="9"/>
  <c r="Q1418" i="9"/>
  <c r="Q1419" i="9"/>
  <c r="Q1420" i="9"/>
  <c r="Q1421" i="9"/>
  <c r="Q1422" i="9"/>
  <c r="Q1423" i="9"/>
  <c r="Q1424" i="9"/>
  <c r="Q1425" i="9"/>
  <c r="Q1426" i="9"/>
  <c r="Q1427" i="9"/>
  <c r="Q1428" i="9"/>
  <c r="Q1429" i="9"/>
  <c r="Q1430" i="9"/>
  <c r="Q1431" i="9"/>
  <c r="Q1432" i="9"/>
  <c r="Q1433" i="9"/>
  <c r="Q1434" i="9"/>
  <c r="Q1435" i="9"/>
  <c r="Q1436" i="9"/>
  <c r="Q1437" i="9"/>
  <c r="Q1438" i="9"/>
  <c r="Q1439" i="9"/>
  <c r="Q1440" i="9"/>
  <c r="Q1441" i="9"/>
  <c r="Q1442" i="9"/>
  <c r="Q1443" i="9"/>
  <c r="Q1444" i="9"/>
  <c r="Q1445" i="9"/>
  <c r="Q1446" i="9"/>
  <c r="Q1447" i="9"/>
  <c r="Q1448" i="9"/>
  <c r="Q1449" i="9"/>
  <c r="Q1450" i="9"/>
  <c r="Q1451" i="9"/>
  <c r="Q1452" i="9"/>
  <c r="Q1453" i="9"/>
  <c r="Q1454" i="9"/>
  <c r="Q1455" i="9"/>
  <c r="Q1456" i="9"/>
  <c r="Q1457" i="9"/>
  <c r="Q1458" i="9"/>
  <c r="Q1459" i="9"/>
  <c r="Q1460" i="9"/>
  <c r="Q1461" i="9"/>
  <c r="Q1462" i="9"/>
  <c r="Q1463" i="9"/>
  <c r="Q1464" i="9"/>
  <c r="Q1465" i="9"/>
  <c r="Q1466" i="9"/>
  <c r="Q1467" i="9"/>
  <c r="Q1468" i="9"/>
  <c r="Q1469" i="9"/>
  <c r="Q1470" i="9"/>
  <c r="Q1471" i="9"/>
  <c r="Q1472" i="9"/>
  <c r="Q1473" i="9"/>
  <c r="Q1474" i="9"/>
  <c r="Q1475" i="9"/>
  <c r="Q1476" i="9"/>
  <c r="Q1477" i="9"/>
  <c r="Q1478" i="9"/>
  <c r="Q1479" i="9"/>
  <c r="Q1480" i="9"/>
  <c r="Q1481" i="9"/>
  <c r="Q1482" i="9"/>
  <c r="Q1483" i="9"/>
  <c r="Q1484" i="9"/>
  <c r="Q1485" i="9"/>
  <c r="Q1486" i="9"/>
  <c r="Q1487" i="9"/>
  <c r="Q1488" i="9"/>
  <c r="Q1489" i="9"/>
  <c r="Q1490" i="9"/>
  <c r="Q1491" i="9"/>
  <c r="Q1492" i="9"/>
  <c r="Q1493" i="9"/>
  <c r="Q1494" i="9"/>
  <c r="Q1495" i="9"/>
  <c r="Q1496" i="9"/>
  <c r="Q1497" i="9"/>
  <c r="Q1498" i="9"/>
  <c r="Q1499" i="9"/>
  <c r="Q1500" i="9"/>
  <c r="Q1501" i="9"/>
  <c r="Q1502" i="9"/>
  <c r="Q1503" i="9"/>
  <c r="Q1504" i="9"/>
  <c r="Q1505" i="9"/>
  <c r="Q1506" i="9"/>
  <c r="Q1507" i="9"/>
  <c r="Q1508" i="9"/>
  <c r="Q1509" i="9"/>
  <c r="Q1510" i="9"/>
  <c r="Q1511" i="9"/>
  <c r="Q1512" i="9"/>
  <c r="Q1513" i="9"/>
  <c r="Q1514" i="9"/>
  <c r="Q1515" i="9"/>
  <c r="Q1516" i="9"/>
  <c r="Q1517" i="9"/>
  <c r="Q1518" i="9"/>
  <c r="Q1519" i="9"/>
  <c r="Q1520" i="9"/>
  <c r="Q1521" i="9"/>
  <c r="Q1522" i="9"/>
  <c r="Q1523" i="9"/>
  <c r="Q1524" i="9"/>
  <c r="Q1525" i="9"/>
  <c r="Q1526" i="9"/>
  <c r="Q1527" i="9"/>
  <c r="Q1528" i="9"/>
  <c r="Q1529" i="9"/>
  <c r="Q1530" i="9"/>
  <c r="Q1531" i="9"/>
  <c r="Q1532" i="9"/>
  <c r="Q1533" i="9"/>
  <c r="Q1534" i="9"/>
  <c r="Q1535" i="9"/>
  <c r="Q1536" i="9"/>
  <c r="Q1537" i="9"/>
  <c r="Q1538" i="9"/>
  <c r="Q1539" i="9"/>
  <c r="Q1540" i="9"/>
  <c r="Q1541" i="9"/>
  <c r="Q1542" i="9"/>
  <c r="Q1543" i="9"/>
  <c r="Q1544" i="9"/>
  <c r="Q1545" i="9"/>
  <c r="Q1546" i="9"/>
  <c r="Q1547" i="9"/>
  <c r="Q1548" i="9"/>
  <c r="Q1549" i="9"/>
  <c r="Q1550" i="9"/>
  <c r="Q1551" i="9"/>
  <c r="Q1552" i="9"/>
  <c r="Q1553" i="9"/>
  <c r="Q1554" i="9"/>
  <c r="Q1555" i="9"/>
  <c r="Q1556" i="9"/>
  <c r="Q1557" i="9"/>
  <c r="Q1558" i="9"/>
  <c r="Q1559" i="9"/>
  <c r="Q1560" i="9"/>
  <c r="Q1561" i="9"/>
  <c r="Q1562" i="9"/>
  <c r="Q1563" i="9"/>
  <c r="Q1564" i="9"/>
  <c r="Q1565" i="9"/>
  <c r="Q1566" i="9"/>
  <c r="Q1567" i="9"/>
  <c r="Q1568" i="9"/>
  <c r="Q1569" i="9"/>
  <c r="Q1570" i="9"/>
  <c r="Q1571" i="9"/>
  <c r="Q1572" i="9"/>
  <c r="Q1573" i="9"/>
  <c r="Q1574" i="9"/>
  <c r="Q1575" i="9"/>
  <c r="Q1576" i="9"/>
  <c r="Q1577" i="9"/>
  <c r="Q1578" i="9"/>
  <c r="Q1579" i="9"/>
  <c r="Q1580" i="9"/>
  <c r="Q1581" i="9"/>
  <c r="Q1582" i="9"/>
  <c r="Q1583" i="9"/>
  <c r="Q1584" i="9"/>
  <c r="Q1585" i="9"/>
  <c r="Q1586" i="9"/>
  <c r="Q1587" i="9"/>
  <c r="Q1588" i="9"/>
  <c r="Q1589" i="9"/>
  <c r="Q1590" i="9"/>
  <c r="Q1591" i="9"/>
  <c r="Q1592" i="9"/>
  <c r="Q1593" i="9"/>
  <c r="Q1594" i="9"/>
  <c r="Q1595" i="9"/>
  <c r="Q1596" i="9"/>
  <c r="Q1597" i="9"/>
  <c r="Q1598" i="9"/>
  <c r="Q1599" i="9"/>
  <c r="Q1600" i="9"/>
  <c r="Q1601" i="9"/>
  <c r="Q1602" i="9"/>
  <c r="Q1603" i="9"/>
  <c r="Q1604" i="9"/>
  <c r="Q1605" i="9"/>
  <c r="Q1606" i="9"/>
  <c r="Q1607" i="9"/>
  <c r="Q1608" i="9"/>
  <c r="Q1609" i="9"/>
  <c r="Q1610" i="9"/>
  <c r="Q1611" i="9"/>
  <c r="Q1612" i="9"/>
  <c r="Q1613" i="9"/>
  <c r="Q1614" i="9"/>
  <c r="Q1615" i="9"/>
  <c r="Q1616" i="9"/>
  <c r="Q1617" i="9"/>
  <c r="Q1618" i="9"/>
  <c r="Q1619" i="9"/>
  <c r="Q1620" i="9"/>
  <c r="Q1621" i="9"/>
  <c r="Q1622" i="9"/>
  <c r="Q1623" i="9"/>
  <c r="Q1624" i="9"/>
  <c r="Q1625" i="9"/>
  <c r="Q1626" i="9"/>
  <c r="Q1627" i="9"/>
  <c r="Q1628" i="9"/>
  <c r="Q1629" i="9"/>
  <c r="Q1630" i="9"/>
  <c r="Q1631" i="9"/>
  <c r="Q1632" i="9"/>
  <c r="Q1633" i="9"/>
  <c r="Q1634" i="9"/>
  <c r="Q1635" i="9"/>
  <c r="Q1636" i="9"/>
  <c r="Q1637" i="9"/>
  <c r="Q1638" i="9"/>
  <c r="Q1639" i="9"/>
  <c r="Q1640" i="9"/>
  <c r="Q1641" i="9"/>
  <c r="Q1642" i="9"/>
  <c r="Q1643" i="9"/>
  <c r="Q1644" i="9"/>
  <c r="Q1645" i="9"/>
  <c r="Q1646" i="9"/>
  <c r="Q1647" i="9"/>
  <c r="Q1648" i="9"/>
  <c r="Q1649" i="9"/>
  <c r="Q1650" i="9"/>
  <c r="Q1651" i="9"/>
  <c r="Q1652" i="9"/>
  <c r="Q1653" i="9"/>
  <c r="Q1654" i="9"/>
  <c r="Q1655" i="9"/>
  <c r="Q1656" i="9"/>
  <c r="Q1657" i="9"/>
  <c r="Q1658" i="9"/>
  <c r="Q1659" i="9"/>
  <c r="Q1660" i="9"/>
  <c r="Q1661" i="9"/>
  <c r="Q1662" i="9"/>
  <c r="Q1663" i="9"/>
  <c r="Q1664" i="9"/>
  <c r="Q1665" i="9"/>
  <c r="Q1666" i="9"/>
  <c r="Q1667" i="9"/>
  <c r="Q1668" i="9"/>
  <c r="Q1669" i="9"/>
  <c r="Q1670" i="9"/>
  <c r="Q1671" i="9"/>
  <c r="Q1672" i="9"/>
  <c r="Q1673" i="9"/>
  <c r="Q1674" i="9"/>
  <c r="Q1675" i="9"/>
  <c r="Q1676" i="9"/>
  <c r="Q1677" i="9"/>
  <c r="Q1678" i="9"/>
  <c r="Q1679" i="9"/>
  <c r="Q1680" i="9"/>
  <c r="Q1681" i="9"/>
  <c r="Q1682" i="9"/>
  <c r="Q1683" i="9"/>
  <c r="Q1684" i="9"/>
  <c r="Q1685" i="9"/>
  <c r="Q1686" i="9"/>
  <c r="Q1687" i="9"/>
  <c r="Q1688" i="9"/>
  <c r="Q1689" i="9"/>
  <c r="Q1690" i="9"/>
  <c r="Q1691" i="9"/>
  <c r="Q1692" i="9"/>
  <c r="Q1693" i="9"/>
  <c r="Q1694" i="9"/>
  <c r="Q1695" i="9"/>
  <c r="Q1696" i="9"/>
  <c r="Q1697" i="9"/>
  <c r="Q1698" i="9"/>
  <c r="Q1699" i="9"/>
  <c r="Q1700" i="9"/>
  <c r="Q1701" i="9"/>
  <c r="Q1702" i="9"/>
  <c r="Q1703" i="9"/>
  <c r="Q1704" i="9"/>
  <c r="Q1705" i="9"/>
  <c r="Q1706" i="9"/>
  <c r="Q1707" i="9"/>
  <c r="Q1708" i="9"/>
  <c r="Q1709" i="9"/>
  <c r="Q1710" i="9"/>
  <c r="Q1711" i="9"/>
  <c r="Q1712" i="9"/>
  <c r="Q1713" i="9"/>
  <c r="Q1714" i="9"/>
  <c r="Q1715" i="9"/>
  <c r="Q1716" i="9"/>
  <c r="Q1717" i="9"/>
  <c r="Q1718" i="9"/>
  <c r="Q1719" i="9"/>
  <c r="Q1720" i="9"/>
  <c r="Q1721" i="9"/>
  <c r="Q1722" i="9"/>
  <c r="Q1723" i="9"/>
  <c r="Q1724" i="9"/>
  <c r="Q1725" i="9"/>
  <c r="Q1726" i="9"/>
  <c r="Q1727" i="9"/>
  <c r="Q1728" i="9"/>
  <c r="Q1729" i="9"/>
  <c r="Q1730" i="9"/>
  <c r="Q1731" i="9"/>
  <c r="Q1732" i="9"/>
  <c r="Q1733" i="9"/>
  <c r="Q1734" i="9"/>
  <c r="Q1735" i="9"/>
  <c r="Q1736" i="9"/>
  <c r="Q1737" i="9"/>
  <c r="Q1738" i="9"/>
  <c r="Q1739" i="9"/>
  <c r="Q1740" i="9"/>
  <c r="Q1741" i="9"/>
  <c r="Q1742" i="9"/>
  <c r="Q1743" i="9"/>
  <c r="Q1744" i="9"/>
  <c r="Q1745" i="9"/>
  <c r="Q1746" i="9"/>
  <c r="Q1747" i="9"/>
  <c r="Q1748" i="9"/>
  <c r="Q1749" i="9"/>
  <c r="Q1750" i="9"/>
  <c r="Q1751" i="9"/>
  <c r="Q1752" i="9"/>
  <c r="Q1753" i="9"/>
  <c r="Q1754" i="9"/>
  <c r="Q1755" i="9"/>
  <c r="Q1756" i="9"/>
  <c r="Q1757" i="9"/>
  <c r="Q1758" i="9"/>
  <c r="Q1759" i="9"/>
  <c r="Q1760" i="9"/>
  <c r="Q1761" i="9"/>
  <c r="Q1762" i="9"/>
  <c r="Q1763" i="9"/>
  <c r="Q1764" i="9"/>
  <c r="Q1765" i="9"/>
  <c r="Q1766" i="9"/>
  <c r="Q1767" i="9"/>
  <c r="Q1768" i="9"/>
  <c r="Q1769" i="9"/>
  <c r="Q1770" i="9"/>
  <c r="Q1771" i="9"/>
  <c r="Q1772" i="9"/>
  <c r="Q1773" i="9"/>
  <c r="Q1774" i="9"/>
  <c r="Q1775" i="9"/>
  <c r="Q1776" i="9"/>
  <c r="Q1777" i="9"/>
  <c r="Q1778" i="9"/>
  <c r="Q1779" i="9"/>
  <c r="Q1780" i="9"/>
  <c r="Q1781" i="9"/>
  <c r="Q1782" i="9"/>
  <c r="Q1783" i="9"/>
  <c r="Q1784" i="9"/>
  <c r="Q1785" i="9"/>
  <c r="Q1786" i="9"/>
  <c r="Q1787" i="9"/>
  <c r="Q1788" i="9"/>
  <c r="Q1789" i="9"/>
  <c r="Q1790" i="9"/>
  <c r="Q1791" i="9"/>
  <c r="Q1792" i="9"/>
  <c r="Q1793" i="9"/>
  <c r="Q1794" i="9"/>
  <c r="Q1795" i="9"/>
  <c r="Q1796" i="9"/>
  <c r="Q1797" i="9"/>
  <c r="Q1798" i="9"/>
  <c r="Q1799" i="9"/>
  <c r="Q1800" i="9"/>
  <c r="Q1801" i="9"/>
  <c r="Q1802" i="9"/>
  <c r="Q1803" i="9"/>
  <c r="Q1804" i="9"/>
  <c r="Q1805" i="9"/>
  <c r="Q1806" i="9"/>
  <c r="Q1807" i="9"/>
  <c r="Q1808" i="9"/>
  <c r="Q1809" i="9"/>
  <c r="Q1810" i="9"/>
  <c r="Q1811" i="9"/>
  <c r="Q1812" i="9"/>
  <c r="Q1813" i="9"/>
  <c r="Q1814" i="9"/>
  <c r="Q1815" i="9"/>
  <c r="Q1816" i="9"/>
  <c r="Q1817" i="9"/>
  <c r="Q1818" i="9"/>
  <c r="Q1819" i="9"/>
  <c r="Q1820" i="9"/>
  <c r="Q1821" i="9"/>
  <c r="Q1822" i="9"/>
  <c r="Q1823" i="9"/>
  <c r="Q1824" i="9"/>
  <c r="Q1825" i="9"/>
  <c r="Q1826" i="9"/>
  <c r="Q1827" i="9"/>
  <c r="Q1828" i="9"/>
  <c r="Q1829" i="9"/>
  <c r="Q1830" i="9"/>
  <c r="Q1831" i="9"/>
  <c r="Q1832" i="9"/>
  <c r="Q1833" i="9"/>
  <c r="Q1834" i="9"/>
  <c r="Q1835" i="9"/>
  <c r="Q1836" i="9"/>
  <c r="Q1837" i="9"/>
  <c r="Q1838" i="9"/>
  <c r="Q1839" i="9"/>
  <c r="Q1840" i="9"/>
  <c r="Q1841" i="9"/>
  <c r="Q1842" i="9"/>
  <c r="Q1843" i="9"/>
  <c r="Q1844" i="9"/>
  <c r="Q1845" i="9"/>
  <c r="Q1846" i="9"/>
  <c r="Q1847" i="9"/>
  <c r="Q1848" i="9"/>
  <c r="Q1849" i="9"/>
  <c r="Q1850" i="9"/>
  <c r="Q1851" i="9"/>
  <c r="Q1852" i="9"/>
  <c r="Q1853" i="9"/>
  <c r="Q1854" i="9"/>
  <c r="Q1855" i="9"/>
  <c r="Q1856" i="9"/>
  <c r="Q1857" i="9"/>
  <c r="Q1858" i="9"/>
  <c r="Q1859" i="9"/>
  <c r="Q1860" i="9"/>
  <c r="Q1861" i="9"/>
  <c r="Q1862" i="9"/>
  <c r="Q1863" i="9"/>
  <c r="Q1864" i="9"/>
  <c r="Q1865" i="9"/>
  <c r="Q1866" i="9"/>
  <c r="Q1867" i="9"/>
  <c r="Q1868" i="9"/>
  <c r="Q1869" i="9"/>
  <c r="Q1870" i="9"/>
  <c r="Q1871" i="9"/>
  <c r="Q1872" i="9"/>
  <c r="Q1873" i="9"/>
  <c r="Q1874" i="9"/>
  <c r="Q1875" i="9"/>
  <c r="Q1876" i="9"/>
  <c r="Q1877" i="9"/>
  <c r="Q1878" i="9"/>
  <c r="Q1879" i="9"/>
  <c r="Q1880" i="9"/>
  <c r="Q1881" i="9"/>
  <c r="Q1882" i="9"/>
  <c r="Q1883" i="9"/>
  <c r="Q1884" i="9"/>
  <c r="Q1885" i="9"/>
  <c r="Q1886" i="9"/>
  <c r="Q1887" i="9"/>
  <c r="Q1888" i="9"/>
  <c r="Q1889" i="9"/>
  <c r="Q1890" i="9"/>
  <c r="Q1891" i="9"/>
  <c r="Q1892" i="9"/>
  <c r="Q1893" i="9"/>
  <c r="Q1894" i="9"/>
  <c r="Q1895" i="9"/>
  <c r="Q1896" i="9"/>
  <c r="Q1897" i="9"/>
  <c r="Q1898" i="9"/>
  <c r="Q1899" i="9"/>
  <c r="Q1900" i="9"/>
  <c r="Q1901" i="9"/>
  <c r="Q1902" i="9"/>
  <c r="Q1903" i="9"/>
  <c r="Q1904" i="9"/>
  <c r="Q1905" i="9"/>
  <c r="Q1906" i="9"/>
  <c r="Q1907" i="9"/>
  <c r="Q1908" i="9"/>
  <c r="Q1909" i="9"/>
  <c r="Q1910" i="9"/>
  <c r="Q1911" i="9"/>
  <c r="Q1912" i="9"/>
  <c r="Q1913" i="9"/>
  <c r="Q1914" i="9"/>
  <c r="Q1915" i="9"/>
  <c r="Q1916" i="9"/>
  <c r="Q1917" i="9"/>
  <c r="Q1918" i="9"/>
  <c r="Q1919" i="9"/>
  <c r="Q1920" i="9"/>
  <c r="Q1921" i="9"/>
  <c r="Q1922" i="9"/>
  <c r="Q1923" i="9"/>
  <c r="Q1924" i="9"/>
  <c r="Q1925" i="9"/>
  <c r="Q1926" i="9"/>
  <c r="Q1927" i="9"/>
  <c r="Q1928" i="9"/>
  <c r="Q1929" i="9"/>
  <c r="Q1930" i="9"/>
  <c r="Q1931" i="9"/>
  <c r="Q1932" i="9"/>
  <c r="Q1933" i="9"/>
  <c r="Q1934" i="9"/>
  <c r="Q1935" i="9"/>
  <c r="Q1936" i="9"/>
  <c r="Q1937" i="9"/>
  <c r="Q1938" i="9"/>
  <c r="Q1939" i="9"/>
  <c r="Q1940" i="9"/>
  <c r="Q1941" i="9"/>
  <c r="Q1942" i="9"/>
  <c r="Q1943" i="9"/>
  <c r="Q1944" i="9"/>
  <c r="Q1945" i="9"/>
  <c r="Q1946" i="9"/>
  <c r="Q1947" i="9"/>
  <c r="Q1948" i="9"/>
  <c r="Q1949" i="9"/>
  <c r="Q1950" i="9"/>
  <c r="Q1951" i="9"/>
  <c r="Q1952" i="9"/>
  <c r="Q1953" i="9"/>
  <c r="Q1954" i="9"/>
  <c r="Q1955" i="9"/>
  <c r="Q1956" i="9"/>
  <c r="Q1957" i="9"/>
  <c r="Q1958" i="9"/>
  <c r="Q1959" i="9"/>
  <c r="Q1960" i="9"/>
  <c r="Q1961" i="9"/>
  <c r="Q1962" i="9"/>
  <c r="Q1963" i="9"/>
  <c r="Q1964" i="9"/>
  <c r="Q1965" i="9"/>
  <c r="Q1966" i="9"/>
  <c r="Q1967" i="9"/>
  <c r="Q1968" i="9"/>
  <c r="Q1969" i="9"/>
  <c r="Q1970" i="9"/>
  <c r="Q1971" i="9"/>
  <c r="Q1972" i="9"/>
  <c r="Q1973" i="9"/>
  <c r="Q1974" i="9"/>
  <c r="Q1975" i="9"/>
  <c r="Q1976" i="9"/>
  <c r="Q1977" i="9"/>
  <c r="Q1978" i="9"/>
  <c r="Q1979" i="9"/>
  <c r="Q1980" i="9"/>
  <c r="Q1981" i="9"/>
  <c r="Q1982" i="9"/>
  <c r="Q1983" i="9"/>
  <c r="Q1984" i="9"/>
  <c r="Q1985" i="9"/>
  <c r="Q1986" i="9"/>
  <c r="Q1987" i="9"/>
  <c r="Q1988" i="9"/>
  <c r="Q1989" i="9"/>
  <c r="Q1990" i="9"/>
  <c r="Q1991" i="9"/>
  <c r="Q1992" i="9"/>
  <c r="Q1993" i="9"/>
  <c r="Q1994" i="9"/>
  <c r="Q1995" i="9"/>
  <c r="Q1996" i="9"/>
  <c r="Q1997" i="9"/>
  <c r="Q1998" i="9"/>
  <c r="Q1999" i="9"/>
  <c r="Q2000" i="9"/>
  <c r="Q2001" i="9"/>
  <c r="Q2002" i="9"/>
  <c r="Q2003" i="9"/>
  <c r="Q2004" i="9"/>
  <c r="Q2005" i="9"/>
  <c r="Q2006" i="9"/>
  <c r="Q2007" i="9"/>
  <c r="Q2008" i="9"/>
  <c r="Q2009" i="9"/>
  <c r="Q2010" i="9"/>
  <c r="Q2011" i="9"/>
  <c r="Q2012" i="9"/>
  <c r="Q2013" i="9"/>
  <c r="Q2014" i="9"/>
  <c r="Q2015" i="9"/>
  <c r="Q2016" i="9"/>
  <c r="Q2017" i="9"/>
  <c r="Q2018" i="9"/>
  <c r="Q2019" i="9"/>
  <c r="Q2020" i="9"/>
  <c r="Q2021" i="9"/>
  <c r="Q2022" i="9"/>
  <c r="Q2023" i="9"/>
  <c r="Q2024" i="9"/>
  <c r="Q2025" i="9"/>
  <c r="Q2026" i="9"/>
  <c r="Q2027" i="9"/>
  <c r="Q2028" i="9"/>
  <c r="Q2029" i="9"/>
  <c r="Q2030" i="9"/>
  <c r="Q2031" i="9"/>
  <c r="Q2032" i="9"/>
  <c r="Q2033" i="9"/>
  <c r="Q2034" i="9"/>
  <c r="Q2035" i="9"/>
  <c r="Q2036" i="9"/>
  <c r="Q2037" i="9"/>
  <c r="Q2038" i="9"/>
  <c r="Q2039" i="9"/>
  <c r="Q2040" i="9"/>
  <c r="Q2041" i="9"/>
  <c r="Q2042" i="9"/>
  <c r="Q2043" i="9"/>
  <c r="Q2044" i="9"/>
  <c r="Q2045" i="9"/>
  <c r="Q2046" i="9"/>
  <c r="Q2047" i="9"/>
  <c r="Q2048" i="9"/>
  <c r="Q2049" i="9"/>
  <c r="Q2050" i="9"/>
  <c r="Q2051" i="9"/>
  <c r="Q2052" i="9"/>
  <c r="Q2053" i="9"/>
  <c r="Q2054" i="9"/>
  <c r="Q2055" i="9"/>
  <c r="Q2056" i="9"/>
  <c r="Q2057" i="9"/>
  <c r="Q2058" i="9"/>
  <c r="Q2059" i="9"/>
  <c r="Q2060" i="9"/>
  <c r="Q2061" i="9"/>
  <c r="Q2062" i="9"/>
  <c r="Q2063" i="9"/>
  <c r="Q2064" i="9"/>
  <c r="Q2065" i="9"/>
  <c r="Q2066" i="9"/>
  <c r="Q2067" i="9"/>
  <c r="Q2068" i="9"/>
  <c r="Q2069" i="9"/>
  <c r="Q2070" i="9"/>
  <c r="Q2071" i="9"/>
  <c r="Q2072" i="9"/>
  <c r="Q2073" i="9"/>
  <c r="Q2074" i="9"/>
  <c r="Q2075" i="9"/>
  <c r="Q2076" i="9"/>
  <c r="Q2077" i="9"/>
  <c r="Q2078" i="9"/>
  <c r="Q2079" i="9"/>
  <c r="Q2080" i="9"/>
  <c r="Q2081" i="9"/>
  <c r="Q2082" i="9"/>
  <c r="Q2083" i="9"/>
  <c r="Q2084" i="9"/>
  <c r="Q2085" i="9"/>
  <c r="Q2086" i="9"/>
  <c r="Q2087" i="9"/>
  <c r="Q2088" i="9"/>
  <c r="Q2089" i="9"/>
  <c r="Q2090" i="9"/>
  <c r="Q2091" i="9"/>
  <c r="Q2092" i="9"/>
  <c r="Q2093" i="9"/>
  <c r="Q2094" i="9"/>
  <c r="Q2095" i="9"/>
  <c r="Q2096" i="9"/>
  <c r="Q2097" i="9"/>
  <c r="Q2098" i="9"/>
  <c r="Q2099" i="9"/>
  <c r="Q2100" i="9"/>
  <c r="Q2101" i="9"/>
  <c r="Q2102" i="9"/>
  <c r="Q2103" i="9"/>
  <c r="Q2104" i="9"/>
  <c r="Q2105" i="9"/>
  <c r="Q2106" i="9"/>
  <c r="Q2107" i="9"/>
  <c r="Q2108" i="9"/>
  <c r="Q2109" i="9"/>
  <c r="Q2110" i="9"/>
  <c r="Q2111" i="9"/>
  <c r="Q2112" i="9"/>
  <c r="Q2113" i="9"/>
  <c r="Q2114" i="9"/>
  <c r="Q2115" i="9"/>
  <c r="Q2116" i="9"/>
  <c r="Q2117" i="9"/>
  <c r="Q2118" i="9"/>
  <c r="Q2119" i="9"/>
  <c r="Q2120" i="9"/>
  <c r="Q2121" i="9"/>
  <c r="Q2122" i="9"/>
  <c r="Q2123" i="9"/>
  <c r="Q2124" i="9"/>
  <c r="Q2125" i="9"/>
  <c r="Q2126" i="9"/>
  <c r="Q2127" i="9"/>
  <c r="Q2128" i="9"/>
  <c r="Q2129" i="9"/>
  <c r="Q2130" i="9"/>
  <c r="Q2131" i="9"/>
  <c r="Q2132" i="9"/>
  <c r="Q2133" i="9"/>
  <c r="Q2134" i="9"/>
  <c r="Q2135" i="9"/>
  <c r="Q2136" i="9"/>
  <c r="Q2137" i="9"/>
  <c r="Q2138" i="9"/>
  <c r="Q2139" i="9"/>
  <c r="Q2140" i="9"/>
  <c r="Q2141" i="9"/>
  <c r="Q2142" i="9"/>
  <c r="Q2143" i="9"/>
  <c r="Q2144" i="9"/>
  <c r="Q2145" i="9"/>
  <c r="Q2146" i="9"/>
  <c r="Q2147" i="9"/>
  <c r="Q2148" i="9"/>
  <c r="Q2149" i="9"/>
  <c r="Q2150" i="9"/>
  <c r="Q2151" i="9"/>
  <c r="Q2152" i="9"/>
  <c r="Q2153" i="9"/>
  <c r="Q2154" i="9"/>
  <c r="Q2155" i="9"/>
  <c r="Q2156" i="9"/>
  <c r="Q2157" i="9"/>
  <c r="Q2158" i="9"/>
  <c r="Q2159" i="9"/>
  <c r="Q2160" i="9"/>
  <c r="Q2161" i="9"/>
  <c r="Q2162" i="9"/>
  <c r="Q2163" i="9"/>
  <c r="Q2164" i="9"/>
  <c r="Q2165" i="9"/>
  <c r="Q2166" i="9"/>
  <c r="Q2167" i="9"/>
  <c r="Q2168" i="9"/>
  <c r="Q2169" i="9"/>
  <c r="Q2170" i="9"/>
  <c r="Q2171" i="9"/>
  <c r="Q2172" i="9"/>
  <c r="Q2173" i="9"/>
  <c r="Q2174" i="9"/>
  <c r="Q2175" i="9"/>
  <c r="Q2176" i="9"/>
  <c r="Q2177" i="9"/>
  <c r="Q2178" i="9"/>
  <c r="Q2179" i="9"/>
  <c r="Q2180" i="9"/>
  <c r="Q2181" i="9"/>
  <c r="Q2182" i="9"/>
  <c r="Q2183" i="9"/>
  <c r="Q2184" i="9"/>
  <c r="Q2185" i="9"/>
  <c r="Q2186" i="9"/>
  <c r="Q2187" i="9"/>
  <c r="Q2188" i="9"/>
  <c r="Q2189" i="9"/>
  <c r="Q2190" i="9"/>
  <c r="Q2191" i="9"/>
  <c r="Q2192" i="9"/>
  <c r="Q2193" i="9"/>
  <c r="Q2194" i="9"/>
  <c r="Q2195" i="9"/>
  <c r="Q2196" i="9"/>
  <c r="Q2197" i="9"/>
  <c r="Q2198" i="9"/>
  <c r="Q2199" i="9"/>
  <c r="Q2200" i="9"/>
  <c r="Q2201" i="9"/>
  <c r="Q2202" i="9"/>
  <c r="Q2203" i="9"/>
  <c r="Q2204" i="9"/>
  <c r="Q2205" i="9"/>
  <c r="Q2206" i="9"/>
  <c r="Q2207" i="9"/>
  <c r="Q2208" i="9"/>
  <c r="Q2209" i="9"/>
  <c r="Q2210" i="9"/>
  <c r="Q2211" i="9"/>
  <c r="Q2212" i="9"/>
  <c r="Q2213" i="9"/>
  <c r="Q2214" i="9"/>
  <c r="Q2215" i="9"/>
  <c r="Q2216" i="9"/>
  <c r="Q2217" i="9"/>
  <c r="Q2218" i="9"/>
  <c r="Q2219" i="9"/>
  <c r="Q2220" i="9"/>
  <c r="Q2221" i="9"/>
  <c r="Q2222" i="9"/>
  <c r="Q2223" i="9"/>
  <c r="Q2224" i="9"/>
  <c r="Q2225" i="9"/>
  <c r="Q2226" i="9"/>
  <c r="Q2227" i="9"/>
  <c r="Q2228" i="9"/>
  <c r="Q2229" i="9"/>
  <c r="Q2230" i="9"/>
  <c r="Q2231" i="9"/>
  <c r="Q2232" i="9"/>
  <c r="Q2233" i="9"/>
  <c r="Q2234" i="9"/>
  <c r="Q2235" i="9"/>
  <c r="Q2236" i="9"/>
  <c r="Q2237" i="9"/>
  <c r="Q2238" i="9"/>
  <c r="Q2239" i="9"/>
  <c r="Q2240" i="9"/>
  <c r="Q2241" i="9"/>
  <c r="Q2242" i="9"/>
  <c r="Q2243" i="9"/>
  <c r="Q2244" i="9"/>
  <c r="Q2245" i="9"/>
  <c r="Q2246" i="9"/>
  <c r="Q2247" i="9"/>
  <c r="Q2248" i="9"/>
  <c r="Q2249" i="9"/>
  <c r="Q2250" i="9"/>
  <c r="Q2251" i="9"/>
  <c r="Q2252" i="9"/>
  <c r="Q2253" i="9"/>
  <c r="Q2254" i="9"/>
  <c r="Q2255" i="9"/>
  <c r="Q2256" i="9"/>
  <c r="Q2257" i="9"/>
  <c r="Q2258" i="9"/>
  <c r="Q2259" i="9"/>
  <c r="Q2260" i="9"/>
  <c r="Q2261" i="9"/>
  <c r="Q2262" i="9"/>
  <c r="Q2263" i="9"/>
  <c r="Q2264" i="9"/>
  <c r="Q2265" i="9"/>
  <c r="Q2266" i="9"/>
  <c r="Q2267" i="9"/>
  <c r="Q2268" i="9"/>
  <c r="Q2269" i="9"/>
  <c r="Q2270" i="9"/>
  <c r="Q2271" i="9"/>
  <c r="Q2272" i="9"/>
  <c r="Q2273" i="9"/>
  <c r="Q2274" i="9"/>
  <c r="Q2275" i="9"/>
  <c r="Q2276" i="9"/>
  <c r="Q2277" i="9"/>
  <c r="Q2278" i="9"/>
  <c r="Q2279" i="9"/>
  <c r="Q2280" i="9"/>
  <c r="Q2281" i="9"/>
  <c r="Q2282" i="9"/>
  <c r="Q2283" i="9"/>
  <c r="Q2284" i="9"/>
  <c r="Q2285" i="9"/>
  <c r="Q2286" i="9"/>
  <c r="Q2287" i="9"/>
  <c r="Q2288" i="9"/>
  <c r="Q2289" i="9"/>
  <c r="Q2290" i="9"/>
  <c r="Q2291" i="9"/>
  <c r="Q2292" i="9"/>
  <c r="Q2293" i="9"/>
  <c r="Q2294" i="9"/>
  <c r="Q2295" i="9"/>
  <c r="Q2296" i="9"/>
  <c r="Q2297" i="9"/>
  <c r="Q2298" i="9"/>
  <c r="Q2299" i="9"/>
  <c r="Q2300" i="9"/>
  <c r="Q2301" i="9"/>
  <c r="Q2302" i="9"/>
  <c r="Q2303" i="9"/>
  <c r="Q2304" i="9"/>
  <c r="Q2305" i="9"/>
  <c r="Q2306" i="9"/>
  <c r="Q2307" i="9"/>
  <c r="Q2308" i="9"/>
  <c r="Q2309" i="9"/>
  <c r="Q2310" i="9"/>
  <c r="Q2311" i="9"/>
  <c r="Q2312" i="9"/>
  <c r="Q2313" i="9"/>
  <c r="Q2314" i="9"/>
  <c r="Q2315" i="9"/>
  <c r="Q2316" i="9"/>
  <c r="Q2317" i="9"/>
  <c r="Q2318" i="9"/>
  <c r="Q2319" i="9"/>
  <c r="Q2320" i="9"/>
  <c r="Q2321" i="9"/>
  <c r="Q2322" i="9"/>
  <c r="Q2323" i="9"/>
  <c r="Q2324" i="9"/>
  <c r="Q2325" i="9"/>
  <c r="Q2326" i="9"/>
  <c r="Q2327" i="9"/>
  <c r="Q2328" i="9"/>
  <c r="Q2329" i="9"/>
  <c r="Q2330" i="9"/>
  <c r="Q2331" i="9"/>
  <c r="Q2332" i="9"/>
  <c r="Q2333" i="9"/>
  <c r="Q2334" i="9"/>
  <c r="Q2335" i="9"/>
  <c r="Q2336" i="9"/>
  <c r="Q2337" i="9"/>
  <c r="Q2338" i="9"/>
  <c r="Q2339" i="9"/>
  <c r="Q2340" i="9"/>
  <c r="Q2341" i="9"/>
  <c r="Q2342" i="9"/>
  <c r="Q2343" i="9"/>
  <c r="Q2344" i="9"/>
  <c r="Q2345" i="9"/>
  <c r="Q2346" i="9"/>
  <c r="Q2347" i="9"/>
  <c r="Q2348" i="9"/>
  <c r="Q2349" i="9"/>
  <c r="Q2350" i="9"/>
  <c r="Q2351" i="9"/>
  <c r="Q2352" i="9"/>
  <c r="Q2353" i="9"/>
  <c r="Q2354" i="9"/>
  <c r="Q2355" i="9"/>
  <c r="Q2356" i="9"/>
  <c r="Q2357" i="9"/>
  <c r="Q2358" i="9"/>
  <c r="Q2359" i="9"/>
  <c r="Q2360" i="9"/>
  <c r="Q2361" i="9"/>
  <c r="Q2362" i="9"/>
  <c r="Q2363" i="9"/>
  <c r="Q2364" i="9"/>
  <c r="Q2365" i="9"/>
  <c r="Q2366" i="9"/>
  <c r="Q2367" i="9"/>
  <c r="Q2368" i="9"/>
  <c r="Q2369" i="9"/>
  <c r="Q2370" i="9"/>
  <c r="Q2371" i="9"/>
  <c r="Q2372" i="9"/>
  <c r="Q2373" i="9"/>
  <c r="Q2374" i="9"/>
  <c r="Q2375" i="9"/>
  <c r="Q2376" i="9"/>
  <c r="Q2377" i="9"/>
  <c r="Q2378" i="9"/>
  <c r="Q2379" i="9"/>
  <c r="Q2380" i="9"/>
  <c r="Q2381" i="9"/>
  <c r="Q2382" i="9"/>
  <c r="Q2383" i="9"/>
  <c r="Q2384" i="9"/>
  <c r="Q2385" i="9"/>
  <c r="Q2386" i="9"/>
  <c r="Q2387" i="9"/>
  <c r="Q2388" i="9"/>
  <c r="Q2389" i="9"/>
  <c r="Q2390" i="9"/>
  <c r="Q2391" i="9"/>
  <c r="Q2392" i="9"/>
  <c r="Q2393" i="9"/>
  <c r="Q2394" i="9"/>
  <c r="Q2395" i="9"/>
  <c r="Q2396" i="9"/>
  <c r="Q2397" i="9"/>
  <c r="Q2398" i="9"/>
  <c r="Q2399" i="9"/>
  <c r="Q2400" i="9"/>
  <c r="Q2401" i="9"/>
  <c r="Q2402" i="9"/>
  <c r="Q2403" i="9"/>
  <c r="Q2404" i="9"/>
  <c r="Q2405" i="9"/>
  <c r="Q2406" i="9"/>
  <c r="Q2407" i="9"/>
  <c r="Q2408" i="9"/>
  <c r="Q2409" i="9"/>
  <c r="Q2410" i="9"/>
  <c r="Q2411" i="9"/>
  <c r="Q2412" i="9"/>
  <c r="Q2413" i="9"/>
  <c r="Q2414" i="9"/>
  <c r="Q2415" i="9"/>
  <c r="Q2416" i="9"/>
  <c r="Q2417" i="9"/>
  <c r="Q2418" i="9"/>
  <c r="Q2419" i="9"/>
  <c r="Q2420" i="9"/>
  <c r="Q2421" i="9"/>
  <c r="Q2422" i="9"/>
  <c r="Q2423" i="9"/>
  <c r="Q2424" i="9"/>
  <c r="Q2425" i="9"/>
  <c r="Q2426" i="9"/>
  <c r="Q2427" i="9"/>
  <c r="Q2428" i="9"/>
  <c r="Q2429" i="9"/>
  <c r="Q2430" i="9"/>
  <c r="Q2431" i="9"/>
  <c r="Q2432" i="9"/>
  <c r="Q2433" i="9"/>
  <c r="Q2434" i="9"/>
  <c r="Q2435" i="9"/>
  <c r="Q2436" i="9"/>
  <c r="Q2437" i="9"/>
  <c r="Q2438" i="9"/>
  <c r="Q2439" i="9"/>
  <c r="Q2440" i="9"/>
  <c r="Q2441" i="9"/>
  <c r="Q2442" i="9"/>
  <c r="Q2443" i="9"/>
  <c r="Q2444" i="9"/>
  <c r="Q2445" i="9"/>
  <c r="Q2446" i="9"/>
  <c r="Q2447" i="9"/>
  <c r="Q2448" i="9"/>
  <c r="Q2449" i="9"/>
  <c r="Q2450" i="9"/>
  <c r="Q2451" i="9"/>
  <c r="Q2452" i="9"/>
  <c r="Q2453" i="9"/>
  <c r="Q2454" i="9"/>
  <c r="Q2455" i="9"/>
  <c r="Q2456" i="9"/>
  <c r="Q2457" i="9"/>
  <c r="Q2458" i="9"/>
  <c r="Q2459" i="9"/>
  <c r="Q2460" i="9"/>
  <c r="Q2461" i="9"/>
  <c r="Q2462" i="9"/>
  <c r="Q2463" i="9"/>
  <c r="Q2464" i="9"/>
  <c r="Q2465" i="9"/>
  <c r="Q2466" i="9"/>
  <c r="Q2467" i="9"/>
  <c r="Q2468" i="9"/>
  <c r="Q2469" i="9"/>
  <c r="Q2470" i="9"/>
  <c r="Q2471" i="9"/>
  <c r="Q2472" i="9"/>
  <c r="Q2473" i="9"/>
  <c r="Q2474" i="9"/>
  <c r="Q2475" i="9"/>
  <c r="Q2476" i="9"/>
  <c r="Q2477" i="9"/>
  <c r="Q2478" i="9"/>
  <c r="Q2479" i="9"/>
  <c r="Q2480" i="9"/>
  <c r="Q2481" i="9"/>
  <c r="Q2482" i="9"/>
  <c r="Q2483" i="9"/>
  <c r="Q2484" i="9"/>
  <c r="Q2485" i="9"/>
  <c r="Q2486" i="9"/>
  <c r="Q2487" i="9"/>
  <c r="Q2488" i="9"/>
  <c r="Q2489" i="9"/>
  <c r="Q2490" i="9"/>
  <c r="Q2491" i="9"/>
  <c r="Q2492" i="9"/>
  <c r="Q2493" i="9"/>
  <c r="Q2494" i="9"/>
  <c r="Q2495" i="9"/>
  <c r="Q2496" i="9"/>
  <c r="Q2497" i="9"/>
  <c r="Q2498" i="9"/>
  <c r="Q2499" i="9"/>
  <c r="Q2500" i="9"/>
  <c r="Q2501" i="9"/>
  <c r="Q2502" i="9"/>
  <c r="Q2503" i="9"/>
  <c r="Q2504" i="9"/>
  <c r="Q2505" i="9"/>
  <c r="Q2506" i="9"/>
  <c r="Q2507" i="9"/>
  <c r="Q2508" i="9"/>
  <c r="Q2509" i="9"/>
  <c r="Q2510" i="9"/>
  <c r="Q2511" i="9"/>
  <c r="Q2512" i="9"/>
  <c r="Q2513" i="9"/>
  <c r="Q2514" i="9"/>
  <c r="Q2515" i="9"/>
  <c r="Q2516" i="9"/>
  <c r="Q2517" i="9"/>
  <c r="Q2518" i="9"/>
  <c r="Q2519" i="9"/>
  <c r="Q2520" i="9"/>
  <c r="Q2521" i="9"/>
  <c r="Q2522" i="9"/>
  <c r="Q2523" i="9"/>
  <c r="Q2524" i="9"/>
  <c r="Q2525" i="9"/>
  <c r="Q2526" i="9"/>
  <c r="Q2527" i="9"/>
  <c r="Q2528" i="9"/>
  <c r="Q2529" i="9"/>
  <c r="Q2530" i="9"/>
  <c r="Q2531" i="9"/>
  <c r="Q2532" i="9"/>
  <c r="Q2533" i="9"/>
  <c r="Q2534" i="9"/>
  <c r="Q2535" i="9"/>
  <c r="Q2536" i="9"/>
  <c r="Q2537" i="9"/>
  <c r="Q2538" i="9"/>
  <c r="Q2539" i="9"/>
  <c r="Q2540" i="9"/>
  <c r="Q2541" i="9"/>
  <c r="Q2542" i="9"/>
  <c r="Q2543" i="9"/>
  <c r="Q2544" i="9"/>
  <c r="Q2545" i="9"/>
  <c r="Q2546" i="9"/>
  <c r="Q2547" i="9"/>
  <c r="Q2548" i="9"/>
  <c r="Q2549" i="9"/>
  <c r="Q2550" i="9"/>
  <c r="Q2551" i="9"/>
  <c r="Q2552" i="9"/>
  <c r="Q2553" i="9"/>
  <c r="Q2554" i="9"/>
  <c r="Q2555" i="9"/>
  <c r="Q2556" i="9"/>
  <c r="Q2557" i="9"/>
  <c r="Q2558" i="9"/>
  <c r="Q2559" i="9"/>
  <c r="Q2560" i="9"/>
  <c r="Q2561" i="9"/>
  <c r="Q2562" i="9"/>
  <c r="Q2563" i="9"/>
  <c r="Q2564" i="9"/>
  <c r="Q2565" i="9"/>
  <c r="Q2566" i="9"/>
  <c r="Q2567" i="9"/>
  <c r="Q2568" i="9"/>
  <c r="Q2569" i="9"/>
  <c r="Q2570" i="9"/>
  <c r="Q2571" i="9"/>
  <c r="Q2572" i="9"/>
  <c r="Q2573" i="9"/>
  <c r="Q2574" i="9"/>
  <c r="Q2575" i="9"/>
  <c r="Q2576" i="9"/>
  <c r="Q2577" i="9"/>
  <c r="Q2578" i="9"/>
  <c r="Q2579" i="9"/>
  <c r="Q2580" i="9"/>
  <c r="Q2581" i="9"/>
  <c r="Q2582" i="9"/>
  <c r="Q2583" i="9"/>
  <c r="Q2584" i="9"/>
  <c r="Q2585" i="9"/>
  <c r="Q2586" i="9"/>
  <c r="Q2587" i="9"/>
  <c r="Q2588" i="9"/>
  <c r="Q2589" i="9"/>
  <c r="Q2590" i="9"/>
  <c r="Q2591" i="9"/>
  <c r="Q2592" i="9"/>
  <c r="Q2593" i="9"/>
  <c r="Q2594" i="9"/>
  <c r="Q2595" i="9"/>
  <c r="Q2596" i="9"/>
  <c r="Q2597" i="9"/>
  <c r="Q2598" i="9"/>
  <c r="Q2599" i="9"/>
  <c r="Q2600" i="9"/>
  <c r="Q2601" i="9"/>
  <c r="Q2602" i="9"/>
  <c r="Q2603" i="9"/>
  <c r="Q2604" i="9"/>
  <c r="Q2605" i="9"/>
  <c r="Q2606" i="9"/>
  <c r="Q2607" i="9"/>
  <c r="Q2608" i="9"/>
  <c r="Q2609" i="9"/>
  <c r="Q2610" i="9"/>
  <c r="Q2611" i="9"/>
  <c r="Q2612" i="9"/>
  <c r="Q2613" i="9"/>
  <c r="Q2614" i="9"/>
  <c r="Q2615" i="9"/>
  <c r="Q2616" i="9"/>
  <c r="Q2617" i="9"/>
  <c r="Q2618" i="9"/>
  <c r="Q2619" i="9"/>
  <c r="Q2620" i="9"/>
  <c r="Q2621" i="9"/>
  <c r="Q2622" i="9"/>
  <c r="Q2623" i="9"/>
  <c r="Q2624" i="9"/>
  <c r="Q2625" i="9"/>
  <c r="Q2626" i="9"/>
  <c r="Q2627" i="9"/>
  <c r="Q2628" i="9"/>
  <c r="Q2629" i="9"/>
  <c r="Q2630" i="9"/>
  <c r="Q2631" i="9"/>
  <c r="Q2632" i="9"/>
  <c r="Q2633" i="9"/>
  <c r="Q2634" i="9"/>
  <c r="Q2635" i="9"/>
  <c r="Q2636" i="9"/>
  <c r="Q2637" i="9"/>
  <c r="Q2638" i="9"/>
  <c r="Q2639" i="9"/>
  <c r="Q2640" i="9"/>
  <c r="Q2641" i="9"/>
  <c r="Q2642" i="9"/>
  <c r="Q2643" i="9"/>
  <c r="Q2644" i="9"/>
  <c r="Q2645" i="9"/>
  <c r="Q2646" i="9"/>
  <c r="Q2647" i="9"/>
  <c r="Q2648" i="9"/>
  <c r="Q2649" i="9"/>
  <c r="Q2650" i="9"/>
  <c r="Q2651" i="9"/>
  <c r="Q2652" i="9"/>
  <c r="Q2653" i="9"/>
  <c r="Q2654" i="9"/>
  <c r="Q2655" i="9"/>
  <c r="Q2656" i="9"/>
  <c r="Q2657" i="9"/>
  <c r="Q2658" i="9"/>
  <c r="Q2659" i="9"/>
  <c r="Q2660" i="9"/>
  <c r="Q2661" i="9"/>
  <c r="Q2662" i="9"/>
  <c r="Q2663" i="9"/>
  <c r="Q2664" i="9"/>
  <c r="Q2665" i="9"/>
  <c r="Q2666" i="9"/>
  <c r="Q2667" i="9"/>
  <c r="Q2668" i="9"/>
  <c r="Q2669" i="9"/>
  <c r="Q2670" i="9"/>
  <c r="Q2671" i="9"/>
  <c r="Q2672" i="9"/>
  <c r="Q2673" i="9"/>
  <c r="Q2674" i="9"/>
  <c r="Q2675" i="9"/>
  <c r="Q2676" i="9"/>
  <c r="Q2677" i="9"/>
  <c r="Q2678" i="9"/>
  <c r="Q2679" i="9"/>
  <c r="Q2680" i="9"/>
  <c r="Q2681" i="9"/>
  <c r="Q2682" i="9"/>
  <c r="Q2683" i="9"/>
  <c r="Q2684" i="9"/>
  <c r="Q2685" i="9"/>
  <c r="Q2686" i="9"/>
  <c r="Q2687" i="9"/>
  <c r="Q2688" i="9"/>
  <c r="Q2689" i="9"/>
  <c r="Q2690" i="9"/>
  <c r="Q2691" i="9"/>
  <c r="Q2692" i="9"/>
  <c r="Q2693" i="9"/>
  <c r="Q2694" i="9"/>
  <c r="Q2695" i="9"/>
  <c r="Q2696" i="9"/>
  <c r="Q2697" i="9"/>
  <c r="Q2698" i="9"/>
  <c r="Q2699" i="9"/>
  <c r="Q2700" i="9"/>
  <c r="Q2701" i="9"/>
  <c r="Q2702" i="9"/>
  <c r="Q2703" i="9"/>
  <c r="Q2704" i="9"/>
  <c r="Q2705" i="9"/>
  <c r="Q2706" i="9"/>
  <c r="Q2707" i="9"/>
  <c r="Q2708" i="9"/>
  <c r="Q2709" i="9"/>
  <c r="Q2710" i="9"/>
  <c r="Q2711" i="9"/>
  <c r="Q2712" i="9"/>
  <c r="Q2713" i="9"/>
  <c r="Q2714" i="9"/>
  <c r="Q2715" i="9"/>
  <c r="Q2716" i="9"/>
  <c r="Q2717" i="9"/>
  <c r="Q2718" i="9"/>
  <c r="Q2719" i="9"/>
  <c r="Q2720" i="9"/>
  <c r="Q2721" i="9"/>
  <c r="Q2722" i="9"/>
  <c r="Q2723" i="9"/>
  <c r="Q2724" i="9"/>
  <c r="Q2725" i="9"/>
  <c r="Q2726" i="9"/>
  <c r="Q2727" i="9"/>
  <c r="Q2728" i="9"/>
  <c r="Q2729" i="9"/>
  <c r="Q2730" i="9"/>
  <c r="Q2731" i="9"/>
  <c r="Q2732" i="9"/>
  <c r="Q2733" i="9"/>
  <c r="Q2734" i="9"/>
  <c r="Q2735" i="9"/>
  <c r="Q2736" i="9"/>
  <c r="Q2737" i="9"/>
  <c r="Q2738" i="9"/>
  <c r="Q2739" i="9"/>
  <c r="Q2740" i="9"/>
  <c r="Q2741" i="9"/>
  <c r="Q2742" i="9"/>
  <c r="Q2743" i="9"/>
  <c r="Q2744" i="9"/>
  <c r="Q2745" i="9"/>
  <c r="Q2746" i="9"/>
  <c r="Q2747" i="9"/>
  <c r="Q2748" i="9"/>
  <c r="Q2749" i="9"/>
  <c r="Q2750" i="9"/>
  <c r="Q2751" i="9"/>
  <c r="Q2752" i="9"/>
  <c r="Q2753" i="9"/>
  <c r="Q2754" i="9"/>
  <c r="Q2755" i="9"/>
  <c r="Q2756" i="9"/>
  <c r="Q2757" i="9"/>
  <c r="Q2758" i="9"/>
  <c r="Q2759" i="9"/>
  <c r="Q2760" i="9"/>
  <c r="Q2761" i="9"/>
  <c r="Q2762" i="9"/>
  <c r="Q2763" i="9"/>
  <c r="Q2764" i="9"/>
  <c r="Q2765" i="9"/>
  <c r="Q2766" i="9"/>
  <c r="Q2767" i="9"/>
  <c r="Q2768" i="9"/>
  <c r="Q2769" i="9"/>
  <c r="Q2770" i="9"/>
  <c r="Q2771" i="9"/>
  <c r="Q2772" i="9"/>
  <c r="Q2773" i="9"/>
  <c r="Q2774" i="9"/>
  <c r="Q2775" i="9"/>
  <c r="Q2776" i="9"/>
  <c r="Q2777" i="9"/>
  <c r="Q2778" i="9"/>
  <c r="Q2779" i="9"/>
  <c r="Q2780" i="9"/>
  <c r="Q2781" i="9"/>
  <c r="Q2782" i="9"/>
  <c r="Q2783" i="9"/>
  <c r="Q2784" i="9"/>
  <c r="Q2785" i="9"/>
  <c r="Q2786" i="9"/>
  <c r="Q2787" i="9"/>
  <c r="Q2788" i="9"/>
  <c r="Q2789" i="9"/>
  <c r="Q2790" i="9"/>
  <c r="Q2791" i="9"/>
  <c r="Q2792" i="9"/>
  <c r="Q2793" i="9"/>
  <c r="Q2794" i="9"/>
  <c r="Q2795" i="9"/>
  <c r="Q2796" i="9"/>
  <c r="Q2797" i="9"/>
  <c r="Q2798" i="9"/>
  <c r="Q2799" i="9"/>
  <c r="Q2800" i="9"/>
  <c r="Q2801" i="9"/>
  <c r="Q2802" i="9"/>
  <c r="Q2803" i="9"/>
  <c r="Q2804" i="9"/>
  <c r="Q2805" i="9"/>
  <c r="Q2806" i="9"/>
  <c r="Q2807" i="9"/>
  <c r="Q2808" i="9"/>
  <c r="Q2809" i="9"/>
  <c r="Q2810" i="9"/>
  <c r="Q2811" i="9"/>
  <c r="Q2812" i="9"/>
  <c r="Q2813" i="9"/>
  <c r="Q2814" i="9"/>
  <c r="Q2815" i="9"/>
  <c r="Q2816" i="9"/>
  <c r="Q2817" i="9"/>
  <c r="Q2818" i="9"/>
  <c r="Q2819" i="9"/>
  <c r="Q2820" i="9"/>
  <c r="Q2821" i="9"/>
  <c r="Q2822" i="9"/>
  <c r="Q2823" i="9"/>
  <c r="Q2824" i="9"/>
  <c r="Q2825" i="9"/>
  <c r="Q2826" i="9"/>
  <c r="Q2827" i="9"/>
  <c r="Q2828" i="9"/>
  <c r="Q2829" i="9"/>
  <c r="Q2830" i="9"/>
  <c r="Q2831" i="9"/>
  <c r="Q2832" i="9"/>
  <c r="Q2833" i="9"/>
  <c r="Q2834" i="9"/>
  <c r="Q2835" i="9"/>
  <c r="Q2836" i="9"/>
  <c r="Q2837" i="9"/>
  <c r="Q2838" i="9"/>
  <c r="Q2839" i="9"/>
  <c r="Q2840" i="9"/>
  <c r="Q2841" i="9"/>
  <c r="Q2842" i="9"/>
  <c r="Q2843" i="9"/>
  <c r="Q2844" i="9"/>
  <c r="Q2845" i="9"/>
  <c r="Q2846" i="9"/>
  <c r="Q2847" i="9"/>
  <c r="Q2848" i="9"/>
  <c r="Q2849" i="9"/>
  <c r="Q2850" i="9"/>
  <c r="Q2851" i="9"/>
  <c r="Q2852" i="9"/>
  <c r="Q2853" i="9"/>
  <c r="Q2854" i="9"/>
  <c r="Q2855" i="9"/>
  <c r="Q2856" i="9"/>
  <c r="Q2857" i="9"/>
  <c r="Q2858" i="9"/>
  <c r="Q2859" i="9"/>
  <c r="Q2860" i="9"/>
  <c r="Q2861" i="9"/>
  <c r="Q2862" i="9"/>
  <c r="Q2863" i="9"/>
  <c r="Q2864" i="9"/>
  <c r="Q2865" i="9"/>
  <c r="Q2866" i="9"/>
  <c r="Q2867" i="9"/>
  <c r="Q2868" i="9"/>
  <c r="Q2869" i="9"/>
  <c r="Q2870" i="9"/>
  <c r="Q2871" i="9"/>
  <c r="Q2872" i="9"/>
  <c r="Q2873" i="9"/>
  <c r="Q2874" i="9"/>
  <c r="Q2875" i="9"/>
  <c r="Q2876" i="9"/>
  <c r="Q2877" i="9"/>
  <c r="Q2878" i="9"/>
  <c r="Q2879" i="9"/>
  <c r="Q2880" i="9"/>
  <c r="Q2881" i="9"/>
  <c r="Q2882" i="9"/>
  <c r="Q3" i="9"/>
  <c r="O4" i="9"/>
  <c r="P4" i="9"/>
  <c r="O5" i="9"/>
  <c r="P5" i="9"/>
  <c r="O6" i="9"/>
  <c r="P6" i="9"/>
  <c r="O7" i="9"/>
  <c r="P7" i="9"/>
  <c r="O8" i="9"/>
  <c r="P8" i="9"/>
  <c r="O9" i="9"/>
  <c r="P9" i="9"/>
  <c r="O10" i="9"/>
  <c r="P10" i="9"/>
  <c r="O11" i="9"/>
  <c r="P11" i="9"/>
  <c r="O12" i="9"/>
  <c r="P12" i="9"/>
  <c r="O13" i="9"/>
  <c r="P13" i="9"/>
  <c r="O14" i="9"/>
  <c r="P14" i="9"/>
  <c r="O15" i="9"/>
  <c r="P15" i="9"/>
  <c r="O16" i="9"/>
  <c r="P16" i="9"/>
  <c r="O17" i="9"/>
  <c r="P17" i="9"/>
  <c r="O18" i="9"/>
  <c r="P18" i="9"/>
  <c r="O19" i="9"/>
  <c r="P19" i="9"/>
  <c r="O20" i="9"/>
  <c r="P20" i="9"/>
  <c r="O21" i="9"/>
  <c r="P21" i="9"/>
  <c r="O22" i="9"/>
  <c r="P22" i="9"/>
  <c r="O23" i="9"/>
  <c r="P23" i="9"/>
  <c r="O24" i="9"/>
  <c r="P24" i="9"/>
  <c r="O25" i="9"/>
  <c r="P25" i="9"/>
  <c r="O26" i="9"/>
  <c r="P26" i="9"/>
  <c r="O27" i="9"/>
  <c r="P27" i="9"/>
  <c r="O28" i="9"/>
  <c r="P28" i="9"/>
  <c r="O29" i="9"/>
  <c r="P29" i="9"/>
  <c r="O30" i="9"/>
  <c r="P30" i="9"/>
  <c r="O31" i="9"/>
  <c r="P31" i="9"/>
  <c r="O32" i="9"/>
  <c r="P32" i="9"/>
  <c r="O33" i="9"/>
  <c r="P33" i="9"/>
  <c r="O34" i="9"/>
  <c r="P34" i="9"/>
  <c r="O35" i="9"/>
  <c r="P35" i="9"/>
  <c r="O36" i="9"/>
  <c r="P36" i="9"/>
  <c r="O37" i="9"/>
  <c r="P37" i="9"/>
  <c r="O38" i="9"/>
  <c r="P38" i="9"/>
  <c r="O39" i="9"/>
  <c r="P39" i="9"/>
  <c r="O40" i="9"/>
  <c r="P40" i="9"/>
  <c r="O41" i="9"/>
  <c r="P41" i="9"/>
  <c r="O42" i="9"/>
  <c r="P42" i="9"/>
  <c r="O43" i="9"/>
  <c r="P43" i="9"/>
  <c r="O44" i="9"/>
  <c r="P44" i="9"/>
  <c r="O45" i="9"/>
  <c r="P45" i="9"/>
  <c r="O46" i="9"/>
  <c r="P46" i="9"/>
  <c r="O47" i="9"/>
  <c r="P47" i="9"/>
  <c r="O48" i="9"/>
  <c r="P48" i="9"/>
  <c r="O49" i="9"/>
  <c r="P49" i="9"/>
  <c r="O50" i="9"/>
  <c r="P50" i="9"/>
  <c r="O51" i="9"/>
  <c r="P51" i="9"/>
  <c r="O52" i="9"/>
  <c r="P52" i="9"/>
  <c r="O53" i="9"/>
  <c r="P53" i="9"/>
  <c r="O54" i="9"/>
  <c r="P54" i="9"/>
  <c r="O55" i="9"/>
  <c r="P55" i="9"/>
  <c r="O56" i="9"/>
  <c r="P56" i="9"/>
  <c r="O57" i="9"/>
  <c r="P57" i="9"/>
  <c r="O58" i="9"/>
  <c r="P58" i="9"/>
  <c r="O59" i="9"/>
  <c r="P59" i="9"/>
  <c r="O60" i="9"/>
  <c r="P60" i="9"/>
  <c r="O61" i="9"/>
  <c r="P61" i="9"/>
  <c r="O62" i="9"/>
  <c r="P62" i="9"/>
  <c r="O63" i="9"/>
  <c r="P63" i="9"/>
  <c r="O64" i="9"/>
  <c r="P64" i="9"/>
  <c r="O65" i="9"/>
  <c r="P65" i="9"/>
  <c r="O66" i="9"/>
  <c r="P66" i="9"/>
  <c r="O67" i="9"/>
  <c r="P67" i="9"/>
  <c r="O68" i="9"/>
  <c r="P68" i="9"/>
  <c r="O69" i="9"/>
  <c r="P69" i="9"/>
  <c r="O70" i="9"/>
  <c r="P70" i="9"/>
  <c r="O71" i="9"/>
  <c r="P71" i="9"/>
  <c r="O72" i="9"/>
  <c r="P72" i="9"/>
  <c r="O73" i="9"/>
  <c r="P73" i="9"/>
  <c r="O74" i="9"/>
  <c r="P74" i="9"/>
  <c r="O75" i="9"/>
  <c r="P75" i="9"/>
  <c r="O76" i="9"/>
  <c r="P76" i="9"/>
  <c r="O77" i="9"/>
  <c r="P77" i="9"/>
  <c r="O78" i="9"/>
  <c r="P78" i="9"/>
  <c r="O79" i="9"/>
  <c r="P79" i="9"/>
  <c r="O80" i="9"/>
  <c r="P80" i="9"/>
  <c r="O81" i="9"/>
  <c r="P81" i="9"/>
  <c r="O82" i="9"/>
  <c r="P82" i="9"/>
  <c r="O83" i="9"/>
  <c r="P83" i="9"/>
  <c r="O84" i="9"/>
  <c r="P84" i="9"/>
  <c r="O85" i="9"/>
  <c r="P85" i="9"/>
  <c r="O86" i="9"/>
  <c r="P86" i="9"/>
  <c r="O87" i="9"/>
  <c r="P87" i="9"/>
  <c r="O88" i="9"/>
  <c r="P88" i="9"/>
  <c r="O89" i="9"/>
  <c r="P89" i="9"/>
  <c r="O90" i="9"/>
  <c r="P90" i="9"/>
  <c r="O91" i="9"/>
  <c r="P91" i="9"/>
  <c r="O92" i="9"/>
  <c r="P92" i="9"/>
  <c r="O93" i="9"/>
  <c r="P93" i="9"/>
  <c r="O94" i="9"/>
  <c r="P94" i="9"/>
  <c r="O95" i="9"/>
  <c r="P95" i="9"/>
  <c r="O96" i="9"/>
  <c r="P96" i="9"/>
  <c r="O97" i="9"/>
  <c r="P97" i="9"/>
  <c r="O98" i="9"/>
  <c r="P98" i="9"/>
  <c r="O99" i="9"/>
  <c r="P99" i="9"/>
  <c r="O100" i="9"/>
  <c r="P100" i="9"/>
  <c r="O101" i="9"/>
  <c r="P101" i="9"/>
  <c r="O102" i="9"/>
  <c r="P102" i="9"/>
  <c r="O103" i="9"/>
  <c r="P103" i="9"/>
  <c r="O104" i="9"/>
  <c r="P104" i="9"/>
  <c r="O105" i="9"/>
  <c r="P105" i="9"/>
  <c r="O106" i="9"/>
  <c r="P106" i="9"/>
  <c r="O107" i="9"/>
  <c r="P107" i="9"/>
  <c r="O108" i="9"/>
  <c r="P108" i="9"/>
  <c r="O109" i="9"/>
  <c r="P109" i="9"/>
  <c r="O110" i="9"/>
  <c r="P110" i="9"/>
  <c r="O111" i="9"/>
  <c r="P111" i="9"/>
  <c r="O112" i="9"/>
  <c r="P112" i="9"/>
  <c r="O113" i="9"/>
  <c r="P113" i="9"/>
  <c r="O114" i="9"/>
  <c r="P114" i="9"/>
  <c r="O115" i="9"/>
  <c r="P115" i="9"/>
  <c r="O116" i="9"/>
  <c r="P116" i="9"/>
  <c r="O117" i="9"/>
  <c r="P117" i="9"/>
  <c r="O118" i="9"/>
  <c r="P118" i="9"/>
  <c r="O119" i="9"/>
  <c r="P119" i="9"/>
  <c r="O120" i="9"/>
  <c r="P120" i="9"/>
  <c r="O121" i="9"/>
  <c r="P121" i="9"/>
  <c r="O122" i="9"/>
  <c r="P122" i="9"/>
  <c r="O123" i="9"/>
  <c r="P123" i="9"/>
  <c r="O124" i="9"/>
  <c r="P124" i="9"/>
  <c r="O125" i="9"/>
  <c r="P125" i="9"/>
  <c r="O126" i="9"/>
  <c r="P126" i="9"/>
  <c r="O127" i="9"/>
  <c r="P127" i="9"/>
  <c r="O128" i="9"/>
  <c r="P128" i="9"/>
  <c r="O129" i="9"/>
  <c r="P129" i="9"/>
  <c r="O130" i="9"/>
  <c r="P130" i="9"/>
  <c r="O131" i="9"/>
  <c r="P131" i="9"/>
  <c r="O132" i="9"/>
  <c r="P132" i="9"/>
  <c r="O133" i="9"/>
  <c r="P133" i="9"/>
  <c r="O134" i="9"/>
  <c r="P134" i="9"/>
  <c r="O135" i="9"/>
  <c r="P135" i="9"/>
  <c r="O136" i="9"/>
  <c r="P136" i="9"/>
  <c r="O137" i="9"/>
  <c r="P137" i="9"/>
  <c r="O138" i="9"/>
  <c r="P138" i="9"/>
  <c r="O139" i="9"/>
  <c r="P139" i="9"/>
  <c r="O140" i="9"/>
  <c r="P140" i="9"/>
  <c r="O141" i="9"/>
  <c r="P141" i="9"/>
  <c r="O142" i="9"/>
  <c r="P142" i="9"/>
  <c r="O143" i="9"/>
  <c r="P143" i="9"/>
  <c r="O144" i="9"/>
  <c r="P144" i="9"/>
  <c r="O145" i="9"/>
  <c r="P145" i="9"/>
  <c r="O146" i="9"/>
  <c r="P146" i="9"/>
  <c r="O147" i="9"/>
  <c r="P147" i="9"/>
  <c r="O148" i="9"/>
  <c r="P148" i="9"/>
  <c r="O149" i="9"/>
  <c r="P149" i="9"/>
  <c r="O150" i="9"/>
  <c r="P150" i="9"/>
  <c r="O151" i="9"/>
  <c r="P151" i="9"/>
  <c r="O152" i="9"/>
  <c r="P152" i="9"/>
  <c r="O153" i="9"/>
  <c r="P153" i="9"/>
  <c r="O154" i="9"/>
  <c r="P154" i="9"/>
  <c r="O155" i="9"/>
  <c r="P155" i="9"/>
  <c r="O156" i="9"/>
  <c r="P156" i="9"/>
  <c r="O157" i="9"/>
  <c r="P157" i="9"/>
  <c r="O158" i="9"/>
  <c r="P158" i="9"/>
  <c r="O159" i="9"/>
  <c r="P159" i="9"/>
  <c r="O160" i="9"/>
  <c r="P160" i="9"/>
  <c r="O161" i="9"/>
  <c r="P161" i="9"/>
  <c r="O162" i="9"/>
  <c r="P162" i="9"/>
  <c r="O163" i="9"/>
  <c r="P163" i="9"/>
  <c r="O164" i="9"/>
  <c r="P164" i="9"/>
  <c r="O165" i="9"/>
  <c r="P165" i="9"/>
  <c r="O166" i="9"/>
  <c r="P166" i="9"/>
  <c r="O167" i="9"/>
  <c r="P167" i="9"/>
  <c r="O168" i="9"/>
  <c r="P168" i="9"/>
  <c r="O169" i="9"/>
  <c r="P169" i="9"/>
  <c r="O170" i="9"/>
  <c r="P170" i="9"/>
  <c r="O171" i="9"/>
  <c r="P171" i="9"/>
  <c r="O172" i="9"/>
  <c r="P172" i="9"/>
  <c r="O173" i="9"/>
  <c r="P173" i="9"/>
  <c r="O174" i="9"/>
  <c r="P174" i="9"/>
  <c r="O175" i="9"/>
  <c r="P175" i="9"/>
  <c r="O176" i="9"/>
  <c r="P176" i="9"/>
  <c r="O177" i="9"/>
  <c r="P177" i="9"/>
  <c r="O178" i="9"/>
  <c r="P178" i="9"/>
  <c r="O179" i="9"/>
  <c r="P179" i="9"/>
  <c r="O180" i="9"/>
  <c r="P180" i="9"/>
  <c r="O181" i="9"/>
  <c r="P181" i="9"/>
  <c r="O182" i="9"/>
  <c r="P182" i="9"/>
  <c r="O183" i="9"/>
  <c r="P183" i="9"/>
  <c r="O184" i="9"/>
  <c r="P184" i="9"/>
  <c r="O185" i="9"/>
  <c r="P185" i="9"/>
  <c r="O186" i="9"/>
  <c r="P186" i="9"/>
  <c r="O187" i="9"/>
  <c r="P187" i="9"/>
  <c r="O188" i="9"/>
  <c r="P188" i="9"/>
  <c r="O189" i="9"/>
  <c r="P189" i="9"/>
  <c r="O190" i="9"/>
  <c r="P190" i="9"/>
  <c r="O191" i="9"/>
  <c r="P191" i="9"/>
  <c r="O192" i="9"/>
  <c r="P192" i="9"/>
  <c r="O193" i="9"/>
  <c r="P193" i="9"/>
  <c r="O194" i="9"/>
  <c r="P194" i="9"/>
  <c r="O195" i="9"/>
  <c r="P195" i="9"/>
  <c r="O196" i="9"/>
  <c r="P196" i="9"/>
  <c r="O197" i="9"/>
  <c r="P197" i="9"/>
  <c r="O198" i="9"/>
  <c r="P198" i="9"/>
  <c r="O199" i="9"/>
  <c r="P199" i="9"/>
  <c r="O200" i="9"/>
  <c r="P200" i="9"/>
  <c r="O201" i="9"/>
  <c r="P201" i="9"/>
  <c r="O202" i="9"/>
  <c r="P202" i="9"/>
  <c r="O203" i="9"/>
  <c r="P203" i="9"/>
  <c r="O204" i="9"/>
  <c r="P204" i="9"/>
  <c r="O205" i="9"/>
  <c r="P205" i="9"/>
  <c r="O206" i="9"/>
  <c r="P206" i="9"/>
  <c r="O207" i="9"/>
  <c r="P207" i="9"/>
  <c r="O208" i="9"/>
  <c r="P208" i="9"/>
  <c r="O209" i="9"/>
  <c r="P209" i="9"/>
  <c r="O210" i="9"/>
  <c r="P210" i="9"/>
  <c r="O211" i="9"/>
  <c r="P211" i="9"/>
  <c r="O212" i="9"/>
  <c r="P212" i="9"/>
  <c r="O213" i="9"/>
  <c r="P213" i="9"/>
  <c r="O214" i="9"/>
  <c r="P214" i="9"/>
  <c r="O215" i="9"/>
  <c r="P215" i="9"/>
  <c r="O216" i="9"/>
  <c r="P216" i="9"/>
  <c r="O217" i="9"/>
  <c r="P217" i="9"/>
  <c r="O218" i="9"/>
  <c r="P218" i="9"/>
  <c r="O219" i="9"/>
  <c r="P219" i="9"/>
  <c r="O220" i="9"/>
  <c r="P220" i="9"/>
  <c r="O221" i="9"/>
  <c r="P221" i="9"/>
  <c r="O222" i="9"/>
  <c r="P222" i="9"/>
  <c r="O223" i="9"/>
  <c r="P223" i="9"/>
  <c r="O224" i="9"/>
  <c r="P224" i="9"/>
  <c r="O225" i="9"/>
  <c r="P225" i="9"/>
  <c r="O226" i="9"/>
  <c r="P226" i="9"/>
  <c r="O227" i="9"/>
  <c r="P227" i="9"/>
  <c r="O228" i="9"/>
  <c r="P228" i="9"/>
  <c r="O229" i="9"/>
  <c r="P229" i="9"/>
  <c r="O230" i="9"/>
  <c r="P230" i="9"/>
  <c r="O231" i="9"/>
  <c r="P231" i="9"/>
  <c r="O232" i="9"/>
  <c r="P232" i="9"/>
  <c r="O233" i="9"/>
  <c r="P233" i="9"/>
  <c r="O234" i="9"/>
  <c r="P234" i="9"/>
  <c r="O235" i="9"/>
  <c r="P235" i="9"/>
  <c r="O236" i="9"/>
  <c r="P236" i="9"/>
  <c r="O237" i="9"/>
  <c r="P237" i="9"/>
  <c r="O238" i="9"/>
  <c r="P238" i="9"/>
  <c r="O239" i="9"/>
  <c r="P239" i="9"/>
  <c r="O240" i="9"/>
  <c r="P240" i="9"/>
  <c r="O241" i="9"/>
  <c r="P241" i="9"/>
  <c r="O242" i="9"/>
  <c r="P242" i="9"/>
  <c r="O243" i="9"/>
  <c r="P243" i="9"/>
  <c r="O244" i="9"/>
  <c r="P244" i="9"/>
  <c r="O245" i="9"/>
  <c r="P245" i="9"/>
  <c r="O246" i="9"/>
  <c r="P246" i="9"/>
  <c r="O247" i="9"/>
  <c r="P247" i="9"/>
  <c r="O248" i="9"/>
  <c r="P248" i="9"/>
  <c r="O249" i="9"/>
  <c r="P249" i="9"/>
  <c r="O250" i="9"/>
  <c r="P250" i="9"/>
  <c r="O251" i="9"/>
  <c r="P251" i="9"/>
  <c r="O252" i="9"/>
  <c r="P252" i="9"/>
  <c r="O253" i="9"/>
  <c r="P253" i="9"/>
  <c r="O254" i="9"/>
  <c r="P254" i="9"/>
  <c r="O255" i="9"/>
  <c r="P255" i="9"/>
  <c r="O256" i="9"/>
  <c r="P256" i="9"/>
  <c r="O257" i="9"/>
  <c r="P257" i="9"/>
  <c r="O258" i="9"/>
  <c r="P258" i="9"/>
  <c r="O259" i="9"/>
  <c r="P259" i="9"/>
  <c r="O260" i="9"/>
  <c r="P260" i="9"/>
  <c r="O261" i="9"/>
  <c r="P261" i="9"/>
  <c r="O262" i="9"/>
  <c r="P262" i="9"/>
  <c r="O263" i="9"/>
  <c r="P263" i="9"/>
  <c r="O264" i="9"/>
  <c r="P264" i="9"/>
  <c r="O265" i="9"/>
  <c r="P265" i="9"/>
  <c r="O266" i="9"/>
  <c r="P266" i="9"/>
  <c r="O267" i="9"/>
  <c r="P267" i="9"/>
  <c r="O268" i="9"/>
  <c r="P268" i="9"/>
  <c r="O269" i="9"/>
  <c r="P269" i="9"/>
  <c r="O270" i="9"/>
  <c r="P270" i="9"/>
  <c r="O271" i="9"/>
  <c r="P271" i="9"/>
  <c r="O272" i="9"/>
  <c r="P272" i="9"/>
  <c r="O273" i="9"/>
  <c r="P273" i="9"/>
  <c r="O274" i="9"/>
  <c r="P274" i="9"/>
  <c r="O275" i="9"/>
  <c r="P275" i="9"/>
  <c r="O276" i="9"/>
  <c r="P276" i="9"/>
  <c r="O277" i="9"/>
  <c r="P277" i="9"/>
  <c r="O278" i="9"/>
  <c r="P278" i="9"/>
  <c r="O279" i="9"/>
  <c r="P279" i="9"/>
  <c r="O280" i="9"/>
  <c r="P280" i="9"/>
  <c r="O281" i="9"/>
  <c r="P281" i="9"/>
  <c r="O282" i="9"/>
  <c r="P282" i="9"/>
  <c r="O283" i="9"/>
  <c r="P283" i="9"/>
  <c r="O284" i="9"/>
  <c r="P284" i="9"/>
  <c r="O285" i="9"/>
  <c r="P285" i="9"/>
  <c r="O286" i="9"/>
  <c r="P286" i="9"/>
  <c r="O287" i="9"/>
  <c r="P287" i="9"/>
  <c r="O288" i="9"/>
  <c r="P288" i="9"/>
  <c r="O289" i="9"/>
  <c r="P289" i="9"/>
  <c r="O290" i="9"/>
  <c r="P290" i="9"/>
  <c r="O291" i="9"/>
  <c r="P291" i="9"/>
  <c r="O292" i="9"/>
  <c r="P292" i="9"/>
  <c r="O293" i="9"/>
  <c r="P293" i="9"/>
  <c r="O294" i="9"/>
  <c r="P294" i="9"/>
  <c r="O295" i="9"/>
  <c r="P295" i="9"/>
  <c r="O296" i="9"/>
  <c r="P296" i="9"/>
  <c r="O297" i="9"/>
  <c r="P297" i="9"/>
  <c r="O298" i="9"/>
  <c r="P298" i="9"/>
  <c r="O299" i="9"/>
  <c r="P299" i="9"/>
  <c r="O300" i="9"/>
  <c r="P300" i="9"/>
  <c r="O301" i="9"/>
  <c r="P301" i="9"/>
  <c r="O302" i="9"/>
  <c r="P302" i="9"/>
  <c r="O303" i="9"/>
  <c r="P303" i="9"/>
  <c r="O304" i="9"/>
  <c r="P304" i="9"/>
  <c r="O305" i="9"/>
  <c r="P305" i="9"/>
  <c r="O306" i="9"/>
  <c r="P306" i="9"/>
  <c r="O307" i="9"/>
  <c r="P307" i="9"/>
  <c r="O308" i="9"/>
  <c r="P308" i="9"/>
  <c r="O309" i="9"/>
  <c r="P309" i="9"/>
  <c r="O310" i="9"/>
  <c r="P310" i="9"/>
  <c r="O311" i="9"/>
  <c r="P311" i="9"/>
  <c r="O312" i="9"/>
  <c r="P312" i="9"/>
  <c r="O313" i="9"/>
  <c r="P313" i="9"/>
  <c r="O314" i="9"/>
  <c r="P314" i="9"/>
  <c r="O315" i="9"/>
  <c r="P315" i="9"/>
  <c r="O316" i="9"/>
  <c r="P316" i="9"/>
  <c r="O317" i="9"/>
  <c r="P317" i="9"/>
  <c r="O318" i="9"/>
  <c r="P318" i="9"/>
  <c r="O319" i="9"/>
  <c r="P319" i="9"/>
  <c r="O320" i="9"/>
  <c r="P320" i="9"/>
  <c r="O321" i="9"/>
  <c r="P321" i="9"/>
  <c r="O322" i="9"/>
  <c r="P322" i="9"/>
  <c r="O323" i="9"/>
  <c r="P323" i="9"/>
  <c r="O324" i="9"/>
  <c r="P324" i="9"/>
  <c r="O325" i="9"/>
  <c r="P325" i="9"/>
  <c r="O326" i="9"/>
  <c r="P326" i="9"/>
  <c r="O327" i="9"/>
  <c r="P327" i="9"/>
  <c r="O328" i="9"/>
  <c r="P328" i="9"/>
  <c r="O329" i="9"/>
  <c r="P329" i="9"/>
  <c r="O330" i="9"/>
  <c r="P330" i="9"/>
  <c r="O331" i="9"/>
  <c r="P331" i="9"/>
  <c r="O332" i="9"/>
  <c r="P332" i="9"/>
  <c r="O333" i="9"/>
  <c r="P333" i="9"/>
  <c r="O334" i="9"/>
  <c r="P334" i="9"/>
  <c r="O335" i="9"/>
  <c r="P335" i="9"/>
  <c r="O336" i="9"/>
  <c r="P336" i="9"/>
  <c r="O337" i="9"/>
  <c r="P337" i="9"/>
  <c r="O338" i="9"/>
  <c r="P338" i="9"/>
  <c r="O339" i="9"/>
  <c r="P339" i="9"/>
  <c r="O340" i="9"/>
  <c r="P340" i="9"/>
  <c r="O341" i="9"/>
  <c r="P341" i="9"/>
  <c r="O342" i="9"/>
  <c r="P342" i="9"/>
  <c r="O343" i="9"/>
  <c r="P343" i="9"/>
  <c r="O344" i="9"/>
  <c r="P344" i="9"/>
  <c r="O345" i="9"/>
  <c r="P345" i="9"/>
  <c r="O346" i="9"/>
  <c r="P346" i="9"/>
  <c r="O347" i="9"/>
  <c r="P347" i="9"/>
  <c r="O348" i="9"/>
  <c r="P348" i="9"/>
  <c r="O349" i="9"/>
  <c r="P349" i="9"/>
  <c r="O350" i="9"/>
  <c r="P350" i="9"/>
  <c r="O351" i="9"/>
  <c r="P351" i="9"/>
  <c r="O352" i="9"/>
  <c r="P352" i="9"/>
  <c r="O353" i="9"/>
  <c r="P353" i="9"/>
  <c r="O354" i="9"/>
  <c r="P354" i="9"/>
  <c r="O355" i="9"/>
  <c r="P355" i="9"/>
  <c r="O356" i="9"/>
  <c r="P356" i="9"/>
  <c r="O357" i="9"/>
  <c r="P357" i="9"/>
  <c r="O358" i="9"/>
  <c r="P358" i="9"/>
  <c r="O359" i="9"/>
  <c r="P359" i="9"/>
  <c r="O360" i="9"/>
  <c r="P360" i="9"/>
  <c r="O361" i="9"/>
  <c r="P361" i="9"/>
  <c r="O362" i="9"/>
  <c r="P362" i="9"/>
  <c r="O363" i="9"/>
  <c r="P363" i="9"/>
  <c r="O364" i="9"/>
  <c r="P364" i="9"/>
  <c r="O365" i="9"/>
  <c r="P365" i="9"/>
  <c r="O366" i="9"/>
  <c r="P366" i="9"/>
  <c r="O367" i="9"/>
  <c r="P367" i="9"/>
  <c r="O368" i="9"/>
  <c r="P368" i="9"/>
  <c r="O369" i="9"/>
  <c r="P369" i="9"/>
  <c r="O370" i="9"/>
  <c r="P370" i="9"/>
  <c r="O371" i="9"/>
  <c r="P371" i="9"/>
  <c r="O372" i="9"/>
  <c r="P372" i="9"/>
  <c r="O373" i="9"/>
  <c r="P373" i="9"/>
  <c r="O374" i="9"/>
  <c r="P374" i="9"/>
  <c r="O375" i="9"/>
  <c r="P375" i="9"/>
  <c r="O376" i="9"/>
  <c r="P376" i="9"/>
  <c r="O377" i="9"/>
  <c r="P377" i="9"/>
  <c r="O378" i="9"/>
  <c r="P378" i="9"/>
  <c r="O379" i="9"/>
  <c r="P379" i="9"/>
  <c r="O380" i="9"/>
  <c r="P380" i="9"/>
  <c r="O381" i="9"/>
  <c r="P381" i="9"/>
  <c r="O382" i="9"/>
  <c r="P382" i="9"/>
  <c r="O383" i="9"/>
  <c r="P383" i="9"/>
  <c r="O384" i="9"/>
  <c r="P384" i="9"/>
  <c r="O385" i="9"/>
  <c r="P385" i="9"/>
  <c r="O386" i="9"/>
  <c r="P386" i="9"/>
  <c r="O387" i="9"/>
  <c r="P387" i="9"/>
  <c r="O388" i="9"/>
  <c r="P388" i="9"/>
  <c r="O389" i="9"/>
  <c r="P389" i="9"/>
  <c r="O390" i="9"/>
  <c r="P390" i="9"/>
  <c r="O391" i="9"/>
  <c r="P391" i="9"/>
  <c r="O392" i="9"/>
  <c r="P392" i="9"/>
  <c r="O393" i="9"/>
  <c r="P393" i="9"/>
  <c r="O394" i="9"/>
  <c r="P394" i="9"/>
  <c r="O395" i="9"/>
  <c r="P395" i="9"/>
  <c r="O396" i="9"/>
  <c r="P396" i="9"/>
  <c r="O397" i="9"/>
  <c r="P397" i="9"/>
  <c r="O398" i="9"/>
  <c r="P398" i="9"/>
  <c r="O399" i="9"/>
  <c r="P399" i="9"/>
  <c r="O400" i="9"/>
  <c r="P400" i="9"/>
  <c r="O401" i="9"/>
  <c r="P401" i="9"/>
  <c r="O402" i="9"/>
  <c r="P402" i="9"/>
  <c r="O403" i="9"/>
  <c r="P403" i="9"/>
  <c r="O404" i="9"/>
  <c r="P404" i="9"/>
  <c r="O405" i="9"/>
  <c r="P405" i="9"/>
  <c r="O406" i="9"/>
  <c r="P406" i="9"/>
  <c r="O407" i="9"/>
  <c r="P407" i="9"/>
  <c r="O408" i="9"/>
  <c r="P408" i="9"/>
  <c r="O409" i="9"/>
  <c r="P409" i="9"/>
  <c r="O410" i="9"/>
  <c r="P410" i="9"/>
  <c r="O411" i="9"/>
  <c r="P411" i="9"/>
  <c r="O412" i="9"/>
  <c r="P412" i="9"/>
  <c r="O413" i="9"/>
  <c r="P413" i="9"/>
  <c r="O414" i="9"/>
  <c r="P414" i="9"/>
  <c r="O415" i="9"/>
  <c r="P415" i="9"/>
  <c r="O416" i="9"/>
  <c r="P416" i="9"/>
  <c r="O417" i="9"/>
  <c r="P417" i="9"/>
  <c r="O418" i="9"/>
  <c r="P418" i="9"/>
  <c r="O419" i="9"/>
  <c r="P419" i="9"/>
  <c r="O420" i="9"/>
  <c r="P420" i="9"/>
  <c r="O421" i="9"/>
  <c r="P421" i="9"/>
  <c r="O422" i="9"/>
  <c r="P422" i="9"/>
  <c r="O423" i="9"/>
  <c r="P423" i="9"/>
  <c r="O424" i="9"/>
  <c r="P424" i="9"/>
  <c r="O425" i="9"/>
  <c r="P425" i="9"/>
  <c r="O426" i="9"/>
  <c r="P426" i="9"/>
  <c r="O427" i="9"/>
  <c r="P427" i="9"/>
  <c r="O428" i="9"/>
  <c r="P428" i="9"/>
  <c r="O429" i="9"/>
  <c r="P429" i="9"/>
  <c r="O430" i="9"/>
  <c r="P430" i="9"/>
  <c r="O431" i="9"/>
  <c r="P431" i="9"/>
  <c r="O432" i="9"/>
  <c r="P432" i="9"/>
  <c r="O433" i="9"/>
  <c r="P433" i="9"/>
  <c r="O434" i="9"/>
  <c r="P434" i="9"/>
  <c r="O435" i="9"/>
  <c r="P435" i="9"/>
  <c r="O436" i="9"/>
  <c r="P436" i="9"/>
  <c r="O437" i="9"/>
  <c r="P437" i="9"/>
  <c r="O438" i="9"/>
  <c r="P438" i="9"/>
  <c r="O439" i="9"/>
  <c r="P439" i="9"/>
  <c r="O440" i="9"/>
  <c r="P440" i="9"/>
  <c r="O441" i="9"/>
  <c r="P441" i="9"/>
  <c r="O442" i="9"/>
  <c r="P442" i="9"/>
  <c r="O443" i="9"/>
  <c r="P443" i="9"/>
  <c r="O444" i="9"/>
  <c r="P444" i="9"/>
  <c r="O445" i="9"/>
  <c r="P445" i="9"/>
  <c r="O446" i="9"/>
  <c r="P446" i="9"/>
  <c r="O447" i="9"/>
  <c r="P447" i="9"/>
  <c r="O448" i="9"/>
  <c r="P448" i="9"/>
  <c r="O449" i="9"/>
  <c r="P449" i="9"/>
  <c r="O450" i="9"/>
  <c r="P450" i="9"/>
  <c r="O451" i="9"/>
  <c r="P451" i="9"/>
  <c r="O452" i="9"/>
  <c r="P452" i="9"/>
  <c r="O453" i="9"/>
  <c r="P453" i="9"/>
  <c r="O454" i="9"/>
  <c r="P454" i="9"/>
  <c r="O455" i="9"/>
  <c r="P455" i="9"/>
  <c r="O456" i="9"/>
  <c r="P456" i="9"/>
  <c r="O457" i="9"/>
  <c r="P457" i="9"/>
  <c r="O458" i="9"/>
  <c r="P458" i="9"/>
  <c r="O459" i="9"/>
  <c r="P459" i="9"/>
  <c r="O460" i="9"/>
  <c r="P460" i="9"/>
  <c r="O461" i="9"/>
  <c r="P461" i="9"/>
  <c r="O462" i="9"/>
  <c r="P462" i="9"/>
  <c r="O463" i="9"/>
  <c r="P463" i="9"/>
  <c r="O464" i="9"/>
  <c r="P464" i="9"/>
  <c r="O465" i="9"/>
  <c r="P465" i="9"/>
  <c r="O466" i="9"/>
  <c r="P466" i="9"/>
  <c r="O467" i="9"/>
  <c r="P467" i="9"/>
  <c r="O468" i="9"/>
  <c r="P468" i="9"/>
  <c r="O469" i="9"/>
  <c r="P469" i="9"/>
  <c r="O470" i="9"/>
  <c r="P470" i="9"/>
  <c r="O471" i="9"/>
  <c r="P471" i="9"/>
  <c r="O472" i="9"/>
  <c r="P472" i="9"/>
  <c r="O473" i="9"/>
  <c r="P473" i="9"/>
  <c r="O474" i="9"/>
  <c r="P474" i="9"/>
  <c r="O475" i="9"/>
  <c r="P475" i="9"/>
  <c r="O476" i="9"/>
  <c r="P476" i="9"/>
  <c r="O477" i="9"/>
  <c r="P477" i="9"/>
  <c r="O478" i="9"/>
  <c r="P478" i="9"/>
  <c r="O479" i="9"/>
  <c r="P479" i="9"/>
  <c r="O480" i="9"/>
  <c r="P480" i="9"/>
  <c r="O481" i="9"/>
  <c r="P481" i="9"/>
  <c r="O482" i="9"/>
  <c r="P482" i="9"/>
  <c r="O483" i="9"/>
  <c r="P483" i="9"/>
  <c r="O484" i="9"/>
  <c r="P484" i="9"/>
  <c r="O485" i="9"/>
  <c r="P485" i="9"/>
  <c r="O486" i="9"/>
  <c r="P486" i="9"/>
  <c r="O487" i="9"/>
  <c r="P487" i="9"/>
  <c r="O488" i="9"/>
  <c r="P488" i="9"/>
  <c r="O489" i="9"/>
  <c r="P489" i="9"/>
  <c r="O490" i="9"/>
  <c r="P490" i="9"/>
  <c r="O491" i="9"/>
  <c r="P491" i="9"/>
  <c r="O492" i="9"/>
  <c r="P492" i="9"/>
  <c r="O493" i="9"/>
  <c r="P493" i="9"/>
  <c r="O494" i="9"/>
  <c r="P494" i="9"/>
  <c r="O495" i="9"/>
  <c r="P495" i="9"/>
  <c r="O496" i="9"/>
  <c r="P496" i="9"/>
  <c r="O497" i="9"/>
  <c r="P497" i="9"/>
  <c r="O498" i="9"/>
  <c r="P498" i="9"/>
  <c r="O499" i="9"/>
  <c r="P499" i="9"/>
  <c r="O500" i="9"/>
  <c r="P500" i="9"/>
  <c r="O501" i="9"/>
  <c r="P501" i="9"/>
  <c r="O502" i="9"/>
  <c r="P502" i="9"/>
  <c r="O503" i="9"/>
  <c r="P503" i="9"/>
  <c r="O504" i="9"/>
  <c r="P504" i="9"/>
  <c r="O505" i="9"/>
  <c r="P505" i="9"/>
  <c r="O506" i="9"/>
  <c r="P506" i="9"/>
  <c r="O507" i="9"/>
  <c r="P507" i="9"/>
  <c r="O508" i="9"/>
  <c r="P508" i="9"/>
  <c r="O509" i="9"/>
  <c r="P509" i="9"/>
  <c r="O510" i="9"/>
  <c r="P510" i="9"/>
  <c r="O511" i="9"/>
  <c r="P511" i="9"/>
  <c r="O512" i="9"/>
  <c r="P512" i="9"/>
  <c r="O513" i="9"/>
  <c r="P513" i="9"/>
  <c r="O514" i="9"/>
  <c r="P514" i="9"/>
  <c r="O515" i="9"/>
  <c r="P515" i="9"/>
  <c r="O516" i="9"/>
  <c r="P516" i="9"/>
  <c r="O517" i="9"/>
  <c r="P517" i="9"/>
  <c r="O518" i="9"/>
  <c r="P518" i="9"/>
  <c r="O519" i="9"/>
  <c r="P519" i="9"/>
  <c r="O520" i="9"/>
  <c r="P520" i="9"/>
  <c r="O521" i="9"/>
  <c r="P521" i="9"/>
  <c r="O522" i="9"/>
  <c r="P522" i="9"/>
  <c r="O523" i="9"/>
  <c r="P523" i="9"/>
  <c r="O524" i="9"/>
  <c r="P524" i="9"/>
  <c r="O525" i="9"/>
  <c r="P525" i="9"/>
  <c r="O526" i="9"/>
  <c r="P526" i="9"/>
  <c r="O527" i="9"/>
  <c r="P527" i="9"/>
  <c r="O528" i="9"/>
  <c r="P528" i="9"/>
  <c r="O529" i="9"/>
  <c r="P529" i="9"/>
  <c r="O530" i="9"/>
  <c r="P530" i="9"/>
  <c r="O531" i="9"/>
  <c r="P531" i="9"/>
  <c r="O532" i="9"/>
  <c r="P532" i="9"/>
  <c r="O533" i="9"/>
  <c r="P533" i="9"/>
  <c r="O534" i="9"/>
  <c r="P534" i="9"/>
  <c r="O535" i="9"/>
  <c r="P535" i="9"/>
  <c r="O536" i="9"/>
  <c r="P536" i="9"/>
  <c r="O537" i="9"/>
  <c r="P537" i="9"/>
  <c r="O538" i="9"/>
  <c r="P538" i="9"/>
  <c r="O539" i="9"/>
  <c r="P539" i="9"/>
  <c r="O540" i="9"/>
  <c r="P540" i="9"/>
  <c r="O541" i="9"/>
  <c r="P541" i="9"/>
  <c r="O542" i="9"/>
  <c r="P542" i="9"/>
  <c r="O543" i="9"/>
  <c r="P543" i="9"/>
  <c r="O544" i="9"/>
  <c r="P544" i="9"/>
  <c r="O545" i="9"/>
  <c r="P545" i="9"/>
  <c r="O546" i="9"/>
  <c r="P546" i="9"/>
  <c r="O547" i="9"/>
  <c r="P547" i="9"/>
  <c r="O548" i="9"/>
  <c r="P548" i="9"/>
  <c r="O549" i="9"/>
  <c r="P549" i="9"/>
  <c r="O550" i="9"/>
  <c r="P550" i="9"/>
  <c r="O551" i="9"/>
  <c r="P551" i="9"/>
  <c r="O552" i="9"/>
  <c r="P552" i="9"/>
  <c r="O553" i="9"/>
  <c r="P553" i="9"/>
  <c r="O554" i="9"/>
  <c r="P554" i="9"/>
  <c r="O555" i="9"/>
  <c r="P555" i="9"/>
  <c r="O556" i="9"/>
  <c r="P556" i="9"/>
  <c r="O557" i="9"/>
  <c r="P557" i="9"/>
  <c r="O558" i="9"/>
  <c r="P558" i="9"/>
  <c r="O559" i="9"/>
  <c r="P559" i="9"/>
  <c r="O560" i="9"/>
  <c r="P560" i="9"/>
  <c r="O561" i="9"/>
  <c r="P561" i="9"/>
  <c r="O562" i="9"/>
  <c r="P562" i="9"/>
  <c r="O563" i="9"/>
  <c r="P563" i="9"/>
  <c r="O564" i="9"/>
  <c r="P564" i="9"/>
  <c r="O565" i="9"/>
  <c r="P565" i="9"/>
  <c r="O566" i="9"/>
  <c r="P566" i="9"/>
  <c r="O567" i="9"/>
  <c r="P567" i="9"/>
  <c r="O568" i="9"/>
  <c r="P568" i="9"/>
  <c r="O569" i="9"/>
  <c r="P569" i="9"/>
  <c r="O570" i="9"/>
  <c r="P570" i="9"/>
  <c r="O571" i="9"/>
  <c r="P571" i="9"/>
  <c r="O572" i="9"/>
  <c r="P572" i="9"/>
  <c r="O573" i="9"/>
  <c r="P573" i="9"/>
  <c r="O574" i="9"/>
  <c r="P574" i="9"/>
  <c r="O575" i="9"/>
  <c r="P575" i="9"/>
  <c r="O576" i="9"/>
  <c r="P576" i="9"/>
  <c r="O577" i="9"/>
  <c r="P577" i="9"/>
  <c r="O578" i="9"/>
  <c r="P578" i="9"/>
  <c r="O579" i="9"/>
  <c r="P579" i="9"/>
  <c r="O580" i="9"/>
  <c r="P580" i="9"/>
  <c r="O581" i="9"/>
  <c r="P581" i="9"/>
  <c r="O582" i="9"/>
  <c r="P582" i="9"/>
  <c r="O583" i="9"/>
  <c r="P583" i="9"/>
  <c r="O584" i="9"/>
  <c r="P584" i="9"/>
  <c r="O585" i="9"/>
  <c r="P585" i="9"/>
  <c r="O586" i="9"/>
  <c r="P586" i="9"/>
  <c r="O587" i="9"/>
  <c r="P587" i="9"/>
  <c r="O588" i="9"/>
  <c r="P588" i="9"/>
  <c r="O589" i="9"/>
  <c r="P589" i="9"/>
  <c r="O590" i="9"/>
  <c r="P590" i="9"/>
  <c r="O591" i="9"/>
  <c r="P591" i="9"/>
  <c r="O592" i="9"/>
  <c r="P592" i="9"/>
  <c r="O593" i="9"/>
  <c r="P593" i="9"/>
  <c r="O594" i="9"/>
  <c r="P594" i="9"/>
  <c r="O595" i="9"/>
  <c r="P595" i="9"/>
  <c r="O596" i="9"/>
  <c r="P596" i="9"/>
  <c r="O597" i="9"/>
  <c r="P597" i="9"/>
  <c r="O598" i="9"/>
  <c r="P598" i="9"/>
  <c r="O599" i="9"/>
  <c r="P599" i="9"/>
  <c r="O600" i="9"/>
  <c r="P600" i="9"/>
  <c r="O601" i="9"/>
  <c r="P601" i="9"/>
  <c r="O602" i="9"/>
  <c r="P602" i="9"/>
  <c r="O603" i="9"/>
  <c r="P603" i="9"/>
  <c r="O604" i="9"/>
  <c r="P604" i="9"/>
  <c r="O605" i="9"/>
  <c r="P605" i="9"/>
  <c r="O606" i="9"/>
  <c r="P606" i="9"/>
  <c r="O607" i="9"/>
  <c r="P607" i="9"/>
  <c r="O608" i="9"/>
  <c r="P608" i="9"/>
  <c r="O609" i="9"/>
  <c r="P609" i="9"/>
  <c r="O610" i="9"/>
  <c r="P610" i="9"/>
  <c r="O611" i="9"/>
  <c r="P611" i="9"/>
  <c r="O612" i="9"/>
  <c r="P612" i="9"/>
  <c r="O613" i="9"/>
  <c r="P613" i="9"/>
  <c r="O614" i="9"/>
  <c r="P614" i="9"/>
  <c r="O615" i="9"/>
  <c r="P615" i="9"/>
  <c r="O616" i="9"/>
  <c r="P616" i="9"/>
  <c r="O617" i="9"/>
  <c r="P617" i="9"/>
  <c r="O618" i="9"/>
  <c r="P618" i="9"/>
  <c r="O619" i="9"/>
  <c r="P619" i="9"/>
  <c r="O620" i="9"/>
  <c r="P620" i="9"/>
  <c r="O621" i="9"/>
  <c r="P621" i="9"/>
  <c r="O622" i="9"/>
  <c r="P622" i="9"/>
  <c r="O623" i="9"/>
  <c r="P623" i="9"/>
  <c r="O624" i="9"/>
  <c r="P624" i="9"/>
  <c r="O625" i="9"/>
  <c r="P625" i="9"/>
  <c r="O626" i="9"/>
  <c r="P626" i="9"/>
  <c r="O627" i="9"/>
  <c r="P627" i="9"/>
  <c r="O628" i="9"/>
  <c r="P628" i="9"/>
  <c r="O629" i="9"/>
  <c r="P629" i="9"/>
  <c r="O630" i="9"/>
  <c r="P630" i="9"/>
  <c r="O631" i="9"/>
  <c r="P631" i="9"/>
  <c r="O632" i="9"/>
  <c r="P632" i="9"/>
  <c r="O633" i="9"/>
  <c r="P633" i="9"/>
  <c r="O634" i="9"/>
  <c r="P634" i="9"/>
  <c r="O635" i="9"/>
  <c r="P635" i="9"/>
  <c r="O636" i="9"/>
  <c r="P636" i="9"/>
  <c r="O637" i="9"/>
  <c r="P637" i="9"/>
  <c r="O638" i="9"/>
  <c r="P638" i="9"/>
  <c r="O639" i="9"/>
  <c r="P639" i="9"/>
  <c r="O640" i="9"/>
  <c r="P640" i="9"/>
  <c r="O641" i="9"/>
  <c r="P641" i="9"/>
  <c r="O642" i="9"/>
  <c r="P642" i="9"/>
  <c r="O643" i="9"/>
  <c r="P643" i="9"/>
  <c r="O644" i="9"/>
  <c r="P644" i="9"/>
  <c r="O645" i="9"/>
  <c r="P645" i="9"/>
  <c r="O646" i="9"/>
  <c r="P646" i="9"/>
  <c r="O647" i="9"/>
  <c r="P647" i="9"/>
  <c r="O648" i="9"/>
  <c r="P648" i="9"/>
  <c r="O649" i="9"/>
  <c r="P649" i="9"/>
  <c r="O650" i="9"/>
  <c r="P650" i="9"/>
  <c r="O651" i="9"/>
  <c r="P651" i="9"/>
  <c r="O652" i="9"/>
  <c r="P652" i="9"/>
  <c r="O653" i="9"/>
  <c r="P653" i="9"/>
  <c r="O654" i="9"/>
  <c r="P654" i="9"/>
  <c r="O655" i="9"/>
  <c r="P655" i="9"/>
  <c r="O656" i="9"/>
  <c r="P656" i="9"/>
  <c r="O657" i="9"/>
  <c r="P657" i="9"/>
  <c r="O658" i="9"/>
  <c r="P658" i="9"/>
  <c r="O659" i="9"/>
  <c r="P659" i="9"/>
  <c r="O660" i="9"/>
  <c r="P660" i="9"/>
  <c r="O661" i="9"/>
  <c r="P661" i="9"/>
  <c r="O662" i="9"/>
  <c r="P662" i="9"/>
  <c r="O663" i="9"/>
  <c r="P663" i="9"/>
  <c r="O664" i="9"/>
  <c r="P664" i="9"/>
  <c r="O665" i="9"/>
  <c r="P665" i="9"/>
  <c r="O666" i="9"/>
  <c r="P666" i="9"/>
  <c r="O667" i="9"/>
  <c r="P667" i="9"/>
  <c r="O668" i="9"/>
  <c r="P668" i="9"/>
  <c r="O669" i="9"/>
  <c r="P669" i="9"/>
  <c r="O670" i="9"/>
  <c r="P670" i="9"/>
  <c r="O671" i="9"/>
  <c r="P671" i="9"/>
  <c r="O672" i="9"/>
  <c r="P672" i="9"/>
  <c r="O673" i="9"/>
  <c r="P673" i="9"/>
  <c r="O674" i="9"/>
  <c r="P674" i="9"/>
  <c r="O675" i="9"/>
  <c r="P675" i="9"/>
  <c r="O676" i="9"/>
  <c r="P676" i="9"/>
  <c r="O677" i="9"/>
  <c r="P677" i="9"/>
  <c r="O678" i="9"/>
  <c r="P678" i="9"/>
  <c r="O679" i="9"/>
  <c r="P679" i="9"/>
  <c r="O680" i="9"/>
  <c r="P680" i="9"/>
  <c r="O681" i="9"/>
  <c r="P681" i="9"/>
  <c r="O682" i="9"/>
  <c r="P682" i="9"/>
  <c r="O683" i="9"/>
  <c r="P683" i="9"/>
  <c r="O684" i="9"/>
  <c r="P684" i="9"/>
  <c r="O685" i="9"/>
  <c r="P685" i="9"/>
  <c r="O686" i="9"/>
  <c r="P686" i="9"/>
  <c r="O687" i="9"/>
  <c r="P687" i="9"/>
  <c r="O688" i="9"/>
  <c r="P688" i="9"/>
  <c r="O689" i="9"/>
  <c r="P689" i="9"/>
  <c r="O690" i="9"/>
  <c r="P690" i="9"/>
  <c r="O691" i="9"/>
  <c r="P691" i="9"/>
  <c r="O692" i="9"/>
  <c r="P692" i="9"/>
  <c r="O693" i="9"/>
  <c r="P693" i="9"/>
  <c r="O694" i="9"/>
  <c r="P694" i="9"/>
  <c r="O695" i="9"/>
  <c r="P695" i="9"/>
  <c r="O696" i="9"/>
  <c r="P696" i="9"/>
  <c r="O697" i="9"/>
  <c r="P697" i="9"/>
  <c r="O698" i="9"/>
  <c r="P698" i="9"/>
  <c r="O699" i="9"/>
  <c r="P699" i="9"/>
  <c r="O700" i="9"/>
  <c r="P700" i="9"/>
  <c r="O701" i="9"/>
  <c r="P701" i="9"/>
  <c r="O702" i="9"/>
  <c r="P702" i="9"/>
  <c r="O703" i="9"/>
  <c r="P703" i="9"/>
  <c r="O704" i="9"/>
  <c r="P704" i="9"/>
  <c r="O705" i="9"/>
  <c r="P705" i="9"/>
  <c r="O706" i="9"/>
  <c r="P706" i="9"/>
  <c r="O707" i="9"/>
  <c r="P707" i="9"/>
  <c r="O708" i="9"/>
  <c r="P708" i="9"/>
  <c r="O709" i="9"/>
  <c r="P709" i="9"/>
  <c r="O710" i="9"/>
  <c r="P710" i="9"/>
  <c r="O711" i="9"/>
  <c r="P711" i="9"/>
  <c r="O712" i="9"/>
  <c r="P712" i="9"/>
  <c r="O713" i="9"/>
  <c r="P713" i="9"/>
  <c r="O714" i="9"/>
  <c r="P714" i="9"/>
  <c r="O715" i="9"/>
  <c r="P715" i="9"/>
  <c r="O716" i="9"/>
  <c r="P716" i="9"/>
  <c r="O717" i="9"/>
  <c r="P717" i="9"/>
  <c r="O718" i="9"/>
  <c r="P718" i="9"/>
  <c r="O719" i="9"/>
  <c r="P719" i="9"/>
  <c r="O720" i="9"/>
  <c r="P720" i="9"/>
  <c r="O721" i="9"/>
  <c r="P721" i="9"/>
  <c r="O722" i="9"/>
  <c r="P722" i="9"/>
  <c r="O723" i="9"/>
  <c r="P723" i="9"/>
  <c r="O724" i="9"/>
  <c r="P724" i="9"/>
  <c r="O725" i="9"/>
  <c r="P725" i="9"/>
  <c r="O726" i="9"/>
  <c r="P726" i="9"/>
  <c r="O727" i="9"/>
  <c r="P727" i="9"/>
  <c r="O728" i="9"/>
  <c r="P728" i="9"/>
  <c r="O729" i="9"/>
  <c r="P729" i="9"/>
  <c r="O730" i="9"/>
  <c r="P730" i="9"/>
  <c r="O731" i="9"/>
  <c r="P731" i="9"/>
  <c r="O732" i="9"/>
  <c r="P732" i="9"/>
  <c r="O733" i="9"/>
  <c r="P733" i="9"/>
  <c r="O734" i="9"/>
  <c r="P734" i="9"/>
  <c r="O735" i="9"/>
  <c r="P735" i="9"/>
  <c r="O736" i="9"/>
  <c r="P736" i="9"/>
  <c r="O737" i="9"/>
  <c r="P737" i="9"/>
  <c r="O738" i="9"/>
  <c r="P738" i="9"/>
  <c r="O739" i="9"/>
  <c r="P739" i="9"/>
  <c r="O740" i="9"/>
  <c r="P740" i="9"/>
  <c r="O741" i="9"/>
  <c r="P741" i="9"/>
  <c r="O742" i="9"/>
  <c r="P742" i="9"/>
  <c r="O743" i="9"/>
  <c r="P743" i="9"/>
  <c r="O744" i="9"/>
  <c r="P744" i="9"/>
  <c r="O745" i="9"/>
  <c r="P745" i="9"/>
  <c r="O746" i="9"/>
  <c r="P746" i="9"/>
  <c r="O747" i="9"/>
  <c r="P747" i="9"/>
  <c r="O748" i="9"/>
  <c r="P748" i="9"/>
  <c r="O749" i="9"/>
  <c r="P749" i="9"/>
  <c r="O750" i="9"/>
  <c r="P750" i="9"/>
  <c r="O751" i="9"/>
  <c r="P751" i="9"/>
  <c r="O752" i="9"/>
  <c r="P752" i="9"/>
  <c r="O753" i="9"/>
  <c r="P753" i="9"/>
  <c r="O754" i="9"/>
  <c r="P754" i="9"/>
  <c r="O755" i="9"/>
  <c r="P755" i="9"/>
  <c r="O756" i="9"/>
  <c r="P756" i="9"/>
  <c r="O757" i="9"/>
  <c r="P757" i="9"/>
  <c r="O758" i="9"/>
  <c r="P758" i="9"/>
  <c r="O759" i="9"/>
  <c r="P759" i="9"/>
  <c r="O760" i="9"/>
  <c r="P760" i="9"/>
  <c r="O761" i="9"/>
  <c r="P761" i="9"/>
  <c r="O762" i="9"/>
  <c r="P762" i="9"/>
  <c r="O763" i="9"/>
  <c r="P763" i="9"/>
  <c r="O764" i="9"/>
  <c r="P764" i="9"/>
  <c r="O765" i="9"/>
  <c r="P765" i="9"/>
  <c r="O766" i="9"/>
  <c r="P766" i="9"/>
  <c r="O767" i="9"/>
  <c r="P767" i="9"/>
  <c r="O768" i="9"/>
  <c r="P768" i="9"/>
  <c r="O769" i="9"/>
  <c r="P769" i="9"/>
  <c r="O770" i="9"/>
  <c r="P770" i="9"/>
  <c r="O771" i="9"/>
  <c r="P771" i="9"/>
  <c r="O772" i="9"/>
  <c r="P772" i="9"/>
  <c r="O773" i="9"/>
  <c r="P773" i="9"/>
  <c r="O774" i="9"/>
  <c r="P774" i="9"/>
  <c r="O775" i="9"/>
  <c r="P775" i="9"/>
  <c r="O776" i="9"/>
  <c r="P776" i="9"/>
  <c r="O777" i="9"/>
  <c r="P777" i="9"/>
  <c r="O778" i="9"/>
  <c r="P778" i="9"/>
  <c r="O779" i="9"/>
  <c r="P779" i="9"/>
  <c r="O780" i="9"/>
  <c r="P780" i="9"/>
  <c r="O781" i="9"/>
  <c r="P781" i="9"/>
  <c r="O782" i="9"/>
  <c r="P782" i="9"/>
  <c r="O783" i="9"/>
  <c r="P783" i="9"/>
  <c r="O784" i="9"/>
  <c r="P784" i="9"/>
  <c r="O785" i="9"/>
  <c r="P785" i="9"/>
  <c r="O786" i="9"/>
  <c r="P786" i="9"/>
  <c r="O787" i="9"/>
  <c r="P787" i="9"/>
  <c r="O788" i="9"/>
  <c r="P788" i="9"/>
  <c r="O789" i="9"/>
  <c r="P789" i="9"/>
  <c r="O790" i="9"/>
  <c r="P790" i="9"/>
  <c r="O791" i="9"/>
  <c r="P791" i="9"/>
  <c r="O792" i="9"/>
  <c r="P792" i="9"/>
  <c r="O793" i="9"/>
  <c r="P793" i="9"/>
  <c r="O794" i="9"/>
  <c r="P794" i="9"/>
  <c r="O795" i="9"/>
  <c r="P795" i="9"/>
  <c r="O796" i="9"/>
  <c r="P796" i="9"/>
  <c r="O797" i="9"/>
  <c r="P797" i="9"/>
  <c r="O798" i="9"/>
  <c r="P798" i="9"/>
  <c r="O799" i="9"/>
  <c r="P799" i="9"/>
  <c r="O800" i="9"/>
  <c r="P800" i="9"/>
  <c r="O801" i="9"/>
  <c r="P801" i="9"/>
  <c r="O802" i="9"/>
  <c r="P802" i="9"/>
  <c r="O803" i="9"/>
  <c r="P803" i="9"/>
  <c r="O804" i="9"/>
  <c r="P804" i="9"/>
  <c r="O805" i="9"/>
  <c r="P805" i="9"/>
  <c r="O806" i="9"/>
  <c r="P806" i="9"/>
  <c r="O807" i="9"/>
  <c r="P807" i="9"/>
  <c r="O808" i="9"/>
  <c r="P808" i="9"/>
  <c r="O809" i="9"/>
  <c r="P809" i="9"/>
  <c r="O810" i="9"/>
  <c r="P810" i="9"/>
  <c r="O811" i="9"/>
  <c r="P811" i="9"/>
  <c r="O812" i="9"/>
  <c r="P812" i="9"/>
  <c r="O813" i="9"/>
  <c r="P813" i="9"/>
  <c r="O814" i="9"/>
  <c r="P814" i="9"/>
  <c r="O815" i="9"/>
  <c r="P815" i="9"/>
  <c r="O816" i="9"/>
  <c r="P816" i="9"/>
  <c r="O817" i="9"/>
  <c r="P817" i="9"/>
  <c r="O818" i="9"/>
  <c r="P818" i="9"/>
  <c r="O819" i="9"/>
  <c r="P819" i="9"/>
  <c r="O820" i="9"/>
  <c r="P820" i="9"/>
  <c r="O821" i="9"/>
  <c r="P821" i="9"/>
  <c r="O822" i="9"/>
  <c r="P822" i="9"/>
  <c r="O823" i="9"/>
  <c r="P823" i="9"/>
  <c r="O824" i="9"/>
  <c r="P824" i="9"/>
  <c r="O825" i="9"/>
  <c r="P825" i="9"/>
  <c r="O826" i="9"/>
  <c r="P826" i="9"/>
  <c r="O827" i="9"/>
  <c r="P827" i="9"/>
  <c r="O828" i="9"/>
  <c r="P828" i="9"/>
  <c r="O829" i="9"/>
  <c r="P829" i="9"/>
  <c r="O830" i="9"/>
  <c r="P830" i="9"/>
  <c r="O831" i="9"/>
  <c r="P831" i="9"/>
  <c r="O832" i="9"/>
  <c r="P832" i="9"/>
  <c r="O833" i="9"/>
  <c r="P833" i="9"/>
  <c r="O834" i="9"/>
  <c r="P834" i="9"/>
  <c r="O835" i="9"/>
  <c r="P835" i="9"/>
  <c r="O836" i="9"/>
  <c r="P836" i="9"/>
  <c r="O837" i="9"/>
  <c r="P837" i="9"/>
  <c r="O838" i="9"/>
  <c r="P838" i="9"/>
  <c r="O839" i="9"/>
  <c r="P839" i="9"/>
  <c r="O840" i="9"/>
  <c r="P840" i="9"/>
  <c r="O841" i="9"/>
  <c r="P841" i="9"/>
  <c r="O842" i="9"/>
  <c r="P842" i="9"/>
  <c r="O843" i="9"/>
  <c r="P843" i="9"/>
  <c r="O844" i="9"/>
  <c r="P844" i="9"/>
  <c r="O845" i="9"/>
  <c r="P845" i="9"/>
  <c r="O846" i="9"/>
  <c r="P846" i="9"/>
  <c r="O847" i="9"/>
  <c r="P847" i="9"/>
  <c r="O848" i="9"/>
  <c r="P848" i="9"/>
  <c r="O849" i="9"/>
  <c r="P849" i="9"/>
  <c r="O850" i="9"/>
  <c r="P850" i="9"/>
  <c r="O851" i="9"/>
  <c r="P851" i="9"/>
  <c r="O852" i="9"/>
  <c r="P852" i="9"/>
  <c r="O853" i="9"/>
  <c r="P853" i="9"/>
  <c r="O854" i="9"/>
  <c r="P854" i="9"/>
  <c r="O855" i="9"/>
  <c r="P855" i="9"/>
  <c r="O856" i="9"/>
  <c r="P856" i="9"/>
  <c r="O857" i="9"/>
  <c r="P857" i="9"/>
  <c r="O858" i="9"/>
  <c r="P858" i="9"/>
  <c r="O859" i="9"/>
  <c r="P859" i="9"/>
  <c r="O860" i="9"/>
  <c r="P860" i="9"/>
  <c r="O861" i="9"/>
  <c r="P861" i="9"/>
  <c r="O862" i="9"/>
  <c r="P862" i="9"/>
  <c r="O863" i="9"/>
  <c r="P863" i="9"/>
  <c r="O864" i="9"/>
  <c r="P864" i="9"/>
  <c r="O865" i="9"/>
  <c r="P865" i="9"/>
  <c r="O866" i="9"/>
  <c r="P866" i="9"/>
  <c r="O867" i="9"/>
  <c r="P867" i="9"/>
  <c r="O868" i="9"/>
  <c r="P868" i="9"/>
  <c r="O869" i="9"/>
  <c r="P869" i="9"/>
  <c r="O870" i="9"/>
  <c r="P870" i="9"/>
  <c r="O871" i="9"/>
  <c r="P871" i="9"/>
  <c r="O872" i="9"/>
  <c r="P872" i="9"/>
  <c r="O873" i="9"/>
  <c r="P873" i="9"/>
  <c r="O874" i="9"/>
  <c r="P874" i="9"/>
  <c r="O875" i="9"/>
  <c r="P875" i="9"/>
  <c r="O876" i="9"/>
  <c r="P876" i="9"/>
  <c r="O877" i="9"/>
  <c r="P877" i="9"/>
  <c r="O878" i="9"/>
  <c r="P878" i="9"/>
  <c r="O879" i="9"/>
  <c r="P879" i="9"/>
  <c r="O880" i="9"/>
  <c r="P880" i="9"/>
  <c r="O881" i="9"/>
  <c r="P881" i="9"/>
  <c r="O882" i="9"/>
  <c r="P882" i="9"/>
  <c r="O883" i="9"/>
  <c r="P883" i="9"/>
  <c r="O884" i="9"/>
  <c r="P884" i="9"/>
  <c r="O885" i="9"/>
  <c r="P885" i="9"/>
  <c r="O886" i="9"/>
  <c r="P886" i="9"/>
  <c r="O887" i="9"/>
  <c r="P887" i="9"/>
  <c r="O888" i="9"/>
  <c r="P888" i="9"/>
  <c r="O889" i="9"/>
  <c r="P889" i="9"/>
  <c r="O890" i="9"/>
  <c r="P890" i="9"/>
  <c r="O891" i="9"/>
  <c r="P891" i="9"/>
  <c r="O892" i="9"/>
  <c r="P892" i="9"/>
  <c r="O893" i="9"/>
  <c r="P893" i="9"/>
  <c r="O894" i="9"/>
  <c r="P894" i="9"/>
  <c r="O895" i="9"/>
  <c r="P895" i="9"/>
  <c r="O896" i="9"/>
  <c r="P896" i="9"/>
  <c r="O897" i="9"/>
  <c r="P897" i="9"/>
  <c r="O898" i="9"/>
  <c r="P898" i="9"/>
  <c r="O899" i="9"/>
  <c r="P899" i="9"/>
  <c r="O900" i="9"/>
  <c r="P900" i="9"/>
  <c r="O901" i="9"/>
  <c r="P901" i="9"/>
  <c r="O902" i="9"/>
  <c r="P902" i="9"/>
  <c r="O903" i="9"/>
  <c r="P903" i="9"/>
  <c r="O904" i="9"/>
  <c r="P904" i="9"/>
  <c r="O905" i="9"/>
  <c r="P905" i="9"/>
  <c r="O906" i="9"/>
  <c r="P906" i="9"/>
  <c r="O907" i="9"/>
  <c r="P907" i="9"/>
  <c r="O908" i="9"/>
  <c r="P908" i="9"/>
  <c r="O909" i="9"/>
  <c r="P909" i="9"/>
  <c r="O910" i="9"/>
  <c r="P910" i="9"/>
  <c r="O911" i="9"/>
  <c r="P911" i="9"/>
  <c r="O912" i="9"/>
  <c r="P912" i="9"/>
  <c r="O913" i="9"/>
  <c r="P913" i="9"/>
  <c r="O914" i="9"/>
  <c r="P914" i="9"/>
  <c r="O915" i="9"/>
  <c r="P915" i="9"/>
  <c r="O916" i="9"/>
  <c r="P916" i="9"/>
  <c r="O917" i="9"/>
  <c r="P917" i="9"/>
  <c r="O918" i="9"/>
  <c r="P918" i="9"/>
  <c r="O919" i="9"/>
  <c r="P919" i="9"/>
  <c r="O920" i="9"/>
  <c r="P920" i="9"/>
  <c r="O921" i="9"/>
  <c r="P921" i="9"/>
  <c r="O922" i="9"/>
  <c r="P922" i="9"/>
  <c r="O923" i="9"/>
  <c r="P923" i="9"/>
  <c r="O924" i="9"/>
  <c r="P924" i="9"/>
  <c r="O925" i="9"/>
  <c r="P925" i="9"/>
  <c r="O926" i="9"/>
  <c r="P926" i="9"/>
  <c r="O927" i="9"/>
  <c r="P927" i="9"/>
  <c r="O928" i="9"/>
  <c r="P928" i="9"/>
  <c r="O929" i="9"/>
  <c r="P929" i="9"/>
  <c r="O930" i="9"/>
  <c r="P930" i="9"/>
  <c r="O931" i="9"/>
  <c r="P931" i="9"/>
  <c r="O932" i="9"/>
  <c r="P932" i="9"/>
  <c r="O933" i="9"/>
  <c r="P933" i="9"/>
  <c r="O934" i="9"/>
  <c r="P934" i="9"/>
  <c r="O935" i="9"/>
  <c r="P935" i="9"/>
  <c r="O936" i="9"/>
  <c r="P936" i="9"/>
  <c r="O937" i="9"/>
  <c r="P937" i="9"/>
  <c r="O938" i="9"/>
  <c r="P938" i="9"/>
  <c r="O939" i="9"/>
  <c r="P939" i="9"/>
  <c r="O940" i="9"/>
  <c r="P940" i="9"/>
  <c r="O941" i="9"/>
  <c r="P941" i="9"/>
  <c r="O942" i="9"/>
  <c r="P942" i="9"/>
  <c r="O943" i="9"/>
  <c r="P943" i="9"/>
  <c r="O944" i="9"/>
  <c r="P944" i="9"/>
  <c r="O945" i="9"/>
  <c r="P945" i="9"/>
  <c r="O946" i="9"/>
  <c r="P946" i="9"/>
  <c r="O947" i="9"/>
  <c r="P947" i="9"/>
  <c r="O948" i="9"/>
  <c r="P948" i="9"/>
  <c r="O949" i="9"/>
  <c r="P949" i="9"/>
  <c r="O950" i="9"/>
  <c r="P950" i="9"/>
  <c r="O951" i="9"/>
  <c r="P951" i="9"/>
  <c r="O952" i="9"/>
  <c r="P952" i="9"/>
  <c r="O953" i="9"/>
  <c r="P953" i="9"/>
  <c r="O954" i="9"/>
  <c r="P954" i="9"/>
  <c r="O955" i="9"/>
  <c r="P955" i="9"/>
  <c r="O956" i="9"/>
  <c r="P956" i="9"/>
  <c r="O957" i="9"/>
  <c r="P957" i="9"/>
  <c r="O958" i="9"/>
  <c r="P958" i="9"/>
  <c r="O959" i="9"/>
  <c r="P959" i="9"/>
  <c r="O960" i="9"/>
  <c r="P960" i="9"/>
  <c r="O961" i="9"/>
  <c r="P961" i="9"/>
  <c r="O962" i="9"/>
  <c r="P962" i="9"/>
  <c r="O963" i="9"/>
  <c r="P963" i="9"/>
  <c r="O964" i="9"/>
  <c r="P964" i="9"/>
  <c r="O965" i="9"/>
  <c r="P965" i="9"/>
  <c r="O966" i="9"/>
  <c r="P966" i="9"/>
  <c r="O967" i="9"/>
  <c r="P967" i="9"/>
  <c r="O968" i="9"/>
  <c r="P968" i="9"/>
  <c r="O969" i="9"/>
  <c r="P969" i="9"/>
  <c r="O970" i="9"/>
  <c r="P970" i="9"/>
  <c r="O971" i="9"/>
  <c r="P971" i="9"/>
  <c r="O972" i="9"/>
  <c r="P972" i="9"/>
  <c r="O973" i="9"/>
  <c r="P973" i="9"/>
  <c r="O974" i="9"/>
  <c r="P974" i="9"/>
  <c r="O975" i="9"/>
  <c r="P975" i="9"/>
  <c r="O976" i="9"/>
  <c r="P976" i="9"/>
  <c r="O977" i="9"/>
  <c r="P977" i="9"/>
  <c r="O978" i="9"/>
  <c r="P978" i="9"/>
  <c r="O979" i="9"/>
  <c r="P979" i="9"/>
  <c r="O980" i="9"/>
  <c r="P980" i="9"/>
  <c r="O981" i="9"/>
  <c r="P981" i="9"/>
  <c r="O982" i="9"/>
  <c r="P982" i="9"/>
  <c r="O983" i="9"/>
  <c r="P983" i="9"/>
  <c r="O984" i="9"/>
  <c r="P984" i="9"/>
  <c r="O985" i="9"/>
  <c r="P985" i="9"/>
  <c r="O986" i="9"/>
  <c r="P986" i="9"/>
  <c r="O987" i="9"/>
  <c r="P987" i="9"/>
  <c r="O988" i="9"/>
  <c r="P988" i="9"/>
  <c r="O989" i="9"/>
  <c r="P989" i="9"/>
  <c r="O990" i="9"/>
  <c r="P990" i="9"/>
  <c r="O991" i="9"/>
  <c r="P991" i="9"/>
  <c r="O992" i="9"/>
  <c r="P992" i="9"/>
  <c r="O993" i="9"/>
  <c r="P993" i="9"/>
  <c r="O994" i="9"/>
  <c r="P994" i="9"/>
  <c r="O995" i="9"/>
  <c r="P995" i="9"/>
  <c r="O996" i="9"/>
  <c r="P996" i="9"/>
  <c r="O997" i="9"/>
  <c r="P997" i="9"/>
  <c r="O998" i="9"/>
  <c r="P998" i="9"/>
  <c r="O999" i="9"/>
  <c r="P999" i="9"/>
  <c r="O1000" i="9"/>
  <c r="P1000" i="9"/>
  <c r="O1001" i="9"/>
  <c r="P1001" i="9"/>
  <c r="O1002" i="9"/>
  <c r="P1002" i="9"/>
  <c r="O1003" i="9"/>
  <c r="P1003" i="9"/>
  <c r="O1004" i="9"/>
  <c r="P1004" i="9"/>
  <c r="O1005" i="9"/>
  <c r="P1005" i="9"/>
  <c r="O1006" i="9"/>
  <c r="P1006" i="9"/>
  <c r="O1007" i="9"/>
  <c r="P1007" i="9"/>
  <c r="O1008" i="9"/>
  <c r="P1008" i="9"/>
  <c r="O1009" i="9"/>
  <c r="P1009" i="9"/>
  <c r="O1010" i="9"/>
  <c r="P1010" i="9"/>
  <c r="O1011" i="9"/>
  <c r="P1011" i="9"/>
  <c r="O1012" i="9"/>
  <c r="P1012" i="9"/>
  <c r="O1013" i="9"/>
  <c r="P1013" i="9"/>
  <c r="O1014" i="9"/>
  <c r="P1014" i="9"/>
  <c r="O1015" i="9"/>
  <c r="P1015" i="9"/>
  <c r="O1016" i="9"/>
  <c r="P1016" i="9"/>
  <c r="O1017" i="9"/>
  <c r="P1017" i="9"/>
  <c r="O1018" i="9"/>
  <c r="P1018" i="9"/>
  <c r="O1019" i="9"/>
  <c r="P1019" i="9"/>
  <c r="O1020" i="9"/>
  <c r="P1020" i="9"/>
  <c r="O1021" i="9"/>
  <c r="P1021" i="9"/>
  <c r="O1022" i="9"/>
  <c r="P1022" i="9"/>
  <c r="O1023" i="9"/>
  <c r="P1023" i="9"/>
  <c r="O1024" i="9"/>
  <c r="P1024" i="9"/>
  <c r="O1025" i="9"/>
  <c r="P1025" i="9"/>
  <c r="O1026" i="9"/>
  <c r="P1026" i="9"/>
  <c r="O1027" i="9"/>
  <c r="P1027" i="9"/>
  <c r="O1028" i="9"/>
  <c r="P1028" i="9"/>
  <c r="O1029" i="9"/>
  <c r="P1029" i="9"/>
  <c r="O1030" i="9"/>
  <c r="P1030" i="9"/>
  <c r="O1031" i="9"/>
  <c r="P1031" i="9"/>
  <c r="O1032" i="9"/>
  <c r="P1032" i="9"/>
  <c r="O1033" i="9"/>
  <c r="P1033" i="9"/>
  <c r="O1034" i="9"/>
  <c r="P1034" i="9"/>
  <c r="O1035" i="9"/>
  <c r="P1035" i="9"/>
  <c r="O1036" i="9"/>
  <c r="P1036" i="9"/>
  <c r="O1037" i="9"/>
  <c r="P1037" i="9"/>
  <c r="O1038" i="9"/>
  <c r="P1038" i="9"/>
  <c r="O1039" i="9"/>
  <c r="P1039" i="9"/>
  <c r="O1040" i="9"/>
  <c r="P1040" i="9"/>
  <c r="O1041" i="9"/>
  <c r="P1041" i="9"/>
  <c r="O1042" i="9"/>
  <c r="P1042" i="9"/>
  <c r="O1043" i="9"/>
  <c r="P1043" i="9"/>
  <c r="O1044" i="9"/>
  <c r="P1044" i="9"/>
  <c r="O1045" i="9"/>
  <c r="P1045" i="9"/>
  <c r="O1046" i="9"/>
  <c r="P1046" i="9"/>
  <c r="O1047" i="9"/>
  <c r="P1047" i="9"/>
  <c r="O1048" i="9"/>
  <c r="P1048" i="9"/>
  <c r="O1049" i="9"/>
  <c r="P1049" i="9"/>
  <c r="O1050" i="9"/>
  <c r="P1050" i="9"/>
  <c r="O1051" i="9"/>
  <c r="P1051" i="9"/>
  <c r="O1052" i="9"/>
  <c r="P1052" i="9"/>
  <c r="O1053" i="9"/>
  <c r="P1053" i="9"/>
  <c r="O1054" i="9"/>
  <c r="P1054" i="9"/>
  <c r="O1055" i="9"/>
  <c r="P1055" i="9"/>
  <c r="O1056" i="9"/>
  <c r="P1056" i="9"/>
  <c r="O1057" i="9"/>
  <c r="P1057" i="9"/>
  <c r="O1058" i="9"/>
  <c r="P1058" i="9"/>
  <c r="O1059" i="9"/>
  <c r="P1059" i="9"/>
  <c r="O1060" i="9"/>
  <c r="P1060" i="9"/>
  <c r="O1061" i="9"/>
  <c r="P1061" i="9"/>
  <c r="O1062" i="9"/>
  <c r="P1062" i="9"/>
  <c r="O1063" i="9"/>
  <c r="P1063" i="9"/>
  <c r="O1064" i="9"/>
  <c r="P1064" i="9"/>
  <c r="O1065" i="9"/>
  <c r="P1065" i="9"/>
  <c r="O1066" i="9"/>
  <c r="P1066" i="9"/>
  <c r="O1067" i="9"/>
  <c r="P1067" i="9"/>
  <c r="O1068" i="9"/>
  <c r="P1068" i="9"/>
  <c r="O1069" i="9"/>
  <c r="P1069" i="9"/>
  <c r="O1070" i="9"/>
  <c r="P1070" i="9"/>
  <c r="O1071" i="9"/>
  <c r="P1071" i="9"/>
  <c r="O1072" i="9"/>
  <c r="P1072" i="9"/>
  <c r="O1073" i="9"/>
  <c r="P1073" i="9"/>
  <c r="O1074" i="9"/>
  <c r="P1074" i="9"/>
  <c r="O1075" i="9"/>
  <c r="P1075" i="9"/>
  <c r="O1076" i="9"/>
  <c r="P1076" i="9"/>
  <c r="O1077" i="9"/>
  <c r="P1077" i="9"/>
  <c r="O1078" i="9"/>
  <c r="P1078" i="9"/>
  <c r="O1079" i="9"/>
  <c r="P1079" i="9"/>
  <c r="O1080" i="9"/>
  <c r="P1080" i="9"/>
  <c r="O1081" i="9"/>
  <c r="P1081" i="9"/>
  <c r="O1082" i="9"/>
  <c r="P1082" i="9"/>
  <c r="O1083" i="9"/>
  <c r="P1083" i="9"/>
  <c r="O1084" i="9"/>
  <c r="P1084" i="9"/>
  <c r="O1085" i="9"/>
  <c r="P1085" i="9"/>
  <c r="O1086" i="9"/>
  <c r="P1086" i="9"/>
  <c r="O1087" i="9"/>
  <c r="P1087" i="9"/>
  <c r="O1088" i="9"/>
  <c r="P1088" i="9"/>
  <c r="O1089" i="9"/>
  <c r="P1089" i="9"/>
  <c r="O1090" i="9"/>
  <c r="P1090" i="9"/>
  <c r="O1091" i="9"/>
  <c r="P1091" i="9"/>
  <c r="O1092" i="9"/>
  <c r="P1092" i="9"/>
  <c r="O1093" i="9"/>
  <c r="P1093" i="9"/>
  <c r="O1094" i="9"/>
  <c r="P1094" i="9"/>
  <c r="O1095" i="9"/>
  <c r="P1095" i="9"/>
  <c r="O1096" i="9"/>
  <c r="P1096" i="9"/>
  <c r="O1097" i="9"/>
  <c r="P1097" i="9"/>
  <c r="O1098" i="9"/>
  <c r="P1098" i="9"/>
  <c r="O1099" i="9"/>
  <c r="P1099" i="9"/>
  <c r="O1100" i="9"/>
  <c r="P1100" i="9"/>
  <c r="O1101" i="9"/>
  <c r="P1101" i="9"/>
  <c r="O1102" i="9"/>
  <c r="P1102" i="9"/>
  <c r="O1103" i="9"/>
  <c r="P1103" i="9"/>
  <c r="O1104" i="9"/>
  <c r="P1104" i="9"/>
  <c r="O1105" i="9"/>
  <c r="P1105" i="9"/>
  <c r="O1106" i="9"/>
  <c r="P1106" i="9"/>
  <c r="O1107" i="9"/>
  <c r="P1107" i="9"/>
  <c r="O1108" i="9"/>
  <c r="P1108" i="9"/>
  <c r="O1109" i="9"/>
  <c r="P1109" i="9"/>
  <c r="O1110" i="9"/>
  <c r="P1110" i="9"/>
  <c r="O1111" i="9"/>
  <c r="P1111" i="9"/>
  <c r="O1112" i="9"/>
  <c r="P1112" i="9"/>
  <c r="O1113" i="9"/>
  <c r="P1113" i="9"/>
  <c r="O1114" i="9"/>
  <c r="P1114" i="9"/>
  <c r="O1115" i="9"/>
  <c r="P1115" i="9"/>
  <c r="O1116" i="9"/>
  <c r="P1116" i="9"/>
  <c r="O1117" i="9"/>
  <c r="P1117" i="9"/>
  <c r="O1118" i="9"/>
  <c r="P1118" i="9"/>
  <c r="O1119" i="9"/>
  <c r="P1119" i="9"/>
  <c r="O1120" i="9"/>
  <c r="P1120" i="9"/>
  <c r="O1121" i="9"/>
  <c r="P1121" i="9"/>
  <c r="O1122" i="9"/>
  <c r="P1122" i="9"/>
  <c r="O1123" i="9"/>
  <c r="P1123" i="9"/>
  <c r="O1124" i="9"/>
  <c r="P1124" i="9"/>
  <c r="O1125" i="9"/>
  <c r="P1125" i="9"/>
  <c r="O1126" i="9"/>
  <c r="P1126" i="9"/>
  <c r="O1127" i="9"/>
  <c r="P1127" i="9"/>
  <c r="O1128" i="9"/>
  <c r="P1128" i="9"/>
  <c r="O1129" i="9"/>
  <c r="P1129" i="9"/>
  <c r="O1130" i="9"/>
  <c r="P1130" i="9"/>
  <c r="O1131" i="9"/>
  <c r="P1131" i="9"/>
  <c r="O1132" i="9"/>
  <c r="P1132" i="9"/>
  <c r="O1133" i="9"/>
  <c r="P1133" i="9"/>
  <c r="O1134" i="9"/>
  <c r="P1134" i="9"/>
  <c r="O1135" i="9"/>
  <c r="P1135" i="9"/>
  <c r="O1136" i="9"/>
  <c r="P1136" i="9"/>
  <c r="O1137" i="9"/>
  <c r="P1137" i="9"/>
  <c r="O1138" i="9"/>
  <c r="P1138" i="9"/>
  <c r="O1139" i="9"/>
  <c r="P1139" i="9"/>
  <c r="O1140" i="9"/>
  <c r="P1140" i="9"/>
  <c r="O1141" i="9"/>
  <c r="P1141" i="9"/>
  <c r="O1142" i="9"/>
  <c r="P1142" i="9"/>
  <c r="O1143" i="9"/>
  <c r="P1143" i="9"/>
  <c r="O1144" i="9"/>
  <c r="P1144" i="9"/>
  <c r="O1145" i="9"/>
  <c r="P1145" i="9"/>
  <c r="O1146" i="9"/>
  <c r="P1146" i="9"/>
  <c r="O1147" i="9"/>
  <c r="P1147" i="9"/>
  <c r="O1148" i="9"/>
  <c r="P1148" i="9"/>
  <c r="O1149" i="9"/>
  <c r="P1149" i="9"/>
  <c r="O1150" i="9"/>
  <c r="P1150" i="9"/>
  <c r="O1151" i="9"/>
  <c r="P1151" i="9"/>
  <c r="O1152" i="9"/>
  <c r="P1152" i="9"/>
  <c r="O1153" i="9"/>
  <c r="P1153" i="9"/>
  <c r="O1154" i="9"/>
  <c r="P1154" i="9"/>
  <c r="O1155" i="9"/>
  <c r="P1155" i="9"/>
  <c r="O1156" i="9"/>
  <c r="P1156" i="9"/>
  <c r="O1157" i="9"/>
  <c r="P1157" i="9"/>
  <c r="O1158" i="9"/>
  <c r="P1158" i="9"/>
  <c r="O1159" i="9"/>
  <c r="P1159" i="9"/>
  <c r="O1160" i="9"/>
  <c r="P1160" i="9"/>
  <c r="O1161" i="9"/>
  <c r="P1161" i="9"/>
  <c r="O1162" i="9"/>
  <c r="P1162" i="9"/>
  <c r="O1163" i="9"/>
  <c r="P1163" i="9"/>
  <c r="O1164" i="9"/>
  <c r="P1164" i="9"/>
  <c r="O1165" i="9"/>
  <c r="P1165" i="9"/>
  <c r="O1166" i="9"/>
  <c r="P1166" i="9"/>
  <c r="O1167" i="9"/>
  <c r="P1167" i="9"/>
  <c r="O1168" i="9"/>
  <c r="P1168" i="9"/>
  <c r="O1169" i="9"/>
  <c r="P1169" i="9"/>
  <c r="O1170" i="9"/>
  <c r="P1170" i="9"/>
  <c r="O1171" i="9"/>
  <c r="P1171" i="9"/>
  <c r="O1172" i="9"/>
  <c r="P1172" i="9"/>
  <c r="O1173" i="9"/>
  <c r="P1173" i="9"/>
  <c r="O1174" i="9"/>
  <c r="P1174" i="9"/>
  <c r="O1175" i="9"/>
  <c r="P1175" i="9"/>
  <c r="O1176" i="9"/>
  <c r="P1176" i="9"/>
  <c r="O1177" i="9"/>
  <c r="P1177" i="9"/>
  <c r="O1178" i="9"/>
  <c r="P1178" i="9"/>
  <c r="O1179" i="9"/>
  <c r="P1179" i="9"/>
  <c r="O1180" i="9"/>
  <c r="P1180" i="9"/>
  <c r="O1181" i="9"/>
  <c r="P1181" i="9"/>
  <c r="O1182" i="9"/>
  <c r="P1182" i="9"/>
  <c r="O1183" i="9"/>
  <c r="P1183" i="9"/>
  <c r="O1184" i="9"/>
  <c r="P1184" i="9"/>
  <c r="O1185" i="9"/>
  <c r="P1185" i="9"/>
  <c r="O1186" i="9"/>
  <c r="P1186" i="9"/>
  <c r="O1187" i="9"/>
  <c r="P1187" i="9"/>
  <c r="O1188" i="9"/>
  <c r="P1188" i="9"/>
  <c r="O1189" i="9"/>
  <c r="P1189" i="9"/>
  <c r="O1190" i="9"/>
  <c r="P1190" i="9"/>
  <c r="O1191" i="9"/>
  <c r="P1191" i="9"/>
  <c r="O1192" i="9"/>
  <c r="P1192" i="9"/>
  <c r="O1193" i="9"/>
  <c r="P1193" i="9"/>
  <c r="O1194" i="9"/>
  <c r="P1194" i="9"/>
  <c r="O1195" i="9"/>
  <c r="P1195" i="9"/>
  <c r="O1196" i="9"/>
  <c r="P1196" i="9"/>
  <c r="O1197" i="9"/>
  <c r="P1197" i="9"/>
  <c r="O1198" i="9"/>
  <c r="P1198" i="9"/>
  <c r="O1199" i="9"/>
  <c r="P1199" i="9"/>
  <c r="O1200" i="9"/>
  <c r="P1200" i="9"/>
  <c r="O1201" i="9"/>
  <c r="P1201" i="9"/>
  <c r="O1202" i="9"/>
  <c r="P1202" i="9"/>
  <c r="O1203" i="9"/>
  <c r="P1203" i="9"/>
  <c r="O1204" i="9"/>
  <c r="P1204" i="9"/>
  <c r="O1205" i="9"/>
  <c r="P1205" i="9"/>
  <c r="O1206" i="9"/>
  <c r="P1206" i="9"/>
  <c r="O1207" i="9"/>
  <c r="P1207" i="9"/>
  <c r="O1208" i="9"/>
  <c r="P1208" i="9"/>
  <c r="O1209" i="9"/>
  <c r="P1209" i="9"/>
  <c r="O1210" i="9"/>
  <c r="P1210" i="9"/>
  <c r="O1211" i="9"/>
  <c r="P1211" i="9"/>
  <c r="O1212" i="9"/>
  <c r="P1212" i="9"/>
  <c r="O1213" i="9"/>
  <c r="P1213" i="9"/>
  <c r="O1214" i="9"/>
  <c r="P1214" i="9"/>
  <c r="O1215" i="9"/>
  <c r="P1215" i="9"/>
  <c r="O1216" i="9"/>
  <c r="P1216" i="9"/>
  <c r="O1217" i="9"/>
  <c r="P1217" i="9"/>
  <c r="O1218" i="9"/>
  <c r="P1218" i="9"/>
  <c r="O1219" i="9"/>
  <c r="P1219" i="9"/>
  <c r="O1220" i="9"/>
  <c r="P1220" i="9"/>
  <c r="O1221" i="9"/>
  <c r="P1221" i="9"/>
  <c r="O1222" i="9"/>
  <c r="P1222" i="9"/>
  <c r="O1223" i="9"/>
  <c r="P1223" i="9"/>
  <c r="O1224" i="9"/>
  <c r="P1224" i="9"/>
  <c r="O1225" i="9"/>
  <c r="P1225" i="9"/>
  <c r="O1226" i="9"/>
  <c r="P1226" i="9"/>
  <c r="O1227" i="9"/>
  <c r="P1227" i="9"/>
  <c r="O1228" i="9"/>
  <c r="P1228" i="9"/>
  <c r="O1229" i="9"/>
  <c r="P1229" i="9"/>
  <c r="O1230" i="9"/>
  <c r="P1230" i="9"/>
  <c r="O1231" i="9"/>
  <c r="P1231" i="9"/>
  <c r="O1232" i="9"/>
  <c r="P1232" i="9"/>
  <c r="O1233" i="9"/>
  <c r="P1233" i="9"/>
  <c r="O1234" i="9"/>
  <c r="P1234" i="9"/>
  <c r="O1235" i="9"/>
  <c r="P1235" i="9"/>
  <c r="O1236" i="9"/>
  <c r="P1236" i="9"/>
  <c r="O1237" i="9"/>
  <c r="P1237" i="9"/>
  <c r="O1238" i="9"/>
  <c r="P1238" i="9"/>
  <c r="O1239" i="9"/>
  <c r="P1239" i="9"/>
  <c r="O1240" i="9"/>
  <c r="P1240" i="9"/>
  <c r="O1241" i="9"/>
  <c r="P1241" i="9"/>
  <c r="O1242" i="9"/>
  <c r="P1242" i="9"/>
  <c r="O1243" i="9"/>
  <c r="P1243" i="9"/>
  <c r="O1244" i="9"/>
  <c r="P1244" i="9"/>
  <c r="O1245" i="9"/>
  <c r="P1245" i="9"/>
  <c r="O1246" i="9"/>
  <c r="P1246" i="9"/>
  <c r="O1247" i="9"/>
  <c r="P1247" i="9"/>
  <c r="O1248" i="9"/>
  <c r="P1248" i="9"/>
  <c r="O1249" i="9"/>
  <c r="P1249" i="9"/>
  <c r="O1250" i="9"/>
  <c r="P1250" i="9"/>
  <c r="O1251" i="9"/>
  <c r="P1251" i="9"/>
  <c r="O1252" i="9"/>
  <c r="P1252" i="9"/>
  <c r="O1253" i="9"/>
  <c r="P1253" i="9"/>
  <c r="O1254" i="9"/>
  <c r="P1254" i="9"/>
  <c r="O1255" i="9"/>
  <c r="P1255" i="9"/>
  <c r="O1256" i="9"/>
  <c r="P1256" i="9"/>
  <c r="O1257" i="9"/>
  <c r="P1257" i="9"/>
  <c r="O1258" i="9"/>
  <c r="P1258" i="9"/>
  <c r="O1259" i="9"/>
  <c r="P1259" i="9"/>
  <c r="O1260" i="9"/>
  <c r="P1260" i="9"/>
  <c r="O1261" i="9"/>
  <c r="P1261" i="9"/>
  <c r="O1262" i="9"/>
  <c r="P1262" i="9"/>
  <c r="O1263" i="9"/>
  <c r="P1263" i="9"/>
  <c r="O1264" i="9"/>
  <c r="P1264" i="9"/>
  <c r="O1265" i="9"/>
  <c r="P1265" i="9"/>
  <c r="O1266" i="9"/>
  <c r="P1266" i="9"/>
  <c r="O1267" i="9"/>
  <c r="P1267" i="9"/>
  <c r="O1268" i="9"/>
  <c r="P1268" i="9"/>
  <c r="O1269" i="9"/>
  <c r="P1269" i="9"/>
  <c r="O1270" i="9"/>
  <c r="P1270" i="9"/>
  <c r="O1271" i="9"/>
  <c r="P1271" i="9"/>
  <c r="O1272" i="9"/>
  <c r="P1272" i="9"/>
  <c r="O1273" i="9"/>
  <c r="P1273" i="9"/>
  <c r="O1274" i="9"/>
  <c r="P1274" i="9"/>
  <c r="O1275" i="9"/>
  <c r="P1275" i="9"/>
  <c r="O1276" i="9"/>
  <c r="P1276" i="9"/>
  <c r="O1277" i="9"/>
  <c r="P1277" i="9"/>
  <c r="O1278" i="9"/>
  <c r="P1278" i="9"/>
  <c r="O1279" i="9"/>
  <c r="P1279" i="9"/>
  <c r="O1280" i="9"/>
  <c r="P1280" i="9"/>
  <c r="O1281" i="9"/>
  <c r="P1281" i="9"/>
  <c r="O1282" i="9"/>
  <c r="P1282" i="9"/>
  <c r="O1283" i="9"/>
  <c r="P1283" i="9"/>
  <c r="O1284" i="9"/>
  <c r="P1284" i="9"/>
  <c r="O1285" i="9"/>
  <c r="P1285" i="9"/>
  <c r="O1286" i="9"/>
  <c r="P1286" i="9"/>
  <c r="O1287" i="9"/>
  <c r="P1287" i="9"/>
  <c r="O1288" i="9"/>
  <c r="P1288" i="9"/>
  <c r="O1289" i="9"/>
  <c r="P1289" i="9"/>
  <c r="O1290" i="9"/>
  <c r="P1290" i="9"/>
  <c r="O1291" i="9"/>
  <c r="P1291" i="9"/>
  <c r="O1292" i="9"/>
  <c r="P1292" i="9"/>
  <c r="O1293" i="9"/>
  <c r="P1293" i="9"/>
  <c r="O1294" i="9"/>
  <c r="P1294" i="9"/>
  <c r="O1295" i="9"/>
  <c r="P1295" i="9"/>
  <c r="O1296" i="9"/>
  <c r="P1296" i="9"/>
  <c r="O1297" i="9"/>
  <c r="P1297" i="9"/>
  <c r="O1298" i="9"/>
  <c r="P1298" i="9"/>
  <c r="O1299" i="9"/>
  <c r="P1299" i="9"/>
  <c r="O1300" i="9"/>
  <c r="P1300" i="9"/>
  <c r="O1301" i="9"/>
  <c r="P1301" i="9"/>
  <c r="O1302" i="9"/>
  <c r="P1302" i="9"/>
  <c r="O1303" i="9"/>
  <c r="P1303" i="9"/>
  <c r="O1304" i="9"/>
  <c r="P1304" i="9"/>
  <c r="O1305" i="9"/>
  <c r="P1305" i="9"/>
  <c r="O1306" i="9"/>
  <c r="P1306" i="9"/>
  <c r="O1307" i="9"/>
  <c r="P1307" i="9"/>
  <c r="O1308" i="9"/>
  <c r="P1308" i="9"/>
  <c r="O1309" i="9"/>
  <c r="P1309" i="9"/>
  <c r="O1310" i="9"/>
  <c r="P1310" i="9"/>
  <c r="O1311" i="9"/>
  <c r="P1311" i="9"/>
  <c r="O1312" i="9"/>
  <c r="P1312" i="9"/>
  <c r="O1313" i="9"/>
  <c r="P1313" i="9"/>
  <c r="O1314" i="9"/>
  <c r="P1314" i="9"/>
  <c r="O1315" i="9"/>
  <c r="P1315" i="9"/>
  <c r="O1316" i="9"/>
  <c r="P1316" i="9"/>
  <c r="O1317" i="9"/>
  <c r="P1317" i="9"/>
  <c r="O1318" i="9"/>
  <c r="P1318" i="9"/>
  <c r="O1319" i="9"/>
  <c r="P1319" i="9"/>
  <c r="O1320" i="9"/>
  <c r="P1320" i="9"/>
  <c r="O1321" i="9"/>
  <c r="P1321" i="9"/>
  <c r="O1322" i="9"/>
  <c r="P1322" i="9"/>
  <c r="O1323" i="9"/>
  <c r="P1323" i="9"/>
  <c r="O1324" i="9"/>
  <c r="P1324" i="9"/>
  <c r="O1325" i="9"/>
  <c r="P1325" i="9"/>
  <c r="O1326" i="9"/>
  <c r="P1326" i="9"/>
  <c r="O1327" i="9"/>
  <c r="P1327" i="9"/>
  <c r="O1328" i="9"/>
  <c r="P1328" i="9"/>
  <c r="O1329" i="9"/>
  <c r="P1329" i="9"/>
  <c r="O1330" i="9"/>
  <c r="P1330" i="9"/>
  <c r="O1331" i="9"/>
  <c r="P1331" i="9"/>
  <c r="O1332" i="9"/>
  <c r="P1332" i="9"/>
  <c r="O1333" i="9"/>
  <c r="P1333" i="9"/>
  <c r="O1334" i="9"/>
  <c r="P1334" i="9"/>
  <c r="O1335" i="9"/>
  <c r="P1335" i="9"/>
  <c r="O1336" i="9"/>
  <c r="P1336" i="9"/>
  <c r="O1337" i="9"/>
  <c r="P1337" i="9"/>
  <c r="O1338" i="9"/>
  <c r="P1338" i="9"/>
  <c r="O1339" i="9"/>
  <c r="P1339" i="9"/>
  <c r="O1340" i="9"/>
  <c r="P1340" i="9"/>
  <c r="O1341" i="9"/>
  <c r="P1341" i="9"/>
  <c r="O1342" i="9"/>
  <c r="P1342" i="9"/>
  <c r="O1343" i="9"/>
  <c r="P1343" i="9"/>
  <c r="O1344" i="9"/>
  <c r="P1344" i="9"/>
  <c r="O1345" i="9"/>
  <c r="P1345" i="9"/>
  <c r="O1346" i="9"/>
  <c r="P1346" i="9"/>
  <c r="O1347" i="9"/>
  <c r="P1347" i="9"/>
  <c r="O1348" i="9"/>
  <c r="P1348" i="9"/>
  <c r="O1349" i="9"/>
  <c r="P1349" i="9"/>
  <c r="O1350" i="9"/>
  <c r="P1350" i="9"/>
  <c r="O1351" i="9"/>
  <c r="P1351" i="9"/>
  <c r="O1352" i="9"/>
  <c r="P1352" i="9"/>
  <c r="O1353" i="9"/>
  <c r="P1353" i="9"/>
  <c r="O1354" i="9"/>
  <c r="P1354" i="9"/>
  <c r="O1355" i="9"/>
  <c r="P1355" i="9"/>
  <c r="O1356" i="9"/>
  <c r="P1356" i="9"/>
  <c r="O1357" i="9"/>
  <c r="P1357" i="9"/>
  <c r="O1358" i="9"/>
  <c r="P1358" i="9"/>
  <c r="O1359" i="9"/>
  <c r="P1359" i="9"/>
  <c r="O1360" i="9"/>
  <c r="P1360" i="9"/>
  <c r="O1361" i="9"/>
  <c r="P1361" i="9"/>
  <c r="O1362" i="9"/>
  <c r="P1362" i="9"/>
  <c r="O1363" i="9"/>
  <c r="P1363" i="9"/>
  <c r="O1364" i="9"/>
  <c r="P1364" i="9"/>
  <c r="O1365" i="9"/>
  <c r="P1365" i="9"/>
  <c r="O1366" i="9"/>
  <c r="P1366" i="9"/>
  <c r="O1367" i="9"/>
  <c r="P1367" i="9"/>
  <c r="O1368" i="9"/>
  <c r="P1368" i="9"/>
  <c r="O1369" i="9"/>
  <c r="P1369" i="9"/>
  <c r="O1370" i="9"/>
  <c r="P1370" i="9"/>
  <c r="O1371" i="9"/>
  <c r="P1371" i="9"/>
  <c r="O1372" i="9"/>
  <c r="P1372" i="9"/>
  <c r="O1373" i="9"/>
  <c r="P1373" i="9"/>
  <c r="O1374" i="9"/>
  <c r="P1374" i="9"/>
  <c r="O1375" i="9"/>
  <c r="P1375" i="9"/>
  <c r="O1376" i="9"/>
  <c r="P1376" i="9"/>
  <c r="O1377" i="9"/>
  <c r="P1377" i="9"/>
  <c r="O1378" i="9"/>
  <c r="P1378" i="9"/>
  <c r="O1379" i="9"/>
  <c r="P1379" i="9"/>
  <c r="O1380" i="9"/>
  <c r="P1380" i="9"/>
  <c r="O1381" i="9"/>
  <c r="P1381" i="9"/>
  <c r="O1382" i="9"/>
  <c r="P1382" i="9"/>
  <c r="O1383" i="9"/>
  <c r="P1383" i="9"/>
  <c r="O1384" i="9"/>
  <c r="P1384" i="9"/>
  <c r="O1385" i="9"/>
  <c r="P1385" i="9"/>
  <c r="O1386" i="9"/>
  <c r="P1386" i="9"/>
  <c r="O1387" i="9"/>
  <c r="P1387" i="9"/>
  <c r="O1388" i="9"/>
  <c r="P1388" i="9"/>
  <c r="O1389" i="9"/>
  <c r="P1389" i="9"/>
  <c r="O1390" i="9"/>
  <c r="P1390" i="9"/>
  <c r="O1391" i="9"/>
  <c r="P1391" i="9"/>
  <c r="O1392" i="9"/>
  <c r="P1392" i="9"/>
  <c r="O1393" i="9"/>
  <c r="P1393" i="9"/>
  <c r="O1394" i="9"/>
  <c r="P1394" i="9"/>
  <c r="O1395" i="9"/>
  <c r="P1395" i="9"/>
  <c r="O1396" i="9"/>
  <c r="P1396" i="9"/>
  <c r="O1397" i="9"/>
  <c r="P1397" i="9"/>
  <c r="O1398" i="9"/>
  <c r="P1398" i="9"/>
  <c r="O1399" i="9"/>
  <c r="P1399" i="9"/>
  <c r="O1400" i="9"/>
  <c r="P1400" i="9"/>
  <c r="O1401" i="9"/>
  <c r="P1401" i="9"/>
  <c r="O1402" i="9"/>
  <c r="P1402" i="9"/>
  <c r="O1403" i="9"/>
  <c r="P1403" i="9"/>
  <c r="O1404" i="9"/>
  <c r="P1404" i="9"/>
  <c r="O1405" i="9"/>
  <c r="P1405" i="9"/>
  <c r="O1406" i="9"/>
  <c r="P1406" i="9"/>
  <c r="O1407" i="9"/>
  <c r="P1407" i="9"/>
  <c r="O1408" i="9"/>
  <c r="P1408" i="9"/>
  <c r="O1409" i="9"/>
  <c r="P1409" i="9"/>
  <c r="O1410" i="9"/>
  <c r="P1410" i="9"/>
  <c r="O1411" i="9"/>
  <c r="P1411" i="9"/>
  <c r="O1412" i="9"/>
  <c r="P1412" i="9"/>
  <c r="O1413" i="9"/>
  <c r="P1413" i="9"/>
  <c r="O1414" i="9"/>
  <c r="P1414" i="9"/>
  <c r="O1415" i="9"/>
  <c r="P1415" i="9"/>
  <c r="O1416" i="9"/>
  <c r="P1416" i="9"/>
  <c r="O1417" i="9"/>
  <c r="P1417" i="9"/>
  <c r="O1418" i="9"/>
  <c r="P1418" i="9"/>
  <c r="O1419" i="9"/>
  <c r="P1419" i="9"/>
  <c r="O1420" i="9"/>
  <c r="P1420" i="9"/>
  <c r="O1421" i="9"/>
  <c r="P1421" i="9"/>
  <c r="O1422" i="9"/>
  <c r="P1422" i="9"/>
  <c r="O1423" i="9"/>
  <c r="P1423" i="9"/>
  <c r="O1424" i="9"/>
  <c r="P1424" i="9"/>
  <c r="O1425" i="9"/>
  <c r="P1425" i="9"/>
  <c r="O1426" i="9"/>
  <c r="P1426" i="9"/>
  <c r="O1427" i="9"/>
  <c r="P1427" i="9"/>
  <c r="O1428" i="9"/>
  <c r="P1428" i="9"/>
  <c r="O1429" i="9"/>
  <c r="P1429" i="9"/>
  <c r="O1430" i="9"/>
  <c r="P1430" i="9"/>
  <c r="O1431" i="9"/>
  <c r="P1431" i="9"/>
  <c r="O1432" i="9"/>
  <c r="P1432" i="9"/>
  <c r="O1433" i="9"/>
  <c r="P1433" i="9"/>
  <c r="O1434" i="9"/>
  <c r="P1434" i="9"/>
  <c r="O1435" i="9"/>
  <c r="P1435" i="9"/>
  <c r="O1436" i="9"/>
  <c r="P1436" i="9"/>
  <c r="O1437" i="9"/>
  <c r="P1437" i="9"/>
  <c r="O1438" i="9"/>
  <c r="P1438" i="9"/>
  <c r="O1439" i="9"/>
  <c r="P1439" i="9"/>
  <c r="O1440" i="9"/>
  <c r="P1440" i="9"/>
  <c r="O1441" i="9"/>
  <c r="P1441" i="9"/>
  <c r="O1442" i="9"/>
  <c r="P1442" i="9"/>
  <c r="O1443" i="9"/>
  <c r="P1443" i="9"/>
  <c r="O1444" i="9"/>
  <c r="P1444" i="9"/>
  <c r="O1445" i="9"/>
  <c r="P1445" i="9"/>
  <c r="O1446" i="9"/>
  <c r="P1446" i="9"/>
  <c r="O1447" i="9"/>
  <c r="P1447" i="9"/>
  <c r="O1448" i="9"/>
  <c r="P1448" i="9"/>
  <c r="O1449" i="9"/>
  <c r="P1449" i="9"/>
  <c r="O1450" i="9"/>
  <c r="P1450" i="9"/>
  <c r="O1451" i="9"/>
  <c r="P1451" i="9"/>
  <c r="O1452" i="9"/>
  <c r="P1452" i="9"/>
  <c r="O1453" i="9"/>
  <c r="P1453" i="9"/>
  <c r="O1454" i="9"/>
  <c r="P1454" i="9"/>
  <c r="O1455" i="9"/>
  <c r="P1455" i="9"/>
  <c r="O1456" i="9"/>
  <c r="P1456" i="9"/>
  <c r="O1457" i="9"/>
  <c r="P1457" i="9"/>
  <c r="O1458" i="9"/>
  <c r="P1458" i="9"/>
  <c r="O1459" i="9"/>
  <c r="P1459" i="9"/>
  <c r="O1460" i="9"/>
  <c r="P1460" i="9"/>
  <c r="O1461" i="9"/>
  <c r="P1461" i="9"/>
  <c r="O1462" i="9"/>
  <c r="P1462" i="9"/>
  <c r="O1463" i="9"/>
  <c r="P1463" i="9"/>
  <c r="O1464" i="9"/>
  <c r="P1464" i="9"/>
  <c r="O1465" i="9"/>
  <c r="P1465" i="9"/>
  <c r="O1466" i="9"/>
  <c r="P1466" i="9"/>
  <c r="O1467" i="9"/>
  <c r="P1467" i="9"/>
  <c r="O1468" i="9"/>
  <c r="P1468" i="9"/>
  <c r="O1469" i="9"/>
  <c r="P1469" i="9"/>
  <c r="O1470" i="9"/>
  <c r="P1470" i="9"/>
  <c r="O1471" i="9"/>
  <c r="P1471" i="9"/>
  <c r="O1472" i="9"/>
  <c r="P1472" i="9"/>
  <c r="O1473" i="9"/>
  <c r="P1473" i="9"/>
  <c r="O1474" i="9"/>
  <c r="P1474" i="9"/>
  <c r="O1475" i="9"/>
  <c r="P1475" i="9"/>
  <c r="O1476" i="9"/>
  <c r="P1476" i="9"/>
  <c r="O1477" i="9"/>
  <c r="P1477" i="9"/>
  <c r="O1478" i="9"/>
  <c r="P1478" i="9"/>
  <c r="O1479" i="9"/>
  <c r="P1479" i="9"/>
  <c r="O1480" i="9"/>
  <c r="P1480" i="9"/>
  <c r="O1481" i="9"/>
  <c r="P1481" i="9"/>
  <c r="O1482" i="9"/>
  <c r="P1482" i="9"/>
  <c r="O1483" i="9"/>
  <c r="P1483" i="9"/>
  <c r="O1484" i="9"/>
  <c r="P1484" i="9"/>
  <c r="O1485" i="9"/>
  <c r="P1485" i="9"/>
  <c r="O1486" i="9"/>
  <c r="P1486" i="9"/>
  <c r="O1487" i="9"/>
  <c r="P1487" i="9"/>
  <c r="O1488" i="9"/>
  <c r="P1488" i="9"/>
  <c r="O1489" i="9"/>
  <c r="P1489" i="9"/>
  <c r="O1490" i="9"/>
  <c r="P1490" i="9"/>
  <c r="O1491" i="9"/>
  <c r="P1491" i="9"/>
  <c r="O1492" i="9"/>
  <c r="P1492" i="9"/>
  <c r="O1493" i="9"/>
  <c r="P1493" i="9"/>
  <c r="O1494" i="9"/>
  <c r="P1494" i="9"/>
  <c r="O1495" i="9"/>
  <c r="P1495" i="9"/>
  <c r="O1496" i="9"/>
  <c r="P1496" i="9"/>
  <c r="O1497" i="9"/>
  <c r="P1497" i="9"/>
  <c r="O1498" i="9"/>
  <c r="P1498" i="9"/>
  <c r="O1499" i="9"/>
  <c r="P1499" i="9"/>
  <c r="O1500" i="9"/>
  <c r="P1500" i="9"/>
  <c r="O1501" i="9"/>
  <c r="P1501" i="9"/>
  <c r="O1502" i="9"/>
  <c r="P1502" i="9"/>
  <c r="O1503" i="9"/>
  <c r="P1503" i="9"/>
  <c r="O1504" i="9"/>
  <c r="P1504" i="9"/>
  <c r="O1505" i="9"/>
  <c r="P1505" i="9"/>
  <c r="O1506" i="9"/>
  <c r="P1506" i="9"/>
  <c r="O1507" i="9"/>
  <c r="P1507" i="9"/>
  <c r="O1508" i="9"/>
  <c r="P1508" i="9"/>
  <c r="O1509" i="9"/>
  <c r="P1509" i="9"/>
  <c r="O1510" i="9"/>
  <c r="P1510" i="9"/>
  <c r="O1511" i="9"/>
  <c r="P1511" i="9"/>
  <c r="O1512" i="9"/>
  <c r="P1512" i="9"/>
  <c r="O1513" i="9"/>
  <c r="P1513" i="9"/>
  <c r="O1514" i="9"/>
  <c r="P1514" i="9"/>
  <c r="O1515" i="9"/>
  <c r="P1515" i="9"/>
  <c r="O1516" i="9"/>
  <c r="P1516" i="9"/>
  <c r="O1517" i="9"/>
  <c r="P1517" i="9"/>
  <c r="O1518" i="9"/>
  <c r="P1518" i="9"/>
  <c r="O1519" i="9"/>
  <c r="P1519" i="9"/>
  <c r="O1520" i="9"/>
  <c r="P1520" i="9"/>
  <c r="O1521" i="9"/>
  <c r="P1521" i="9"/>
  <c r="O1522" i="9"/>
  <c r="P1522" i="9"/>
  <c r="O1523" i="9"/>
  <c r="P1523" i="9"/>
  <c r="O1524" i="9"/>
  <c r="P1524" i="9"/>
  <c r="O1525" i="9"/>
  <c r="P1525" i="9"/>
  <c r="O1526" i="9"/>
  <c r="P1526" i="9"/>
  <c r="O1527" i="9"/>
  <c r="P1527" i="9"/>
  <c r="O1528" i="9"/>
  <c r="P1528" i="9"/>
  <c r="O1529" i="9"/>
  <c r="P1529" i="9"/>
  <c r="O1530" i="9"/>
  <c r="P1530" i="9"/>
  <c r="O1531" i="9"/>
  <c r="P1531" i="9"/>
  <c r="O1532" i="9"/>
  <c r="P1532" i="9"/>
  <c r="O1533" i="9"/>
  <c r="P1533" i="9"/>
  <c r="O1534" i="9"/>
  <c r="P1534" i="9"/>
  <c r="O1535" i="9"/>
  <c r="P1535" i="9"/>
  <c r="O1536" i="9"/>
  <c r="P1536" i="9"/>
  <c r="O1537" i="9"/>
  <c r="P1537" i="9"/>
  <c r="O1538" i="9"/>
  <c r="P1538" i="9"/>
  <c r="O1539" i="9"/>
  <c r="P1539" i="9"/>
  <c r="O1540" i="9"/>
  <c r="P1540" i="9"/>
  <c r="O1541" i="9"/>
  <c r="P1541" i="9"/>
  <c r="O1542" i="9"/>
  <c r="P1542" i="9"/>
  <c r="O1543" i="9"/>
  <c r="P1543" i="9"/>
  <c r="O1544" i="9"/>
  <c r="P1544" i="9"/>
  <c r="O1545" i="9"/>
  <c r="P1545" i="9"/>
  <c r="O1546" i="9"/>
  <c r="P1546" i="9"/>
  <c r="O1547" i="9"/>
  <c r="P1547" i="9"/>
  <c r="O1548" i="9"/>
  <c r="P1548" i="9"/>
  <c r="O1549" i="9"/>
  <c r="P1549" i="9"/>
  <c r="O1550" i="9"/>
  <c r="P1550" i="9"/>
  <c r="O1551" i="9"/>
  <c r="P1551" i="9"/>
  <c r="O1552" i="9"/>
  <c r="P1552" i="9"/>
  <c r="O1553" i="9"/>
  <c r="P1553" i="9"/>
  <c r="O1554" i="9"/>
  <c r="P1554" i="9"/>
  <c r="O1555" i="9"/>
  <c r="P1555" i="9"/>
  <c r="O1556" i="9"/>
  <c r="P1556" i="9"/>
  <c r="O1557" i="9"/>
  <c r="P1557" i="9"/>
  <c r="O1558" i="9"/>
  <c r="P1558" i="9"/>
  <c r="O1559" i="9"/>
  <c r="P1559" i="9"/>
  <c r="O1560" i="9"/>
  <c r="P1560" i="9"/>
  <c r="O1561" i="9"/>
  <c r="P1561" i="9"/>
  <c r="O1562" i="9"/>
  <c r="P1562" i="9"/>
  <c r="O1563" i="9"/>
  <c r="P1563" i="9"/>
  <c r="O1564" i="9"/>
  <c r="P1564" i="9"/>
  <c r="O1565" i="9"/>
  <c r="P1565" i="9"/>
  <c r="O1566" i="9"/>
  <c r="P1566" i="9"/>
  <c r="O1567" i="9"/>
  <c r="P1567" i="9"/>
  <c r="O1568" i="9"/>
  <c r="P1568" i="9"/>
  <c r="O1569" i="9"/>
  <c r="P1569" i="9"/>
  <c r="O1570" i="9"/>
  <c r="P1570" i="9"/>
  <c r="O1571" i="9"/>
  <c r="P1571" i="9"/>
  <c r="O1572" i="9"/>
  <c r="P1572" i="9"/>
  <c r="O1573" i="9"/>
  <c r="P1573" i="9"/>
  <c r="O1574" i="9"/>
  <c r="P1574" i="9"/>
  <c r="O1575" i="9"/>
  <c r="P1575" i="9"/>
  <c r="O1576" i="9"/>
  <c r="P1576" i="9"/>
  <c r="O1577" i="9"/>
  <c r="P1577" i="9"/>
  <c r="O1578" i="9"/>
  <c r="P1578" i="9"/>
  <c r="O1579" i="9"/>
  <c r="P1579" i="9"/>
  <c r="O1580" i="9"/>
  <c r="P1580" i="9"/>
  <c r="O1581" i="9"/>
  <c r="P1581" i="9"/>
  <c r="O1582" i="9"/>
  <c r="P1582" i="9"/>
  <c r="O1583" i="9"/>
  <c r="P1583" i="9"/>
  <c r="O1584" i="9"/>
  <c r="P1584" i="9"/>
  <c r="O1585" i="9"/>
  <c r="P1585" i="9"/>
  <c r="O1586" i="9"/>
  <c r="P1586" i="9"/>
  <c r="O1587" i="9"/>
  <c r="P1587" i="9"/>
  <c r="O1588" i="9"/>
  <c r="P1588" i="9"/>
  <c r="O1589" i="9"/>
  <c r="P1589" i="9"/>
  <c r="O1590" i="9"/>
  <c r="P1590" i="9"/>
  <c r="O1591" i="9"/>
  <c r="P1591" i="9"/>
  <c r="O1592" i="9"/>
  <c r="P1592" i="9"/>
  <c r="O1593" i="9"/>
  <c r="P1593" i="9"/>
  <c r="O1594" i="9"/>
  <c r="P1594" i="9"/>
  <c r="O1595" i="9"/>
  <c r="P1595" i="9"/>
  <c r="O1596" i="9"/>
  <c r="P1596" i="9"/>
  <c r="O1597" i="9"/>
  <c r="P1597" i="9"/>
  <c r="O1598" i="9"/>
  <c r="P1598" i="9"/>
  <c r="O1599" i="9"/>
  <c r="P1599" i="9"/>
  <c r="O1600" i="9"/>
  <c r="P1600" i="9"/>
  <c r="O1601" i="9"/>
  <c r="P1601" i="9"/>
  <c r="O1602" i="9"/>
  <c r="P1602" i="9"/>
  <c r="O1603" i="9"/>
  <c r="P1603" i="9"/>
  <c r="O1604" i="9"/>
  <c r="P1604" i="9"/>
  <c r="O1605" i="9"/>
  <c r="P1605" i="9"/>
  <c r="O1606" i="9"/>
  <c r="P1606" i="9"/>
  <c r="O1607" i="9"/>
  <c r="P1607" i="9"/>
  <c r="O1608" i="9"/>
  <c r="P1608" i="9"/>
  <c r="O1609" i="9"/>
  <c r="P1609" i="9"/>
  <c r="O1610" i="9"/>
  <c r="P1610" i="9"/>
  <c r="O1611" i="9"/>
  <c r="P1611" i="9"/>
  <c r="O1612" i="9"/>
  <c r="P1612" i="9"/>
  <c r="O1613" i="9"/>
  <c r="P1613" i="9"/>
  <c r="O1614" i="9"/>
  <c r="P1614" i="9"/>
  <c r="O1615" i="9"/>
  <c r="P1615" i="9"/>
  <c r="O1616" i="9"/>
  <c r="P1616" i="9"/>
  <c r="O1617" i="9"/>
  <c r="P1617" i="9"/>
  <c r="O1618" i="9"/>
  <c r="P1618" i="9"/>
  <c r="O1619" i="9"/>
  <c r="P1619" i="9"/>
  <c r="O1620" i="9"/>
  <c r="P1620" i="9"/>
  <c r="O1621" i="9"/>
  <c r="P1621" i="9"/>
  <c r="O1622" i="9"/>
  <c r="P1622" i="9"/>
  <c r="O1623" i="9"/>
  <c r="P1623" i="9"/>
  <c r="O1624" i="9"/>
  <c r="P1624" i="9"/>
  <c r="O1625" i="9"/>
  <c r="P1625" i="9"/>
  <c r="O1626" i="9"/>
  <c r="P1626" i="9"/>
  <c r="O1627" i="9"/>
  <c r="P1627" i="9"/>
  <c r="O1628" i="9"/>
  <c r="P1628" i="9"/>
  <c r="O1629" i="9"/>
  <c r="P1629" i="9"/>
  <c r="O1630" i="9"/>
  <c r="P1630" i="9"/>
  <c r="O1631" i="9"/>
  <c r="P1631" i="9"/>
  <c r="O1632" i="9"/>
  <c r="P1632" i="9"/>
  <c r="O1633" i="9"/>
  <c r="P1633" i="9"/>
  <c r="O1634" i="9"/>
  <c r="P1634" i="9"/>
  <c r="O1635" i="9"/>
  <c r="P1635" i="9"/>
  <c r="O1636" i="9"/>
  <c r="P1636" i="9"/>
  <c r="O1637" i="9"/>
  <c r="P1637" i="9"/>
  <c r="O1638" i="9"/>
  <c r="P1638" i="9"/>
  <c r="O1639" i="9"/>
  <c r="P1639" i="9"/>
  <c r="O1640" i="9"/>
  <c r="P1640" i="9"/>
  <c r="O1641" i="9"/>
  <c r="P1641" i="9"/>
  <c r="O1642" i="9"/>
  <c r="P1642" i="9"/>
  <c r="O1643" i="9"/>
  <c r="P1643" i="9"/>
  <c r="O1644" i="9"/>
  <c r="P1644" i="9"/>
  <c r="O1645" i="9"/>
  <c r="P1645" i="9"/>
  <c r="O1646" i="9"/>
  <c r="P1646" i="9"/>
  <c r="O1647" i="9"/>
  <c r="P1647" i="9"/>
  <c r="O1648" i="9"/>
  <c r="P1648" i="9"/>
  <c r="O1649" i="9"/>
  <c r="P1649" i="9"/>
  <c r="O1650" i="9"/>
  <c r="P1650" i="9"/>
  <c r="O1651" i="9"/>
  <c r="P1651" i="9"/>
  <c r="O1652" i="9"/>
  <c r="P1652" i="9"/>
  <c r="O1653" i="9"/>
  <c r="P1653" i="9"/>
  <c r="O1654" i="9"/>
  <c r="P1654" i="9"/>
  <c r="O1655" i="9"/>
  <c r="P1655" i="9"/>
  <c r="O1656" i="9"/>
  <c r="P1656" i="9"/>
  <c r="O1657" i="9"/>
  <c r="P1657" i="9"/>
  <c r="O1658" i="9"/>
  <c r="P1658" i="9"/>
  <c r="O1659" i="9"/>
  <c r="P1659" i="9"/>
  <c r="O1660" i="9"/>
  <c r="P1660" i="9"/>
  <c r="O1661" i="9"/>
  <c r="P1661" i="9"/>
  <c r="O1662" i="9"/>
  <c r="P1662" i="9"/>
  <c r="O1663" i="9"/>
  <c r="P1663" i="9"/>
  <c r="O1664" i="9"/>
  <c r="P1664" i="9"/>
  <c r="O1665" i="9"/>
  <c r="P1665" i="9"/>
  <c r="O1666" i="9"/>
  <c r="P1666" i="9"/>
  <c r="O1667" i="9"/>
  <c r="P1667" i="9"/>
  <c r="O1668" i="9"/>
  <c r="P1668" i="9"/>
  <c r="O1669" i="9"/>
  <c r="P1669" i="9"/>
  <c r="O1670" i="9"/>
  <c r="P1670" i="9"/>
  <c r="O1671" i="9"/>
  <c r="P1671" i="9"/>
  <c r="O1672" i="9"/>
  <c r="P1672" i="9"/>
  <c r="O1673" i="9"/>
  <c r="P1673" i="9"/>
  <c r="O1674" i="9"/>
  <c r="P1674" i="9"/>
  <c r="O1675" i="9"/>
  <c r="P1675" i="9"/>
  <c r="O1676" i="9"/>
  <c r="P1676" i="9"/>
  <c r="O1677" i="9"/>
  <c r="P1677" i="9"/>
  <c r="O1678" i="9"/>
  <c r="P1678" i="9"/>
  <c r="O1679" i="9"/>
  <c r="P1679" i="9"/>
  <c r="O1680" i="9"/>
  <c r="P1680" i="9"/>
  <c r="O1681" i="9"/>
  <c r="P1681" i="9"/>
  <c r="O1682" i="9"/>
  <c r="P1682" i="9"/>
  <c r="O1683" i="9"/>
  <c r="P1683" i="9"/>
  <c r="O1684" i="9"/>
  <c r="P1684" i="9"/>
  <c r="O1685" i="9"/>
  <c r="P1685" i="9"/>
  <c r="O1686" i="9"/>
  <c r="P1686" i="9"/>
  <c r="O1687" i="9"/>
  <c r="P1687" i="9"/>
  <c r="O1688" i="9"/>
  <c r="P1688" i="9"/>
  <c r="O1689" i="9"/>
  <c r="P1689" i="9"/>
  <c r="O1690" i="9"/>
  <c r="P1690" i="9"/>
  <c r="O1691" i="9"/>
  <c r="P1691" i="9"/>
  <c r="O1692" i="9"/>
  <c r="P1692" i="9"/>
  <c r="O1693" i="9"/>
  <c r="P1693" i="9"/>
  <c r="O1694" i="9"/>
  <c r="P1694" i="9"/>
  <c r="O1695" i="9"/>
  <c r="P1695" i="9"/>
  <c r="O1696" i="9"/>
  <c r="P1696" i="9"/>
  <c r="O1697" i="9"/>
  <c r="P1697" i="9"/>
  <c r="O1698" i="9"/>
  <c r="P1698" i="9"/>
  <c r="O1699" i="9"/>
  <c r="P1699" i="9"/>
  <c r="O1700" i="9"/>
  <c r="P1700" i="9"/>
  <c r="O1701" i="9"/>
  <c r="P1701" i="9"/>
  <c r="O1702" i="9"/>
  <c r="P1702" i="9"/>
  <c r="O1703" i="9"/>
  <c r="P1703" i="9"/>
  <c r="O1704" i="9"/>
  <c r="P1704" i="9"/>
  <c r="O1705" i="9"/>
  <c r="P1705" i="9"/>
  <c r="O1706" i="9"/>
  <c r="P1706" i="9"/>
  <c r="O1707" i="9"/>
  <c r="P1707" i="9"/>
  <c r="O1708" i="9"/>
  <c r="P1708" i="9"/>
  <c r="O1709" i="9"/>
  <c r="P1709" i="9"/>
  <c r="O1710" i="9"/>
  <c r="P1710" i="9"/>
  <c r="O1711" i="9"/>
  <c r="P1711" i="9"/>
  <c r="O1712" i="9"/>
  <c r="P1712" i="9"/>
  <c r="O1713" i="9"/>
  <c r="P1713" i="9"/>
  <c r="O1714" i="9"/>
  <c r="P1714" i="9"/>
  <c r="O1715" i="9"/>
  <c r="P1715" i="9"/>
  <c r="O1716" i="9"/>
  <c r="P1716" i="9"/>
  <c r="O1717" i="9"/>
  <c r="P1717" i="9"/>
  <c r="O1718" i="9"/>
  <c r="P1718" i="9"/>
  <c r="O1719" i="9"/>
  <c r="P1719" i="9"/>
  <c r="O1720" i="9"/>
  <c r="P1720" i="9"/>
  <c r="O1721" i="9"/>
  <c r="P1721" i="9"/>
  <c r="O1722" i="9"/>
  <c r="P1722" i="9"/>
  <c r="O1723" i="9"/>
  <c r="P1723" i="9"/>
  <c r="O1724" i="9"/>
  <c r="P1724" i="9"/>
  <c r="O1725" i="9"/>
  <c r="P1725" i="9"/>
  <c r="O1726" i="9"/>
  <c r="P1726" i="9"/>
  <c r="O1727" i="9"/>
  <c r="P1727" i="9"/>
  <c r="O1728" i="9"/>
  <c r="P1728" i="9"/>
  <c r="O1729" i="9"/>
  <c r="P1729" i="9"/>
  <c r="O1730" i="9"/>
  <c r="P1730" i="9"/>
  <c r="O1731" i="9"/>
  <c r="P1731" i="9"/>
  <c r="O1732" i="9"/>
  <c r="P1732" i="9"/>
  <c r="O1733" i="9"/>
  <c r="P1733" i="9"/>
  <c r="O1734" i="9"/>
  <c r="P1734" i="9"/>
  <c r="O1735" i="9"/>
  <c r="P1735" i="9"/>
  <c r="O1736" i="9"/>
  <c r="P1736" i="9"/>
  <c r="O1737" i="9"/>
  <c r="P1737" i="9"/>
  <c r="O1738" i="9"/>
  <c r="P1738" i="9"/>
  <c r="O1739" i="9"/>
  <c r="P1739" i="9"/>
  <c r="O1740" i="9"/>
  <c r="P1740" i="9"/>
  <c r="O1741" i="9"/>
  <c r="P1741" i="9"/>
  <c r="O1742" i="9"/>
  <c r="P1742" i="9"/>
  <c r="O1743" i="9"/>
  <c r="P1743" i="9"/>
  <c r="O1744" i="9"/>
  <c r="P1744" i="9"/>
  <c r="O1745" i="9"/>
  <c r="P1745" i="9"/>
  <c r="O1746" i="9"/>
  <c r="P1746" i="9"/>
  <c r="O1747" i="9"/>
  <c r="P1747" i="9"/>
  <c r="O1748" i="9"/>
  <c r="P1748" i="9"/>
  <c r="O1749" i="9"/>
  <c r="P1749" i="9"/>
  <c r="O1750" i="9"/>
  <c r="P1750" i="9"/>
  <c r="O1751" i="9"/>
  <c r="P1751" i="9"/>
  <c r="O1752" i="9"/>
  <c r="P1752" i="9"/>
  <c r="O1753" i="9"/>
  <c r="P1753" i="9"/>
  <c r="O1754" i="9"/>
  <c r="P1754" i="9"/>
  <c r="O1755" i="9"/>
  <c r="P1755" i="9"/>
  <c r="O1756" i="9"/>
  <c r="P1756" i="9"/>
  <c r="O1757" i="9"/>
  <c r="P1757" i="9"/>
  <c r="O1758" i="9"/>
  <c r="P1758" i="9"/>
  <c r="O1759" i="9"/>
  <c r="P1759" i="9"/>
  <c r="O1760" i="9"/>
  <c r="P1760" i="9"/>
  <c r="O1761" i="9"/>
  <c r="P1761" i="9"/>
  <c r="O1762" i="9"/>
  <c r="P1762" i="9"/>
  <c r="O1763" i="9"/>
  <c r="P1763" i="9"/>
  <c r="O1764" i="9"/>
  <c r="P1764" i="9"/>
  <c r="O1765" i="9"/>
  <c r="P1765" i="9"/>
  <c r="O1766" i="9"/>
  <c r="P1766" i="9"/>
  <c r="O1767" i="9"/>
  <c r="P1767" i="9"/>
  <c r="O1768" i="9"/>
  <c r="P1768" i="9"/>
  <c r="O1769" i="9"/>
  <c r="P1769" i="9"/>
  <c r="O1770" i="9"/>
  <c r="P1770" i="9"/>
  <c r="O1771" i="9"/>
  <c r="P1771" i="9"/>
  <c r="O1772" i="9"/>
  <c r="P1772" i="9"/>
  <c r="O1773" i="9"/>
  <c r="P1773" i="9"/>
  <c r="O1774" i="9"/>
  <c r="P1774" i="9"/>
  <c r="O1775" i="9"/>
  <c r="P1775" i="9"/>
  <c r="O1776" i="9"/>
  <c r="P1776" i="9"/>
  <c r="O1777" i="9"/>
  <c r="P1777" i="9"/>
  <c r="O1778" i="9"/>
  <c r="P1778" i="9"/>
  <c r="O1779" i="9"/>
  <c r="P1779" i="9"/>
  <c r="O1780" i="9"/>
  <c r="P1780" i="9"/>
  <c r="O1781" i="9"/>
  <c r="P1781" i="9"/>
  <c r="O1782" i="9"/>
  <c r="P1782" i="9"/>
  <c r="O1783" i="9"/>
  <c r="P1783" i="9"/>
  <c r="O1784" i="9"/>
  <c r="P1784" i="9"/>
  <c r="O1785" i="9"/>
  <c r="P1785" i="9"/>
  <c r="O1786" i="9"/>
  <c r="P1786" i="9"/>
  <c r="O1787" i="9"/>
  <c r="P1787" i="9"/>
  <c r="O1788" i="9"/>
  <c r="P1788" i="9"/>
  <c r="O1789" i="9"/>
  <c r="P1789" i="9"/>
  <c r="O1790" i="9"/>
  <c r="P1790" i="9"/>
  <c r="O1791" i="9"/>
  <c r="P1791" i="9"/>
  <c r="O1792" i="9"/>
  <c r="P1792" i="9"/>
  <c r="O1793" i="9"/>
  <c r="P1793" i="9"/>
  <c r="O1794" i="9"/>
  <c r="P1794" i="9"/>
  <c r="O1795" i="9"/>
  <c r="P1795" i="9"/>
  <c r="O1796" i="9"/>
  <c r="P1796" i="9"/>
  <c r="O1797" i="9"/>
  <c r="P1797" i="9"/>
  <c r="O1798" i="9"/>
  <c r="P1798" i="9"/>
  <c r="O1799" i="9"/>
  <c r="P1799" i="9"/>
  <c r="O1800" i="9"/>
  <c r="P1800" i="9"/>
  <c r="O1801" i="9"/>
  <c r="P1801" i="9"/>
  <c r="O1802" i="9"/>
  <c r="P1802" i="9"/>
  <c r="O1803" i="9"/>
  <c r="P1803" i="9"/>
  <c r="O1804" i="9"/>
  <c r="P1804" i="9"/>
  <c r="O1805" i="9"/>
  <c r="P1805" i="9"/>
  <c r="O1806" i="9"/>
  <c r="P1806" i="9"/>
  <c r="O1807" i="9"/>
  <c r="P1807" i="9"/>
  <c r="O1808" i="9"/>
  <c r="P1808" i="9"/>
  <c r="O1809" i="9"/>
  <c r="P1809" i="9"/>
  <c r="O1810" i="9"/>
  <c r="P1810" i="9"/>
  <c r="O1811" i="9"/>
  <c r="P1811" i="9"/>
  <c r="O1812" i="9"/>
  <c r="P1812" i="9"/>
  <c r="O1813" i="9"/>
  <c r="P1813" i="9"/>
  <c r="O1814" i="9"/>
  <c r="P1814" i="9"/>
  <c r="O1815" i="9"/>
  <c r="P1815" i="9"/>
  <c r="O1816" i="9"/>
  <c r="P1816" i="9"/>
  <c r="O1817" i="9"/>
  <c r="P1817" i="9"/>
  <c r="O1818" i="9"/>
  <c r="P1818" i="9"/>
  <c r="O1819" i="9"/>
  <c r="P1819" i="9"/>
  <c r="O1820" i="9"/>
  <c r="P1820" i="9"/>
  <c r="O1821" i="9"/>
  <c r="P1821" i="9"/>
  <c r="O1822" i="9"/>
  <c r="P1822" i="9"/>
  <c r="O1823" i="9"/>
  <c r="P1823" i="9"/>
  <c r="O1824" i="9"/>
  <c r="P1824" i="9"/>
  <c r="O1825" i="9"/>
  <c r="P1825" i="9"/>
  <c r="O1826" i="9"/>
  <c r="P1826" i="9"/>
  <c r="O1827" i="9"/>
  <c r="P1827" i="9"/>
  <c r="O1828" i="9"/>
  <c r="P1828" i="9"/>
  <c r="O1829" i="9"/>
  <c r="P1829" i="9"/>
  <c r="O1830" i="9"/>
  <c r="P1830" i="9"/>
  <c r="O1831" i="9"/>
  <c r="P1831" i="9"/>
  <c r="O1832" i="9"/>
  <c r="P1832" i="9"/>
  <c r="O1833" i="9"/>
  <c r="P1833" i="9"/>
  <c r="O1834" i="9"/>
  <c r="P1834" i="9"/>
  <c r="O1835" i="9"/>
  <c r="P1835" i="9"/>
  <c r="O1836" i="9"/>
  <c r="P1836" i="9"/>
  <c r="O1837" i="9"/>
  <c r="P1837" i="9"/>
  <c r="O1838" i="9"/>
  <c r="P1838" i="9"/>
  <c r="O1839" i="9"/>
  <c r="P1839" i="9"/>
  <c r="O1840" i="9"/>
  <c r="P1840" i="9"/>
  <c r="O1841" i="9"/>
  <c r="P1841" i="9"/>
  <c r="O1842" i="9"/>
  <c r="P1842" i="9"/>
  <c r="O1843" i="9"/>
  <c r="P1843" i="9"/>
  <c r="O1844" i="9"/>
  <c r="P1844" i="9"/>
  <c r="O1845" i="9"/>
  <c r="P1845" i="9"/>
  <c r="O1846" i="9"/>
  <c r="P1846" i="9"/>
  <c r="O1847" i="9"/>
  <c r="P1847" i="9"/>
  <c r="O1848" i="9"/>
  <c r="P1848" i="9"/>
  <c r="O1849" i="9"/>
  <c r="P1849" i="9"/>
  <c r="O1850" i="9"/>
  <c r="P1850" i="9"/>
  <c r="O1851" i="9"/>
  <c r="P1851" i="9"/>
  <c r="O1852" i="9"/>
  <c r="P1852" i="9"/>
  <c r="O1853" i="9"/>
  <c r="P1853" i="9"/>
  <c r="O1854" i="9"/>
  <c r="P1854" i="9"/>
  <c r="O1855" i="9"/>
  <c r="P1855" i="9"/>
  <c r="O1856" i="9"/>
  <c r="P1856" i="9"/>
  <c r="O1857" i="9"/>
  <c r="P1857" i="9"/>
  <c r="O1858" i="9"/>
  <c r="P1858" i="9"/>
  <c r="O1859" i="9"/>
  <c r="P1859" i="9"/>
  <c r="O1860" i="9"/>
  <c r="P1860" i="9"/>
  <c r="O1861" i="9"/>
  <c r="P1861" i="9"/>
  <c r="O1862" i="9"/>
  <c r="P1862" i="9"/>
  <c r="O1863" i="9"/>
  <c r="P1863" i="9"/>
  <c r="O1864" i="9"/>
  <c r="P1864" i="9"/>
  <c r="O1865" i="9"/>
  <c r="P1865" i="9"/>
  <c r="O1866" i="9"/>
  <c r="P1866" i="9"/>
  <c r="O1867" i="9"/>
  <c r="P1867" i="9"/>
  <c r="O1868" i="9"/>
  <c r="P1868" i="9"/>
  <c r="O1869" i="9"/>
  <c r="P1869" i="9"/>
  <c r="O1870" i="9"/>
  <c r="P1870" i="9"/>
  <c r="O1871" i="9"/>
  <c r="P1871" i="9"/>
  <c r="O1872" i="9"/>
  <c r="P1872" i="9"/>
  <c r="O1873" i="9"/>
  <c r="P1873" i="9"/>
  <c r="O1874" i="9"/>
  <c r="P1874" i="9"/>
  <c r="O1875" i="9"/>
  <c r="P1875" i="9"/>
  <c r="O1876" i="9"/>
  <c r="P1876" i="9"/>
  <c r="O1877" i="9"/>
  <c r="P1877" i="9"/>
  <c r="O1878" i="9"/>
  <c r="P1878" i="9"/>
  <c r="O1879" i="9"/>
  <c r="P1879" i="9"/>
  <c r="O1880" i="9"/>
  <c r="P1880" i="9"/>
  <c r="O1881" i="9"/>
  <c r="P1881" i="9"/>
  <c r="O1882" i="9"/>
  <c r="P1882" i="9"/>
  <c r="O1883" i="9"/>
  <c r="P1883" i="9"/>
  <c r="O1884" i="9"/>
  <c r="P1884" i="9"/>
  <c r="O1885" i="9"/>
  <c r="P1885" i="9"/>
  <c r="O1886" i="9"/>
  <c r="P1886" i="9"/>
  <c r="O1887" i="9"/>
  <c r="P1887" i="9"/>
  <c r="O1888" i="9"/>
  <c r="P1888" i="9"/>
  <c r="O1889" i="9"/>
  <c r="P1889" i="9"/>
  <c r="O1890" i="9"/>
  <c r="P1890" i="9"/>
  <c r="O1891" i="9"/>
  <c r="P1891" i="9"/>
  <c r="O1892" i="9"/>
  <c r="P1892" i="9"/>
  <c r="O1893" i="9"/>
  <c r="P1893" i="9"/>
  <c r="O1894" i="9"/>
  <c r="P1894" i="9"/>
  <c r="O1895" i="9"/>
  <c r="P1895" i="9"/>
  <c r="O1896" i="9"/>
  <c r="P1896" i="9"/>
  <c r="O1897" i="9"/>
  <c r="P1897" i="9"/>
  <c r="O1898" i="9"/>
  <c r="P1898" i="9"/>
  <c r="O1899" i="9"/>
  <c r="P1899" i="9"/>
  <c r="O1900" i="9"/>
  <c r="P1900" i="9"/>
  <c r="O1901" i="9"/>
  <c r="P1901" i="9"/>
  <c r="O1902" i="9"/>
  <c r="P1902" i="9"/>
  <c r="O1903" i="9"/>
  <c r="P1903" i="9"/>
  <c r="O1904" i="9"/>
  <c r="P1904" i="9"/>
  <c r="O1905" i="9"/>
  <c r="P1905" i="9"/>
  <c r="O1906" i="9"/>
  <c r="P1906" i="9"/>
  <c r="O1907" i="9"/>
  <c r="P1907" i="9"/>
  <c r="O1908" i="9"/>
  <c r="P1908" i="9"/>
  <c r="O1909" i="9"/>
  <c r="P1909" i="9"/>
  <c r="O1910" i="9"/>
  <c r="P1910" i="9"/>
  <c r="O1911" i="9"/>
  <c r="P1911" i="9"/>
  <c r="O1912" i="9"/>
  <c r="P1912" i="9"/>
  <c r="O1913" i="9"/>
  <c r="P1913" i="9"/>
  <c r="O1914" i="9"/>
  <c r="P1914" i="9"/>
  <c r="O1915" i="9"/>
  <c r="P1915" i="9"/>
  <c r="O1916" i="9"/>
  <c r="P1916" i="9"/>
  <c r="O1917" i="9"/>
  <c r="P1917" i="9"/>
  <c r="O1918" i="9"/>
  <c r="P1918" i="9"/>
  <c r="O1919" i="9"/>
  <c r="P1919" i="9"/>
  <c r="O1920" i="9"/>
  <c r="P1920" i="9"/>
  <c r="O1921" i="9"/>
  <c r="P1921" i="9"/>
  <c r="O1922" i="9"/>
  <c r="P1922" i="9"/>
  <c r="O1923" i="9"/>
  <c r="P1923" i="9"/>
  <c r="O1924" i="9"/>
  <c r="P1924" i="9"/>
  <c r="O1925" i="9"/>
  <c r="P1925" i="9"/>
  <c r="O1926" i="9"/>
  <c r="P1926" i="9"/>
  <c r="O1927" i="9"/>
  <c r="P1927" i="9"/>
  <c r="O1928" i="9"/>
  <c r="P1928" i="9"/>
  <c r="O1929" i="9"/>
  <c r="P1929" i="9"/>
  <c r="O1930" i="9"/>
  <c r="P1930" i="9"/>
  <c r="O1931" i="9"/>
  <c r="P1931" i="9"/>
  <c r="O1932" i="9"/>
  <c r="P1932" i="9"/>
  <c r="O1933" i="9"/>
  <c r="P1933" i="9"/>
  <c r="O1934" i="9"/>
  <c r="P1934" i="9"/>
  <c r="O1935" i="9"/>
  <c r="P1935" i="9"/>
  <c r="O1936" i="9"/>
  <c r="P1936" i="9"/>
  <c r="O1937" i="9"/>
  <c r="P1937" i="9"/>
  <c r="O1938" i="9"/>
  <c r="P1938" i="9"/>
  <c r="O1939" i="9"/>
  <c r="P1939" i="9"/>
  <c r="O1940" i="9"/>
  <c r="P1940" i="9"/>
  <c r="O1941" i="9"/>
  <c r="P1941" i="9"/>
  <c r="O1942" i="9"/>
  <c r="P1942" i="9"/>
  <c r="O1943" i="9"/>
  <c r="P1943" i="9"/>
  <c r="O1944" i="9"/>
  <c r="P1944" i="9"/>
  <c r="O1945" i="9"/>
  <c r="P1945" i="9"/>
  <c r="O1946" i="9"/>
  <c r="P1946" i="9"/>
  <c r="O1947" i="9"/>
  <c r="P1947" i="9"/>
  <c r="O1948" i="9"/>
  <c r="P1948" i="9"/>
  <c r="O1949" i="9"/>
  <c r="P1949" i="9"/>
  <c r="O1950" i="9"/>
  <c r="P1950" i="9"/>
  <c r="O1951" i="9"/>
  <c r="P1951" i="9"/>
  <c r="O1952" i="9"/>
  <c r="P1952" i="9"/>
  <c r="O1953" i="9"/>
  <c r="P1953" i="9"/>
  <c r="O1954" i="9"/>
  <c r="P1954" i="9"/>
  <c r="O1955" i="9"/>
  <c r="P1955" i="9"/>
  <c r="O1956" i="9"/>
  <c r="P1956" i="9"/>
  <c r="O1957" i="9"/>
  <c r="P1957" i="9"/>
  <c r="O1958" i="9"/>
  <c r="P1958" i="9"/>
  <c r="O1959" i="9"/>
  <c r="P1959" i="9"/>
  <c r="O1960" i="9"/>
  <c r="P1960" i="9"/>
  <c r="O1961" i="9"/>
  <c r="P1961" i="9"/>
  <c r="O1962" i="9"/>
  <c r="P1962" i="9"/>
  <c r="O1963" i="9"/>
  <c r="P1963" i="9"/>
  <c r="O1964" i="9"/>
  <c r="P1964" i="9"/>
  <c r="O1965" i="9"/>
  <c r="P1965" i="9"/>
  <c r="O1966" i="9"/>
  <c r="P1966" i="9"/>
  <c r="O1967" i="9"/>
  <c r="P1967" i="9"/>
  <c r="O1968" i="9"/>
  <c r="P1968" i="9"/>
  <c r="O1969" i="9"/>
  <c r="P1969" i="9"/>
  <c r="O1970" i="9"/>
  <c r="P1970" i="9"/>
  <c r="O1971" i="9"/>
  <c r="P1971" i="9"/>
  <c r="O1972" i="9"/>
  <c r="P1972" i="9"/>
  <c r="O1973" i="9"/>
  <c r="P1973" i="9"/>
  <c r="O1974" i="9"/>
  <c r="P1974" i="9"/>
  <c r="O1975" i="9"/>
  <c r="P1975" i="9"/>
  <c r="O1976" i="9"/>
  <c r="P1976" i="9"/>
  <c r="O1977" i="9"/>
  <c r="P1977" i="9"/>
  <c r="O1978" i="9"/>
  <c r="P1978" i="9"/>
  <c r="O1979" i="9"/>
  <c r="P1979" i="9"/>
  <c r="O1980" i="9"/>
  <c r="P1980" i="9"/>
  <c r="O1981" i="9"/>
  <c r="P1981" i="9"/>
  <c r="O1982" i="9"/>
  <c r="P1982" i="9"/>
  <c r="O1983" i="9"/>
  <c r="P1983" i="9"/>
  <c r="O1984" i="9"/>
  <c r="P1984" i="9"/>
  <c r="O1985" i="9"/>
  <c r="P1985" i="9"/>
  <c r="O1986" i="9"/>
  <c r="P1986" i="9"/>
  <c r="O1987" i="9"/>
  <c r="P1987" i="9"/>
  <c r="O1988" i="9"/>
  <c r="P1988" i="9"/>
  <c r="O1989" i="9"/>
  <c r="P1989" i="9"/>
  <c r="O1990" i="9"/>
  <c r="P1990" i="9"/>
  <c r="O1991" i="9"/>
  <c r="P1991" i="9"/>
  <c r="O1992" i="9"/>
  <c r="P1992" i="9"/>
  <c r="O1993" i="9"/>
  <c r="P1993" i="9"/>
  <c r="O1994" i="9"/>
  <c r="P1994" i="9"/>
  <c r="O1995" i="9"/>
  <c r="P1995" i="9"/>
  <c r="O1996" i="9"/>
  <c r="P1996" i="9"/>
  <c r="O1997" i="9"/>
  <c r="P1997" i="9"/>
  <c r="O1998" i="9"/>
  <c r="P1998" i="9"/>
  <c r="O1999" i="9"/>
  <c r="P1999" i="9"/>
  <c r="O2000" i="9"/>
  <c r="P2000" i="9"/>
  <c r="O2001" i="9"/>
  <c r="P2001" i="9"/>
  <c r="O2002" i="9"/>
  <c r="P2002" i="9"/>
  <c r="O2003" i="9"/>
  <c r="P2003" i="9"/>
  <c r="O2004" i="9"/>
  <c r="P2004" i="9"/>
  <c r="O2005" i="9"/>
  <c r="P2005" i="9"/>
  <c r="O2006" i="9"/>
  <c r="P2006" i="9"/>
  <c r="O2007" i="9"/>
  <c r="P2007" i="9"/>
  <c r="O2008" i="9"/>
  <c r="P2008" i="9"/>
  <c r="O2009" i="9"/>
  <c r="P2009" i="9"/>
  <c r="O2010" i="9"/>
  <c r="P2010" i="9"/>
  <c r="O2011" i="9"/>
  <c r="P2011" i="9"/>
  <c r="O2012" i="9"/>
  <c r="P2012" i="9"/>
  <c r="O2013" i="9"/>
  <c r="P2013" i="9"/>
  <c r="O2014" i="9"/>
  <c r="P2014" i="9"/>
  <c r="O2015" i="9"/>
  <c r="P2015" i="9"/>
  <c r="O2016" i="9"/>
  <c r="P2016" i="9"/>
  <c r="O2017" i="9"/>
  <c r="P2017" i="9"/>
  <c r="O2018" i="9"/>
  <c r="P2018" i="9"/>
  <c r="O2019" i="9"/>
  <c r="P2019" i="9"/>
  <c r="O2020" i="9"/>
  <c r="P2020" i="9"/>
  <c r="O2021" i="9"/>
  <c r="P2021" i="9"/>
  <c r="O2022" i="9"/>
  <c r="P2022" i="9"/>
  <c r="O2023" i="9"/>
  <c r="P2023" i="9"/>
  <c r="O2024" i="9"/>
  <c r="P2024" i="9"/>
  <c r="O2025" i="9"/>
  <c r="P2025" i="9"/>
  <c r="O2026" i="9"/>
  <c r="P2026" i="9"/>
  <c r="O2027" i="9"/>
  <c r="P2027" i="9"/>
  <c r="O2028" i="9"/>
  <c r="P2028" i="9"/>
  <c r="O2029" i="9"/>
  <c r="P2029" i="9"/>
  <c r="O2030" i="9"/>
  <c r="P2030" i="9"/>
  <c r="O2031" i="9"/>
  <c r="P2031" i="9"/>
  <c r="O2032" i="9"/>
  <c r="P2032" i="9"/>
  <c r="O2033" i="9"/>
  <c r="P2033" i="9"/>
  <c r="O2034" i="9"/>
  <c r="P2034" i="9"/>
  <c r="O2035" i="9"/>
  <c r="P2035" i="9"/>
  <c r="O2036" i="9"/>
  <c r="P2036" i="9"/>
  <c r="O2037" i="9"/>
  <c r="P2037" i="9"/>
  <c r="O2038" i="9"/>
  <c r="P2038" i="9"/>
  <c r="O2039" i="9"/>
  <c r="P2039" i="9"/>
  <c r="O2040" i="9"/>
  <c r="P2040" i="9"/>
  <c r="O2041" i="9"/>
  <c r="P2041" i="9"/>
  <c r="O2042" i="9"/>
  <c r="P2042" i="9"/>
  <c r="O2043" i="9"/>
  <c r="P2043" i="9"/>
  <c r="O2044" i="9"/>
  <c r="P2044" i="9"/>
  <c r="O2045" i="9"/>
  <c r="P2045" i="9"/>
  <c r="O2046" i="9"/>
  <c r="P2046" i="9"/>
  <c r="O2047" i="9"/>
  <c r="P2047" i="9"/>
  <c r="O2048" i="9"/>
  <c r="P2048" i="9"/>
  <c r="O2049" i="9"/>
  <c r="P2049" i="9"/>
  <c r="O2050" i="9"/>
  <c r="P2050" i="9"/>
  <c r="O2051" i="9"/>
  <c r="P2051" i="9"/>
  <c r="O2052" i="9"/>
  <c r="P2052" i="9"/>
  <c r="O2053" i="9"/>
  <c r="P2053" i="9"/>
  <c r="O2054" i="9"/>
  <c r="P2054" i="9"/>
  <c r="O2055" i="9"/>
  <c r="P2055" i="9"/>
  <c r="O2056" i="9"/>
  <c r="P2056" i="9"/>
  <c r="O2057" i="9"/>
  <c r="P2057" i="9"/>
  <c r="O2058" i="9"/>
  <c r="P2058" i="9"/>
  <c r="O2059" i="9"/>
  <c r="P2059" i="9"/>
  <c r="O2060" i="9"/>
  <c r="P2060" i="9"/>
  <c r="O2061" i="9"/>
  <c r="P2061" i="9"/>
  <c r="O2062" i="9"/>
  <c r="P2062" i="9"/>
  <c r="O2063" i="9"/>
  <c r="P2063" i="9"/>
  <c r="O2064" i="9"/>
  <c r="P2064" i="9"/>
  <c r="O2065" i="9"/>
  <c r="P2065" i="9"/>
  <c r="O2066" i="9"/>
  <c r="P2066" i="9"/>
  <c r="O2067" i="9"/>
  <c r="P2067" i="9"/>
  <c r="O2068" i="9"/>
  <c r="P2068" i="9"/>
  <c r="O2069" i="9"/>
  <c r="P2069" i="9"/>
  <c r="O2070" i="9"/>
  <c r="P2070" i="9"/>
  <c r="O2071" i="9"/>
  <c r="P2071" i="9"/>
  <c r="O2072" i="9"/>
  <c r="P2072" i="9"/>
  <c r="O2073" i="9"/>
  <c r="P2073" i="9"/>
  <c r="O2074" i="9"/>
  <c r="P2074" i="9"/>
  <c r="O2075" i="9"/>
  <c r="P2075" i="9"/>
  <c r="O2076" i="9"/>
  <c r="P2076" i="9"/>
  <c r="O2077" i="9"/>
  <c r="P2077" i="9"/>
  <c r="O2078" i="9"/>
  <c r="P2078" i="9"/>
  <c r="O2079" i="9"/>
  <c r="P2079" i="9"/>
  <c r="O2080" i="9"/>
  <c r="P2080" i="9"/>
  <c r="O2081" i="9"/>
  <c r="P2081" i="9"/>
  <c r="O2082" i="9"/>
  <c r="P2082" i="9"/>
  <c r="O2083" i="9"/>
  <c r="P2083" i="9"/>
  <c r="O2084" i="9"/>
  <c r="P2084" i="9"/>
  <c r="O2085" i="9"/>
  <c r="P2085" i="9"/>
  <c r="O2086" i="9"/>
  <c r="P2086" i="9"/>
  <c r="O2087" i="9"/>
  <c r="P2087" i="9"/>
  <c r="O2088" i="9"/>
  <c r="P2088" i="9"/>
  <c r="O2089" i="9"/>
  <c r="P2089" i="9"/>
  <c r="O2090" i="9"/>
  <c r="P2090" i="9"/>
  <c r="O2091" i="9"/>
  <c r="P2091" i="9"/>
  <c r="O2092" i="9"/>
  <c r="P2092" i="9"/>
  <c r="O2093" i="9"/>
  <c r="P2093" i="9"/>
  <c r="O2094" i="9"/>
  <c r="P2094" i="9"/>
  <c r="O2095" i="9"/>
  <c r="P2095" i="9"/>
  <c r="O2096" i="9"/>
  <c r="P2096" i="9"/>
  <c r="O2097" i="9"/>
  <c r="P2097" i="9"/>
  <c r="O2098" i="9"/>
  <c r="P2098" i="9"/>
  <c r="O2099" i="9"/>
  <c r="P2099" i="9"/>
  <c r="O2100" i="9"/>
  <c r="P2100" i="9"/>
  <c r="O2101" i="9"/>
  <c r="P2101" i="9"/>
  <c r="O2102" i="9"/>
  <c r="P2102" i="9"/>
  <c r="O2103" i="9"/>
  <c r="P2103" i="9"/>
  <c r="O2104" i="9"/>
  <c r="P2104" i="9"/>
  <c r="O2105" i="9"/>
  <c r="P2105" i="9"/>
  <c r="O2106" i="9"/>
  <c r="P2106" i="9"/>
  <c r="O2107" i="9"/>
  <c r="P2107" i="9"/>
  <c r="O2108" i="9"/>
  <c r="P2108" i="9"/>
  <c r="O2109" i="9"/>
  <c r="P2109" i="9"/>
  <c r="O2110" i="9"/>
  <c r="P2110" i="9"/>
  <c r="O2111" i="9"/>
  <c r="P2111" i="9"/>
  <c r="O2112" i="9"/>
  <c r="P2112" i="9"/>
  <c r="O2113" i="9"/>
  <c r="P2113" i="9"/>
  <c r="O2114" i="9"/>
  <c r="P2114" i="9"/>
  <c r="O2115" i="9"/>
  <c r="P2115" i="9"/>
  <c r="O2116" i="9"/>
  <c r="P2116" i="9"/>
  <c r="O2117" i="9"/>
  <c r="P2117" i="9"/>
  <c r="O2118" i="9"/>
  <c r="P2118" i="9"/>
  <c r="O2119" i="9"/>
  <c r="P2119" i="9"/>
  <c r="O2120" i="9"/>
  <c r="P2120" i="9"/>
  <c r="O2121" i="9"/>
  <c r="P2121" i="9"/>
  <c r="O2122" i="9"/>
  <c r="P2122" i="9"/>
  <c r="O2123" i="9"/>
  <c r="P2123" i="9"/>
  <c r="O2124" i="9"/>
  <c r="P2124" i="9"/>
  <c r="O2125" i="9"/>
  <c r="P2125" i="9"/>
  <c r="O2126" i="9"/>
  <c r="P2126" i="9"/>
  <c r="O2127" i="9"/>
  <c r="P2127" i="9"/>
  <c r="O2128" i="9"/>
  <c r="P2128" i="9"/>
  <c r="O2129" i="9"/>
  <c r="P2129" i="9"/>
  <c r="O2130" i="9"/>
  <c r="P2130" i="9"/>
  <c r="O2131" i="9"/>
  <c r="P2131" i="9"/>
  <c r="O2132" i="9"/>
  <c r="P2132" i="9"/>
  <c r="O2133" i="9"/>
  <c r="P2133" i="9"/>
  <c r="O2134" i="9"/>
  <c r="P2134" i="9"/>
  <c r="O2135" i="9"/>
  <c r="P2135" i="9"/>
  <c r="O2136" i="9"/>
  <c r="P2136" i="9"/>
  <c r="O2137" i="9"/>
  <c r="P2137" i="9"/>
  <c r="O2138" i="9"/>
  <c r="P2138" i="9"/>
  <c r="O2139" i="9"/>
  <c r="P2139" i="9"/>
  <c r="O2140" i="9"/>
  <c r="P2140" i="9"/>
  <c r="O2141" i="9"/>
  <c r="P2141" i="9"/>
  <c r="O2142" i="9"/>
  <c r="P2142" i="9"/>
  <c r="O2143" i="9"/>
  <c r="P2143" i="9"/>
  <c r="O2144" i="9"/>
  <c r="P2144" i="9"/>
  <c r="O2145" i="9"/>
  <c r="P2145" i="9"/>
  <c r="O2146" i="9"/>
  <c r="P2146" i="9"/>
  <c r="O2147" i="9"/>
  <c r="P2147" i="9"/>
  <c r="O2148" i="9"/>
  <c r="P2148" i="9"/>
  <c r="O2149" i="9"/>
  <c r="P2149" i="9"/>
  <c r="O2150" i="9"/>
  <c r="P2150" i="9"/>
  <c r="O2151" i="9"/>
  <c r="P2151" i="9"/>
  <c r="O2152" i="9"/>
  <c r="P2152" i="9"/>
  <c r="O2153" i="9"/>
  <c r="P2153" i="9"/>
  <c r="O2154" i="9"/>
  <c r="P2154" i="9"/>
  <c r="O2155" i="9"/>
  <c r="P2155" i="9"/>
  <c r="O2156" i="9"/>
  <c r="P2156" i="9"/>
  <c r="O2157" i="9"/>
  <c r="P2157" i="9"/>
  <c r="O2158" i="9"/>
  <c r="P2158" i="9"/>
  <c r="O2159" i="9"/>
  <c r="P2159" i="9"/>
  <c r="O2160" i="9"/>
  <c r="P2160" i="9"/>
  <c r="O2161" i="9"/>
  <c r="P2161" i="9"/>
  <c r="O2162" i="9"/>
  <c r="P2162" i="9"/>
  <c r="O2163" i="9"/>
  <c r="P2163" i="9"/>
  <c r="O2164" i="9"/>
  <c r="P2164" i="9"/>
  <c r="O2165" i="9"/>
  <c r="P2165" i="9"/>
  <c r="O2166" i="9"/>
  <c r="P2166" i="9"/>
  <c r="O2167" i="9"/>
  <c r="P2167" i="9"/>
  <c r="O2168" i="9"/>
  <c r="P2168" i="9"/>
  <c r="O2169" i="9"/>
  <c r="P2169" i="9"/>
  <c r="O2170" i="9"/>
  <c r="P2170" i="9"/>
  <c r="O2171" i="9"/>
  <c r="P2171" i="9"/>
  <c r="O2172" i="9"/>
  <c r="P2172" i="9"/>
  <c r="O2173" i="9"/>
  <c r="P2173" i="9"/>
  <c r="O2174" i="9"/>
  <c r="P2174" i="9"/>
  <c r="O2175" i="9"/>
  <c r="P2175" i="9"/>
  <c r="O2176" i="9"/>
  <c r="P2176" i="9"/>
  <c r="O2177" i="9"/>
  <c r="P2177" i="9"/>
  <c r="O2178" i="9"/>
  <c r="P2178" i="9"/>
  <c r="O2179" i="9"/>
  <c r="P2179" i="9"/>
  <c r="O2180" i="9"/>
  <c r="P2180" i="9"/>
  <c r="O2181" i="9"/>
  <c r="P2181" i="9"/>
  <c r="O2182" i="9"/>
  <c r="P2182" i="9"/>
  <c r="O2183" i="9"/>
  <c r="P2183" i="9"/>
  <c r="O2184" i="9"/>
  <c r="P2184" i="9"/>
  <c r="O2185" i="9"/>
  <c r="P2185" i="9"/>
  <c r="O2186" i="9"/>
  <c r="P2186" i="9"/>
  <c r="O2187" i="9"/>
  <c r="P2187" i="9"/>
  <c r="O2188" i="9"/>
  <c r="P2188" i="9"/>
  <c r="O2189" i="9"/>
  <c r="P2189" i="9"/>
  <c r="O2190" i="9"/>
  <c r="P2190" i="9"/>
  <c r="O2191" i="9"/>
  <c r="P2191" i="9"/>
  <c r="O2192" i="9"/>
  <c r="P2192" i="9"/>
  <c r="O2193" i="9"/>
  <c r="P2193" i="9"/>
  <c r="O2194" i="9"/>
  <c r="P2194" i="9"/>
  <c r="O2195" i="9"/>
  <c r="P2195" i="9"/>
  <c r="O2196" i="9"/>
  <c r="P2196" i="9"/>
  <c r="O2197" i="9"/>
  <c r="P2197" i="9"/>
  <c r="O2198" i="9"/>
  <c r="P2198" i="9"/>
  <c r="O2199" i="9"/>
  <c r="P2199" i="9"/>
  <c r="O2200" i="9"/>
  <c r="P2200" i="9"/>
  <c r="O2201" i="9"/>
  <c r="P2201" i="9"/>
  <c r="O2202" i="9"/>
  <c r="P2202" i="9"/>
  <c r="O2203" i="9"/>
  <c r="P2203" i="9"/>
  <c r="O2204" i="9"/>
  <c r="P2204" i="9"/>
  <c r="O2205" i="9"/>
  <c r="P2205" i="9"/>
  <c r="O2206" i="9"/>
  <c r="P2206" i="9"/>
  <c r="O2207" i="9"/>
  <c r="P2207" i="9"/>
  <c r="O2208" i="9"/>
  <c r="P2208" i="9"/>
  <c r="O2209" i="9"/>
  <c r="P2209" i="9"/>
  <c r="O2210" i="9"/>
  <c r="P2210" i="9"/>
  <c r="O2211" i="9"/>
  <c r="P2211" i="9"/>
  <c r="O2212" i="9"/>
  <c r="P2212" i="9"/>
  <c r="O2213" i="9"/>
  <c r="P2213" i="9"/>
  <c r="O2214" i="9"/>
  <c r="P2214" i="9"/>
  <c r="O2215" i="9"/>
  <c r="P2215" i="9"/>
  <c r="O2216" i="9"/>
  <c r="P2216" i="9"/>
  <c r="O2217" i="9"/>
  <c r="P2217" i="9"/>
  <c r="O2218" i="9"/>
  <c r="P2218" i="9"/>
  <c r="O2219" i="9"/>
  <c r="P2219" i="9"/>
  <c r="O2220" i="9"/>
  <c r="P2220" i="9"/>
  <c r="O2221" i="9"/>
  <c r="P2221" i="9"/>
  <c r="O2222" i="9"/>
  <c r="P2222" i="9"/>
  <c r="O2223" i="9"/>
  <c r="P2223" i="9"/>
  <c r="O2224" i="9"/>
  <c r="P2224" i="9"/>
  <c r="O2225" i="9"/>
  <c r="P2225" i="9"/>
  <c r="O2226" i="9"/>
  <c r="P2226" i="9"/>
  <c r="O2227" i="9"/>
  <c r="P2227" i="9"/>
  <c r="O2228" i="9"/>
  <c r="P2228" i="9"/>
  <c r="O2229" i="9"/>
  <c r="P2229" i="9"/>
  <c r="O2230" i="9"/>
  <c r="P2230" i="9"/>
  <c r="O2231" i="9"/>
  <c r="P2231" i="9"/>
  <c r="O2232" i="9"/>
  <c r="P2232" i="9"/>
  <c r="O2233" i="9"/>
  <c r="P2233" i="9"/>
  <c r="O2234" i="9"/>
  <c r="P2234" i="9"/>
  <c r="O2235" i="9"/>
  <c r="P2235" i="9"/>
  <c r="O2236" i="9"/>
  <c r="P2236" i="9"/>
  <c r="O2237" i="9"/>
  <c r="P2237" i="9"/>
  <c r="O2238" i="9"/>
  <c r="P2238" i="9"/>
  <c r="O2239" i="9"/>
  <c r="P2239" i="9"/>
  <c r="O2240" i="9"/>
  <c r="P2240" i="9"/>
  <c r="O2241" i="9"/>
  <c r="P2241" i="9"/>
  <c r="O2242" i="9"/>
  <c r="P2242" i="9"/>
  <c r="O2243" i="9"/>
  <c r="P2243" i="9"/>
  <c r="O2244" i="9"/>
  <c r="P2244" i="9"/>
  <c r="O2245" i="9"/>
  <c r="P2245" i="9"/>
  <c r="O2246" i="9"/>
  <c r="P2246" i="9"/>
  <c r="O2247" i="9"/>
  <c r="P2247" i="9"/>
  <c r="O2248" i="9"/>
  <c r="P2248" i="9"/>
  <c r="O2249" i="9"/>
  <c r="P2249" i="9"/>
  <c r="O2250" i="9"/>
  <c r="P2250" i="9"/>
  <c r="O2251" i="9"/>
  <c r="P2251" i="9"/>
  <c r="O2252" i="9"/>
  <c r="P2252" i="9"/>
  <c r="O2253" i="9"/>
  <c r="P2253" i="9"/>
  <c r="O2254" i="9"/>
  <c r="P2254" i="9"/>
  <c r="O2255" i="9"/>
  <c r="P2255" i="9"/>
  <c r="O2256" i="9"/>
  <c r="P2256" i="9"/>
  <c r="O2257" i="9"/>
  <c r="P2257" i="9"/>
  <c r="O2258" i="9"/>
  <c r="P2258" i="9"/>
  <c r="O2259" i="9"/>
  <c r="P2259" i="9"/>
  <c r="O2260" i="9"/>
  <c r="P2260" i="9"/>
  <c r="O2261" i="9"/>
  <c r="P2261" i="9"/>
  <c r="O2262" i="9"/>
  <c r="P2262" i="9"/>
  <c r="O2263" i="9"/>
  <c r="P2263" i="9"/>
  <c r="O2264" i="9"/>
  <c r="P2264" i="9"/>
  <c r="O2265" i="9"/>
  <c r="P2265" i="9"/>
  <c r="O2266" i="9"/>
  <c r="P2266" i="9"/>
  <c r="O2267" i="9"/>
  <c r="P2267" i="9"/>
  <c r="O2268" i="9"/>
  <c r="P2268" i="9"/>
  <c r="O2269" i="9"/>
  <c r="P2269" i="9"/>
  <c r="O2270" i="9"/>
  <c r="P2270" i="9"/>
  <c r="O2271" i="9"/>
  <c r="P2271" i="9"/>
  <c r="O2272" i="9"/>
  <c r="P2272" i="9"/>
  <c r="O2273" i="9"/>
  <c r="P2273" i="9"/>
  <c r="O2274" i="9"/>
  <c r="P2274" i="9"/>
  <c r="O2275" i="9"/>
  <c r="P2275" i="9"/>
  <c r="O2276" i="9"/>
  <c r="P2276" i="9"/>
  <c r="O2277" i="9"/>
  <c r="P2277" i="9"/>
  <c r="O2278" i="9"/>
  <c r="P2278" i="9"/>
  <c r="O2279" i="9"/>
  <c r="P2279" i="9"/>
  <c r="O2280" i="9"/>
  <c r="P2280" i="9"/>
  <c r="O2281" i="9"/>
  <c r="P2281" i="9"/>
  <c r="O2282" i="9"/>
  <c r="P2282" i="9"/>
  <c r="O2283" i="9"/>
  <c r="P2283" i="9"/>
  <c r="O2284" i="9"/>
  <c r="P2284" i="9"/>
  <c r="O2285" i="9"/>
  <c r="P2285" i="9"/>
  <c r="O2286" i="9"/>
  <c r="P2286" i="9"/>
  <c r="O2287" i="9"/>
  <c r="P2287" i="9"/>
  <c r="O2288" i="9"/>
  <c r="P2288" i="9"/>
  <c r="O2289" i="9"/>
  <c r="P2289" i="9"/>
  <c r="O2290" i="9"/>
  <c r="P2290" i="9"/>
  <c r="O2291" i="9"/>
  <c r="P2291" i="9"/>
  <c r="O2292" i="9"/>
  <c r="P2292" i="9"/>
  <c r="O2293" i="9"/>
  <c r="P2293" i="9"/>
  <c r="O2294" i="9"/>
  <c r="P2294" i="9"/>
  <c r="O2295" i="9"/>
  <c r="P2295" i="9"/>
  <c r="O2296" i="9"/>
  <c r="P2296" i="9"/>
  <c r="O2297" i="9"/>
  <c r="P2297" i="9"/>
  <c r="O2298" i="9"/>
  <c r="P2298" i="9"/>
  <c r="O2299" i="9"/>
  <c r="P2299" i="9"/>
  <c r="O2300" i="9"/>
  <c r="P2300" i="9"/>
  <c r="O2301" i="9"/>
  <c r="P2301" i="9"/>
  <c r="O2302" i="9"/>
  <c r="P2302" i="9"/>
  <c r="O2303" i="9"/>
  <c r="P2303" i="9"/>
  <c r="O2304" i="9"/>
  <c r="P2304" i="9"/>
  <c r="O2305" i="9"/>
  <c r="P2305" i="9"/>
  <c r="O2306" i="9"/>
  <c r="P2306" i="9"/>
  <c r="O2307" i="9"/>
  <c r="P2307" i="9"/>
  <c r="O2308" i="9"/>
  <c r="P2308" i="9"/>
  <c r="O2309" i="9"/>
  <c r="P2309" i="9"/>
  <c r="O2310" i="9"/>
  <c r="P2310" i="9"/>
  <c r="O2311" i="9"/>
  <c r="P2311" i="9"/>
  <c r="O2312" i="9"/>
  <c r="P2312" i="9"/>
  <c r="O2313" i="9"/>
  <c r="P2313" i="9"/>
  <c r="O2314" i="9"/>
  <c r="P2314" i="9"/>
  <c r="O2315" i="9"/>
  <c r="P2315" i="9"/>
  <c r="O2316" i="9"/>
  <c r="P2316" i="9"/>
  <c r="O2317" i="9"/>
  <c r="P2317" i="9"/>
  <c r="O2318" i="9"/>
  <c r="P2318" i="9"/>
  <c r="O2319" i="9"/>
  <c r="P2319" i="9"/>
  <c r="O2320" i="9"/>
  <c r="P2320" i="9"/>
  <c r="O2321" i="9"/>
  <c r="P2321" i="9"/>
  <c r="O2322" i="9"/>
  <c r="P2322" i="9"/>
  <c r="O2323" i="9"/>
  <c r="P2323" i="9"/>
  <c r="O2324" i="9"/>
  <c r="P2324" i="9"/>
  <c r="O2325" i="9"/>
  <c r="P2325" i="9"/>
  <c r="O2326" i="9"/>
  <c r="P2326" i="9"/>
  <c r="O2327" i="9"/>
  <c r="P2327" i="9"/>
  <c r="O2328" i="9"/>
  <c r="P2328" i="9"/>
  <c r="O2329" i="9"/>
  <c r="P2329" i="9"/>
  <c r="O2330" i="9"/>
  <c r="P2330" i="9"/>
  <c r="O2331" i="9"/>
  <c r="P2331" i="9"/>
  <c r="O2332" i="9"/>
  <c r="P2332" i="9"/>
  <c r="O2333" i="9"/>
  <c r="P2333" i="9"/>
  <c r="O2334" i="9"/>
  <c r="P2334" i="9"/>
  <c r="O2335" i="9"/>
  <c r="P2335" i="9"/>
  <c r="O2336" i="9"/>
  <c r="P2336" i="9"/>
  <c r="O2337" i="9"/>
  <c r="P2337" i="9"/>
  <c r="O2338" i="9"/>
  <c r="P2338" i="9"/>
  <c r="O2339" i="9"/>
  <c r="P2339" i="9"/>
  <c r="O2340" i="9"/>
  <c r="P2340" i="9"/>
  <c r="O2341" i="9"/>
  <c r="P2341" i="9"/>
  <c r="O2342" i="9"/>
  <c r="P2342" i="9"/>
  <c r="O2343" i="9"/>
  <c r="P2343" i="9"/>
  <c r="O2344" i="9"/>
  <c r="P2344" i="9"/>
  <c r="O2345" i="9"/>
  <c r="P2345" i="9"/>
  <c r="O2346" i="9"/>
  <c r="P2346" i="9"/>
  <c r="O2347" i="9"/>
  <c r="P2347" i="9"/>
  <c r="O2348" i="9"/>
  <c r="P2348" i="9"/>
  <c r="O2349" i="9"/>
  <c r="P2349" i="9"/>
  <c r="O2350" i="9"/>
  <c r="P2350" i="9"/>
  <c r="O2351" i="9"/>
  <c r="P2351" i="9"/>
  <c r="O2352" i="9"/>
  <c r="P2352" i="9"/>
  <c r="O2353" i="9"/>
  <c r="P2353" i="9"/>
  <c r="O2354" i="9"/>
  <c r="P2354" i="9"/>
  <c r="O2355" i="9"/>
  <c r="P2355" i="9"/>
  <c r="O2356" i="9"/>
  <c r="P2356" i="9"/>
  <c r="O2357" i="9"/>
  <c r="P2357" i="9"/>
  <c r="O2358" i="9"/>
  <c r="P2358" i="9"/>
  <c r="O2359" i="9"/>
  <c r="P2359" i="9"/>
  <c r="O2360" i="9"/>
  <c r="P2360" i="9"/>
  <c r="O2361" i="9"/>
  <c r="P2361" i="9"/>
  <c r="O2362" i="9"/>
  <c r="P2362" i="9"/>
  <c r="O2363" i="9"/>
  <c r="P2363" i="9"/>
  <c r="O2364" i="9"/>
  <c r="P2364" i="9"/>
  <c r="O2365" i="9"/>
  <c r="P2365" i="9"/>
  <c r="O2366" i="9"/>
  <c r="P2366" i="9"/>
  <c r="O2367" i="9"/>
  <c r="P2367" i="9"/>
  <c r="O2368" i="9"/>
  <c r="P2368" i="9"/>
  <c r="O2369" i="9"/>
  <c r="P2369" i="9"/>
  <c r="O2370" i="9"/>
  <c r="P2370" i="9"/>
  <c r="O2371" i="9"/>
  <c r="P2371" i="9"/>
  <c r="O2372" i="9"/>
  <c r="P2372" i="9"/>
  <c r="O2373" i="9"/>
  <c r="P2373" i="9"/>
  <c r="O2374" i="9"/>
  <c r="P2374" i="9"/>
  <c r="O2375" i="9"/>
  <c r="P2375" i="9"/>
  <c r="O2376" i="9"/>
  <c r="P2376" i="9"/>
  <c r="O2377" i="9"/>
  <c r="P2377" i="9"/>
  <c r="O2378" i="9"/>
  <c r="P2378" i="9"/>
  <c r="O2379" i="9"/>
  <c r="P2379" i="9"/>
  <c r="O2380" i="9"/>
  <c r="P2380" i="9"/>
  <c r="O2381" i="9"/>
  <c r="P2381" i="9"/>
  <c r="O2382" i="9"/>
  <c r="P2382" i="9"/>
  <c r="O2383" i="9"/>
  <c r="P2383" i="9"/>
  <c r="O2384" i="9"/>
  <c r="P2384" i="9"/>
  <c r="O2385" i="9"/>
  <c r="P2385" i="9"/>
  <c r="O2386" i="9"/>
  <c r="P2386" i="9"/>
  <c r="O2387" i="9"/>
  <c r="P2387" i="9"/>
  <c r="O2388" i="9"/>
  <c r="P2388" i="9"/>
  <c r="O2389" i="9"/>
  <c r="P2389" i="9"/>
  <c r="O2390" i="9"/>
  <c r="P2390" i="9"/>
  <c r="O2391" i="9"/>
  <c r="P2391" i="9"/>
  <c r="O2392" i="9"/>
  <c r="P2392" i="9"/>
  <c r="O2393" i="9"/>
  <c r="P2393" i="9"/>
  <c r="O2394" i="9"/>
  <c r="P2394" i="9"/>
  <c r="O2395" i="9"/>
  <c r="P2395" i="9"/>
  <c r="O2396" i="9"/>
  <c r="P2396" i="9"/>
  <c r="O2397" i="9"/>
  <c r="P2397" i="9"/>
  <c r="O2398" i="9"/>
  <c r="P2398" i="9"/>
  <c r="O2399" i="9"/>
  <c r="P2399" i="9"/>
  <c r="O2400" i="9"/>
  <c r="P2400" i="9"/>
  <c r="O2401" i="9"/>
  <c r="P2401" i="9"/>
  <c r="O2402" i="9"/>
  <c r="P2402" i="9"/>
  <c r="O2403" i="9"/>
  <c r="P2403" i="9"/>
  <c r="O2404" i="9"/>
  <c r="P2404" i="9"/>
  <c r="O2405" i="9"/>
  <c r="P2405" i="9"/>
  <c r="O2406" i="9"/>
  <c r="P2406" i="9"/>
  <c r="O2407" i="9"/>
  <c r="P2407" i="9"/>
  <c r="O2408" i="9"/>
  <c r="P2408" i="9"/>
  <c r="O2409" i="9"/>
  <c r="P2409" i="9"/>
  <c r="O2410" i="9"/>
  <c r="P2410" i="9"/>
  <c r="O2411" i="9"/>
  <c r="P2411" i="9"/>
  <c r="O2412" i="9"/>
  <c r="P2412" i="9"/>
  <c r="O2413" i="9"/>
  <c r="P2413" i="9"/>
  <c r="O2414" i="9"/>
  <c r="P2414" i="9"/>
  <c r="O2415" i="9"/>
  <c r="P2415" i="9"/>
  <c r="O2416" i="9"/>
  <c r="P2416" i="9"/>
  <c r="O2417" i="9"/>
  <c r="P2417" i="9"/>
  <c r="O2418" i="9"/>
  <c r="P2418" i="9"/>
  <c r="O2419" i="9"/>
  <c r="P2419" i="9"/>
  <c r="O2420" i="9"/>
  <c r="P2420" i="9"/>
  <c r="O2421" i="9"/>
  <c r="P2421" i="9"/>
  <c r="O2422" i="9"/>
  <c r="P2422" i="9"/>
  <c r="O2423" i="9"/>
  <c r="P2423" i="9"/>
  <c r="O2424" i="9"/>
  <c r="P2424" i="9"/>
  <c r="O2425" i="9"/>
  <c r="P2425" i="9"/>
  <c r="O2426" i="9"/>
  <c r="P2426" i="9"/>
  <c r="O2427" i="9"/>
  <c r="P2427" i="9"/>
  <c r="O2428" i="9"/>
  <c r="P2428" i="9"/>
  <c r="O2429" i="9"/>
  <c r="P2429" i="9"/>
  <c r="O2430" i="9"/>
  <c r="P2430" i="9"/>
  <c r="O2431" i="9"/>
  <c r="P2431" i="9"/>
  <c r="O2432" i="9"/>
  <c r="P2432" i="9"/>
  <c r="O2433" i="9"/>
  <c r="P2433" i="9"/>
  <c r="O2434" i="9"/>
  <c r="P2434" i="9"/>
  <c r="O2435" i="9"/>
  <c r="P2435" i="9"/>
  <c r="O2436" i="9"/>
  <c r="P2436" i="9"/>
  <c r="O2437" i="9"/>
  <c r="P2437" i="9"/>
  <c r="O2438" i="9"/>
  <c r="P2438" i="9"/>
  <c r="O2439" i="9"/>
  <c r="P2439" i="9"/>
  <c r="O2440" i="9"/>
  <c r="P2440" i="9"/>
  <c r="O2441" i="9"/>
  <c r="P2441" i="9"/>
  <c r="O2442" i="9"/>
  <c r="P2442" i="9"/>
  <c r="O2443" i="9"/>
  <c r="P2443" i="9"/>
  <c r="O2444" i="9"/>
  <c r="P2444" i="9"/>
  <c r="O2445" i="9"/>
  <c r="P2445" i="9"/>
  <c r="O2446" i="9"/>
  <c r="P2446" i="9"/>
  <c r="O2447" i="9"/>
  <c r="P2447" i="9"/>
  <c r="O2448" i="9"/>
  <c r="P2448" i="9"/>
  <c r="O2449" i="9"/>
  <c r="P2449" i="9"/>
  <c r="O2450" i="9"/>
  <c r="P2450" i="9"/>
  <c r="O2451" i="9"/>
  <c r="P2451" i="9"/>
  <c r="O2452" i="9"/>
  <c r="P2452" i="9"/>
  <c r="O2453" i="9"/>
  <c r="P2453" i="9"/>
  <c r="O2454" i="9"/>
  <c r="P2454" i="9"/>
  <c r="O2455" i="9"/>
  <c r="P2455" i="9"/>
  <c r="O2456" i="9"/>
  <c r="P2456" i="9"/>
  <c r="O2457" i="9"/>
  <c r="P2457" i="9"/>
  <c r="O2458" i="9"/>
  <c r="P2458" i="9"/>
  <c r="O2459" i="9"/>
  <c r="P2459" i="9"/>
  <c r="O2460" i="9"/>
  <c r="P2460" i="9"/>
  <c r="O2461" i="9"/>
  <c r="P2461" i="9"/>
  <c r="O2462" i="9"/>
  <c r="P2462" i="9"/>
  <c r="O2463" i="9"/>
  <c r="P2463" i="9"/>
  <c r="O2464" i="9"/>
  <c r="P2464" i="9"/>
  <c r="O2465" i="9"/>
  <c r="P2465" i="9"/>
  <c r="O2466" i="9"/>
  <c r="P2466" i="9"/>
  <c r="O2467" i="9"/>
  <c r="P2467" i="9"/>
  <c r="O2468" i="9"/>
  <c r="P2468" i="9"/>
  <c r="O2469" i="9"/>
  <c r="P2469" i="9"/>
  <c r="O2470" i="9"/>
  <c r="P2470" i="9"/>
  <c r="O2471" i="9"/>
  <c r="P2471" i="9"/>
  <c r="O2472" i="9"/>
  <c r="P2472" i="9"/>
  <c r="O2473" i="9"/>
  <c r="P2473" i="9"/>
  <c r="O2474" i="9"/>
  <c r="P2474" i="9"/>
  <c r="O2475" i="9"/>
  <c r="P2475" i="9"/>
  <c r="O2476" i="9"/>
  <c r="P2476" i="9"/>
  <c r="O2477" i="9"/>
  <c r="P2477" i="9"/>
  <c r="O2478" i="9"/>
  <c r="P2478" i="9"/>
  <c r="O2479" i="9"/>
  <c r="P2479" i="9"/>
  <c r="O2480" i="9"/>
  <c r="P2480" i="9"/>
  <c r="O2481" i="9"/>
  <c r="P2481" i="9"/>
  <c r="O2482" i="9"/>
  <c r="P2482" i="9"/>
  <c r="O2483" i="9"/>
  <c r="P2483" i="9"/>
  <c r="O2484" i="9"/>
  <c r="P2484" i="9"/>
  <c r="O2485" i="9"/>
  <c r="P2485" i="9"/>
  <c r="O2486" i="9"/>
  <c r="P2486" i="9"/>
  <c r="O2487" i="9"/>
  <c r="P2487" i="9"/>
  <c r="O2488" i="9"/>
  <c r="P2488" i="9"/>
  <c r="O2489" i="9"/>
  <c r="P2489" i="9"/>
  <c r="O2490" i="9"/>
  <c r="P2490" i="9"/>
  <c r="O2491" i="9"/>
  <c r="P2491" i="9"/>
  <c r="O2492" i="9"/>
  <c r="P2492" i="9"/>
  <c r="O2493" i="9"/>
  <c r="P2493" i="9"/>
  <c r="O2494" i="9"/>
  <c r="P2494" i="9"/>
  <c r="O2495" i="9"/>
  <c r="P2495" i="9"/>
  <c r="O2496" i="9"/>
  <c r="P2496" i="9"/>
  <c r="O2497" i="9"/>
  <c r="P2497" i="9"/>
  <c r="O2498" i="9"/>
  <c r="P2498" i="9"/>
  <c r="O2499" i="9"/>
  <c r="P2499" i="9"/>
  <c r="O2500" i="9"/>
  <c r="P2500" i="9"/>
  <c r="O2501" i="9"/>
  <c r="P2501" i="9"/>
  <c r="O2502" i="9"/>
  <c r="P2502" i="9"/>
  <c r="O2503" i="9"/>
  <c r="P2503" i="9"/>
  <c r="O2504" i="9"/>
  <c r="P2504" i="9"/>
  <c r="O2505" i="9"/>
  <c r="P2505" i="9"/>
  <c r="O2506" i="9"/>
  <c r="P2506" i="9"/>
  <c r="O2507" i="9"/>
  <c r="P2507" i="9"/>
  <c r="O2508" i="9"/>
  <c r="P2508" i="9"/>
  <c r="O2509" i="9"/>
  <c r="P2509" i="9"/>
  <c r="O2510" i="9"/>
  <c r="P2510" i="9"/>
  <c r="O2511" i="9"/>
  <c r="P2511" i="9"/>
  <c r="O2512" i="9"/>
  <c r="P2512" i="9"/>
  <c r="O2513" i="9"/>
  <c r="P2513" i="9"/>
  <c r="O2514" i="9"/>
  <c r="P2514" i="9"/>
  <c r="O2515" i="9"/>
  <c r="P2515" i="9"/>
  <c r="O2516" i="9"/>
  <c r="P2516" i="9"/>
  <c r="O2517" i="9"/>
  <c r="P2517" i="9"/>
  <c r="O2518" i="9"/>
  <c r="P2518" i="9"/>
  <c r="O2519" i="9"/>
  <c r="P2519" i="9"/>
  <c r="O2520" i="9"/>
  <c r="P2520" i="9"/>
  <c r="O2521" i="9"/>
  <c r="P2521" i="9"/>
  <c r="O2522" i="9"/>
  <c r="P2522" i="9"/>
  <c r="O2523" i="9"/>
  <c r="P2523" i="9"/>
  <c r="O2524" i="9"/>
  <c r="P2524" i="9"/>
  <c r="O2525" i="9"/>
  <c r="P2525" i="9"/>
  <c r="O2526" i="9"/>
  <c r="P2526" i="9"/>
  <c r="O2527" i="9"/>
  <c r="P2527" i="9"/>
  <c r="O2528" i="9"/>
  <c r="P2528" i="9"/>
  <c r="O2529" i="9"/>
  <c r="P2529" i="9"/>
  <c r="O2530" i="9"/>
  <c r="P2530" i="9"/>
  <c r="O2531" i="9"/>
  <c r="P2531" i="9"/>
  <c r="O2532" i="9"/>
  <c r="P2532" i="9"/>
  <c r="O2533" i="9"/>
  <c r="P2533" i="9"/>
  <c r="O2534" i="9"/>
  <c r="P2534" i="9"/>
  <c r="O2535" i="9"/>
  <c r="P2535" i="9"/>
  <c r="O2536" i="9"/>
  <c r="P2536" i="9"/>
  <c r="O2537" i="9"/>
  <c r="P2537" i="9"/>
  <c r="O2538" i="9"/>
  <c r="P2538" i="9"/>
  <c r="O2539" i="9"/>
  <c r="P2539" i="9"/>
  <c r="O2540" i="9"/>
  <c r="P2540" i="9"/>
  <c r="O2541" i="9"/>
  <c r="P2541" i="9"/>
  <c r="O2542" i="9"/>
  <c r="P2542" i="9"/>
  <c r="O2543" i="9"/>
  <c r="P2543" i="9"/>
  <c r="O2544" i="9"/>
  <c r="P2544" i="9"/>
  <c r="O2545" i="9"/>
  <c r="P2545" i="9"/>
  <c r="O2546" i="9"/>
  <c r="P2546" i="9"/>
  <c r="O2547" i="9"/>
  <c r="P2547" i="9"/>
  <c r="O2548" i="9"/>
  <c r="P2548" i="9"/>
  <c r="O2549" i="9"/>
  <c r="P2549" i="9"/>
  <c r="O2550" i="9"/>
  <c r="P2550" i="9"/>
  <c r="O2551" i="9"/>
  <c r="P2551" i="9"/>
  <c r="O2552" i="9"/>
  <c r="P2552" i="9"/>
  <c r="O2553" i="9"/>
  <c r="P2553" i="9"/>
  <c r="O2554" i="9"/>
  <c r="P2554" i="9"/>
  <c r="O2555" i="9"/>
  <c r="P2555" i="9"/>
  <c r="O2556" i="9"/>
  <c r="P2556" i="9"/>
  <c r="O2557" i="9"/>
  <c r="P2557" i="9"/>
  <c r="O2558" i="9"/>
  <c r="P2558" i="9"/>
  <c r="O2559" i="9"/>
  <c r="P2559" i="9"/>
  <c r="O2560" i="9"/>
  <c r="P2560" i="9"/>
  <c r="O2561" i="9"/>
  <c r="P2561" i="9"/>
  <c r="O2562" i="9"/>
  <c r="P2562" i="9"/>
  <c r="O2563" i="9"/>
  <c r="P2563" i="9"/>
  <c r="O2564" i="9"/>
  <c r="P2564" i="9"/>
  <c r="O2565" i="9"/>
  <c r="P2565" i="9"/>
  <c r="O2566" i="9"/>
  <c r="P2566" i="9"/>
  <c r="O2567" i="9"/>
  <c r="P2567" i="9"/>
  <c r="O2568" i="9"/>
  <c r="P2568" i="9"/>
  <c r="O2569" i="9"/>
  <c r="P2569" i="9"/>
  <c r="O2570" i="9"/>
  <c r="P2570" i="9"/>
  <c r="O2571" i="9"/>
  <c r="P2571" i="9"/>
  <c r="O2572" i="9"/>
  <c r="P2572" i="9"/>
  <c r="O2573" i="9"/>
  <c r="P2573" i="9"/>
  <c r="O2574" i="9"/>
  <c r="P2574" i="9"/>
  <c r="O2575" i="9"/>
  <c r="P2575" i="9"/>
  <c r="O2576" i="9"/>
  <c r="P2576" i="9"/>
  <c r="O2577" i="9"/>
  <c r="P2577" i="9"/>
  <c r="O2578" i="9"/>
  <c r="P2578" i="9"/>
  <c r="O2579" i="9"/>
  <c r="P2579" i="9"/>
  <c r="O2580" i="9"/>
  <c r="P2580" i="9"/>
  <c r="O2581" i="9"/>
  <c r="P2581" i="9"/>
  <c r="O2582" i="9"/>
  <c r="P2582" i="9"/>
  <c r="O2583" i="9"/>
  <c r="P2583" i="9"/>
  <c r="O2584" i="9"/>
  <c r="P2584" i="9"/>
  <c r="O2585" i="9"/>
  <c r="P2585" i="9"/>
  <c r="O2586" i="9"/>
  <c r="P2586" i="9"/>
  <c r="O2587" i="9"/>
  <c r="P2587" i="9"/>
  <c r="O2588" i="9"/>
  <c r="P2588" i="9"/>
  <c r="O2589" i="9"/>
  <c r="P2589" i="9"/>
  <c r="O2590" i="9"/>
  <c r="P2590" i="9"/>
  <c r="O2591" i="9"/>
  <c r="P2591" i="9"/>
  <c r="O2592" i="9"/>
  <c r="P2592" i="9"/>
  <c r="O2593" i="9"/>
  <c r="P2593" i="9"/>
  <c r="O2594" i="9"/>
  <c r="P2594" i="9"/>
  <c r="O2595" i="9"/>
  <c r="P2595" i="9"/>
  <c r="O2596" i="9"/>
  <c r="P2596" i="9"/>
  <c r="O2597" i="9"/>
  <c r="P2597" i="9"/>
  <c r="O2598" i="9"/>
  <c r="P2598" i="9"/>
  <c r="O2599" i="9"/>
  <c r="P2599" i="9"/>
  <c r="O2600" i="9"/>
  <c r="P2600" i="9"/>
  <c r="O2601" i="9"/>
  <c r="P2601" i="9"/>
  <c r="O2602" i="9"/>
  <c r="P2602" i="9"/>
  <c r="O2603" i="9"/>
  <c r="P2603" i="9"/>
  <c r="O2604" i="9"/>
  <c r="P2604" i="9"/>
  <c r="O2605" i="9"/>
  <c r="P2605" i="9"/>
  <c r="O2606" i="9"/>
  <c r="P2606" i="9"/>
  <c r="O2607" i="9"/>
  <c r="P2607" i="9"/>
  <c r="O2608" i="9"/>
  <c r="P2608" i="9"/>
  <c r="O2609" i="9"/>
  <c r="P2609" i="9"/>
  <c r="O2610" i="9"/>
  <c r="P2610" i="9"/>
  <c r="O2611" i="9"/>
  <c r="P2611" i="9"/>
  <c r="O2612" i="9"/>
  <c r="P2612" i="9"/>
  <c r="O2613" i="9"/>
  <c r="P2613" i="9"/>
  <c r="O2614" i="9"/>
  <c r="P2614" i="9"/>
  <c r="O2615" i="9"/>
  <c r="P2615" i="9"/>
  <c r="O2616" i="9"/>
  <c r="P2616" i="9"/>
  <c r="O2617" i="9"/>
  <c r="P2617" i="9"/>
  <c r="O2618" i="9"/>
  <c r="P2618" i="9"/>
  <c r="O2619" i="9"/>
  <c r="P2619" i="9"/>
  <c r="O2620" i="9"/>
  <c r="P2620" i="9"/>
  <c r="O2621" i="9"/>
  <c r="P2621" i="9"/>
  <c r="O2622" i="9"/>
  <c r="P2622" i="9"/>
  <c r="O2623" i="9"/>
  <c r="P2623" i="9"/>
  <c r="O2624" i="9"/>
  <c r="P2624" i="9"/>
  <c r="O2625" i="9"/>
  <c r="P2625" i="9"/>
  <c r="O2626" i="9"/>
  <c r="P2626" i="9"/>
  <c r="O2627" i="9"/>
  <c r="P2627" i="9"/>
  <c r="O2628" i="9"/>
  <c r="P2628" i="9"/>
  <c r="O2629" i="9"/>
  <c r="P2629" i="9"/>
  <c r="O2630" i="9"/>
  <c r="P2630" i="9"/>
  <c r="O2631" i="9"/>
  <c r="P2631" i="9"/>
  <c r="O2632" i="9"/>
  <c r="P2632" i="9"/>
  <c r="O2633" i="9"/>
  <c r="P2633" i="9"/>
  <c r="O2634" i="9"/>
  <c r="P2634" i="9"/>
  <c r="O2635" i="9"/>
  <c r="P2635" i="9"/>
  <c r="O2636" i="9"/>
  <c r="P2636" i="9"/>
  <c r="O2637" i="9"/>
  <c r="P2637" i="9"/>
  <c r="O2638" i="9"/>
  <c r="P2638" i="9"/>
  <c r="O2639" i="9"/>
  <c r="P2639" i="9"/>
  <c r="O2640" i="9"/>
  <c r="P2640" i="9"/>
  <c r="O2641" i="9"/>
  <c r="P2641" i="9"/>
  <c r="O2642" i="9"/>
  <c r="P2642" i="9"/>
  <c r="O2643" i="9"/>
  <c r="P2643" i="9"/>
  <c r="O2644" i="9"/>
  <c r="P2644" i="9"/>
  <c r="O2645" i="9"/>
  <c r="P2645" i="9"/>
  <c r="O2646" i="9"/>
  <c r="P2646" i="9"/>
  <c r="O2647" i="9"/>
  <c r="P2647" i="9"/>
  <c r="O2648" i="9"/>
  <c r="P2648" i="9"/>
  <c r="O2649" i="9"/>
  <c r="P2649" i="9"/>
  <c r="O2650" i="9"/>
  <c r="P2650" i="9"/>
  <c r="O2651" i="9"/>
  <c r="P2651" i="9"/>
  <c r="O2652" i="9"/>
  <c r="P2652" i="9"/>
  <c r="O2653" i="9"/>
  <c r="P2653" i="9"/>
  <c r="O2654" i="9"/>
  <c r="P2654" i="9"/>
  <c r="O2655" i="9"/>
  <c r="P2655" i="9"/>
  <c r="O2656" i="9"/>
  <c r="P2656" i="9"/>
  <c r="O2657" i="9"/>
  <c r="P2657" i="9"/>
  <c r="O2658" i="9"/>
  <c r="P2658" i="9"/>
  <c r="O2659" i="9"/>
  <c r="P2659" i="9"/>
  <c r="O2660" i="9"/>
  <c r="P2660" i="9"/>
  <c r="O2661" i="9"/>
  <c r="P2661" i="9"/>
  <c r="O2662" i="9"/>
  <c r="P2662" i="9"/>
  <c r="O2663" i="9"/>
  <c r="P2663" i="9"/>
  <c r="O2664" i="9"/>
  <c r="P2664" i="9"/>
  <c r="O2665" i="9"/>
  <c r="P2665" i="9"/>
  <c r="O2666" i="9"/>
  <c r="P2666" i="9"/>
  <c r="O2667" i="9"/>
  <c r="P2667" i="9"/>
  <c r="O2668" i="9"/>
  <c r="P2668" i="9"/>
  <c r="O2669" i="9"/>
  <c r="P2669" i="9"/>
  <c r="O2670" i="9"/>
  <c r="P2670" i="9"/>
  <c r="O2671" i="9"/>
  <c r="P2671" i="9"/>
  <c r="O2672" i="9"/>
  <c r="P2672" i="9"/>
  <c r="O2673" i="9"/>
  <c r="P2673" i="9"/>
  <c r="O2674" i="9"/>
  <c r="P2674" i="9"/>
  <c r="O2675" i="9"/>
  <c r="P2675" i="9"/>
  <c r="O2676" i="9"/>
  <c r="P2676" i="9"/>
  <c r="O2677" i="9"/>
  <c r="P2677" i="9"/>
  <c r="O2678" i="9"/>
  <c r="P2678" i="9"/>
  <c r="O2679" i="9"/>
  <c r="P2679" i="9"/>
  <c r="O2680" i="9"/>
  <c r="P2680" i="9"/>
  <c r="O2681" i="9"/>
  <c r="P2681" i="9"/>
  <c r="O2682" i="9"/>
  <c r="P2682" i="9"/>
  <c r="O2683" i="9"/>
  <c r="P2683" i="9"/>
  <c r="O2684" i="9"/>
  <c r="P2684" i="9"/>
  <c r="O2685" i="9"/>
  <c r="P2685" i="9"/>
  <c r="O2686" i="9"/>
  <c r="P2686" i="9"/>
  <c r="O2687" i="9"/>
  <c r="P2687" i="9"/>
  <c r="O2688" i="9"/>
  <c r="P2688" i="9"/>
  <c r="O2689" i="9"/>
  <c r="P2689" i="9"/>
  <c r="O2690" i="9"/>
  <c r="P2690" i="9"/>
  <c r="O2691" i="9"/>
  <c r="P2691" i="9"/>
  <c r="O2692" i="9"/>
  <c r="P2692" i="9"/>
  <c r="O2693" i="9"/>
  <c r="P2693" i="9"/>
  <c r="O2694" i="9"/>
  <c r="P2694" i="9"/>
  <c r="O2695" i="9"/>
  <c r="P2695" i="9"/>
  <c r="O2696" i="9"/>
  <c r="P2696" i="9"/>
  <c r="O2697" i="9"/>
  <c r="P2697" i="9"/>
  <c r="O2698" i="9"/>
  <c r="P2698" i="9"/>
  <c r="O2699" i="9"/>
  <c r="P2699" i="9"/>
  <c r="O2700" i="9"/>
  <c r="P2700" i="9"/>
  <c r="O2701" i="9"/>
  <c r="P2701" i="9"/>
  <c r="O2702" i="9"/>
  <c r="P2702" i="9"/>
  <c r="O2703" i="9"/>
  <c r="P2703" i="9"/>
  <c r="O2704" i="9"/>
  <c r="P2704" i="9"/>
  <c r="O2705" i="9"/>
  <c r="P2705" i="9"/>
  <c r="O2706" i="9"/>
  <c r="P2706" i="9"/>
  <c r="O2707" i="9"/>
  <c r="P2707" i="9"/>
  <c r="O2708" i="9"/>
  <c r="P2708" i="9"/>
  <c r="O2709" i="9"/>
  <c r="P2709" i="9"/>
  <c r="O2710" i="9"/>
  <c r="P2710" i="9"/>
  <c r="O2711" i="9"/>
  <c r="P2711" i="9"/>
  <c r="O2712" i="9"/>
  <c r="P2712" i="9"/>
  <c r="O2713" i="9"/>
  <c r="P2713" i="9"/>
  <c r="O2714" i="9"/>
  <c r="P2714" i="9"/>
  <c r="O2715" i="9"/>
  <c r="P2715" i="9"/>
  <c r="O2716" i="9"/>
  <c r="P2716" i="9"/>
  <c r="O2717" i="9"/>
  <c r="P2717" i="9"/>
  <c r="O2718" i="9"/>
  <c r="P2718" i="9"/>
  <c r="O2719" i="9"/>
  <c r="P2719" i="9"/>
  <c r="O2720" i="9"/>
  <c r="P2720" i="9"/>
  <c r="O2721" i="9"/>
  <c r="P2721" i="9"/>
  <c r="O2722" i="9"/>
  <c r="P2722" i="9"/>
  <c r="O2723" i="9"/>
  <c r="P2723" i="9"/>
  <c r="O2724" i="9"/>
  <c r="P2724" i="9"/>
  <c r="O2725" i="9"/>
  <c r="P2725" i="9"/>
  <c r="O2726" i="9"/>
  <c r="P2726" i="9"/>
  <c r="O2727" i="9"/>
  <c r="P2727" i="9"/>
  <c r="O2728" i="9"/>
  <c r="P2728" i="9"/>
  <c r="O2729" i="9"/>
  <c r="P2729" i="9"/>
  <c r="O2730" i="9"/>
  <c r="P2730" i="9"/>
  <c r="O2731" i="9"/>
  <c r="P2731" i="9"/>
  <c r="O2732" i="9"/>
  <c r="P2732" i="9"/>
  <c r="O2733" i="9"/>
  <c r="P2733" i="9"/>
  <c r="O2734" i="9"/>
  <c r="P2734" i="9"/>
  <c r="O2735" i="9"/>
  <c r="P2735" i="9"/>
  <c r="O2736" i="9"/>
  <c r="P2736" i="9"/>
  <c r="O2737" i="9"/>
  <c r="P2737" i="9"/>
  <c r="O2738" i="9"/>
  <c r="P2738" i="9"/>
  <c r="O2739" i="9"/>
  <c r="P2739" i="9"/>
  <c r="O2740" i="9"/>
  <c r="P2740" i="9"/>
  <c r="O2741" i="9"/>
  <c r="P2741" i="9"/>
  <c r="O2742" i="9"/>
  <c r="P2742" i="9"/>
  <c r="O2743" i="9"/>
  <c r="P2743" i="9"/>
  <c r="O2744" i="9"/>
  <c r="P2744" i="9"/>
  <c r="O2745" i="9"/>
  <c r="P2745" i="9"/>
  <c r="O2746" i="9"/>
  <c r="P2746" i="9"/>
  <c r="O2747" i="9"/>
  <c r="P2747" i="9"/>
  <c r="O2748" i="9"/>
  <c r="P2748" i="9"/>
  <c r="O2749" i="9"/>
  <c r="P2749" i="9"/>
  <c r="O2750" i="9"/>
  <c r="P2750" i="9"/>
  <c r="O2751" i="9"/>
  <c r="P2751" i="9"/>
  <c r="O2752" i="9"/>
  <c r="P2752" i="9"/>
  <c r="O2753" i="9"/>
  <c r="P2753" i="9"/>
  <c r="O2754" i="9"/>
  <c r="P2754" i="9"/>
  <c r="O2755" i="9"/>
  <c r="P2755" i="9"/>
  <c r="O2756" i="9"/>
  <c r="P2756" i="9"/>
  <c r="O2757" i="9"/>
  <c r="P2757" i="9"/>
  <c r="O2758" i="9"/>
  <c r="P2758" i="9"/>
  <c r="O2759" i="9"/>
  <c r="P2759" i="9"/>
  <c r="O2760" i="9"/>
  <c r="P2760" i="9"/>
  <c r="O2761" i="9"/>
  <c r="P2761" i="9"/>
  <c r="O2762" i="9"/>
  <c r="P2762" i="9"/>
  <c r="O2763" i="9"/>
  <c r="P2763" i="9"/>
  <c r="O2764" i="9"/>
  <c r="P2764" i="9"/>
  <c r="O2765" i="9"/>
  <c r="P2765" i="9"/>
  <c r="O2766" i="9"/>
  <c r="P2766" i="9"/>
  <c r="O2767" i="9"/>
  <c r="P2767" i="9"/>
  <c r="O2768" i="9"/>
  <c r="P2768" i="9"/>
  <c r="O2769" i="9"/>
  <c r="P2769" i="9"/>
  <c r="O2770" i="9"/>
  <c r="P2770" i="9"/>
  <c r="O2771" i="9"/>
  <c r="P2771" i="9"/>
  <c r="O2772" i="9"/>
  <c r="P2772" i="9"/>
  <c r="O2773" i="9"/>
  <c r="P2773" i="9"/>
  <c r="O2774" i="9"/>
  <c r="P2774" i="9"/>
  <c r="O2775" i="9"/>
  <c r="P2775" i="9"/>
  <c r="O2776" i="9"/>
  <c r="P2776" i="9"/>
  <c r="O2777" i="9"/>
  <c r="P2777" i="9"/>
  <c r="O2778" i="9"/>
  <c r="P2778" i="9"/>
  <c r="O2779" i="9"/>
  <c r="P2779" i="9"/>
  <c r="O2780" i="9"/>
  <c r="P2780" i="9"/>
  <c r="O2781" i="9"/>
  <c r="P2781" i="9"/>
  <c r="O2782" i="9"/>
  <c r="P2782" i="9"/>
  <c r="O2783" i="9"/>
  <c r="P2783" i="9"/>
  <c r="O2784" i="9"/>
  <c r="P2784" i="9"/>
  <c r="O2785" i="9"/>
  <c r="P2785" i="9"/>
  <c r="O2786" i="9"/>
  <c r="P2786" i="9"/>
  <c r="O2787" i="9"/>
  <c r="P2787" i="9"/>
  <c r="O2788" i="9"/>
  <c r="P2788" i="9"/>
  <c r="O2789" i="9"/>
  <c r="P2789" i="9"/>
  <c r="O2790" i="9"/>
  <c r="P2790" i="9"/>
  <c r="O2791" i="9"/>
  <c r="P2791" i="9"/>
  <c r="O2792" i="9"/>
  <c r="P2792" i="9"/>
  <c r="O2793" i="9"/>
  <c r="P2793" i="9"/>
  <c r="O2794" i="9"/>
  <c r="P2794" i="9"/>
  <c r="O2795" i="9"/>
  <c r="P2795" i="9"/>
  <c r="O2796" i="9"/>
  <c r="P2796" i="9"/>
  <c r="O2797" i="9"/>
  <c r="P2797" i="9"/>
  <c r="O2798" i="9"/>
  <c r="P2798" i="9"/>
  <c r="O2799" i="9"/>
  <c r="P2799" i="9"/>
  <c r="O2800" i="9"/>
  <c r="P2800" i="9"/>
  <c r="O2801" i="9"/>
  <c r="P2801" i="9"/>
  <c r="O2802" i="9"/>
  <c r="P2802" i="9"/>
  <c r="O2803" i="9"/>
  <c r="P2803" i="9"/>
  <c r="O2804" i="9"/>
  <c r="P2804" i="9"/>
  <c r="O2805" i="9"/>
  <c r="P2805" i="9"/>
  <c r="O2806" i="9"/>
  <c r="P2806" i="9"/>
  <c r="O2807" i="9"/>
  <c r="P2807" i="9"/>
  <c r="O2808" i="9"/>
  <c r="P2808" i="9"/>
  <c r="O2809" i="9"/>
  <c r="P2809" i="9"/>
  <c r="O2810" i="9"/>
  <c r="P2810" i="9"/>
  <c r="O2811" i="9"/>
  <c r="P2811" i="9"/>
  <c r="O2812" i="9"/>
  <c r="P2812" i="9"/>
  <c r="O2813" i="9"/>
  <c r="P2813" i="9"/>
  <c r="O2814" i="9"/>
  <c r="P2814" i="9"/>
  <c r="O2815" i="9"/>
  <c r="P2815" i="9"/>
  <c r="O2816" i="9"/>
  <c r="P2816" i="9"/>
  <c r="O2817" i="9"/>
  <c r="P2817" i="9"/>
  <c r="O2818" i="9"/>
  <c r="P2818" i="9"/>
  <c r="O2819" i="9"/>
  <c r="P2819" i="9"/>
  <c r="O2820" i="9"/>
  <c r="P2820" i="9"/>
  <c r="O2821" i="9"/>
  <c r="P2821" i="9"/>
  <c r="O2822" i="9"/>
  <c r="P2822" i="9"/>
  <c r="O2823" i="9"/>
  <c r="P2823" i="9"/>
  <c r="O2824" i="9"/>
  <c r="P2824" i="9"/>
  <c r="O2825" i="9"/>
  <c r="P2825" i="9"/>
  <c r="O2826" i="9"/>
  <c r="P2826" i="9"/>
  <c r="O2827" i="9"/>
  <c r="P2827" i="9"/>
  <c r="O2828" i="9"/>
  <c r="P2828" i="9"/>
  <c r="O2829" i="9"/>
  <c r="P2829" i="9"/>
  <c r="O2830" i="9"/>
  <c r="P2830" i="9"/>
  <c r="O2831" i="9"/>
  <c r="P2831" i="9"/>
  <c r="O2832" i="9"/>
  <c r="P2832" i="9"/>
  <c r="O2833" i="9"/>
  <c r="P2833" i="9"/>
  <c r="O2834" i="9"/>
  <c r="P2834" i="9"/>
  <c r="O2835" i="9"/>
  <c r="P2835" i="9"/>
  <c r="O2836" i="9"/>
  <c r="P2836" i="9"/>
  <c r="O2837" i="9"/>
  <c r="P2837" i="9"/>
  <c r="O2838" i="9"/>
  <c r="P2838" i="9"/>
  <c r="O2839" i="9"/>
  <c r="P2839" i="9"/>
  <c r="O2840" i="9"/>
  <c r="P2840" i="9"/>
  <c r="O2841" i="9"/>
  <c r="P2841" i="9"/>
  <c r="O2842" i="9"/>
  <c r="P2842" i="9"/>
  <c r="O2843" i="9"/>
  <c r="P2843" i="9"/>
  <c r="O2844" i="9"/>
  <c r="P2844" i="9"/>
  <c r="O2845" i="9"/>
  <c r="P2845" i="9"/>
  <c r="O2846" i="9"/>
  <c r="P2846" i="9"/>
  <c r="O2847" i="9"/>
  <c r="P2847" i="9"/>
  <c r="O2848" i="9"/>
  <c r="P2848" i="9"/>
  <c r="O2849" i="9"/>
  <c r="P2849" i="9"/>
  <c r="O2850" i="9"/>
  <c r="P2850" i="9"/>
  <c r="O2851" i="9"/>
  <c r="P2851" i="9"/>
  <c r="O2852" i="9"/>
  <c r="P2852" i="9"/>
  <c r="O2853" i="9"/>
  <c r="P2853" i="9"/>
  <c r="O2854" i="9"/>
  <c r="P2854" i="9"/>
  <c r="O2855" i="9"/>
  <c r="P2855" i="9"/>
  <c r="O2856" i="9"/>
  <c r="P2856" i="9"/>
  <c r="O2857" i="9"/>
  <c r="P2857" i="9"/>
  <c r="O2858" i="9"/>
  <c r="P2858" i="9"/>
  <c r="O2859" i="9"/>
  <c r="P2859" i="9"/>
  <c r="O2860" i="9"/>
  <c r="P2860" i="9"/>
  <c r="O2861" i="9"/>
  <c r="P2861" i="9"/>
  <c r="O2862" i="9"/>
  <c r="P2862" i="9"/>
  <c r="O2863" i="9"/>
  <c r="P2863" i="9"/>
  <c r="O2864" i="9"/>
  <c r="P2864" i="9"/>
  <c r="O2865" i="9"/>
  <c r="P2865" i="9"/>
  <c r="O2866" i="9"/>
  <c r="P2866" i="9"/>
  <c r="O2867" i="9"/>
  <c r="P2867" i="9"/>
  <c r="O2868" i="9"/>
  <c r="P2868" i="9"/>
  <c r="O2869" i="9"/>
  <c r="P2869" i="9"/>
  <c r="O2870" i="9"/>
  <c r="P2870" i="9"/>
  <c r="O2871" i="9"/>
  <c r="P2871" i="9"/>
  <c r="O2872" i="9"/>
  <c r="P2872" i="9"/>
  <c r="O2873" i="9"/>
  <c r="P2873" i="9"/>
  <c r="O2874" i="9"/>
  <c r="P2874" i="9"/>
  <c r="O2875" i="9"/>
  <c r="P2875" i="9"/>
  <c r="O2876" i="9"/>
  <c r="P2876" i="9"/>
  <c r="O2877" i="9"/>
  <c r="P2877" i="9"/>
  <c r="O2878" i="9"/>
  <c r="P2878" i="9"/>
  <c r="O2879" i="9"/>
  <c r="P2879" i="9"/>
  <c r="O2880" i="9"/>
  <c r="P2880" i="9"/>
  <c r="O2881" i="9"/>
  <c r="P2881" i="9"/>
  <c r="O2882" i="9"/>
  <c r="P2882" i="9"/>
  <c r="O3" i="9"/>
  <c r="P3" i="9"/>
  <c r="D6" i="8" l="1"/>
  <c r="C6" i="8" l="1"/>
  <c r="C4" i="9"/>
  <c r="D4" i="9"/>
  <c r="E4" i="9"/>
  <c r="F4" i="9"/>
  <c r="C5" i="9"/>
  <c r="D5" i="9"/>
  <c r="E5" i="9"/>
  <c r="F5" i="9"/>
  <c r="C6" i="9"/>
  <c r="D6" i="9"/>
  <c r="E6" i="9"/>
  <c r="F6" i="9"/>
  <c r="C7" i="9"/>
  <c r="D7" i="9"/>
  <c r="E7" i="9"/>
  <c r="F7" i="9"/>
  <c r="C8" i="9"/>
  <c r="D8" i="9"/>
  <c r="E8" i="9"/>
  <c r="F8" i="9"/>
  <c r="C9" i="9"/>
  <c r="D9" i="9"/>
  <c r="E9" i="9"/>
  <c r="F9" i="9"/>
  <c r="C10" i="9"/>
  <c r="D10" i="9"/>
  <c r="E10" i="9"/>
  <c r="F10" i="9"/>
  <c r="C11" i="9"/>
  <c r="D11" i="9"/>
  <c r="E11" i="9"/>
  <c r="F11" i="9"/>
  <c r="C12" i="9"/>
  <c r="D12" i="9"/>
  <c r="E12" i="9"/>
  <c r="F12" i="9"/>
  <c r="C13" i="9"/>
  <c r="D13" i="9"/>
  <c r="E13" i="9"/>
  <c r="F13" i="9"/>
  <c r="C14" i="9"/>
  <c r="D14" i="9"/>
  <c r="E14" i="9"/>
  <c r="F14" i="9"/>
  <c r="C15" i="9"/>
  <c r="D15" i="9"/>
  <c r="E15" i="9"/>
  <c r="F15" i="9"/>
  <c r="C16" i="9"/>
  <c r="D16" i="9"/>
  <c r="E16" i="9"/>
  <c r="F16" i="9"/>
  <c r="C17" i="9"/>
  <c r="D17" i="9"/>
  <c r="E17" i="9"/>
  <c r="F17" i="9"/>
  <c r="C18" i="9"/>
  <c r="D18" i="9"/>
  <c r="E18" i="9"/>
  <c r="F18" i="9"/>
  <c r="C19" i="9"/>
  <c r="D19" i="9"/>
  <c r="E19" i="9"/>
  <c r="F19" i="9"/>
  <c r="C20" i="9"/>
  <c r="D20" i="9"/>
  <c r="E20" i="9"/>
  <c r="F20" i="9"/>
  <c r="C21" i="9"/>
  <c r="D21" i="9"/>
  <c r="E21" i="9"/>
  <c r="F21" i="9"/>
  <c r="C22" i="9"/>
  <c r="D22" i="9"/>
  <c r="E22" i="9"/>
  <c r="F22" i="9"/>
  <c r="C23" i="9"/>
  <c r="D23" i="9"/>
  <c r="E23" i="9"/>
  <c r="F23" i="9"/>
  <c r="C24" i="9"/>
  <c r="D24" i="9"/>
  <c r="E24" i="9"/>
  <c r="F24" i="9"/>
  <c r="C25" i="9"/>
  <c r="D25" i="9"/>
  <c r="E25" i="9"/>
  <c r="F25" i="9"/>
  <c r="C26" i="9"/>
  <c r="D26" i="9"/>
  <c r="E26" i="9"/>
  <c r="F26" i="9"/>
  <c r="C27" i="9"/>
  <c r="D27" i="9"/>
  <c r="E27" i="9"/>
  <c r="F27" i="9"/>
  <c r="C28" i="9"/>
  <c r="D28" i="9"/>
  <c r="E28" i="9"/>
  <c r="F28" i="9"/>
  <c r="C29" i="9"/>
  <c r="D29" i="9"/>
  <c r="E29" i="9"/>
  <c r="F29" i="9"/>
  <c r="C30" i="9"/>
  <c r="D30" i="9"/>
  <c r="E30" i="9"/>
  <c r="F30" i="9"/>
  <c r="C31" i="9"/>
  <c r="D31" i="9"/>
  <c r="E31" i="9"/>
  <c r="F31" i="9"/>
  <c r="C32" i="9"/>
  <c r="D32" i="9"/>
  <c r="E32" i="9"/>
  <c r="F32" i="9"/>
  <c r="C33" i="9"/>
  <c r="D33" i="9"/>
  <c r="E33" i="9"/>
  <c r="F33" i="9"/>
  <c r="C34" i="9"/>
  <c r="D34" i="9"/>
  <c r="E34" i="9"/>
  <c r="F34" i="9"/>
  <c r="C35" i="9"/>
  <c r="D35" i="9"/>
  <c r="E35" i="9"/>
  <c r="F35" i="9"/>
  <c r="C36" i="9"/>
  <c r="D36" i="9"/>
  <c r="E36" i="9"/>
  <c r="F36" i="9"/>
  <c r="C37" i="9"/>
  <c r="D37" i="9"/>
  <c r="E37" i="9"/>
  <c r="F37" i="9"/>
  <c r="C38" i="9"/>
  <c r="D38" i="9"/>
  <c r="E38" i="9"/>
  <c r="F38" i="9"/>
  <c r="C39" i="9"/>
  <c r="D39" i="9"/>
  <c r="E39" i="9"/>
  <c r="F39" i="9"/>
  <c r="C40" i="9"/>
  <c r="D40" i="9"/>
  <c r="E40" i="9"/>
  <c r="F40" i="9"/>
  <c r="C41" i="9"/>
  <c r="D41" i="9"/>
  <c r="E41" i="9"/>
  <c r="F41" i="9"/>
  <c r="C42" i="9"/>
  <c r="D42" i="9"/>
  <c r="E42" i="9"/>
  <c r="F42" i="9"/>
  <c r="C43" i="9"/>
  <c r="D43" i="9"/>
  <c r="E43" i="9"/>
  <c r="F43" i="9"/>
  <c r="C44" i="9"/>
  <c r="D44" i="9"/>
  <c r="E44" i="9"/>
  <c r="F44" i="9"/>
  <c r="C45" i="9"/>
  <c r="D45" i="9"/>
  <c r="E45" i="9"/>
  <c r="F45" i="9"/>
  <c r="C46" i="9"/>
  <c r="D46" i="9"/>
  <c r="E46" i="9"/>
  <c r="F46" i="9"/>
  <c r="C47" i="9"/>
  <c r="D47" i="9"/>
  <c r="E47" i="9"/>
  <c r="F47" i="9"/>
  <c r="C48" i="9"/>
  <c r="D48" i="9"/>
  <c r="E48" i="9"/>
  <c r="F48" i="9"/>
  <c r="C49" i="9"/>
  <c r="D49" i="9"/>
  <c r="E49" i="9"/>
  <c r="F49" i="9"/>
  <c r="C50" i="9"/>
  <c r="D50" i="9"/>
  <c r="E50" i="9"/>
  <c r="F50" i="9"/>
  <c r="C51" i="9"/>
  <c r="D51" i="9"/>
  <c r="E51" i="9"/>
  <c r="F51" i="9"/>
  <c r="C52" i="9"/>
  <c r="D52" i="9"/>
  <c r="E52" i="9"/>
  <c r="F52" i="9"/>
  <c r="C53" i="9"/>
  <c r="D53" i="9"/>
  <c r="E53" i="9"/>
  <c r="F53" i="9"/>
  <c r="C54" i="9"/>
  <c r="D54" i="9"/>
  <c r="E54" i="9"/>
  <c r="F54" i="9"/>
  <c r="C55" i="9"/>
  <c r="D55" i="9"/>
  <c r="E55" i="9"/>
  <c r="F55" i="9"/>
  <c r="C56" i="9"/>
  <c r="D56" i="9"/>
  <c r="E56" i="9"/>
  <c r="F56" i="9"/>
  <c r="C57" i="9"/>
  <c r="D57" i="9"/>
  <c r="E57" i="9"/>
  <c r="F57" i="9"/>
  <c r="C58" i="9"/>
  <c r="D58" i="9"/>
  <c r="E58" i="9"/>
  <c r="F58" i="9"/>
  <c r="C59" i="9"/>
  <c r="D59" i="9"/>
  <c r="E59" i="9"/>
  <c r="F59" i="9"/>
  <c r="C60" i="9"/>
  <c r="D60" i="9"/>
  <c r="E60" i="9"/>
  <c r="F60" i="9"/>
  <c r="C61" i="9"/>
  <c r="D61" i="9"/>
  <c r="E61" i="9"/>
  <c r="F61" i="9"/>
  <c r="C62" i="9"/>
  <c r="D62" i="9"/>
  <c r="E62" i="9"/>
  <c r="F62" i="9"/>
  <c r="C63" i="9"/>
  <c r="D63" i="9"/>
  <c r="E63" i="9"/>
  <c r="F63" i="9"/>
  <c r="C64" i="9"/>
  <c r="D64" i="9"/>
  <c r="E64" i="9"/>
  <c r="F64" i="9"/>
  <c r="C65" i="9"/>
  <c r="D65" i="9"/>
  <c r="E65" i="9"/>
  <c r="F65" i="9"/>
  <c r="C66" i="9"/>
  <c r="D66" i="9"/>
  <c r="E66" i="9"/>
  <c r="F66" i="9"/>
  <c r="C67" i="9"/>
  <c r="D67" i="9"/>
  <c r="E67" i="9"/>
  <c r="F67" i="9"/>
  <c r="C68" i="9"/>
  <c r="D68" i="9"/>
  <c r="E68" i="9"/>
  <c r="F68" i="9"/>
  <c r="C69" i="9"/>
  <c r="D69" i="9"/>
  <c r="E69" i="9"/>
  <c r="F69" i="9"/>
  <c r="C70" i="9"/>
  <c r="D70" i="9"/>
  <c r="E70" i="9"/>
  <c r="F70" i="9"/>
  <c r="C71" i="9"/>
  <c r="D71" i="9"/>
  <c r="E71" i="9"/>
  <c r="F71" i="9"/>
  <c r="C72" i="9"/>
  <c r="D72" i="9"/>
  <c r="E72" i="9"/>
  <c r="F72" i="9"/>
  <c r="C73" i="9"/>
  <c r="D73" i="9"/>
  <c r="E73" i="9"/>
  <c r="F73" i="9"/>
  <c r="C74" i="9"/>
  <c r="D74" i="9"/>
  <c r="E74" i="9"/>
  <c r="F74" i="9"/>
  <c r="C75" i="9"/>
  <c r="D75" i="9"/>
  <c r="E75" i="9"/>
  <c r="F75" i="9"/>
  <c r="C76" i="9"/>
  <c r="D76" i="9"/>
  <c r="E76" i="9"/>
  <c r="F76" i="9"/>
  <c r="C77" i="9"/>
  <c r="D77" i="9"/>
  <c r="E77" i="9"/>
  <c r="F77" i="9"/>
  <c r="C78" i="9"/>
  <c r="D78" i="9"/>
  <c r="E78" i="9"/>
  <c r="F78" i="9"/>
  <c r="C79" i="9"/>
  <c r="D79" i="9"/>
  <c r="E79" i="9"/>
  <c r="F79" i="9"/>
  <c r="C80" i="9"/>
  <c r="D80" i="9"/>
  <c r="E80" i="9"/>
  <c r="F80" i="9"/>
  <c r="C81" i="9"/>
  <c r="D81" i="9"/>
  <c r="E81" i="9"/>
  <c r="F81" i="9"/>
  <c r="C82" i="9"/>
  <c r="D82" i="9"/>
  <c r="E82" i="9"/>
  <c r="F82" i="9"/>
  <c r="C83" i="9"/>
  <c r="D83" i="9"/>
  <c r="E83" i="9"/>
  <c r="F83" i="9"/>
  <c r="C84" i="9"/>
  <c r="D84" i="9"/>
  <c r="E84" i="9"/>
  <c r="F84" i="9"/>
  <c r="C85" i="9"/>
  <c r="D85" i="9"/>
  <c r="E85" i="9"/>
  <c r="F85" i="9"/>
  <c r="C86" i="9"/>
  <c r="D86" i="9"/>
  <c r="E86" i="9"/>
  <c r="F86" i="9"/>
  <c r="C87" i="9"/>
  <c r="D87" i="9"/>
  <c r="E87" i="9"/>
  <c r="F87" i="9"/>
  <c r="C88" i="9"/>
  <c r="D88" i="9"/>
  <c r="E88" i="9"/>
  <c r="F88" i="9"/>
  <c r="C89" i="9"/>
  <c r="D89" i="9"/>
  <c r="E89" i="9"/>
  <c r="F89" i="9"/>
  <c r="C90" i="9"/>
  <c r="D90" i="9"/>
  <c r="E90" i="9"/>
  <c r="F90" i="9"/>
  <c r="C91" i="9"/>
  <c r="D91" i="9"/>
  <c r="E91" i="9"/>
  <c r="F91" i="9"/>
  <c r="C92" i="9"/>
  <c r="D92" i="9"/>
  <c r="E92" i="9"/>
  <c r="F92" i="9"/>
  <c r="C93" i="9"/>
  <c r="D93" i="9"/>
  <c r="E93" i="9"/>
  <c r="F93" i="9"/>
  <c r="C94" i="9"/>
  <c r="D94" i="9"/>
  <c r="E94" i="9"/>
  <c r="F94" i="9"/>
  <c r="C95" i="9"/>
  <c r="D95" i="9"/>
  <c r="E95" i="9"/>
  <c r="F95" i="9"/>
  <c r="C96" i="9"/>
  <c r="D96" i="9"/>
  <c r="E96" i="9"/>
  <c r="F96" i="9"/>
  <c r="C97" i="9"/>
  <c r="D97" i="9"/>
  <c r="E97" i="9"/>
  <c r="F97" i="9"/>
  <c r="C98" i="9"/>
  <c r="D98" i="9"/>
  <c r="E98" i="9"/>
  <c r="F98" i="9"/>
  <c r="C99" i="9"/>
  <c r="D99" i="9"/>
  <c r="E99" i="9"/>
  <c r="F99" i="9"/>
  <c r="C100" i="9"/>
  <c r="D100" i="9"/>
  <c r="E100" i="9"/>
  <c r="F100" i="9"/>
  <c r="C101" i="9"/>
  <c r="D101" i="9"/>
  <c r="E101" i="9"/>
  <c r="F101" i="9"/>
  <c r="C102" i="9"/>
  <c r="D102" i="9"/>
  <c r="E102" i="9"/>
  <c r="F102" i="9"/>
  <c r="C103" i="9"/>
  <c r="D103" i="9"/>
  <c r="E103" i="9"/>
  <c r="F103" i="9"/>
  <c r="C104" i="9"/>
  <c r="D104" i="9"/>
  <c r="E104" i="9"/>
  <c r="F104" i="9"/>
  <c r="C105" i="9"/>
  <c r="D105" i="9"/>
  <c r="E105" i="9"/>
  <c r="F105" i="9"/>
  <c r="C106" i="9"/>
  <c r="D106" i="9"/>
  <c r="E106" i="9"/>
  <c r="F106" i="9"/>
  <c r="C107" i="9"/>
  <c r="D107" i="9"/>
  <c r="E107" i="9"/>
  <c r="F107" i="9"/>
  <c r="C108" i="9"/>
  <c r="D108" i="9"/>
  <c r="E108" i="9"/>
  <c r="F108" i="9"/>
  <c r="C109" i="9"/>
  <c r="D109" i="9"/>
  <c r="E109" i="9"/>
  <c r="F109" i="9"/>
  <c r="C110" i="9"/>
  <c r="D110" i="9"/>
  <c r="E110" i="9"/>
  <c r="F110" i="9"/>
  <c r="C111" i="9"/>
  <c r="D111" i="9"/>
  <c r="E111" i="9"/>
  <c r="F111" i="9"/>
  <c r="C112" i="9"/>
  <c r="D112" i="9"/>
  <c r="E112" i="9"/>
  <c r="F112" i="9"/>
  <c r="C113" i="9"/>
  <c r="D113" i="9"/>
  <c r="E113" i="9"/>
  <c r="F113" i="9"/>
  <c r="C114" i="9"/>
  <c r="D114" i="9"/>
  <c r="E114" i="9"/>
  <c r="F114" i="9"/>
  <c r="C115" i="9"/>
  <c r="D115" i="9"/>
  <c r="E115" i="9"/>
  <c r="F115" i="9"/>
  <c r="C116" i="9"/>
  <c r="D116" i="9"/>
  <c r="E116" i="9"/>
  <c r="F116" i="9"/>
  <c r="C117" i="9"/>
  <c r="D117" i="9"/>
  <c r="E117" i="9"/>
  <c r="F117" i="9"/>
  <c r="C118" i="9"/>
  <c r="D118" i="9"/>
  <c r="E118" i="9"/>
  <c r="F118" i="9"/>
  <c r="C119" i="9"/>
  <c r="D119" i="9"/>
  <c r="E119" i="9"/>
  <c r="F119" i="9"/>
  <c r="C120" i="9"/>
  <c r="D120" i="9"/>
  <c r="E120" i="9"/>
  <c r="F120" i="9"/>
  <c r="C121" i="9"/>
  <c r="D121" i="9"/>
  <c r="E121" i="9"/>
  <c r="F121" i="9"/>
  <c r="C122" i="9"/>
  <c r="D122" i="9"/>
  <c r="E122" i="9"/>
  <c r="F122" i="9"/>
  <c r="C123" i="9"/>
  <c r="D123" i="9"/>
  <c r="E123" i="9"/>
  <c r="F123" i="9"/>
  <c r="C124" i="9"/>
  <c r="D124" i="9"/>
  <c r="E124" i="9"/>
  <c r="F124" i="9"/>
  <c r="C125" i="9"/>
  <c r="D125" i="9"/>
  <c r="E125" i="9"/>
  <c r="F125" i="9"/>
  <c r="C126" i="9"/>
  <c r="D126" i="9"/>
  <c r="E126" i="9"/>
  <c r="F126" i="9"/>
  <c r="C127" i="9"/>
  <c r="D127" i="9"/>
  <c r="E127" i="9"/>
  <c r="F127" i="9"/>
  <c r="C128" i="9"/>
  <c r="D128" i="9"/>
  <c r="E128" i="9"/>
  <c r="F128" i="9"/>
  <c r="C129" i="9"/>
  <c r="D129" i="9"/>
  <c r="E129" i="9"/>
  <c r="F129" i="9"/>
  <c r="C130" i="9"/>
  <c r="D130" i="9"/>
  <c r="E130" i="9"/>
  <c r="F130" i="9"/>
  <c r="C131" i="9"/>
  <c r="D131" i="9"/>
  <c r="E131" i="9"/>
  <c r="F131" i="9"/>
  <c r="C132" i="9"/>
  <c r="D132" i="9"/>
  <c r="E132" i="9"/>
  <c r="F132" i="9"/>
  <c r="C133" i="9"/>
  <c r="D133" i="9"/>
  <c r="E133" i="9"/>
  <c r="F133" i="9"/>
  <c r="C134" i="9"/>
  <c r="D134" i="9"/>
  <c r="E134" i="9"/>
  <c r="F134" i="9"/>
  <c r="C135" i="9"/>
  <c r="D135" i="9"/>
  <c r="E135" i="9"/>
  <c r="F135" i="9"/>
  <c r="C136" i="9"/>
  <c r="D136" i="9"/>
  <c r="E136" i="9"/>
  <c r="F136" i="9"/>
  <c r="C137" i="9"/>
  <c r="D137" i="9"/>
  <c r="E137" i="9"/>
  <c r="F137" i="9"/>
  <c r="C138" i="9"/>
  <c r="D138" i="9"/>
  <c r="E138" i="9"/>
  <c r="F138" i="9"/>
  <c r="C139" i="9"/>
  <c r="D139" i="9"/>
  <c r="E139" i="9"/>
  <c r="F139" i="9"/>
  <c r="C140" i="9"/>
  <c r="D140" i="9"/>
  <c r="E140" i="9"/>
  <c r="F140" i="9"/>
  <c r="C141" i="9"/>
  <c r="D141" i="9"/>
  <c r="E141" i="9"/>
  <c r="F141" i="9"/>
  <c r="C142" i="9"/>
  <c r="D142" i="9"/>
  <c r="E142" i="9"/>
  <c r="F142" i="9"/>
  <c r="C143" i="9"/>
  <c r="D143" i="9"/>
  <c r="E143" i="9"/>
  <c r="F143" i="9"/>
  <c r="C144" i="9"/>
  <c r="D144" i="9"/>
  <c r="E144" i="9"/>
  <c r="F144" i="9"/>
  <c r="C145" i="9"/>
  <c r="D145" i="9"/>
  <c r="E145" i="9"/>
  <c r="F145" i="9"/>
  <c r="C146" i="9"/>
  <c r="D146" i="9"/>
  <c r="E146" i="9"/>
  <c r="F146" i="9"/>
  <c r="C147" i="9"/>
  <c r="D147" i="9"/>
  <c r="E147" i="9"/>
  <c r="F147" i="9"/>
  <c r="C148" i="9"/>
  <c r="D148" i="9"/>
  <c r="E148" i="9"/>
  <c r="F148" i="9"/>
  <c r="C149" i="9"/>
  <c r="D149" i="9"/>
  <c r="E149" i="9"/>
  <c r="F149" i="9"/>
  <c r="C150" i="9"/>
  <c r="D150" i="9"/>
  <c r="E150" i="9"/>
  <c r="F150" i="9"/>
  <c r="C151" i="9"/>
  <c r="D151" i="9"/>
  <c r="E151" i="9"/>
  <c r="F151" i="9"/>
  <c r="C152" i="9"/>
  <c r="D152" i="9"/>
  <c r="E152" i="9"/>
  <c r="F152" i="9"/>
  <c r="C153" i="9"/>
  <c r="D153" i="9"/>
  <c r="E153" i="9"/>
  <c r="F153" i="9"/>
  <c r="C154" i="9"/>
  <c r="D154" i="9"/>
  <c r="E154" i="9"/>
  <c r="F154" i="9"/>
  <c r="C155" i="9"/>
  <c r="D155" i="9"/>
  <c r="E155" i="9"/>
  <c r="F155" i="9"/>
  <c r="C156" i="9"/>
  <c r="D156" i="9"/>
  <c r="E156" i="9"/>
  <c r="F156" i="9"/>
  <c r="C157" i="9"/>
  <c r="D157" i="9"/>
  <c r="E157" i="9"/>
  <c r="F157" i="9"/>
  <c r="C158" i="9"/>
  <c r="D158" i="9"/>
  <c r="E158" i="9"/>
  <c r="F158" i="9"/>
  <c r="C159" i="9"/>
  <c r="D159" i="9"/>
  <c r="E159" i="9"/>
  <c r="F159" i="9"/>
  <c r="C160" i="9"/>
  <c r="D160" i="9"/>
  <c r="E160" i="9"/>
  <c r="F160" i="9"/>
  <c r="C161" i="9"/>
  <c r="D161" i="9"/>
  <c r="E161" i="9"/>
  <c r="F161" i="9"/>
  <c r="C162" i="9"/>
  <c r="D162" i="9"/>
  <c r="E162" i="9"/>
  <c r="F162" i="9"/>
  <c r="C163" i="9"/>
  <c r="D163" i="9"/>
  <c r="E163" i="9"/>
  <c r="F163" i="9"/>
  <c r="C164" i="9"/>
  <c r="D164" i="9"/>
  <c r="E164" i="9"/>
  <c r="F164" i="9"/>
  <c r="C165" i="9"/>
  <c r="D165" i="9"/>
  <c r="E165" i="9"/>
  <c r="F165" i="9"/>
  <c r="C166" i="9"/>
  <c r="D166" i="9"/>
  <c r="E166" i="9"/>
  <c r="F166" i="9"/>
  <c r="C167" i="9"/>
  <c r="D167" i="9"/>
  <c r="E167" i="9"/>
  <c r="F167" i="9"/>
  <c r="C168" i="9"/>
  <c r="D168" i="9"/>
  <c r="E168" i="9"/>
  <c r="F168" i="9"/>
  <c r="C169" i="9"/>
  <c r="D169" i="9"/>
  <c r="E169" i="9"/>
  <c r="F169" i="9"/>
  <c r="C170" i="9"/>
  <c r="D170" i="9"/>
  <c r="E170" i="9"/>
  <c r="F170" i="9"/>
  <c r="C171" i="9"/>
  <c r="D171" i="9"/>
  <c r="E171" i="9"/>
  <c r="F171" i="9"/>
  <c r="C172" i="9"/>
  <c r="D172" i="9"/>
  <c r="E172" i="9"/>
  <c r="F172" i="9"/>
  <c r="C173" i="9"/>
  <c r="D173" i="9"/>
  <c r="E173" i="9"/>
  <c r="F173" i="9"/>
  <c r="C174" i="9"/>
  <c r="D174" i="9"/>
  <c r="E174" i="9"/>
  <c r="F174" i="9"/>
  <c r="C175" i="9"/>
  <c r="D175" i="9"/>
  <c r="E175" i="9"/>
  <c r="F175" i="9"/>
  <c r="C176" i="9"/>
  <c r="D176" i="9"/>
  <c r="E176" i="9"/>
  <c r="F176" i="9"/>
  <c r="C177" i="9"/>
  <c r="D177" i="9"/>
  <c r="E177" i="9"/>
  <c r="F177" i="9"/>
  <c r="C178" i="9"/>
  <c r="D178" i="9"/>
  <c r="E178" i="9"/>
  <c r="F178" i="9"/>
  <c r="C179" i="9"/>
  <c r="D179" i="9"/>
  <c r="E179" i="9"/>
  <c r="F179" i="9"/>
  <c r="C180" i="9"/>
  <c r="D180" i="9"/>
  <c r="E180" i="9"/>
  <c r="F180" i="9"/>
  <c r="C181" i="9"/>
  <c r="D181" i="9"/>
  <c r="E181" i="9"/>
  <c r="F181" i="9"/>
  <c r="C182" i="9"/>
  <c r="D182" i="9"/>
  <c r="E182" i="9"/>
  <c r="F182" i="9"/>
  <c r="C183" i="9"/>
  <c r="D183" i="9"/>
  <c r="E183" i="9"/>
  <c r="F183" i="9"/>
  <c r="C184" i="9"/>
  <c r="D184" i="9"/>
  <c r="E184" i="9"/>
  <c r="F184" i="9"/>
  <c r="C185" i="9"/>
  <c r="D185" i="9"/>
  <c r="E185" i="9"/>
  <c r="F185" i="9"/>
  <c r="C186" i="9"/>
  <c r="D186" i="9"/>
  <c r="E186" i="9"/>
  <c r="F186" i="9"/>
  <c r="C187" i="9"/>
  <c r="D187" i="9"/>
  <c r="E187" i="9"/>
  <c r="F187" i="9"/>
  <c r="C188" i="9"/>
  <c r="D188" i="9"/>
  <c r="E188" i="9"/>
  <c r="F188" i="9"/>
  <c r="C189" i="9"/>
  <c r="D189" i="9"/>
  <c r="E189" i="9"/>
  <c r="F189" i="9"/>
  <c r="C190" i="9"/>
  <c r="D190" i="9"/>
  <c r="E190" i="9"/>
  <c r="F190" i="9"/>
  <c r="C191" i="9"/>
  <c r="D191" i="9"/>
  <c r="E191" i="9"/>
  <c r="F191" i="9"/>
  <c r="C192" i="9"/>
  <c r="D192" i="9"/>
  <c r="E192" i="9"/>
  <c r="F192" i="9"/>
  <c r="C193" i="9"/>
  <c r="D193" i="9"/>
  <c r="E193" i="9"/>
  <c r="F193" i="9"/>
  <c r="C194" i="9"/>
  <c r="D194" i="9"/>
  <c r="E194" i="9"/>
  <c r="F194" i="9"/>
  <c r="C195" i="9"/>
  <c r="D195" i="9"/>
  <c r="E195" i="9"/>
  <c r="F195" i="9"/>
  <c r="C196" i="9"/>
  <c r="D196" i="9"/>
  <c r="E196" i="9"/>
  <c r="F196" i="9"/>
  <c r="C197" i="9"/>
  <c r="D197" i="9"/>
  <c r="E197" i="9"/>
  <c r="F197" i="9"/>
  <c r="C198" i="9"/>
  <c r="D198" i="9"/>
  <c r="E198" i="9"/>
  <c r="F198" i="9"/>
  <c r="C199" i="9"/>
  <c r="D199" i="9"/>
  <c r="E199" i="9"/>
  <c r="F199" i="9"/>
  <c r="C200" i="9"/>
  <c r="D200" i="9"/>
  <c r="E200" i="9"/>
  <c r="F200" i="9"/>
  <c r="C201" i="9"/>
  <c r="D201" i="9"/>
  <c r="E201" i="9"/>
  <c r="F201" i="9"/>
  <c r="C202" i="9"/>
  <c r="D202" i="9"/>
  <c r="E202" i="9"/>
  <c r="F202" i="9"/>
  <c r="C203" i="9"/>
  <c r="D203" i="9"/>
  <c r="E203" i="9"/>
  <c r="F203" i="9"/>
  <c r="C204" i="9"/>
  <c r="D204" i="9"/>
  <c r="E204" i="9"/>
  <c r="F204" i="9"/>
  <c r="C205" i="9"/>
  <c r="D205" i="9"/>
  <c r="E205" i="9"/>
  <c r="F205" i="9"/>
  <c r="C206" i="9"/>
  <c r="D206" i="9"/>
  <c r="E206" i="9"/>
  <c r="F206" i="9"/>
  <c r="C207" i="9"/>
  <c r="D207" i="9"/>
  <c r="E207" i="9"/>
  <c r="F207" i="9"/>
  <c r="C208" i="9"/>
  <c r="D208" i="9"/>
  <c r="E208" i="9"/>
  <c r="F208" i="9"/>
  <c r="C209" i="9"/>
  <c r="D209" i="9"/>
  <c r="E209" i="9"/>
  <c r="F209" i="9"/>
  <c r="C210" i="9"/>
  <c r="D210" i="9"/>
  <c r="E210" i="9"/>
  <c r="F210" i="9"/>
  <c r="C211" i="9"/>
  <c r="D211" i="9"/>
  <c r="E211" i="9"/>
  <c r="F211" i="9"/>
  <c r="C212" i="9"/>
  <c r="D212" i="9"/>
  <c r="E212" i="9"/>
  <c r="F212" i="9"/>
  <c r="C213" i="9"/>
  <c r="D213" i="9"/>
  <c r="E213" i="9"/>
  <c r="F213" i="9"/>
  <c r="C214" i="9"/>
  <c r="D214" i="9"/>
  <c r="E214" i="9"/>
  <c r="F214" i="9"/>
  <c r="C215" i="9"/>
  <c r="D215" i="9"/>
  <c r="E215" i="9"/>
  <c r="F215" i="9"/>
  <c r="C216" i="9"/>
  <c r="D216" i="9"/>
  <c r="E216" i="9"/>
  <c r="F216" i="9"/>
  <c r="C217" i="9"/>
  <c r="D217" i="9"/>
  <c r="E217" i="9"/>
  <c r="F217" i="9"/>
  <c r="C218" i="9"/>
  <c r="D218" i="9"/>
  <c r="E218" i="9"/>
  <c r="F218" i="9"/>
  <c r="C219" i="9"/>
  <c r="D219" i="9"/>
  <c r="E219" i="9"/>
  <c r="F219" i="9"/>
  <c r="C220" i="9"/>
  <c r="D220" i="9"/>
  <c r="E220" i="9"/>
  <c r="F220" i="9"/>
  <c r="C221" i="9"/>
  <c r="D221" i="9"/>
  <c r="E221" i="9"/>
  <c r="F221" i="9"/>
  <c r="C222" i="9"/>
  <c r="D222" i="9"/>
  <c r="E222" i="9"/>
  <c r="F222" i="9"/>
  <c r="C223" i="9"/>
  <c r="D223" i="9"/>
  <c r="E223" i="9"/>
  <c r="F223" i="9"/>
  <c r="C224" i="9"/>
  <c r="D224" i="9"/>
  <c r="E224" i="9"/>
  <c r="F224" i="9"/>
  <c r="C225" i="9"/>
  <c r="D225" i="9"/>
  <c r="E225" i="9"/>
  <c r="F225" i="9"/>
  <c r="C226" i="9"/>
  <c r="D226" i="9"/>
  <c r="E226" i="9"/>
  <c r="F226" i="9"/>
  <c r="C227" i="9"/>
  <c r="D227" i="9"/>
  <c r="E227" i="9"/>
  <c r="F227" i="9"/>
  <c r="C228" i="9"/>
  <c r="D228" i="9"/>
  <c r="E228" i="9"/>
  <c r="F228" i="9"/>
  <c r="C229" i="9"/>
  <c r="D229" i="9"/>
  <c r="E229" i="9"/>
  <c r="F229" i="9"/>
  <c r="C230" i="9"/>
  <c r="D230" i="9"/>
  <c r="E230" i="9"/>
  <c r="F230" i="9"/>
  <c r="C231" i="9"/>
  <c r="D231" i="9"/>
  <c r="E231" i="9"/>
  <c r="F231" i="9"/>
  <c r="C232" i="9"/>
  <c r="D232" i="9"/>
  <c r="E232" i="9"/>
  <c r="F232" i="9"/>
  <c r="C233" i="9"/>
  <c r="D233" i="9"/>
  <c r="E233" i="9"/>
  <c r="F233" i="9"/>
  <c r="C234" i="9"/>
  <c r="D234" i="9"/>
  <c r="E234" i="9"/>
  <c r="F234" i="9"/>
  <c r="C235" i="9"/>
  <c r="D235" i="9"/>
  <c r="E235" i="9"/>
  <c r="F235" i="9"/>
  <c r="C236" i="9"/>
  <c r="D236" i="9"/>
  <c r="E236" i="9"/>
  <c r="F236" i="9"/>
  <c r="C237" i="9"/>
  <c r="D237" i="9"/>
  <c r="E237" i="9"/>
  <c r="F237" i="9"/>
  <c r="C238" i="9"/>
  <c r="D238" i="9"/>
  <c r="E238" i="9"/>
  <c r="F238" i="9"/>
  <c r="C239" i="9"/>
  <c r="D239" i="9"/>
  <c r="E239" i="9"/>
  <c r="F239" i="9"/>
  <c r="C240" i="9"/>
  <c r="D240" i="9"/>
  <c r="E240" i="9"/>
  <c r="F240" i="9"/>
  <c r="C241" i="9"/>
  <c r="D241" i="9"/>
  <c r="E241" i="9"/>
  <c r="F241" i="9"/>
  <c r="C242" i="9"/>
  <c r="D242" i="9"/>
  <c r="E242" i="9"/>
  <c r="F242" i="9"/>
  <c r="C243" i="9"/>
  <c r="D243" i="9"/>
  <c r="E243" i="9"/>
  <c r="F243" i="9"/>
  <c r="C244" i="9"/>
  <c r="D244" i="9"/>
  <c r="E244" i="9"/>
  <c r="F244" i="9"/>
  <c r="C245" i="9"/>
  <c r="D245" i="9"/>
  <c r="E245" i="9"/>
  <c r="F245" i="9"/>
  <c r="C246" i="9"/>
  <c r="D246" i="9"/>
  <c r="E246" i="9"/>
  <c r="F246" i="9"/>
  <c r="C247" i="9"/>
  <c r="D247" i="9"/>
  <c r="E247" i="9"/>
  <c r="F247" i="9"/>
  <c r="C248" i="9"/>
  <c r="D248" i="9"/>
  <c r="E248" i="9"/>
  <c r="F248" i="9"/>
  <c r="C249" i="9"/>
  <c r="D249" i="9"/>
  <c r="E249" i="9"/>
  <c r="F249" i="9"/>
  <c r="C250" i="9"/>
  <c r="D250" i="9"/>
  <c r="E250" i="9"/>
  <c r="F250" i="9"/>
  <c r="C251" i="9"/>
  <c r="D251" i="9"/>
  <c r="E251" i="9"/>
  <c r="F251" i="9"/>
  <c r="C252" i="9"/>
  <c r="D252" i="9"/>
  <c r="E252" i="9"/>
  <c r="F252" i="9"/>
  <c r="C253" i="9"/>
  <c r="D253" i="9"/>
  <c r="E253" i="9"/>
  <c r="F253" i="9"/>
  <c r="C254" i="9"/>
  <c r="D254" i="9"/>
  <c r="E254" i="9"/>
  <c r="F254" i="9"/>
  <c r="C255" i="9"/>
  <c r="D255" i="9"/>
  <c r="E255" i="9"/>
  <c r="F255" i="9"/>
  <c r="C256" i="9"/>
  <c r="D256" i="9"/>
  <c r="E256" i="9"/>
  <c r="F256" i="9"/>
  <c r="C257" i="9"/>
  <c r="D257" i="9"/>
  <c r="E257" i="9"/>
  <c r="F257" i="9"/>
  <c r="C258" i="9"/>
  <c r="D258" i="9"/>
  <c r="E258" i="9"/>
  <c r="F258" i="9"/>
  <c r="C259" i="9"/>
  <c r="D259" i="9"/>
  <c r="E259" i="9"/>
  <c r="F259" i="9"/>
  <c r="C260" i="9"/>
  <c r="D260" i="9"/>
  <c r="E260" i="9"/>
  <c r="F260" i="9"/>
  <c r="C261" i="9"/>
  <c r="D261" i="9"/>
  <c r="E261" i="9"/>
  <c r="F261" i="9"/>
  <c r="C262" i="9"/>
  <c r="D262" i="9"/>
  <c r="E262" i="9"/>
  <c r="F262" i="9"/>
  <c r="C263" i="9"/>
  <c r="D263" i="9"/>
  <c r="E263" i="9"/>
  <c r="F263" i="9"/>
  <c r="C264" i="9"/>
  <c r="D264" i="9"/>
  <c r="E264" i="9"/>
  <c r="F264" i="9"/>
  <c r="C265" i="9"/>
  <c r="D265" i="9"/>
  <c r="E265" i="9"/>
  <c r="F265" i="9"/>
  <c r="C266" i="9"/>
  <c r="D266" i="9"/>
  <c r="E266" i="9"/>
  <c r="F266" i="9"/>
  <c r="C267" i="9"/>
  <c r="D267" i="9"/>
  <c r="E267" i="9"/>
  <c r="F267" i="9"/>
  <c r="C268" i="9"/>
  <c r="D268" i="9"/>
  <c r="E268" i="9"/>
  <c r="F268" i="9"/>
  <c r="C269" i="9"/>
  <c r="D269" i="9"/>
  <c r="E269" i="9"/>
  <c r="F269" i="9"/>
  <c r="C270" i="9"/>
  <c r="D270" i="9"/>
  <c r="E270" i="9"/>
  <c r="F270" i="9"/>
  <c r="C271" i="9"/>
  <c r="D271" i="9"/>
  <c r="E271" i="9"/>
  <c r="F271" i="9"/>
  <c r="C272" i="9"/>
  <c r="D272" i="9"/>
  <c r="E272" i="9"/>
  <c r="F272" i="9"/>
  <c r="C273" i="9"/>
  <c r="D273" i="9"/>
  <c r="E273" i="9"/>
  <c r="F273" i="9"/>
  <c r="C274" i="9"/>
  <c r="D274" i="9"/>
  <c r="E274" i="9"/>
  <c r="F274" i="9"/>
  <c r="C275" i="9"/>
  <c r="D275" i="9"/>
  <c r="E275" i="9"/>
  <c r="F275" i="9"/>
  <c r="C276" i="9"/>
  <c r="D276" i="9"/>
  <c r="E276" i="9"/>
  <c r="F276" i="9"/>
  <c r="C277" i="9"/>
  <c r="D277" i="9"/>
  <c r="E277" i="9"/>
  <c r="F277" i="9"/>
  <c r="C278" i="9"/>
  <c r="D278" i="9"/>
  <c r="E278" i="9"/>
  <c r="F278" i="9"/>
  <c r="C279" i="9"/>
  <c r="D279" i="9"/>
  <c r="E279" i="9"/>
  <c r="F279" i="9"/>
  <c r="C280" i="9"/>
  <c r="D280" i="9"/>
  <c r="E280" i="9"/>
  <c r="F280" i="9"/>
  <c r="C281" i="9"/>
  <c r="D281" i="9"/>
  <c r="E281" i="9"/>
  <c r="F281" i="9"/>
  <c r="C282" i="9"/>
  <c r="D282" i="9"/>
  <c r="E282" i="9"/>
  <c r="F282" i="9"/>
  <c r="C283" i="9"/>
  <c r="D283" i="9"/>
  <c r="E283" i="9"/>
  <c r="F283" i="9"/>
  <c r="C284" i="9"/>
  <c r="D284" i="9"/>
  <c r="E284" i="9"/>
  <c r="F284" i="9"/>
  <c r="C285" i="9"/>
  <c r="D285" i="9"/>
  <c r="E285" i="9"/>
  <c r="F285" i="9"/>
  <c r="C286" i="9"/>
  <c r="D286" i="9"/>
  <c r="E286" i="9"/>
  <c r="F286" i="9"/>
  <c r="C287" i="9"/>
  <c r="D287" i="9"/>
  <c r="E287" i="9"/>
  <c r="F287" i="9"/>
  <c r="C288" i="9"/>
  <c r="D288" i="9"/>
  <c r="E288" i="9"/>
  <c r="F288" i="9"/>
  <c r="C289" i="9"/>
  <c r="D289" i="9"/>
  <c r="E289" i="9"/>
  <c r="F289" i="9"/>
  <c r="C290" i="9"/>
  <c r="D290" i="9"/>
  <c r="E290" i="9"/>
  <c r="F290" i="9"/>
  <c r="C291" i="9"/>
  <c r="D291" i="9"/>
  <c r="E291" i="9"/>
  <c r="F291" i="9"/>
  <c r="C292" i="9"/>
  <c r="D292" i="9"/>
  <c r="E292" i="9"/>
  <c r="F292" i="9"/>
  <c r="C293" i="9"/>
  <c r="D293" i="9"/>
  <c r="E293" i="9"/>
  <c r="F293" i="9"/>
  <c r="C294" i="9"/>
  <c r="D294" i="9"/>
  <c r="E294" i="9"/>
  <c r="F294" i="9"/>
  <c r="C295" i="9"/>
  <c r="D295" i="9"/>
  <c r="E295" i="9"/>
  <c r="F295" i="9"/>
  <c r="C296" i="9"/>
  <c r="D296" i="9"/>
  <c r="E296" i="9"/>
  <c r="F296" i="9"/>
  <c r="C297" i="9"/>
  <c r="D297" i="9"/>
  <c r="E297" i="9"/>
  <c r="F297" i="9"/>
  <c r="C298" i="9"/>
  <c r="D298" i="9"/>
  <c r="E298" i="9"/>
  <c r="F298" i="9"/>
  <c r="C299" i="9"/>
  <c r="D299" i="9"/>
  <c r="E299" i="9"/>
  <c r="F299" i="9"/>
  <c r="C300" i="9"/>
  <c r="D300" i="9"/>
  <c r="E300" i="9"/>
  <c r="F300" i="9"/>
  <c r="C301" i="9"/>
  <c r="D301" i="9"/>
  <c r="E301" i="9"/>
  <c r="F301" i="9"/>
  <c r="C302" i="9"/>
  <c r="D302" i="9"/>
  <c r="E302" i="9"/>
  <c r="F302" i="9"/>
  <c r="C303" i="9"/>
  <c r="D303" i="9"/>
  <c r="E303" i="9"/>
  <c r="F303" i="9"/>
  <c r="C304" i="9"/>
  <c r="D304" i="9"/>
  <c r="E304" i="9"/>
  <c r="F304" i="9"/>
  <c r="C305" i="9"/>
  <c r="D305" i="9"/>
  <c r="E305" i="9"/>
  <c r="F305" i="9"/>
  <c r="C306" i="9"/>
  <c r="D306" i="9"/>
  <c r="E306" i="9"/>
  <c r="F306" i="9"/>
  <c r="C307" i="9"/>
  <c r="D307" i="9"/>
  <c r="E307" i="9"/>
  <c r="F307" i="9"/>
  <c r="C308" i="9"/>
  <c r="D308" i="9"/>
  <c r="E308" i="9"/>
  <c r="F308" i="9"/>
  <c r="C309" i="9"/>
  <c r="D309" i="9"/>
  <c r="E309" i="9"/>
  <c r="F309" i="9"/>
  <c r="C310" i="9"/>
  <c r="D310" i="9"/>
  <c r="E310" i="9"/>
  <c r="F310" i="9"/>
  <c r="C311" i="9"/>
  <c r="D311" i="9"/>
  <c r="E311" i="9"/>
  <c r="F311" i="9"/>
  <c r="C312" i="9"/>
  <c r="D312" i="9"/>
  <c r="E312" i="9"/>
  <c r="F312" i="9"/>
  <c r="C313" i="9"/>
  <c r="D313" i="9"/>
  <c r="E313" i="9"/>
  <c r="F313" i="9"/>
  <c r="C314" i="9"/>
  <c r="D314" i="9"/>
  <c r="E314" i="9"/>
  <c r="F314" i="9"/>
  <c r="C315" i="9"/>
  <c r="D315" i="9"/>
  <c r="E315" i="9"/>
  <c r="F315" i="9"/>
  <c r="C316" i="9"/>
  <c r="D316" i="9"/>
  <c r="E316" i="9"/>
  <c r="F316" i="9"/>
  <c r="C317" i="9"/>
  <c r="D317" i="9"/>
  <c r="E317" i="9"/>
  <c r="F317" i="9"/>
  <c r="C318" i="9"/>
  <c r="D318" i="9"/>
  <c r="E318" i="9"/>
  <c r="F318" i="9"/>
  <c r="C319" i="9"/>
  <c r="D319" i="9"/>
  <c r="E319" i="9"/>
  <c r="F319" i="9"/>
  <c r="C320" i="9"/>
  <c r="D320" i="9"/>
  <c r="E320" i="9"/>
  <c r="F320" i="9"/>
  <c r="C321" i="9"/>
  <c r="D321" i="9"/>
  <c r="E321" i="9"/>
  <c r="F321" i="9"/>
  <c r="C322" i="9"/>
  <c r="D322" i="9"/>
  <c r="E322" i="9"/>
  <c r="F322" i="9"/>
  <c r="C323" i="9"/>
  <c r="D323" i="9"/>
  <c r="E323" i="9"/>
  <c r="F323" i="9"/>
  <c r="C324" i="9"/>
  <c r="D324" i="9"/>
  <c r="E324" i="9"/>
  <c r="F324" i="9"/>
  <c r="C325" i="9"/>
  <c r="D325" i="9"/>
  <c r="E325" i="9"/>
  <c r="F325" i="9"/>
  <c r="C326" i="9"/>
  <c r="D326" i="9"/>
  <c r="E326" i="9"/>
  <c r="F326" i="9"/>
  <c r="C327" i="9"/>
  <c r="D327" i="9"/>
  <c r="E327" i="9"/>
  <c r="F327" i="9"/>
  <c r="C328" i="9"/>
  <c r="D328" i="9"/>
  <c r="E328" i="9"/>
  <c r="F328" i="9"/>
  <c r="C329" i="9"/>
  <c r="D329" i="9"/>
  <c r="E329" i="9"/>
  <c r="F329" i="9"/>
  <c r="C330" i="9"/>
  <c r="D330" i="9"/>
  <c r="E330" i="9"/>
  <c r="F330" i="9"/>
  <c r="C331" i="9"/>
  <c r="D331" i="9"/>
  <c r="E331" i="9"/>
  <c r="F331" i="9"/>
  <c r="C332" i="9"/>
  <c r="D332" i="9"/>
  <c r="E332" i="9"/>
  <c r="F332" i="9"/>
  <c r="C333" i="9"/>
  <c r="D333" i="9"/>
  <c r="E333" i="9"/>
  <c r="F333" i="9"/>
  <c r="C334" i="9"/>
  <c r="D334" i="9"/>
  <c r="E334" i="9"/>
  <c r="F334" i="9"/>
  <c r="C335" i="9"/>
  <c r="D335" i="9"/>
  <c r="E335" i="9"/>
  <c r="F335" i="9"/>
  <c r="C336" i="9"/>
  <c r="D336" i="9"/>
  <c r="E336" i="9"/>
  <c r="F336" i="9"/>
  <c r="C337" i="9"/>
  <c r="D337" i="9"/>
  <c r="E337" i="9"/>
  <c r="F337" i="9"/>
  <c r="C338" i="9"/>
  <c r="D338" i="9"/>
  <c r="E338" i="9"/>
  <c r="F338" i="9"/>
  <c r="C339" i="9"/>
  <c r="D339" i="9"/>
  <c r="E339" i="9"/>
  <c r="F339" i="9"/>
  <c r="C340" i="9"/>
  <c r="D340" i="9"/>
  <c r="E340" i="9"/>
  <c r="F340" i="9"/>
  <c r="C341" i="9"/>
  <c r="D341" i="9"/>
  <c r="E341" i="9"/>
  <c r="F341" i="9"/>
  <c r="C342" i="9"/>
  <c r="D342" i="9"/>
  <c r="E342" i="9"/>
  <c r="F342" i="9"/>
  <c r="C343" i="9"/>
  <c r="D343" i="9"/>
  <c r="E343" i="9"/>
  <c r="F343" i="9"/>
  <c r="C344" i="9"/>
  <c r="D344" i="9"/>
  <c r="E344" i="9"/>
  <c r="F344" i="9"/>
  <c r="C345" i="9"/>
  <c r="D345" i="9"/>
  <c r="E345" i="9"/>
  <c r="F345" i="9"/>
  <c r="C346" i="9"/>
  <c r="D346" i="9"/>
  <c r="E346" i="9"/>
  <c r="F346" i="9"/>
  <c r="C347" i="9"/>
  <c r="D347" i="9"/>
  <c r="E347" i="9"/>
  <c r="F347" i="9"/>
  <c r="C348" i="9"/>
  <c r="D348" i="9"/>
  <c r="E348" i="9"/>
  <c r="F348" i="9"/>
  <c r="C349" i="9"/>
  <c r="D349" i="9"/>
  <c r="E349" i="9"/>
  <c r="F349" i="9"/>
  <c r="C350" i="9"/>
  <c r="D350" i="9"/>
  <c r="E350" i="9"/>
  <c r="F350" i="9"/>
  <c r="C351" i="9"/>
  <c r="D351" i="9"/>
  <c r="E351" i="9"/>
  <c r="F351" i="9"/>
  <c r="C352" i="9"/>
  <c r="D352" i="9"/>
  <c r="E352" i="9"/>
  <c r="F352" i="9"/>
  <c r="C353" i="9"/>
  <c r="D353" i="9"/>
  <c r="E353" i="9"/>
  <c r="F353" i="9"/>
  <c r="C354" i="9"/>
  <c r="D354" i="9"/>
  <c r="E354" i="9"/>
  <c r="F354" i="9"/>
  <c r="C355" i="9"/>
  <c r="D355" i="9"/>
  <c r="E355" i="9"/>
  <c r="F355" i="9"/>
  <c r="C356" i="9"/>
  <c r="D356" i="9"/>
  <c r="E356" i="9"/>
  <c r="F356" i="9"/>
  <c r="C357" i="9"/>
  <c r="D357" i="9"/>
  <c r="E357" i="9"/>
  <c r="F357" i="9"/>
  <c r="C358" i="9"/>
  <c r="D358" i="9"/>
  <c r="E358" i="9"/>
  <c r="F358" i="9"/>
  <c r="C359" i="9"/>
  <c r="D359" i="9"/>
  <c r="E359" i="9"/>
  <c r="F359" i="9"/>
  <c r="C360" i="9"/>
  <c r="D360" i="9"/>
  <c r="E360" i="9"/>
  <c r="F360" i="9"/>
  <c r="C361" i="9"/>
  <c r="D361" i="9"/>
  <c r="E361" i="9"/>
  <c r="F361" i="9"/>
  <c r="C362" i="9"/>
  <c r="D362" i="9"/>
  <c r="E362" i="9"/>
  <c r="F362" i="9"/>
  <c r="C363" i="9"/>
  <c r="D363" i="9"/>
  <c r="E363" i="9"/>
  <c r="F363" i="9"/>
  <c r="C364" i="9"/>
  <c r="D364" i="9"/>
  <c r="E364" i="9"/>
  <c r="F364" i="9"/>
  <c r="C365" i="9"/>
  <c r="D365" i="9"/>
  <c r="E365" i="9"/>
  <c r="F365" i="9"/>
  <c r="C366" i="9"/>
  <c r="D366" i="9"/>
  <c r="E366" i="9"/>
  <c r="F366" i="9"/>
  <c r="C367" i="9"/>
  <c r="D367" i="9"/>
  <c r="E367" i="9"/>
  <c r="F367" i="9"/>
  <c r="C368" i="9"/>
  <c r="D368" i="9"/>
  <c r="E368" i="9"/>
  <c r="F368" i="9"/>
  <c r="C369" i="9"/>
  <c r="D369" i="9"/>
  <c r="E369" i="9"/>
  <c r="F369" i="9"/>
  <c r="C370" i="9"/>
  <c r="D370" i="9"/>
  <c r="E370" i="9"/>
  <c r="F370" i="9"/>
  <c r="C371" i="9"/>
  <c r="D371" i="9"/>
  <c r="E371" i="9"/>
  <c r="F371" i="9"/>
  <c r="C372" i="9"/>
  <c r="D372" i="9"/>
  <c r="E372" i="9"/>
  <c r="F372" i="9"/>
  <c r="C373" i="9"/>
  <c r="D373" i="9"/>
  <c r="E373" i="9"/>
  <c r="F373" i="9"/>
  <c r="C374" i="9"/>
  <c r="D374" i="9"/>
  <c r="E374" i="9"/>
  <c r="F374" i="9"/>
  <c r="C375" i="9"/>
  <c r="D375" i="9"/>
  <c r="E375" i="9"/>
  <c r="F375" i="9"/>
  <c r="C376" i="9"/>
  <c r="D376" i="9"/>
  <c r="E376" i="9"/>
  <c r="F376" i="9"/>
  <c r="C377" i="9"/>
  <c r="D377" i="9"/>
  <c r="E377" i="9"/>
  <c r="F377" i="9"/>
  <c r="C378" i="9"/>
  <c r="D378" i="9"/>
  <c r="E378" i="9"/>
  <c r="F378" i="9"/>
  <c r="C379" i="9"/>
  <c r="D379" i="9"/>
  <c r="E379" i="9"/>
  <c r="F379" i="9"/>
  <c r="C380" i="9"/>
  <c r="D380" i="9"/>
  <c r="E380" i="9"/>
  <c r="F380" i="9"/>
  <c r="C381" i="9"/>
  <c r="D381" i="9"/>
  <c r="E381" i="9"/>
  <c r="F381" i="9"/>
  <c r="C382" i="9"/>
  <c r="D382" i="9"/>
  <c r="E382" i="9"/>
  <c r="F382" i="9"/>
  <c r="C383" i="9"/>
  <c r="D383" i="9"/>
  <c r="E383" i="9"/>
  <c r="F383" i="9"/>
  <c r="C384" i="9"/>
  <c r="D384" i="9"/>
  <c r="E384" i="9"/>
  <c r="F384" i="9"/>
  <c r="C385" i="9"/>
  <c r="D385" i="9"/>
  <c r="E385" i="9"/>
  <c r="F385" i="9"/>
  <c r="C386" i="9"/>
  <c r="D386" i="9"/>
  <c r="E386" i="9"/>
  <c r="F386" i="9"/>
  <c r="C387" i="9"/>
  <c r="D387" i="9"/>
  <c r="E387" i="9"/>
  <c r="F387" i="9"/>
  <c r="C388" i="9"/>
  <c r="D388" i="9"/>
  <c r="E388" i="9"/>
  <c r="F388" i="9"/>
  <c r="C389" i="9"/>
  <c r="D389" i="9"/>
  <c r="E389" i="9"/>
  <c r="F389" i="9"/>
  <c r="C390" i="9"/>
  <c r="D390" i="9"/>
  <c r="E390" i="9"/>
  <c r="F390" i="9"/>
  <c r="C391" i="9"/>
  <c r="D391" i="9"/>
  <c r="E391" i="9"/>
  <c r="F391" i="9"/>
  <c r="C392" i="9"/>
  <c r="D392" i="9"/>
  <c r="E392" i="9"/>
  <c r="F392" i="9"/>
  <c r="C393" i="9"/>
  <c r="D393" i="9"/>
  <c r="E393" i="9"/>
  <c r="F393" i="9"/>
  <c r="C394" i="9"/>
  <c r="D394" i="9"/>
  <c r="E394" i="9"/>
  <c r="F394" i="9"/>
  <c r="C395" i="9"/>
  <c r="D395" i="9"/>
  <c r="E395" i="9"/>
  <c r="F395" i="9"/>
  <c r="C396" i="9"/>
  <c r="D396" i="9"/>
  <c r="E396" i="9"/>
  <c r="F396" i="9"/>
  <c r="C397" i="9"/>
  <c r="D397" i="9"/>
  <c r="E397" i="9"/>
  <c r="F397" i="9"/>
  <c r="C398" i="9"/>
  <c r="D398" i="9"/>
  <c r="E398" i="9"/>
  <c r="F398" i="9"/>
  <c r="C399" i="9"/>
  <c r="D399" i="9"/>
  <c r="E399" i="9"/>
  <c r="F399" i="9"/>
  <c r="C400" i="9"/>
  <c r="D400" i="9"/>
  <c r="E400" i="9"/>
  <c r="F400" i="9"/>
  <c r="C401" i="9"/>
  <c r="D401" i="9"/>
  <c r="E401" i="9"/>
  <c r="F401" i="9"/>
  <c r="C402" i="9"/>
  <c r="D402" i="9"/>
  <c r="E402" i="9"/>
  <c r="F402" i="9"/>
  <c r="C403" i="9"/>
  <c r="D403" i="9"/>
  <c r="E403" i="9"/>
  <c r="F403" i="9"/>
  <c r="C404" i="9"/>
  <c r="D404" i="9"/>
  <c r="E404" i="9"/>
  <c r="F404" i="9"/>
  <c r="C405" i="9"/>
  <c r="D405" i="9"/>
  <c r="E405" i="9"/>
  <c r="F405" i="9"/>
  <c r="C406" i="9"/>
  <c r="D406" i="9"/>
  <c r="E406" i="9"/>
  <c r="F406" i="9"/>
  <c r="C407" i="9"/>
  <c r="D407" i="9"/>
  <c r="E407" i="9"/>
  <c r="F407" i="9"/>
  <c r="C408" i="9"/>
  <c r="D408" i="9"/>
  <c r="E408" i="9"/>
  <c r="F408" i="9"/>
  <c r="C409" i="9"/>
  <c r="D409" i="9"/>
  <c r="E409" i="9"/>
  <c r="F409" i="9"/>
  <c r="C410" i="9"/>
  <c r="D410" i="9"/>
  <c r="E410" i="9"/>
  <c r="F410" i="9"/>
  <c r="C411" i="9"/>
  <c r="D411" i="9"/>
  <c r="E411" i="9"/>
  <c r="F411" i="9"/>
  <c r="C412" i="9"/>
  <c r="D412" i="9"/>
  <c r="E412" i="9"/>
  <c r="F412" i="9"/>
  <c r="C413" i="9"/>
  <c r="D413" i="9"/>
  <c r="E413" i="9"/>
  <c r="F413" i="9"/>
  <c r="C414" i="9"/>
  <c r="D414" i="9"/>
  <c r="E414" i="9"/>
  <c r="F414" i="9"/>
  <c r="C415" i="9"/>
  <c r="D415" i="9"/>
  <c r="E415" i="9"/>
  <c r="F415" i="9"/>
  <c r="C416" i="9"/>
  <c r="D416" i="9"/>
  <c r="E416" i="9"/>
  <c r="F416" i="9"/>
  <c r="C417" i="9"/>
  <c r="D417" i="9"/>
  <c r="E417" i="9"/>
  <c r="F417" i="9"/>
  <c r="C418" i="9"/>
  <c r="D418" i="9"/>
  <c r="E418" i="9"/>
  <c r="F418" i="9"/>
  <c r="C419" i="9"/>
  <c r="D419" i="9"/>
  <c r="E419" i="9"/>
  <c r="F419" i="9"/>
  <c r="C420" i="9"/>
  <c r="D420" i="9"/>
  <c r="E420" i="9"/>
  <c r="F420" i="9"/>
  <c r="C421" i="9"/>
  <c r="D421" i="9"/>
  <c r="E421" i="9"/>
  <c r="F421" i="9"/>
  <c r="C422" i="9"/>
  <c r="D422" i="9"/>
  <c r="E422" i="9"/>
  <c r="F422" i="9"/>
  <c r="C423" i="9"/>
  <c r="D423" i="9"/>
  <c r="E423" i="9"/>
  <c r="F423" i="9"/>
  <c r="C424" i="9"/>
  <c r="D424" i="9"/>
  <c r="E424" i="9"/>
  <c r="F424" i="9"/>
  <c r="C425" i="9"/>
  <c r="D425" i="9"/>
  <c r="E425" i="9"/>
  <c r="F425" i="9"/>
  <c r="C426" i="9"/>
  <c r="D426" i="9"/>
  <c r="E426" i="9"/>
  <c r="F426" i="9"/>
  <c r="C427" i="9"/>
  <c r="D427" i="9"/>
  <c r="E427" i="9"/>
  <c r="F427" i="9"/>
  <c r="C428" i="9"/>
  <c r="D428" i="9"/>
  <c r="E428" i="9"/>
  <c r="F428" i="9"/>
  <c r="C429" i="9"/>
  <c r="D429" i="9"/>
  <c r="E429" i="9"/>
  <c r="F429" i="9"/>
  <c r="C430" i="9"/>
  <c r="D430" i="9"/>
  <c r="E430" i="9"/>
  <c r="F430" i="9"/>
  <c r="C431" i="9"/>
  <c r="D431" i="9"/>
  <c r="E431" i="9"/>
  <c r="F431" i="9"/>
  <c r="C432" i="9"/>
  <c r="D432" i="9"/>
  <c r="E432" i="9"/>
  <c r="F432" i="9"/>
  <c r="C433" i="9"/>
  <c r="D433" i="9"/>
  <c r="E433" i="9"/>
  <c r="F433" i="9"/>
  <c r="C434" i="9"/>
  <c r="D434" i="9"/>
  <c r="E434" i="9"/>
  <c r="F434" i="9"/>
  <c r="C435" i="9"/>
  <c r="D435" i="9"/>
  <c r="E435" i="9"/>
  <c r="F435" i="9"/>
  <c r="C436" i="9"/>
  <c r="D436" i="9"/>
  <c r="E436" i="9"/>
  <c r="F436" i="9"/>
  <c r="C437" i="9"/>
  <c r="D437" i="9"/>
  <c r="E437" i="9"/>
  <c r="F437" i="9"/>
  <c r="C438" i="9"/>
  <c r="D438" i="9"/>
  <c r="E438" i="9"/>
  <c r="F438" i="9"/>
  <c r="C439" i="9"/>
  <c r="D439" i="9"/>
  <c r="E439" i="9"/>
  <c r="F439" i="9"/>
  <c r="C440" i="9"/>
  <c r="D440" i="9"/>
  <c r="E440" i="9"/>
  <c r="F440" i="9"/>
  <c r="C441" i="9"/>
  <c r="D441" i="9"/>
  <c r="E441" i="9"/>
  <c r="F441" i="9"/>
  <c r="C442" i="9"/>
  <c r="D442" i="9"/>
  <c r="E442" i="9"/>
  <c r="F442" i="9"/>
  <c r="C443" i="9"/>
  <c r="D443" i="9"/>
  <c r="E443" i="9"/>
  <c r="F443" i="9"/>
  <c r="C444" i="9"/>
  <c r="D444" i="9"/>
  <c r="E444" i="9"/>
  <c r="F444" i="9"/>
  <c r="C445" i="9"/>
  <c r="D445" i="9"/>
  <c r="E445" i="9"/>
  <c r="F445" i="9"/>
  <c r="C446" i="9"/>
  <c r="D446" i="9"/>
  <c r="E446" i="9"/>
  <c r="F446" i="9"/>
  <c r="C447" i="9"/>
  <c r="D447" i="9"/>
  <c r="E447" i="9"/>
  <c r="F447" i="9"/>
  <c r="C448" i="9"/>
  <c r="D448" i="9"/>
  <c r="E448" i="9"/>
  <c r="F448" i="9"/>
  <c r="C449" i="9"/>
  <c r="D449" i="9"/>
  <c r="E449" i="9"/>
  <c r="F449" i="9"/>
  <c r="C450" i="9"/>
  <c r="D450" i="9"/>
  <c r="E450" i="9"/>
  <c r="F450" i="9"/>
  <c r="C451" i="9"/>
  <c r="D451" i="9"/>
  <c r="E451" i="9"/>
  <c r="F451" i="9"/>
  <c r="C452" i="9"/>
  <c r="D452" i="9"/>
  <c r="E452" i="9"/>
  <c r="F452" i="9"/>
  <c r="C453" i="9"/>
  <c r="D453" i="9"/>
  <c r="E453" i="9"/>
  <c r="F453" i="9"/>
  <c r="C454" i="9"/>
  <c r="D454" i="9"/>
  <c r="E454" i="9"/>
  <c r="F454" i="9"/>
  <c r="C455" i="9"/>
  <c r="D455" i="9"/>
  <c r="E455" i="9"/>
  <c r="F455" i="9"/>
  <c r="C456" i="9"/>
  <c r="D456" i="9"/>
  <c r="E456" i="9"/>
  <c r="F456" i="9"/>
  <c r="C457" i="9"/>
  <c r="D457" i="9"/>
  <c r="E457" i="9"/>
  <c r="F457" i="9"/>
  <c r="C458" i="9"/>
  <c r="D458" i="9"/>
  <c r="E458" i="9"/>
  <c r="F458" i="9"/>
  <c r="C459" i="9"/>
  <c r="D459" i="9"/>
  <c r="E459" i="9"/>
  <c r="F459" i="9"/>
  <c r="C460" i="9"/>
  <c r="D460" i="9"/>
  <c r="E460" i="9"/>
  <c r="F460" i="9"/>
  <c r="C461" i="9"/>
  <c r="D461" i="9"/>
  <c r="E461" i="9"/>
  <c r="F461" i="9"/>
  <c r="C462" i="9"/>
  <c r="D462" i="9"/>
  <c r="E462" i="9"/>
  <c r="F462" i="9"/>
  <c r="C463" i="9"/>
  <c r="D463" i="9"/>
  <c r="E463" i="9"/>
  <c r="F463" i="9"/>
  <c r="C464" i="9"/>
  <c r="D464" i="9"/>
  <c r="E464" i="9"/>
  <c r="F464" i="9"/>
  <c r="C465" i="9"/>
  <c r="D465" i="9"/>
  <c r="E465" i="9"/>
  <c r="F465" i="9"/>
  <c r="C466" i="9"/>
  <c r="D466" i="9"/>
  <c r="E466" i="9"/>
  <c r="F466" i="9"/>
  <c r="C467" i="9"/>
  <c r="D467" i="9"/>
  <c r="E467" i="9"/>
  <c r="F467" i="9"/>
  <c r="C468" i="9"/>
  <c r="D468" i="9"/>
  <c r="E468" i="9"/>
  <c r="F468" i="9"/>
  <c r="C469" i="9"/>
  <c r="D469" i="9"/>
  <c r="E469" i="9"/>
  <c r="F469" i="9"/>
  <c r="C470" i="9"/>
  <c r="D470" i="9"/>
  <c r="E470" i="9"/>
  <c r="F470" i="9"/>
  <c r="C471" i="9"/>
  <c r="D471" i="9"/>
  <c r="E471" i="9"/>
  <c r="F471" i="9"/>
  <c r="C472" i="9"/>
  <c r="D472" i="9"/>
  <c r="E472" i="9"/>
  <c r="F472" i="9"/>
  <c r="C473" i="9"/>
  <c r="D473" i="9"/>
  <c r="E473" i="9"/>
  <c r="F473" i="9"/>
  <c r="C474" i="9"/>
  <c r="D474" i="9"/>
  <c r="E474" i="9"/>
  <c r="F474" i="9"/>
  <c r="C475" i="9"/>
  <c r="D475" i="9"/>
  <c r="E475" i="9"/>
  <c r="F475" i="9"/>
  <c r="C476" i="9"/>
  <c r="D476" i="9"/>
  <c r="E476" i="9"/>
  <c r="F476" i="9"/>
  <c r="C477" i="9"/>
  <c r="D477" i="9"/>
  <c r="E477" i="9"/>
  <c r="F477" i="9"/>
  <c r="C478" i="9"/>
  <c r="D478" i="9"/>
  <c r="E478" i="9"/>
  <c r="F478" i="9"/>
  <c r="C479" i="9"/>
  <c r="D479" i="9"/>
  <c r="E479" i="9"/>
  <c r="F479" i="9"/>
  <c r="C480" i="9"/>
  <c r="D480" i="9"/>
  <c r="E480" i="9"/>
  <c r="F480" i="9"/>
  <c r="C481" i="9"/>
  <c r="D481" i="9"/>
  <c r="E481" i="9"/>
  <c r="F481" i="9"/>
  <c r="C482" i="9"/>
  <c r="D482" i="9"/>
  <c r="E482" i="9"/>
  <c r="F482" i="9"/>
  <c r="C483" i="9"/>
  <c r="D483" i="9"/>
  <c r="E483" i="9"/>
  <c r="F483" i="9"/>
  <c r="C484" i="9"/>
  <c r="D484" i="9"/>
  <c r="E484" i="9"/>
  <c r="F484" i="9"/>
  <c r="C485" i="9"/>
  <c r="D485" i="9"/>
  <c r="E485" i="9"/>
  <c r="F485" i="9"/>
  <c r="C486" i="9"/>
  <c r="D486" i="9"/>
  <c r="E486" i="9"/>
  <c r="F486" i="9"/>
  <c r="C487" i="9"/>
  <c r="D487" i="9"/>
  <c r="E487" i="9"/>
  <c r="F487" i="9"/>
  <c r="C488" i="9"/>
  <c r="D488" i="9"/>
  <c r="E488" i="9"/>
  <c r="F488" i="9"/>
  <c r="C489" i="9"/>
  <c r="D489" i="9"/>
  <c r="E489" i="9"/>
  <c r="F489" i="9"/>
  <c r="C490" i="9"/>
  <c r="D490" i="9"/>
  <c r="E490" i="9"/>
  <c r="F490" i="9"/>
  <c r="C491" i="9"/>
  <c r="D491" i="9"/>
  <c r="E491" i="9"/>
  <c r="F491" i="9"/>
  <c r="C492" i="9"/>
  <c r="D492" i="9"/>
  <c r="E492" i="9"/>
  <c r="F492" i="9"/>
  <c r="C493" i="9"/>
  <c r="D493" i="9"/>
  <c r="E493" i="9"/>
  <c r="F493" i="9"/>
  <c r="C494" i="9"/>
  <c r="D494" i="9"/>
  <c r="E494" i="9"/>
  <c r="F494" i="9"/>
  <c r="C495" i="9"/>
  <c r="D495" i="9"/>
  <c r="E495" i="9"/>
  <c r="F495" i="9"/>
  <c r="C496" i="9"/>
  <c r="D496" i="9"/>
  <c r="E496" i="9"/>
  <c r="F496" i="9"/>
  <c r="C497" i="9"/>
  <c r="D497" i="9"/>
  <c r="E497" i="9"/>
  <c r="F497" i="9"/>
  <c r="C498" i="9"/>
  <c r="D498" i="9"/>
  <c r="E498" i="9"/>
  <c r="F498" i="9"/>
  <c r="C499" i="9"/>
  <c r="D499" i="9"/>
  <c r="E499" i="9"/>
  <c r="F499" i="9"/>
  <c r="C500" i="9"/>
  <c r="D500" i="9"/>
  <c r="E500" i="9"/>
  <c r="F500" i="9"/>
  <c r="C501" i="9"/>
  <c r="D501" i="9"/>
  <c r="E501" i="9"/>
  <c r="F501" i="9"/>
  <c r="C502" i="9"/>
  <c r="D502" i="9"/>
  <c r="E502" i="9"/>
  <c r="F502" i="9"/>
  <c r="C503" i="9"/>
  <c r="D503" i="9"/>
  <c r="E503" i="9"/>
  <c r="F503" i="9"/>
  <c r="C504" i="9"/>
  <c r="D504" i="9"/>
  <c r="E504" i="9"/>
  <c r="F504" i="9"/>
  <c r="C505" i="9"/>
  <c r="D505" i="9"/>
  <c r="E505" i="9"/>
  <c r="F505" i="9"/>
  <c r="C506" i="9"/>
  <c r="D506" i="9"/>
  <c r="E506" i="9"/>
  <c r="F506" i="9"/>
  <c r="C507" i="9"/>
  <c r="D507" i="9"/>
  <c r="E507" i="9"/>
  <c r="F507" i="9"/>
  <c r="C508" i="9"/>
  <c r="D508" i="9"/>
  <c r="E508" i="9"/>
  <c r="F508" i="9"/>
  <c r="C509" i="9"/>
  <c r="D509" i="9"/>
  <c r="E509" i="9"/>
  <c r="F509" i="9"/>
  <c r="C510" i="9"/>
  <c r="D510" i="9"/>
  <c r="E510" i="9"/>
  <c r="F510" i="9"/>
  <c r="C511" i="9"/>
  <c r="D511" i="9"/>
  <c r="E511" i="9"/>
  <c r="F511" i="9"/>
  <c r="C512" i="9"/>
  <c r="D512" i="9"/>
  <c r="E512" i="9"/>
  <c r="F512" i="9"/>
  <c r="C513" i="9"/>
  <c r="D513" i="9"/>
  <c r="E513" i="9"/>
  <c r="F513" i="9"/>
  <c r="C514" i="9"/>
  <c r="D514" i="9"/>
  <c r="E514" i="9"/>
  <c r="F514" i="9"/>
  <c r="C515" i="9"/>
  <c r="D515" i="9"/>
  <c r="E515" i="9"/>
  <c r="F515" i="9"/>
  <c r="C516" i="9"/>
  <c r="D516" i="9"/>
  <c r="E516" i="9"/>
  <c r="F516" i="9"/>
  <c r="C517" i="9"/>
  <c r="D517" i="9"/>
  <c r="E517" i="9"/>
  <c r="F517" i="9"/>
  <c r="C518" i="9"/>
  <c r="D518" i="9"/>
  <c r="E518" i="9"/>
  <c r="F518" i="9"/>
  <c r="C519" i="9"/>
  <c r="D519" i="9"/>
  <c r="E519" i="9"/>
  <c r="F519" i="9"/>
  <c r="C520" i="9"/>
  <c r="D520" i="9"/>
  <c r="E520" i="9"/>
  <c r="F520" i="9"/>
  <c r="C521" i="9"/>
  <c r="D521" i="9"/>
  <c r="E521" i="9"/>
  <c r="F521" i="9"/>
  <c r="C522" i="9"/>
  <c r="D522" i="9"/>
  <c r="E522" i="9"/>
  <c r="F522" i="9"/>
  <c r="C523" i="9"/>
  <c r="D523" i="9"/>
  <c r="E523" i="9"/>
  <c r="F523" i="9"/>
  <c r="C524" i="9"/>
  <c r="D524" i="9"/>
  <c r="E524" i="9"/>
  <c r="F524" i="9"/>
  <c r="C525" i="9"/>
  <c r="D525" i="9"/>
  <c r="E525" i="9"/>
  <c r="F525" i="9"/>
  <c r="C526" i="9"/>
  <c r="D526" i="9"/>
  <c r="E526" i="9"/>
  <c r="F526" i="9"/>
  <c r="C527" i="9"/>
  <c r="D527" i="9"/>
  <c r="E527" i="9"/>
  <c r="F527" i="9"/>
  <c r="C528" i="9"/>
  <c r="D528" i="9"/>
  <c r="E528" i="9"/>
  <c r="F528" i="9"/>
  <c r="C529" i="9"/>
  <c r="D529" i="9"/>
  <c r="E529" i="9"/>
  <c r="F529" i="9"/>
  <c r="C530" i="9"/>
  <c r="D530" i="9"/>
  <c r="E530" i="9"/>
  <c r="F530" i="9"/>
  <c r="C531" i="9"/>
  <c r="D531" i="9"/>
  <c r="E531" i="9"/>
  <c r="F531" i="9"/>
  <c r="C532" i="9"/>
  <c r="D532" i="9"/>
  <c r="E532" i="9"/>
  <c r="F532" i="9"/>
  <c r="C533" i="9"/>
  <c r="D533" i="9"/>
  <c r="E533" i="9"/>
  <c r="F533" i="9"/>
  <c r="C534" i="9"/>
  <c r="D534" i="9"/>
  <c r="E534" i="9"/>
  <c r="F534" i="9"/>
  <c r="C535" i="9"/>
  <c r="D535" i="9"/>
  <c r="E535" i="9"/>
  <c r="F535" i="9"/>
  <c r="C536" i="9"/>
  <c r="D536" i="9"/>
  <c r="E536" i="9"/>
  <c r="F536" i="9"/>
  <c r="C537" i="9"/>
  <c r="D537" i="9"/>
  <c r="E537" i="9"/>
  <c r="F537" i="9"/>
  <c r="C538" i="9"/>
  <c r="D538" i="9"/>
  <c r="E538" i="9"/>
  <c r="F538" i="9"/>
  <c r="C539" i="9"/>
  <c r="D539" i="9"/>
  <c r="E539" i="9"/>
  <c r="F539" i="9"/>
  <c r="C540" i="9"/>
  <c r="D540" i="9"/>
  <c r="E540" i="9"/>
  <c r="F540" i="9"/>
  <c r="C541" i="9"/>
  <c r="D541" i="9"/>
  <c r="E541" i="9"/>
  <c r="F541" i="9"/>
  <c r="C542" i="9"/>
  <c r="D542" i="9"/>
  <c r="E542" i="9"/>
  <c r="F542" i="9"/>
  <c r="C543" i="9"/>
  <c r="D543" i="9"/>
  <c r="E543" i="9"/>
  <c r="F543" i="9"/>
  <c r="C544" i="9"/>
  <c r="D544" i="9"/>
  <c r="E544" i="9"/>
  <c r="F544" i="9"/>
  <c r="C545" i="9"/>
  <c r="D545" i="9"/>
  <c r="E545" i="9"/>
  <c r="F545" i="9"/>
  <c r="C546" i="9"/>
  <c r="D546" i="9"/>
  <c r="E546" i="9"/>
  <c r="F546" i="9"/>
  <c r="C547" i="9"/>
  <c r="D547" i="9"/>
  <c r="E547" i="9"/>
  <c r="F547" i="9"/>
  <c r="C548" i="9"/>
  <c r="D548" i="9"/>
  <c r="E548" i="9"/>
  <c r="F548" i="9"/>
  <c r="C549" i="9"/>
  <c r="D549" i="9"/>
  <c r="E549" i="9"/>
  <c r="F549" i="9"/>
  <c r="C550" i="9"/>
  <c r="D550" i="9"/>
  <c r="E550" i="9"/>
  <c r="F550" i="9"/>
  <c r="C551" i="9"/>
  <c r="D551" i="9"/>
  <c r="E551" i="9"/>
  <c r="F551" i="9"/>
  <c r="C552" i="9"/>
  <c r="D552" i="9"/>
  <c r="E552" i="9"/>
  <c r="F552" i="9"/>
  <c r="C553" i="9"/>
  <c r="D553" i="9"/>
  <c r="E553" i="9"/>
  <c r="F553" i="9"/>
  <c r="C554" i="9"/>
  <c r="D554" i="9"/>
  <c r="E554" i="9"/>
  <c r="F554" i="9"/>
  <c r="C555" i="9"/>
  <c r="D555" i="9"/>
  <c r="E555" i="9"/>
  <c r="F555" i="9"/>
  <c r="C556" i="9"/>
  <c r="D556" i="9"/>
  <c r="E556" i="9"/>
  <c r="F556" i="9"/>
  <c r="C557" i="9"/>
  <c r="D557" i="9"/>
  <c r="E557" i="9"/>
  <c r="F557" i="9"/>
  <c r="C558" i="9"/>
  <c r="D558" i="9"/>
  <c r="E558" i="9"/>
  <c r="F558" i="9"/>
  <c r="C559" i="9"/>
  <c r="D559" i="9"/>
  <c r="E559" i="9"/>
  <c r="F559" i="9"/>
  <c r="C560" i="9"/>
  <c r="D560" i="9"/>
  <c r="E560" i="9"/>
  <c r="F560" i="9"/>
  <c r="C561" i="9"/>
  <c r="D561" i="9"/>
  <c r="E561" i="9"/>
  <c r="F561" i="9"/>
  <c r="C562" i="9"/>
  <c r="D562" i="9"/>
  <c r="E562" i="9"/>
  <c r="F562" i="9"/>
  <c r="C563" i="9"/>
  <c r="D563" i="9"/>
  <c r="E563" i="9"/>
  <c r="F563" i="9"/>
  <c r="C564" i="9"/>
  <c r="D564" i="9"/>
  <c r="E564" i="9"/>
  <c r="F564" i="9"/>
  <c r="C565" i="9"/>
  <c r="D565" i="9"/>
  <c r="E565" i="9"/>
  <c r="F565" i="9"/>
  <c r="C566" i="9"/>
  <c r="D566" i="9"/>
  <c r="E566" i="9"/>
  <c r="F566" i="9"/>
  <c r="C567" i="9"/>
  <c r="D567" i="9"/>
  <c r="E567" i="9"/>
  <c r="F567" i="9"/>
  <c r="C568" i="9"/>
  <c r="D568" i="9"/>
  <c r="E568" i="9"/>
  <c r="F568" i="9"/>
  <c r="C569" i="9"/>
  <c r="D569" i="9"/>
  <c r="E569" i="9"/>
  <c r="F569" i="9"/>
  <c r="C570" i="9"/>
  <c r="D570" i="9"/>
  <c r="E570" i="9"/>
  <c r="F570" i="9"/>
  <c r="C571" i="9"/>
  <c r="D571" i="9"/>
  <c r="E571" i="9"/>
  <c r="F571" i="9"/>
  <c r="C572" i="9"/>
  <c r="D572" i="9"/>
  <c r="E572" i="9"/>
  <c r="F572" i="9"/>
  <c r="C573" i="9"/>
  <c r="D573" i="9"/>
  <c r="E573" i="9"/>
  <c r="F573" i="9"/>
  <c r="C574" i="9"/>
  <c r="D574" i="9"/>
  <c r="E574" i="9"/>
  <c r="F574" i="9"/>
  <c r="C575" i="9"/>
  <c r="D575" i="9"/>
  <c r="E575" i="9"/>
  <c r="F575" i="9"/>
  <c r="C576" i="9"/>
  <c r="D576" i="9"/>
  <c r="E576" i="9"/>
  <c r="F576" i="9"/>
  <c r="C577" i="9"/>
  <c r="D577" i="9"/>
  <c r="E577" i="9"/>
  <c r="F577" i="9"/>
  <c r="C578" i="9"/>
  <c r="D578" i="9"/>
  <c r="E578" i="9"/>
  <c r="F578" i="9"/>
  <c r="C579" i="9"/>
  <c r="D579" i="9"/>
  <c r="E579" i="9"/>
  <c r="F579" i="9"/>
  <c r="C580" i="9"/>
  <c r="D580" i="9"/>
  <c r="E580" i="9"/>
  <c r="F580" i="9"/>
  <c r="C581" i="9"/>
  <c r="D581" i="9"/>
  <c r="E581" i="9"/>
  <c r="F581" i="9"/>
  <c r="C582" i="9"/>
  <c r="D582" i="9"/>
  <c r="E582" i="9"/>
  <c r="F582" i="9"/>
  <c r="C583" i="9"/>
  <c r="D583" i="9"/>
  <c r="E583" i="9"/>
  <c r="F583" i="9"/>
  <c r="C584" i="9"/>
  <c r="D584" i="9"/>
  <c r="E584" i="9"/>
  <c r="F584" i="9"/>
  <c r="C585" i="9"/>
  <c r="D585" i="9"/>
  <c r="E585" i="9"/>
  <c r="F585" i="9"/>
  <c r="C586" i="9"/>
  <c r="D586" i="9"/>
  <c r="E586" i="9"/>
  <c r="F586" i="9"/>
  <c r="C587" i="9"/>
  <c r="D587" i="9"/>
  <c r="E587" i="9"/>
  <c r="F587" i="9"/>
  <c r="C588" i="9"/>
  <c r="D588" i="9"/>
  <c r="E588" i="9"/>
  <c r="F588" i="9"/>
  <c r="C589" i="9"/>
  <c r="D589" i="9"/>
  <c r="E589" i="9"/>
  <c r="F589" i="9"/>
  <c r="C590" i="9"/>
  <c r="D590" i="9"/>
  <c r="E590" i="9"/>
  <c r="F590" i="9"/>
  <c r="C591" i="9"/>
  <c r="D591" i="9"/>
  <c r="E591" i="9"/>
  <c r="F591" i="9"/>
  <c r="C592" i="9"/>
  <c r="D592" i="9"/>
  <c r="E592" i="9"/>
  <c r="F592" i="9"/>
  <c r="C593" i="9"/>
  <c r="D593" i="9"/>
  <c r="E593" i="9"/>
  <c r="F593" i="9"/>
  <c r="C594" i="9"/>
  <c r="D594" i="9"/>
  <c r="E594" i="9"/>
  <c r="F594" i="9"/>
  <c r="C595" i="9"/>
  <c r="D595" i="9"/>
  <c r="E595" i="9"/>
  <c r="F595" i="9"/>
  <c r="C596" i="9"/>
  <c r="D596" i="9"/>
  <c r="E596" i="9"/>
  <c r="F596" i="9"/>
  <c r="C597" i="9"/>
  <c r="D597" i="9"/>
  <c r="E597" i="9"/>
  <c r="F597" i="9"/>
  <c r="C598" i="9"/>
  <c r="D598" i="9"/>
  <c r="E598" i="9"/>
  <c r="F598" i="9"/>
  <c r="C599" i="9"/>
  <c r="D599" i="9"/>
  <c r="E599" i="9"/>
  <c r="F599" i="9"/>
  <c r="C600" i="9"/>
  <c r="D600" i="9"/>
  <c r="E600" i="9"/>
  <c r="F600" i="9"/>
  <c r="C601" i="9"/>
  <c r="D601" i="9"/>
  <c r="E601" i="9"/>
  <c r="F601" i="9"/>
  <c r="C602" i="9"/>
  <c r="D602" i="9"/>
  <c r="E602" i="9"/>
  <c r="F602" i="9"/>
  <c r="C603" i="9"/>
  <c r="D603" i="9"/>
  <c r="E603" i="9"/>
  <c r="F603" i="9"/>
  <c r="C604" i="9"/>
  <c r="D604" i="9"/>
  <c r="E604" i="9"/>
  <c r="F604" i="9"/>
  <c r="C605" i="9"/>
  <c r="D605" i="9"/>
  <c r="E605" i="9"/>
  <c r="F605" i="9"/>
  <c r="C606" i="9"/>
  <c r="D606" i="9"/>
  <c r="E606" i="9"/>
  <c r="F606" i="9"/>
  <c r="C607" i="9"/>
  <c r="D607" i="9"/>
  <c r="E607" i="9"/>
  <c r="F607" i="9"/>
  <c r="C608" i="9"/>
  <c r="D608" i="9"/>
  <c r="E608" i="9"/>
  <c r="F608" i="9"/>
  <c r="C609" i="9"/>
  <c r="D609" i="9"/>
  <c r="E609" i="9"/>
  <c r="F609" i="9"/>
  <c r="C610" i="9"/>
  <c r="D610" i="9"/>
  <c r="E610" i="9"/>
  <c r="F610" i="9"/>
  <c r="C611" i="9"/>
  <c r="D611" i="9"/>
  <c r="E611" i="9"/>
  <c r="F611" i="9"/>
  <c r="C612" i="9"/>
  <c r="D612" i="9"/>
  <c r="E612" i="9"/>
  <c r="F612" i="9"/>
  <c r="C613" i="9"/>
  <c r="D613" i="9"/>
  <c r="E613" i="9"/>
  <c r="F613" i="9"/>
  <c r="C614" i="9"/>
  <c r="D614" i="9"/>
  <c r="E614" i="9"/>
  <c r="F614" i="9"/>
  <c r="C615" i="9"/>
  <c r="D615" i="9"/>
  <c r="E615" i="9"/>
  <c r="F615" i="9"/>
  <c r="C616" i="9"/>
  <c r="D616" i="9"/>
  <c r="E616" i="9"/>
  <c r="F616" i="9"/>
  <c r="C617" i="9"/>
  <c r="D617" i="9"/>
  <c r="E617" i="9"/>
  <c r="F617" i="9"/>
  <c r="C618" i="9"/>
  <c r="D618" i="9"/>
  <c r="E618" i="9"/>
  <c r="F618" i="9"/>
  <c r="C619" i="9"/>
  <c r="D619" i="9"/>
  <c r="E619" i="9"/>
  <c r="F619" i="9"/>
  <c r="C620" i="9"/>
  <c r="D620" i="9"/>
  <c r="E620" i="9"/>
  <c r="F620" i="9"/>
  <c r="C621" i="9"/>
  <c r="D621" i="9"/>
  <c r="E621" i="9"/>
  <c r="F621" i="9"/>
  <c r="C622" i="9"/>
  <c r="D622" i="9"/>
  <c r="E622" i="9"/>
  <c r="F622" i="9"/>
  <c r="C623" i="9"/>
  <c r="D623" i="9"/>
  <c r="E623" i="9"/>
  <c r="F623" i="9"/>
  <c r="C624" i="9"/>
  <c r="D624" i="9"/>
  <c r="E624" i="9"/>
  <c r="F624" i="9"/>
  <c r="C625" i="9"/>
  <c r="D625" i="9"/>
  <c r="E625" i="9"/>
  <c r="F625" i="9"/>
  <c r="C626" i="9"/>
  <c r="D626" i="9"/>
  <c r="E626" i="9"/>
  <c r="F626" i="9"/>
  <c r="C627" i="9"/>
  <c r="D627" i="9"/>
  <c r="E627" i="9"/>
  <c r="F627" i="9"/>
  <c r="C628" i="9"/>
  <c r="D628" i="9"/>
  <c r="E628" i="9"/>
  <c r="F628" i="9"/>
  <c r="C629" i="9"/>
  <c r="D629" i="9"/>
  <c r="E629" i="9"/>
  <c r="F629" i="9"/>
  <c r="C630" i="9"/>
  <c r="D630" i="9"/>
  <c r="E630" i="9"/>
  <c r="F630" i="9"/>
  <c r="C631" i="9"/>
  <c r="D631" i="9"/>
  <c r="E631" i="9"/>
  <c r="F631" i="9"/>
  <c r="C632" i="9"/>
  <c r="D632" i="9"/>
  <c r="E632" i="9"/>
  <c r="F632" i="9"/>
  <c r="C633" i="9"/>
  <c r="D633" i="9"/>
  <c r="E633" i="9"/>
  <c r="F633" i="9"/>
  <c r="C634" i="9"/>
  <c r="D634" i="9"/>
  <c r="E634" i="9"/>
  <c r="F634" i="9"/>
  <c r="C635" i="9"/>
  <c r="D635" i="9"/>
  <c r="E635" i="9"/>
  <c r="F635" i="9"/>
  <c r="C636" i="9"/>
  <c r="D636" i="9"/>
  <c r="E636" i="9"/>
  <c r="F636" i="9"/>
  <c r="C637" i="9"/>
  <c r="D637" i="9"/>
  <c r="E637" i="9"/>
  <c r="F637" i="9"/>
  <c r="C638" i="9"/>
  <c r="D638" i="9"/>
  <c r="E638" i="9"/>
  <c r="F638" i="9"/>
  <c r="C639" i="9"/>
  <c r="D639" i="9"/>
  <c r="E639" i="9"/>
  <c r="F639" i="9"/>
  <c r="C640" i="9"/>
  <c r="D640" i="9"/>
  <c r="E640" i="9"/>
  <c r="F640" i="9"/>
  <c r="C641" i="9"/>
  <c r="D641" i="9"/>
  <c r="E641" i="9"/>
  <c r="F641" i="9"/>
  <c r="C642" i="9"/>
  <c r="D642" i="9"/>
  <c r="E642" i="9"/>
  <c r="F642" i="9"/>
  <c r="C643" i="9"/>
  <c r="D643" i="9"/>
  <c r="E643" i="9"/>
  <c r="F643" i="9"/>
  <c r="C644" i="9"/>
  <c r="D644" i="9"/>
  <c r="E644" i="9"/>
  <c r="F644" i="9"/>
  <c r="C645" i="9"/>
  <c r="D645" i="9"/>
  <c r="E645" i="9"/>
  <c r="F645" i="9"/>
  <c r="C646" i="9"/>
  <c r="D646" i="9"/>
  <c r="E646" i="9"/>
  <c r="F646" i="9"/>
  <c r="C647" i="9"/>
  <c r="D647" i="9"/>
  <c r="E647" i="9"/>
  <c r="F647" i="9"/>
  <c r="C648" i="9"/>
  <c r="D648" i="9"/>
  <c r="E648" i="9"/>
  <c r="F648" i="9"/>
  <c r="C649" i="9"/>
  <c r="D649" i="9"/>
  <c r="E649" i="9"/>
  <c r="F649" i="9"/>
  <c r="C650" i="9"/>
  <c r="D650" i="9"/>
  <c r="E650" i="9"/>
  <c r="F650" i="9"/>
  <c r="C651" i="9"/>
  <c r="D651" i="9"/>
  <c r="E651" i="9"/>
  <c r="F651" i="9"/>
  <c r="C652" i="9"/>
  <c r="D652" i="9"/>
  <c r="E652" i="9"/>
  <c r="F652" i="9"/>
  <c r="C653" i="9"/>
  <c r="D653" i="9"/>
  <c r="E653" i="9"/>
  <c r="F653" i="9"/>
  <c r="C654" i="9"/>
  <c r="D654" i="9"/>
  <c r="E654" i="9"/>
  <c r="F654" i="9"/>
  <c r="C655" i="9"/>
  <c r="D655" i="9"/>
  <c r="E655" i="9"/>
  <c r="F655" i="9"/>
  <c r="C656" i="9"/>
  <c r="D656" i="9"/>
  <c r="E656" i="9"/>
  <c r="F656" i="9"/>
  <c r="C657" i="9"/>
  <c r="D657" i="9"/>
  <c r="E657" i="9"/>
  <c r="F657" i="9"/>
  <c r="C658" i="9"/>
  <c r="D658" i="9"/>
  <c r="E658" i="9"/>
  <c r="F658" i="9"/>
  <c r="C659" i="9"/>
  <c r="D659" i="9"/>
  <c r="E659" i="9"/>
  <c r="F659" i="9"/>
  <c r="C660" i="9"/>
  <c r="D660" i="9"/>
  <c r="E660" i="9"/>
  <c r="F660" i="9"/>
  <c r="C661" i="9"/>
  <c r="D661" i="9"/>
  <c r="E661" i="9"/>
  <c r="F661" i="9"/>
  <c r="C662" i="9"/>
  <c r="D662" i="9"/>
  <c r="E662" i="9"/>
  <c r="F662" i="9"/>
  <c r="C663" i="9"/>
  <c r="D663" i="9"/>
  <c r="E663" i="9"/>
  <c r="F663" i="9"/>
  <c r="C664" i="9"/>
  <c r="D664" i="9"/>
  <c r="E664" i="9"/>
  <c r="F664" i="9"/>
  <c r="C665" i="9"/>
  <c r="D665" i="9"/>
  <c r="E665" i="9"/>
  <c r="F665" i="9"/>
  <c r="C666" i="9"/>
  <c r="D666" i="9"/>
  <c r="E666" i="9"/>
  <c r="F666" i="9"/>
  <c r="C667" i="9"/>
  <c r="D667" i="9"/>
  <c r="E667" i="9"/>
  <c r="F667" i="9"/>
  <c r="C668" i="9"/>
  <c r="D668" i="9"/>
  <c r="E668" i="9"/>
  <c r="F668" i="9"/>
  <c r="C669" i="9"/>
  <c r="D669" i="9"/>
  <c r="E669" i="9"/>
  <c r="F669" i="9"/>
  <c r="C670" i="9"/>
  <c r="D670" i="9"/>
  <c r="E670" i="9"/>
  <c r="F670" i="9"/>
  <c r="C671" i="9"/>
  <c r="D671" i="9"/>
  <c r="E671" i="9"/>
  <c r="F671" i="9"/>
  <c r="C672" i="9"/>
  <c r="D672" i="9"/>
  <c r="E672" i="9"/>
  <c r="F672" i="9"/>
  <c r="C673" i="9"/>
  <c r="D673" i="9"/>
  <c r="E673" i="9"/>
  <c r="F673" i="9"/>
  <c r="C674" i="9"/>
  <c r="D674" i="9"/>
  <c r="E674" i="9"/>
  <c r="F674" i="9"/>
  <c r="C675" i="9"/>
  <c r="D675" i="9"/>
  <c r="E675" i="9"/>
  <c r="F675" i="9"/>
  <c r="C676" i="9"/>
  <c r="D676" i="9"/>
  <c r="E676" i="9"/>
  <c r="F676" i="9"/>
  <c r="C677" i="9"/>
  <c r="D677" i="9"/>
  <c r="E677" i="9"/>
  <c r="F677" i="9"/>
  <c r="C678" i="9"/>
  <c r="D678" i="9"/>
  <c r="E678" i="9"/>
  <c r="F678" i="9"/>
  <c r="C679" i="9"/>
  <c r="D679" i="9"/>
  <c r="E679" i="9"/>
  <c r="F679" i="9"/>
  <c r="C680" i="9"/>
  <c r="D680" i="9"/>
  <c r="E680" i="9"/>
  <c r="F680" i="9"/>
  <c r="C681" i="9"/>
  <c r="D681" i="9"/>
  <c r="E681" i="9"/>
  <c r="F681" i="9"/>
  <c r="C682" i="9"/>
  <c r="D682" i="9"/>
  <c r="E682" i="9"/>
  <c r="F682" i="9"/>
  <c r="C683" i="9"/>
  <c r="D683" i="9"/>
  <c r="E683" i="9"/>
  <c r="F683" i="9"/>
  <c r="C684" i="9"/>
  <c r="D684" i="9"/>
  <c r="E684" i="9"/>
  <c r="F684" i="9"/>
  <c r="C685" i="9"/>
  <c r="D685" i="9"/>
  <c r="E685" i="9"/>
  <c r="F685" i="9"/>
  <c r="C686" i="9"/>
  <c r="D686" i="9"/>
  <c r="E686" i="9"/>
  <c r="F686" i="9"/>
  <c r="C687" i="9"/>
  <c r="D687" i="9"/>
  <c r="E687" i="9"/>
  <c r="F687" i="9"/>
  <c r="C688" i="9"/>
  <c r="D688" i="9"/>
  <c r="E688" i="9"/>
  <c r="F688" i="9"/>
  <c r="C689" i="9"/>
  <c r="D689" i="9"/>
  <c r="E689" i="9"/>
  <c r="F689" i="9"/>
  <c r="C690" i="9"/>
  <c r="D690" i="9"/>
  <c r="E690" i="9"/>
  <c r="F690" i="9"/>
  <c r="C691" i="9"/>
  <c r="D691" i="9"/>
  <c r="E691" i="9"/>
  <c r="F691" i="9"/>
  <c r="C692" i="9"/>
  <c r="D692" i="9"/>
  <c r="E692" i="9"/>
  <c r="F692" i="9"/>
  <c r="C693" i="9"/>
  <c r="D693" i="9"/>
  <c r="E693" i="9"/>
  <c r="F693" i="9"/>
  <c r="C694" i="9"/>
  <c r="D694" i="9"/>
  <c r="E694" i="9"/>
  <c r="F694" i="9"/>
  <c r="C695" i="9"/>
  <c r="D695" i="9"/>
  <c r="E695" i="9"/>
  <c r="F695" i="9"/>
  <c r="C696" i="9"/>
  <c r="D696" i="9"/>
  <c r="E696" i="9"/>
  <c r="F696" i="9"/>
  <c r="C697" i="9"/>
  <c r="D697" i="9"/>
  <c r="E697" i="9"/>
  <c r="F697" i="9"/>
  <c r="C698" i="9"/>
  <c r="D698" i="9"/>
  <c r="E698" i="9"/>
  <c r="F698" i="9"/>
  <c r="C699" i="9"/>
  <c r="D699" i="9"/>
  <c r="E699" i="9"/>
  <c r="F699" i="9"/>
  <c r="C700" i="9"/>
  <c r="D700" i="9"/>
  <c r="E700" i="9"/>
  <c r="F700" i="9"/>
  <c r="C701" i="9"/>
  <c r="D701" i="9"/>
  <c r="E701" i="9"/>
  <c r="F701" i="9"/>
  <c r="C702" i="9"/>
  <c r="D702" i="9"/>
  <c r="E702" i="9"/>
  <c r="F702" i="9"/>
  <c r="C703" i="9"/>
  <c r="D703" i="9"/>
  <c r="E703" i="9"/>
  <c r="F703" i="9"/>
  <c r="C704" i="9"/>
  <c r="D704" i="9"/>
  <c r="E704" i="9"/>
  <c r="F704" i="9"/>
  <c r="C705" i="9"/>
  <c r="D705" i="9"/>
  <c r="E705" i="9"/>
  <c r="F705" i="9"/>
  <c r="C706" i="9"/>
  <c r="D706" i="9"/>
  <c r="E706" i="9"/>
  <c r="F706" i="9"/>
  <c r="C707" i="9"/>
  <c r="D707" i="9"/>
  <c r="E707" i="9"/>
  <c r="F707" i="9"/>
  <c r="C708" i="9"/>
  <c r="D708" i="9"/>
  <c r="E708" i="9"/>
  <c r="F708" i="9"/>
  <c r="C709" i="9"/>
  <c r="D709" i="9"/>
  <c r="E709" i="9"/>
  <c r="F709" i="9"/>
  <c r="C710" i="9"/>
  <c r="D710" i="9"/>
  <c r="E710" i="9"/>
  <c r="F710" i="9"/>
  <c r="C711" i="9"/>
  <c r="D711" i="9"/>
  <c r="E711" i="9"/>
  <c r="F711" i="9"/>
  <c r="C712" i="9"/>
  <c r="D712" i="9"/>
  <c r="E712" i="9"/>
  <c r="F712" i="9"/>
  <c r="C713" i="9"/>
  <c r="D713" i="9"/>
  <c r="E713" i="9"/>
  <c r="F713" i="9"/>
  <c r="C714" i="9"/>
  <c r="D714" i="9"/>
  <c r="E714" i="9"/>
  <c r="F714" i="9"/>
  <c r="C715" i="9"/>
  <c r="D715" i="9"/>
  <c r="E715" i="9"/>
  <c r="F715" i="9"/>
  <c r="C716" i="9"/>
  <c r="D716" i="9"/>
  <c r="E716" i="9"/>
  <c r="F716" i="9"/>
  <c r="C717" i="9"/>
  <c r="D717" i="9"/>
  <c r="E717" i="9"/>
  <c r="F717" i="9"/>
  <c r="C718" i="9"/>
  <c r="D718" i="9"/>
  <c r="E718" i="9"/>
  <c r="F718" i="9"/>
  <c r="C719" i="9"/>
  <c r="D719" i="9"/>
  <c r="E719" i="9"/>
  <c r="F719" i="9"/>
  <c r="C720" i="9"/>
  <c r="D720" i="9"/>
  <c r="E720" i="9"/>
  <c r="F720" i="9"/>
  <c r="C721" i="9"/>
  <c r="D721" i="9"/>
  <c r="E721" i="9"/>
  <c r="F721" i="9"/>
  <c r="C722" i="9"/>
  <c r="D722" i="9"/>
  <c r="E722" i="9"/>
  <c r="F722" i="9"/>
  <c r="C723" i="9"/>
  <c r="D723" i="9"/>
  <c r="E723" i="9"/>
  <c r="F723" i="9"/>
  <c r="C724" i="9"/>
  <c r="D724" i="9"/>
  <c r="E724" i="9"/>
  <c r="F724" i="9"/>
  <c r="C725" i="9"/>
  <c r="D725" i="9"/>
  <c r="E725" i="9"/>
  <c r="F725" i="9"/>
  <c r="C726" i="9"/>
  <c r="D726" i="9"/>
  <c r="E726" i="9"/>
  <c r="F726" i="9"/>
  <c r="C727" i="9"/>
  <c r="D727" i="9"/>
  <c r="E727" i="9"/>
  <c r="F727" i="9"/>
  <c r="C728" i="9"/>
  <c r="D728" i="9"/>
  <c r="E728" i="9"/>
  <c r="F728" i="9"/>
  <c r="C729" i="9"/>
  <c r="D729" i="9"/>
  <c r="E729" i="9"/>
  <c r="F729" i="9"/>
  <c r="C730" i="9"/>
  <c r="D730" i="9"/>
  <c r="E730" i="9"/>
  <c r="F730" i="9"/>
  <c r="C731" i="9"/>
  <c r="D731" i="9"/>
  <c r="E731" i="9"/>
  <c r="F731" i="9"/>
  <c r="C732" i="9"/>
  <c r="D732" i="9"/>
  <c r="E732" i="9"/>
  <c r="F732" i="9"/>
  <c r="C733" i="9"/>
  <c r="D733" i="9"/>
  <c r="E733" i="9"/>
  <c r="F733" i="9"/>
  <c r="C734" i="9"/>
  <c r="D734" i="9"/>
  <c r="E734" i="9"/>
  <c r="F734" i="9"/>
  <c r="C735" i="9"/>
  <c r="D735" i="9"/>
  <c r="E735" i="9"/>
  <c r="F735" i="9"/>
  <c r="C736" i="9"/>
  <c r="D736" i="9"/>
  <c r="E736" i="9"/>
  <c r="F736" i="9"/>
  <c r="C737" i="9"/>
  <c r="D737" i="9"/>
  <c r="E737" i="9"/>
  <c r="F737" i="9"/>
  <c r="C738" i="9"/>
  <c r="D738" i="9"/>
  <c r="E738" i="9"/>
  <c r="F738" i="9"/>
  <c r="C739" i="9"/>
  <c r="D739" i="9"/>
  <c r="E739" i="9"/>
  <c r="F739" i="9"/>
  <c r="C740" i="9"/>
  <c r="D740" i="9"/>
  <c r="E740" i="9"/>
  <c r="F740" i="9"/>
  <c r="C741" i="9"/>
  <c r="D741" i="9"/>
  <c r="E741" i="9"/>
  <c r="F741" i="9"/>
  <c r="C742" i="9"/>
  <c r="D742" i="9"/>
  <c r="E742" i="9"/>
  <c r="F742" i="9"/>
  <c r="C743" i="9"/>
  <c r="D743" i="9"/>
  <c r="E743" i="9"/>
  <c r="F743" i="9"/>
  <c r="C744" i="9"/>
  <c r="D744" i="9"/>
  <c r="E744" i="9"/>
  <c r="F744" i="9"/>
  <c r="C745" i="9"/>
  <c r="D745" i="9"/>
  <c r="E745" i="9"/>
  <c r="F745" i="9"/>
  <c r="C746" i="9"/>
  <c r="D746" i="9"/>
  <c r="E746" i="9"/>
  <c r="F746" i="9"/>
  <c r="C747" i="9"/>
  <c r="D747" i="9"/>
  <c r="E747" i="9"/>
  <c r="F747" i="9"/>
  <c r="C748" i="9"/>
  <c r="D748" i="9"/>
  <c r="E748" i="9"/>
  <c r="F748" i="9"/>
  <c r="C749" i="9"/>
  <c r="D749" i="9"/>
  <c r="E749" i="9"/>
  <c r="F749" i="9"/>
  <c r="C750" i="9"/>
  <c r="D750" i="9"/>
  <c r="E750" i="9"/>
  <c r="F750" i="9"/>
  <c r="C751" i="9"/>
  <c r="D751" i="9"/>
  <c r="E751" i="9"/>
  <c r="F751" i="9"/>
  <c r="C752" i="9"/>
  <c r="D752" i="9"/>
  <c r="E752" i="9"/>
  <c r="F752" i="9"/>
  <c r="C753" i="9"/>
  <c r="D753" i="9"/>
  <c r="E753" i="9"/>
  <c r="F753" i="9"/>
  <c r="C754" i="9"/>
  <c r="D754" i="9"/>
  <c r="E754" i="9"/>
  <c r="F754" i="9"/>
  <c r="C755" i="9"/>
  <c r="D755" i="9"/>
  <c r="E755" i="9"/>
  <c r="F755" i="9"/>
  <c r="C756" i="9"/>
  <c r="D756" i="9"/>
  <c r="E756" i="9"/>
  <c r="F756" i="9"/>
  <c r="C757" i="9"/>
  <c r="D757" i="9"/>
  <c r="E757" i="9"/>
  <c r="F757" i="9"/>
  <c r="C758" i="9"/>
  <c r="D758" i="9"/>
  <c r="E758" i="9"/>
  <c r="F758" i="9"/>
  <c r="C759" i="9"/>
  <c r="D759" i="9"/>
  <c r="E759" i="9"/>
  <c r="F759" i="9"/>
  <c r="C760" i="9"/>
  <c r="D760" i="9"/>
  <c r="E760" i="9"/>
  <c r="F760" i="9"/>
  <c r="C761" i="9"/>
  <c r="D761" i="9"/>
  <c r="E761" i="9"/>
  <c r="F761" i="9"/>
  <c r="C762" i="9"/>
  <c r="D762" i="9"/>
  <c r="E762" i="9"/>
  <c r="F762" i="9"/>
  <c r="C763" i="9"/>
  <c r="D763" i="9"/>
  <c r="E763" i="9"/>
  <c r="F763" i="9"/>
  <c r="C764" i="9"/>
  <c r="D764" i="9"/>
  <c r="E764" i="9"/>
  <c r="F764" i="9"/>
  <c r="C765" i="9"/>
  <c r="D765" i="9"/>
  <c r="E765" i="9"/>
  <c r="F765" i="9"/>
  <c r="C766" i="9"/>
  <c r="D766" i="9"/>
  <c r="E766" i="9"/>
  <c r="F766" i="9"/>
  <c r="C767" i="9"/>
  <c r="D767" i="9"/>
  <c r="E767" i="9"/>
  <c r="F767" i="9"/>
  <c r="C768" i="9"/>
  <c r="D768" i="9"/>
  <c r="E768" i="9"/>
  <c r="F768" i="9"/>
  <c r="C769" i="9"/>
  <c r="D769" i="9"/>
  <c r="E769" i="9"/>
  <c r="F769" i="9"/>
  <c r="C770" i="9"/>
  <c r="D770" i="9"/>
  <c r="E770" i="9"/>
  <c r="F770" i="9"/>
  <c r="C771" i="9"/>
  <c r="D771" i="9"/>
  <c r="E771" i="9"/>
  <c r="F771" i="9"/>
  <c r="C772" i="9"/>
  <c r="D772" i="9"/>
  <c r="E772" i="9"/>
  <c r="F772" i="9"/>
  <c r="C773" i="9"/>
  <c r="D773" i="9"/>
  <c r="E773" i="9"/>
  <c r="F773" i="9"/>
  <c r="C774" i="9"/>
  <c r="D774" i="9"/>
  <c r="E774" i="9"/>
  <c r="F774" i="9"/>
  <c r="C775" i="9"/>
  <c r="D775" i="9"/>
  <c r="E775" i="9"/>
  <c r="F775" i="9"/>
  <c r="C776" i="9"/>
  <c r="D776" i="9"/>
  <c r="E776" i="9"/>
  <c r="F776" i="9"/>
  <c r="C777" i="9"/>
  <c r="D777" i="9"/>
  <c r="E777" i="9"/>
  <c r="F777" i="9"/>
  <c r="C778" i="9"/>
  <c r="D778" i="9"/>
  <c r="E778" i="9"/>
  <c r="F778" i="9"/>
  <c r="C779" i="9"/>
  <c r="D779" i="9"/>
  <c r="E779" i="9"/>
  <c r="F779" i="9"/>
  <c r="C780" i="9"/>
  <c r="D780" i="9"/>
  <c r="E780" i="9"/>
  <c r="F780" i="9"/>
  <c r="C781" i="9"/>
  <c r="D781" i="9"/>
  <c r="E781" i="9"/>
  <c r="F781" i="9"/>
  <c r="C782" i="9"/>
  <c r="D782" i="9"/>
  <c r="E782" i="9"/>
  <c r="F782" i="9"/>
  <c r="C783" i="9"/>
  <c r="D783" i="9"/>
  <c r="E783" i="9"/>
  <c r="F783" i="9"/>
  <c r="C784" i="9"/>
  <c r="D784" i="9"/>
  <c r="E784" i="9"/>
  <c r="F784" i="9"/>
  <c r="C785" i="9"/>
  <c r="D785" i="9"/>
  <c r="E785" i="9"/>
  <c r="F785" i="9"/>
  <c r="C786" i="9"/>
  <c r="D786" i="9"/>
  <c r="E786" i="9"/>
  <c r="F786" i="9"/>
  <c r="C787" i="9"/>
  <c r="D787" i="9"/>
  <c r="E787" i="9"/>
  <c r="F787" i="9"/>
  <c r="C788" i="9"/>
  <c r="D788" i="9"/>
  <c r="E788" i="9"/>
  <c r="F788" i="9"/>
  <c r="C789" i="9"/>
  <c r="D789" i="9"/>
  <c r="E789" i="9"/>
  <c r="F789" i="9"/>
  <c r="C790" i="9"/>
  <c r="D790" i="9"/>
  <c r="E790" i="9"/>
  <c r="F790" i="9"/>
  <c r="C791" i="9"/>
  <c r="D791" i="9"/>
  <c r="E791" i="9"/>
  <c r="F791" i="9"/>
  <c r="C792" i="9"/>
  <c r="D792" i="9"/>
  <c r="E792" i="9"/>
  <c r="F792" i="9"/>
  <c r="C793" i="9"/>
  <c r="D793" i="9"/>
  <c r="E793" i="9"/>
  <c r="F793" i="9"/>
  <c r="C794" i="9"/>
  <c r="D794" i="9"/>
  <c r="E794" i="9"/>
  <c r="F794" i="9"/>
  <c r="C795" i="9"/>
  <c r="D795" i="9"/>
  <c r="E795" i="9"/>
  <c r="F795" i="9"/>
  <c r="C796" i="9"/>
  <c r="D796" i="9"/>
  <c r="E796" i="9"/>
  <c r="F796" i="9"/>
  <c r="C797" i="9"/>
  <c r="D797" i="9"/>
  <c r="E797" i="9"/>
  <c r="F797" i="9"/>
  <c r="C798" i="9"/>
  <c r="D798" i="9"/>
  <c r="E798" i="9"/>
  <c r="F798" i="9"/>
  <c r="C799" i="9"/>
  <c r="D799" i="9"/>
  <c r="E799" i="9"/>
  <c r="F799" i="9"/>
  <c r="C800" i="9"/>
  <c r="D800" i="9"/>
  <c r="E800" i="9"/>
  <c r="F800" i="9"/>
  <c r="C801" i="9"/>
  <c r="D801" i="9"/>
  <c r="E801" i="9"/>
  <c r="F801" i="9"/>
  <c r="C802" i="9"/>
  <c r="D802" i="9"/>
  <c r="E802" i="9"/>
  <c r="F802" i="9"/>
  <c r="C803" i="9"/>
  <c r="D803" i="9"/>
  <c r="E803" i="9"/>
  <c r="F803" i="9"/>
  <c r="C804" i="9"/>
  <c r="D804" i="9"/>
  <c r="E804" i="9"/>
  <c r="F804" i="9"/>
  <c r="C805" i="9"/>
  <c r="D805" i="9"/>
  <c r="E805" i="9"/>
  <c r="F805" i="9"/>
  <c r="C806" i="9"/>
  <c r="D806" i="9"/>
  <c r="E806" i="9"/>
  <c r="F806" i="9"/>
  <c r="C807" i="9"/>
  <c r="D807" i="9"/>
  <c r="E807" i="9"/>
  <c r="F807" i="9"/>
  <c r="C808" i="9"/>
  <c r="D808" i="9"/>
  <c r="E808" i="9"/>
  <c r="F808" i="9"/>
  <c r="C809" i="9"/>
  <c r="D809" i="9"/>
  <c r="E809" i="9"/>
  <c r="F809" i="9"/>
  <c r="C810" i="9"/>
  <c r="D810" i="9"/>
  <c r="E810" i="9"/>
  <c r="F810" i="9"/>
  <c r="C811" i="9"/>
  <c r="D811" i="9"/>
  <c r="E811" i="9"/>
  <c r="F811" i="9"/>
  <c r="C812" i="9"/>
  <c r="D812" i="9"/>
  <c r="E812" i="9"/>
  <c r="F812" i="9"/>
  <c r="C813" i="9"/>
  <c r="D813" i="9"/>
  <c r="E813" i="9"/>
  <c r="F813" i="9"/>
  <c r="C814" i="9"/>
  <c r="D814" i="9"/>
  <c r="E814" i="9"/>
  <c r="F814" i="9"/>
  <c r="C815" i="9"/>
  <c r="D815" i="9"/>
  <c r="E815" i="9"/>
  <c r="F815" i="9"/>
  <c r="C816" i="9"/>
  <c r="D816" i="9"/>
  <c r="E816" i="9"/>
  <c r="F816" i="9"/>
  <c r="C817" i="9"/>
  <c r="D817" i="9"/>
  <c r="E817" i="9"/>
  <c r="F817" i="9"/>
  <c r="C818" i="9"/>
  <c r="D818" i="9"/>
  <c r="E818" i="9"/>
  <c r="F818" i="9"/>
  <c r="C819" i="9"/>
  <c r="D819" i="9"/>
  <c r="E819" i="9"/>
  <c r="F819" i="9"/>
  <c r="C820" i="9"/>
  <c r="D820" i="9"/>
  <c r="E820" i="9"/>
  <c r="F820" i="9"/>
  <c r="C821" i="9"/>
  <c r="D821" i="9"/>
  <c r="E821" i="9"/>
  <c r="F821" i="9"/>
  <c r="C822" i="9"/>
  <c r="D822" i="9"/>
  <c r="E822" i="9"/>
  <c r="F822" i="9"/>
  <c r="C823" i="9"/>
  <c r="D823" i="9"/>
  <c r="E823" i="9"/>
  <c r="F823" i="9"/>
  <c r="C824" i="9"/>
  <c r="D824" i="9"/>
  <c r="E824" i="9"/>
  <c r="F824" i="9"/>
  <c r="C825" i="9"/>
  <c r="D825" i="9"/>
  <c r="E825" i="9"/>
  <c r="F825" i="9"/>
  <c r="C826" i="9"/>
  <c r="D826" i="9"/>
  <c r="E826" i="9"/>
  <c r="F826" i="9"/>
  <c r="C827" i="9"/>
  <c r="D827" i="9"/>
  <c r="E827" i="9"/>
  <c r="F827" i="9"/>
  <c r="C828" i="9"/>
  <c r="D828" i="9"/>
  <c r="E828" i="9"/>
  <c r="F828" i="9"/>
  <c r="C829" i="9"/>
  <c r="D829" i="9"/>
  <c r="E829" i="9"/>
  <c r="F829" i="9"/>
  <c r="C830" i="9"/>
  <c r="D830" i="9"/>
  <c r="E830" i="9"/>
  <c r="F830" i="9"/>
  <c r="C831" i="9"/>
  <c r="D831" i="9"/>
  <c r="E831" i="9"/>
  <c r="F831" i="9"/>
  <c r="C832" i="9"/>
  <c r="D832" i="9"/>
  <c r="E832" i="9"/>
  <c r="F832" i="9"/>
  <c r="C833" i="9"/>
  <c r="D833" i="9"/>
  <c r="E833" i="9"/>
  <c r="F833" i="9"/>
  <c r="C834" i="9"/>
  <c r="D834" i="9"/>
  <c r="E834" i="9"/>
  <c r="F834" i="9"/>
  <c r="C835" i="9"/>
  <c r="D835" i="9"/>
  <c r="E835" i="9"/>
  <c r="F835" i="9"/>
  <c r="C836" i="9"/>
  <c r="D836" i="9"/>
  <c r="E836" i="9"/>
  <c r="F836" i="9"/>
  <c r="C837" i="9"/>
  <c r="D837" i="9"/>
  <c r="E837" i="9"/>
  <c r="F837" i="9"/>
  <c r="C838" i="9"/>
  <c r="D838" i="9"/>
  <c r="E838" i="9"/>
  <c r="F838" i="9"/>
  <c r="C839" i="9"/>
  <c r="D839" i="9"/>
  <c r="E839" i="9"/>
  <c r="F839" i="9"/>
  <c r="C840" i="9"/>
  <c r="D840" i="9"/>
  <c r="E840" i="9"/>
  <c r="F840" i="9"/>
  <c r="C841" i="9"/>
  <c r="D841" i="9"/>
  <c r="E841" i="9"/>
  <c r="F841" i="9"/>
  <c r="C842" i="9"/>
  <c r="D842" i="9"/>
  <c r="E842" i="9"/>
  <c r="F842" i="9"/>
  <c r="C843" i="9"/>
  <c r="D843" i="9"/>
  <c r="E843" i="9"/>
  <c r="F843" i="9"/>
  <c r="C844" i="9"/>
  <c r="D844" i="9"/>
  <c r="E844" i="9"/>
  <c r="F844" i="9"/>
  <c r="C845" i="9"/>
  <c r="D845" i="9"/>
  <c r="E845" i="9"/>
  <c r="F845" i="9"/>
  <c r="C846" i="9"/>
  <c r="D846" i="9"/>
  <c r="E846" i="9"/>
  <c r="F846" i="9"/>
  <c r="C847" i="9"/>
  <c r="D847" i="9"/>
  <c r="E847" i="9"/>
  <c r="F847" i="9"/>
  <c r="C848" i="9"/>
  <c r="D848" i="9"/>
  <c r="E848" i="9"/>
  <c r="F848" i="9"/>
  <c r="C849" i="9"/>
  <c r="D849" i="9"/>
  <c r="E849" i="9"/>
  <c r="F849" i="9"/>
  <c r="C850" i="9"/>
  <c r="D850" i="9"/>
  <c r="E850" i="9"/>
  <c r="F850" i="9"/>
  <c r="C851" i="9"/>
  <c r="D851" i="9"/>
  <c r="E851" i="9"/>
  <c r="F851" i="9"/>
  <c r="C852" i="9"/>
  <c r="D852" i="9"/>
  <c r="E852" i="9"/>
  <c r="F852" i="9"/>
  <c r="C853" i="9"/>
  <c r="D853" i="9"/>
  <c r="E853" i="9"/>
  <c r="F853" i="9"/>
  <c r="C854" i="9"/>
  <c r="D854" i="9"/>
  <c r="E854" i="9"/>
  <c r="F854" i="9"/>
  <c r="C855" i="9"/>
  <c r="D855" i="9"/>
  <c r="E855" i="9"/>
  <c r="F855" i="9"/>
  <c r="C856" i="9"/>
  <c r="D856" i="9"/>
  <c r="E856" i="9"/>
  <c r="F856" i="9"/>
  <c r="C857" i="9"/>
  <c r="D857" i="9"/>
  <c r="E857" i="9"/>
  <c r="F857" i="9"/>
  <c r="C858" i="9"/>
  <c r="D858" i="9"/>
  <c r="E858" i="9"/>
  <c r="F858" i="9"/>
  <c r="C859" i="9"/>
  <c r="D859" i="9"/>
  <c r="E859" i="9"/>
  <c r="F859" i="9"/>
  <c r="C860" i="9"/>
  <c r="D860" i="9"/>
  <c r="E860" i="9"/>
  <c r="F860" i="9"/>
  <c r="C861" i="9"/>
  <c r="D861" i="9"/>
  <c r="E861" i="9"/>
  <c r="F861" i="9"/>
  <c r="C862" i="9"/>
  <c r="D862" i="9"/>
  <c r="E862" i="9"/>
  <c r="F862" i="9"/>
  <c r="C863" i="9"/>
  <c r="D863" i="9"/>
  <c r="E863" i="9"/>
  <c r="F863" i="9"/>
  <c r="C864" i="9"/>
  <c r="D864" i="9"/>
  <c r="E864" i="9"/>
  <c r="F864" i="9"/>
  <c r="C865" i="9"/>
  <c r="D865" i="9"/>
  <c r="E865" i="9"/>
  <c r="F865" i="9"/>
  <c r="C866" i="9"/>
  <c r="D866" i="9"/>
  <c r="E866" i="9"/>
  <c r="F866" i="9"/>
  <c r="C867" i="9"/>
  <c r="D867" i="9"/>
  <c r="E867" i="9"/>
  <c r="F867" i="9"/>
  <c r="C868" i="9"/>
  <c r="D868" i="9"/>
  <c r="E868" i="9"/>
  <c r="F868" i="9"/>
  <c r="C869" i="9"/>
  <c r="D869" i="9"/>
  <c r="E869" i="9"/>
  <c r="F869" i="9"/>
  <c r="C870" i="9"/>
  <c r="D870" i="9"/>
  <c r="E870" i="9"/>
  <c r="F870" i="9"/>
  <c r="C871" i="9"/>
  <c r="D871" i="9"/>
  <c r="E871" i="9"/>
  <c r="F871" i="9"/>
  <c r="C872" i="9"/>
  <c r="D872" i="9"/>
  <c r="E872" i="9"/>
  <c r="F872" i="9"/>
  <c r="C873" i="9"/>
  <c r="D873" i="9"/>
  <c r="E873" i="9"/>
  <c r="F873" i="9"/>
  <c r="C874" i="9"/>
  <c r="D874" i="9"/>
  <c r="E874" i="9"/>
  <c r="F874" i="9"/>
  <c r="C875" i="9"/>
  <c r="D875" i="9"/>
  <c r="E875" i="9"/>
  <c r="F875" i="9"/>
  <c r="C876" i="9"/>
  <c r="D876" i="9"/>
  <c r="E876" i="9"/>
  <c r="F876" i="9"/>
  <c r="C877" i="9"/>
  <c r="D877" i="9"/>
  <c r="E877" i="9"/>
  <c r="F877" i="9"/>
  <c r="C878" i="9"/>
  <c r="D878" i="9"/>
  <c r="E878" i="9"/>
  <c r="F878" i="9"/>
  <c r="C879" i="9"/>
  <c r="D879" i="9"/>
  <c r="E879" i="9"/>
  <c r="F879" i="9"/>
  <c r="C880" i="9"/>
  <c r="D880" i="9"/>
  <c r="E880" i="9"/>
  <c r="F880" i="9"/>
  <c r="C881" i="9"/>
  <c r="D881" i="9"/>
  <c r="E881" i="9"/>
  <c r="F881" i="9"/>
  <c r="C882" i="9"/>
  <c r="D882" i="9"/>
  <c r="E882" i="9"/>
  <c r="F882" i="9"/>
  <c r="C883" i="9"/>
  <c r="D883" i="9"/>
  <c r="E883" i="9"/>
  <c r="F883" i="9"/>
  <c r="C884" i="9"/>
  <c r="D884" i="9"/>
  <c r="E884" i="9"/>
  <c r="F884" i="9"/>
  <c r="C885" i="9"/>
  <c r="D885" i="9"/>
  <c r="E885" i="9"/>
  <c r="F885" i="9"/>
  <c r="C886" i="9"/>
  <c r="D886" i="9"/>
  <c r="E886" i="9"/>
  <c r="F886" i="9"/>
  <c r="C887" i="9"/>
  <c r="D887" i="9"/>
  <c r="E887" i="9"/>
  <c r="F887" i="9"/>
  <c r="C888" i="9"/>
  <c r="D888" i="9"/>
  <c r="E888" i="9"/>
  <c r="F888" i="9"/>
  <c r="C889" i="9"/>
  <c r="D889" i="9"/>
  <c r="E889" i="9"/>
  <c r="F889" i="9"/>
  <c r="C890" i="9"/>
  <c r="D890" i="9"/>
  <c r="E890" i="9"/>
  <c r="F890" i="9"/>
  <c r="C891" i="9"/>
  <c r="D891" i="9"/>
  <c r="E891" i="9"/>
  <c r="F891" i="9"/>
  <c r="C892" i="9"/>
  <c r="D892" i="9"/>
  <c r="E892" i="9"/>
  <c r="F892" i="9"/>
  <c r="C893" i="9"/>
  <c r="D893" i="9"/>
  <c r="E893" i="9"/>
  <c r="F893" i="9"/>
  <c r="C894" i="9"/>
  <c r="D894" i="9"/>
  <c r="E894" i="9"/>
  <c r="F894" i="9"/>
  <c r="C895" i="9"/>
  <c r="D895" i="9"/>
  <c r="E895" i="9"/>
  <c r="F895" i="9"/>
  <c r="C896" i="9"/>
  <c r="D896" i="9"/>
  <c r="E896" i="9"/>
  <c r="F896" i="9"/>
  <c r="C897" i="9"/>
  <c r="D897" i="9"/>
  <c r="E897" i="9"/>
  <c r="F897" i="9"/>
  <c r="C898" i="9"/>
  <c r="D898" i="9"/>
  <c r="E898" i="9"/>
  <c r="F898" i="9"/>
  <c r="C899" i="9"/>
  <c r="D899" i="9"/>
  <c r="E899" i="9"/>
  <c r="F899" i="9"/>
  <c r="C900" i="9"/>
  <c r="D900" i="9"/>
  <c r="E900" i="9"/>
  <c r="F900" i="9"/>
  <c r="C901" i="9"/>
  <c r="D901" i="9"/>
  <c r="E901" i="9"/>
  <c r="F901" i="9"/>
  <c r="C902" i="9"/>
  <c r="D902" i="9"/>
  <c r="E902" i="9"/>
  <c r="F902" i="9"/>
  <c r="C903" i="9"/>
  <c r="D903" i="9"/>
  <c r="E903" i="9"/>
  <c r="F903" i="9"/>
  <c r="C904" i="9"/>
  <c r="D904" i="9"/>
  <c r="E904" i="9"/>
  <c r="F904" i="9"/>
  <c r="C905" i="9"/>
  <c r="D905" i="9"/>
  <c r="E905" i="9"/>
  <c r="F905" i="9"/>
  <c r="C906" i="9"/>
  <c r="D906" i="9"/>
  <c r="E906" i="9"/>
  <c r="F906" i="9"/>
  <c r="C907" i="9"/>
  <c r="D907" i="9"/>
  <c r="E907" i="9"/>
  <c r="F907" i="9"/>
  <c r="C908" i="9"/>
  <c r="D908" i="9"/>
  <c r="E908" i="9"/>
  <c r="F908" i="9"/>
  <c r="C909" i="9"/>
  <c r="D909" i="9"/>
  <c r="E909" i="9"/>
  <c r="F909" i="9"/>
  <c r="C910" i="9"/>
  <c r="D910" i="9"/>
  <c r="E910" i="9"/>
  <c r="F910" i="9"/>
  <c r="C911" i="9"/>
  <c r="D911" i="9"/>
  <c r="E911" i="9"/>
  <c r="F911" i="9"/>
  <c r="C912" i="9"/>
  <c r="D912" i="9"/>
  <c r="E912" i="9"/>
  <c r="F912" i="9"/>
  <c r="C913" i="9"/>
  <c r="D913" i="9"/>
  <c r="E913" i="9"/>
  <c r="F913" i="9"/>
  <c r="C914" i="9"/>
  <c r="D914" i="9"/>
  <c r="E914" i="9"/>
  <c r="F914" i="9"/>
  <c r="C915" i="9"/>
  <c r="D915" i="9"/>
  <c r="E915" i="9"/>
  <c r="F915" i="9"/>
  <c r="C916" i="9"/>
  <c r="D916" i="9"/>
  <c r="E916" i="9"/>
  <c r="F916" i="9"/>
  <c r="C917" i="9"/>
  <c r="D917" i="9"/>
  <c r="E917" i="9"/>
  <c r="F917" i="9"/>
  <c r="C918" i="9"/>
  <c r="D918" i="9"/>
  <c r="E918" i="9"/>
  <c r="F918" i="9"/>
  <c r="C919" i="9"/>
  <c r="D919" i="9"/>
  <c r="E919" i="9"/>
  <c r="F919" i="9"/>
  <c r="C920" i="9"/>
  <c r="D920" i="9"/>
  <c r="E920" i="9"/>
  <c r="F920" i="9"/>
  <c r="C921" i="9"/>
  <c r="D921" i="9"/>
  <c r="E921" i="9"/>
  <c r="F921" i="9"/>
  <c r="C922" i="9"/>
  <c r="D922" i="9"/>
  <c r="E922" i="9"/>
  <c r="F922" i="9"/>
  <c r="C923" i="9"/>
  <c r="D923" i="9"/>
  <c r="E923" i="9"/>
  <c r="F923" i="9"/>
  <c r="C924" i="9"/>
  <c r="D924" i="9"/>
  <c r="E924" i="9"/>
  <c r="F924" i="9"/>
  <c r="C925" i="9"/>
  <c r="D925" i="9"/>
  <c r="E925" i="9"/>
  <c r="F925" i="9"/>
  <c r="C926" i="9"/>
  <c r="D926" i="9"/>
  <c r="E926" i="9"/>
  <c r="F926" i="9"/>
  <c r="C927" i="9"/>
  <c r="D927" i="9"/>
  <c r="E927" i="9"/>
  <c r="F927" i="9"/>
  <c r="C928" i="9"/>
  <c r="D928" i="9"/>
  <c r="E928" i="9"/>
  <c r="F928" i="9"/>
  <c r="C929" i="9"/>
  <c r="D929" i="9"/>
  <c r="E929" i="9"/>
  <c r="F929" i="9"/>
  <c r="C930" i="9"/>
  <c r="D930" i="9"/>
  <c r="E930" i="9"/>
  <c r="F930" i="9"/>
  <c r="C931" i="9"/>
  <c r="D931" i="9"/>
  <c r="E931" i="9"/>
  <c r="F931" i="9"/>
  <c r="C932" i="9"/>
  <c r="D932" i="9"/>
  <c r="E932" i="9"/>
  <c r="F932" i="9"/>
  <c r="C933" i="9"/>
  <c r="D933" i="9"/>
  <c r="E933" i="9"/>
  <c r="F933" i="9"/>
  <c r="C934" i="9"/>
  <c r="D934" i="9"/>
  <c r="E934" i="9"/>
  <c r="F934" i="9"/>
  <c r="C935" i="9"/>
  <c r="D935" i="9"/>
  <c r="E935" i="9"/>
  <c r="F935" i="9"/>
  <c r="C936" i="9"/>
  <c r="D936" i="9"/>
  <c r="E936" i="9"/>
  <c r="F936" i="9"/>
  <c r="C937" i="9"/>
  <c r="D937" i="9"/>
  <c r="E937" i="9"/>
  <c r="F937" i="9"/>
  <c r="C938" i="9"/>
  <c r="D938" i="9"/>
  <c r="E938" i="9"/>
  <c r="F938" i="9"/>
  <c r="C939" i="9"/>
  <c r="D939" i="9"/>
  <c r="E939" i="9"/>
  <c r="F939" i="9"/>
  <c r="C940" i="9"/>
  <c r="D940" i="9"/>
  <c r="E940" i="9"/>
  <c r="F940" i="9"/>
  <c r="C941" i="9"/>
  <c r="D941" i="9"/>
  <c r="E941" i="9"/>
  <c r="F941" i="9"/>
  <c r="C942" i="9"/>
  <c r="D942" i="9"/>
  <c r="E942" i="9"/>
  <c r="F942" i="9"/>
  <c r="C943" i="9"/>
  <c r="D943" i="9"/>
  <c r="E943" i="9"/>
  <c r="F943" i="9"/>
  <c r="C944" i="9"/>
  <c r="D944" i="9"/>
  <c r="E944" i="9"/>
  <c r="F944" i="9"/>
  <c r="C945" i="9"/>
  <c r="D945" i="9"/>
  <c r="E945" i="9"/>
  <c r="F945" i="9"/>
  <c r="C946" i="9"/>
  <c r="D946" i="9"/>
  <c r="E946" i="9"/>
  <c r="F946" i="9"/>
  <c r="C947" i="9"/>
  <c r="D947" i="9"/>
  <c r="E947" i="9"/>
  <c r="F947" i="9"/>
  <c r="C948" i="9"/>
  <c r="D948" i="9"/>
  <c r="E948" i="9"/>
  <c r="F948" i="9"/>
  <c r="C949" i="9"/>
  <c r="D949" i="9"/>
  <c r="E949" i="9"/>
  <c r="F949" i="9"/>
  <c r="C950" i="9"/>
  <c r="D950" i="9"/>
  <c r="E950" i="9"/>
  <c r="F950" i="9"/>
  <c r="C951" i="9"/>
  <c r="D951" i="9"/>
  <c r="E951" i="9"/>
  <c r="F951" i="9"/>
  <c r="C952" i="9"/>
  <c r="D952" i="9"/>
  <c r="E952" i="9"/>
  <c r="F952" i="9"/>
  <c r="C953" i="9"/>
  <c r="D953" i="9"/>
  <c r="E953" i="9"/>
  <c r="F953" i="9"/>
  <c r="C954" i="9"/>
  <c r="D954" i="9"/>
  <c r="E954" i="9"/>
  <c r="F954" i="9"/>
  <c r="C955" i="9"/>
  <c r="D955" i="9"/>
  <c r="E955" i="9"/>
  <c r="F955" i="9"/>
  <c r="C956" i="9"/>
  <c r="D956" i="9"/>
  <c r="E956" i="9"/>
  <c r="F956" i="9"/>
  <c r="C957" i="9"/>
  <c r="D957" i="9"/>
  <c r="E957" i="9"/>
  <c r="F957" i="9"/>
  <c r="C958" i="9"/>
  <c r="D958" i="9"/>
  <c r="E958" i="9"/>
  <c r="F958" i="9"/>
  <c r="C959" i="9"/>
  <c r="D959" i="9"/>
  <c r="E959" i="9"/>
  <c r="F959" i="9"/>
  <c r="C960" i="9"/>
  <c r="D960" i="9"/>
  <c r="E960" i="9"/>
  <c r="F960" i="9"/>
  <c r="C961" i="9"/>
  <c r="D961" i="9"/>
  <c r="E961" i="9"/>
  <c r="F961" i="9"/>
  <c r="C962" i="9"/>
  <c r="D962" i="9"/>
  <c r="E962" i="9"/>
  <c r="F962" i="9"/>
  <c r="C963" i="9"/>
  <c r="D963" i="9"/>
  <c r="E963" i="9"/>
  <c r="F963" i="9"/>
  <c r="C964" i="9"/>
  <c r="D964" i="9"/>
  <c r="E964" i="9"/>
  <c r="F964" i="9"/>
  <c r="C965" i="9"/>
  <c r="D965" i="9"/>
  <c r="E965" i="9"/>
  <c r="F965" i="9"/>
  <c r="C966" i="9"/>
  <c r="D966" i="9"/>
  <c r="E966" i="9"/>
  <c r="F966" i="9"/>
  <c r="C967" i="9"/>
  <c r="D967" i="9"/>
  <c r="E967" i="9"/>
  <c r="F967" i="9"/>
  <c r="C968" i="9"/>
  <c r="D968" i="9"/>
  <c r="E968" i="9"/>
  <c r="F968" i="9"/>
  <c r="C969" i="9"/>
  <c r="D969" i="9"/>
  <c r="E969" i="9"/>
  <c r="F969" i="9"/>
  <c r="C970" i="9"/>
  <c r="D970" i="9"/>
  <c r="E970" i="9"/>
  <c r="F970" i="9"/>
  <c r="C971" i="9"/>
  <c r="D971" i="9"/>
  <c r="E971" i="9"/>
  <c r="F971" i="9"/>
  <c r="C972" i="9"/>
  <c r="D972" i="9"/>
  <c r="E972" i="9"/>
  <c r="F972" i="9"/>
  <c r="C973" i="9"/>
  <c r="D973" i="9"/>
  <c r="E973" i="9"/>
  <c r="F973" i="9"/>
  <c r="C974" i="9"/>
  <c r="D974" i="9"/>
  <c r="E974" i="9"/>
  <c r="F974" i="9"/>
  <c r="C975" i="9"/>
  <c r="D975" i="9"/>
  <c r="E975" i="9"/>
  <c r="F975" i="9"/>
  <c r="C976" i="9"/>
  <c r="D976" i="9"/>
  <c r="E976" i="9"/>
  <c r="F976" i="9"/>
  <c r="C977" i="9"/>
  <c r="D977" i="9"/>
  <c r="E977" i="9"/>
  <c r="F977" i="9"/>
  <c r="C978" i="9"/>
  <c r="D978" i="9"/>
  <c r="E978" i="9"/>
  <c r="F978" i="9"/>
  <c r="C979" i="9"/>
  <c r="D979" i="9"/>
  <c r="E979" i="9"/>
  <c r="F979" i="9"/>
  <c r="C980" i="9"/>
  <c r="D980" i="9"/>
  <c r="E980" i="9"/>
  <c r="F980" i="9"/>
  <c r="C981" i="9"/>
  <c r="D981" i="9"/>
  <c r="E981" i="9"/>
  <c r="F981" i="9"/>
  <c r="C982" i="9"/>
  <c r="D982" i="9"/>
  <c r="E982" i="9"/>
  <c r="F982" i="9"/>
  <c r="C983" i="9"/>
  <c r="D983" i="9"/>
  <c r="E983" i="9"/>
  <c r="F983" i="9"/>
  <c r="C984" i="9"/>
  <c r="D984" i="9"/>
  <c r="E984" i="9"/>
  <c r="F984" i="9"/>
  <c r="C985" i="9"/>
  <c r="D985" i="9"/>
  <c r="E985" i="9"/>
  <c r="F985" i="9"/>
  <c r="C986" i="9"/>
  <c r="D986" i="9"/>
  <c r="E986" i="9"/>
  <c r="F986" i="9"/>
  <c r="C987" i="9"/>
  <c r="D987" i="9"/>
  <c r="E987" i="9"/>
  <c r="F987" i="9"/>
  <c r="C988" i="9"/>
  <c r="D988" i="9"/>
  <c r="E988" i="9"/>
  <c r="F988" i="9"/>
  <c r="C989" i="9"/>
  <c r="D989" i="9"/>
  <c r="E989" i="9"/>
  <c r="F989" i="9"/>
  <c r="C990" i="9"/>
  <c r="D990" i="9"/>
  <c r="E990" i="9"/>
  <c r="F990" i="9"/>
  <c r="C991" i="9"/>
  <c r="D991" i="9"/>
  <c r="E991" i="9"/>
  <c r="F991" i="9"/>
  <c r="C992" i="9"/>
  <c r="D992" i="9"/>
  <c r="E992" i="9"/>
  <c r="F992" i="9"/>
  <c r="C993" i="9"/>
  <c r="D993" i="9"/>
  <c r="E993" i="9"/>
  <c r="F993" i="9"/>
  <c r="C994" i="9"/>
  <c r="D994" i="9"/>
  <c r="E994" i="9"/>
  <c r="F994" i="9"/>
  <c r="C995" i="9"/>
  <c r="D995" i="9"/>
  <c r="E995" i="9"/>
  <c r="F995" i="9"/>
  <c r="C996" i="9"/>
  <c r="D996" i="9"/>
  <c r="E996" i="9"/>
  <c r="F996" i="9"/>
  <c r="C997" i="9"/>
  <c r="D997" i="9"/>
  <c r="E997" i="9"/>
  <c r="F997" i="9"/>
  <c r="C998" i="9"/>
  <c r="D998" i="9"/>
  <c r="E998" i="9"/>
  <c r="F998" i="9"/>
  <c r="C999" i="9"/>
  <c r="D999" i="9"/>
  <c r="E999" i="9"/>
  <c r="F999" i="9"/>
  <c r="C1000" i="9"/>
  <c r="D1000" i="9"/>
  <c r="E1000" i="9"/>
  <c r="F1000" i="9"/>
  <c r="C1001" i="9"/>
  <c r="D1001" i="9"/>
  <c r="E1001" i="9"/>
  <c r="F1001" i="9"/>
  <c r="C1002" i="9"/>
  <c r="D1002" i="9"/>
  <c r="E1002" i="9"/>
  <c r="F1002" i="9"/>
  <c r="C1003" i="9"/>
  <c r="D1003" i="9"/>
  <c r="E1003" i="9"/>
  <c r="F1003" i="9"/>
  <c r="C1004" i="9"/>
  <c r="D1004" i="9"/>
  <c r="E1004" i="9"/>
  <c r="F1004" i="9"/>
  <c r="C1005" i="9"/>
  <c r="D1005" i="9"/>
  <c r="E1005" i="9"/>
  <c r="F1005" i="9"/>
  <c r="C1006" i="9"/>
  <c r="D1006" i="9"/>
  <c r="E1006" i="9"/>
  <c r="F1006" i="9"/>
  <c r="C1007" i="9"/>
  <c r="D1007" i="9"/>
  <c r="E1007" i="9"/>
  <c r="F1007" i="9"/>
  <c r="C1008" i="9"/>
  <c r="D1008" i="9"/>
  <c r="E1008" i="9"/>
  <c r="F1008" i="9"/>
  <c r="C1009" i="9"/>
  <c r="D1009" i="9"/>
  <c r="E1009" i="9"/>
  <c r="F1009" i="9"/>
  <c r="C1010" i="9"/>
  <c r="D1010" i="9"/>
  <c r="E1010" i="9"/>
  <c r="F1010" i="9"/>
  <c r="C1011" i="9"/>
  <c r="D1011" i="9"/>
  <c r="E1011" i="9"/>
  <c r="F1011" i="9"/>
  <c r="C1012" i="9"/>
  <c r="D1012" i="9"/>
  <c r="E1012" i="9"/>
  <c r="F1012" i="9"/>
  <c r="C1013" i="9"/>
  <c r="D1013" i="9"/>
  <c r="E1013" i="9"/>
  <c r="F1013" i="9"/>
  <c r="C1014" i="9"/>
  <c r="D1014" i="9"/>
  <c r="E1014" i="9"/>
  <c r="F1014" i="9"/>
  <c r="C1015" i="9"/>
  <c r="D1015" i="9"/>
  <c r="E1015" i="9"/>
  <c r="F1015" i="9"/>
  <c r="C1016" i="9"/>
  <c r="D1016" i="9"/>
  <c r="E1016" i="9"/>
  <c r="F1016" i="9"/>
  <c r="C1017" i="9"/>
  <c r="D1017" i="9"/>
  <c r="E1017" i="9"/>
  <c r="F1017" i="9"/>
  <c r="C1018" i="9"/>
  <c r="D1018" i="9"/>
  <c r="E1018" i="9"/>
  <c r="F1018" i="9"/>
  <c r="C1019" i="9"/>
  <c r="D1019" i="9"/>
  <c r="E1019" i="9"/>
  <c r="F1019" i="9"/>
  <c r="C1020" i="9"/>
  <c r="D1020" i="9"/>
  <c r="E1020" i="9"/>
  <c r="F1020" i="9"/>
  <c r="C1021" i="9"/>
  <c r="D1021" i="9"/>
  <c r="E1021" i="9"/>
  <c r="F1021" i="9"/>
  <c r="C1022" i="9"/>
  <c r="D1022" i="9"/>
  <c r="E1022" i="9"/>
  <c r="F1022" i="9"/>
  <c r="C1023" i="9"/>
  <c r="D1023" i="9"/>
  <c r="E1023" i="9"/>
  <c r="F1023" i="9"/>
  <c r="C1024" i="9"/>
  <c r="D1024" i="9"/>
  <c r="E1024" i="9"/>
  <c r="F1024" i="9"/>
  <c r="C1025" i="9"/>
  <c r="D1025" i="9"/>
  <c r="E1025" i="9"/>
  <c r="F1025" i="9"/>
  <c r="C1026" i="9"/>
  <c r="D1026" i="9"/>
  <c r="E1026" i="9"/>
  <c r="F1026" i="9"/>
  <c r="C1027" i="9"/>
  <c r="D1027" i="9"/>
  <c r="E1027" i="9"/>
  <c r="F1027" i="9"/>
  <c r="C1028" i="9"/>
  <c r="D1028" i="9"/>
  <c r="E1028" i="9"/>
  <c r="F1028" i="9"/>
  <c r="C1029" i="9"/>
  <c r="D1029" i="9"/>
  <c r="E1029" i="9"/>
  <c r="F1029" i="9"/>
  <c r="C1030" i="9"/>
  <c r="D1030" i="9"/>
  <c r="E1030" i="9"/>
  <c r="F1030" i="9"/>
  <c r="C1031" i="9"/>
  <c r="D1031" i="9"/>
  <c r="E1031" i="9"/>
  <c r="F1031" i="9"/>
  <c r="C1032" i="9"/>
  <c r="D1032" i="9"/>
  <c r="E1032" i="9"/>
  <c r="F1032" i="9"/>
  <c r="C1033" i="9"/>
  <c r="D1033" i="9"/>
  <c r="E1033" i="9"/>
  <c r="F1033" i="9"/>
  <c r="C1034" i="9"/>
  <c r="D1034" i="9"/>
  <c r="E1034" i="9"/>
  <c r="F1034" i="9"/>
  <c r="C1035" i="9"/>
  <c r="D1035" i="9"/>
  <c r="E1035" i="9"/>
  <c r="F1035" i="9"/>
  <c r="C1036" i="9"/>
  <c r="D1036" i="9"/>
  <c r="E1036" i="9"/>
  <c r="F1036" i="9"/>
  <c r="C1037" i="9"/>
  <c r="D1037" i="9"/>
  <c r="E1037" i="9"/>
  <c r="F1037" i="9"/>
  <c r="C1038" i="9"/>
  <c r="D1038" i="9"/>
  <c r="E1038" i="9"/>
  <c r="F1038" i="9"/>
  <c r="C1039" i="9"/>
  <c r="D1039" i="9"/>
  <c r="E1039" i="9"/>
  <c r="F1039" i="9"/>
  <c r="C1040" i="9"/>
  <c r="D1040" i="9"/>
  <c r="E1040" i="9"/>
  <c r="F1040" i="9"/>
  <c r="C1041" i="9"/>
  <c r="D1041" i="9"/>
  <c r="E1041" i="9"/>
  <c r="F1041" i="9"/>
  <c r="C1042" i="9"/>
  <c r="D1042" i="9"/>
  <c r="E1042" i="9"/>
  <c r="F1042" i="9"/>
  <c r="C1043" i="9"/>
  <c r="D1043" i="9"/>
  <c r="E1043" i="9"/>
  <c r="F1043" i="9"/>
  <c r="C1044" i="9"/>
  <c r="D1044" i="9"/>
  <c r="E1044" i="9"/>
  <c r="F1044" i="9"/>
  <c r="C1045" i="9"/>
  <c r="D1045" i="9"/>
  <c r="E1045" i="9"/>
  <c r="F1045" i="9"/>
  <c r="C1046" i="9"/>
  <c r="D1046" i="9"/>
  <c r="E1046" i="9"/>
  <c r="F1046" i="9"/>
  <c r="C1047" i="9"/>
  <c r="D1047" i="9"/>
  <c r="E1047" i="9"/>
  <c r="F1047" i="9"/>
  <c r="C1048" i="9"/>
  <c r="D1048" i="9"/>
  <c r="E1048" i="9"/>
  <c r="F1048" i="9"/>
  <c r="C1049" i="9"/>
  <c r="D1049" i="9"/>
  <c r="E1049" i="9"/>
  <c r="F1049" i="9"/>
  <c r="C1050" i="9"/>
  <c r="D1050" i="9"/>
  <c r="E1050" i="9"/>
  <c r="F1050" i="9"/>
  <c r="C1051" i="9"/>
  <c r="D1051" i="9"/>
  <c r="E1051" i="9"/>
  <c r="F1051" i="9"/>
  <c r="C1052" i="9"/>
  <c r="D1052" i="9"/>
  <c r="E1052" i="9"/>
  <c r="F1052" i="9"/>
  <c r="C1053" i="9"/>
  <c r="D1053" i="9"/>
  <c r="E1053" i="9"/>
  <c r="F1053" i="9"/>
  <c r="C1054" i="9"/>
  <c r="D1054" i="9"/>
  <c r="E1054" i="9"/>
  <c r="F1054" i="9"/>
  <c r="C1055" i="9"/>
  <c r="D1055" i="9"/>
  <c r="E1055" i="9"/>
  <c r="F1055" i="9"/>
  <c r="C1056" i="9"/>
  <c r="D1056" i="9"/>
  <c r="E1056" i="9"/>
  <c r="F1056" i="9"/>
  <c r="C1057" i="9"/>
  <c r="D1057" i="9"/>
  <c r="E1057" i="9"/>
  <c r="F1057" i="9"/>
  <c r="C1058" i="9"/>
  <c r="D1058" i="9"/>
  <c r="E1058" i="9"/>
  <c r="F1058" i="9"/>
  <c r="C1059" i="9"/>
  <c r="D1059" i="9"/>
  <c r="E1059" i="9"/>
  <c r="F1059" i="9"/>
  <c r="C1060" i="9"/>
  <c r="D1060" i="9"/>
  <c r="E1060" i="9"/>
  <c r="F1060" i="9"/>
  <c r="C1061" i="9"/>
  <c r="D1061" i="9"/>
  <c r="E1061" i="9"/>
  <c r="F1061" i="9"/>
  <c r="C1062" i="9"/>
  <c r="D1062" i="9"/>
  <c r="E1062" i="9"/>
  <c r="F1062" i="9"/>
  <c r="C1063" i="9"/>
  <c r="D1063" i="9"/>
  <c r="E1063" i="9"/>
  <c r="F1063" i="9"/>
  <c r="C1064" i="9"/>
  <c r="D1064" i="9"/>
  <c r="E1064" i="9"/>
  <c r="F1064" i="9"/>
  <c r="C1065" i="9"/>
  <c r="D1065" i="9"/>
  <c r="E1065" i="9"/>
  <c r="F1065" i="9"/>
  <c r="C1066" i="9"/>
  <c r="D1066" i="9"/>
  <c r="E1066" i="9"/>
  <c r="F1066" i="9"/>
  <c r="C1067" i="9"/>
  <c r="D1067" i="9"/>
  <c r="E1067" i="9"/>
  <c r="F1067" i="9"/>
  <c r="C1068" i="9"/>
  <c r="D1068" i="9"/>
  <c r="E1068" i="9"/>
  <c r="F1068" i="9"/>
  <c r="C1069" i="9"/>
  <c r="D1069" i="9"/>
  <c r="E1069" i="9"/>
  <c r="F1069" i="9"/>
  <c r="C1070" i="9"/>
  <c r="D1070" i="9"/>
  <c r="E1070" i="9"/>
  <c r="F1070" i="9"/>
  <c r="C1071" i="9"/>
  <c r="D1071" i="9"/>
  <c r="E1071" i="9"/>
  <c r="F1071" i="9"/>
  <c r="C1072" i="9"/>
  <c r="D1072" i="9"/>
  <c r="E1072" i="9"/>
  <c r="F1072" i="9"/>
  <c r="C1073" i="9"/>
  <c r="D1073" i="9"/>
  <c r="E1073" i="9"/>
  <c r="F1073" i="9"/>
  <c r="C1074" i="9"/>
  <c r="D1074" i="9"/>
  <c r="E1074" i="9"/>
  <c r="F1074" i="9"/>
  <c r="C1075" i="9"/>
  <c r="D1075" i="9"/>
  <c r="E1075" i="9"/>
  <c r="F1075" i="9"/>
  <c r="C1076" i="9"/>
  <c r="D1076" i="9"/>
  <c r="E1076" i="9"/>
  <c r="F1076" i="9"/>
  <c r="C1077" i="9"/>
  <c r="D1077" i="9"/>
  <c r="E1077" i="9"/>
  <c r="F1077" i="9"/>
  <c r="C1078" i="9"/>
  <c r="D1078" i="9"/>
  <c r="E1078" i="9"/>
  <c r="F1078" i="9"/>
  <c r="C1079" i="9"/>
  <c r="D1079" i="9"/>
  <c r="E1079" i="9"/>
  <c r="F1079" i="9"/>
  <c r="C1080" i="9"/>
  <c r="D1080" i="9"/>
  <c r="E1080" i="9"/>
  <c r="F1080" i="9"/>
  <c r="C1081" i="9"/>
  <c r="D1081" i="9"/>
  <c r="E1081" i="9"/>
  <c r="F1081" i="9"/>
  <c r="C1082" i="9"/>
  <c r="D1082" i="9"/>
  <c r="E1082" i="9"/>
  <c r="F1082" i="9"/>
  <c r="C1083" i="9"/>
  <c r="D1083" i="9"/>
  <c r="E1083" i="9"/>
  <c r="F1083" i="9"/>
  <c r="C1084" i="9"/>
  <c r="D1084" i="9"/>
  <c r="E1084" i="9"/>
  <c r="F1084" i="9"/>
  <c r="C1085" i="9"/>
  <c r="D1085" i="9"/>
  <c r="E1085" i="9"/>
  <c r="F1085" i="9"/>
  <c r="C1086" i="9"/>
  <c r="D1086" i="9"/>
  <c r="E1086" i="9"/>
  <c r="F1086" i="9"/>
  <c r="C1087" i="9"/>
  <c r="D1087" i="9"/>
  <c r="E1087" i="9"/>
  <c r="F1087" i="9"/>
  <c r="C1088" i="9"/>
  <c r="D1088" i="9"/>
  <c r="E1088" i="9"/>
  <c r="F1088" i="9"/>
  <c r="C1089" i="9"/>
  <c r="D1089" i="9"/>
  <c r="E1089" i="9"/>
  <c r="F1089" i="9"/>
  <c r="C1090" i="9"/>
  <c r="D1090" i="9"/>
  <c r="E1090" i="9"/>
  <c r="F1090" i="9"/>
  <c r="C1091" i="9"/>
  <c r="D1091" i="9"/>
  <c r="E1091" i="9"/>
  <c r="F1091" i="9"/>
  <c r="C1092" i="9"/>
  <c r="D1092" i="9"/>
  <c r="E1092" i="9"/>
  <c r="F1092" i="9"/>
  <c r="C1093" i="9"/>
  <c r="D1093" i="9"/>
  <c r="E1093" i="9"/>
  <c r="F1093" i="9"/>
  <c r="C1094" i="9"/>
  <c r="D1094" i="9"/>
  <c r="E1094" i="9"/>
  <c r="F1094" i="9"/>
  <c r="C1095" i="9"/>
  <c r="D1095" i="9"/>
  <c r="E1095" i="9"/>
  <c r="F1095" i="9"/>
  <c r="C1096" i="9"/>
  <c r="D1096" i="9"/>
  <c r="E1096" i="9"/>
  <c r="F1096" i="9"/>
  <c r="C1097" i="9"/>
  <c r="D1097" i="9"/>
  <c r="E1097" i="9"/>
  <c r="F1097" i="9"/>
  <c r="C1098" i="9"/>
  <c r="D1098" i="9"/>
  <c r="E1098" i="9"/>
  <c r="F1098" i="9"/>
  <c r="C1099" i="9"/>
  <c r="D1099" i="9"/>
  <c r="E1099" i="9"/>
  <c r="F1099" i="9"/>
  <c r="C1100" i="9"/>
  <c r="D1100" i="9"/>
  <c r="E1100" i="9"/>
  <c r="F1100" i="9"/>
  <c r="C1101" i="9"/>
  <c r="D1101" i="9"/>
  <c r="E1101" i="9"/>
  <c r="F1101" i="9"/>
  <c r="C1102" i="9"/>
  <c r="D1102" i="9"/>
  <c r="E1102" i="9"/>
  <c r="F1102" i="9"/>
  <c r="C1103" i="9"/>
  <c r="D1103" i="9"/>
  <c r="E1103" i="9"/>
  <c r="F1103" i="9"/>
  <c r="C1104" i="9"/>
  <c r="D1104" i="9"/>
  <c r="E1104" i="9"/>
  <c r="F1104" i="9"/>
  <c r="C1105" i="9"/>
  <c r="D1105" i="9"/>
  <c r="E1105" i="9"/>
  <c r="F1105" i="9"/>
  <c r="C1106" i="9"/>
  <c r="D1106" i="9"/>
  <c r="E1106" i="9"/>
  <c r="F1106" i="9"/>
  <c r="C1107" i="9"/>
  <c r="D1107" i="9"/>
  <c r="E1107" i="9"/>
  <c r="F1107" i="9"/>
  <c r="C1108" i="9"/>
  <c r="D1108" i="9"/>
  <c r="E1108" i="9"/>
  <c r="F1108" i="9"/>
  <c r="C1109" i="9"/>
  <c r="D1109" i="9"/>
  <c r="E1109" i="9"/>
  <c r="F1109" i="9"/>
  <c r="C1110" i="9"/>
  <c r="D1110" i="9"/>
  <c r="E1110" i="9"/>
  <c r="F1110" i="9"/>
  <c r="C1111" i="9"/>
  <c r="D1111" i="9"/>
  <c r="E1111" i="9"/>
  <c r="F1111" i="9"/>
  <c r="C1112" i="9"/>
  <c r="D1112" i="9"/>
  <c r="E1112" i="9"/>
  <c r="F1112" i="9"/>
  <c r="C1113" i="9"/>
  <c r="D1113" i="9"/>
  <c r="E1113" i="9"/>
  <c r="F1113" i="9"/>
  <c r="C1114" i="9"/>
  <c r="D1114" i="9"/>
  <c r="E1114" i="9"/>
  <c r="F1114" i="9"/>
  <c r="C1115" i="9"/>
  <c r="D1115" i="9"/>
  <c r="E1115" i="9"/>
  <c r="F1115" i="9"/>
  <c r="C1116" i="9"/>
  <c r="D1116" i="9"/>
  <c r="E1116" i="9"/>
  <c r="F1116" i="9"/>
  <c r="C1117" i="9"/>
  <c r="D1117" i="9"/>
  <c r="E1117" i="9"/>
  <c r="F1117" i="9"/>
  <c r="C1118" i="9"/>
  <c r="D1118" i="9"/>
  <c r="E1118" i="9"/>
  <c r="F1118" i="9"/>
  <c r="C1119" i="9"/>
  <c r="D1119" i="9"/>
  <c r="E1119" i="9"/>
  <c r="F1119" i="9"/>
  <c r="C1120" i="9"/>
  <c r="D1120" i="9"/>
  <c r="E1120" i="9"/>
  <c r="F1120" i="9"/>
  <c r="C1121" i="9"/>
  <c r="D1121" i="9"/>
  <c r="E1121" i="9"/>
  <c r="F1121" i="9"/>
  <c r="C1122" i="9"/>
  <c r="D1122" i="9"/>
  <c r="E1122" i="9"/>
  <c r="F1122" i="9"/>
  <c r="C1123" i="9"/>
  <c r="D1123" i="9"/>
  <c r="E1123" i="9"/>
  <c r="F1123" i="9"/>
  <c r="C1124" i="9"/>
  <c r="D1124" i="9"/>
  <c r="E1124" i="9"/>
  <c r="F1124" i="9"/>
  <c r="C1125" i="9"/>
  <c r="D1125" i="9"/>
  <c r="E1125" i="9"/>
  <c r="F1125" i="9"/>
  <c r="C1126" i="9"/>
  <c r="D1126" i="9"/>
  <c r="E1126" i="9"/>
  <c r="F1126" i="9"/>
  <c r="C1127" i="9"/>
  <c r="D1127" i="9"/>
  <c r="E1127" i="9"/>
  <c r="F1127" i="9"/>
  <c r="C1128" i="9"/>
  <c r="D1128" i="9"/>
  <c r="E1128" i="9"/>
  <c r="F1128" i="9"/>
  <c r="C1129" i="9"/>
  <c r="D1129" i="9"/>
  <c r="E1129" i="9"/>
  <c r="F1129" i="9"/>
  <c r="C1130" i="9"/>
  <c r="D1130" i="9"/>
  <c r="E1130" i="9"/>
  <c r="F1130" i="9"/>
  <c r="C1131" i="9"/>
  <c r="D1131" i="9"/>
  <c r="E1131" i="9"/>
  <c r="F1131" i="9"/>
  <c r="C1132" i="9"/>
  <c r="D1132" i="9"/>
  <c r="E1132" i="9"/>
  <c r="F1132" i="9"/>
  <c r="C1133" i="9"/>
  <c r="D1133" i="9"/>
  <c r="E1133" i="9"/>
  <c r="F1133" i="9"/>
  <c r="C1134" i="9"/>
  <c r="D1134" i="9"/>
  <c r="E1134" i="9"/>
  <c r="F1134" i="9"/>
  <c r="C1135" i="9"/>
  <c r="D1135" i="9"/>
  <c r="E1135" i="9"/>
  <c r="F1135" i="9"/>
  <c r="C1136" i="9"/>
  <c r="D1136" i="9"/>
  <c r="E1136" i="9"/>
  <c r="F1136" i="9"/>
  <c r="C1137" i="9"/>
  <c r="D1137" i="9"/>
  <c r="E1137" i="9"/>
  <c r="F1137" i="9"/>
  <c r="C1138" i="9"/>
  <c r="D1138" i="9"/>
  <c r="E1138" i="9"/>
  <c r="F1138" i="9"/>
  <c r="C1139" i="9"/>
  <c r="D1139" i="9"/>
  <c r="E1139" i="9"/>
  <c r="F1139" i="9"/>
  <c r="C1140" i="9"/>
  <c r="D1140" i="9"/>
  <c r="E1140" i="9"/>
  <c r="F1140" i="9"/>
  <c r="C1141" i="9"/>
  <c r="D1141" i="9"/>
  <c r="E1141" i="9"/>
  <c r="F1141" i="9"/>
  <c r="C1142" i="9"/>
  <c r="D1142" i="9"/>
  <c r="E1142" i="9"/>
  <c r="F1142" i="9"/>
  <c r="C1143" i="9"/>
  <c r="D1143" i="9"/>
  <c r="E1143" i="9"/>
  <c r="F1143" i="9"/>
  <c r="C1144" i="9"/>
  <c r="D1144" i="9"/>
  <c r="E1144" i="9"/>
  <c r="F1144" i="9"/>
  <c r="C1145" i="9"/>
  <c r="D1145" i="9"/>
  <c r="E1145" i="9"/>
  <c r="F1145" i="9"/>
  <c r="C1146" i="9"/>
  <c r="D1146" i="9"/>
  <c r="E1146" i="9"/>
  <c r="F1146" i="9"/>
  <c r="C1147" i="9"/>
  <c r="D1147" i="9"/>
  <c r="E1147" i="9"/>
  <c r="F1147" i="9"/>
  <c r="C1148" i="9"/>
  <c r="D1148" i="9"/>
  <c r="E1148" i="9"/>
  <c r="F1148" i="9"/>
  <c r="C1149" i="9"/>
  <c r="D1149" i="9"/>
  <c r="E1149" i="9"/>
  <c r="F1149" i="9"/>
  <c r="C1150" i="9"/>
  <c r="D1150" i="9"/>
  <c r="E1150" i="9"/>
  <c r="F1150" i="9"/>
  <c r="C1151" i="9"/>
  <c r="D1151" i="9"/>
  <c r="E1151" i="9"/>
  <c r="F1151" i="9"/>
  <c r="C1152" i="9"/>
  <c r="D1152" i="9"/>
  <c r="E1152" i="9"/>
  <c r="F1152" i="9"/>
  <c r="C1153" i="9"/>
  <c r="D1153" i="9"/>
  <c r="E1153" i="9"/>
  <c r="F1153" i="9"/>
  <c r="C1154" i="9"/>
  <c r="D1154" i="9"/>
  <c r="E1154" i="9"/>
  <c r="F1154" i="9"/>
  <c r="C1155" i="9"/>
  <c r="D1155" i="9"/>
  <c r="E1155" i="9"/>
  <c r="F1155" i="9"/>
  <c r="C1156" i="9"/>
  <c r="D1156" i="9"/>
  <c r="E1156" i="9"/>
  <c r="F1156" i="9"/>
  <c r="C1157" i="9"/>
  <c r="D1157" i="9"/>
  <c r="E1157" i="9"/>
  <c r="F1157" i="9"/>
  <c r="C1158" i="9"/>
  <c r="D1158" i="9"/>
  <c r="E1158" i="9"/>
  <c r="F1158" i="9"/>
  <c r="C1159" i="9"/>
  <c r="D1159" i="9"/>
  <c r="E1159" i="9"/>
  <c r="F1159" i="9"/>
  <c r="C1160" i="9"/>
  <c r="D1160" i="9"/>
  <c r="E1160" i="9"/>
  <c r="F1160" i="9"/>
  <c r="C1161" i="9"/>
  <c r="D1161" i="9"/>
  <c r="E1161" i="9"/>
  <c r="F1161" i="9"/>
  <c r="C1162" i="9"/>
  <c r="D1162" i="9"/>
  <c r="E1162" i="9"/>
  <c r="F1162" i="9"/>
  <c r="C1163" i="9"/>
  <c r="D1163" i="9"/>
  <c r="E1163" i="9"/>
  <c r="F1163" i="9"/>
  <c r="C1164" i="9"/>
  <c r="D1164" i="9"/>
  <c r="E1164" i="9"/>
  <c r="F1164" i="9"/>
  <c r="C1165" i="9"/>
  <c r="D1165" i="9"/>
  <c r="E1165" i="9"/>
  <c r="F1165" i="9"/>
  <c r="C1166" i="9"/>
  <c r="D1166" i="9"/>
  <c r="E1166" i="9"/>
  <c r="F1166" i="9"/>
  <c r="C1167" i="9"/>
  <c r="D1167" i="9"/>
  <c r="E1167" i="9"/>
  <c r="F1167" i="9"/>
  <c r="C1168" i="9"/>
  <c r="D1168" i="9"/>
  <c r="E1168" i="9"/>
  <c r="F1168" i="9"/>
  <c r="C1169" i="9"/>
  <c r="D1169" i="9"/>
  <c r="E1169" i="9"/>
  <c r="F1169" i="9"/>
  <c r="C1170" i="9"/>
  <c r="D1170" i="9"/>
  <c r="E1170" i="9"/>
  <c r="F1170" i="9"/>
  <c r="C1171" i="9"/>
  <c r="D1171" i="9"/>
  <c r="E1171" i="9"/>
  <c r="F1171" i="9"/>
  <c r="C1172" i="9"/>
  <c r="D1172" i="9"/>
  <c r="E1172" i="9"/>
  <c r="F1172" i="9"/>
  <c r="C1173" i="9"/>
  <c r="D1173" i="9"/>
  <c r="E1173" i="9"/>
  <c r="F1173" i="9"/>
  <c r="C1174" i="9"/>
  <c r="D1174" i="9"/>
  <c r="E1174" i="9"/>
  <c r="F1174" i="9"/>
  <c r="C1175" i="9"/>
  <c r="D1175" i="9"/>
  <c r="E1175" i="9"/>
  <c r="F1175" i="9"/>
  <c r="C1176" i="9"/>
  <c r="D1176" i="9"/>
  <c r="E1176" i="9"/>
  <c r="F1176" i="9"/>
  <c r="C1177" i="9"/>
  <c r="D1177" i="9"/>
  <c r="E1177" i="9"/>
  <c r="F1177" i="9"/>
  <c r="C1178" i="9"/>
  <c r="D1178" i="9"/>
  <c r="E1178" i="9"/>
  <c r="F1178" i="9"/>
  <c r="C1179" i="9"/>
  <c r="D1179" i="9"/>
  <c r="E1179" i="9"/>
  <c r="F1179" i="9"/>
  <c r="C1180" i="9"/>
  <c r="D1180" i="9"/>
  <c r="E1180" i="9"/>
  <c r="F1180" i="9"/>
  <c r="C1181" i="9"/>
  <c r="D1181" i="9"/>
  <c r="E1181" i="9"/>
  <c r="F1181" i="9"/>
  <c r="C1182" i="9"/>
  <c r="D1182" i="9"/>
  <c r="E1182" i="9"/>
  <c r="F1182" i="9"/>
  <c r="C1183" i="9"/>
  <c r="D1183" i="9"/>
  <c r="E1183" i="9"/>
  <c r="F1183" i="9"/>
  <c r="C1184" i="9"/>
  <c r="D1184" i="9"/>
  <c r="E1184" i="9"/>
  <c r="F1184" i="9"/>
  <c r="C1185" i="9"/>
  <c r="D1185" i="9"/>
  <c r="E1185" i="9"/>
  <c r="F1185" i="9"/>
  <c r="C1186" i="9"/>
  <c r="D1186" i="9"/>
  <c r="E1186" i="9"/>
  <c r="F1186" i="9"/>
  <c r="C1187" i="9"/>
  <c r="D1187" i="9"/>
  <c r="E1187" i="9"/>
  <c r="F1187" i="9"/>
  <c r="C1188" i="9"/>
  <c r="D1188" i="9"/>
  <c r="E1188" i="9"/>
  <c r="F1188" i="9"/>
  <c r="C1189" i="9"/>
  <c r="D1189" i="9"/>
  <c r="E1189" i="9"/>
  <c r="F1189" i="9"/>
  <c r="C1190" i="9"/>
  <c r="D1190" i="9"/>
  <c r="E1190" i="9"/>
  <c r="F1190" i="9"/>
  <c r="C1191" i="9"/>
  <c r="D1191" i="9"/>
  <c r="E1191" i="9"/>
  <c r="F1191" i="9"/>
  <c r="C1192" i="9"/>
  <c r="D1192" i="9"/>
  <c r="E1192" i="9"/>
  <c r="F1192" i="9"/>
  <c r="C1193" i="9"/>
  <c r="D1193" i="9"/>
  <c r="E1193" i="9"/>
  <c r="F1193" i="9"/>
  <c r="C1194" i="9"/>
  <c r="D1194" i="9"/>
  <c r="E1194" i="9"/>
  <c r="F1194" i="9"/>
  <c r="C1195" i="9"/>
  <c r="D1195" i="9"/>
  <c r="E1195" i="9"/>
  <c r="F1195" i="9"/>
  <c r="C1196" i="9"/>
  <c r="D1196" i="9"/>
  <c r="E1196" i="9"/>
  <c r="F1196" i="9"/>
  <c r="C1197" i="9"/>
  <c r="D1197" i="9"/>
  <c r="E1197" i="9"/>
  <c r="F1197" i="9"/>
  <c r="C1198" i="9"/>
  <c r="D1198" i="9"/>
  <c r="E1198" i="9"/>
  <c r="F1198" i="9"/>
  <c r="C1199" i="9"/>
  <c r="D1199" i="9"/>
  <c r="E1199" i="9"/>
  <c r="F1199" i="9"/>
  <c r="C1200" i="9"/>
  <c r="D1200" i="9"/>
  <c r="E1200" i="9"/>
  <c r="F1200" i="9"/>
  <c r="C1201" i="9"/>
  <c r="D1201" i="9"/>
  <c r="E1201" i="9"/>
  <c r="F1201" i="9"/>
  <c r="C1202" i="9"/>
  <c r="D1202" i="9"/>
  <c r="E1202" i="9"/>
  <c r="F1202" i="9"/>
  <c r="C1203" i="9"/>
  <c r="D1203" i="9"/>
  <c r="E1203" i="9"/>
  <c r="F1203" i="9"/>
  <c r="C1204" i="9"/>
  <c r="D1204" i="9"/>
  <c r="E1204" i="9"/>
  <c r="F1204" i="9"/>
  <c r="C1205" i="9"/>
  <c r="D1205" i="9"/>
  <c r="E1205" i="9"/>
  <c r="F1205" i="9"/>
  <c r="C1206" i="9"/>
  <c r="D1206" i="9"/>
  <c r="E1206" i="9"/>
  <c r="F1206" i="9"/>
  <c r="C1207" i="9"/>
  <c r="D1207" i="9"/>
  <c r="E1207" i="9"/>
  <c r="F1207" i="9"/>
  <c r="C1208" i="9"/>
  <c r="D1208" i="9"/>
  <c r="E1208" i="9"/>
  <c r="F1208" i="9"/>
  <c r="C1209" i="9"/>
  <c r="D1209" i="9"/>
  <c r="E1209" i="9"/>
  <c r="F1209" i="9"/>
  <c r="C1210" i="9"/>
  <c r="D1210" i="9"/>
  <c r="E1210" i="9"/>
  <c r="F1210" i="9"/>
  <c r="C1211" i="9"/>
  <c r="D1211" i="9"/>
  <c r="E1211" i="9"/>
  <c r="F1211" i="9"/>
  <c r="C1212" i="9"/>
  <c r="D1212" i="9"/>
  <c r="E1212" i="9"/>
  <c r="F1212" i="9"/>
  <c r="C1213" i="9"/>
  <c r="D1213" i="9"/>
  <c r="E1213" i="9"/>
  <c r="F1213" i="9"/>
  <c r="C1214" i="9"/>
  <c r="D1214" i="9"/>
  <c r="E1214" i="9"/>
  <c r="F1214" i="9"/>
  <c r="C1215" i="9"/>
  <c r="D1215" i="9"/>
  <c r="E1215" i="9"/>
  <c r="F1215" i="9"/>
  <c r="C1216" i="9"/>
  <c r="D1216" i="9"/>
  <c r="E1216" i="9"/>
  <c r="F1216" i="9"/>
  <c r="C1217" i="9"/>
  <c r="D1217" i="9"/>
  <c r="E1217" i="9"/>
  <c r="F1217" i="9"/>
  <c r="C1218" i="9"/>
  <c r="D1218" i="9"/>
  <c r="E1218" i="9"/>
  <c r="F1218" i="9"/>
  <c r="C1219" i="9"/>
  <c r="D1219" i="9"/>
  <c r="E1219" i="9"/>
  <c r="F1219" i="9"/>
  <c r="C1220" i="9"/>
  <c r="D1220" i="9"/>
  <c r="E1220" i="9"/>
  <c r="F1220" i="9"/>
  <c r="C1221" i="9"/>
  <c r="D1221" i="9"/>
  <c r="E1221" i="9"/>
  <c r="F1221" i="9"/>
  <c r="C1222" i="9"/>
  <c r="D1222" i="9"/>
  <c r="E1222" i="9"/>
  <c r="F1222" i="9"/>
  <c r="C1223" i="9"/>
  <c r="D1223" i="9"/>
  <c r="E1223" i="9"/>
  <c r="F1223" i="9"/>
  <c r="C1224" i="9"/>
  <c r="D1224" i="9"/>
  <c r="E1224" i="9"/>
  <c r="F1224" i="9"/>
  <c r="C1225" i="9"/>
  <c r="D1225" i="9"/>
  <c r="E1225" i="9"/>
  <c r="F1225" i="9"/>
  <c r="C1226" i="9"/>
  <c r="D1226" i="9"/>
  <c r="E1226" i="9"/>
  <c r="F1226" i="9"/>
  <c r="C1227" i="9"/>
  <c r="D1227" i="9"/>
  <c r="E1227" i="9"/>
  <c r="F1227" i="9"/>
  <c r="C1228" i="9"/>
  <c r="D1228" i="9"/>
  <c r="E1228" i="9"/>
  <c r="F1228" i="9"/>
  <c r="C1229" i="9"/>
  <c r="D1229" i="9"/>
  <c r="E1229" i="9"/>
  <c r="F1229" i="9"/>
  <c r="C1230" i="9"/>
  <c r="D1230" i="9"/>
  <c r="E1230" i="9"/>
  <c r="F1230" i="9"/>
  <c r="C1231" i="9"/>
  <c r="D1231" i="9"/>
  <c r="E1231" i="9"/>
  <c r="F1231" i="9"/>
  <c r="C1232" i="9"/>
  <c r="D1232" i="9"/>
  <c r="E1232" i="9"/>
  <c r="F1232" i="9"/>
  <c r="C1233" i="9"/>
  <c r="D1233" i="9"/>
  <c r="E1233" i="9"/>
  <c r="F1233" i="9"/>
  <c r="C1234" i="9"/>
  <c r="D1234" i="9"/>
  <c r="E1234" i="9"/>
  <c r="F1234" i="9"/>
  <c r="C1235" i="9"/>
  <c r="D1235" i="9"/>
  <c r="E1235" i="9"/>
  <c r="F1235" i="9"/>
  <c r="C1236" i="9"/>
  <c r="D1236" i="9"/>
  <c r="E1236" i="9"/>
  <c r="F1236" i="9"/>
  <c r="C1237" i="9"/>
  <c r="D1237" i="9"/>
  <c r="E1237" i="9"/>
  <c r="F1237" i="9"/>
  <c r="C1238" i="9"/>
  <c r="D1238" i="9"/>
  <c r="E1238" i="9"/>
  <c r="F1238" i="9"/>
  <c r="C1239" i="9"/>
  <c r="D1239" i="9"/>
  <c r="E1239" i="9"/>
  <c r="F1239" i="9"/>
  <c r="C1240" i="9"/>
  <c r="D1240" i="9"/>
  <c r="E1240" i="9"/>
  <c r="F1240" i="9"/>
  <c r="C1241" i="9"/>
  <c r="D1241" i="9"/>
  <c r="E1241" i="9"/>
  <c r="F1241" i="9"/>
  <c r="C1242" i="9"/>
  <c r="D1242" i="9"/>
  <c r="E1242" i="9"/>
  <c r="F1242" i="9"/>
  <c r="C1243" i="9"/>
  <c r="D1243" i="9"/>
  <c r="E1243" i="9"/>
  <c r="F1243" i="9"/>
  <c r="C1244" i="9"/>
  <c r="D1244" i="9"/>
  <c r="E1244" i="9"/>
  <c r="F1244" i="9"/>
  <c r="C1245" i="9"/>
  <c r="D1245" i="9"/>
  <c r="E1245" i="9"/>
  <c r="F1245" i="9"/>
  <c r="C1246" i="9"/>
  <c r="D1246" i="9"/>
  <c r="E1246" i="9"/>
  <c r="F1246" i="9"/>
  <c r="C1247" i="9"/>
  <c r="D1247" i="9"/>
  <c r="E1247" i="9"/>
  <c r="F1247" i="9"/>
  <c r="C1248" i="9"/>
  <c r="D1248" i="9"/>
  <c r="E1248" i="9"/>
  <c r="F1248" i="9"/>
  <c r="C1249" i="9"/>
  <c r="D1249" i="9"/>
  <c r="E1249" i="9"/>
  <c r="F1249" i="9"/>
  <c r="C1250" i="9"/>
  <c r="D1250" i="9"/>
  <c r="E1250" i="9"/>
  <c r="F1250" i="9"/>
  <c r="C1251" i="9"/>
  <c r="D1251" i="9"/>
  <c r="E1251" i="9"/>
  <c r="F1251" i="9"/>
  <c r="C1252" i="9"/>
  <c r="D1252" i="9"/>
  <c r="E1252" i="9"/>
  <c r="F1252" i="9"/>
  <c r="C1253" i="9"/>
  <c r="D1253" i="9"/>
  <c r="E1253" i="9"/>
  <c r="F1253" i="9"/>
  <c r="C1254" i="9"/>
  <c r="D1254" i="9"/>
  <c r="E1254" i="9"/>
  <c r="F1254" i="9"/>
  <c r="C1255" i="9"/>
  <c r="D1255" i="9"/>
  <c r="E1255" i="9"/>
  <c r="F1255" i="9"/>
  <c r="C1256" i="9"/>
  <c r="D1256" i="9"/>
  <c r="E1256" i="9"/>
  <c r="F1256" i="9"/>
  <c r="C1257" i="9"/>
  <c r="D1257" i="9"/>
  <c r="E1257" i="9"/>
  <c r="F1257" i="9"/>
  <c r="C1258" i="9"/>
  <c r="D1258" i="9"/>
  <c r="E1258" i="9"/>
  <c r="F1258" i="9"/>
  <c r="C1259" i="9"/>
  <c r="D1259" i="9"/>
  <c r="E1259" i="9"/>
  <c r="F1259" i="9"/>
  <c r="C1260" i="9"/>
  <c r="D1260" i="9"/>
  <c r="E1260" i="9"/>
  <c r="F1260" i="9"/>
  <c r="C1261" i="9"/>
  <c r="D1261" i="9"/>
  <c r="E1261" i="9"/>
  <c r="F1261" i="9"/>
  <c r="C1262" i="9"/>
  <c r="D1262" i="9"/>
  <c r="E1262" i="9"/>
  <c r="F1262" i="9"/>
  <c r="C1263" i="9"/>
  <c r="D1263" i="9"/>
  <c r="E1263" i="9"/>
  <c r="F1263" i="9"/>
  <c r="C1264" i="9"/>
  <c r="D1264" i="9"/>
  <c r="E1264" i="9"/>
  <c r="F1264" i="9"/>
  <c r="C1265" i="9"/>
  <c r="D1265" i="9"/>
  <c r="E1265" i="9"/>
  <c r="F1265" i="9"/>
  <c r="C1266" i="9"/>
  <c r="D1266" i="9"/>
  <c r="E1266" i="9"/>
  <c r="F1266" i="9"/>
  <c r="C1267" i="9"/>
  <c r="D1267" i="9"/>
  <c r="E1267" i="9"/>
  <c r="F1267" i="9"/>
  <c r="C1268" i="9"/>
  <c r="D1268" i="9"/>
  <c r="E1268" i="9"/>
  <c r="F1268" i="9"/>
  <c r="C1269" i="9"/>
  <c r="D1269" i="9"/>
  <c r="E1269" i="9"/>
  <c r="F1269" i="9"/>
  <c r="C1270" i="9"/>
  <c r="D1270" i="9"/>
  <c r="E1270" i="9"/>
  <c r="F1270" i="9"/>
  <c r="C1271" i="9"/>
  <c r="D1271" i="9"/>
  <c r="E1271" i="9"/>
  <c r="F1271" i="9"/>
  <c r="C1272" i="9"/>
  <c r="D1272" i="9"/>
  <c r="E1272" i="9"/>
  <c r="F1272" i="9"/>
  <c r="C1273" i="9"/>
  <c r="D1273" i="9"/>
  <c r="E1273" i="9"/>
  <c r="F1273" i="9"/>
  <c r="C1274" i="9"/>
  <c r="D1274" i="9"/>
  <c r="E1274" i="9"/>
  <c r="F1274" i="9"/>
  <c r="C1275" i="9"/>
  <c r="D1275" i="9"/>
  <c r="E1275" i="9"/>
  <c r="F1275" i="9"/>
  <c r="C1276" i="9"/>
  <c r="D1276" i="9"/>
  <c r="E1276" i="9"/>
  <c r="F1276" i="9"/>
  <c r="C1277" i="9"/>
  <c r="D1277" i="9"/>
  <c r="E1277" i="9"/>
  <c r="F1277" i="9"/>
  <c r="C1278" i="9"/>
  <c r="D1278" i="9"/>
  <c r="E1278" i="9"/>
  <c r="F1278" i="9"/>
  <c r="C1279" i="9"/>
  <c r="D1279" i="9"/>
  <c r="E1279" i="9"/>
  <c r="F1279" i="9"/>
  <c r="C1280" i="9"/>
  <c r="D1280" i="9"/>
  <c r="E1280" i="9"/>
  <c r="F1280" i="9"/>
  <c r="C1281" i="9"/>
  <c r="D1281" i="9"/>
  <c r="E1281" i="9"/>
  <c r="F1281" i="9"/>
  <c r="C1282" i="9"/>
  <c r="D1282" i="9"/>
  <c r="E1282" i="9"/>
  <c r="F1282" i="9"/>
  <c r="C1283" i="9"/>
  <c r="D1283" i="9"/>
  <c r="E1283" i="9"/>
  <c r="F1283" i="9"/>
  <c r="C1284" i="9"/>
  <c r="D1284" i="9"/>
  <c r="E1284" i="9"/>
  <c r="F1284" i="9"/>
  <c r="C1285" i="9"/>
  <c r="D1285" i="9"/>
  <c r="E1285" i="9"/>
  <c r="F1285" i="9"/>
  <c r="C1286" i="9"/>
  <c r="D1286" i="9"/>
  <c r="E1286" i="9"/>
  <c r="F1286" i="9"/>
  <c r="C1287" i="9"/>
  <c r="D1287" i="9"/>
  <c r="E1287" i="9"/>
  <c r="F1287" i="9"/>
  <c r="C1288" i="9"/>
  <c r="D1288" i="9"/>
  <c r="E1288" i="9"/>
  <c r="F1288" i="9"/>
  <c r="C1289" i="9"/>
  <c r="D1289" i="9"/>
  <c r="E1289" i="9"/>
  <c r="F1289" i="9"/>
  <c r="C1290" i="9"/>
  <c r="D1290" i="9"/>
  <c r="E1290" i="9"/>
  <c r="F1290" i="9"/>
  <c r="C1291" i="9"/>
  <c r="D1291" i="9"/>
  <c r="E1291" i="9"/>
  <c r="F1291" i="9"/>
  <c r="C1292" i="9"/>
  <c r="D1292" i="9"/>
  <c r="E1292" i="9"/>
  <c r="F1292" i="9"/>
  <c r="C1293" i="9"/>
  <c r="D1293" i="9"/>
  <c r="E1293" i="9"/>
  <c r="F1293" i="9"/>
  <c r="C1294" i="9"/>
  <c r="D1294" i="9"/>
  <c r="E1294" i="9"/>
  <c r="F1294" i="9"/>
  <c r="C1295" i="9"/>
  <c r="D1295" i="9"/>
  <c r="E1295" i="9"/>
  <c r="F1295" i="9"/>
  <c r="C1296" i="9"/>
  <c r="D1296" i="9"/>
  <c r="E1296" i="9"/>
  <c r="F1296" i="9"/>
  <c r="C1297" i="9"/>
  <c r="D1297" i="9"/>
  <c r="E1297" i="9"/>
  <c r="F1297" i="9"/>
  <c r="C1298" i="9"/>
  <c r="D1298" i="9"/>
  <c r="E1298" i="9"/>
  <c r="F1298" i="9"/>
  <c r="C1299" i="9"/>
  <c r="D1299" i="9"/>
  <c r="E1299" i="9"/>
  <c r="F1299" i="9"/>
  <c r="C1300" i="9"/>
  <c r="D1300" i="9"/>
  <c r="E1300" i="9"/>
  <c r="F1300" i="9"/>
  <c r="C1301" i="9"/>
  <c r="D1301" i="9"/>
  <c r="E1301" i="9"/>
  <c r="F1301" i="9"/>
  <c r="C1302" i="9"/>
  <c r="D1302" i="9"/>
  <c r="E1302" i="9"/>
  <c r="F1302" i="9"/>
  <c r="C1303" i="9"/>
  <c r="D1303" i="9"/>
  <c r="E1303" i="9"/>
  <c r="F1303" i="9"/>
  <c r="C1304" i="9"/>
  <c r="D1304" i="9"/>
  <c r="E1304" i="9"/>
  <c r="F1304" i="9"/>
  <c r="C1305" i="9"/>
  <c r="D1305" i="9"/>
  <c r="E1305" i="9"/>
  <c r="F1305" i="9"/>
  <c r="C1306" i="9"/>
  <c r="D1306" i="9"/>
  <c r="E1306" i="9"/>
  <c r="F1306" i="9"/>
  <c r="C1307" i="9"/>
  <c r="D1307" i="9"/>
  <c r="E1307" i="9"/>
  <c r="F1307" i="9"/>
  <c r="C1308" i="9"/>
  <c r="D1308" i="9"/>
  <c r="E1308" i="9"/>
  <c r="F1308" i="9"/>
  <c r="C1309" i="9"/>
  <c r="D1309" i="9"/>
  <c r="E1309" i="9"/>
  <c r="F1309" i="9"/>
  <c r="C1310" i="9"/>
  <c r="D1310" i="9"/>
  <c r="E1310" i="9"/>
  <c r="F1310" i="9"/>
  <c r="C1311" i="9"/>
  <c r="D1311" i="9"/>
  <c r="E1311" i="9"/>
  <c r="F1311" i="9"/>
  <c r="C1312" i="9"/>
  <c r="D1312" i="9"/>
  <c r="E1312" i="9"/>
  <c r="F1312" i="9"/>
  <c r="C1313" i="9"/>
  <c r="D1313" i="9"/>
  <c r="E1313" i="9"/>
  <c r="F1313" i="9"/>
  <c r="C1314" i="9"/>
  <c r="D1314" i="9"/>
  <c r="E1314" i="9"/>
  <c r="F1314" i="9"/>
  <c r="C1315" i="9"/>
  <c r="D1315" i="9"/>
  <c r="E1315" i="9"/>
  <c r="F1315" i="9"/>
  <c r="C1316" i="9"/>
  <c r="D1316" i="9"/>
  <c r="E1316" i="9"/>
  <c r="F1316" i="9"/>
  <c r="C1317" i="9"/>
  <c r="D1317" i="9"/>
  <c r="E1317" i="9"/>
  <c r="F1317" i="9"/>
  <c r="C1318" i="9"/>
  <c r="D1318" i="9"/>
  <c r="E1318" i="9"/>
  <c r="F1318" i="9"/>
  <c r="C1319" i="9"/>
  <c r="D1319" i="9"/>
  <c r="E1319" i="9"/>
  <c r="F1319" i="9"/>
  <c r="C1320" i="9"/>
  <c r="D1320" i="9"/>
  <c r="E1320" i="9"/>
  <c r="F1320" i="9"/>
  <c r="C1321" i="9"/>
  <c r="D1321" i="9"/>
  <c r="E1321" i="9"/>
  <c r="F1321" i="9"/>
  <c r="C1322" i="9"/>
  <c r="D1322" i="9"/>
  <c r="E1322" i="9"/>
  <c r="F1322" i="9"/>
  <c r="C1323" i="9"/>
  <c r="D1323" i="9"/>
  <c r="E1323" i="9"/>
  <c r="F1323" i="9"/>
  <c r="C1324" i="9"/>
  <c r="D1324" i="9"/>
  <c r="E1324" i="9"/>
  <c r="F1324" i="9"/>
  <c r="C1325" i="9"/>
  <c r="D1325" i="9"/>
  <c r="E1325" i="9"/>
  <c r="F1325" i="9"/>
  <c r="C1326" i="9"/>
  <c r="D1326" i="9"/>
  <c r="E1326" i="9"/>
  <c r="F1326" i="9"/>
  <c r="C1327" i="9"/>
  <c r="D1327" i="9"/>
  <c r="E1327" i="9"/>
  <c r="F1327" i="9"/>
  <c r="C1328" i="9"/>
  <c r="D1328" i="9"/>
  <c r="E1328" i="9"/>
  <c r="F1328" i="9"/>
  <c r="C1329" i="9"/>
  <c r="D1329" i="9"/>
  <c r="E1329" i="9"/>
  <c r="F1329" i="9"/>
  <c r="C1330" i="9"/>
  <c r="D1330" i="9"/>
  <c r="E1330" i="9"/>
  <c r="F1330" i="9"/>
  <c r="C1331" i="9"/>
  <c r="D1331" i="9"/>
  <c r="E1331" i="9"/>
  <c r="F1331" i="9"/>
  <c r="C1332" i="9"/>
  <c r="D1332" i="9"/>
  <c r="E1332" i="9"/>
  <c r="F1332" i="9"/>
  <c r="C1333" i="9"/>
  <c r="D1333" i="9"/>
  <c r="E1333" i="9"/>
  <c r="F1333" i="9"/>
  <c r="C1334" i="9"/>
  <c r="D1334" i="9"/>
  <c r="E1334" i="9"/>
  <c r="F1334" i="9"/>
  <c r="C1335" i="9"/>
  <c r="D1335" i="9"/>
  <c r="E1335" i="9"/>
  <c r="F1335" i="9"/>
  <c r="C1336" i="9"/>
  <c r="D1336" i="9"/>
  <c r="E1336" i="9"/>
  <c r="F1336" i="9"/>
  <c r="C1337" i="9"/>
  <c r="D1337" i="9"/>
  <c r="E1337" i="9"/>
  <c r="F1337" i="9"/>
  <c r="C1338" i="9"/>
  <c r="D1338" i="9"/>
  <c r="E1338" i="9"/>
  <c r="F1338" i="9"/>
  <c r="C1339" i="9"/>
  <c r="D1339" i="9"/>
  <c r="E1339" i="9"/>
  <c r="F1339" i="9"/>
  <c r="C1340" i="9"/>
  <c r="D1340" i="9"/>
  <c r="E1340" i="9"/>
  <c r="F1340" i="9"/>
  <c r="C1341" i="9"/>
  <c r="D1341" i="9"/>
  <c r="E1341" i="9"/>
  <c r="F1341" i="9"/>
  <c r="C1342" i="9"/>
  <c r="D1342" i="9"/>
  <c r="E1342" i="9"/>
  <c r="F1342" i="9"/>
  <c r="C1343" i="9"/>
  <c r="D1343" i="9"/>
  <c r="E1343" i="9"/>
  <c r="F1343" i="9"/>
  <c r="C1344" i="9"/>
  <c r="D1344" i="9"/>
  <c r="E1344" i="9"/>
  <c r="F1344" i="9"/>
  <c r="C1345" i="9"/>
  <c r="D1345" i="9"/>
  <c r="E1345" i="9"/>
  <c r="F1345" i="9"/>
  <c r="C1346" i="9"/>
  <c r="D1346" i="9"/>
  <c r="E1346" i="9"/>
  <c r="F1346" i="9"/>
  <c r="C1347" i="9"/>
  <c r="D1347" i="9"/>
  <c r="E1347" i="9"/>
  <c r="F1347" i="9"/>
  <c r="C1348" i="9"/>
  <c r="D1348" i="9"/>
  <c r="E1348" i="9"/>
  <c r="F1348" i="9"/>
  <c r="C1349" i="9"/>
  <c r="D1349" i="9"/>
  <c r="E1349" i="9"/>
  <c r="F1349" i="9"/>
  <c r="C1350" i="9"/>
  <c r="D1350" i="9"/>
  <c r="E1350" i="9"/>
  <c r="F1350" i="9"/>
  <c r="C1351" i="9"/>
  <c r="D1351" i="9"/>
  <c r="E1351" i="9"/>
  <c r="F1351" i="9"/>
  <c r="C1352" i="9"/>
  <c r="D1352" i="9"/>
  <c r="E1352" i="9"/>
  <c r="F1352" i="9"/>
  <c r="C1353" i="9"/>
  <c r="D1353" i="9"/>
  <c r="E1353" i="9"/>
  <c r="F1353" i="9"/>
  <c r="C1354" i="9"/>
  <c r="D1354" i="9"/>
  <c r="E1354" i="9"/>
  <c r="F1354" i="9"/>
  <c r="C1355" i="9"/>
  <c r="D1355" i="9"/>
  <c r="E1355" i="9"/>
  <c r="F1355" i="9"/>
  <c r="C1356" i="9"/>
  <c r="D1356" i="9"/>
  <c r="E1356" i="9"/>
  <c r="F1356" i="9"/>
  <c r="C1357" i="9"/>
  <c r="D1357" i="9"/>
  <c r="E1357" i="9"/>
  <c r="F1357" i="9"/>
  <c r="C1358" i="9"/>
  <c r="D1358" i="9"/>
  <c r="E1358" i="9"/>
  <c r="F1358" i="9"/>
  <c r="C1359" i="9"/>
  <c r="D1359" i="9"/>
  <c r="E1359" i="9"/>
  <c r="F1359" i="9"/>
  <c r="C1360" i="9"/>
  <c r="D1360" i="9"/>
  <c r="E1360" i="9"/>
  <c r="F1360" i="9"/>
  <c r="C1361" i="9"/>
  <c r="D1361" i="9"/>
  <c r="E1361" i="9"/>
  <c r="F1361" i="9"/>
  <c r="C1362" i="9"/>
  <c r="D1362" i="9"/>
  <c r="E1362" i="9"/>
  <c r="F1362" i="9"/>
  <c r="C1363" i="9"/>
  <c r="D1363" i="9"/>
  <c r="E1363" i="9"/>
  <c r="F1363" i="9"/>
  <c r="C1364" i="9"/>
  <c r="D1364" i="9"/>
  <c r="E1364" i="9"/>
  <c r="F1364" i="9"/>
  <c r="C1365" i="9"/>
  <c r="D1365" i="9"/>
  <c r="E1365" i="9"/>
  <c r="F1365" i="9"/>
  <c r="C1366" i="9"/>
  <c r="D1366" i="9"/>
  <c r="E1366" i="9"/>
  <c r="F1366" i="9"/>
  <c r="C1367" i="9"/>
  <c r="D1367" i="9"/>
  <c r="E1367" i="9"/>
  <c r="F1367" i="9"/>
  <c r="C1368" i="9"/>
  <c r="D1368" i="9"/>
  <c r="E1368" i="9"/>
  <c r="F1368" i="9"/>
  <c r="C1369" i="9"/>
  <c r="D1369" i="9"/>
  <c r="E1369" i="9"/>
  <c r="F1369" i="9"/>
  <c r="C1370" i="9"/>
  <c r="D1370" i="9"/>
  <c r="E1370" i="9"/>
  <c r="F1370" i="9"/>
  <c r="C1371" i="9"/>
  <c r="D1371" i="9"/>
  <c r="E1371" i="9"/>
  <c r="F1371" i="9"/>
  <c r="C1372" i="9"/>
  <c r="D1372" i="9"/>
  <c r="E1372" i="9"/>
  <c r="F1372" i="9"/>
  <c r="C1373" i="9"/>
  <c r="D1373" i="9"/>
  <c r="E1373" i="9"/>
  <c r="F1373" i="9"/>
  <c r="C1374" i="9"/>
  <c r="D1374" i="9"/>
  <c r="E1374" i="9"/>
  <c r="F1374" i="9"/>
  <c r="C1375" i="9"/>
  <c r="D1375" i="9"/>
  <c r="E1375" i="9"/>
  <c r="F1375" i="9"/>
  <c r="C1376" i="9"/>
  <c r="D1376" i="9"/>
  <c r="E1376" i="9"/>
  <c r="F1376" i="9"/>
  <c r="C1377" i="9"/>
  <c r="D1377" i="9"/>
  <c r="E1377" i="9"/>
  <c r="F1377" i="9"/>
  <c r="C1378" i="9"/>
  <c r="D1378" i="9"/>
  <c r="E1378" i="9"/>
  <c r="F1378" i="9"/>
  <c r="C1379" i="9"/>
  <c r="D1379" i="9"/>
  <c r="E1379" i="9"/>
  <c r="F1379" i="9"/>
  <c r="C1380" i="9"/>
  <c r="D1380" i="9"/>
  <c r="E1380" i="9"/>
  <c r="F1380" i="9"/>
  <c r="C1381" i="9"/>
  <c r="D1381" i="9"/>
  <c r="E1381" i="9"/>
  <c r="F1381" i="9"/>
  <c r="C1382" i="9"/>
  <c r="D1382" i="9"/>
  <c r="E1382" i="9"/>
  <c r="F1382" i="9"/>
  <c r="C1383" i="9"/>
  <c r="D1383" i="9"/>
  <c r="E1383" i="9"/>
  <c r="F1383" i="9"/>
  <c r="C1384" i="9"/>
  <c r="D1384" i="9"/>
  <c r="E1384" i="9"/>
  <c r="F1384" i="9"/>
  <c r="C1385" i="9"/>
  <c r="D1385" i="9"/>
  <c r="E1385" i="9"/>
  <c r="F1385" i="9"/>
  <c r="C1386" i="9"/>
  <c r="D1386" i="9"/>
  <c r="E1386" i="9"/>
  <c r="F1386" i="9"/>
  <c r="C1387" i="9"/>
  <c r="D1387" i="9"/>
  <c r="E1387" i="9"/>
  <c r="F1387" i="9"/>
  <c r="C1388" i="9"/>
  <c r="D1388" i="9"/>
  <c r="E1388" i="9"/>
  <c r="F1388" i="9"/>
  <c r="C1389" i="9"/>
  <c r="D1389" i="9"/>
  <c r="E1389" i="9"/>
  <c r="F1389" i="9"/>
  <c r="C1390" i="9"/>
  <c r="D1390" i="9"/>
  <c r="E1390" i="9"/>
  <c r="F1390" i="9"/>
  <c r="C1391" i="9"/>
  <c r="D1391" i="9"/>
  <c r="E1391" i="9"/>
  <c r="F1391" i="9"/>
  <c r="C1392" i="9"/>
  <c r="D1392" i="9"/>
  <c r="E1392" i="9"/>
  <c r="F1392" i="9"/>
  <c r="C1393" i="9"/>
  <c r="D1393" i="9"/>
  <c r="E1393" i="9"/>
  <c r="F1393" i="9"/>
  <c r="C1394" i="9"/>
  <c r="D1394" i="9"/>
  <c r="E1394" i="9"/>
  <c r="F1394" i="9"/>
  <c r="C1395" i="9"/>
  <c r="D1395" i="9"/>
  <c r="E1395" i="9"/>
  <c r="F1395" i="9"/>
  <c r="C1396" i="9"/>
  <c r="D1396" i="9"/>
  <c r="E1396" i="9"/>
  <c r="F1396" i="9"/>
  <c r="C1397" i="9"/>
  <c r="D1397" i="9"/>
  <c r="E1397" i="9"/>
  <c r="F1397" i="9"/>
  <c r="C1398" i="9"/>
  <c r="D1398" i="9"/>
  <c r="E1398" i="9"/>
  <c r="F1398" i="9"/>
  <c r="C1399" i="9"/>
  <c r="D1399" i="9"/>
  <c r="E1399" i="9"/>
  <c r="F1399" i="9"/>
  <c r="C1400" i="9"/>
  <c r="D1400" i="9"/>
  <c r="E1400" i="9"/>
  <c r="F1400" i="9"/>
  <c r="C1401" i="9"/>
  <c r="D1401" i="9"/>
  <c r="E1401" i="9"/>
  <c r="F1401" i="9"/>
  <c r="C1402" i="9"/>
  <c r="D1402" i="9"/>
  <c r="E1402" i="9"/>
  <c r="F1402" i="9"/>
  <c r="C1403" i="9"/>
  <c r="D1403" i="9"/>
  <c r="E1403" i="9"/>
  <c r="F1403" i="9"/>
  <c r="C1404" i="9"/>
  <c r="D1404" i="9"/>
  <c r="E1404" i="9"/>
  <c r="F1404" i="9"/>
  <c r="C1405" i="9"/>
  <c r="D1405" i="9"/>
  <c r="E1405" i="9"/>
  <c r="F1405" i="9"/>
  <c r="C1406" i="9"/>
  <c r="D1406" i="9"/>
  <c r="E1406" i="9"/>
  <c r="F1406" i="9"/>
  <c r="C1407" i="9"/>
  <c r="D1407" i="9"/>
  <c r="E1407" i="9"/>
  <c r="F1407" i="9"/>
  <c r="C1408" i="9"/>
  <c r="D1408" i="9"/>
  <c r="E1408" i="9"/>
  <c r="F1408" i="9"/>
  <c r="C1409" i="9"/>
  <c r="D1409" i="9"/>
  <c r="E1409" i="9"/>
  <c r="F1409" i="9"/>
  <c r="C1410" i="9"/>
  <c r="D1410" i="9"/>
  <c r="E1410" i="9"/>
  <c r="F1410" i="9"/>
  <c r="C1411" i="9"/>
  <c r="D1411" i="9"/>
  <c r="E1411" i="9"/>
  <c r="F1411" i="9"/>
  <c r="C1412" i="9"/>
  <c r="D1412" i="9"/>
  <c r="E1412" i="9"/>
  <c r="F1412" i="9"/>
  <c r="C1413" i="9"/>
  <c r="D1413" i="9"/>
  <c r="E1413" i="9"/>
  <c r="F1413" i="9"/>
  <c r="C1414" i="9"/>
  <c r="D1414" i="9"/>
  <c r="E1414" i="9"/>
  <c r="F1414" i="9"/>
  <c r="C1415" i="9"/>
  <c r="D1415" i="9"/>
  <c r="E1415" i="9"/>
  <c r="F1415" i="9"/>
  <c r="C1416" i="9"/>
  <c r="D1416" i="9"/>
  <c r="E1416" i="9"/>
  <c r="F1416" i="9"/>
  <c r="C1417" i="9"/>
  <c r="D1417" i="9"/>
  <c r="E1417" i="9"/>
  <c r="F1417" i="9"/>
  <c r="C1418" i="9"/>
  <c r="D1418" i="9"/>
  <c r="E1418" i="9"/>
  <c r="F1418" i="9"/>
  <c r="C1419" i="9"/>
  <c r="D1419" i="9"/>
  <c r="E1419" i="9"/>
  <c r="F1419" i="9"/>
  <c r="C1420" i="9"/>
  <c r="D1420" i="9"/>
  <c r="E1420" i="9"/>
  <c r="F1420" i="9"/>
  <c r="C1421" i="9"/>
  <c r="D1421" i="9"/>
  <c r="E1421" i="9"/>
  <c r="F1421" i="9"/>
  <c r="C1422" i="9"/>
  <c r="D1422" i="9"/>
  <c r="E1422" i="9"/>
  <c r="F1422" i="9"/>
  <c r="C1423" i="9"/>
  <c r="D1423" i="9"/>
  <c r="E1423" i="9"/>
  <c r="F1423" i="9"/>
  <c r="C1424" i="9"/>
  <c r="D1424" i="9"/>
  <c r="E1424" i="9"/>
  <c r="F1424" i="9"/>
  <c r="C1425" i="9"/>
  <c r="D1425" i="9"/>
  <c r="E1425" i="9"/>
  <c r="F1425" i="9"/>
  <c r="C1426" i="9"/>
  <c r="D1426" i="9"/>
  <c r="E1426" i="9"/>
  <c r="F1426" i="9"/>
  <c r="C1427" i="9"/>
  <c r="D1427" i="9"/>
  <c r="E1427" i="9"/>
  <c r="F1427" i="9"/>
  <c r="C1428" i="9"/>
  <c r="D1428" i="9"/>
  <c r="E1428" i="9"/>
  <c r="F1428" i="9"/>
  <c r="C1429" i="9"/>
  <c r="D1429" i="9"/>
  <c r="E1429" i="9"/>
  <c r="F1429" i="9"/>
  <c r="C1430" i="9"/>
  <c r="D1430" i="9"/>
  <c r="E1430" i="9"/>
  <c r="F1430" i="9"/>
  <c r="C1431" i="9"/>
  <c r="D1431" i="9"/>
  <c r="E1431" i="9"/>
  <c r="F1431" i="9"/>
  <c r="C1432" i="9"/>
  <c r="D1432" i="9"/>
  <c r="E1432" i="9"/>
  <c r="F1432" i="9"/>
  <c r="C1433" i="9"/>
  <c r="D1433" i="9"/>
  <c r="E1433" i="9"/>
  <c r="F1433" i="9"/>
  <c r="C1434" i="9"/>
  <c r="D1434" i="9"/>
  <c r="E1434" i="9"/>
  <c r="F1434" i="9"/>
  <c r="C1435" i="9"/>
  <c r="D1435" i="9"/>
  <c r="E1435" i="9"/>
  <c r="F1435" i="9"/>
  <c r="C1436" i="9"/>
  <c r="D1436" i="9"/>
  <c r="E1436" i="9"/>
  <c r="F1436" i="9"/>
  <c r="C1437" i="9"/>
  <c r="D1437" i="9"/>
  <c r="E1437" i="9"/>
  <c r="F1437" i="9"/>
  <c r="C1438" i="9"/>
  <c r="D1438" i="9"/>
  <c r="E1438" i="9"/>
  <c r="F1438" i="9"/>
  <c r="C1439" i="9"/>
  <c r="D1439" i="9"/>
  <c r="E1439" i="9"/>
  <c r="F1439" i="9"/>
  <c r="C1440" i="9"/>
  <c r="D1440" i="9"/>
  <c r="E1440" i="9"/>
  <c r="F1440" i="9"/>
  <c r="C1441" i="9"/>
  <c r="D1441" i="9"/>
  <c r="E1441" i="9"/>
  <c r="F1441" i="9"/>
  <c r="C1442" i="9"/>
  <c r="D1442" i="9"/>
  <c r="E1442" i="9"/>
  <c r="F1442" i="9"/>
  <c r="C1443" i="9"/>
  <c r="D1443" i="9"/>
  <c r="E1443" i="9"/>
  <c r="F1443" i="9"/>
  <c r="C1444" i="9"/>
  <c r="D1444" i="9"/>
  <c r="E1444" i="9"/>
  <c r="F1444" i="9"/>
  <c r="C1445" i="9"/>
  <c r="D1445" i="9"/>
  <c r="E1445" i="9"/>
  <c r="F1445" i="9"/>
  <c r="C1446" i="9"/>
  <c r="D1446" i="9"/>
  <c r="E1446" i="9"/>
  <c r="F1446" i="9"/>
  <c r="C1447" i="9"/>
  <c r="D1447" i="9"/>
  <c r="E1447" i="9"/>
  <c r="F1447" i="9"/>
  <c r="C1448" i="9"/>
  <c r="D1448" i="9"/>
  <c r="E1448" i="9"/>
  <c r="F1448" i="9"/>
  <c r="C1449" i="9"/>
  <c r="D1449" i="9"/>
  <c r="E1449" i="9"/>
  <c r="F1449" i="9"/>
  <c r="C1450" i="9"/>
  <c r="D1450" i="9"/>
  <c r="E1450" i="9"/>
  <c r="F1450" i="9"/>
  <c r="C1451" i="9"/>
  <c r="D1451" i="9"/>
  <c r="E1451" i="9"/>
  <c r="F1451" i="9"/>
  <c r="C1452" i="9"/>
  <c r="D1452" i="9"/>
  <c r="E1452" i="9"/>
  <c r="F1452" i="9"/>
  <c r="C1453" i="9"/>
  <c r="D1453" i="9"/>
  <c r="E1453" i="9"/>
  <c r="F1453" i="9"/>
  <c r="C1454" i="9"/>
  <c r="D1454" i="9"/>
  <c r="E1454" i="9"/>
  <c r="F1454" i="9"/>
  <c r="C1455" i="9"/>
  <c r="D1455" i="9"/>
  <c r="E1455" i="9"/>
  <c r="F1455" i="9"/>
  <c r="C1456" i="9"/>
  <c r="D1456" i="9"/>
  <c r="E1456" i="9"/>
  <c r="F1456" i="9"/>
  <c r="C1457" i="9"/>
  <c r="D1457" i="9"/>
  <c r="E1457" i="9"/>
  <c r="F1457" i="9"/>
  <c r="C1458" i="9"/>
  <c r="D1458" i="9"/>
  <c r="E1458" i="9"/>
  <c r="F1458" i="9"/>
  <c r="C1459" i="9"/>
  <c r="D1459" i="9"/>
  <c r="E1459" i="9"/>
  <c r="F1459" i="9"/>
  <c r="C1460" i="9"/>
  <c r="D1460" i="9"/>
  <c r="E1460" i="9"/>
  <c r="F1460" i="9"/>
  <c r="C1461" i="9"/>
  <c r="D1461" i="9"/>
  <c r="E1461" i="9"/>
  <c r="F1461" i="9"/>
  <c r="C1462" i="9"/>
  <c r="D1462" i="9"/>
  <c r="E1462" i="9"/>
  <c r="F1462" i="9"/>
  <c r="C1463" i="9"/>
  <c r="D1463" i="9"/>
  <c r="E1463" i="9"/>
  <c r="F1463" i="9"/>
  <c r="C1464" i="9"/>
  <c r="D1464" i="9"/>
  <c r="E1464" i="9"/>
  <c r="F1464" i="9"/>
  <c r="C1465" i="9"/>
  <c r="D1465" i="9"/>
  <c r="E1465" i="9"/>
  <c r="F1465" i="9"/>
  <c r="C1466" i="9"/>
  <c r="D1466" i="9"/>
  <c r="E1466" i="9"/>
  <c r="F1466" i="9"/>
  <c r="C1467" i="9"/>
  <c r="D1467" i="9"/>
  <c r="E1467" i="9"/>
  <c r="F1467" i="9"/>
  <c r="C1468" i="9"/>
  <c r="D1468" i="9"/>
  <c r="E1468" i="9"/>
  <c r="F1468" i="9"/>
  <c r="C1469" i="9"/>
  <c r="D1469" i="9"/>
  <c r="E1469" i="9"/>
  <c r="F1469" i="9"/>
  <c r="C1470" i="9"/>
  <c r="D1470" i="9"/>
  <c r="E1470" i="9"/>
  <c r="F1470" i="9"/>
  <c r="C1471" i="9"/>
  <c r="D1471" i="9"/>
  <c r="E1471" i="9"/>
  <c r="F1471" i="9"/>
  <c r="C1472" i="9"/>
  <c r="D1472" i="9"/>
  <c r="E1472" i="9"/>
  <c r="F1472" i="9"/>
  <c r="C1473" i="9"/>
  <c r="D1473" i="9"/>
  <c r="E1473" i="9"/>
  <c r="F1473" i="9"/>
  <c r="C1474" i="9"/>
  <c r="D1474" i="9"/>
  <c r="E1474" i="9"/>
  <c r="F1474" i="9"/>
  <c r="C1475" i="9"/>
  <c r="D1475" i="9"/>
  <c r="E1475" i="9"/>
  <c r="F1475" i="9"/>
  <c r="C1476" i="9"/>
  <c r="D1476" i="9"/>
  <c r="E1476" i="9"/>
  <c r="F1476" i="9"/>
  <c r="C1477" i="9"/>
  <c r="D1477" i="9"/>
  <c r="E1477" i="9"/>
  <c r="F1477" i="9"/>
  <c r="C1478" i="9"/>
  <c r="D1478" i="9"/>
  <c r="E1478" i="9"/>
  <c r="F1478" i="9"/>
  <c r="C1479" i="9"/>
  <c r="D1479" i="9"/>
  <c r="E1479" i="9"/>
  <c r="F1479" i="9"/>
  <c r="C1480" i="9"/>
  <c r="D1480" i="9"/>
  <c r="E1480" i="9"/>
  <c r="F1480" i="9"/>
  <c r="C1481" i="9"/>
  <c r="D1481" i="9"/>
  <c r="E1481" i="9"/>
  <c r="F1481" i="9"/>
  <c r="C1482" i="9"/>
  <c r="D1482" i="9"/>
  <c r="E1482" i="9"/>
  <c r="F1482" i="9"/>
  <c r="C1483" i="9"/>
  <c r="D1483" i="9"/>
  <c r="E1483" i="9"/>
  <c r="F1483" i="9"/>
  <c r="C1484" i="9"/>
  <c r="D1484" i="9"/>
  <c r="E1484" i="9"/>
  <c r="F1484" i="9"/>
  <c r="C1485" i="9"/>
  <c r="D1485" i="9"/>
  <c r="E1485" i="9"/>
  <c r="F1485" i="9"/>
  <c r="C1486" i="9"/>
  <c r="D1486" i="9"/>
  <c r="E1486" i="9"/>
  <c r="F1486" i="9"/>
  <c r="C1487" i="9"/>
  <c r="D1487" i="9"/>
  <c r="E1487" i="9"/>
  <c r="F1487" i="9"/>
  <c r="C1488" i="9"/>
  <c r="D1488" i="9"/>
  <c r="E1488" i="9"/>
  <c r="F1488" i="9"/>
  <c r="C1489" i="9"/>
  <c r="D1489" i="9"/>
  <c r="E1489" i="9"/>
  <c r="F1489" i="9"/>
  <c r="C1490" i="9"/>
  <c r="D1490" i="9"/>
  <c r="E1490" i="9"/>
  <c r="F1490" i="9"/>
  <c r="C1491" i="9"/>
  <c r="D1491" i="9"/>
  <c r="E1491" i="9"/>
  <c r="F1491" i="9"/>
  <c r="C1492" i="9"/>
  <c r="D1492" i="9"/>
  <c r="E1492" i="9"/>
  <c r="F1492" i="9"/>
  <c r="C1493" i="9"/>
  <c r="D1493" i="9"/>
  <c r="E1493" i="9"/>
  <c r="F1493" i="9"/>
  <c r="C1494" i="9"/>
  <c r="D1494" i="9"/>
  <c r="E1494" i="9"/>
  <c r="F1494" i="9"/>
  <c r="C1495" i="9"/>
  <c r="D1495" i="9"/>
  <c r="E1495" i="9"/>
  <c r="F1495" i="9"/>
  <c r="C1496" i="9"/>
  <c r="D1496" i="9"/>
  <c r="E1496" i="9"/>
  <c r="F1496" i="9"/>
  <c r="C1497" i="9"/>
  <c r="D1497" i="9"/>
  <c r="E1497" i="9"/>
  <c r="F1497" i="9"/>
  <c r="C1498" i="9"/>
  <c r="D1498" i="9"/>
  <c r="E1498" i="9"/>
  <c r="F1498" i="9"/>
  <c r="C1499" i="9"/>
  <c r="D1499" i="9"/>
  <c r="E1499" i="9"/>
  <c r="F1499" i="9"/>
  <c r="C1500" i="9"/>
  <c r="D1500" i="9"/>
  <c r="E1500" i="9"/>
  <c r="F1500" i="9"/>
  <c r="C1501" i="9"/>
  <c r="D1501" i="9"/>
  <c r="E1501" i="9"/>
  <c r="F1501" i="9"/>
  <c r="C1502" i="9"/>
  <c r="D1502" i="9"/>
  <c r="E1502" i="9"/>
  <c r="F1502" i="9"/>
  <c r="C1503" i="9"/>
  <c r="D1503" i="9"/>
  <c r="E1503" i="9"/>
  <c r="F1503" i="9"/>
  <c r="C1504" i="9"/>
  <c r="D1504" i="9"/>
  <c r="E1504" i="9"/>
  <c r="F1504" i="9"/>
  <c r="C1505" i="9"/>
  <c r="D1505" i="9"/>
  <c r="E1505" i="9"/>
  <c r="F1505" i="9"/>
  <c r="C1506" i="9"/>
  <c r="D1506" i="9"/>
  <c r="E1506" i="9"/>
  <c r="F1506" i="9"/>
  <c r="C1507" i="9"/>
  <c r="D1507" i="9"/>
  <c r="E1507" i="9"/>
  <c r="F1507" i="9"/>
  <c r="C1508" i="9"/>
  <c r="D1508" i="9"/>
  <c r="E1508" i="9"/>
  <c r="F1508" i="9"/>
  <c r="C1509" i="9"/>
  <c r="D1509" i="9"/>
  <c r="E1509" i="9"/>
  <c r="F1509" i="9"/>
  <c r="C1510" i="9"/>
  <c r="D1510" i="9"/>
  <c r="E1510" i="9"/>
  <c r="F1510" i="9"/>
  <c r="C1511" i="9"/>
  <c r="D1511" i="9"/>
  <c r="E1511" i="9"/>
  <c r="F1511" i="9"/>
  <c r="C1512" i="9"/>
  <c r="D1512" i="9"/>
  <c r="E1512" i="9"/>
  <c r="F1512" i="9"/>
  <c r="C1513" i="9"/>
  <c r="D1513" i="9"/>
  <c r="E1513" i="9"/>
  <c r="F1513" i="9"/>
  <c r="C1514" i="9"/>
  <c r="D1514" i="9"/>
  <c r="E1514" i="9"/>
  <c r="F1514" i="9"/>
  <c r="C1515" i="9"/>
  <c r="D1515" i="9"/>
  <c r="E1515" i="9"/>
  <c r="F1515" i="9"/>
  <c r="C1516" i="9"/>
  <c r="D1516" i="9"/>
  <c r="E1516" i="9"/>
  <c r="F1516" i="9"/>
  <c r="C1517" i="9"/>
  <c r="D1517" i="9"/>
  <c r="E1517" i="9"/>
  <c r="F1517" i="9"/>
  <c r="C1518" i="9"/>
  <c r="D1518" i="9"/>
  <c r="E1518" i="9"/>
  <c r="F1518" i="9"/>
  <c r="C1519" i="9"/>
  <c r="D1519" i="9"/>
  <c r="E1519" i="9"/>
  <c r="F1519" i="9"/>
  <c r="C1520" i="9"/>
  <c r="D1520" i="9"/>
  <c r="E1520" i="9"/>
  <c r="F1520" i="9"/>
  <c r="C1521" i="9"/>
  <c r="D1521" i="9"/>
  <c r="E1521" i="9"/>
  <c r="F1521" i="9"/>
  <c r="C1522" i="9"/>
  <c r="D1522" i="9"/>
  <c r="E1522" i="9"/>
  <c r="F1522" i="9"/>
  <c r="C1523" i="9"/>
  <c r="D1523" i="9"/>
  <c r="E1523" i="9"/>
  <c r="F1523" i="9"/>
  <c r="C1524" i="9"/>
  <c r="D1524" i="9"/>
  <c r="E1524" i="9"/>
  <c r="F1524" i="9"/>
  <c r="C1525" i="9"/>
  <c r="D1525" i="9"/>
  <c r="E1525" i="9"/>
  <c r="F1525" i="9"/>
  <c r="C1526" i="9"/>
  <c r="D1526" i="9"/>
  <c r="E1526" i="9"/>
  <c r="F1526" i="9"/>
  <c r="C1527" i="9"/>
  <c r="D1527" i="9"/>
  <c r="E1527" i="9"/>
  <c r="F1527" i="9"/>
  <c r="C1528" i="9"/>
  <c r="D1528" i="9"/>
  <c r="E1528" i="9"/>
  <c r="F1528" i="9"/>
  <c r="C1529" i="9"/>
  <c r="D1529" i="9"/>
  <c r="E1529" i="9"/>
  <c r="F1529" i="9"/>
  <c r="C1530" i="9"/>
  <c r="D1530" i="9"/>
  <c r="E1530" i="9"/>
  <c r="F1530" i="9"/>
  <c r="C1531" i="9"/>
  <c r="D1531" i="9"/>
  <c r="E1531" i="9"/>
  <c r="F1531" i="9"/>
  <c r="C1532" i="9"/>
  <c r="D1532" i="9"/>
  <c r="E1532" i="9"/>
  <c r="F1532" i="9"/>
  <c r="C1533" i="9"/>
  <c r="D1533" i="9"/>
  <c r="E1533" i="9"/>
  <c r="F1533" i="9"/>
  <c r="C1534" i="9"/>
  <c r="D1534" i="9"/>
  <c r="E1534" i="9"/>
  <c r="F1534" i="9"/>
  <c r="C1535" i="9"/>
  <c r="D1535" i="9"/>
  <c r="E1535" i="9"/>
  <c r="F1535" i="9"/>
  <c r="C1536" i="9"/>
  <c r="D1536" i="9"/>
  <c r="E1536" i="9"/>
  <c r="F1536" i="9"/>
  <c r="C1537" i="9"/>
  <c r="D1537" i="9"/>
  <c r="E1537" i="9"/>
  <c r="F1537" i="9"/>
  <c r="C1538" i="9"/>
  <c r="D1538" i="9"/>
  <c r="E1538" i="9"/>
  <c r="F1538" i="9"/>
  <c r="C1539" i="9"/>
  <c r="D1539" i="9"/>
  <c r="E1539" i="9"/>
  <c r="F1539" i="9"/>
  <c r="C1540" i="9"/>
  <c r="D1540" i="9"/>
  <c r="E1540" i="9"/>
  <c r="F1540" i="9"/>
  <c r="C1541" i="9"/>
  <c r="D1541" i="9"/>
  <c r="E1541" i="9"/>
  <c r="F1541" i="9"/>
  <c r="C1542" i="9"/>
  <c r="D1542" i="9"/>
  <c r="E1542" i="9"/>
  <c r="F1542" i="9"/>
  <c r="C1543" i="9"/>
  <c r="D1543" i="9"/>
  <c r="E1543" i="9"/>
  <c r="F1543" i="9"/>
  <c r="C1544" i="9"/>
  <c r="D1544" i="9"/>
  <c r="E1544" i="9"/>
  <c r="F1544" i="9"/>
  <c r="C1545" i="9"/>
  <c r="D1545" i="9"/>
  <c r="E1545" i="9"/>
  <c r="F1545" i="9"/>
  <c r="C1546" i="9"/>
  <c r="D1546" i="9"/>
  <c r="E1546" i="9"/>
  <c r="F1546" i="9"/>
  <c r="C1547" i="9"/>
  <c r="D1547" i="9"/>
  <c r="E1547" i="9"/>
  <c r="F1547" i="9"/>
  <c r="C1548" i="9"/>
  <c r="D1548" i="9"/>
  <c r="E1548" i="9"/>
  <c r="F1548" i="9"/>
  <c r="C1549" i="9"/>
  <c r="D1549" i="9"/>
  <c r="E1549" i="9"/>
  <c r="F1549" i="9"/>
  <c r="C1550" i="9"/>
  <c r="D1550" i="9"/>
  <c r="E1550" i="9"/>
  <c r="F1550" i="9"/>
  <c r="C1551" i="9"/>
  <c r="D1551" i="9"/>
  <c r="E1551" i="9"/>
  <c r="F1551" i="9"/>
  <c r="C1552" i="9"/>
  <c r="D1552" i="9"/>
  <c r="E1552" i="9"/>
  <c r="F1552" i="9"/>
  <c r="C1553" i="9"/>
  <c r="D1553" i="9"/>
  <c r="E1553" i="9"/>
  <c r="F1553" i="9"/>
  <c r="C1554" i="9"/>
  <c r="D1554" i="9"/>
  <c r="E1554" i="9"/>
  <c r="F1554" i="9"/>
  <c r="C1555" i="9"/>
  <c r="D1555" i="9"/>
  <c r="E1555" i="9"/>
  <c r="F1555" i="9"/>
  <c r="C1556" i="9"/>
  <c r="D1556" i="9"/>
  <c r="E1556" i="9"/>
  <c r="F1556" i="9"/>
  <c r="C1557" i="9"/>
  <c r="D1557" i="9"/>
  <c r="E1557" i="9"/>
  <c r="F1557" i="9"/>
  <c r="C1558" i="9"/>
  <c r="D1558" i="9"/>
  <c r="E1558" i="9"/>
  <c r="F1558" i="9"/>
  <c r="C1559" i="9"/>
  <c r="D1559" i="9"/>
  <c r="E1559" i="9"/>
  <c r="F1559" i="9"/>
  <c r="C1560" i="9"/>
  <c r="D1560" i="9"/>
  <c r="E1560" i="9"/>
  <c r="F1560" i="9"/>
  <c r="C1561" i="9"/>
  <c r="D1561" i="9"/>
  <c r="E1561" i="9"/>
  <c r="F1561" i="9"/>
  <c r="C1562" i="9"/>
  <c r="D1562" i="9"/>
  <c r="E1562" i="9"/>
  <c r="F1562" i="9"/>
  <c r="C1563" i="9"/>
  <c r="D1563" i="9"/>
  <c r="E1563" i="9"/>
  <c r="F1563" i="9"/>
  <c r="C1564" i="9"/>
  <c r="D1564" i="9"/>
  <c r="E1564" i="9"/>
  <c r="F1564" i="9"/>
  <c r="C1565" i="9"/>
  <c r="D1565" i="9"/>
  <c r="E1565" i="9"/>
  <c r="F1565" i="9"/>
  <c r="C1566" i="9"/>
  <c r="D1566" i="9"/>
  <c r="E1566" i="9"/>
  <c r="F1566" i="9"/>
  <c r="C1567" i="9"/>
  <c r="D1567" i="9"/>
  <c r="E1567" i="9"/>
  <c r="F1567" i="9"/>
  <c r="C1568" i="9"/>
  <c r="D1568" i="9"/>
  <c r="E1568" i="9"/>
  <c r="F1568" i="9"/>
  <c r="C1569" i="9"/>
  <c r="D1569" i="9"/>
  <c r="E1569" i="9"/>
  <c r="F1569" i="9"/>
  <c r="C1570" i="9"/>
  <c r="D1570" i="9"/>
  <c r="E1570" i="9"/>
  <c r="F1570" i="9"/>
  <c r="C1571" i="9"/>
  <c r="D1571" i="9"/>
  <c r="E1571" i="9"/>
  <c r="F1571" i="9"/>
  <c r="C1572" i="9"/>
  <c r="D1572" i="9"/>
  <c r="E1572" i="9"/>
  <c r="F1572" i="9"/>
  <c r="C1573" i="9"/>
  <c r="D1573" i="9"/>
  <c r="E1573" i="9"/>
  <c r="F1573" i="9"/>
  <c r="C1574" i="9"/>
  <c r="D1574" i="9"/>
  <c r="E1574" i="9"/>
  <c r="F1574" i="9"/>
  <c r="C1575" i="9"/>
  <c r="D1575" i="9"/>
  <c r="E1575" i="9"/>
  <c r="F1575" i="9"/>
  <c r="C1576" i="9"/>
  <c r="D1576" i="9"/>
  <c r="E1576" i="9"/>
  <c r="F1576" i="9"/>
  <c r="C1577" i="9"/>
  <c r="D1577" i="9"/>
  <c r="E1577" i="9"/>
  <c r="F1577" i="9"/>
  <c r="C1578" i="9"/>
  <c r="D1578" i="9"/>
  <c r="E1578" i="9"/>
  <c r="F1578" i="9"/>
  <c r="C1579" i="9"/>
  <c r="D1579" i="9"/>
  <c r="E1579" i="9"/>
  <c r="F1579" i="9"/>
  <c r="C1580" i="9"/>
  <c r="D1580" i="9"/>
  <c r="E1580" i="9"/>
  <c r="F1580" i="9"/>
  <c r="C1581" i="9"/>
  <c r="D1581" i="9"/>
  <c r="E1581" i="9"/>
  <c r="F1581" i="9"/>
  <c r="C1582" i="9"/>
  <c r="D1582" i="9"/>
  <c r="E1582" i="9"/>
  <c r="F1582" i="9"/>
  <c r="C1583" i="9"/>
  <c r="D1583" i="9"/>
  <c r="E1583" i="9"/>
  <c r="F1583" i="9"/>
  <c r="C1584" i="9"/>
  <c r="D1584" i="9"/>
  <c r="E1584" i="9"/>
  <c r="F1584" i="9"/>
  <c r="C1585" i="9"/>
  <c r="D1585" i="9"/>
  <c r="E1585" i="9"/>
  <c r="F1585" i="9"/>
  <c r="C1586" i="9"/>
  <c r="D1586" i="9"/>
  <c r="E1586" i="9"/>
  <c r="F1586" i="9"/>
  <c r="C1587" i="9"/>
  <c r="D1587" i="9"/>
  <c r="E1587" i="9"/>
  <c r="F1587" i="9"/>
  <c r="C1588" i="9"/>
  <c r="D1588" i="9"/>
  <c r="E1588" i="9"/>
  <c r="F1588" i="9"/>
  <c r="C1589" i="9"/>
  <c r="D1589" i="9"/>
  <c r="E1589" i="9"/>
  <c r="F1589" i="9"/>
  <c r="C1590" i="9"/>
  <c r="D1590" i="9"/>
  <c r="E1590" i="9"/>
  <c r="F1590" i="9"/>
  <c r="C1591" i="9"/>
  <c r="D1591" i="9"/>
  <c r="E1591" i="9"/>
  <c r="F1591" i="9"/>
  <c r="C1592" i="9"/>
  <c r="D1592" i="9"/>
  <c r="E1592" i="9"/>
  <c r="F1592" i="9"/>
  <c r="C1593" i="9"/>
  <c r="D1593" i="9"/>
  <c r="E1593" i="9"/>
  <c r="F1593" i="9"/>
  <c r="C1594" i="9"/>
  <c r="D1594" i="9"/>
  <c r="E1594" i="9"/>
  <c r="F1594" i="9"/>
  <c r="C1595" i="9"/>
  <c r="D1595" i="9"/>
  <c r="E1595" i="9"/>
  <c r="F1595" i="9"/>
  <c r="C1596" i="9"/>
  <c r="D1596" i="9"/>
  <c r="E1596" i="9"/>
  <c r="F1596" i="9"/>
  <c r="C1597" i="9"/>
  <c r="D1597" i="9"/>
  <c r="E1597" i="9"/>
  <c r="F1597" i="9"/>
  <c r="C1598" i="9"/>
  <c r="D1598" i="9"/>
  <c r="E1598" i="9"/>
  <c r="F1598" i="9"/>
  <c r="C1599" i="9"/>
  <c r="D1599" i="9"/>
  <c r="E1599" i="9"/>
  <c r="F1599" i="9"/>
  <c r="C1600" i="9"/>
  <c r="D1600" i="9"/>
  <c r="E1600" i="9"/>
  <c r="F1600" i="9"/>
  <c r="C1601" i="9"/>
  <c r="D1601" i="9"/>
  <c r="E1601" i="9"/>
  <c r="F1601" i="9"/>
  <c r="C1602" i="9"/>
  <c r="D1602" i="9"/>
  <c r="E1602" i="9"/>
  <c r="F1602" i="9"/>
  <c r="C1603" i="9"/>
  <c r="D1603" i="9"/>
  <c r="E1603" i="9"/>
  <c r="F1603" i="9"/>
  <c r="C1604" i="9"/>
  <c r="D1604" i="9"/>
  <c r="E1604" i="9"/>
  <c r="F1604" i="9"/>
  <c r="C1605" i="9"/>
  <c r="D1605" i="9"/>
  <c r="E1605" i="9"/>
  <c r="F1605" i="9"/>
  <c r="C1606" i="9"/>
  <c r="D1606" i="9"/>
  <c r="E1606" i="9"/>
  <c r="F1606" i="9"/>
  <c r="C1607" i="9"/>
  <c r="D1607" i="9"/>
  <c r="E1607" i="9"/>
  <c r="F1607" i="9"/>
  <c r="C1608" i="9"/>
  <c r="D1608" i="9"/>
  <c r="E1608" i="9"/>
  <c r="F1608" i="9"/>
  <c r="C1609" i="9"/>
  <c r="D1609" i="9"/>
  <c r="E1609" i="9"/>
  <c r="F1609" i="9"/>
  <c r="C1610" i="9"/>
  <c r="D1610" i="9"/>
  <c r="E1610" i="9"/>
  <c r="F1610" i="9"/>
  <c r="C1611" i="9"/>
  <c r="D1611" i="9"/>
  <c r="E1611" i="9"/>
  <c r="F1611" i="9"/>
  <c r="C1612" i="9"/>
  <c r="D1612" i="9"/>
  <c r="E1612" i="9"/>
  <c r="F1612" i="9"/>
  <c r="C1613" i="9"/>
  <c r="D1613" i="9"/>
  <c r="E1613" i="9"/>
  <c r="F1613" i="9"/>
  <c r="C1614" i="9"/>
  <c r="D1614" i="9"/>
  <c r="E1614" i="9"/>
  <c r="F1614" i="9"/>
  <c r="C1615" i="9"/>
  <c r="D1615" i="9"/>
  <c r="E1615" i="9"/>
  <c r="F1615" i="9"/>
  <c r="C1616" i="9"/>
  <c r="D1616" i="9"/>
  <c r="E1616" i="9"/>
  <c r="F1616" i="9"/>
  <c r="C1617" i="9"/>
  <c r="D1617" i="9"/>
  <c r="E1617" i="9"/>
  <c r="F1617" i="9"/>
  <c r="C1618" i="9"/>
  <c r="D1618" i="9"/>
  <c r="E1618" i="9"/>
  <c r="F1618" i="9"/>
  <c r="C1619" i="9"/>
  <c r="D1619" i="9"/>
  <c r="E1619" i="9"/>
  <c r="F1619" i="9"/>
  <c r="C1620" i="9"/>
  <c r="D1620" i="9"/>
  <c r="E1620" i="9"/>
  <c r="F1620" i="9"/>
  <c r="C1621" i="9"/>
  <c r="D1621" i="9"/>
  <c r="E1621" i="9"/>
  <c r="F1621" i="9"/>
  <c r="C1622" i="9"/>
  <c r="D1622" i="9"/>
  <c r="E1622" i="9"/>
  <c r="F1622" i="9"/>
  <c r="C1623" i="9"/>
  <c r="D1623" i="9"/>
  <c r="E1623" i="9"/>
  <c r="F1623" i="9"/>
  <c r="C1624" i="9"/>
  <c r="D1624" i="9"/>
  <c r="E1624" i="9"/>
  <c r="F1624" i="9"/>
  <c r="C1625" i="9"/>
  <c r="D1625" i="9"/>
  <c r="E1625" i="9"/>
  <c r="F1625" i="9"/>
  <c r="C1626" i="9"/>
  <c r="D1626" i="9"/>
  <c r="E1626" i="9"/>
  <c r="F1626" i="9"/>
  <c r="C1627" i="9"/>
  <c r="D1627" i="9"/>
  <c r="E1627" i="9"/>
  <c r="F1627" i="9"/>
  <c r="C1628" i="9"/>
  <c r="D1628" i="9"/>
  <c r="E1628" i="9"/>
  <c r="F1628" i="9"/>
  <c r="C1629" i="9"/>
  <c r="D1629" i="9"/>
  <c r="E1629" i="9"/>
  <c r="F1629" i="9"/>
  <c r="C1630" i="9"/>
  <c r="D1630" i="9"/>
  <c r="E1630" i="9"/>
  <c r="F1630" i="9"/>
  <c r="C1631" i="9"/>
  <c r="D1631" i="9"/>
  <c r="E1631" i="9"/>
  <c r="F1631" i="9"/>
  <c r="C1632" i="9"/>
  <c r="D1632" i="9"/>
  <c r="E1632" i="9"/>
  <c r="F1632" i="9"/>
  <c r="C1633" i="9"/>
  <c r="D1633" i="9"/>
  <c r="E1633" i="9"/>
  <c r="F1633" i="9"/>
  <c r="C1634" i="9"/>
  <c r="D1634" i="9"/>
  <c r="E1634" i="9"/>
  <c r="F1634" i="9"/>
  <c r="C1635" i="9"/>
  <c r="D1635" i="9"/>
  <c r="E1635" i="9"/>
  <c r="F1635" i="9"/>
  <c r="C1636" i="9"/>
  <c r="D1636" i="9"/>
  <c r="E1636" i="9"/>
  <c r="F1636" i="9"/>
  <c r="C1637" i="9"/>
  <c r="D1637" i="9"/>
  <c r="E1637" i="9"/>
  <c r="F1637" i="9"/>
  <c r="C1638" i="9"/>
  <c r="D1638" i="9"/>
  <c r="E1638" i="9"/>
  <c r="F1638" i="9"/>
  <c r="C1639" i="9"/>
  <c r="D1639" i="9"/>
  <c r="E1639" i="9"/>
  <c r="F1639" i="9"/>
  <c r="C1640" i="9"/>
  <c r="D1640" i="9"/>
  <c r="E1640" i="9"/>
  <c r="F1640" i="9"/>
  <c r="C1641" i="9"/>
  <c r="D1641" i="9"/>
  <c r="E1641" i="9"/>
  <c r="F1641" i="9"/>
  <c r="C1642" i="9"/>
  <c r="D1642" i="9"/>
  <c r="E1642" i="9"/>
  <c r="F1642" i="9"/>
  <c r="C1643" i="9"/>
  <c r="D1643" i="9"/>
  <c r="E1643" i="9"/>
  <c r="F1643" i="9"/>
  <c r="C1644" i="9"/>
  <c r="D1644" i="9"/>
  <c r="E1644" i="9"/>
  <c r="F1644" i="9"/>
  <c r="C1645" i="9"/>
  <c r="D1645" i="9"/>
  <c r="E1645" i="9"/>
  <c r="F1645" i="9"/>
  <c r="C1646" i="9"/>
  <c r="D1646" i="9"/>
  <c r="E1646" i="9"/>
  <c r="F1646" i="9"/>
  <c r="C1647" i="9"/>
  <c r="D1647" i="9"/>
  <c r="E1647" i="9"/>
  <c r="F1647" i="9"/>
  <c r="C1648" i="9"/>
  <c r="D1648" i="9"/>
  <c r="E1648" i="9"/>
  <c r="F1648" i="9"/>
  <c r="C1649" i="9"/>
  <c r="D1649" i="9"/>
  <c r="E1649" i="9"/>
  <c r="F1649" i="9"/>
  <c r="C1650" i="9"/>
  <c r="D1650" i="9"/>
  <c r="E1650" i="9"/>
  <c r="F1650" i="9"/>
  <c r="C1651" i="9"/>
  <c r="D1651" i="9"/>
  <c r="E1651" i="9"/>
  <c r="F1651" i="9"/>
  <c r="C1652" i="9"/>
  <c r="D1652" i="9"/>
  <c r="E1652" i="9"/>
  <c r="F1652" i="9"/>
  <c r="C1653" i="9"/>
  <c r="D1653" i="9"/>
  <c r="E1653" i="9"/>
  <c r="F1653" i="9"/>
  <c r="C1654" i="9"/>
  <c r="D1654" i="9"/>
  <c r="E1654" i="9"/>
  <c r="F1654" i="9"/>
  <c r="C1655" i="9"/>
  <c r="D1655" i="9"/>
  <c r="E1655" i="9"/>
  <c r="F1655" i="9"/>
  <c r="C1656" i="9"/>
  <c r="D1656" i="9"/>
  <c r="E1656" i="9"/>
  <c r="F1656" i="9"/>
  <c r="C1657" i="9"/>
  <c r="D1657" i="9"/>
  <c r="E1657" i="9"/>
  <c r="F1657" i="9"/>
  <c r="C1658" i="9"/>
  <c r="D1658" i="9"/>
  <c r="E1658" i="9"/>
  <c r="F1658" i="9"/>
  <c r="C1659" i="9"/>
  <c r="D1659" i="9"/>
  <c r="E1659" i="9"/>
  <c r="F1659" i="9"/>
  <c r="C1660" i="9"/>
  <c r="D1660" i="9"/>
  <c r="E1660" i="9"/>
  <c r="F1660" i="9"/>
  <c r="C1661" i="9"/>
  <c r="D1661" i="9"/>
  <c r="E1661" i="9"/>
  <c r="F1661" i="9"/>
  <c r="C1662" i="9"/>
  <c r="D1662" i="9"/>
  <c r="E1662" i="9"/>
  <c r="F1662" i="9"/>
  <c r="C1663" i="9"/>
  <c r="D1663" i="9"/>
  <c r="E1663" i="9"/>
  <c r="F1663" i="9"/>
  <c r="C1664" i="9"/>
  <c r="D1664" i="9"/>
  <c r="E1664" i="9"/>
  <c r="F1664" i="9"/>
  <c r="C1665" i="9"/>
  <c r="D1665" i="9"/>
  <c r="E1665" i="9"/>
  <c r="F1665" i="9"/>
  <c r="C1666" i="9"/>
  <c r="D1666" i="9"/>
  <c r="E1666" i="9"/>
  <c r="F1666" i="9"/>
  <c r="C1667" i="9"/>
  <c r="D1667" i="9"/>
  <c r="E1667" i="9"/>
  <c r="F1667" i="9"/>
  <c r="C1668" i="9"/>
  <c r="D1668" i="9"/>
  <c r="E1668" i="9"/>
  <c r="F1668" i="9"/>
  <c r="C1669" i="9"/>
  <c r="D1669" i="9"/>
  <c r="E1669" i="9"/>
  <c r="F1669" i="9"/>
  <c r="C1670" i="9"/>
  <c r="D1670" i="9"/>
  <c r="E1670" i="9"/>
  <c r="F1670" i="9"/>
  <c r="C1671" i="9"/>
  <c r="D1671" i="9"/>
  <c r="E1671" i="9"/>
  <c r="F1671" i="9"/>
  <c r="C1672" i="9"/>
  <c r="D1672" i="9"/>
  <c r="E1672" i="9"/>
  <c r="F1672" i="9"/>
  <c r="C1673" i="9"/>
  <c r="D1673" i="9"/>
  <c r="E1673" i="9"/>
  <c r="F1673" i="9"/>
  <c r="C1674" i="9"/>
  <c r="D1674" i="9"/>
  <c r="E1674" i="9"/>
  <c r="F1674" i="9"/>
  <c r="C1675" i="9"/>
  <c r="D1675" i="9"/>
  <c r="E1675" i="9"/>
  <c r="F1675" i="9"/>
  <c r="C1676" i="9"/>
  <c r="D1676" i="9"/>
  <c r="E1676" i="9"/>
  <c r="F1676" i="9"/>
  <c r="C1677" i="9"/>
  <c r="D1677" i="9"/>
  <c r="E1677" i="9"/>
  <c r="F1677" i="9"/>
  <c r="C1678" i="9"/>
  <c r="D1678" i="9"/>
  <c r="E1678" i="9"/>
  <c r="F1678" i="9"/>
  <c r="C1679" i="9"/>
  <c r="D1679" i="9"/>
  <c r="E1679" i="9"/>
  <c r="F1679" i="9"/>
  <c r="C1680" i="9"/>
  <c r="D1680" i="9"/>
  <c r="E1680" i="9"/>
  <c r="F1680" i="9"/>
  <c r="C1681" i="9"/>
  <c r="D1681" i="9"/>
  <c r="E1681" i="9"/>
  <c r="F1681" i="9"/>
  <c r="C1682" i="9"/>
  <c r="D1682" i="9"/>
  <c r="E1682" i="9"/>
  <c r="F1682" i="9"/>
  <c r="C1683" i="9"/>
  <c r="D1683" i="9"/>
  <c r="E1683" i="9"/>
  <c r="F1683" i="9"/>
  <c r="C1684" i="9"/>
  <c r="D1684" i="9"/>
  <c r="E1684" i="9"/>
  <c r="F1684" i="9"/>
  <c r="C1685" i="9"/>
  <c r="D1685" i="9"/>
  <c r="E1685" i="9"/>
  <c r="F1685" i="9"/>
  <c r="C1686" i="9"/>
  <c r="D1686" i="9"/>
  <c r="E1686" i="9"/>
  <c r="F1686" i="9"/>
  <c r="C1687" i="9"/>
  <c r="D1687" i="9"/>
  <c r="E1687" i="9"/>
  <c r="F1687" i="9"/>
  <c r="C1688" i="9"/>
  <c r="D1688" i="9"/>
  <c r="E1688" i="9"/>
  <c r="F1688" i="9"/>
  <c r="C1689" i="9"/>
  <c r="D1689" i="9"/>
  <c r="E1689" i="9"/>
  <c r="F1689" i="9"/>
  <c r="C1690" i="9"/>
  <c r="D1690" i="9"/>
  <c r="E1690" i="9"/>
  <c r="F1690" i="9"/>
  <c r="C1691" i="9"/>
  <c r="D1691" i="9"/>
  <c r="E1691" i="9"/>
  <c r="F1691" i="9"/>
  <c r="C1692" i="9"/>
  <c r="D1692" i="9"/>
  <c r="E1692" i="9"/>
  <c r="F1692" i="9"/>
  <c r="C1693" i="9"/>
  <c r="D1693" i="9"/>
  <c r="E1693" i="9"/>
  <c r="F1693" i="9"/>
  <c r="C1694" i="9"/>
  <c r="D1694" i="9"/>
  <c r="E1694" i="9"/>
  <c r="F1694" i="9"/>
  <c r="C1695" i="9"/>
  <c r="D1695" i="9"/>
  <c r="E1695" i="9"/>
  <c r="F1695" i="9"/>
  <c r="C1696" i="9"/>
  <c r="D1696" i="9"/>
  <c r="E1696" i="9"/>
  <c r="F1696" i="9"/>
  <c r="C1697" i="9"/>
  <c r="D1697" i="9"/>
  <c r="E1697" i="9"/>
  <c r="F1697" i="9"/>
  <c r="C1698" i="9"/>
  <c r="D1698" i="9"/>
  <c r="E1698" i="9"/>
  <c r="F1698" i="9"/>
  <c r="C1699" i="9"/>
  <c r="D1699" i="9"/>
  <c r="E1699" i="9"/>
  <c r="F1699" i="9"/>
  <c r="C1700" i="9"/>
  <c r="D1700" i="9"/>
  <c r="E1700" i="9"/>
  <c r="F1700" i="9"/>
  <c r="C1701" i="9"/>
  <c r="D1701" i="9"/>
  <c r="E1701" i="9"/>
  <c r="F1701" i="9"/>
  <c r="C1702" i="9"/>
  <c r="D1702" i="9"/>
  <c r="E1702" i="9"/>
  <c r="F1702" i="9"/>
  <c r="C1703" i="9"/>
  <c r="D1703" i="9"/>
  <c r="E1703" i="9"/>
  <c r="F1703" i="9"/>
  <c r="C1704" i="9"/>
  <c r="D1704" i="9"/>
  <c r="E1704" i="9"/>
  <c r="F1704" i="9"/>
  <c r="C1705" i="9"/>
  <c r="D1705" i="9"/>
  <c r="E1705" i="9"/>
  <c r="F1705" i="9"/>
  <c r="C1706" i="9"/>
  <c r="D1706" i="9"/>
  <c r="E1706" i="9"/>
  <c r="F1706" i="9"/>
  <c r="C1707" i="9"/>
  <c r="D1707" i="9"/>
  <c r="E1707" i="9"/>
  <c r="F1707" i="9"/>
  <c r="C1708" i="9"/>
  <c r="D1708" i="9"/>
  <c r="E1708" i="9"/>
  <c r="F1708" i="9"/>
  <c r="C1709" i="9"/>
  <c r="D1709" i="9"/>
  <c r="E1709" i="9"/>
  <c r="F1709" i="9"/>
  <c r="C1710" i="9"/>
  <c r="D1710" i="9"/>
  <c r="E1710" i="9"/>
  <c r="F1710" i="9"/>
  <c r="C1711" i="9"/>
  <c r="D1711" i="9"/>
  <c r="E1711" i="9"/>
  <c r="F1711" i="9"/>
  <c r="C1712" i="9"/>
  <c r="D1712" i="9"/>
  <c r="E1712" i="9"/>
  <c r="F1712" i="9"/>
  <c r="C1713" i="9"/>
  <c r="D1713" i="9"/>
  <c r="E1713" i="9"/>
  <c r="F1713" i="9"/>
  <c r="C1714" i="9"/>
  <c r="D1714" i="9"/>
  <c r="E1714" i="9"/>
  <c r="F1714" i="9"/>
  <c r="C1715" i="9"/>
  <c r="D1715" i="9"/>
  <c r="E1715" i="9"/>
  <c r="F1715" i="9"/>
  <c r="C1716" i="9"/>
  <c r="D1716" i="9"/>
  <c r="E1716" i="9"/>
  <c r="F1716" i="9"/>
  <c r="C1717" i="9"/>
  <c r="D1717" i="9"/>
  <c r="E1717" i="9"/>
  <c r="F1717" i="9"/>
  <c r="C1718" i="9"/>
  <c r="D1718" i="9"/>
  <c r="E1718" i="9"/>
  <c r="F1718" i="9"/>
  <c r="C1719" i="9"/>
  <c r="D1719" i="9"/>
  <c r="E1719" i="9"/>
  <c r="F1719" i="9"/>
  <c r="C1720" i="9"/>
  <c r="D1720" i="9"/>
  <c r="E1720" i="9"/>
  <c r="F1720" i="9"/>
  <c r="C1721" i="9"/>
  <c r="D1721" i="9"/>
  <c r="E1721" i="9"/>
  <c r="F1721" i="9"/>
  <c r="C1722" i="9"/>
  <c r="D1722" i="9"/>
  <c r="E1722" i="9"/>
  <c r="F1722" i="9"/>
  <c r="C1723" i="9"/>
  <c r="D1723" i="9"/>
  <c r="E1723" i="9"/>
  <c r="F1723" i="9"/>
  <c r="C1724" i="9"/>
  <c r="D1724" i="9"/>
  <c r="E1724" i="9"/>
  <c r="F1724" i="9"/>
  <c r="C1725" i="9"/>
  <c r="D1725" i="9"/>
  <c r="E1725" i="9"/>
  <c r="F1725" i="9"/>
  <c r="C1726" i="9"/>
  <c r="D1726" i="9"/>
  <c r="E1726" i="9"/>
  <c r="F1726" i="9"/>
  <c r="C1727" i="9"/>
  <c r="D1727" i="9"/>
  <c r="E1727" i="9"/>
  <c r="F1727" i="9"/>
  <c r="C1728" i="9"/>
  <c r="D1728" i="9"/>
  <c r="E1728" i="9"/>
  <c r="F1728" i="9"/>
  <c r="C1729" i="9"/>
  <c r="D1729" i="9"/>
  <c r="E1729" i="9"/>
  <c r="F1729" i="9"/>
  <c r="C1730" i="9"/>
  <c r="D1730" i="9"/>
  <c r="E1730" i="9"/>
  <c r="F1730" i="9"/>
  <c r="C1731" i="9"/>
  <c r="D1731" i="9"/>
  <c r="E1731" i="9"/>
  <c r="F1731" i="9"/>
  <c r="C1732" i="9"/>
  <c r="D1732" i="9"/>
  <c r="E1732" i="9"/>
  <c r="F1732" i="9"/>
  <c r="C1733" i="9"/>
  <c r="D1733" i="9"/>
  <c r="E1733" i="9"/>
  <c r="F1733" i="9"/>
  <c r="C1734" i="9"/>
  <c r="D1734" i="9"/>
  <c r="E1734" i="9"/>
  <c r="F1734" i="9"/>
  <c r="C1735" i="9"/>
  <c r="D1735" i="9"/>
  <c r="E1735" i="9"/>
  <c r="F1735" i="9"/>
  <c r="C1736" i="9"/>
  <c r="D1736" i="9"/>
  <c r="E1736" i="9"/>
  <c r="F1736" i="9"/>
  <c r="C1737" i="9"/>
  <c r="D1737" i="9"/>
  <c r="E1737" i="9"/>
  <c r="F1737" i="9"/>
  <c r="C1738" i="9"/>
  <c r="D1738" i="9"/>
  <c r="E1738" i="9"/>
  <c r="F1738" i="9"/>
  <c r="C1739" i="9"/>
  <c r="D1739" i="9"/>
  <c r="E1739" i="9"/>
  <c r="F1739" i="9"/>
  <c r="C1740" i="9"/>
  <c r="D1740" i="9"/>
  <c r="E1740" i="9"/>
  <c r="F1740" i="9"/>
  <c r="C1741" i="9"/>
  <c r="D1741" i="9"/>
  <c r="E1741" i="9"/>
  <c r="F1741" i="9"/>
  <c r="C1742" i="9"/>
  <c r="D1742" i="9"/>
  <c r="E1742" i="9"/>
  <c r="F1742" i="9"/>
  <c r="C1743" i="9"/>
  <c r="D1743" i="9"/>
  <c r="E1743" i="9"/>
  <c r="F1743" i="9"/>
  <c r="C1744" i="9"/>
  <c r="D1744" i="9"/>
  <c r="E1744" i="9"/>
  <c r="F1744" i="9"/>
  <c r="C1745" i="9"/>
  <c r="D1745" i="9"/>
  <c r="E1745" i="9"/>
  <c r="F1745" i="9"/>
  <c r="C1746" i="9"/>
  <c r="D1746" i="9"/>
  <c r="E1746" i="9"/>
  <c r="F1746" i="9"/>
  <c r="C1747" i="9"/>
  <c r="D1747" i="9"/>
  <c r="E1747" i="9"/>
  <c r="F1747" i="9"/>
  <c r="C1748" i="9"/>
  <c r="D1748" i="9"/>
  <c r="E1748" i="9"/>
  <c r="F1748" i="9"/>
  <c r="C1749" i="9"/>
  <c r="D1749" i="9"/>
  <c r="E1749" i="9"/>
  <c r="F1749" i="9"/>
  <c r="C1750" i="9"/>
  <c r="D1750" i="9"/>
  <c r="E1750" i="9"/>
  <c r="F1750" i="9"/>
  <c r="C1751" i="9"/>
  <c r="D1751" i="9"/>
  <c r="E1751" i="9"/>
  <c r="F1751" i="9"/>
  <c r="C1752" i="9"/>
  <c r="D1752" i="9"/>
  <c r="E1752" i="9"/>
  <c r="F1752" i="9"/>
  <c r="C1753" i="9"/>
  <c r="D1753" i="9"/>
  <c r="E1753" i="9"/>
  <c r="F1753" i="9"/>
  <c r="C1754" i="9"/>
  <c r="D1754" i="9"/>
  <c r="E1754" i="9"/>
  <c r="F1754" i="9"/>
  <c r="C1755" i="9"/>
  <c r="D1755" i="9"/>
  <c r="E1755" i="9"/>
  <c r="F1755" i="9"/>
  <c r="C1756" i="9"/>
  <c r="D1756" i="9"/>
  <c r="E1756" i="9"/>
  <c r="F1756" i="9"/>
  <c r="C1757" i="9"/>
  <c r="D1757" i="9"/>
  <c r="E1757" i="9"/>
  <c r="F1757" i="9"/>
  <c r="C1758" i="9"/>
  <c r="D1758" i="9"/>
  <c r="E1758" i="9"/>
  <c r="F1758" i="9"/>
  <c r="C1759" i="9"/>
  <c r="D1759" i="9"/>
  <c r="E1759" i="9"/>
  <c r="F1759" i="9"/>
  <c r="C1760" i="9"/>
  <c r="D1760" i="9"/>
  <c r="E1760" i="9"/>
  <c r="F1760" i="9"/>
  <c r="C1761" i="9"/>
  <c r="D1761" i="9"/>
  <c r="E1761" i="9"/>
  <c r="F1761" i="9"/>
  <c r="C1762" i="9"/>
  <c r="D1762" i="9"/>
  <c r="E1762" i="9"/>
  <c r="F1762" i="9"/>
  <c r="C1763" i="9"/>
  <c r="D1763" i="9"/>
  <c r="E1763" i="9"/>
  <c r="F1763" i="9"/>
  <c r="C1764" i="9"/>
  <c r="D1764" i="9"/>
  <c r="E1764" i="9"/>
  <c r="F1764" i="9"/>
  <c r="C1765" i="9"/>
  <c r="D1765" i="9"/>
  <c r="E1765" i="9"/>
  <c r="F1765" i="9"/>
  <c r="C1766" i="9"/>
  <c r="D1766" i="9"/>
  <c r="E1766" i="9"/>
  <c r="F1766" i="9"/>
  <c r="C1767" i="9"/>
  <c r="D1767" i="9"/>
  <c r="E1767" i="9"/>
  <c r="F1767" i="9"/>
  <c r="C1768" i="9"/>
  <c r="D1768" i="9"/>
  <c r="E1768" i="9"/>
  <c r="F1768" i="9"/>
  <c r="C1769" i="9"/>
  <c r="D1769" i="9"/>
  <c r="E1769" i="9"/>
  <c r="F1769" i="9"/>
  <c r="C1770" i="9"/>
  <c r="D1770" i="9"/>
  <c r="E1770" i="9"/>
  <c r="F1770" i="9"/>
  <c r="C1771" i="9"/>
  <c r="D1771" i="9"/>
  <c r="E1771" i="9"/>
  <c r="F1771" i="9"/>
  <c r="C1772" i="9"/>
  <c r="D1772" i="9"/>
  <c r="E1772" i="9"/>
  <c r="F1772" i="9"/>
  <c r="C1773" i="9"/>
  <c r="D1773" i="9"/>
  <c r="E1773" i="9"/>
  <c r="F1773" i="9"/>
  <c r="C1774" i="9"/>
  <c r="D1774" i="9"/>
  <c r="E1774" i="9"/>
  <c r="F1774" i="9"/>
  <c r="C1775" i="9"/>
  <c r="D1775" i="9"/>
  <c r="E1775" i="9"/>
  <c r="F1775" i="9"/>
  <c r="C1776" i="9"/>
  <c r="D1776" i="9"/>
  <c r="E1776" i="9"/>
  <c r="F1776" i="9"/>
  <c r="C1777" i="9"/>
  <c r="D1777" i="9"/>
  <c r="E1777" i="9"/>
  <c r="F1777" i="9"/>
  <c r="C1778" i="9"/>
  <c r="D1778" i="9"/>
  <c r="E1778" i="9"/>
  <c r="F1778" i="9"/>
  <c r="C1779" i="9"/>
  <c r="D1779" i="9"/>
  <c r="E1779" i="9"/>
  <c r="F1779" i="9"/>
  <c r="C1780" i="9"/>
  <c r="D1780" i="9"/>
  <c r="E1780" i="9"/>
  <c r="F1780" i="9"/>
  <c r="C1781" i="9"/>
  <c r="D1781" i="9"/>
  <c r="E1781" i="9"/>
  <c r="F1781" i="9"/>
  <c r="C1782" i="9"/>
  <c r="D1782" i="9"/>
  <c r="E1782" i="9"/>
  <c r="F1782" i="9"/>
  <c r="C1783" i="9"/>
  <c r="D1783" i="9"/>
  <c r="E1783" i="9"/>
  <c r="F1783" i="9"/>
  <c r="C1784" i="9"/>
  <c r="D1784" i="9"/>
  <c r="E1784" i="9"/>
  <c r="F1784" i="9"/>
  <c r="C1785" i="9"/>
  <c r="D1785" i="9"/>
  <c r="E1785" i="9"/>
  <c r="F1785" i="9"/>
  <c r="C1786" i="9"/>
  <c r="D1786" i="9"/>
  <c r="E1786" i="9"/>
  <c r="F1786" i="9"/>
  <c r="C1787" i="9"/>
  <c r="D1787" i="9"/>
  <c r="E1787" i="9"/>
  <c r="F1787" i="9"/>
  <c r="C1788" i="9"/>
  <c r="D1788" i="9"/>
  <c r="E1788" i="9"/>
  <c r="F1788" i="9"/>
  <c r="C1789" i="9"/>
  <c r="D1789" i="9"/>
  <c r="E1789" i="9"/>
  <c r="F1789" i="9"/>
  <c r="C1790" i="9"/>
  <c r="D1790" i="9"/>
  <c r="E1790" i="9"/>
  <c r="F1790" i="9"/>
  <c r="C1791" i="9"/>
  <c r="D1791" i="9"/>
  <c r="E1791" i="9"/>
  <c r="F1791" i="9"/>
  <c r="C1792" i="9"/>
  <c r="D1792" i="9"/>
  <c r="E1792" i="9"/>
  <c r="F1792" i="9"/>
  <c r="C1793" i="9"/>
  <c r="D1793" i="9"/>
  <c r="E1793" i="9"/>
  <c r="F1793" i="9"/>
  <c r="C1794" i="9"/>
  <c r="D1794" i="9"/>
  <c r="E1794" i="9"/>
  <c r="F1794" i="9"/>
  <c r="C1795" i="9"/>
  <c r="D1795" i="9"/>
  <c r="E1795" i="9"/>
  <c r="F1795" i="9"/>
  <c r="C1796" i="9"/>
  <c r="D1796" i="9"/>
  <c r="E1796" i="9"/>
  <c r="F1796" i="9"/>
  <c r="C1797" i="9"/>
  <c r="D1797" i="9"/>
  <c r="E1797" i="9"/>
  <c r="F1797" i="9"/>
  <c r="C1798" i="9"/>
  <c r="D1798" i="9"/>
  <c r="E1798" i="9"/>
  <c r="F1798" i="9"/>
  <c r="C1799" i="9"/>
  <c r="D1799" i="9"/>
  <c r="E1799" i="9"/>
  <c r="F1799" i="9"/>
  <c r="C1800" i="9"/>
  <c r="D1800" i="9"/>
  <c r="E1800" i="9"/>
  <c r="F1800" i="9"/>
  <c r="C1801" i="9"/>
  <c r="D1801" i="9"/>
  <c r="E1801" i="9"/>
  <c r="F1801" i="9"/>
  <c r="C1802" i="9"/>
  <c r="D1802" i="9"/>
  <c r="E1802" i="9"/>
  <c r="F1802" i="9"/>
  <c r="C1803" i="9"/>
  <c r="D1803" i="9"/>
  <c r="E1803" i="9"/>
  <c r="F1803" i="9"/>
  <c r="C1804" i="9"/>
  <c r="D1804" i="9"/>
  <c r="E1804" i="9"/>
  <c r="F1804" i="9"/>
  <c r="C1805" i="9"/>
  <c r="D1805" i="9"/>
  <c r="E1805" i="9"/>
  <c r="F1805" i="9"/>
  <c r="C1806" i="9"/>
  <c r="D1806" i="9"/>
  <c r="E1806" i="9"/>
  <c r="F1806" i="9"/>
  <c r="C1807" i="9"/>
  <c r="D1807" i="9"/>
  <c r="E1807" i="9"/>
  <c r="F1807" i="9"/>
  <c r="C1808" i="9"/>
  <c r="D1808" i="9"/>
  <c r="E1808" i="9"/>
  <c r="F1808" i="9"/>
  <c r="C1809" i="9"/>
  <c r="D1809" i="9"/>
  <c r="E1809" i="9"/>
  <c r="F1809" i="9"/>
  <c r="C1810" i="9"/>
  <c r="D1810" i="9"/>
  <c r="E1810" i="9"/>
  <c r="F1810" i="9"/>
  <c r="C1811" i="9"/>
  <c r="D1811" i="9"/>
  <c r="E1811" i="9"/>
  <c r="F1811" i="9"/>
  <c r="C1812" i="9"/>
  <c r="D1812" i="9"/>
  <c r="E1812" i="9"/>
  <c r="F1812" i="9"/>
  <c r="C1813" i="9"/>
  <c r="D1813" i="9"/>
  <c r="E1813" i="9"/>
  <c r="F1813" i="9"/>
  <c r="C1814" i="9"/>
  <c r="D1814" i="9"/>
  <c r="E1814" i="9"/>
  <c r="F1814" i="9"/>
  <c r="C1815" i="9"/>
  <c r="D1815" i="9"/>
  <c r="E1815" i="9"/>
  <c r="F1815" i="9"/>
  <c r="C1816" i="9"/>
  <c r="D1816" i="9"/>
  <c r="E1816" i="9"/>
  <c r="F1816" i="9"/>
  <c r="C1817" i="9"/>
  <c r="D1817" i="9"/>
  <c r="E1817" i="9"/>
  <c r="F1817" i="9"/>
  <c r="C1818" i="9"/>
  <c r="D1818" i="9"/>
  <c r="E1818" i="9"/>
  <c r="F1818" i="9"/>
  <c r="C1819" i="9"/>
  <c r="D1819" i="9"/>
  <c r="E1819" i="9"/>
  <c r="F1819" i="9"/>
  <c r="C1820" i="9"/>
  <c r="D1820" i="9"/>
  <c r="E1820" i="9"/>
  <c r="F1820" i="9"/>
  <c r="C1821" i="9"/>
  <c r="D1821" i="9"/>
  <c r="E1821" i="9"/>
  <c r="F1821" i="9"/>
  <c r="C1822" i="9"/>
  <c r="D1822" i="9"/>
  <c r="E1822" i="9"/>
  <c r="F1822" i="9"/>
  <c r="C1823" i="9"/>
  <c r="D1823" i="9"/>
  <c r="E1823" i="9"/>
  <c r="F1823" i="9"/>
  <c r="C1824" i="9"/>
  <c r="D1824" i="9"/>
  <c r="E1824" i="9"/>
  <c r="F1824" i="9"/>
  <c r="C1825" i="9"/>
  <c r="D1825" i="9"/>
  <c r="E1825" i="9"/>
  <c r="F1825" i="9"/>
  <c r="C1826" i="9"/>
  <c r="D1826" i="9"/>
  <c r="E1826" i="9"/>
  <c r="F1826" i="9"/>
  <c r="C1827" i="9"/>
  <c r="D1827" i="9"/>
  <c r="E1827" i="9"/>
  <c r="F1827" i="9"/>
  <c r="C1828" i="9"/>
  <c r="D1828" i="9"/>
  <c r="E1828" i="9"/>
  <c r="F1828" i="9"/>
  <c r="C1829" i="9"/>
  <c r="D1829" i="9"/>
  <c r="E1829" i="9"/>
  <c r="F1829" i="9"/>
  <c r="C1830" i="9"/>
  <c r="D1830" i="9"/>
  <c r="E1830" i="9"/>
  <c r="F1830" i="9"/>
  <c r="C1831" i="9"/>
  <c r="D1831" i="9"/>
  <c r="E1831" i="9"/>
  <c r="F1831" i="9"/>
  <c r="C1832" i="9"/>
  <c r="D1832" i="9"/>
  <c r="E1832" i="9"/>
  <c r="F1832" i="9"/>
  <c r="C1833" i="9"/>
  <c r="D1833" i="9"/>
  <c r="E1833" i="9"/>
  <c r="F1833" i="9"/>
  <c r="C1834" i="9"/>
  <c r="D1834" i="9"/>
  <c r="E1834" i="9"/>
  <c r="F1834" i="9"/>
  <c r="C1835" i="9"/>
  <c r="D1835" i="9"/>
  <c r="E1835" i="9"/>
  <c r="F1835" i="9"/>
  <c r="C1836" i="9"/>
  <c r="D1836" i="9"/>
  <c r="E1836" i="9"/>
  <c r="F1836" i="9"/>
  <c r="C1837" i="9"/>
  <c r="D1837" i="9"/>
  <c r="E1837" i="9"/>
  <c r="F1837" i="9"/>
  <c r="C1838" i="9"/>
  <c r="D1838" i="9"/>
  <c r="E1838" i="9"/>
  <c r="F1838" i="9"/>
  <c r="C1839" i="9"/>
  <c r="D1839" i="9"/>
  <c r="E1839" i="9"/>
  <c r="F1839" i="9"/>
  <c r="C1840" i="9"/>
  <c r="D1840" i="9"/>
  <c r="E1840" i="9"/>
  <c r="F1840" i="9"/>
  <c r="C1841" i="9"/>
  <c r="D1841" i="9"/>
  <c r="E1841" i="9"/>
  <c r="F1841" i="9"/>
  <c r="C1842" i="9"/>
  <c r="D1842" i="9"/>
  <c r="E1842" i="9"/>
  <c r="F1842" i="9"/>
  <c r="C1843" i="9"/>
  <c r="D1843" i="9"/>
  <c r="E1843" i="9"/>
  <c r="F1843" i="9"/>
  <c r="C1844" i="9"/>
  <c r="D1844" i="9"/>
  <c r="E1844" i="9"/>
  <c r="F1844" i="9"/>
  <c r="C1845" i="9"/>
  <c r="D1845" i="9"/>
  <c r="E1845" i="9"/>
  <c r="F1845" i="9"/>
  <c r="C1846" i="9"/>
  <c r="D1846" i="9"/>
  <c r="E1846" i="9"/>
  <c r="F1846" i="9"/>
  <c r="C1847" i="9"/>
  <c r="D1847" i="9"/>
  <c r="E1847" i="9"/>
  <c r="F1847" i="9"/>
  <c r="C1848" i="9"/>
  <c r="D1848" i="9"/>
  <c r="E1848" i="9"/>
  <c r="F1848" i="9"/>
  <c r="C1849" i="9"/>
  <c r="D1849" i="9"/>
  <c r="E1849" i="9"/>
  <c r="F1849" i="9"/>
  <c r="C1850" i="9"/>
  <c r="D1850" i="9"/>
  <c r="E1850" i="9"/>
  <c r="F1850" i="9"/>
  <c r="C1851" i="9"/>
  <c r="D1851" i="9"/>
  <c r="E1851" i="9"/>
  <c r="F1851" i="9"/>
  <c r="C1852" i="9"/>
  <c r="D1852" i="9"/>
  <c r="E1852" i="9"/>
  <c r="F1852" i="9"/>
  <c r="C1853" i="9"/>
  <c r="D1853" i="9"/>
  <c r="E1853" i="9"/>
  <c r="F1853" i="9"/>
  <c r="C1854" i="9"/>
  <c r="D1854" i="9"/>
  <c r="E1854" i="9"/>
  <c r="F1854" i="9"/>
  <c r="C1855" i="9"/>
  <c r="D1855" i="9"/>
  <c r="E1855" i="9"/>
  <c r="F1855" i="9"/>
  <c r="C1856" i="9"/>
  <c r="D1856" i="9"/>
  <c r="E1856" i="9"/>
  <c r="F1856" i="9"/>
  <c r="C1857" i="9"/>
  <c r="D1857" i="9"/>
  <c r="E1857" i="9"/>
  <c r="F1857" i="9"/>
  <c r="C1858" i="9"/>
  <c r="D1858" i="9"/>
  <c r="E1858" i="9"/>
  <c r="F1858" i="9"/>
  <c r="C1859" i="9"/>
  <c r="D1859" i="9"/>
  <c r="E1859" i="9"/>
  <c r="F1859" i="9"/>
  <c r="C1860" i="9"/>
  <c r="D1860" i="9"/>
  <c r="E1860" i="9"/>
  <c r="F1860" i="9"/>
  <c r="C1861" i="9"/>
  <c r="D1861" i="9"/>
  <c r="E1861" i="9"/>
  <c r="F1861" i="9"/>
  <c r="C1862" i="9"/>
  <c r="D1862" i="9"/>
  <c r="E1862" i="9"/>
  <c r="F1862" i="9"/>
  <c r="C1863" i="9"/>
  <c r="D1863" i="9"/>
  <c r="E1863" i="9"/>
  <c r="F1863" i="9"/>
  <c r="C1864" i="9"/>
  <c r="D1864" i="9"/>
  <c r="E1864" i="9"/>
  <c r="F1864" i="9"/>
  <c r="C1865" i="9"/>
  <c r="D1865" i="9"/>
  <c r="E1865" i="9"/>
  <c r="F1865" i="9"/>
  <c r="C1866" i="9"/>
  <c r="D1866" i="9"/>
  <c r="E1866" i="9"/>
  <c r="F1866" i="9"/>
  <c r="C1867" i="9"/>
  <c r="D1867" i="9"/>
  <c r="E1867" i="9"/>
  <c r="F1867" i="9"/>
  <c r="C1868" i="9"/>
  <c r="D1868" i="9"/>
  <c r="E1868" i="9"/>
  <c r="F1868" i="9"/>
  <c r="C1869" i="9"/>
  <c r="D1869" i="9"/>
  <c r="E1869" i="9"/>
  <c r="F1869" i="9"/>
  <c r="C1870" i="9"/>
  <c r="D1870" i="9"/>
  <c r="E1870" i="9"/>
  <c r="F1870" i="9"/>
  <c r="C1871" i="9"/>
  <c r="D1871" i="9"/>
  <c r="E1871" i="9"/>
  <c r="F1871" i="9"/>
  <c r="C1872" i="9"/>
  <c r="D1872" i="9"/>
  <c r="E1872" i="9"/>
  <c r="F1872" i="9"/>
  <c r="C1873" i="9"/>
  <c r="D1873" i="9"/>
  <c r="E1873" i="9"/>
  <c r="F1873" i="9"/>
  <c r="C1874" i="9"/>
  <c r="D1874" i="9"/>
  <c r="E1874" i="9"/>
  <c r="F1874" i="9"/>
  <c r="C1875" i="9"/>
  <c r="D1875" i="9"/>
  <c r="E1875" i="9"/>
  <c r="F1875" i="9"/>
  <c r="C1876" i="9"/>
  <c r="D1876" i="9"/>
  <c r="E1876" i="9"/>
  <c r="F1876" i="9"/>
  <c r="C1877" i="9"/>
  <c r="D1877" i="9"/>
  <c r="E1877" i="9"/>
  <c r="F1877" i="9"/>
  <c r="C1878" i="9"/>
  <c r="D1878" i="9"/>
  <c r="E1878" i="9"/>
  <c r="F1878" i="9"/>
  <c r="C1879" i="9"/>
  <c r="D1879" i="9"/>
  <c r="E1879" i="9"/>
  <c r="F1879" i="9"/>
  <c r="C1880" i="9"/>
  <c r="D1880" i="9"/>
  <c r="E1880" i="9"/>
  <c r="F1880" i="9"/>
  <c r="C1881" i="9"/>
  <c r="D1881" i="9"/>
  <c r="E1881" i="9"/>
  <c r="F1881" i="9"/>
  <c r="C1882" i="9"/>
  <c r="D1882" i="9"/>
  <c r="E1882" i="9"/>
  <c r="F1882" i="9"/>
  <c r="C1883" i="9"/>
  <c r="D1883" i="9"/>
  <c r="E1883" i="9"/>
  <c r="F1883" i="9"/>
  <c r="C1884" i="9"/>
  <c r="D1884" i="9"/>
  <c r="E1884" i="9"/>
  <c r="F1884" i="9"/>
  <c r="C1885" i="9"/>
  <c r="D1885" i="9"/>
  <c r="E1885" i="9"/>
  <c r="F1885" i="9"/>
  <c r="C1886" i="9"/>
  <c r="D1886" i="9"/>
  <c r="E1886" i="9"/>
  <c r="F1886" i="9"/>
  <c r="C1887" i="9"/>
  <c r="D1887" i="9"/>
  <c r="E1887" i="9"/>
  <c r="F1887" i="9"/>
  <c r="C1888" i="9"/>
  <c r="D1888" i="9"/>
  <c r="E1888" i="9"/>
  <c r="F1888" i="9"/>
  <c r="C1889" i="9"/>
  <c r="D1889" i="9"/>
  <c r="E1889" i="9"/>
  <c r="F1889" i="9"/>
  <c r="C1890" i="9"/>
  <c r="D1890" i="9"/>
  <c r="E1890" i="9"/>
  <c r="F1890" i="9"/>
  <c r="C1891" i="9"/>
  <c r="D1891" i="9"/>
  <c r="E1891" i="9"/>
  <c r="F1891" i="9"/>
  <c r="C1892" i="9"/>
  <c r="D1892" i="9"/>
  <c r="E1892" i="9"/>
  <c r="F1892" i="9"/>
  <c r="C1893" i="9"/>
  <c r="D1893" i="9"/>
  <c r="E1893" i="9"/>
  <c r="F1893" i="9"/>
  <c r="C1894" i="9"/>
  <c r="D1894" i="9"/>
  <c r="E1894" i="9"/>
  <c r="F1894" i="9"/>
  <c r="C1895" i="9"/>
  <c r="D1895" i="9"/>
  <c r="E1895" i="9"/>
  <c r="F1895" i="9"/>
  <c r="C1896" i="9"/>
  <c r="D1896" i="9"/>
  <c r="E1896" i="9"/>
  <c r="F1896" i="9"/>
  <c r="C1897" i="9"/>
  <c r="D1897" i="9"/>
  <c r="E1897" i="9"/>
  <c r="F1897" i="9"/>
  <c r="C1898" i="9"/>
  <c r="D1898" i="9"/>
  <c r="E1898" i="9"/>
  <c r="F1898" i="9"/>
  <c r="C1899" i="9"/>
  <c r="D1899" i="9"/>
  <c r="E1899" i="9"/>
  <c r="F1899" i="9"/>
  <c r="C1900" i="9"/>
  <c r="D1900" i="9"/>
  <c r="E1900" i="9"/>
  <c r="F1900" i="9"/>
  <c r="C1901" i="9"/>
  <c r="D1901" i="9"/>
  <c r="E1901" i="9"/>
  <c r="F1901" i="9"/>
  <c r="C1902" i="9"/>
  <c r="D1902" i="9"/>
  <c r="E1902" i="9"/>
  <c r="F1902" i="9"/>
  <c r="C1903" i="9"/>
  <c r="D1903" i="9"/>
  <c r="E1903" i="9"/>
  <c r="F1903" i="9"/>
  <c r="C1904" i="9"/>
  <c r="D1904" i="9"/>
  <c r="E1904" i="9"/>
  <c r="F1904" i="9"/>
  <c r="C1905" i="9"/>
  <c r="D1905" i="9"/>
  <c r="E1905" i="9"/>
  <c r="F1905" i="9"/>
  <c r="C1906" i="9"/>
  <c r="D1906" i="9"/>
  <c r="E1906" i="9"/>
  <c r="F1906" i="9"/>
  <c r="C1907" i="9"/>
  <c r="D1907" i="9"/>
  <c r="E1907" i="9"/>
  <c r="F1907" i="9"/>
  <c r="C1908" i="9"/>
  <c r="D1908" i="9"/>
  <c r="E1908" i="9"/>
  <c r="F1908" i="9"/>
  <c r="C1909" i="9"/>
  <c r="D1909" i="9"/>
  <c r="E1909" i="9"/>
  <c r="F1909" i="9"/>
  <c r="C1910" i="9"/>
  <c r="D1910" i="9"/>
  <c r="E1910" i="9"/>
  <c r="F1910" i="9"/>
  <c r="C1911" i="9"/>
  <c r="D1911" i="9"/>
  <c r="E1911" i="9"/>
  <c r="F1911" i="9"/>
  <c r="C1912" i="9"/>
  <c r="D1912" i="9"/>
  <c r="E1912" i="9"/>
  <c r="F1912" i="9"/>
  <c r="C1913" i="9"/>
  <c r="D1913" i="9"/>
  <c r="E1913" i="9"/>
  <c r="F1913" i="9"/>
  <c r="C1914" i="9"/>
  <c r="D1914" i="9"/>
  <c r="E1914" i="9"/>
  <c r="F1914" i="9"/>
  <c r="C1915" i="9"/>
  <c r="D1915" i="9"/>
  <c r="E1915" i="9"/>
  <c r="F1915" i="9"/>
  <c r="C1916" i="9"/>
  <c r="D1916" i="9"/>
  <c r="E1916" i="9"/>
  <c r="F1916" i="9"/>
  <c r="C1917" i="9"/>
  <c r="D1917" i="9"/>
  <c r="E1917" i="9"/>
  <c r="F1917" i="9"/>
  <c r="C1918" i="9"/>
  <c r="D1918" i="9"/>
  <c r="E1918" i="9"/>
  <c r="F1918" i="9"/>
  <c r="C1919" i="9"/>
  <c r="D1919" i="9"/>
  <c r="E1919" i="9"/>
  <c r="F1919" i="9"/>
  <c r="C1920" i="9"/>
  <c r="D1920" i="9"/>
  <c r="E1920" i="9"/>
  <c r="F1920" i="9"/>
  <c r="C1921" i="9"/>
  <c r="D1921" i="9"/>
  <c r="E1921" i="9"/>
  <c r="F1921" i="9"/>
  <c r="C1922" i="9"/>
  <c r="D1922" i="9"/>
  <c r="E1922" i="9"/>
  <c r="F1922" i="9"/>
  <c r="C1923" i="9"/>
  <c r="D1923" i="9"/>
  <c r="E1923" i="9"/>
  <c r="F1923" i="9"/>
  <c r="C1924" i="9"/>
  <c r="D1924" i="9"/>
  <c r="E1924" i="9"/>
  <c r="F1924" i="9"/>
  <c r="C1925" i="9"/>
  <c r="D1925" i="9"/>
  <c r="E1925" i="9"/>
  <c r="F1925" i="9"/>
  <c r="C1926" i="9"/>
  <c r="D1926" i="9"/>
  <c r="E1926" i="9"/>
  <c r="F1926" i="9"/>
  <c r="C1927" i="9"/>
  <c r="D1927" i="9"/>
  <c r="E1927" i="9"/>
  <c r="F1927" i="9"/>
  <c r="C1928" i="9"/>
  <c r="D1928" i="9"/>
  <c r="E1928" i="9"/>
  <c r="F1928" i="9"/>
  <c r="C1929" i="9"/>
  <c r="D1929" i="9"/>
  <c r="E1929" i="9"/>
  <c r="F1929" i="9"/>
  <c r="C1930" i="9"/>
  <c r="D1930" i="9"/>
  <c r="E1930" i="9"/>
  <c r="F1930" i="9"/>
  <c r="C1931" i="9"/>
  <c r="D1931" i="9"/>
  <c r="E1931" i="9"/>
  <c r="F1931" i="9"/>
  <c r="C1932" i="9"/>
  <c r="D1932" i="9"/>
  <c r="E1932" i="9"/>
  <c r="F1932" i="9"/>
  <c r="C1933" i="9"/>
  <c r="D1933" i="9"/>
  <c r="E1933" i="9"/>
  <c r="F1933" i="9"/>
  <c r="C1934" i="9"/>
  <c r="D1934" i="9"/>
  <c r="E1934" i="9"/>
  <c r="F1934" i="9"/>
  <c r="C1935" i="9"/>
  <c r="D1935" i="9"/>
  <c r="E1935" i="9"/>
  <c r="F1935" i="9"/>
  <c r="C1936" i="9"/>
  <c r="D1936" i="9"/>
  <c r="E1936" i="9"/>
  <c r="F1936" i="9"/>
  <c r="C1937" i="9"/>
  <c r="D1937" i="9"/>
  <c r="E1937" i="9"/>
  <c r="F1937" i="9"/>
  <c r="C1938" i="9"/>
  <c r="D1938" i="9"/>
  <c r="E1938" i="9"/>
  <c r="F1938" i="9"/>
  <c r="C1939" i="9"/>
  <c r="D1939" i="9"/>
  <c r="E1939" i="9"/>
  <c r="F1939" i="9"/>
  <c r="C1940" i="9"/>
  <c r="D1940" i="9"/>
  <c r="E1940" i="9"/>
  <c r="F1940" i="9"/>
  <c r="C1941" i="9"/>
  <c r="D1941" i="9"/>
  <c r="E1941" i="9"/>
  <c r="F1941" i="9"/>
  <c r="C1942" i="9"/>
  <c r="D1942" i="9"/>
  <c r="E1942" i="9"/>
  <c r="F1942" i="9"/>
  <c r="C1943" i="9"/>
  <c r="D1943" i="9"/>
  <c r="E1943" i="9"/>
  <c r="F1943" i="9"/>
  <c r="C1944" i="9"/>
  <c r="D1944" i="9"/>
  <c r="E1944" i="9"/>
  <c r="F1944" i="9"/>
  <c r="C1945" i="9"/>
  <c r="D1945" i="9"/>
  <c r="E1945" i="9"/>
  <c r="F1945" i="9"/>
  <c r="C1946" i="9"/>
  <c r="D1946" i="9"/>
  <c r="E1946" i="9"/>
  <c r="F1946" i="9"/>
  <c r="C1947" i="9"/>
  <c r="D1947" i="9"/>
  <c r="E1947" i="9"/>
  <c r="F1947" i="9"/>
  <c r="C1948" i="9"/>
  <c r="D1948" i="9"/>
  <c r="E1948" i="9"/>
  <c r="F1948" i="9"/>
  <c r="C1949" i="9"/>
  <c r="D1949" i="9"/>
  <c r="E1949" i="9"/>
  <c r="F1949" i="9"/>
  <c r="C1950" i="9"/>
  <c r="D1950" i="9"/>
  <c r="E1950" i="9"/>
  <c r="F1950" i="9"/>
  <c r="C1951" i="9"/>
  <c r="D1951" i="9"/>
  <c r="E1951" i="9"/>
  <c r="F1951" i="9"/>
  <c r="C1952" i="9"/>
  <c r="D1952" i="9"/>
  <c r="E1952" i="9"/>
  <c r="F1952" i="9"/>
  <c r="C1953" i="9"/>
  <c r="D1953" i="9"/>
  <c r="E1953" i="9"/>
  <c r="F1953" i="9"/>
  <c r="C1954" i="9"/>
  <c r="D1954" i="9"/>
  <c r="E1954" i="9"/>
  <c r="F1954" i="9"/>
  <c r="C1955" i="9"/>
  <c r="D1955" i="9"/>
  <c r="E1955" i="9"/>
  <c r="F1955" i="9"/>
  <c r="C1956" i="9"/>
  <c r="D1956" i="9"/>
  <c r="E1956" i="9"/>
  <c r="F1956" i="9"/>
  <c r="C1957" i="9"/>
  <c r="D1957" i="9"/>
  <c r="E1957" i="9"/>
  <c r="F1957" i="9"/>
  <c r="C1958" i="9"/>
  <c r="D1958" i="9"/>
  <c r="E1958" i="9"/>
  <c r="F1958" i="9"/>
  <c r="C1959" i="9"/>
  <c r="D1959" i="9"/>
  <c r="E1959" i="9"/>
  <c r="F1959" i="9"/>
  <c r="C1960" i="9"/>
  <c r="D1960" i="9"/>
  <c r="E1960" i="9"/>
  <c r="F1960" i="9"/>
  <c r="C1961" i="9"/>
  <c r="D1961" i="9"/>
  <c r="E1961" i="9"/>
  <c r="F1961" i="9"/>
  <c r="C1962" i="9"/>
  <c r="D1962" i="9"/>
  <c r="E1962" i="9"/>
  <c r="F1962" i="9"/>
  <c r="C1963" i="9"/>
  <c r="D1963" i="9"/>
  <c r="E1963" i="9"/>
  <c r="F1963" i="9"/>
  <c r="C1964" i="9"/>
  <c r="D1964" i="9"/>
  <c r="E1964" i="9"/>
  <c r="F1964" i="9"/>
  <c r="C1965" i="9"/>
  <c r="D1965" i="9"/>
  <c r="E1965" i="9"/>
  <c r="F1965" i="9"/>
  <c r="C1966" i="9"/>
  <c r="D1966" i="9"/>
  <c r="E1966" i="9"/>
  <c r="F1966" i="9"/>
  <c r="C1967" i="9"/>
  <c r="D1967" i="9"/>
  <c r="E1967" i="9"/>
  <c r="F1967" i="9"/>
  <c r="C1968" i="9"/>
  <c r="D1968" i="9"/>
  <c r="E1968" i="9"/>
  <c r="F1968" i="9"/>
  <c r="C1969" i="9"/>
  <c r="D1969" i="9"/>
  <c r="E1969" i="9"/>
  <c r="F1969" i="9"/>
  <c r="C1970" i="9"/>
  <c r="D1970" i="9"/>
  <c r="E1970" i="9"/>
  <c r="F1970" i="9"/>
  <c r="C1971" i="9"/>
  <c r="D1971" i="9"/>
  <c r="E1971" i="9"/>
  <c r="F1971" i="9"/>
  <c r="C1972" i="9"/>
  <c r="D1972" i="9"/>
  <c r="E1972" i="9"/>
  <c r="F1972" i="9"/>
  <c r="C1973" i="9"/>
  <c r="D1973" i="9"/>
  <c r="E1973" i="9"/>
  <c r="F1973" i="9"/>
  <c r="C1974" i="9"/>
  <c r="D1974" i="9"/>
  <c r="E1974" i="9"/>
  <c r="F1974" i="9"/>
  <c r="C1975" i="9"/>
  <c r="D1975" i="9"/>
  <c r="E1975" i="9"/>
  <c r="F1975" i="9"/>
  <c r="C1976" i="9"/>
  <c r="D1976" i="9"/>
  <c r="E1976" i="9"/>
  <c r="F1976" i="9"/>
  <c r="C1977" i="9"/>
  <c r="D1977" i="9"/>
  <c r="E1977" i="9"/>
  <c r="F1977" i="9"/>
  <c r="C1978" i="9"/>
  <c r="D1978" i="9"/>
  <c r="E1978" i="9"/>
  <c r="F1978" i="9"/>
  <c r="C1979" i="9"/>
  <c r="D1979" i="9"/>
  <c r="E1979" i="9"/>
  <c r="F1979" i="9"/>
  <c r="C1980" i="9"/>
  <c r="D1980" i="9"/>
  <c r="E1980" i="9"/>
  <c r="F1980" i="9"/>
  <c r="C1981" i="9"/>
  <c r="D1981" i="9"/>
  <c r="E1981" i="9"/>
  <c r="F1981" i="9"/>
  <c r="C1982" i="9"/>
  <c r="D1982" i="9"/>
  <c r="E1982" i="9"/>
  <c r="F1982" i="9"/>
  <c r="C1983" i="9"/>
  <c r="D1983" i="9"/>
  <c r="E1983" i="9"/>
  <c r="F1983" i="9"/>
  <c r="C1984" i="9"/>
  <c r="D1984" i="9"/>
  <c r="E1984" i="9"/>
  <c r="F1984" i="9"/>
  <c r="C1985" i="9"/>
  <c r="D1985" i="9"/>
  <c r="E1985" i="9"/>
  <c r="F1985" i="9"/>
  <c r="C1986" i="9"/>
  <c r="D1986" i="9"/>
  <c r="E1986" i="9"/>
  <c r="F1986" i="9"/>
  <c r="C1987" i="9"/>
  <c r="D1987" i="9"/>
  <c r="E1987" i="9"/>
  <c r="F1987" i="9"/>
  <c r="C1988" i="9"/>
  <c r="D1988" i="9"/>
  <c r="E1988" i="9"/>
  <c r="F1988" i="9"/>
  <c r="C1989" i="9"/>
  <c r="D1989" i="9"/>
  <c r="E1989" i="9"/>
  <c r="F1989" i="9"/>
  <c r="C1990" i="9"/>
  <c r="D1990" i="9"/>
  <c r="E1990" i="9"/>
  <c r="F1990" i="9"/>
  <c r="C1991" i="9"/>
  <c r="D1991" i="9"/>
  <c r="E1991" i="9"/>
  <c r="F1991" i="9"/>
  <c r="C1992" i="9"/>
  <c r="D1992" i="9"/>
  <c r="E1992" i="9"/>
  <c r="F1992" i="9"/>
  <c r="C1993" i="9"/>
  <c r="D1993" i="9"/>
  <c r="E1993" i="9"/>
  <c r="F1993" i="9"/>
  <c r="C1994" i="9"/>
  <c r="D1994" i="9"/>
  <c r="E1994" i="9"/>
  <c r="F1994" i="9"/>
  <c r="C1995" i="9"/>
  <c r="D1995" i="9"/>
  <c r="E1995" i="9"/>
  <c r="F1995" i="9"/>
  <c r="C1996" i="9"/>
  <c r="D1996" i="9"/>
  <c r="E1996" i="9"/>
  <c r="F1996" i="9"/>
  <c r="C1997" i="9"/>
  <c r="D1997" i="9"/>
  <c r="E1997" i="9"/>
  <c r="F1997" i="9"/>
  <c r="C1998" i="9"/>
  <c r="D1998" i="9"/>
  <c r="E1998" i="9"/>
  <c r="F1998" i="9"/>
  <c r="C1999" i="9"/>
  <c r="D1999" i="9"/>
  <c r="E1999" i="9"/>
  <c r="F1999" i="9"/>
  <c r="C2000" i="9"/>
  <c r="D2000" i="9"/>
  <c r="E2000" i="9"/>
  <c r="F2000" i="9"/>
  <c r="C2001" i="9"/>
  <c r="D2001" i="9"/>
  <c r="E2001" i="9"/>
  <c r="F2001" i="9"/>
  <c r="C2002" i="9"/>
  <c r="D2002" i="9"/>
  <c r="E2002" i="9"/>
  <c r="F2002" i="9"/>
  <c r="C2003" i="9"/>
  <c r="D2003" i="9"/>
  <c r="E2003" i="9"/>
  <c r="F2003" i="9"/>
  <c r="C2004" i="9"/>
  <c r="D2004" i="9"/>
  <c r="E2004" i="9"/>
  <c r="F2004" i="9"/>
  <c r="C2005" i="9"/>
  <c r="D2005" i="9"/>
  <c r="E2005" i="9"/>
  <c r="F2005" i="9"/>
  <c r="C2006" i="9"/>
  <c r="D2006" i="9"/>
  <c r="E2006" i="9"/>
  <c r="F2006" i="9"/>
  <c r="C2007" i="9"/>
  <c r="D2007" i="9"/>
  <c r="E2007" i="9"/>
  <c r="F2007" i="9"/>
  <c r="C2008" i="9"/>
  <c r="D2008" i="9"/>
  <c r="E2008" i="9"/>
  <c r="F2008" i="9"/>
  <c r="C2009" i="9"/>
  <c r="D2009" i="9"/>
  <c r="E2009" i="9"/>
  <c r="F2009" i="9"/>
  <c r="C2010" i="9"/>
  <c r="D2010" i="9"/>
  <c r="E2010" i="9"/>
  <c r="F2010" i="9"/>
  <c r="C2011" i="9"/>
  <c r="D2011" i="9"/>
  <c r="E2011" i="9"/>
  <c r="F2011" i="9"/>
  <c r="C2012" i="9"/>
  <c r="D2012" i="9"/>
  <c r="E2012" i="9"/>
  <c r="F2012" i="9"/>
  <c r="C2013" i="9"/>
  <c r="D2013" i="9"/>
  <c r="E2013" i="9"/>
  <c r="F2013" i="9"/>
  <c r="C2014" i="9"/>
  <c r="D2014" i="9"/>
  <c r="E2014" i="9"/>
  <c r="F2014" i="9"/>
  <c r="C2015" i="9"/>
  <c r="D2015" i="9"/>
  <c r="E2015" i="9"/>
  <c r="F2015" i="9"/>
  <c r="C2016" i="9"/>
  <c r="D2016" i="9"/>
  <c r="E2016" i="9"/>
  <c r="F2016" i="9"/>
  <c r="C2017" i="9"/>
  <c r="D2017" i="9"/>
  <c r="E2017" i="9"/>
  <c r="F2017" i="9"/>
  <c r="C2018" i="9"/>
  <c r="D2018" i="9"/>
  <c r="E2018" i="9"/>
  <c r="F2018" i="9"/>
  <c r="C2019" i="9"/>
  <c r="D2019" i="9"/>
  <c r="E2019" i="9"/>
  <c r="F2019" i="9"/>
  <c r="C2020" i="9"/>
  <c r="D2020" i="9"/>
  <c r="E2020" i="9"/>
  <c r="F2020" i="9"/>
  <c r="C2021" i="9"/>
  <c r="D2021" i="9"/>
  <c r="E2021" i="9"/>
  <c r="F2021" i="9"/>
  <c r="C2022" i="9"/>
  <c r="D2022" i="9"/>
  <c r="E2022" i="9"/>
  <c r="F2022" i="9"/>
  <c r="C2023" i="9"/>
  <c r="D2023" i="9"/>
  <c r="E2023" i="9"/>
  <c r="F2023" i="9"/>
  <c r="C2024" i="9"/>
  <c r="D2024" i="9"/>
  <c r="E2024" i="9"/>
  <c r="F2024" i="9"/>
  <c r="C2025" i="9"/>
  <c r="D2025" i="9"/>
  <c r="E2025" i="9"/>
  <c r="F2025" i="9"/>
  <c r="C2026" i="9"/>
  <c r="D2026" i="9"/>
  <c r="E2026" i="9"/>
  <c r="F2026" i="9"/>
  <c r="C2027" i="9"/>
  <c r="D2027" i="9"/>
  <c r="E2027" i="9"/>
  <c r="F2027" i="9"/>
  <c r="C2028" i="9"/>
  <c r="D2028" i="9"/>
  <c r="E2028" i="9"/>
  <c r="F2028" i="9"/>
  <c r="C2029" i="9"/>
  <c r="D2029" i="9"/>
  <c r="E2029" i="9"/>
  <c r="F2029" i="9"/>
  <c r="C2030" i="9"/>
  <c r="D2030" i="9"/>
  <c r="E2030" i="9"/>
  <c r="F2030" i="9"/>
  <c r="C2031" i="9"/>
  <c r="D2031" i="9"/>
  <c r="E2031" i="9"/>
  <c r="F2031" i="9"/>
  <c r="C2032" i="9"/>
  <c r="D2032" i="9"/>
  <c r="E2032" i="9"/>
  <c r="F2032" i="9"/>
  <c r="C2033" i="9"/>
  <c r="D2033" i="9"/>
  <c r="E2033" i="9"/>
  <c r="F2033" i="9"/>
  <c r="C2034" i="9"/>
  <c r="D2034" i="9"/>
  <c r="E2034" i="9"/>
  <c r="F2034" i="9"/>
  <c r="C2035" i="9"/>
  <c r="D2035" i="9"/>
  <c r="E2035" i="9"/>
  <c r="F2035" i="9"/>
  <c r="C2036" i="9"/>
  <c r="D2036" i="9"/>
  <c r="E2036" i="9"/>
  <c r="F2036" i="9"/>
  <c r="C2037" i="9"/>
  <c r="D2037" i="9"/>
  <c r="E2037" i="9"/>
  <c r="F2037" i="9"/>
  <c r="C2038" i="9"/>
  <c r="D2038" i="9"/>
  <c r="E2038" i="9"/>
  <c r="F2038" i="9"/>
  <c r="C2039" i="9"/>
  <c r="D2039" i="9"/>
  <c r="E2039" i="9"/>
  <c r="F2039" i="9"/>
  <c r="C2040" i="9"/>
  <c r="D2040" i="9"/>
  <c r="E2040" i="9"/>
  <c r="F2040" i="9"/>
  <c r="C2041" i="9"/>
  <c r="D2041" i="9"/>
  <c r="E2041" i="9"/>
  <c r="F2041" i="9"/>
  <c r="C2042" i="9"/>
  <c r="D2042" i="9"/>
  <c r="E2042" i="9"/>
  <c r="F2042" i="9"/>
  <c r="C2043" i="9"/>
  <c r="D2043" i="9"/>
  <c r="E2043" i="9"/>
  <c r="F2043" i="9"/>
  <c r="C2044" i="9"/>
  <c r="D2044" i="9"/>
  <c r="E2044" i="9"/>
  <c r="F2044" i="9"/>
  <c r="C2045" i="9"/>
  <c r="D2045" i="9"/>
  <c r="E2045" i="9"/>
  <c r="F2045" i="9"/>
  <c r="C2046" i="9"/>
  <c r="D2046" i="9"/>
  <c r="E2046" i="9"/>
  <c r="F2046" i="9"/>
  <c r="C2047" i="9"/>
  <c r="D2047" i="9"/>
  <c r="E2047" i="9"/>
  <c r="F2047" i="9"/>
  <c r="C2048" i="9"/>
  <c r="D2048" i="9"/>
  <c r="E2048" i="9"/>
  <c r="F2048" i="9"/>
  <c r="C2049" i="9"/>
  <c r="D2049" i="9"/>
  <c r="E2049" i="9"/>
  <c r="F2049" i="9"/>
  <c r="C2050" i="9"/>
  <c r="D2050" i="9"/>
  <c r="E2050" i="9"/>
  <c r="F2050" i="9"/>
  <c r="C2051" i="9"/>
  <c r="D2051" i="9"/>
  <c r="E2051" i="9"/>
  <c r="F2051" i="9"/>
  <c r="C2052" i="9"/>
  <c r="D2052" i="9"/>
  <c r="E2052" i="9"/>
  <c r="F2052" i="9"/>
  <c r="C2053" i="9"/>
  <c r="D2053" i="9"/>
  <c r="E2053" i="9"/>
  <c r="F2053" i="9"/>
  <c r="C2054" i="9"/>
  <c r="D2054" i="9"/>
  <c r="E2054" i="9"/>
  <c r="F2054" i="9"/>
  <c r="C2055" i="9"/>
  <c r="D2055" i="9"/>
  <c r="E2055" i="9"/>
  <c r="F2055" i="9"/>
  <c r="C2056" i="9"/>
  <c r="D2056" i="9"/>
  <c r="E2056" i="9"/>
  <c r="F2056" i="9"/>
  <c r="C2057" i="9"/>
  <c r="D2057" i="9"/>
  <c r="E2057" i="9"/>
  <c r="F2057" i="9"/>
  <c r="C2058" i="9"/>
  <c r="D2058" i="9"/>
  <c r="E2058" i="9"/>
  <c r="F2058" i="9"/>
  <c r="C2059" i="9"/>
  <c r="D2059" i="9"/>
  <c r="E2059" i="9"/>
  <c r="F2059" i="9"/>
  <c r="C2060" i="9"/>
  <c r="D2060" i="9"/>
  <c r="E2060" i="9"/>
  <c r="F2060" i="9"/>
  <c r="C2061" i="9"/>
  <c r="D2061" i="9"/>
  <c r="E2061" i="9"/>
  <c r="F2061" i="9"/>
  <c r="C2062" i="9"/>
  <c r="D2062" i="9"/>
  <c r="E2062" i="9"/>
  <c r="F2062" i="9"/>
  <c r="C2063" i="9"/>
  <c r="D2063" i="9"/>
  <c r="E2063" i="9"/>
  <c r="F2063" i="9"/>
  <c r="C2064" i="9"/>
  <c r="D2064" i="9"/>
  <c r="E2064" i="9"/>
  <c r="F2064" i="9"/>
  <c r="C2065" i="9"/>
  <c r="D2065" i="9"/>
  <c r="E2065" i="9"/>
  <c r="F2065" i="9"/>
  <c r="C2066" i="9"/>
  <c r="D2066" i="9"/>
  <c r="E2066" i="9"/>
  <c r="F2066" i="9"/>
  <c r="C2067" i="9"/>
  <c r="D2067" i="9"/>
  <c r="E2067" i="9"/>
  <c r="F2067" i="9"/>
  <c r="C2068" i="9"/>
  <c r="D2068" i="9"/>
  <c r="E2068" i="9"/>
  <c r="F2068" i="9"/>
  <c r="C2069" i="9"/>
  <c r="D2069" i="9"/>
  <c r="E2069" i="9"/>
  <c r="F2069" i="9"/>
  <c r="C2070" i="9"/>
  <c r="D2070" i="9"/>
  <c r="E2070" i="9"/>
  <c r="F2070" i="9"/>
  <c r="C2071" i="9"/>
  <c r="D2071" i="9"/>
  <c r="E2071" i="9"/>
  <c r="F2071" i="9"/>
  <c r="C2072" i="9"/>
  <c r="D2072" i="9"/>
  <c r="E2072" i="9"/>
  <c r="F2072" i="9"/>
  <c r="C2073" i="9"/>
  <c r="D2073" i="9"/>
  <c r="E2073" i="9"/>
  <c r="F2073" i="9"/>
  <c r="C2074" i="9"/>
  <c r="D2074" i="9"/>
  <c r="E2074" i="9"/>
  <c r="F2074" i="9"/>
  <c r="C2075" i="9"/>
  <c r="D2075" i="9"/>
  <c r="E2075" i="9"/>
  <c r="F2075" i="9"/>
  <c r="C2076" i="9"/>
  <c r="D2076" i="9"/>
  <c r="E2076" i="9"/>
  <c r="F2076" i="9"/>
  <c r="C2077" i="9"/>
  <c r="D2077" i="9"/>
  <c r="E2077" i="9"/>
  <c r="F2077" i="9"/>
  <c r="C2078" i="9"/>
  <c r="D2078" i="9"/>
  <c r="E2078" i="9"/>
  <c r="F2078" i="9"/>
  <c r="C2079" i="9"/>
  <c r="D2079" i="9"/>
  <c r="E2079" i="9"/>
  <c r="F2079" i="9"/>
  <c r="C2080" i="9"/>
  <c r="D2080" i="9"/>
  <c r="E2080" i="9"/>
  <c r="F2080" i="9"/>
  <c r="C2081" i="9"/>
  <c r="D2081" i="9"/>
  <c r="E2081" i="9"/>
  <c r="F2081" i="9"/>
  <c r="C2082" i="9"/>
  <c r="D2082" i="9"/>
  <c r="E2082" i="9"/>
  <c r="F2082" i="9"/>
  <c r="C2083" i="9"/>
  <c r="D2083" i="9"/>
  <c r="E2083" i="9"/>
  <c r="F2083" i="9"/>
  <c r="C2084" i="9"/>
  <c r="D2084" i="9"/>
  <c r="E2084" i="9"/>
  <c r="F2084" i="9"/>
  <c r="C2085" i="9"/>
  <c r="D2085" i="9"/>
  <c r="E2085" i="9"/>
  <c r="F2085" i="9"/>
  <c r="C2086" i="9"/>
  <c r="D2086" i="9"/>
  <c r="E2086" i="9"/>
  <c r="F2086" i="9"/>
  <c r="C2087" i="9"/>
  <c r="D2087" i="9"/>
  <c r="E2087" i="9"/>
  <c r="F2087" i="9"/>
  <c r="C2088" i="9"/>
  <c r="D2088" i="9"/>
  <c r="E2088" i="9"/>
  <c r="F2088" i="9"/>
  <c r="C2089" i="9"/>
  <c r="D2089" i="9"/>
  <c r="E2089" i="9"/>
  <c r="F2089" i="9"/>
  <c r="C2090" i="9"/>
  <c r="D2090" i="9"/>
  <c r="E2090" i="9"/>
  <c r="F2090" i="9"/>
  <c r="C2091" i="9"/>
  <c r="D2091" i="9"/>
  <c r="E2091" i="9"/>
  <c r="F2091" i="9"/>
  <c r="C2092" i="9"/>
  <c r="D2092" i="9"/>
  <c r="E2092" i="9"/>
  <c r="F2092" i="9"/>
  <c r="C2093" i="9"/>
  <c r="D2093" i="9"/>
  <c r="E2093" i="9"/>
  <c r="F2093" i="9"/>
  <c r="C2094" i="9"/>
  <c r="D2094" i="9"/>
  <c r="E2094" i="9"/>
  <c r="F2094" i="9"/>
  <c r="C2095" i="9"/>
  <c r="D2095" i="9"/>
  <c r="E2095" i="9"/>
  <c r="F2095" i="9"/>
  <c r="C2096" i="9"/>
  <c r="D2096" i="9"/>
  <c r="E2096" i="9"/>
  <c r="F2096" i="9"/>
  <c r="C2097" i="9"/>
  <c r="D2097" i="9"/>
  <c r="E2097" i="9"/>
  <c r="F2097" i="9"/>
  <c r="C2098" i="9"/>
  <c r="D2098" i="9"/>
  <c r="E2098" i="9"/>
  <c r="F2098" i="9"/>
  <c r="C2099" i="9"/>
  <c r="D2099" i="9"/>
  <c r="E2099" i="9"/>
  <c r="F2099" i="9"/>
  <c r="C2100" i="9"/>
  <c r="D2100" i="9"/>
  <c r="E2100" i="9"/>
  <c r="F2100" i="9"/>
  <c r="C2101" i="9"/>
  <c r="D2101" i="9"/>
  <c r="E2101" i="9"/>
  <c r="F2101" i="9"/>
  <c r="C2102" i="9"/>
  <c r="D2102" i="9"/>
  <c r="E2102" i="9"/>
  <c r="F2102" i="9"/>
  <c r="C2103" i="9"/>
  <c r="D2103" i="9"/>
  <c r="E2103" i="9"/>
  <c r="F2103" i="9"/>
  <c r="C2104" i="9"/>
  <c r="D2104" i="9"/>
  <c r="E2104" i="9"/>
  <c r="F2104" i="9"/>
  <c r="C2105" i="9"/>
  <c r="D2105" i="9"/>
  <c r="E2105" i="9"/>
  <c r="F2105" i="9"/>
  <c r="C2106" i="9"/>
  <c r="D2106" i="9"/>
  <c r="E2106" i="9"/>
  <c r="F2106" i="9"/>
  <c r="C2107" i="9"/>
  <c r="D2107" i="9"/>
  <c r="E2107" i="9"/>
  <c r="F2107" i="9"/>
  <c r="C2108" i="9"/>
  <c r="D2108" i="9"/>
  <c r="E2108" i="9"/>
  <c r="F2108" i="9"/>
  <c r="C2109" i="9"/>
  <c r="D2109" i="9"/>
  <c r="E2109" i="9"/>
  <c r="F2109" i="9"/>
  <c r="C2110" i="9"/>
  <c r="D2110" i="9"/>
  <c r="E2110" i="9"/>
  <c r="F2110" i="9"/>
  <c r="C2111" i="9"/>
  <c r="D2111" i="9"/>
  <c r="E2111" i="9"/>
  <c r="F2111" i="9"/>
  <c r="C2112" i="9"/>
  <c r="D2112" i="9"/>
  <c r="E2112" i="9"/>
  <c r="F2112" i="9"/>
  <c r="C2113" i="9"/>
  <c r="D2113" i="9"/>
  <c r="E2113" i="9"/>
  <c r="F2113" i="9"/>
  <c r="C2114" i="9"/>
  <c r="D2114" i="9"/>
  <c r="E2114" i="9"/>
  <c r="F2114" i="9"/>
  <c r="C2115" i="9"/>
  <c r="D2115" i="9"/>
  <c r="E2115" i="9"/>
  <c r="F2115" i="9"/>
  <c r="C2116" i="9"/>
  <c r="D2116" i="9"/>
  <c r="E2116" i="9"/>
  <c r="F2116" i="9"/>
  <c r="C2117" i="9"/>
  <c r="D2117" i="9"/>
  <c r="E2117" i="9"/>
  <c r="F2117" i="9"/>
  <c r="C2118" i="9"/>
  <c r="D2118" i="9"/>
  <c r="E2118" i="9"/>
  <c r="F2118" i="9"/>
  <c r="C2119" i="9"/>
  <c r="D2119" i="9"/>
  <c r="E2119" i="9"/>
  <c r="F2119" i="9"/>
  <c r="C2120" i="9"/>
  <c r="D2120" i="9"/>
  <c r="E2120" i="9"/>
  <c r="F2120" i="9"/>
  <c r="C2121" i="9"/>
  <c r="D2121" i="9"/>
  <c r="E2121" i="9"/>
  <c r="F2121" i="9"/>
  <c r="C2122" i="9"/>
  <c r="D2122" i="9"/>
  <c r="E2122" i="9"/>
  <c r="F2122" i="9"/>
  <c r="C2123" i="9"/>
  <c r="D2123" i="9"/>
  <c r="E2123" i="9"/>
  <c r="F2123" i="9"/>
  <c r="C2124" i="9"/>
  <c r="D2124" i="9"/>
  <c r="E2124" i="9"/>
  <c r="F2124" i="9"/>
  <c r="C2125" i="9"/>
  <c r="D2125" i="9"/>
  <c r="E2125" i="9"/>
  <c r="F2125" i="9"/>
  <c r="C2126" i="9"/>
  <c r="D2126" i="9"/>
  <c r="E2126" i="9"/>
  <c r="F2126" i="9"/>
  <c r="C2127" i="9"/>
  <c r="D2127" i="9"/>
  <c r="E2127" i="9"/>
  <c r="F2127" i="9"/>
  <c r="C2128" i="9"/>
  <c r="D2128" i="9"/>
  <c r="E2128" i="9"/>
  <c r="F2128" i="9"/>
  <c r="C2129" i="9"/>
  <c r="D2129" i="9"/>
  <c r="E2129" i="9"/>
  <c r="F2129" i="9"/>
  <c r="C2130" i="9"/>
  <c r="D2130" i="9"/>
  <c r="E2130" i="9"/>
  <c r="F2130" i="9"/>
  <c r="C2131" i="9"/>
  <c r="D2131" i="9"/>
  <c r="E2131" i="9"/>
  <c r="F2131" i="9"/>
  <c r="C2132" i="9"/>
  <c r="D2132" i="9"/>
  <c r="E2132" i="9"/>
  <c r="F2132" i="9"/>
  <c r="C2133" i="9"/>
  <c r="D2133" i="9"/>
  <c r="E2133" i="9"/>
  <c r="F2133" i="9"/>
  <c r="C2134" i="9"/>
  <c r="D2134" i="9"/>
  <c r="E2134" i="9"/>
  <c r="F2134" i="9"/>
  <c r="C2135" i="9"/>
  <c r="D2135" i="9"/>
  <c r="E2135" i="9"/>
  <c r="F2135" i="9"/>
  <c r="C2136" i="9"/>
  <c r="D2136" i="9"/>
  <c r="E2136" i="9"/>
  <c r="F2136" i="9"/>
  <c r="C2137" i="9"/>
  <c r="D2137" i="9"/>
  <c r="E2137" i="9"/>
  <c r="F2137" i="9"/>
  <c r="C2138" i="9"/>
  <c r="D2138" i="9"/>
  <c r="E2138" i="9"/>
  <c r="F2138" i="9"/>
  <c r="C2139" i="9"/>
  <c r="D2139" i="9"/>
  <c r="E2139" i="9"/>
  <c r="F2139" i="9"/>
  <c r="C2140" i="9"/>
  <c r="D2140" i="9"/>
  <c r="E2140" i="9"/>
  <c r="F2140" i="9"/>
  <c r="C2141" i="9"/>
  <c r="D2141" i="9"/>
  <c r="E2141" i="9"/>
  <c r="F2141" i="9"/>
  <c r="C2142" i="9"/>
  <c r="D2142" i="9"/>
  <c r="E2142" i="9"/>
  <c r="F2142" i="9"/>
  <c r="C2143" i="9"/>
  <c r="D2143" i="9"/>
  <c r="E2143" i="9"/>
  <c r="F2143" i="9"/>
  <c r="C2144" i="9"/>
  <c r="D2144" i="9"/>
  <c r="E2144" i="9"/>
  <c r="F2144" i="9"/>
  <c r="C2145" i="9"/>
  <c r="D2145" i="9"/>
  <c r="E2145" i="9"/>
  <c r="F2145" i="9"/>
  <c r="C2146" i="9"/>
  <c r="D2146" i="9"/>
  <c r="E2146" i="9"/>
  <c r="F2146" i="9"/>
  <c r="C2147" i="9"/>
  <c r="D2147" i="9"/>
  <c r="E2147" i="9"/>
  <c r="F2147" i="9"/>
  <c r="C2148" i="9"/>
  <c r="D2148" i="9"/>
  <c r="E2148" i="9"/>
  <c r="F2148" i="9"/>
  <c r="C2149" i="9"/>
  <c r="D2149" i="9"/>
  <c r="E2149" i="9"/>
  <c r="F2149" i="9"/>
  <c r="C2150" i="9"/>
  <c r="D2150" i="9"/>
  <c r="E2150" i="9"/>
  <c r="F2150" i="9"/>
  <c r="C2151" i="9"/>
  <c r="D2151" i="9"/>
  <c r="E2151" i="9"/>
  <c r="F2151" i="9"/>
  <c r="C2152" i="9"/>
  <c r="D2152" i="9"/>
  <c r="E2152" i="9"/>
  <c r="F2152" i="9"/>
  <c r="C2153" i="9"/>
  <c r="D2153" i="9"/>
  <c r="E2153" i="9"/>
  <c r="F2153" i="9"/>
  <c r="C2154" i="9"/>
  <c r="D2154" i="9"/>
  <c r="E2154" i="9"/>
  <c r="F2154" i="9"/>
  <c r="C2155" i="9"/>
  <c r="D2155" i="9"/>
  <c r="E2155" i="9"/>
  <c r="F2155" i="9"/>
  <c r="C2156" i="9"/>
  <c r="D2156" i="9"/>
  <c r="E2156" i="9"/>
  <c r="F2156" i="9"/>
  <c r="C2157" i="9"/>
  <c r="D2157" i="9"/>
  <c r="E2157" i="9"/>
  <c r="F2157" i="9"/>
  <c r="C2158" i="9"/>
  <c r="D2158" i="9"/>
  <c r="E2158" i="9"/>
  <c r="F2158" i="9"/>
  <c r="C2159" i="9"/>
  <c r="D2159" i="9"/>
  <c r="E2159" i="9"/>
  <c r="F2159" i="9"/>
  <c r="C2160" i="9"/>
  <c r="D2160" i="9"/>
  <c r="E2160" i="9"/>
  <c r="F2160" i="9"/>
  <c r="C2161" i="9"/>
  <c r="D2161" i="9"/>
  <c r="E2161" i="9"/>
  <c r="F2161" i="9"/>
  <c r="C2162" i="9"/>
  <c r="D2162" i="9"/>
  <c r="E2162" i="9"/>
  <c r="F2162" i="9"/>
  <c r="C2163" i="9"/>
  <c r="D2163" i="9"/>
  <c r="E2163" i="9"/>
  <c r="F2163" i="9"/>
  <c r="C2164" i="9"/>
  <c r="D2164" i="9"/>
  <c r="E2164" i="9"/>
  <c r="F2164" i="9"/>
  <c r="C2165" i="9"/>
  <c r="D2165" i="9"/>
  <c r="E2165" i="9"/>
  <c r="F2165" i="9"/>
  <c r="C2166" i="9"/>
  <c r="D2166" i="9"/>
  <c r="E2166" i="9"/>
  <c r="F2166" i="9"/>
  <c r="C2167" i="9"/>
  <c r="D2167" i="9"/>
  <c r="E2167" i="9"/>
  <c r="F2167" i="9"/>
  <c r="C2168" i="9"/>
  <c r="D2168" i="9"/>
  <c r="E2168" i="9"/>
  <c r="F2168" i="9"/>
  <c r="C2169" i="9"/>
  <c r="D2169" i="9"/>
  <c r="E2169" i="9"/>
  <c r="F2169" i="9"/>
  <c r="C2170" i="9"/>
  <c r="D2170" i="9"/>
  <c r="E2170" i="9"/>
  <c r="F2170" i="9"/>
  <c r="C2171" i="9"/>
  <c r="D2171" i="9"/>
  <c r="E2171" i="9"/>
  <c r="F2171" i="9"/>
  <c r="C2172" i="9"/>
  <c r="D2172" i="9"/>
  <c r="E2172" i="9"/>
  <c r="F2172" i="9"/>
  <c r="C2173" i="9"/>
  <c r="D2173" i="9"/>
  <c r="E2173" i="9"/>
  <c r="F2173" i="9"/>
  <c r="C2174" i="9"/>
  <c r="D2174" i="9"/>
  <c r="E2174" i="9"/>
  <c r="F2174" i="9"/>
  <c r="C2175" i="9"/>
  <c r="D2175" i="9"/>
  <c r="E2175" i="9"/>
  <c r="F2175" i="9"/>
  <c r="C2176" i="9"/>
  <c r="D2176" i="9"/>
  <c r="E2176" i="9"/>
  <c r="F2176" i="9"/>
  <c r="C2177" i="9"/>
  <c r="D2177" i="9"/>
  <c r="E2177" i="9"/>
  <c r="F2177" i="9"/>
  <c r="C2178" i="9"/>
  <c r="D2178" i="9"/>
  <c r="E2178" i="9"/>
  <c r="F2178" i="9"/>
  <c r="C2179" i="9"/>
  <c r="D2179" i="9"/>
  <c r="E2179" i="9"/>
  <c r="F2179" i="9"/>
  <c r="C2180" i="9"/>
  <c r="D2180" i="9"/>
  <c r="E2180" i="9"/>
  <c r="F2180" i="9"/>
  <c r="C2181" i="9"/>
  <c r="D2181" i="9"/>
  <c r="E2181" i="9"/>
  <c r="F2181" i="9"/>
  <c r="C2182" i="9"/>
  <c r="D2182" i="9"/>
  <c r="E2182" i="9"/>
  <c r="F2182" i="9"/>
  <c r="C2183" i="9"/>
  <c r="D2183" i="9"/>
  <c r="E2183" i="9"/>
  <c r="F2183" i="9"/>
  <c r="C2184" i="9"/>
  <c r="D2184" i="9"/>
  <c r="E2184" i="9"/>
  <c r="F2184" i="9"/>
  <c r="C2185" i="9"/>
  <c r="D2185" i="9"/>
  <c r="E2185" i="9"/>
  <c r="F2185" i="9"/>
  <c r="C2186" i="9"/>
  <c r="D2186" i="9"/>
  <c r="E2186" i="9"/>
  <c r="F2186" i="9"/>
  <c r="C2187" i="9"/>
  <c r="D2187" i="9"/>
  <c r="E2187" i="9"/>
  <c r="F2187" i="9"/>
  <c r="C2188" i="9"/>
  <c r="D2188" i="9"/>
  <c r="E2188" i="9"/>
  <c r="F2188" i="9"/>
  <c r="C2189" i="9"/>
  <c r="D2189" i="9"/>
  <c r="E2189" i="9"/>
  <c r="F2189" i="9"/>
  <c r="C2190" i="9"/>
  <c r="D2190" i="9"/>
  <c r="E2190" i="9"/>
  <c r="F2190" i="9"/>
  <c r="C2191" i="9"/>
  <c r="D2191" i="9"/>
  <c r="E2191" i="9"/>
  <c r="F2191" i="9"/>
  <c r="C2192" i="9"/>
  <c r="D2192" i="9"/>
  <c r="E2192" i="9"/>
  <c r="F2192" i="9"/>
  <c r="C2193" i="9"/>
  <c r="D2193" i="9"/>
  <c r="E2193" i="9"/>
  <c r="F2193" i="9"/>
  <c r="C2194" i="9"/>
  <c r="D2194" i="9"/>
  <c r="E2194" i="9"/>
  <c r="F2194" i="9"/>
  <c r="C2195" i="9"/>
  <c r="D2195" i="9"/>
  <c r="E2195" i="9"/>
  <c r="F2195" i="9"/>
  <c r="C2196" i="9"/>
  <c r="D2196" i="9"/>
  <c r="E2196" i="9"/>
  <c r="F2196" i="9"/>
  <c r="C2197" i="9"/>
  <c r="D2197" i="9"/>
  <c r="E2197" i="9"/>
  <c r="F2197" i="9"/>
  <c r="C2198" i="9"/>
  <c r="D2198" i="9"/>
  <c r="E2198" i="9"/>
  <c r="F2198" i="9"/>
  <c r="C2199" i="9"/>
  <c r="D2199" i="9"/>
  <c r="E2199" i="9"/>
  <c r="F2199" i="9"/>
  <c r="C2200" i="9"/>
  <c r="D2200" i="9"/>
  <c r="E2200" i="9"/>
  <c r="F2200" i="9"/>
  <c r="C2201" i="9"/>
  <c r="D2201" i="9"/>
  <c r="E2201" i="9"/>
  <c r="F2201" i="9"/>
  <c r="C2202" i="9"/>
  <c r="D2202" i="9"/>
  <c r="E2202" i="9"/>
  <c r="F2202" i="9"/>
  <c r="C2203" i="9"/>
  <c r="D2203" i="9"/>
  <c r="E2203" i="9"/>
  <c r="F2203" i="9"/>
  <c r="C2204" i="9"/>
  <c r="D2204" i="9"/>
  <c r="E2204" i="9"/>
  <c r="F2204" i="9"/>
  <c r="C2205" i="9"/>
  <c r="D2205" i="9"/>
  <c r="E2205" i="9"/>
  <c r="F2205" i="9"/>
  <c r="C2206" i="9"/>
  <c r="D2206" i="9"/>
  <c r="E2206" i="9"/>
  <c r="F2206" i="9"/>
  <c r="C2207" i="9"/>
  <c r="D2207" i="9"/>
  <c r="E2207" i="9"/>
  <c r="F2207" i="9"/>
  <c r="C2208" i="9"/>
  <c r="D2208" i="9"/>
  <c r="E2208" i="9"/>
  <c r="F2208" i="9"/>
  <c r="C2209" i="9"/>
  <c r="D2209" i="9"/>
  <c r="E2209" i="9"/>
  <c r="F2209" i="9"/>
  <c r="C2210" i="9"/>
  <c r="D2210" i="9"/>
  <c r="E2210" i="9"/>
  <c r="F2210" i="9"/>
  <c r="C2211" i="9"/>
  <c r="D2211" i="9"/>
  <c r="E2211" i="9"/>
  <c r="F2211" i="9"/>
  <c r="C2212" i="9"/>
  <c r="D2212" i="9"/>
  <c r="E2212" i="9"/>
  <c r="F2212" i="9"/>
  <c r="C2213" i="9"/>
  <c r="D2213" i="9"/>
  <c r="E2213" i="9"/>
  <c r="F2213" i="9"/>
  <c r="C2214" i="9"/>
  <c r="D2214" i="9"/>
  <c r="E2214" i="9"/>
  <c r="F2214" i="9"/>
  <c r="C2215" i="9"/>
  <c r="D2215" i="9"/>
  <c r="E2215" i="9"/>
  <c r="F2215" i="9"/>
  <c r="C2216" i="9"/>
  <c r="D2216" i="9"/>
  <c r="E2216" i="9"/>
  <c r="F2216" i="9"/>
  <c r="C2217" i="9"/>
  <c r="D2217" i="9"/>
  <c r="E2217" i="9"/>
  <c r="F2217" i="9"/>
  <c r="C2218" i="9"/>
  <c r="D2218" i="9"/>
  <c r="E2218" i="9"/>
  <c r="F2218" i="9"/>
  <c r="C2219" i="9"/>
  <c r="D2219" i="9"/>
  <c r="E2219" i="9"/>
  <c r="F2219" i="9"/>
  <c r="C2220" i="9"/>
  <c r="D2220" i="9"/>
  <c r="E2220" i="9"/>
  <c r="F2220" i="9"/>
  <c r="C2221" i="9"/>
  <c r="D2221" i="9"/>
  <c r="E2221" i="9"/>
  <c r="F2221" i="9"/>
  <c r="C2222" i="9"/>
  <c r="D2222" i="9"/>
  <c r="E2222" i="9"/>
  <c r="F2222" i="9"/>
  <c r="C2223" i="9"/>
  <c r="D2223" i="9"/>
  <c r="E2223" i="9"/>
  <c r="F2223" i="9"/>
  <c r="C2224" i="9"/>
  <c r="D2224" i="9"/>
  <c r="E2224" i="9"/>
  <c r="F2224" i="9"/>
  <c r="C2225" i="9"/>
  <c r="D2225" i="9"/>
  <c r="E2225" i="9"/>
  <c r="F2225" i="9"/>
  <c r="C2226" i="9"/>
  <c r="D2226" i="9"/>
  <c r="E2226" i="9"/>
  <c r="F2226" i="9"/>
  <c r="C2227" i="9"/>
  <c r="D2227" i="9"/>
  <c r="E2227" i="9"/>
  <c r="F2227" i="9"/>
  <c r="C2228" i="9"/>
  <c r="D2228" i="9"/>
  <c r="E2228" i="9"/>
  <c r="F2228" i="9"/>
  <c r="C2229" i="9"/>
  <c r="D2229" i="9"/>
  <c r="E2229" i="9"/>
  <c r="F2229" i="9"/>
  <c r="C2230" i="9"/>
  <c r="D2230" i="9"/>
  <c r="E2230" i="9"/>
  <c r="F2230" i="9"/>
  <c r="C2231" i="9"/>
  <c r="D2231" i="9"/>
  <c r="E2231" i="9"/>
  <c r="F2231" i="9"/>
  <c r="C2232" i="9"/>
  <c r="D2232" i="9"/>
  <c r="E2232" i="9"/>
  <c r="F2232" i="9"/>
  <c r="C2233" i="9"/>
  <c r="D2233" i="9"/>
  <c r="E2233" i="9"/>
  <c r="F2233" i="9"/>
  <c r="C2234" i="9"/>
  <c r="D2234" i="9"/>
  <c r="E2234" i="9"/>
  <c r="F2234" i="9"/>
  <c r="C2235" i="9"/>
  <c r="D2235" i="9"/>
  <c r="E2235" i="9"/>
  <c r="F2235" i="9"/>
  <c r="C2236" i="9"/>
  <c r="D2236" i="9"/>
  <c r="E2236" i="9"/>
  <c r="F2236" i="9"/>
  <c r="C2237" i="9"/>
  <c r="D2237" i="9"/>
  <c r="E2237" i="9"/>
  <c r="F2237" i="9"/>
  <c r="C2238" i="9"/>
  <c r="D2238" i="9"/>
  <c r="E2238" i="9"/>
  <c r="F2238" i="9"/>
  <c r="C2239" i="9"/>
  <c r="D2239" i="9"/>
  <c r="E2239" i="9"/>
  <c r="F2239" i="9"/>
  <c r="C2240" i="9"/>
  <c r="D2240" i="9"/>
  <c r="E2240" i="9"/>
  <c r="F2240" i="9"/>
  <c r="C2241" i="9"/>
  <c r="D2241" i="9"/>
  <c r="E2241" i="9"/>
  <c r="F2241" i="9"/>
  <c r="C2242" i="9"/>
  <c r="D2242" i="9"/>
  <c r="E2242" i="9"/>
  <c r="F2242" i="9"/>
  <c r="C2243" i="9"/>
  <c r="D2243" i="9"/>
  <c r="E2243" i="9"/>
  <c r="F2243" i="9"/>
  <c r="C2244" i="9"/>
  <c r="D2244" i="9"/>
  <c r="E2244" i="9"/>
  <c r="F2244" i="9"/>
  <c r="C2245" i="9"/>
  <c r="D2245" i="9"/>
  <c r="E2245" i="9"/>
  <c r="F2245" i="9"/>
  <c r="C2246" i="9"/>
  <c r="D2246" i="9"/>
  <c r="E2246" i="9"/>
  <c r="F2246" i="9"/>
  <c r="C2247" i="9"/>
  <c r="D2247" i="9"/>
  <c r="E2247" i="9"/>
  <c r="F2247" i="9"/>
  <c r="C2248" i="9"/>
  <c r="D2248" i="9"/>
  <c r="E2248" i="9"/>
  <c r="F2248" i="9"/>
  <c r="C2249" i="9"/>
  <c r="D2249" i="9"/>
  <c r="E2249" i="9"/>
  <c r="F2249" i="9"/>
  <c r="C2250" i="9"/>
  <c r="D2250" i="9"/>
  <c r="E2250" i="9"/>
  <c r="F2250" i="9"/>
  <c r="C2251" i="9"/>
  <c r="D2251" i="9"/>
  <c r="E2251" i="9"/>
  <c r="F2251" i="9"/>
  <c r="C2252" i="9"/>
  <c r="D2252" i="9"/>
  <c r="E2252" i="9"/>
  <c r="F2252" i="9"/>
  <c r="C2253" i="9"/>
  <c r="D2253" i="9"/>
  <c r="E2253" i="9"/>
  <c r="F2253" i="9"/>
  <c r="C2254" i="9"/>
  <c r="D2254" i="9"/>
  <c r="E2254" i="9"/>
  <c r="F2254" i="9"/>
  <c r="C2255" i="9"/>
  <c r="D2255" i="9"/>
  <c r="E2255" i="9"/>
  <c r="F2255" i="9"/>
  <c r="C2256" i="9"/>
  <c r="D2256" i="9"/>
  <c r="E2256" i="9"/>
  <c r="F2256" i="9"/>
  <c r="C2257" i="9"/>
  <c r="D2257" i="9"/>
  <c r="E2257" i="9"/>
  <c r="F2257" i="9"/>
  <c r="C2258" i="9"/>
  <c r="D2258" i="9"/>
  <c r="E2258" i="9"/>
  <c r="F2258" i="9"/>
  <c r="C2259" i="9"/>
  <c r="D2259" i="9"/>
  <c r="E2259" i="9"/>
  <c r="F2259" i="9"/>
  <c r="C2260" i="9"/>
  <c r="D2260" i="9"/>
  <c r="E2260" i="9"/>
  <c r="F2260" i="9"/>
  <c r="C2261" i="9"/>
  <c r="D2261" i="9"/>
  <c r="E2261" i="9"/>
  <c r="F2261" i="9"/>
  <c r="C2262" i="9"/>
  <c r="D2262" i="9"/>
  <c r="E2262" i="9"/>
  <c r="F2262" i="9"/>
  <c r="C2263" i="9"/>
  <c r="D2263" i="9"/>
  <c r="E2263" i="9"/>
  <c r="F2263" i="9"/>
  <c r="C2264" i="9"/>
  <c r="D2264" i="9"/>
  <c r="E2264" i="9"/>
  <c r="F2264" i="9"/>
  <c r="C2265" i="9"/>
  <c r="D2265" i="9"/>
  <c r="E2265" i="9"/>
  <c r="F2265" i="9"/>
  <c r="C2266" i="9"/>
  <c r="D2266" i="9"/>
  <c r="E2266" i="9"/>
  <c r="F2266" i="9"/>
  <c r="C2267" i="9"/>
  <c r="D2267" i="9"/>
  <c r="E2267" i="9"/>
  <c r="F2267" i="9"/>
  <c r="C2268" i="9"/>
  <c r="D2268" i="9"/>
  <c r="E2268" i="9"/>
  <c r="F2268" i="9"/>
  <c r="C2269" i="9"/>
  <c r="D2269" i="9"/>
  <c r="E2269" i="9"/>
  <c r="F2269" i="9"/>
  <c r="C2270" i="9"/>
  <c r="D2270" i="9"/>
  <c r="E2270" i="9"/>
  <c r="F2270" i="9"/>
  <c r="C2271" i="9"/>
  <c r="D2271" i="9"/>
  <c r="E2271" i="9"/>
  <c r="F2271" i="9"/>
  <c r="C2272" i="9"/>
  <c r="D2272" i="9"/>
  <c r="E2272" i="9"/>
  <c r="F2272" i="9"/>
  <c r="C2273" i="9"/>
  <c r="D2273" i="9"/>
  <c r="E2273" i="9"/>
  <c r="F2273" i="9"/>
  <c r="C2274" i="9"/>
  <c r="D2274" i="9"/>
  <c r="E2274" i="9"/>
  <c r="F2274" i="9"/>
  <c r="C2275" i="9"/>
  <c r="D2275" i="9"/>
  <c r="E2275" i="9"/>
  <c r="F2275" i="9"/>
  <c r="C2276" i="9"/>
  <c r="D2276" i="9"/>
  <c r="E2276" i="9"/>
  <c r="F2276" i="9"/>
  <c r="C2277" i="9"/>
  <c r="D2277" i="9"/>
  <c r="E2277" i="9"/>
  <c r="F2277" i="9"/>
  <c r="C2278" i="9"/>
  <c r="D2278" i="9"/>
  <c r="E2278" i="9"/>
  <c r="F2278" i="9"/>
  <c r="C2279" i="9"/>
  <c r="D2279" i="9"/>
  <c r="E2279" i="9"/>
  <c r="F2279" i="9"/>
  <c r="C2280" i="9"/>
  <c r="D2280" i="9"/>
  <c r="E2280" i="9"/>
  <c r="F2280" i="9"/>
  <c r="C2281" i="9"/>
  <c r="D2281" i="9"/>
  <c r="E2281" i="9"/>
  <c r="F2281" i="9"/>
  <c r="C2282" i="9"/>
  <c r="D2282" i="9"/>
  <c r="E2282" i="9"/>
  <c r="F2282" i="9"/>
  <c r="C2283" i="9"/>
  <c r="D2283" i="9"/>
  <c r="E2283" i="9"/>
  <c r="F2283" i="9"/>
  <c r="C2284" i="9"/>
  <c r="D2284" i="9"/>
  <c r="E2284" i="9"/>
  <c r="F2284" i="9"/>
  <c r="C2285" i="9"/>
  <c r="D2285" i="9"/>
  <c r="E2285" i="9"/>
  <c r="F2285" i="9"/>
  <c r="C2286" i="9"/>
  <c r="D2286" i="9"/>
  <c r="E2286" i="9"/>
  <c r="F2286" i="9"/>
  <c r="C2287" i="9"/>
  <c r="D2287" i="9"/>
  <c r="E2287" i="9"/>
  <c r="F2287" i="9"/>
  <c r="C2288" i="9"/>
  <c r="D2288" i="9"/>
  <c r="E2288" i="9"/>
  <c r="F2288" i="9"/>
  <c r="C2289" i="9"/>
  <c r="D2289" i="9"/>
  <c r="E2289" i="9"/>
  <c r="F2289" i="9"/>
  <c r="C2290" i="9"/>
  <c r="D2290" i="9"/>
  <c r="E2290" i="9"/>
  <c r="F2290" i="9"/>
  <c r="C2291" i="9"/>
  <c r="D2291" i="9"/>
  <c r="E2291" i="9"/>
  <c r="F2291" i="9"/>
  <c r="C2292" i="9"/>
  <c r="D2292" i="9"/>
  <c r="E2292" i="9"/>
  <c r="F2292" i="9"/>
  <c r="C2293" i="9"/>
  <c r="D2293" i="9"/>
  <c r="E2293" i="9"/>
  <c r="F2293" i="9"/>
  <c r="C2294" i="9"/>
  <c r="D2294" i="9"/>
  <c r="E2294" i="9"/>
  <c r="F2294" i="9"/>
  <c r="C2295" i="9"/>
  <c r="D2295" i="9"/>
  <c r="E2295" i="9"/>
  <c r="F2295" i="9"/>
  <c r="C2296" i="9"/>
  <c r="D2296" i="9"/>
  <c r="E2296" i="9"/>
  <c r="F2296" i="9"/>
  <c r="C2297" i="9"/>
  <c r="D2297" i="9"/>
  <c r="E2297" i="9"/>
  <c r="F2297" i="9"/>
  <c r="C2298" i="9"/>
  <c r="D2298" i="9"/>
  <c r="E2298" i="9"/>
  <c r="F2298" i="9"/>
  <c r="C2299" i="9"/>
  <c r="D2299" i="9"/>
  <c r="E2299" i="9"/>
  <c r="F2299" i="9"/>
  <c r="C2300" i="9"/>
  <c r="D2300" i="9"/>
  <c r="E2300" i="9"/>
  <c r="F2300" i="9"/>
  <c r="C2301" i="9"/>
  <c r="D2301" i="9"/>
  <c r="E2301" i="9"/>
  <c r="F2301" i="9"/>
  <c r="C2302" i="9"/>
  <c r="D2302" i="9"/>
  <c r="E2302" i="9"/>
  <c r="F2302" i="9"/>
  <c r="C2303" i="9"/>
  <c r="D2303" i="9"/>
  <c r="E2303" i="9"/>
  <c r="F2303" i="9"/>
  <c r="C2304" i="9"/>
  <c r="D2304" i="9"/>
  <c r="E2304" i="9"/>
  <c r="F2304" i="9"/>
  <c r="C2305" i="9"/>
  <c r="D2305" i="9"/>
  <c r="E2305" i="9"/>
  <c r="F2305" i="9"/>
  <c r="C2306" i="9"/>
  <c r="D2306" i="9"/>
  <c r="E2306" i="9"/>
  <c r="F2306" i="9"/>
  <c r="C2307" i="9"/>
  <c r="D2307" i="9"/>
  <c r="E2307" i="9"/>
  <c r="F2307" i="9"/>
  <c r="C2308" i="9"/>
  <c r="D2308" i="9"/>
  <c r="E2308" i="9"/>
  <c r="F2308" i="9"/>
  <c r="C2309" i="9"/>
  <c r="D2309" i="9"/>
  <c r="E2309" i="9"/>
  <c r="F2309" i="9"/>
  <c r="C2310" i="9"/>
  <c r="D2310" i="9"/>
  <c r="E2310" i="9"/>
  <c r="F2310" i="9"/>
  <c r="C2311" i="9"/>
  <c r="D2311" i="9"/>
  <c r="E2311" i="9"/>
  <c r="F2311" i="9"/>
  <c r="C2312" i="9"/>
  <c r="D2312" i="9"/>
  <c r="E2312" i="9"/>
  <c r="F2312" i="9"/>
  <c r="C2313" i="9"/>
  <c r="D2313" i="9"/>
  <c r="E2313" i="9"/>
  <c r="F2313" i="9"/>
  <c r="C2314" i="9"/>
  <c r="D2314" i="9"/>
  <c r="E2314" i="9"/>
  <c r="F2314" i="9"/>
  <c r="C2315" i="9"/>
  <c r="D2315" i="9"/>
  <c r="E2315" i="9"/>
  <c r="F2315" i="9"/>
  <c r="C2316" i="9"/>
  <c r="D2316" i="9"/>
  <c r="E2316" i="9"/>
  <c r="F2316" i="9"/>
  <c r="C2317" i="9"/>
  <c r="D2317" i="9"/>
  <c r="E2317" i="9"/>
  <c r="F2317" i="9"/>
  <c r="C2318" i="9"/>
  <c r="D2318" i="9"/>
  <c r="E2318" i="9"/>
  <c r="F2318" i="9"/>
  <c r="C2319" i="9"/>
  <c r="D2319" i="9"/>
  <c r="E2319" i="9"/>
  <c r="F2319" i="9"/>
  <c r="C2320" i="9"/>
  <c r="D2320" i="9"/>
  <c r="E2320" i="9"/>
  <c r="F2320" i="9"/>
  <c r="C2321" i="9"/>
  <c r="D2321" i="9"/>
  <c r="E2321" i="9"/>
  <c r="F2321" i="9"/>
  <c r="C2322" i="9"/>
  <c r="D2322" i="9"/>
  <c r="E2322" i="9"/>
  <c r="F2322" i="9"/>
  <c r="C2323" i="9"/>
  <c r="D2323" i="9"/>
  <c r="E2323" i="9"/>
  <c r="F2323" i="9"/>
  <c r="C2324" i="9"/>
  <c r="D2324" i="9"/>
  <c r="E2324" i="9"/>
  <c r="F2324" i="9"/>
  <c r="C2325" i="9"/>
  <c r="D2325" i="9"/>
  <c r="E2325" i="9"/>
  <c r="F2325" i="9"/>
  <c r="C2326" i="9"/>
  <c r="D2326" i="9"/>
  <c r="E2326" i="9"/>
  <c r="F2326" i="9"/>
  <c r="C2327" i="9"/>
  <c r="D2327" i="9"/>
  <c r="E2327" i="9"/>
  <c r="F2327" i="9"/>
  <c r="C2328" i="9"/>
  <c r="D2328" i="9"/>
  <c r="E2328" i="9"/>
  <c r="F2328" i="9"/>
  <c r="C2329" i="9"/>
  <c r="D2329" i="9"/>
  <c r="E2329" i="9"/>
  <c r="F2329" i="9"/>
  <c r="C2330" i="9"/>
  <c r="D2330" i="9"/>
  <c r="E2330" i="9"/>
  <c r="F2330" i="9"/>
  <c r="C2331" i="9"/>
  <c r="D2331" i="9"/>
  <c r="E2331" i="9"/>
  <c r="F2331" i="9"/>
  <c r="C2332" i="9"/>
  <c r="D2332" i="9"/>
  <c r="E2332" i="9"/>
  <c r="F2332" i="9"/>
  <c r="C2333" i="9"/>
  <c r="D2333" i="9"/>
  <c r="E2333" i="9"/>
  <c r="F2333" i="9"/>
  <c r="C2334" i="9"/>
  <c r="D2334" i="9"/>
  <c r="E2334" i="9"/>
  <c r="F2334" i="9"/>
  <c r="C2335" i="9"/>
  <c r="D2335" i="9"/>
  <c r="E2335" i="9"/>
  <c r="F2335" i="9"/>
  <c r="C2336" i="9"/>
  <c r="D2336" i="9"/>
  <c r="E2336" i="9"/>
  <c r="F2336" i="9"/>
  <c r="C2337" i="9"/>
  <c r="D2337" i="9"/>
  <c r="E2337" i="9"/>
  <c r="F2337" i="9"/>
  <c r="C2338" i="9"/>
  <c r="D2338" i="9"/>
  <c r="E2338" i="9"/>
  <c r="F2338" i="9"/>
  <c r="C2339" i="9"/>
  <c r="D2339" i="9"/>
  <c r="E2339" i="9"/>
  <c r="F2339" i="9"/>
  <c r="C2340" i="9"/>
  <c r="D2340" i="9"/>
  <c r="E2340" i="9"/>
  <c r="F2340" i="9"/>
  <c r="C2341" i="9"/>
  <c r="D2341" i="9"/>
  <c r="E2341" i="9"/>
  <c r="F2341" i="9"/>
  <c r="C2342" i="9"/>
  <c r="D2342" i="9"/>
  <c r="E2342" i="9"/>
  <c r="F2342" i="9"/>
  <c r="C2343" i="9"/>
  <c r="D2343" i="9"/>
  <c r="E2343" i="9"/>
  <c r="F2343" i="9"/>
  <c r="C2344" i="9"/>
  <c r="D2344" i="9"/>
  <c r="E2344" i="9"/>
  <c r="F2344" i="9"/>
  <c r="C2345" i="9"/>
  <c r="D2345" i="9"/>
  <c r="E2345" i="9"/>
  <c r="F2345" i="9"/>
  <c r="C2346" i="9"/>
  <c r="D2346" i="9"/>
  <c r="E2346" i="9"/>
  <c r="F2346" i="9"/>
  <c r="C2347" i="9"/>
  <c r="D2347" i="9"/>
  <c r="E2347" i="9"/>
  <c r="F2347" i="9"/>
  <c r="C2348" i="9"/>
  <c r="D2348" i="9"/>
  <c r="E2348" i="9"/>
  <c r="F2348" i="9"/>
  <c r="C2349" i="9"/>
  <c r="D2349" i="9"/>
  <c r="E2349" i="9"/>
  <c r="F2349" i="9"/>
  <c r="C2350" i="9"/>
  <c r="D2350" i="9"/>
  <c r="E2350" i="9"/>
  <c r="F2350" i="9"/>
  <c r="C2351" i="9"/>
  <c r="D2351" i="9"/>
  <c r="E2351" i="9"/>
  <c r="F2351" i="9"/>
  <c r="C2352" i="9"/>
  <c r="D2352" i="9"/>
  <c r="E2352" i="9"/>
  <c r="F2352" i="9"/>
  <c r="C2353" i="9"/>
  <c r="D2353" i="9"/>
  <c r="E2353" i="9"/>
  <c r="F2353" i="9"/>
  <c r="C2354" i="9"/>
  <c r="D2354" i="9"/>
  <c r="E2354" i="9"/>
  <c r="F2354" i="9"/>
  <c r="C2355" i="9"/>
  <c r="D2355" i="9"/>
  <c r="E2355" i="9"/>
  <c r="F2355" i="9"/>
  <c r="C2356" i="9"/>
  <c r="D2356" i="9"/>
  <c r="E2356" i="9"/>
  <c r="F2356" i="9"/>
  <c r="C2357" i="9"/>
  <c r="D2357" i="9"/>
  <c r="E2357" i="9"/>
  <c r="F2357" i="9"/>
  <c r="C2358" i="9"/>
  <c r="D2358" i="9"/>
  <c r="E2358" i="9"/>
  <c r="F2358" i="9"/>
  <c r="C2359" i="9"/>
  <c r="D2359" i="9"/>
  <c r="E2359" i="9"/>
  <c r="F2359" i="9"/>
  <c r="C2360" i="9"/>
  <c r="D2360" i="9"/>
  <c r="E2360" i="9"/>
  <c r="F2360" i="9"/>
  <c r="C2361" i="9"/>
  <c r="D2361" i="9"/>
  <c r="E2361" i="9"/>
  <c r="F2361" i="9"/>
  <c r="C2362" i="9"/>
  <c r="D2362" i="9"/>
  <c r="E2362" i="9"/>
  <c r="F2362" i="9"/>
  <c r="C2363" i="9"/>
  <c r="D2363" i="9"/>
  <c r="E2363" i="9"/>
  <c r="F2363" i="9"/>
  <c r="C2364" i="9"/>
  <c r="D2364" i="9"/>
  <c r="E2364" i="9"/>
  <c r="F2364" i="9"/>
  <c r="C2365" i="9"/>
  <c r="D2365" i="9"/>
  <c r="E2365" i="9"/>
  <c r="F2365" i="9"/>
  <c r="C2366" i="9"/>
  <c r="D2366" i="9"/>
  <c r="E2366" i="9"/>
  <c r="F2366" i="9"/>
  <c r="C2367" i="9"/>
  <c r="D2367" i="9"/>
  <c r="E2367" i="9"/>
  <c r="F2367" i="9"/>
  <c r="C2368" i="9"/>
  <c r="D2368" i="9"/>
  <c r="E2368" i="9"/>
  <c r="F2368" i="9"/>
  <c r="C2369" i="9"/>
  <c r="D2369" i="9"/>
  <c r="E2369" i="9"/>
  <c r="F2369" i="9"/>
  <c r="C2370" i="9"/>
  <c r="D2370" i="9"/>
  <c r="E2370" i="9"/>
  <c r="F2370" i="9"/>
  <c r="C2371" i="9"/>
  <c r="D2371" i="9"/>
  <c r="E2371" i="9"/>
  <c r="F2371" i="9"/>
  <c r="C2372" i="9"/>
  <c r="D2372" i="9"/>
  <c r="E2372" i="9"/>
  <c r="F2372" i="9"/>
  <c r="C2373" i="9"/>
  <c r="D2373" i="9"/>
  <c r="E2373" i="9"/>
  <c r="F2373" i="9"/>
  <c r="C2374" i="9"/>
  <c r="D2374" i="9"/>
  <c r="E2374" i="9"/>
  <c r="F2374" i="9"/>
  <c r="C2375" i="9"/>
  <c r="D2375" i="9"/>
  <c r="E2375" i="9"/>
  <c r="F2375" i="9"/>
  <c r="C2376" i="9"/>
  <c r="D2376" i="9"/>
  <c r="E2376" i="9"/>
  <c r="F2376" i="9"/>
  <c r="C2377" i="9"/>
  <c r="D2377" i="9"/>
  <c r="E2377" i="9"/>
  <c r="F2377" i="9"/>
  <c r="C2378" i="9"/>
  <c r="D2378" i="9"/>
  <c r="E2378" i="9"/>
  <c r="F2378" i="9"/>
  <c r="C2379" i="9"/>
  <c r="D2379" i="9"/>
  <c r="E2379" i="9"/>
  <c r="F2379" i="9"/>
  <c r="C2380" i="9"/>
  <c r="D2380" i="9"/>
  <c r="E2380" i="9"/>
  <c r="F2380" i="9"/>
  <c r="C2381" i="9"/>
  <c r="D2381" i="9"/>
  <c r="E2381" i="9"/>
  <c r="F2381" i="9"/>
  <c r="C2382" i="9"/>
  <c r="D2382" i="9"/>
  <c r="E2382" i="9"/>
  <c r="F2382" i="9"/>
  <c r="C2383" i="9"/>
  <c r="D2383" i="9"/>
  <c r="E2383" i="9"/>
  <c r="F2383" i="9"/>
  <c r="C2384" i="9"/>
  <c r="D2384" i="9"/>
  <c r="E2384" i="9"/>
  <c r="F2384" i="9"/>
  <c r="C2385" i="9"/>
  <c r="D2385" i="9"/>
  <c r="E2385" i="9"/>
  <c r="F2385" i="9"/>
  <c r="C2386" i="9"/>
  <c r="D2386" i="9"/>
  <c r="E2386" i="9"/>
  <c r="F2386" i="9"/>
  <c r="C2387" i="9"/>
  <c r="D2387" i="9"/>
  <c r="E2387" i="9"/>
  <c r="F2387" i="9"/>
  <c r="C2388" i="9"/>
  <c r="D2388" i="9"/>
  <c r="E2388" i="9"/>
  <c r="F2388" i="9"/>
  <c r="C2389" i="9"/>
  <c r="D2389" i="9"/>
  <c r="E2389" i="9"/>
  <c r="F2389" i="9"/>
  <c r="C2390" i="9"/>
  <c r="D2390" i="9"/>
  <c r="E2390" i="9"/>
  <c r="F2390" i="9"/>
  <c r="C2391" i="9"/>
  <c r="D2391" i="9"/>
  <c r="E2391" i="9"/>
  <c r="F2391" i="9"/>
  <c r="C2392" i="9"/>
  <c r="D2392" i="9"/>
  <c r="E2392" i="9"/>
  <c r="F2392" i="9"/>
  <c r="C2393" i="9"/>
  <c r="D2393" i="9"/>
  <c r="E2393" i="9"/>
  <c r="F2393" i="9"/>
  <c r="C2394" i="9"/>
  <c r="D2394" i="9"/>
  <c r="E2394" i="9"/>
  <c r="F2394" i="9"/>
  <c r="C2395" i="9"/>
  <c r="D2395" i="9"/>
  <c r="E2395" i="9"/>
  <c r="F2395" i="9"/>
  <c r="C2396" i="9"/>
  <c r="D2396" i="9"/>
  <c r="E2396" i="9"/>
  <c r="F2396" i="9"/>
  <c r="C2397" i="9"/>
  <c r="D2397" i="9"/>
  <c r="E2397" i="9"/>
  <c r="F2397" i="9"/>
  <c r="C2398" i="9"/>
  <c r="D2398" i="9"/>
  <c r="E2398" i="9"/>
  <c r="F2398" i="9"/>
  <c r="C2399" i="9"/>
  <c r="D2399" i="9"/>
  <c r="E2399" i="9"/>
  <c r="F2399" i="9"/>
  <c r="C2400" i="9"/>
  <c r="D2400" i="9"/>
  <c r="E2400" i="9"/>
  <c r="F2400" i="9"/>
  <c r="C2401" i="9"/>
  <c r="D2401" i="9"/>
  <c r="E2401" i="9"/>
  <c r="F2401" i="9"/>
  <c r="C2402" i="9"/>
  <c r="D2402" i="9"/>
  <c r="E2402" i="9"/>
  <c r="F2402" i="9"/>
  <c r="C2403" i="9"/>
  <c r="D2403" i="9"/>
  <c r="E2403" i="9"/>
  <c r="F2403" i="9"/>
  <c r="C2404" i="9"/>
  <c r="D2404" i="9"/>
  <c r="E2404" i="9"/>
  <c r="F2404" i="9"/>
  <c r="C2405" i="9"/>
  <c r="D2405" i="9"/>
  <c r="E2405" i="9"/>
  <c r="F2405" i="9"/>
  <c r="C2406" i="9"/>
  <c r="D2406" i="9"/>
  <c r="E2406" i="9"/>
  <c r="F2406" i="9"/>
  <c r="C2407" i="9"/>
  <c r="D2407" i="9"/>
  <c r="E2407" i="9"/>
  <c r="F2407" i="9"/>
  <c r="C2408" i="9"/>
  <c r="D2408" i="9"/>
  <c r="E2408" i="9"/>
  <c r="F2408" i="9"/>
  <c r="C2409" i="9"/>
  <c r="D2409" i="9"/>
  <c r="E2409" i="9"/>
  <c r="F2409" i="9"/>
  <c r="C2410" i="9"/>
  <c r="D2410" i="9"/>
  <c r="E2410" i="9"/>
  <c r="F2410" i="9"/>
  <c r="C2411" i="9"/>
  <c r="D2411" i="9"/>
  <c r="E2411" i="9"/>
  <c r="F2411" i="9"/>
  <c r="C2412" i="9"/>
  <c r="D2412" i="9"/>
  <c r="E2412" i="9"/>
  <c r="F2412" i="9"/>
  <c r="C2413" i="9"/>
  <c r="D2413" i="9"/>
  <c r="E2413" i="9"/>
  <c r="F2413" i="9"/>
  <c r="C2414" i="9"/>
  <c r="D2414" i="9"/>
  <c r="E2414" i="9"/>
  <c r="F2414" i="9"/>
  <c r="C2415" i="9"/>
  <c r="D2415" i="9"/>
  <c r="E2415" i="9"/>
  <c r="F2415" i="9"/>
  <c r="C2416" i="9"/>
  <c r="D2416" i="9"/>
  <c r="E2416" i="9"/>
  <c r="F2416" i="9"/>
  <c r="C2417" i="9"/>
  <c r="D2417" i="9"/>
  <c r="E2417" i="9"/>
  <c r="F2417" i="9"/>
  <c r="C2418" i="9"/>
  <c r="D2418" i="9"/>
  <c r="E2418" i="9"/>
  <c r="F2418" i="9"/>
  <c r="C2419" i="9"/>
  <c r="D2419" i="9"/>
  <c r="E2419" i="9"/>
  <c r="F2419" i="9"/>
  <c r="C2420" i="9"/>
  <c r="D2420" i="9"/>
  <c r="E2420" i="9"/>
  <c r="F2420" i="9"/>
  <c r="C2421" i="9"/>
  <c r="D2421" i="9"/>
  <c r="E2421" i="9"/>
  <c r="F2421" i="9"/>
  <c r="C2422" i="9"/>
  <c r="D2422" i="9"/>
  <c r="E2422" i="9"/>
  <c r="F2422" i="9"/>
  <c r="C2423" i="9"/>
  <c r="D2423" i="9"/>
  <c r="E2423" i="9"/>
  <c r="F2423" i="9"/>
  <c r="C2424" i="9"/>
  <c r="D2424" i="9"/>
  <c r="E2424" i="9"/>
  <c r="F2424" i="9"/>
  <c r="C2425" i="9"/>
  <c r="D2425" i="9"/>
  <c r="E2425" i="9"/>
  <c r="F2425" i="9"/>
  <c r="C2426" i="9"/>
  <c r="D2426" i="9"/>
  <c r="E2426" i="9"/>
  <c r="F2426" i="9"/>
  <c r="C2427" i="9"/>
  <c r="D2427" i="9"/>
  <c r="E2427" i="9"/>
  <c r="F2427" i="9"/>
  <c r="C2428" i="9"/>
  <c r="D2428" i="9"/>
  <c r="E2428" i="9"/>
  <c r="F2428" i="9"/>
  <c r="C2429" i="9"/>
  <c r="D2429" i="9"/>
  <c r="E2429" i="9"/>
  <c r="F2429" i="9"/>
  <c r="C2430" i="9"/>
  <c r="D2430" i="9"/>
  <c r="E2430" i="9"/>
  <c r="F2430" i="9"/>
  <c r="C2431" i="9"/>
  <c r="D2431" i="9"/>
  <c r="E2431" i="9"/>
  <c r="F2431" i="9"/>
  <c r="C2432" i="9"/>
  <c r="D2432" i="9"/>
  <c r="E2432" i="9"/>
  <c r="F2432" i="9"/>
  <c r="C2433" i="9"/>
  <c r="D2433" i="9"/>
  <c r="E2433" i="9"/>
  <c r="F2433" i="9"/>
  <c r="C2434" i="9"/>
  <c r="D2434" i="9"/>
  <c r="E2434" i="9"/>
  <c r="F2434" i="9"/>
  <c r="C2435" i="9"/>
  <c r="D2435" i="9"/>
  <c r="E2435" i="9"/>
  <c r="F2435" i="9"/>
  <c r="C2436" i="9"/>
  <c r="D2436" i="9"/>
  <c r="E2436" i="9"/>
  <c r="F2436" i="9"/>
  <c r="C2437" i="9"/>
  <c r="D2437" i="9"/>
  <c r="E2437" i="9"/>
  <c r="F2437" i="9"/>
  <c r="C2438" i="9"/>
  <c r="D2438" i="9"/>
  <c r="E2438" i="9"/>
  <c r="F2438" i="9"/>
  <c r="C2439" i="9"/>
  <c r="D2439" i="9"/>
  <c r="E2439" i="9"/>
  <c r="F2439" i="9"/>
  <c r="C2440" i="9"/>
  <c r="D2440" i="9"/>
  <c r="E2440" i="9"/>
  <c r="F2440" i="9"/>
  <c r="C2441" i="9"/>
  <c r="D2441" i="9"/>
  <c r="E2441" i="9"/>
  <c r="F2441" i="9"/>
  <c r="C2442" i="9"/>
  <c r="D2442" i="9"/>
  <c r="E2442" i="9"/>
  <c r="F2442" i="9"/>
  <c r="C2443" i="9"/>
  <c r="D2443" i="9"/>
  <c r="E2443" i="9"/>
  <c r="F2443" i="9"/>
  <c r="C2444" i="9"/>
  <c r="D2444" i="9"/>
  <c r="E2444" i="9"/>
  <c r="F2444" i="9"/>
  <c r="C2445" i="9"/>
  <c r="D2445" i="9"/>
  <c r="E2445" i="9"/>
  <c r="F2445" i="9"/>
  <c r="C2446" i="9"/>
  <c r="D2446" i="9"/>
  <c r="E2446" i="9"/>
  <c r="F2446" i="9"/>
  <c r="C2447" i="9"/>
  <c r="D2447" i="9"/>
  <c r="E2447" i="9"/>
  <c r="F2447" i="9"/>
  <c r="C2448" i="9"/>
  <c r="D2448" i="9"/>
  <c r="E2448" i="9"/>
  <c r="F2448" i="9"/>
  <c r="C2449" i="9"/>
  <c r="D2449" i="9"/>
  <c r="E2449" i="9"/>
  <c r="F2449" i="9"/>
  <c r="C2450" i="9"/>
  <c r="D2450" i="9"/>
  <c r="E2450" i="9"/>
  <c r="F2450" i="9"/>
  <c r="C2451" i="9"/>
  <c r="D2451" i="9"/>
  <c r="E2451" i="9"/>
  <c r="F2451" i="9"/>
  <c r="C2452" i="9"/>
  <c r="D2452" i="9"/>
  <c r="E2452" i="9"/>
  <c r="F2452" i="9"/>
  <c r="C2453" i="9"/>
  <c r="D2453" i="9"/>
  <c r="E2453" i="9"/>
  <c r="F2453" i="9"/>
  <c r="C2454" i="9"/>
  <c r="D2454" i="9"/>
  <c r="E2454" i="9"/>
  <c r="F2454" i="9"/>
  <c r="C2455" i="9"/>
  <c r="D2455" i="9"/>
  <c r="E2455" i="9"/>
  <c r="F2455" i="9"/>
  <c r="C2456" i="9"/>
  <c r="D2456" i="9"/>
  <c r="E2456" i="9"/>
  <c r="F2456" i="9"/>
  <c r="C2457" i="9"/>
  <c r="D2457" i="9"/>
  <c r="E2457" i="9"/>
  <c r="F2457" i="9"/>
  <c r="C2458" i="9"/>
  <c r="D2458" i="9"/>
  <c r="E2458" i="9"/>
  <c r="F2458" i="9"/>
  <c r="C2459" i="9"/>
  <c r="D2459" i="9"/>
  <c r="E2459" i="9"/>
  <c r="F2459" i="9"/>
  <c r="C2460" i="9"/>
  <c r="D2460" i="9"/>
  <c r="E2460" i="9"/>
  <c r="F2460" i="9"/>
  <c r="C2461" i="9"/>
  <c r="D2461" i="9"/>
  <c r="E2461" i="9"/>
  <c r="F2461" i="9"/>
  <c r="C2462" i="9"/>
  <c r="D2462" i="9"/>
  <c r="E2462" i="9"/>
  <c r="F2462" i="9"/>
  <c r="C2463" i="9"/>
  <c r="D2463" i="9"/>
  <c r="E2463" i="9"/>
  <c r="F2463" i="9"/>
  <c r="C2464" i="9"/>
  <c r="D2464" i="9"/>
  <c r="E2464" i="9"/>
  <c r="F2464" i="9"/>
  <c r="C2465" i="9"/>
  <c r="D2465" i="9"/>
  <c r="E2465" i="9"/>
  <c r="F2465" i="9"/>
  <c r="C2466" i="9"/>
  <c r="D2466" i="9"/>
  <c r="E2466" i="9"/>
  <c r="F2466" i="9"/>
  <c r="C2467" i="9"/>
  <c r="D2467" i="9"/>
  <c r="E2467" i="9"/>
  <c r="F2467" i="9"/>
  <c r="C2468" i="9"/>
  <c r="D2468" i="9"/>
  <c r="E2468" i="9"/>
  <c r="F2468" i="9"/>
  <c r="C2469" i="9"/>
  <c r="D2469" i="9"/>
  <c r="E2469" i="9"/>
  <c r="F2469" i="9"/>
  <c r="C2470" i="9"/>
  <c r="D2470" i="9"/>
  <c r="E2470" i="9"/>
  <c r="F2470" i="9"/>
  <c r="C2471" i="9"/>
  <c r="D2471" i="9"/>
  <c r="E2471" i="9"/>
  <c r="F2471" i="9"/>
  <c r="C2472" i="9"/>
  <c r="D2472" i="9"/>
  <c r="E2472" i="9"/>
  <c r="F2472" i="9"/>
  <c r="C2473" i="9"/>
  <c r="D2473" i="9"/>
  <c r="E2473" i="9"/>
  <c r="F2473" i="9"/>
  <c r="C2474" i="9"/>
  <c r="D2474" i="9"/>
  <c r="E2474" i="9"/>
  <c r="F2474" i="9"/>
  <c r="C2475" i="9"/>
  <c r="D2475" i="9"/>
  <c r="E2475" i="9"/>
  <c r="F2475" i="9"/>
  <c r="C2476" i="9"/>
  <c r="D2476" i="9"/>
  <c r="E2476" i="9"/>
  <c r="F2476" i="9"/>
  <c r="C2477" i="9"/>
  <c r="D2477" i="9"/>
  <c r="E2477" i="9"/>
  <c r="F2477" i="9"/>
  <c r="C2478" i="9"/>
  <c r="D2478" i="9"/>
  <c r="E2478" i="9"/>
  <c r="F2478" i="9"/>
  <c r="C2479" i="9"/>
  <c r="D2479" i="9"/>
  <c r="E2479" i="9"/>
  <c r="F2479" i="9"/>
  <c r="C2480" i="9"/>
  <c r="D2480" i="9"/>
  <c r="E2480" i="9"/>
  <c r="F2480" i="9"/>
  <c r="C2481" i="9"/>
  <c r="D2481" i="9"/>
  <c r="E2481" i="9"/>
  <c r="F2481" i="9"/>
  <c r="C2482" i="9"/>
  <c r="D2482" i="9"/>
  <c r="E2482" i="9"/>
  <c r="F2482" i="9"/>
  <c r="C2483" i="9"/>
  <c r="D2483" i="9"/>
  <c r="E2483" i="9"/>
  <c r="F2483" i="9"/>
  <c r="C2484" i="9"/>
  <c r="D2484" i="9"/>
  <c r="E2484" i="9"/>
  <c r="F2484" i="9"/>
  <c r="C2485" i="9"/>
  <c r="D2485" i="9"/>
  <c r="E2485" i="9"/>
  <c r="F2485" i="9"/>
  <c r="C2486" i="9"/>
  <c r="D2486" i="9"/>
  <c r="E2486" i="9"/>
  <c r="F2486" i="9"/>
  <c r="C2487" i="9"/>
  <c r="D2487" i="9"/>
  <c r="E2487" i="9"/>
  <c r="F2487" i="9"/>
  <c r="C2488" i="9"/>
  <c r="D2488" i="9"/>
  <c r="E2488" i="9"/>
  <c r="F2488" i="9"/>
  <c r="C2489" i="9"/>
  <c r="D2489" i="9"/>
  <c r="E2489" i="9"/>
  <c r="F2489" i="9"/>
  <c r="C2490" i="9"/>
  <c r="D2490" i="9"/>
  <c r="E2490" i="9"/>
  <c r="F2490" i="9"/>
  <c r="C2491" i="9"/>
  <c r="D2491" i="9"/>
  <c r="E2491" i="9"/>
  <c r="F2491" i="9"/>
  <c r="C2492" i="9"/>
  <c r="D2492" i="9"/>
  <c r="E2492" i="9"/>
  <c r="F2492" i="9"/>
  <c r="C2493" i="9"/>
  <c r="D2493" i="9"/>
  <c r="E2493" i="9"/>
  <c r="F2493" i="9"/>
  <c r="C2494" i="9"/>
  <c r="D2494" i="9"/>
  <c r="E2494" i="9"/>
  <c r="F2494" i="9"/>
  <c r="C2495" i="9"/>
  <c r="D2495" i="9"/>
  <c r="E2495" i="9"/>
  <c r="F2495" i="9"/>
  <c r="C2496" i="9"/>
  <c r="D2496" i="9"/>
  <c r="E2496" i="9"/>
  <c r="F2496" i="9"/>
  <c r="C2497" i="9"/>
  <c r="D2497" i="9"/>
  <c r="E2497" i="9"/>
  <c r="F2497" i="9"/>
  <c r="C2498" i="9"/>
  <c r="D2498" i="9"/>
  <c r="E2498" i="9"/>
  <c r="F2498" i="9"/>
  <c r="C2499" i="9"/>
  <c r="D2499" i="9"/>
  <c r="E2499" i="9"/>
  <c r="F2499" i="9"/>
  <c r="C2500" i="9"/>
  <c r="D2500" i="9"/>
  <c r="E2500" i="9"/>
  <c r="F2500" i="9"/>
  <c r="C2501" i="9"/>
  <c r="D2501" i="9"/>
  <c r="E2501" i="9"/>
  <c r="F2501" i="9"/>
  <c r="C2502" i="9"/>
  <c r="D2502" i="9"/>
  <c r="E2502" i="9"/>
  <c r="F2502" i="9"/>
  <c r="C2503" i="9"/>
  <c r="D2503" i="9"/>
  <c r="E2503" i="9"/>
  <c r="F2503" i="9"/>
  <c r="C2504" i="9"/>
  <c r="D2504" i="9"/>
  <c r="E2504" i="9"/>
  <c r="F2504" i="9"/>
  <c r="C2505" i="9"/>
  <c r="D2505" i="9"/>
  <c r="E2505" i="9"/>
  <c r="F2505" i="9"/>
  <c r="C2506" i="9"/>
  <c r="D2506" i="9"/>
  <c r="E2506" i="9"/>
  <c r="F2506" i="9"/>
  <c r="C2507" i="9"/>
  <c r="D2507" i="9"/>
  <c r="E2507" i="9"/>
  <c r="F2507" i="9"/>
  <c r="C2508" i="9"/>
  <c r="D2508" i="9"/>
  <c r="E2508" i="9"/>
  <c r="F2508" i="9"/>
  <c r="C2509" i="9"/>
  <c r="D2509" i="9"/>
  <c r="E2509" i="9"/>
  <c r="F2509" i="9"/>
  <c r="C2510" i="9"/>
  <c r="D2510" i="9"/>
  <c r="E2510" i="9"/>
  <c r="F2510" i="9"/>
  <c r="C2511" i="9"/>
  <c r="D2511" i="9"/>
  <c r="E2511" i="9"/>
  <c r="F2511" i="9"/>
  <c r="C2512" i="9"/>
  <c r="D2512" i="9"/>
  <c r="E2512" i="9"/>
  <c r="F2512" i="9"/>
  <c r="C2513" i="9"/>
  <c r="D2513" i="9"/>
  <c r="E2513" i="9"/>
  <c r="F2513" i="9"/>
  <c r="C2514" i="9"/>
  <c r="D2514" i="9"/>
  <c r="E2514" i="9"/>
  <c r="F2514" i="9"/>
  <c r="C2515" i="9"/>
  <c r="D2515" i="9"/>
  <c r="E2515" i="9"/>
  <c r="F2515" i="9"/>
  <c r="C2516" i="9"/>
  <c r="D2516" i="9"/>
  <c r="E2516" i="9"/>
  <c r="F2516" i="9"/>
  <c r="C2517" i="9"/>
  <c r="D2517" i="9"/>
  <c r="E2517" i="9"/>
  <c r="F2517" i="9"/>
  <c r="C2518" i="9"/>
  <c r="D2518" i="9"/>
  <c r="E2518" i="9"/>
  <c r="F2518" i="9"/>
  <c r="C2519" i="9"/>
  <c r="D2519" i="9"/>
  <c r="E2519" i="9"/>
  <c r="F2519" i="9"/>
  <c r="C2520" i="9"/>
  <c r="D2520" i="9"/>
  <c r="E2520" i="9"/>
  <c r="F2520" i="9"/>
  <c r="C2521" i="9"/>
  <c r="D2521" i="9"/>
  <c r="E2521" i="9"/>
  <c r="F2521" i="9"/>
  <c r="C2522" i="9"/>
  <c r="D2522" i="9"/>
  <c r="E2522" i="9"/>
  <c r="F2522" i="9"/>
  <c r="C2523" i="9"/>
  <c r="D2523" i="9"/>
  <c r="E2523" i="9"/>
  <c r="F2523" i="9"/>
  <c r="C2524" i="9"/>
  <c r="D2524" i="9"/>
  <c r="E2524" i="9"/>
  <c r="F2524" i="9"/>
  <c r="C2525" i="9"/>
  <c r="D2525" i="9"/>
  <c r="E2525" i="9"/>
  <c r="F2525" i="9"/>
  <c r="C2526" i="9"/>
  <c r="D2526" i="9"/>
  <c r="E2526" i="9"/>
  <c r="F2526" i="9"/>
  <c r="C2527" i="9"/>
  <c r="D2527" i="9"/>
  <c r="E2527" i="9"/>
  <c r="F2527" i="9"/>
  <c r="C2528" i="9"/>
  <c r="D2528" i="9"/>
  <c r="E2528" i="9"/>
  <c r="F2528" i="9"/>
  <c r="C2529" i="9"/>
  <c r="D2529" i="9"/>
  <c r="E2529" i="9"/>
  <c r="F2529" i="9"/>
  <c r="C2530" i="9"/>
  <c r="D2530" i="9"/>
  <c r="E2530" i="9"/>
  <c r="F2530" i="9"/>
  <c r="C2531" i="9"/>
  <c r="D2531" i="9"/>
  <c r="E2531" i="9"/>
  <c r="F2531" i="9"/>
  <c r="C2532" i="9"/>
  <c r="D2532" i="9"/>
  <c r="E2532" i="9"/>
  <c r="F2532" i="9"/>
  <c r="C2533" i="9"/>
  <c r="D2533" i="9"/>
  <c r="E2533" i="9"/>
  <c r="F2533" i="9"/>
  <c r="C2534" i="9"/>
  <c r="D2534" i="9"/>
  <c r="E2534" i="9"/>
  <c r="F2534" i="9"/>
  <c r="C2535" i="9"/>
  <c r="D2535" i="9"/>
  <c r="E2535" i="9"/>
  <c r="F2535" i="9"/>
  <c r="C2536" i="9"/>
  <c r="D2536" i="9"/>
  <c r="E2536" i="9"/>
  <c r="F2536" i="9"/>
  <c r="C2537" i="9"/>
  <c r="D2537" i="9"/>
  <c r="E2537" i="9"/>
  <c r="F2537" i="9"/>
  <c r="C2538" i="9"/>
  <c r="D2538" i="9"/>
  <c r="E2538" i="9"/>
  <c r="F2538" i="9"/>
  <c r="C2539" i="9"/>
  <c r="D2539" i="9"/>
  <c r="E2539" i="9"/>
  <c r="F2539" i="9"/>
  <c r="C2540" i="9"/>
  <c r="D2540" i="9"/>
  <c r="E2540" i="9"/>
  <c r="F2540" i="9"/>
  <c r="C2541" i="9"/>
  <c r="D2541" i="9"/>
  <c r="E2541" i="9"/>
  <c r="F2541" i="9"/>
  <c r="C2542" i="9"/>
  <c r="D2542" i="9"/>
  <c r="E2542" i="9"/>
  <c r="F2542" i="9"/>
  <c r="C2543" i="9"/>
  <c r="D2543" i="9"/>
  <c r="E2543" i="9"/>
  <c r="F2543" i="9"/>
  <c r="C2544" i="9"/>
  <c r="D2544" i="9"/>
  <c r="E2544" i="9"/>
  <c r="F2544" i="9"/>
  <c r="C2545" i="9"/>
  <c r="D2545" i="9"/>
  <c r="E2545" i="9"/>
  <c r="F2545" i="9"/>
  <c r="C2546" i="9"/>
  <c r="D2546" i="9"/>
  <c r="E2546" i="9"/>
  <c r="F2546" i="9"/>
  <c r="C2547" i="9"/>
  <c r="D2547" i="9"/>
  <c r="E2547" i="9"/>
  <c r="F2547" i="9"/>
  <c r="C2548" i="9"/>
  <c r="D2548" i="9"/>
  <c r="E2548" i="9"/>
  <c r="F2548" i="9"/>
  <c r="C2549" i="9"/>
  <c r="D2549" i="9"/>
  <c r="E2549" i="9"/>
  <c r="F2549" i="9"/>
  <c r="C2550" i="9"/>
  <c r="D2550" i="9"/>
  <c r="E2550" i="9"/>
  <c r="F2550" i="9"/>
  <c r="C2551" i="9"/>
  <c r="D2551" i="9"/>
  <c r="E2551" i="9"/>
  <c r="F2551" i="9"/>
  <c r="C2552" i="9"/>
  <c r="D2552" i="9"/>
  <c r="E2552" i="9"/>
  <c r="F2552" i="9"/>
  <c r="C2553" i="9"/>
  <c r="D2553" i="9"/>
  <c r="E2553" i="9"/>
  <c r="F2553" i="9"/>
  <c r="C2554" i="9"/>
  <c r="D2554" i="9"/>
  <c r="E2554" i="9"/>
  <c r="F2554" i="9"/>
  <c r="C2555" i="9"/>
  <c r="D2555" i="9"/>
  <c r="E2555" i="9"/>
  <c r="F2555" i="9"/>
  <c r="C2556" i="9"/>
  <c r="D2556" i="9"/>
  <c r="E2556" i="9"/>
  <c r="F2556" i="9"/>
  <c r="C2557" i="9"/>
  <c r="D2557" i="9"/>
  <c r="E2557" i="9"/>
  <c r="F2557" i="9"/>
  <c r="C2558" i="9"/>
  <c r="D2558" i="9"/>
  <c r="E2558" i="9"/>
  <c r="F2558" i="9"/>
  <c r="C2559" i="9"/>
  <c r="D2559" i="9"/>
  <c r="E2559" i="9"/>
  <c r="F2559" i="9"/>
  <c r="C2560" i="9"/>
  <c r="D2560" i="9"/>
  <c r="E2560" i="9"/>
  <c r="F2560" i="9"/>
  <c r="C2561" i="9"/>
  <c r="D2561" i="9"/>
  <c r="E2561" i="9"/>
  <c r="F2561" i="9"/>
  <c r="C2562" i="9"/>
  <c r="D2562" i="9"/>
  <c r="E2562" i="9"/>
  <c r="F2562" i="9"/>
  <c r="C2563" i="9"/>
  <c r="D2563" i="9"/>
  <c r="E2563" i="9"/>
  <c r="F2563" i="9"/>
  <c r="C2564" i="9"/>
  <c r="D2564" i="9"/>
  <c r="E2564" i="9"/>
  <c r="F2564" i="9"/>
  <c r="C2565" i="9"/>
  <c r="D2565" i="9"/>
  <c r="E2565" i="9"/>
  <c r="F2565" i="9"/>
  <c r="C2566" i="9"/>
  <c r="D2566" i="9"/>
  <c r="E2566" i="9"/>
  <c r="F2566" i="9"/>
  <c r="C2567" i="9"/>
  <c r="D2567" i="9"/>
  <c r="E2567" i="9"/>
  <c r="F2567" i="9"/>
  <c r="C2568" i="9"/>
  <c r="D2568" i="9"/>
  <c r="E2568" i="9"/>
  <c r="F2568" i="9"/>
  <c r="C2569" i="9"/>
  <c r="D2569" i="9"/>
  <c r="E2569" i="9"/>
  <c r="F2569" i="9"/>
  <c r="C2570" i="9"/>
  <c r="D2570" i="9"/>
  <c r="E2570" i="9"/>
  <c r="F2570" i="9"/>
  <c r="C2571" i="9"/>
  <c r="D2571" i="9"/>
  <c r="E2571" i="9"/>
  <c r="F2571" i="9"/>
  <c r="C2572" i="9"/>
  <c r="D2572" i="9"/>
  <c r="E2572" i="9"/>
  <c r="F2572" i="9"/>
  <c r="C2573" i="9"/>
  <c r="D2573" i="9"/>
  <c r="E2573" i="9"/>
  <c r="F2573" i="9"/>
  <c r="C2574" i="9"/>
  <c r="D2574" i="9"/>
  <c r="E2574" i="9"/>
  <c r="F2574" i="9"/>
  <c r="C2575" i="9"/>
  <c r="D2575" i="9"/>
  <c r="E2575" i="9"/>
  <c r="F2575" i="9"/>
  <c r="C2576" i="9"/>
  <c r="D2576" i="9"/>
  <c r="E2576" i="9"/>
  <c r="F2576" i="9"/>
  <c r="C2577" i="9"/>
  <c r="D2577" i="9"/>
  <c r="E2577" i="9"/>
  <c r="F2577" i="9"/>
  <c r="C2578" i="9"/>
  <c r="D2578" i="9"/>
  <c r="E2578" i="9"/>
  <c r="F2578" i="9"/>
  <c r="C2579" i="9"/>
  <c r="D2579" i="9"/>
  <c r="E2579" i="9"/>
  <c r="F2579" i="9"/>
  <c r="C2580" i="9"/>
  <c r="D2580" i="9"/>
  <c r="E2580" i="9"/>
  <c r="F2580" i="9"/>
  <c r="C2581" i="9"/>
  <c r="D2581" i="9"/>
  <c r="E2581" i="9"/>
  <c r="F2581" i="9"/>
  <c r="C2582" i="9"/>
  <c r="D2582" i="9"/>
  <c r="E2582" i="9"/>
  <c r="F2582" i="9"/>
  <c r="C2583" i="9"/>
  <c r="D2583" i="9"/>
  <c r="E2583" i="9"/>
  <c r="F2583" i="9"/>
  <c r="C2584" i="9"/>
  <c r="D2584" i="9"/>
  <c r="E2584" i="9"/>
  <c r="F2584" i="9"/>
  <c r="C2585" i="9"/>
  <c r="D2585" i="9"/>
  <c r="E2585" i="9"/>
  <c r="F2585" i="9"/>
  <c r="C2586" i="9"/>
  <c r="D2586" i="9"/>
  <c r="E2586" i="9"/>
  <c r="F2586" i="9"/>
  <c r="C2587" i="9"/>
  <c r="D2587" i="9"/>
  <c r="E2587" i="9"/>
  <c r="F2587" i="9"/>
  <c r="C2588" i="9"/>
  <c r="D2588" i="9"/>
  <c r="E2588" i="9"/>
  <c r="F2588" i="9"/>
  <c r="C2589" i="9"/>
  <c r="D2589" i="9"/>
  <c r="E2589" i="9"/>
  <c r="F2589" i="9"/>
  <c r="C2590" i="9"/>
  <c r="D2590" i="9"/>
  <c r="E2590" i="9"/>
  <c r="F2590" i="9"/>
  <c r="C2591" i="9"/>
  <c r="D2591" i="9"/>
  <c r="E2591" i="9"/>
  <c r="F2591" i="9"/>
  <c r="C2592" i="9"/>
  <c r="D2592" i="9"/>
  <c r="E2592" i="9"/>
  <c r="F2592" i="9"/>
  <c r="C2593" i="9"/>
  <c r="D2593" i="9"/>
  <c r="E2593" i="9"/>
  <c r="F2593" i="9"/>
  <c r="C2594" i="9"/>
  <c r="D2594" i="9"/>
  <c r="E2594" i="9"/>
  <c r="F2594" i="9"/>
  <c r="C2595" i="9"/>
  <c r="D2595" i="9"/>
  <c r="E2595" i="9"/>
  <c r="F2595" i="9"/>
  <c r="C2596" i="9"/>
  <c r="D2596" i="9"/>
  <c r="E2596" i="9"/>
  <c r="F2596" i="9"/>
  <c r="C2597" i="9"/>
  <c r="D2597" i="9"/>
  <c r="E2597" i="9"/>
  <c r="F2597" i="9"/>
  <c r="C2598" i="9"/>
  <c r="D2598" i="9"/>
  <c r="E2598" i="9"/>
  <c r="F2598" i="9"/>
  <c r="C2599" i="9"/>
  <c r="D2599" i="9"/>
  <c r="E2599" i="9"/>
  <c r="F2599" i="9"/>
  <c r="C2600" i="9"/>
  <c r="D2600" i="9"/>
  <c r="E2600" i="9"/>
  <c r="F2600" i="9"/>
  <c r="C2601" i="9"/>
  <c r="D2601" i="9"/>
  <c r="E2601" i="9"/>
  <c r="F2601" i="9"/>
  <c r="C2602" i="9"/>
  <c r="D2602" i="9"/>
  <c r="E2602" i="9"/>
  <c r="F2602" i="9"/>
  <c r="C2603" i="9"/>
  <c r="D2603" i="9"/>
  <c r="E2603" i="9"/>
  <c r="F2603" i="9"/>
  <c r="C2604" i="9"/>
  <c r="D2604" i="9"/>
  <c r="E2604" i="9"/>
  <c r="F2604" i="9"/>
  <c r="C2605" i="9"/>
  <c r="D2605" i="9"/>
  <c r="E2605" i="9"/>
  <c r="F2605" i="9"/>
  <c r="C2606" i="9"/>
  <c r="D2606" i="9"/>
  <c r="E2606" i="9"/>
  <c r="F2606" i="9"/>
  <c r="C2607" i="9"/>
  <c r="D2607" i="9"/>
  <c r="E2607" i="9"/>
  <c r="F2607" i="9"/>
  <c r="C2608" i="9"/>
  <c r="D2608" i="9"/>
  <c r="E2608" i="9"/>
  <c r="F2608" i="9"/>
  <c r="C2609" i="9"/>
  <c r="D2609" i="9"/>
  <c r="E2609" i="9"/>
  <c r="F2609" i="9"/>
  <c r="C2610" i="9"/>
  <c r="D2610" i="9"/>
  <c r="E2610" i="9"/>
  <c r="F2610" i="9"/>
  <c r="C2611" i="9"/>
  <c r="D2611" i="9"/>
  <c r="E2611" i="9"/>
  <c r="F2611" i="9"/>
  <c r="C2612" i="9"/>
  <c r="D2612" i="9"/>
  <c r="E2612" i="9"/>
  <c r="F2612" i="9"/>
  <c r="C2613" i="9"/>
  <c r="D2613" i="9"/>
  <c r="E2613" i="9"/>
  <c r="F2613" i="9"/>
  <c r="C2614" i="9"/>
  <c r="D2614" i="9"/>
  <c r="E2614" i="9"/>
  <c r="F2614" i="9"/>
  <c r="C2615" i="9"/>
  <c r="D2615" i="9"/>
  <c r="E2615" i="9"/>
  <c r="F2615" i="9"/>
  <c r="C2616" i="9"/>
  <c r="D2616" i="9"/>
  <c r="E2616" i="9"/>
  <c r="F2616" i="9"/>
  <c r="C2617" i="9"/>
  <c r="D2617" i="9"/>
  <c r="E2617" i="9"/>
  <c r="F2617" i="9"/>
  <c r="C2618" i="9"/>
  <c r="D2618" i="9"/>
  <c r="E2618" i="9"/>
  <c r="F2618" i="9"/>
  <c r="C2619" i="9"/>
  <c r="D2619" i="9"/>
  <c r="E2619" i="9"/>
  <c r="F2619" i="9"/>
  <c r="C2620" i="9"/>
  <c r="D2620" i="9"/>
  <c r="E2620" i="9"/>
  <c r="F2620" i="9"/>
  <c r="C2621" i="9"/>
  <c r="D2621" i="9"/>
  <c r="E2621" i="9"/>
  <c r="F2621" i="9"/>
  <c r="C2622" i="9"/>
  <c r="D2622" i="9"/>
  <c r="E2622" i="9"/>
  <c r="F2622" i="9"/>
  <c r="C2623" i="9"/>
  <c r="D2623" i="9"/>
  <c r="E2623" i="9"/>
  <c r="F2623" i="9"/>
  <c r="C2624" i="9"/>
  <c r="D2624" i="9"/>
  <c r="E2624" i="9"/>
  <c r="F2624" i="9"/>
  <c r="C2625" i="9"/>
  <c r="D2625" i="9"/>
  <c r="E2625" i="9"/>
  <c r="F2625" i="9"/>
  <c r="C2626" i="9"/>
  <c r="D2626" i="9"/>
  <c r="E2626" i="9"/>
  <c r="F2626" i="9"/>
  <c r="C2627" i="9"/>
  <c r="D2627" i="9"/>
  <c r="E2627" i="9"/>
  <c r="F2627" i="9"/>
  <c r="C2628" i="9"/>
  <c r="D2628" i="9"/>
  <c r="E2628" i="9"/>
  <c r="F2628" i="9"/>
  <c r="C2629" i="9"/>
  <c r="D2629" i="9"/>
  <c r="E2629" i="9"/>
  <c r="F2629" i="9"/>
  <c r="C2630" i="9"/>
  <c r="D2630" i="9"/>
  <c r="E2630" i="9"/>
  <c r="F2630" i="9"/>
  <c r="C2631" i="9"/>
  <c r="D2631" i="9"/>
  <c r="E2631" i="9"/>
  <c r="F2631" i="9"/>
  <c r="C2632" i="9"/>
  <c r="D2632" i="9"/>
  <c r="E2632" i="9"/>
  <c r="F2632" i="9"/>
  <c r="C2633" i="9"/>
  <c r="D2633" i="9"/>
  <c r="E2633" i="9"/>
  <c r="F2633" i="9"/>
  <c r="C2634" i="9"/>
  <c r="D2634" i="9"/>
  <c r="E2634" i="9"/>
  <c r="F2634" i="9"/>
  <c r="C2635" i="9"/>
  <c r="D2635" i="9"/>
  <c r="E2635" i="9"/>
  <c r="F2635" i="9"/>
  <c r="C2636" i="9"/>
  <c r="D2636" i="9"/>
  <c r="E2636" i="9"/>
  <c r="F2636" i="9"/>
  <c r="C2637" i="9"/>
  <c r="D2637" i="9"/>
  <c r="E2637" i="9"/>
  <c r="F2637" i="9"/>
  <c r="C2638" i="9"/>
  <c r="D2638" i="9"/>
  <c r="E2638" i="9"/>
  <c r="F2638" i="9"/>
  <c r="C2639" i="9"/>
  <c r="D2639" i="9"/>
  <c r="E2639" i="9"/>
  <c r="F2639" i="9"/>
  <c r="C2640" i="9"/>
  <c r="D2640" i="9"/>
  <c r="E2640" i="9"/>
  <c r="F2640" i="9"/>
  <c r="C2641" i="9"/>
  <c r="D2641" i="9"/>
  <c r="E2641" i="9"/>
  <c r="F2641" i="9"/>
  <c r="C2642" i="9"/>
  <c r="D2642" i="9"/>
  <c r="E2642" i="9"/>
  <c r="F2642" i="9"/>
  <c r="C2643" i="9"/>
  <c r="D2643" i="9"/>
  <c r="E2643" i="9"/>
  <c r="F2643" i="9"/>
  <c r="C2644" i="9"/>
  <c r="D2644" i="9"/>
  <c r="E2644" i="9"/>
  <c r="F2644" i="9"/>
  <c r="C2645" i="9"/>
  <c r="D2645" i="9"/>
  <c r="E2645" i="9"/>
  <c r="F2645" i="9"/>
  <c r="C2646" i="9"/>
  <c r="D2646" i="9"/>
  <c r="E2646" i="9"/>
  <c r="F2646" i="9"/>
  <c r="C2647" i="9"/>
  <c r="D2647" i="9"/>
  <c r="E2647" i="9"/>
  <c r="F2647" i="9"/>
  <c r="C2648" i="9"/>
  <c r="D2648" i="9"/>
  <c r="E2648" i="9"/>
  <c r="F2648" i="9"/>
  <c r="C2649" i="9"/>
  <c r="D2649" i="9"/>
  <c r="E2649" i="9"/>
  <c r="F2649" i="9"/>
  <c r="C2650" i="9"/>
  <c r="D2650" i="9"/>
  <c r="E2650" i="9"/>
  <c r="F2650" i="9"/>
  <c r="C2651" i="9"/>
  <c r="D2651" i="9"/>
  <c r="E2651" i="9"/>
  <c r="F2651" i="9"/>
  <c r="C2652" i="9"/>
  <c r="D2652" i="9"/>
  <c r="E2652" i="9"/>
  <c r="F2652" i="9"/>
  <c r="C2653" i="9"/>
  <c r="D2653" i="9"/>
  <c r="E2653" i="9"/>
  <c r="F2653" i="9"/>
  <c r="C2654" i="9"/>
  <c r="D2654" i="9"/>
  <c r="E2654" i="9"/>
  <c r="F2654" i="9"/>
  <c r="C2655" i="9"/>
  <c r="D2655" i="9"/>
  <c r="E2655" i="9"/>
  <c r="F2655" i="9"/>
  <c r="C2656" i="9"/>
  <c r="D2656" i="9"/>
  <c r="E2656" i="9"/>
  <c r="F2656" i="9"/>
  <c r="C2657" i="9"/>
  <c r="D2657" i="9"/>
  <c r="E2657" i="9"/>
  <c r="F2657" i="9"/>
  <c r="C2658" i="9"/>
  <c r="D2658" i="9"/>
  <c r="E2658" i="9"/>
  <c r="F2658" i="9"/>
  <c r="C2659" i="9"/>
  <c r="D2659" i="9"/>
  <c r="E2659" i="9"/>
  <c r="F2659" i="9"/>
  <c r="C2660" i="9"/>
  <c r="D2660" i="9"/>
  <c r="E2660" i="9"/>
  <c r="F2660" i="9"/>
  <c r="C2661" i="9"/>
  <c r="D2661" i="9"/>
  <c r="E2661" i="9"/>
  <c r="F2661" i="9"/>
  <c r="C2662" i="9"/>
  <c r="D2662" i="9"/>
  <c r="E2662" i="9"/>
  <c r="F2662" i="9"/>
  <c r="C2663" i="9"/>
  <c r="D2663" i="9"/>
  <c r="E2663" i="9"/>
  <c r="F2663" i="9"/>
  <c r="C2664" i="9"/>
  <c r="D2664" i="9"/>
  <c r="E2664" i="9"/>
  <c r="F2664" i="9"/>
  <c r="C2665" i="9"/>
  <c r="D2665" i="9"/>
  <c r="E2665" i="9"/>
  <c r="F2665" i="9"/>
  <c r="C2666" i="9"/>
  <c r="D2666" i="9"/>
  <c r="E2666" i="9"/>
  <c r="F2666" i="9"/>
  <c r="C2667" i="9"/>
  <c r="D2667" i="9"/>
  <c r="E2667" i="9"/>
  <c r="F2667" i="9"/>
  <c r="C2668" i="9"/>
  <c r="D2668" i="9"/>
  <c r="E2668" i="9"/>
  <c r="F2668" i="9"/>
  <c r="C2669" i="9"/>
  <c r="D2669" i="9"/>
  <c r="E2669" i="9"/>
  <c r="F2669" i="9"/>
  <c r="C2670" i="9"/>
  <c r="D2670" i="9"/>
  <c r="E2670" i="9"/>
  <c r="F2670" i="9"/>
  <c r="C2671" i="9"/>
  <c r="D2671" i="9"/>
  <c r="E2671" i="9"/>
  <c r="F2671" i="9"/>
  <c r="C2672" i="9"/>
  <c r="D2672" i="9"/>
  <c r="E2672" i="9"/>
  <c r="F2672" i="9"/>
  <c r="C2673" i="9"/>
  <c r="D2673" i="9"/>
  <c r="E2673" i="9"/>
  <c r="F2673" i="9"/>
  <c r="C2674" i="9"/>
  <c r="D2674" i="9"/>
  <c r="E2674" i="9"/>
  <c r="F2674" i="9"/>
  <c r="C2675" i="9"/>
  <c r="D2675" i="9"/>
  <c r="E2675" i="9"/>
  <c r="F2675" i="9"/>
  <c r="C2676" i="9"/>
  <c r="D2676" i="9"/>
  <c r="E2676" i="9"/>
  <c r="F2676" i="9"/>
  <c r="C2677" i="9"/>
  <c r="D2677" i="9"/>
  <c r="E2677" i="9"/>
  <c r="F2677" i="9"/>
  <c r="C2678" i="9"/>
  <c r="D2678" i="9"/>
  <c r="E2678" i="9"/>
  <c r="F2678" i="9"/>
  <c r="C2679" i="9"/>
  <c r="D2679" i="9"/>
  <c r="E2679" i="9"/>
  <c r="F2679" i="9"/>
  <c r="C2680" i="9"/>
  <c r="D2680" i="9"/>
  <c r="E2680" i="9"/>
  <c r="F2680" i="9"/>
  <c r="C2681" i="9"/>
  <c r="D2681" i="9"/>
  <c r="E2681" i="9"/>
  <c r="F2681" i="9"/>
  <c r="C2682" i="9"/>
  <c r="D2682" i="9"/>
  <c r="E2682" i="9"/>
  <c r="F2682" i="9"/>
  <c r="C2683" i="9"/>
  <c r="D2683" i="9"/>
  <c r="E2683" i="9"/>
  <c r="F2683" i="9"/>
  <c r="C2684" i="9"/>
  <c r="D2684" i="9"/>
  <c r="E2684" i="9"/>
  <c r="F2684" i="9"/>
  <c r="C2685" i="9"/>
  <c r="D2685" i="9"/>
  <c r="E2685" i="9"/>
  <c r="F2685" i="9"/>
  <c r="C2686" i="9"/>
  <c r="D2686" i="9"/>
  <c r="E2686" i="9"/>
  <c r="F2686" i="9"/>
  <c r="C2687" i="9"/>
  <c r="D2687" i="9"/>
  <c r="E2687" i="9"/>
  <c r="F2687" i="9"/>
  <c r="C2688" i="9"/>
  <c r="D2688" i="9"/>
  <c r="E2688" i="9"/>
  <c r="F2688" i="9"/>
  <c r="C2689" i="9"/>
  <c r="D2689" i="9"/>
  <c r="E2689" i="9"/>
  <c r="F2689" i="9"/>
  <c r="C2690" i="9"/>
  <c r="D2690" i="9"/>
  <c r="E2690" i="9"/>
  <c r="F2690" i="9"/>
  <c r="C2691" i="9"/>
  <c r="D2691" i="9"/>
  <c r="E2691" i="9"/>
  <c r="F2691" i="9"/>
  <c r="C2692" i="9"/>
  <c r="D2692" i="9"/>
  <c r="E2692" i="9"/>
  <c r="F2692" i="9"/>
  <c r="C2693" i="9"/>
  <c r="D2693" i="9"/>
  <c r="E2693" i="9"/>
  <c r="F2693" i="9"/>
  <c r="C2694" i="9"/>
  <c r="D2694" i="9"/>
  <c r="E2694" i="9"/>
  <c r="F2694" i="9"/>
  <c r="C2695" i="9"/>
  <c r="D2695" i="9"/>
  <c r="E2695" i="9"/>
  <c r="F2695" i="9"/>
  <c r="C2696" i="9"/>
  <c r="D2696" i="9"/>
  <c r="E2696" i="9"/>
  <c r="F2696" i="9"/>
  <c r="C2697" i="9"/>
  <c r="D2697" i="9"/>
  <c r="E2697" i="9"/>
  <c r="F2697" i="9"/>
  <c r="C2698" i="9"/>
  <c r="D2698" i="9"/>
  <c r="E2698" i="9"/>
  <c r="F2698" i="9"/>
  <c r="C2699" i="9"/>
  <c r="D2699" i="9"/>
  <c r="E2699" i="9"/>
  <c r="F2699" i="9"/>
  <c r="C2700" i="9"/>
  <c r="D2700" i="9"/>
  <c r="E2700" i="9"/>
  <c r="F2700" i="9"/>
  <c r="C2701" i="9"/>
  <c r="D2701" i="9"/>
  <c r="E2701" i="9"/>
  <c r="F2701" i="9"/>
  <c r="C2702" i="9"/>
  <c r="D2702" i="9"/>
  <c r="E2702" i="9"/>
  <c r="F2702" i="9"/>
  <c r="C2703" i="9"/>
  <c r="D2703" i="9"/>
  <c r="E2703" i="9"/>
  <c r="F2703" i="9"/>
  <c r="C2704" i="9"/>
  <c r="D2704" i="9"/>
  <c r="E2704" i="9"/>
  <c r="F2704" i="9"/>
  <c r="C2705" i="9"/>
  <c r="D2705" i="9"/>
  <c r="E2705" i="9"/>
  <c r="F2705" i="9"/>
  <c r="C2706" i="9"/>
  <c r="D2706" i="9"/>
  <c r="E2706" i="9"/>
  <c r="F2706" i="9"/>
  <c r="C2707" i="9"/>
  <c r="D2707" i="9"/>
  <c r="E2707" i="9"/>
  <c r="F2707" i="9"/>
  <c r="C2708" i="9"/>
  <c r="D2708" i="9"/>
  <c r="E2708" i="9"/>
  <c r="F2708" i="9"/>
  <c r="C2709" i="9"/>
  <c r="D2709" i="9"/>
  <c r="E2709" i="9"/>
  <c r="F2709" i="9"/>
  <c r="C2710" i="9"/>
  <c r="D2710" i="9"/>
  <c r="E2710" i="9"/>
  <c r="F2710" i="9"/>
  <c r="C2711" i="9"/>
  <c r="D2711" i="9"/>
  <c r="E2711" i="9"/>
  <c r="F2711" i="9"/>
  <c r="C2712" i="9"/>
  <c r="D2712" i="9"/>
  <c r="E2712" i="9"/>
  <c r="F2712" i="9"/>
  <c r="C2713" i="9"/>
  <c r="D2713" i="9"/>
  <c r="E2713" i="9"/>
  <c r="F2713" i="9"/>
  <c r="C2714" i="9"/>
  <c r="D2714" i="9"/>
  <c r="E2714" i="9"/>
  <c r="F2714" i="9"/>
  <c r="C2715" i="9"/>
  <c r="D2715" i="9"/>
  <c r="E2715" i="9"/>
  <c r="F2715" i="9"/>
  <c r="C2716" i="9"/>
  <c r="D2716" i="9"/>
  <c r="E2716" i="9"/>
  <c r="F2716" i="9"/>
  <c r="C2717" i="9"/>
  <c r="D2717" i="9"/>
  <c r="E2717" i="9"/>
  <c r="F2717" i="9"/>
  <c r="C2718" i="9"/>
  <c r="D2718" i="9"/>
  <c r="E2718" i="9"/>
  <c r="F2718" i="9"/>
  <c r="C2719" i="9"/>
  <c r="D2719" i="9"/>
  <c r="E2719" i="9"/>
  <c r="F2719" i="9"/>
  <c r="C2720" i="9"/>
  <c r="D2720" i="9"/>
  <c r="E2720" i="9"/>
  <c r="F2720" i="9"/>
  <c r="C2721" i="9"/>
  <c r="D2721" i="9"/>
  <c r="E2721" i="9"/>
  <c r="F2721" i="9"/>
  <c r="C2722" i="9"/>
  <c r="D2722" i="9"/>
  <c r="E2722" i="9"/>
  <c r="F2722" i="9"/>
  <c r="C2723" i="9"/>
  <c r="D2723" i="9"/>
  <c r="E2723" i="9"/>
  <c r="F2723" i="9"/>
  <c r="C2724" i="9"/>
  <c r="D2724" i="9"/>
  <c r="E2724" i="9"/>
  <c r="F2724" i="9"/>
  <c r="C2725" i="9"/>
  <c r="D2725" i="9"/>
  <c r="E2725" i="9"/>
  <c r="F2725" i="9"/>
  <c r="C2726" i="9"/>
  <c r="D2726" i="9"/>
  <c r="E2726" i="9"/>
  <c r="F2726" i="9"/>
  <c r="C2727" i="9"/>
  <c r="D2727" i="9"/>
  <c r="E2727" i="9"/>
  <c r="F2727" i="9"/>
  <c r="C2728" i="9"/>
  <c r="D2728" i="9"/>
  <c r="E2728" i="9"/>
  <c r="F2728" i="9"/>
  <c r="C2729" i="9"/>
  <c r="D2729" i="9"/>
  <c r="E2729" i="9"/>
  <c r="F2729" i="9"/>
  <c r="C2730" i="9"/>
  <c r="D2730" i="9"/>
  <c r="E2730" i="9"/>
  <c r="F2730" i="9"/>
  <c r="C2731" i="9"/>
  <c r="D2731" i="9"/>
  <c r="E2731" i="9"/>
  <c r="F2731" i="9"/>
  <c r="C2732" i="9"/>
  <c r="D2732" i="9"/>
  <c r="E2732" i="9"/>
  <c r="F2732" i="9"/>
  <c r="C2733" i="9"/>
  <c r="D2733" i="9"/>
  <c r="E2733" i="9"/>
  <c r="F2733" i="9"/>
  <c r="C2734" i="9"/>
  <c r="D2734" i="9"/>
  <c r="E2734" i="9"/>
  <c r="F2734" i="9"/>
  <c r="C2735" i="9"/>
  <c r="D2735" i="9"/>
  <c r="E2735" i="9"/>
  <c r="F2735" i="9"/>
  <c r="C2736" i="9"/>
  <c r="D2736" i="9"/>
  <c r="E2736" i="9"/>
  <c r="F2736" i="9"/>
  <c r="C2737" i="9"/>
  <c r="D2737" i="9"/>
  <c r="E2737" i="9"/>
  <c r="F2737" i="9"/>
  <c r="C2738" i="9"/>
  <c r="D2738" i="9"/>
  <c r="E2738" i="9"/>
  <c r="F2738" i="9"/>
  <c r="C2739" i="9"/>
  <c r="D2739" i="9"/>
  <c r="E2739" i="9"/>
  <c r="F2739" i="9"/>
  <c r="C2740" i="9"/>
  <c r="D2740" i="9"/>
  <c r="E2740" i="9"/>
  <c r="F2740" i="9"/>
  <c r="C2741" i="9"/>
  <c r="D2741" i="9"/>
  <c r="E2741" i="9"/>
  <c r="F2741" i="9"/>
  <c r="C2742" i="9"/>
  <c r="D2742" i="9"/>
  <c r="E2742" i="9"/>
  <c r="F2742" i="9"/>
  <c r="C2743" i="9"/>
  <c r="D2743" i="9"/>
  <c r="E2743" i="9"/>
  <c r="F2743" i="9"/>
  <c r="C2744" i="9"/>
  <c r="D2744" i="9"/>
  <c r="E2744" i="9"/>
  <c r="F2744" i="9"/>
  <c r="C2745" i="9"/>
  <c r="D2745" i="9"/>
  <c r="E2745" i="9"/>
  <c r="F2745" i="9"/>
  <c r="C2746" i="9"/>
  <c r="D2746" i="9"/>
  <c r="E2746" i="9"/>
  <c r="F2746" i="9"/>
  <c r="C2747" i="9"/>
  <c r="D2747" i="9"/>
  <c r="E2747" i="9"/>
  <c r="F2747" i="9"/>
  <c r="C2748" i="9"/>
  <c r="D2748" i="9"/>
  <c r="E2748" i="9"/>
  <c r="F2748" i="9"/>
  <c r="C2749" i="9"/>
  <c r="D2749" i="9"/>
  <c r="E2749" i="9"/>
  <c r="F2749" i="9"/>
  <c r="C2750" i="9"/>
  <c r="D2750" i="9"/>
  <c r="E2750" i="9"/>
  <c r="F2750" i="9"/>
  <c r="C2751" i="9"/>
  <c r="D2751" i="9"/>
  <c r="E2751" i="9"/>
  <c r="F2751" i="9"/>
  <c r="C2752" i="9"/>
  <c r="D2752" i="9"/>
  <c r="E2752" i="9"/>
  <c r="F2752" i="9"/>
  <c r="C2753" i="9"/>
  <c r="D2753" i="9"/>
  <c r="E2753" i="9"/>
  <c r="F2753" i="9"/>
  <c r="C2754" i="9"/>
  <c r="D2754" i="9"/>
  <c r="E2754" i="9"/>
  <c r="F2754" i="9"/>
  <c r="C2755" i="9"/>
  <c r="D2755" i="9"/>
  <c r="E2755" i="9"/>
  <c r="F2755" i="9"/>
  <c r="C2756" i="9"/>
  <c r="D2756" i="9"/>
  <c r="E2756" i="9"/>
  <c r="F2756" i="9"/>
  <c r="C2757" i="9"/>
  <c r="D2757" i="9"/>
  <c r="E2757" i="9"/>
  <c r="F2757" i="9"/>
  <c r="C2758" i="9"/>
  <c r="D2758" i="9"/>
  <c r="E2758" i="9"/>
  <c r="F2758" i="9"/>
  <c r="C2759" i="9"/>
  <c r="D2759" i="9"/>
  <c r="E2759" i="9"/>
  <c r="F2759" i="9"/>
  <c r="C2760" i="9"/>
  <c r="D2760" i="9"/>
  <c r="E2760" i="9"/>
  <c r="F2760" i="9"/>
  <c r="C2761" i="9"/>
  <c r="D2761" i="9"/>
  <c r="E2761" i="9"/>
  <c r="F2761" i="9"/>
  <c r="C2762" i="9"/>
  <c r="D2762" i="9"/>
  <c r="E2762" i="9"/>
  <c r="F2762" i="9"/>
  <c r="C2763" i="9"/>
  <c r="D2763" i="9"/>
  <c r="E2763" i="9"/>
  <c r="F2763" i="9"/>
  <c r="C2764" i="9"/>
  <c r="D2764" i="9"/>
  <c r="E2764" i="9"/>
  <c r="F2764" i="9"/>
  <c r="C2765" i="9"/>
  <c r="D2765" i="9"/>
  <c r="E2765" i="9"/>
  <c r="F2765" i="9"/>
  <c r="C2766" i="9"/>
  <c r="D2766" i="9"/>
  <c r="E2766" i="9"/>
  <c r="F2766" i="9"/>
  <c r="C2767" i="9"/>
  <c r="D2767" i="9"/>
  <c r="E2767" i="9"/>
  <c r="F2767" i="9"/>
  <c r="C2768" i="9"/>
  <c r="D2768" i="9"/>
  <c r="E2768" i="9"/>
  <c r="F2768" i="9"/>
  <c r="C2769" i="9"/>
  <c r="D2769" i="9"/>
  <c r="E2769" i="9"/>
  <c r="F2769" i="9"/>
  <c r="C2770" i="9"/>
  <c r="D2770" i="9"/>
  <c r="E2770" i="9"/>
  <c r="F2770" i="9"/>
  <c r="C2771" i="9"/>
  <c r="D2771" i="9"/>
  <c r="E2771" i="9"/>
  <c r="F2771" i="9"/>
  <c r="C2772" i="9"/>
  <c r="D2772" i="9"/>
  <c r="E2772" i="9"/>
  <c r="F2772" i="9"/>
  <c r="C2773" i="9"/>
  <c r="D2773" i="9"/>
  <c r="E2773" i="9"/>
  <c r="F2773" i="9"/>
  <c r="C2774" i="9"/>
  <c r="D2774" i="9"/>
  <c r="E2774" i="9"/>
  <c r="F2774" i="9"/>
  <c r="C2775" i="9"/>
  <c r="D2775" i="9"/>
  <c r="E2775" i="9"/>
  <c r="F2775" i="9"/>
  <c r="C2776" i="9"/>
  <c r="D2776" i="9"/>
  <c r="E2776" i="9"/>
  <c r="F2776" i="9"/>
  <c r="C2777" i="9"/>
  <c r="D2777" i="9"/>
  <c r="E2777" i="9"/>
  <c r="F2777" i="9"/>
  <c r="C2778" i="9"/>
  <c r="D2778" i="9"/>
  <c r="E2778" i="9"/>
  <c r="F2778" i="9"/>
  <c r="C2779" i="9"/>
  <c r="D2779" i="9"/>
  <c r="E2779" i="9"/>
  <c r="F2779" i="9"/>
  <c r="C2780" i="9"/>
  <c r="D2780" i="9"/>
  <c r="E2780" i="9"/>
  <c r="F2780" i="9"/>
  <c r="C2781" i="9"/>
  <c r="D2781" i="9"/>
  <c r="E2781" i="9"/>
  <c r="F2781" i="9"/>
  <c r="C2782" i="9"/>
  <c r="D2782" i="9"/>
  <c r="E2782" i="9"/>
  <c r="F2782" i="9"/>
  <c r="C2783" i="9"/>
  <c r="D2783" i="9"/>
  <c r="E2783" i="9"/>
  <c r="F2783" i="9"/>
  <c r="C2784" i="9"/>
  <c r="D2784" i="9"/>
  <c r="E2784" i="9"/>
  <c r="F2784" i="9"/>
  <c r="C2785" i="9"/>
  <c r="D2785" i="9"/>
  <c r="E2785" i="9"/>
  <c r="F2785" i="9"/>
  <c r="C2786" i="9"/>
  <c r="D2786" i="9"/>
  <c r="E2786" i="9"/>
  <c r="F2786" i="9"/>
  <c r="C2787" i="9"/>
  <c r="D2787" i="9"/>
  <c r="E2787" i="9"/>
  <c r="F2787" i="9"/>
  <c r="C2788" i="9"/>
  <c r="D2788" i="9"/>
  <c r="E2788" i="9"/>
  <c r="F2788" i="9"/>
  <c r="C2789" i="9"/>
  <c r="D2789" i="9"/>
  <c r="E2789" i="9"/>
  <c r="F2789" i="9"/>
  <c r="C2790" i="9"/>
  <c r="D2790" i="9"/>
  <c r="E2790" i="9"/>
  <c r="F2790" i="9"/>
  <c r="C2791" i="9"/>
  <c r="D2791" i="9"/>
  <c r="E2791" i="9"/>
  <c r="F2791" i="9"/>
  <c r="C2792" i="9"/>
  <c r="D2792" i="9"/>
  <c r="E2792" i="9"/>
  <c r="F2792" i="9"/>
  <c r="C2793" i="9"/>
  <c r="D2793" i="9"/>
  <c r="E2793" i="9"/>
  <c r="F2793" i="9"/>
  <c r="C2794" i="9"/>
  <c r="D2794" i="9"/>
  <c r="E2794" i="9"/>
  <c r="F2794" i="9"/>
  <c r="C2795" i="9"/>
  <c r="D2795" i="9"/>
  <c r="E2795" i="9"/>
  <c r="F2795" i="9"/>
  <c r="C2796" i="9"/>
  <c r="D2796" i="9"/>
  <c r="E2796" i="9"/>
  <c r="F2796" i="9"/>
  <c r="C2797" i="9"/>
  <c r="D2797" i="9"/>
  <c r="E2797" i="9"/>
  <c r="F2797" i="9"/>
  <c r="C2798" i="9"/>
  <c r="D2798" i="9"/>
  <c r="E2798" i="9"/>
  <c r="F2798" i="9"/>
  <c r="C2799" i="9"/>
  <c r="D2799" i="9"/>
  <c r="E2799" i="9"/>
  <c r="F2799" i="9"/>
  <c r="C2800" i="9"/>
  <c r="D2800" i="9"/>
  <c r="E2800" i="9"/>
  <c r="F2800" i="9"/>
  <c r="C2801" i="9"/>
  <c r="D2801" i="9"/>
  <c r="E2801" i="9"/>
  <c r="F2801" i="9"/>
  <c r="C2802" i="9"/>
  <c r="D2802" i="9"/>
  <c r="E2802" i="9"/>
  <c r="F2802" i="9"/>
  <c r="C2803" i="9"/>
  <c r="D2803" i="9"/>
  <c r="E2803" i="9"/>
  <c r="F2803" i="9"/>
  <c r="C2804" i="9"/>
  <c r="D2804" i="9"/>
  <c r="E2804" i="9"/>
  <c r="F2804" i="9"/>
  <c r="C2805" i="9"/>
  <c r="D2805" i="9"/>
  <c r="E2805" i="9"/>
  <c r="F2805" i="9"/>
  <c r="C2806" i="9"/>
  <c r="D2806" i="9"/>
  <c r="E2806" i="9"/>
  <c r="F2806" i="9"/>
  <c r="C2807" i="9"/>
  <c r="D2807" i="9"/>
  <c r="E2807" i="9"/>
  <c r="F2807" i="9"/>
  <c r="C2808" i="9"/>
  <c r="D2808" i="9"/>
  <c r="E2808" i="9"/>
  <c r="F2808" i="9"/>
  <c r="C2809" i="9"/>
  <c r="D2809" i="9"/>
  <c r="E2809" i="9"/>
  <c r="F2809" i="9"/>
  <c r="C2810" i="9"/>
  <c r="D2810" i="9"/>
  <c r="E2810" i="9"/>
  <c r="F2810" i="9"/>
  <c r="C2811" i="9"/>
  <c r="D2811" i="9"/>
  <c r="E2811" i="9"/>
  <c r="F2811" i="9"/>
  <c r="C2812" i="9"/>
  <c r="D2812" i="9"/>
  <c r="E2812" i="9"/>
  <c r="F2812" i="9"/>
  <c r="C2813" i="9"/>
  <c r="D2813" i="9"/>
  <c r="E2813" i="9"/>
  <c r="F2813" i="9"/>
  <c r="C2814" i="9"/>
  <c r="D2814" i="9"/>
  <c r="E2814" i="9"/>
  <c r="F2814" i="9"/>
  <c r="C2815" i="9"/>
  <c r="D2815" i="9"/>
  <c r="E2815" i="9"/>
  <c r="F2815" i="9"/>
  <c r="C2816" i="9"/>
  <c r="D2816" i="9"/>
  <c r="E2816" i="9"/>
  <c r="F2816" i="9"/>
  <c r="C2817" i="9"/>
  <c r="D2817" i="9"/>
  <c r="E2817" i="9"/>
  <c r="F2817" i="9"/>
  <c r="C2818" i="9"/>
  <c r="D2818" i="9"/>
  <c r="E2818" i="9"/>
  <c r="F2818" i="9"/>
  <c r="C2819" i="9"/>
  <c r="D2819" i="9"/>
  <c r="E2819" i="9"/>
  <c r="F2819" i="9"/>
  <c r="C2820" i="9"/>
  <c r="D2820" i="9"/>
  <c r="E2820" i="9"/>
  <c r="F2820" i="9"/>
  <c r="C2821" i="9"/>
  <c r="D2821" i="9"/>
  <c r="E2821" i="9"/>
  <c r="F2821" i="9"/>
  <c r="C2822" i="9"/>
  <c r="D2822" i="9"/>
  <c r="E2822" i="9"/>
  <c r="F2822" i="9"/>
  <c r="C2823" i="9"/>
  <c r="D2823" i="9"/>
  <c r="E2823" i="9"/>
  <c r="F2823" i="9"/>
  <c r="C2824" i="9"/>
  <c r="D2824" i="9"/>
  <c r="E2824" i="9"/>
  <c r="F2824" i="9"/>
  <c r="C2825" i="9"/>
  <c r="D2825" i="9"/>
  <c r="E2825" i="9"/>
  <c r="F2825" i="9"/>
  <c r="C2826" i="9"/>
  <c r="D2826" i="9"/>
  <c r="E2826" i="9"/>
  <c r="F2826" i="9"/>
  <c r="C2827" i="9"/>
  <c r="D2827" i="9"/>
  <c r="E2827" i="9"/>
  <c r="F2827" i="9"/>
  <c r="C2828" i="9"/>
  <c r="D2828" i="9"/>
  <c r="E2828" i="9"/>
  <c r="F2828" i="9"/>
  <c r="C2829" i="9"/>
  <c r="D2829" i="9"/>
  <c r="E2829" i="9"/>
  <c r="F2829" i="9"/>
  <c r="C2830" i="9"/>
  <c r="D2830" i="9"/>
  <c r="E2830" i="9"/>
  <c r="F2830" i="9"/>
  <c r="C2831" i="9"/>
  <c r="D2831" i="9"/>
  <c r="E2831" i="9"/>
  <c r="F2831" i="9"/>
  <c r="C2832" i="9"/>
  <c r="D2832" i="9"/>
  <c r="E2832" i="9"/>
  <c r="F2832" i="9"/>
  <c r="C2833" i="9"/>
  <c r="D2833" i="9"/>
  <c r="E2833" i="9"/>
  <c r="F2833" i="9"/>
  <c r="C2834" i="9"/>
  <c r="D2834" i="9"/>
  <c r="E2834" i="9"/>
  <c r="F2834" i="9"/>
  <c r="C2835" i="9"/>
  <c r="D2835" i="9"/>
  <c r="E2835" i="9"/>
  <c r="F2835" i="9"/>
  <c r="C2836" i="9"/>
  <c r="D2836" i="9"/>
  <c r="E2836" i="9"/>
  <c r="F2836" i="9"/>
  <c r="C2837" i="9"/>
  <c r="D2837" i="9"/>
  <c r="E2837" i="9"/>
  <c r="F2837" i="9"/>
  <c r="C2838" i="9"/>
  <c r="D2838" i="9"/>
  <c r="E2838" i="9"/>
  <c r="F2838" i="9"/>
  <c r="C2839" i="9"/>
  <c r="D2839" i="9"/>
  <c r="E2839" i="9"/>
  <c r="F2839" i="9"/>
  <c r="C2840" i="9"/>
  <c r="D2840" i="9"/>
  <c r="E2840" i="9"/>
  <c r="F2840" i="9"/>
  <c r="C2841" i="9"/>
  <c r="D2841" i="9"/>
  <c r="E2841" i="9"/>
  <c r="F2841" i="9"/>
  <c r="C2842" i="9"/>
  <c r="D2842" i="9"/>
  <c r="E2842" i="9"/>
  <c r="F2842" i="9"/>
  <c r="C2843" i="9"/>
  <c r="D2843" i="9"/>
  <c r="E2843" i="9"/>
  <c r="F2843" i="9"/>
  <c r="C2844" i="9"/>
  <c r="D2844" i="9"/>
  <c r="E2844" i="9"/>
  <c r="F2844" i="9"/>
  <c r="C2845" i="9"/>
  <c r="D2845" i="9"/>
  <c r="E2845" i="9"/>
  <c r="F2845" i="9"/>
  <c r="C2846" i="9"/>
  <c r="D2846" i="9"/>
  <c r="E2846" i="9"/>
  <c r="F2846" i="9"/>
  <c r="C2847" i="9"/>
  <c r="D2847" i="9"/>
  <c r="E2847" i="9"/>
  <c r="F2847" i="9"/>
  <c r="C2848" i="9"/>
  <c r="D2848" i="9"/>
  <c r="E2848" i="9"/>
  <c r="F2848" i="9"/>
  <c r="C2849" i="9"/>
  <c r="D2849" i="9"/>
  <c r="E2849" i="9"/>
  <c r="F2849" i="9"/>
  <c r="C2850" i="9"/>
  <c r="D2850" i="9"/>
  <c r="E2850" i="9"/>
  <c r="F2850" i="9"/>
  <c r="C2851" i="9"/>
  <c r="D2851" i="9"/>
  <c r="E2851" i="9"/>
  <c r="F2851" i="9"/>
  <c r="C2852" i="9"/>
  <c r="D2852" i="9"/>
  <c r="E2852" i="9"/>
  <c r="F2852" i="9"/>
  <c r="C2853" i="9"/>
  <c r="D2853" i="9"/>
  <c r="E2853" i="9"/>
  <c r="F2853" i="9"/>
  <c r="C2854" i="9"/>
  <c r="D2854" i="9"/>
  <c r="E2854" i="9"/>
  <c r="F2854" i="9"/>
  <c r="C2855" i="9"/>
  <c r="D2855" i="9"/>
  <c r="E2855" i="9"/>
  <c r="F2855" i="9"/>
  <c r="C2856" i="9"/>
  <c r="D2856" i="9"/>
  <c r="E2856" i="9"/>
  <c r="F2856" i="9"/>
  <c r="C2857" i="9"/>
  <c r="D2857" i="9"/>
  <c r="E2857" i="9"/>
  <c r="F2857" i="9"/>
  <c r="C2858" i="9"/>
  <c r="D2858" i="9"/>
  <c r="E2858" i="9"/>
  <c r="F2858" i="9"/>
  <c r="C2859" i="9"/>
  <c r="D2859" i="9"/>
  <c r="E2859" i="9"/>
  <c r="F2859" i="9"/>
  <c r="C2860" i="9"/>
  <c r="D2860" i="9"/>
  <c r="E2860" i="9"/>
  <c r="F2860" i="9"/>
  <c r="C2861" i="9"/>
  <c r="D2861" i="9"/>
  <c r="E2861" i="9"/>
  <c r="F2861" i="9"/>
  <c r="C2862" i="9"/>
  <c r="D2862" i="9"/>
  <c r="E2862" i="9"/>
  <c r="F2862" i="9"/>
  <c r="C2863" i="9"/>
  <c r="D2863" i="9"/>
  <c r="E2863" i="9"/>
  <c r="F2863" i="9"/>
  <c r="C2864" i="9"/>
  <c r="D2864" i="9"/>
  <c r="E2864" i="9"/>
  <c r="F2864" i="9"/>
  <c r="C2865" i="9"/>
  <c r="D2865" i="9"/>
  <c r="E2865" i="9"/>
  <c r="F2865" i="9"/>
  <c r="C2866" i="9"/>
  <c r="D2866" i="9"/>
  <c r="E2866" i="9"/>
  <c r="F2866" i="9"/>
  <c r="C2867" i="9"/>
  <c r="D2867" i="9"/>
  <c r="E2867" i="9"/>
  <c r="F2867" i="9"/>
  <c r="C2868" i="9"/>
  <c r="D2868" i="9"/>
  <c r="E2868" i="9"/>
  <c r="F2868" i="9"/>
  <c r="C2869" i="9"/>
  <c r="D2869" i="9"/>
  <c r="E2869" i="9"/>
  <c r="F2869" i="9"/>
  <c r="C2870" i="9"/>
  <c r="D2870" i="9"/>
  <c r="E2870" i="9"/>
  <c r="F2870" i="9"/>
  <c r="C2871" i="9"/>
  <c r="D2871" i="9"/>
  <c r="E2871" i="9"/>
  <c r="F2871" i="9"/>
  <c r="C2872" i="9"/>
  <c r="D2872" i="9"/>
  <c r="E2872" i="9"/>
  <c r="F2872" i="9"/>
  <c r="C2873" i="9"/>
  <c r="D2873" i="9"/>
  <c r="E2873" i="9"/>
  <c r="F2873" i="9"/>
  <c r="C2874" i="9"/>
  <c r="D2874" i="9"/>
  <c r="E2874" i="9"/>
  <c r="F2874" i="9"/>
  <c r="C2875" i="9"/>
  <c r="D2875" i="9"/>
  <c r="E2875" i="9"/>
  <c r="F2875" i="9"/>
  <c r="C2876" i="9"/>
  <c r="D2876" i="9"/>
  <c r="E2876" i="9"/>
  <c r="F2876" i="9"/>
  <c r="C2877" i="9"/>
  <c r="D2877" i="9"/>
  <c r="E2877" i="9"/>
  <c r="F2877" i="9"/>
  <c r="C2878" i="9"/>
  <c r="D2878" i="9"/>
  <c r="E2878" i="9"/>
  <c r="F2878" i="9"/>
  <c r="C2879" i="9"/>
  <c r="D2879" i="9"/>
  <c r="E2879" i="9"/>
  <c r="F2879" i="9"/>
  <c r="C2880" i="9"/>
  <c r="D2880" i="9"/>
  <c r="E2880" i="9"/>
  <c r="F2880" i="9"/>
  <c r="C2881" i="9"/>
  <c r="D2881" i="9"/>
  <c r="E2881" i="9"/>
  <c r="F2881" i="9"/>
  <c r="C2882" i="9"/>
  <c r="D2882" i="9"/>
  <c r="E2882" i="9"/>
  <c r="F2882" i="9"/>
  <c r="F3" i="9"/>
  <c r="E3" i="9"/>
  <c r="D3" i="9"/>
  <c r="C3" i="9"/>
  <c r="I2882" i="9" l="1"/>
  <c r="A2882" i="9"/>
  <c r="C2885" i="8" s="1"/>
  <c r="I2881" i="9"/>
  <c r="A2881" i="9"/>
  <c r="C2884" i="8" s="1"/>
  <c r="I2880" i="9"/>
  <c r="A2880" i="9"/>
  <c r="C2883" i="8" s="1"/>
  <c r="I2879" i="9"/>
  <c r="A2879" i="9"/>
  <c r="C2882" i="8" s="1"/>
  <c r="I2878" i="9"/>
  <c r="A2878" i="9"/>
  <c r="C2881" i="8" s="1"/>
  <c r="I2877" i="9"/>
  <c r="A2877" i="9"/>
  <c r="C2880" i="8" s="1"/>
  <c r="I2876" i="9"/>
  <c r="A2876" i="9"/>
  <c r="C2879" i="8" s="1"/>
  <c r="I2875" i="9"/>
  <c r="A2875" i="9"/>
  <c r="C2878" i="8" s="1"/>
  <c r="I2874" i="9"/>
  <c r="A2874" i="9"/>
  <c r="C2877" i="8" s="1"/>
  <c r="I2873" i="9"/>
  <c r="A2873" i="9"/>
  <c r="C2876" i="8" s="1"/>
  <c r="S2872" i="9"/>
  <c r="I2872" i="9"/>
  <c r="G2872" i="9"/>
  <c r="H2872" i="9" s="1"/>
  <c r="A2872" i="9"/>
  <c r="C2875" i="8" s="1"/>
  <c r="S2871" i="9"/>
  <c r="I2871" i="9"/>
  <c r="A2871" i="9"/>
  <c r="C2874" i="8" s="1"/>
  <c r="S2870" i="9"/>
  <c r="I2870" i="9"/>
  <c r="G2870" i="9"/>
  <c r="H2870" i="9" s="1"/>
  <c r="A2870" i="9"/>
  <c r="C2873" i="8" s="1"/>
  <c r="S2869" i="9"/>
  <c r="I2869" i="9"/>
  <c r="A2869" i="9"/>
  <c r="C2872" i="8" s="1"/>
  <c r="S2868" i="9"/>
  <c r="I2868" i="9"/>
  <c r="G2868" i="9"/>
  <c r="H2868" i="9" s="1"/>
  <c r="A2868" i="9"/>
  <c r="C2871" i="8" s="1"/>
  <c r="S2867" i="9"/>
  <c r="I2867" i="9"/>
  <c r="A2867" i="9"/>
  <c r="C2870" i="8" s="1"/>
  <c r="S2866" i="9"/>
  <c r="I2866" i="9"/>
  <c r="G2866" i="9"/>
  <c r="H2866" i="9" s="1"/>
  <c r="A2866" i="9"/>
  <c r="C2869" i="8" s="1"/>
  <c r="S2865" i="9"/>
  <c r="I2865" i="9"/>
  <c r="A2865" i="9"/>
  <c r="C2868" i="8" s="1"/>
  <c r="S2864" i="9"/>
  <c r="I2864" i="9"/>
  <c r="G2864" i="9"/>
  <c r="H2864" i="9" s="1"/>
  <c r="A2864" i="9"/>
  <c r="C2867" i="8" s="1"/>
  <c r="S2863" i="9"/>
  <c r="I2863" i="9"/>
  <c r="A2863" i="9"/>
  <c r="C2866" i="8" s="1"/>
  <c r="S2862" i="9"/>
  <c r="I2862" i="9"/>
  <c r="G2862" i="9"/>
  <c r="H2862" i="9" s="1"/>
  <c r="A2862" i="9"/>
  <c r="C2865" i="8" s="1"/>
  <c r="S2861" i="9"/>
  <c r="I2861" i="9"/>
  <c r="A2861" i="9"/>
  <c r="C2864" i="8" s="1"/>
  <c r="S2860" i="9"/>
  <c r="I2860" i="9"/>
  <c r="G2860" i="9"/>
  <c r="H2860" i="9" s="1"/>
  <c r="A2860" i="9"/>
  <c r="C2863" i="8" s="1"/>
  <c r="S2859" i="9"/>
  <c r="I2859" i="9"/>
  <c r="A2859" i="9"/>
  <c r="C2862" i="8" s="1"/>
  <c r="S2858" i="9"/>
  <c r="I2858" i="9"/>
  <c r="G2858" i="9"/>
  <c r="H2858" i="9" s="1"/>
  <c r="A2858" i="9"/>
  <c r="C2861" i="8" s="1"/>
  <c r="S2857" i="9"/>
  <c r="I2857" i="9"/>
  <c r="A2857" i="9"/>
  <c r="C2860" i="8" s="1"/>
  <c r="S2856" i="9"/>
  <c r="I2856" i="9"/>
  <c r="G2856" i="9"/>
  <c r="H2856" i="9" s="1"/>
  <c r="A2856" i="9"/>
  <c r="C2859" i="8" s="1"/>
  <c r="S2855" i="9"/>
  <c r="I2855" i="9"/>
  <c r="A2855" i="9"/>
  <c r="C2858" i="8" s="1"/>
  <c r="S2854" i="9"/>
  <c r="I2854" i="9"/>
  <c r="G2854" i="9"/>
  <c r="H2854" i="9" s="1"/>
  <c r="A2854" i="9"/>
  <c r="C2857" i="8" s="1"/>
  <c r="S2853" i="9"/>
  <c r="I2853" i="9"/>
  <c r="A2853" i="9"/>
  <c r="C2856" i="8" s="1"/>
  <c r="S2852" i="9"/>
  <c r="I2852" i="9"/>
  <c r="G2852" i="9"/>
  <c r="H2852" i="9" s="1"/>
  <c r="A2852" i="9"/>
  <c r="C2855" i="8" s="1"/>
  <c r="S2851" i="9"/>
  <c r="I2851" i="9"/>
  <c r="A2851" i="9"/>
  <c r="C2854" i="8" s="1"/>
  <c r="S2850" i="9"/>
  <c r="I2850" i="9"/>
  <c r="G2850" i="9"/>
  <c r="H2850" i="9" s="1"/>
  <c r="A2850" i="9"/>
  <c r="C2853" i="8" s="1"/>
  <c r="S2849" i="9"/>
  <c r="I2849" i="9"/>
  <c r="A2849" i="9"/>
  <c r="C2852" i="8" s="1"/>
  <c r="S2848" i="9"/>
  <c r="I2848" i="9"/>
  <c r="G2848" i="9"/>
  <c r="H2848" i="9" s="1"/>
  <c r="A2848" i="9"/>
  <c r="C2851" i="8" s="1"/>
  <c r="S2847" i="9"/>
  <c r="I2847" i="9"/>
  <c r="A2847" i="9"/>
  <c r="C2850" i="8" s="1"/>
  <c r="S2846" i="9"/>
  <c r="I2846" i="9"/>
  <c r="G2846" i="9"/>
  <c r="H2846" i="9" s="1"/>
  <c r="A2846" i="9"/>
  <c r="C2849" i="8" s="1"/>
  <c r="S2845" i="9"/>
  <c r="I2845" i="9"/>
  <c r="A2845" i="9"/>
  <c r="C2848" i="8" s="1"/>
  <c r="S2844" i="9"/>
  <c r="I2844" i="9"/>
  <c r="G2844" i="9"/>
  <c r="H2844" i="9" s="1"/>
  <c r="A2844" i="9"/>
  <c r="C2847" i="8" s="1"/>
  <c r="S2843" i="9"/>
  <c r="I2843" i="9"/>
  <c r="A2843" i="9"/>
  <c r="C2846" i="8" s="1"/>
  <c r="S2842" i="9"/>
  <c r="I2842" i="9"/>
  <c r="G2842" i="9"/>
  <c r="H2842" i="9" s="1"/>
  <c r="A2842" i="9"/>
  <c r="C2845" i="8" s="1"/>
  <c r="S2841" i="9"/>
  <c r="I2841" i="9"/>
  <c r="A2841" i="9"/>
  <c r="C2844" i="8" s="1"/>
  <c r="S2840" i="9"/>
  <c r="I2840" i="9"/>
  <c r="G2840" i="9"/>
  <c r="H2840" i="9" s="1"/>
  <c r="A2840" i="9"/>
  <c r="C2843" i="8" s="1"/>
  <c r="S2839" i="9"/>
  <c r="I2839" i="9"/>
  <c r="A2839" i="9"/>
  <c r="C2842" i="8" s="1"/>
  <c r="S2838" i="9"/>
  <c r="I2838" i="9"/>
  <c r="G2838" i="9"/>
  <c r="H2838" i="9" s="1"/>
  <c r="A2838" i="9"/>
  <c r="C2841" i="8" s="1"/>
  <c r="S2837" i="9"/>
  <c r="I2837" i="9"/>
  <c r="A2837" i="9"/>
  <c r="C2840" i="8" s="1"/>
  <c r="S2836" i="9"/>
  <c r="I2836" i="9"/>
  <c r="G2836" i="9"/>
  <c r="H2836" i="9" s="1"/>
  <c r="A2836" i="9"/>
  <c r="C2839" i="8" s="1"/>
  <c r="S2835" i="9"/>
  <c r="I2835" i="9"/>
  <c r="A2835" i="9"/>
  <c r="C2838" i="8" s="1"/>
  <c r="S2834" i="9"/>
  <c r="I2834" i="9"/>
  <c r="G2834" i="9"/>
  <c r="H2834" i="9" s="1"/>
  <c r="A2834" i="9"/>
  <c r="C2837" i="8" s="1"/>
  <c r="S2833" i="9"/>
  <c r="I2833" i="9"/>
  <c r="A2833" i="9"/>
  <c r="C2836" i="8" s="1"/>
  <c r="S2832" i="9"/>
  <c r="I2832" i="9"/>
  <c r="G2832" i="9"/>
  <c r="H2832" i="9" s="1"/>
  <c r="A2832" i="9"/>
  <c r="C2835" i="8" s="1"/>
  <c r="S2831" i="9"/>
  <c r="I2831" i="9"/>
  <c r="A2831" i="9"/>
  <c r="C2834" i="8" s="1"/>
  <c r="S2830" i="9"/>
  <c r="I2830" i="9"/>
  <c r="G2830" i="9"/>
  <c r="H2830" i="9" s="1"/>
  <c r="A2830" i="9"/>
  <c r="C2833" i="8" s="1"/>
  <c r="S2829" i="9"/>
  <c r="I2829" i="9"/>
  <c r="A2829" i="9"/>
  <c r="C2832" i="8" s="1"/>
  <c r="S2828" i="9"/>
  <c r="I2828" i="9"/>
  <c r="G2828" i="9"/>
  <c r="H2828" i="9" s="1"/>
  <c r="A2828" i="9"/>
  <c r="C2831" i="8" s="1"/>
  <c r="S2827" i="9"/>
  <c r="I2827" i="9"/>
  <c r="A2827" i="9"/>
  <c r="C2830" i="8" s="1"/>
  <c r="S2826" i="9"/>
  <c r="I2826" i="9"/>
  <c r="G2826" i="9"/>
  <c r="H2826" i="9" s="1"/>
  <c r="A2826" i="9"/>
  <c r="C2829" i="8" s="1"/>
  <c r="S2825" i="9"/>
  <c r="I2825" i="9"/>
  <c r="A2825" i="9"/>
  <c r="C2828" i="8" s="1"/>
  <c r="S2824" i="9"/>
  <c r="I2824" i="9"/>
  <c r="G2824" i="9"/>
  <c r="H2824" i="9" s="1"/>
  <c r="A2824" i="9"/>
  <c r="C2827" i="8" s="1"/>
  <c r="S2823" i="9"/>
  <c r="I2823" i="9"/>
  <c r="A2823" i="9"/>
  <c r="C2826" i="8" s="1"/>
  <c r="S2822" i="9"/>
  <c r="I2822" i="9"/>
  <c r="G2822" i="9"/>
  <c r="H2822" i="9" s="1"/>
  <c r="A2822" i="9"/>
  <c r="C2825" i="8" s="1"/>
  <c r="S2821" i="9"/>
  <c r="I2821" i="9"/>
  <c r="A2821" i="9"/>
  <c r="C2824" i="8" s="1"/>
  <c r="S2820" i="9"/>
  <c r="I2820" i="9"/>
  <c r="G2820" i="9"/>
  <c r="H2820" i="9" s="1"/>
  <c r="A2820" i="9"/>
  <c r="C2823" i="8" s="1"/>
  <c r="S2819" i="9"/>
  <c r="I2819" i="9"/>
  <c r="A2819" i="9"/>
  <c r="C2822" i="8" s="1"/>
  <c r="S2818" i="9"/>
  <c r="I2818" i="9"/>
  <c r="G2818" i="9"/>
  <c r="H2818" i="9" s="1"/>
  <c r="A2818" i="9"/>
  <c r="C2821" i="8" s="1"/>
  <c r="S2817" i="9"/>
  <c r="I2817" i="9"/>
  <c r="A2817" i="9"/>
  <c r="C2820" i="8" s="1"/>
  <c r="S2816" i="9"/>
  <c r="I2816" i="9"/>
  <c r="G2816" i="9"/>
  <c r="H2816" i="9" s="1"/>
  <c r="A2816" i="9"/>
  <c r="C2819" i="8" s="1"/>
  <c r="S2815" i="9"/>
  <c r="I2815" i="9"/>
  <c r="A2815" i="9"/>
  <c r="C2818" i="8" s="1"/>
  <c r="S2814" i="9"/>
  <c r="I2814" i="9"/>
  <c r="G2814" i="9"/>
  <c r="H2814" i="9" s="1"/>
  <c r="A2814" i="9"/>
  <c r="C2817" i="8" s="1"/>
  <c r="S2813" i="9"/>
  <c r="I2813" i="9"/>
  <c r="A2813" i="9"/>
  <c r="C2816" i="8" s="1"/>
  <c r="S2812" i="9"/>
  <c r="I2812" i="9"/>
  <c r="G2812" i="9"/>
  <c r="H2812" i="9" s="1"/>
  <c r="A2812" i="9"/>
  <c r="C2815" i="8" s="1"/>
  <c r="S2811" i="9"/>
  <c r="I2811" i="9"/>
  <c r="A2811" i="9"/>
  <c r="C2814" i="8" s="1"/>
  <c r="S2810" i="9"/>
  <c r="I2810" i="9"/>
  <c r="G2810" i="9"/>
  <c r="H2810" i="9" s="1"/>
  <c r="A2810" i="9"/>
  <c r="C2813" i="8" s="1"/>
  <c r="S2809" i="9"/>
  <c r="I2809" i="9"/>
  <c r="A2809" i="9"/>
  <c r="C2812" i="8" s="1"/>
  <c r="S2808" i="9"/>
  <c r="I2808" i="9"/>
  <c r="G2808" i="9"/>
  <c r="H2808" i="9" s="1"/>
  <c r="A2808" i="9"/>
  <c r="C2811" i="8" s="1"/>
  <c r="S2807" i="9"/>
  <c r="I2807" i="9"/>
  <c r="A2807" i="9"/>
  <c r="C2810" i="8" s="1"/>
  <c r="S2806" i="9"/>
  <c r="I2806" i="9"/>
  <c r="G2806" i="9"/>
  <c r="H2806" i="9" s="1"/>
  <c r="A2806" i="9"/>
  <c r="C2809" i="8" s="1"/>
  <c r="S2805" i="9"/>
  <c r="I2805" i="9"/>
  <c r="A2805" i="9"/>
  <c r="C2808" i="8" s="1"/>
  <c r="S2804" i="9"/>
  <c r="I2804" i="9"/>
  <c r="G2804" i="9"/>
  <c r="H2804" i="9" s="1"/>
  <c r="A2804" i="9"/>
  <c r="C2807" i="8" s="1"/>
  <c r="S2803" i="9"/>
  <c r="I2803" i="9"/>
  <c r="A2803" i="9"/>
  <c r="C2806" i="8" s="1"/>
  <c r="S2802" i="9"/>
  <c r="I2802" i="9"/>
  <c r="G2802" i="9"/>
  <c r="H2802" i="9" s="1"/>
  <c r="A2802" i="9"/>
  <c r="C2805" i="8" s="1"/>
  <c r="S2801" i="9"/>
  <c r="I2801" i="9"/>
  <c r="A2801" i="9"/>
  <c r="C2804" i="8" s="1"/>
  <c r="S2800" i="9"/>
  <c r="I2800" i="9"/>
  <c r="G2800" i="9"/>
  <c r="H2800" i="9" s="1"/>
  <c r="A2800" i="9"/>
  <c r="C2803" i="8" s="1"/>
  <c r="S2799" i="9"/>
  <c r="I2799" i="9"/>
  <c r="A2799" i="9"/>
  <c r="C2802" i="8" s="1"/>
  <c r="S2798" i="9"/>
  <c r="I2798" i="9"/>
  <c r="G2798" i="9"/>
  <c r="H2798" i="9" s="1"/>
  <c r="A2798" i="9"/>
  <c r="C2801" i="8" s="1"/>
  <c r="S2797" i="9"/>
  <c r="I2797" i="9"/>
  <c r="A2797" i="9"/>
  <c r="C2800" i="8" s="1"/>
  <c r="S2796" i="9"/>
  <c r="I2796" i="9"/>
  <c r="G2796" i="9"/>
  <c r="H2796" i="9" s="1"/>
  <c r="A2796" i="9"/>
  <c r="C2799" i="8" s="1"/>
  <c r="S2795" i="9"/>
  <c r="I2795" i="9"/>
  <c r="A2795" i="9"/>
  <c r="C2798" i="8" s="1"/>
  <c r="S2794" i="9"/>
  <c r="I2794" i="9"/>
  <c r="G2794" i="9"/>
  <c r="H2794" i="9" s="1"/>
  <c r="A2794" i="9"/>
  <c r="C2797" i="8" s="1"/>
  <c r="S2793" i="9"/>
  <c r="I2793" i="9"/>
  <c r="A2793" i="9"/>
  <c r="C2796" i="8" s="1"/>
  <c r="S2792" i="9"/>
  <c r="I2792" i="9"/>
  <c r="G2792" i="9"/>
  <c r="H2792" i="9" s="1"/>
  <c r="A2792" i="9"/>
  <c r="C2795" i="8" s="1"/>
  <c r="S2791" i="9"/>
  <c r="I2791" i="9"/>
  <c r="A2791" i="9"/>
  <c r="C2794" i="8" s="1"/>
  <c r="S2790" i="9"/>
  <c r="I2790" i="9"/>
  <c r="G2790" i="9"/>
  <c r="H2790" i="9" s="1"/>
  <c r="A2790" i="9"/>
  <c r="C2793" i="8" s="1"/>
  <c r="S2789" i="9"/>
  <c r="I2789" i="9"/>
  <c r="A2789" i="9"/>
  <c r="C2792" i="8" s="1"/>
  <c r="S2788" i="9"/>
  <c r="I2788" i="9"/>
  <c r="G2788" i="9"/>
  <c r="H2788" i="9" s="1"/>
  <c r="A2788" i="9"/>
  <c r="C2791" i="8" s="1"/>
  <c r="S2787" i="9"/>
  <c r="I2787" i="9"/>
  <c r="A2787" i="9"/>
  <c r="C2790" i="8" s="1"/>
  <c r="S2786" i="9"/>
  <c r="I2786" i="9"/>
  <c r="G2786" i="9"/>
  <c r="H2786" i="9" s="1"/>
  <c r="A2786" i="9"/>
  <c r="C2789" i="8" s="1"/>
  <c r="S2785" i="9"/>
  <c r="I2785" i="9"/>
  <c r="A2785" i="9"/>
  <c r="C2788" i="8" s="1"/>
  <c r="S2784" i="9"/>
  <c r="I2784" i="9"/>
  <c r="G2784" i="9"/>
  <c r="H2784" i="9" s="1"/>
  <c r="A2784" i="9"/>
  <c r="C2787" i="8" s="1"/>
  <c r="S2783" i="9"/>
  <c r="I2783" i="9"/>
  <c r="A2783" i="9"/>
  <c r="C2786" i="8" s="1"/>
  <c r="S2782" i="9"/>
  <c r="I2782" i="9"/>
  <c r="G2782" i="9"/>
  <c r="H2782" i="9" s="1"/>
  <c r="A2782" i="9"/>
  <c r="C2785" i="8" s="1"/>
  <c r="S2781" i="9"/>
  <c r="I2781" i="9"/>
  <c r="A2781" i="9"/>
  <c r="C2784" i="8" s="1"/>
  <c r="S2780" i="9"/>
  <c r="I2780" i="9"/>
  <c r="G2780" i="9"/>
  <c r="H2780" i="9" s="1"/>
  <c r="A2780" i="9"/>
  <c r="C2783" i="8" s="1"/>
  <c r="S2779" i="9"/>
  <c r="I2779" i="9"/>
  <c r="A2779" i="9"/>
  <c r="C2782" i="8" s="1"/>
  <c r="S2778" i="9"/>
  <c r="I2778" i="9"/>
  <c r="G2778" i="9"/>
  <c r="H2778" i="9" s="1"/>
  <c r="A2778" i="9"/>
  <c r="C2781" i="8" s="1"/>
  <c r="S2777" i="9"/>
  <c r="I2777" i="9"/>
  <c r="A2777" i="9"/>
  <c r="C2780" i="8" s="1"/>
  <c r="S2776" i="9"/>
  <c r="I2776" i="9"/>
  <c r="G2776" i="9"/>
  <c r="H2776" i="9" s="1"/>
  <c r="A2776" i="9"/>
  <c r="C2779" i="8" s="1"/>
  <c r="S2775" i="9"/>
  <c r="I2775" i="9"/>
  <c r="A2775" i="9"/>
  <c r="C2778" i="8" s="1"/>
  <c r="S2774" i="9"/>
  <c r="I2774" i="9"/>
  <c r="G2774" i="9"/>
  <c r="H2774" i="9" s="1"/>
  <c r="A2774" i="9"/>
  <c r="C2777" i="8" s="1"/>
  <c r="S2773" i="9"/>
  <c r="I2773" i="9"/>
  <c r="A2773" i="9"/>
  <c r="C2776" i="8" s="1"/>
  <c r="S2772" i="9"/>
  <c r="I2772" i="9"/>
  <c r="G2772" i="9"/>
  <c r="H2772" i="9" s="1"/>
  <c r="A2772" i="9"/>
  <c r="C2775" i="8" s="1"/>
  <c r="S2771" i="9"/>
  <c r="I2771" i="9"/>
  <c r="A2771" i="9"/>
  <c r="C2774" i="8" s="1"/>
  <c r="S2770" i="9"/>
  <c r="I2770" i="9"/>
  <c r="G2770" i="9"/>
  <c r="H2770" i="9" s="1"/>
  <c r="A2770" i="9"/>
  <c r="C2773" i="8" s="1"/>
  <c r="S2769" i="9"/>
  <c r="I2769" i="9"/>
  <c r="A2769" i="9"/>
  <c r="C2772" i="8" s="1"/>
  <c r="S2768" i="9"/>
  <c r="I2768" i="9"/>
  <c r="G2768" i="9"/>
  <c r="H2768" i="9" s="1"/>
  <c r="A2768" i="9"/>
  <c r="C2771" i="8" s="1"/>
  <c r="S2767" i="9"/>
  <c r="I2767" i="9"/>
  <c r="A2767" i="9"/>
  <c r="C2770" i="8" s="1"/>
  <c r="S2766" i="9"/>
  <c r="I2766" i="9"/>
  <c r="G2766" i="9"/>
  <c r="H2766" i="9" s="1"/>
  <c r="A2766" i="9"/>
  <c r="C2769" i="8" s="1"/>
  <c r="S2765" i="9"/>
  <c r="I2765" i="9"/>
  <c r="A2765" i="9"/>
  <c r="C2768" i="8" s="1"/>
  <c r="S2764" i="9"/>
  <c r="I2764" i="9"/>
  <c r="G2764" i="9"/>
  <c r="H2764" i="9" s="1"/>
  <c r="A2764" i="9"/>
  <c r="C2767" i="8" s="1"/>
  <c r="S2763" i="9"/>
  <c r="I2763" i="9"/>
  <c r="A2763" i="9"/>
  <c r="C2766" i="8" s="1"/>
  <c r="S2762" i="9"/>
  <c r="I2762" i="9"/>
  <c r="G2762" i="9"/>
  <c r="H2762" i="9" s="1"/>
  <c r="A2762" i="9"/>
  <c r="C2765" i="8" s="1"/>
  <c r="S2761" i="9"/>
  <c r="I2761" i="9"/>
  <c r="A2761" i="9"/>
  <c r="C2764" i="8" s="1"/>
  <c r="S2760" i="9"/>
  <c r="I2760" i="9"/>
  <c r="G2760" i="9"/>
  <c r="H2760" i="9" s="1"/>
  <c r="A2760" i="9"/>
  <c r="C2763" i="8" s="1"/>
  <c r="S2759" i="9"/>
  <c r="I2759" i="9"/>
  <c r="A2759" i="9"/>
  <c r="C2762" i="8" s="1"/>
  <c r="S2758" i="9"/>
  <c r="I2758" i="9"/>
  <c r="G2758" i="9"/>
  <c r="H2758" i="9" s="1"/>
  <c r="A2758" i="9"/>
  <c r="C2761" i="8" s="1"/>
  <c r="S2757" i="9"/>
  <c r="I2757" i="9"/>
  <c r="A2757" i="9"/>
  <c r="C2760" i="8" s="1"/>
  <c r="S2756" i="9"/>
  <c r="I2756" i="9"/>
  <c r="G2756" i="9"/>
  <c r="H2756" i="9" s="1"/>
  <c r="A2756" i="9"/>
  <c r="C2759" i="8" s="1"/>
  <c r="S2755" i="9"/>
  <c r="I2755" i="9"/>
  <c r="A2755" i="9"/>
  <c r="C2758" i="8" s="1"/>
  <c r="S2754" i="9"/>
  <c r="I2754" i="9"/>
  <c r="A2754" i="9"/>
  <c r="C2757" i="8" s="1"/>
  <c r="I2753" i="9"/>
  <c r="A2753" i="9"/>
  <c r="C2756" i="8" s="1"/>
  <c r="I2752" i="9"/>
  <c r="A2752" i="9"/>
  <c r="C2755" i="8" s="1"/>
  <c r="I2751" i="9"/>
  <c r="A2751" i="9"/>
  <c r="C2754" i="8" s="1"/>
  <c r="S2750" i="9"/>
  <c r="I2750" i="9"/>
  <c r="A2750" i="9"/>
  <c r="C2753" i="8" s="1"/>
  <c r="S2749" i="9"/>
  <c r="I2749" i="9"/>
  <c r="G2749" i="9"/>
  <c r="H2749" i="9" s="1"/>
  <c r="A2749" i="9"/>
  <c r="C2752" i="8" s="1"/>
  <c r="I2748" i="9"/>
  <c r="A2748" i="9"/>
  <c r="C2751" i="8" s="1"/>
  <c r="S2747" i="9"/>
  <c r="I2747" i="9"/>
  <c r="A2747" i="9"/>
  <c r="C2750" i="8" s="1"/>
  <c r="S2746" i="9"/>
  <c r="I2746" i="9"/>
  <c r="A2746" i="9"/>
  <c r="C2749" i="8" s="1"/>
  <c r="I2745" i="9"/>
  <c r="A2745" i="9"/>
  <c r="C2748" i="8" s="1"/>
  <c r="S2744" i="9"/>
  <c r="I2744" i="9"/>
  <c r="A2744" i="9"/>
  <c r="C2747" i="8" s="1"/>
  <c r="I2743" i="9"/>
  <c r="A2743" i="9"/>
  <c r="C2746" i="8" s="1"/>
  <c r="S2742" i="9"/>
  <c r="I2742" i="9"/>
  <c r="A2742" i="9"/>
  <c r="C2745" i="8" s="1"/>
  <c r="S2741" i="9"/>
  <c r="I2741" i="9"/>
  <c r="A2741" i="9"/>
  <c r="C2744" i="8" s="1"/>
  <c r="I2740" i="9"/>
  <c r="A2740" i="9"/>
  <c r="C2743" i="8" s="1"/>
  <c r="S2739" i="9"/>
  <c r="I2739" i="9"/>
  <c r="A2739" i="9"/>
  <c r="C2742" i="8" s="1"/>
  <c r="S2738" i="9"/>
  <c r="I2738" i="9"/>
  <c r="A2738" i="9"/>
  <c r="C2741" i="8" s="1"/>
  <c r="I2737" i="9"/>
  <c r="A2737" i="9"/>
  <c r="C2740" i="8" s="1"/>
  <c r="S2736" i="9"/>
  <c r="I2736" i="9"/>
  <c r="A2736" i="9"/>
  <c r="C2739" i="8" s="1"/>
  <c r="I2735" i="9"/>
  <c r="A2735" i="9"/>
  <c r="C2738" i="8" s="1"/>
  <c r="S2734" i="9"/>
  <c r="I2734" i="9"/>
  <c r="A2734" i="9"/>
  <c r="C2737" i="8" s="1"/>
  <c r="S2733" i="9"/>
  <c r="I2733" i="9"/>
  <c r="G2733" i="9"/>
  <c r="H2733" i="9" s="1"/>
  <c r="A2733" i="9"/>
  <c r="C2736" i="8" s="1"/>
  <c r="I2732" i="9"/>
  <c r="A2732" i="9"/>
  <c r="C2735" i="8" s="1"/>
  <c r="S2731" i="9"/>
  <c r="I2731" i="9"/>
  <c r="A2731" i="9"/>
  <c r="C2734" i="8" s="1"/>
  <c r="I2730" i="9"/>
  <c r="A2730" i="9"/>
  <c r="C2733" i="8" s="1"/>
  <c r="I2729" i="9"/>
  <c r="A2729" i="9"/>
  <c r="C2732" i="8" s="1"/>
  <c r="I2728" i="9"/>
  <c r="A2728" i="9"/>
  <c r="C2731" i="8" s="1"/>
  <c r="I2727" i="9"/>
  <c r="A2727" i="9"/>
  <c r="C2730" i="8" s="1"/>
  <c r="S2726" i="9"/>
  <c r="I2726" i="9"/>
  <c r="A2726" i="9"/>
  <c r="C2729" i="8" s="1"/>
  <c r="S2725" i="9"/>
  <c r="I2725" i="9"/>
  <c r="A2725" i="9"/>
  <c r="C2728" i="8" s="1"/>
  <c r="I2724" i="9"/>
  <c r="A2724" i="9"/>
  <c r="C2727" i="8" s="1"/>
  <c r="S2723" i="9"/>
  <c r="I2723" i="9"/>
  <c r="A2723" i="9"/>
  <c r="C2726" i="8" s="1"/>
  <c r="S2722" i="9"/>
  <c r="I2722" i="9"/>
  <c r="A2722" i="9"/>
  <c r="C2725" i="8" s="1"/>
  <c r="I2721" i="9"/>
  <c r="A2721" i="9"/>
  <c r="C2724" i="8" s="1"/>
  <c r="S2720" i="9"/>
  <c r="I2720" i="9"/>
  <c r="A2720" i="9"/>
  <c r="C2723" i="8" s="1"/>
  <c r="I2719" i="9"/>
  <c r="A2719" i="9"/>
  <c r="C2722" i="8" s="1"/>
  <c r="S2718" i="9"/>
  <c r="I2718" i="9"/>
  <c r="A2718" i="9"/>
  <c r="C2721" i="8" s="1"/>
  <c r="S2717" i="9"/>
  <c r="I2717" i="9"/>
  <c r="G2717" i="9"/>
  <c r="H2717" i="9" s="1"/>
  <c r="A2717" i="9"/>
  <c r="C2720" i="8" s="1"/>
  <c r="I2716" i="9"/>
  <c r="A2716" i="9"/>
  <c r="C2719" i="8" s="1"/>
  <c r="S2715" i="9"/>
  <c r="I2715" i="9"/>
  <c r="A2715" i="9"/>
  <c r="C2718" i="8" s="1"/>
  <c r="S2714" i="9"/>
  <c r="I2714" i="9"/>
  <c r="A2714" i="9"/>
  <c r="C2717" i="8" s="1"/>
  <c r="I2713" i="9"/>
  <c r="A2713" i="9"/>
  <c r="C2716" i="8" s="1"/>
  <c r="S2712" i="9"/>
  <c r="I2712" i="9"/>
  <c r="A2712" i="9"/>
  <c r="C2715" i="8" s="1"/>
  <c r="I2711" i="9"/>
  <c r="A2711" i="9"/>
  <c r="C2714" i="8" s="1"/>
  <c r="S2710" i="9"/>
  <c r="I2710" i="9"/>
  <c r="A2710" i="9"/>
  <c r="C2713" i="8" s="1"/>
  <c r="S2709" i="9"/>
  <c r="I2709" i="9"/>
  <c r="A2709" i="9"/>
  <c r="C2712" i="8" s="1"/>
  <c r="I2708" i="9"/>
  <c r="A2708" i="9"/>
  <c r="C2711" i="8" s="1"/>
  <c r="S2707" i="9"/>
  <c r="I2707" i="9"/>
  <c r="A2707" i="9"/>
  <c r="C2710" i="8" s="1"/>
  <c r="S2706" i="9"/>
  <c r="I2706" i="9"/>
  <c r="A2706" i="9"/>
  <c r="C2709" i="8" s="1"/>
  <c r="I2705" i="9"/>
  <c r="A2705" i="9"/>
  <c r="C2708" i="8" s="1"/>
  <c r="S2704" i="9"/>
  <c r="I2704" i="9"/>
  <c r="A2704" i="9"/>
  <c r="C2707" i="8" s="1"/>
  <c r="I2703" i="9"/>
  <c r="A2703" i="9"/>
  <c r="C2706" i="8" s="1"/>
  <c r="S2702" i="9"/>
  <c r="I2702" i="9"/>
  <c r="A2702" i="9"/>
  <c r="C2705" i="8" s="1"/>
  <c r="S2701" i="9"/>
  <c r="I2701" i="9"/>
  <c r="G2701" i="9"/>
  <c r="H2701" i="9" s="1"/>
  <c r="A2701" i="9"/>
  <c r="C2704" i="8" s="1"/>
  <c r="I2700" i="9"/>
  <c r="A2700" i="9"/>
  <c r="C2703" i="8" s="1"/>
  <c r="S2699" i="9"/>
  <c r="I2699" i="9"/>
  <c r="A2699" i="9"/>
  <c r="C2702" i="8" s="1"/>
  <c r="I2698" i="9"/>
  <c r="A2698" i="9"/>
  <c r="C2701" i="8" s="1"/>
  <c r="I2697" i="9"/>
  <c r="A2697" i="9"/>
  <c r="C2700" i="8" s="1"/>
  <c r="I2696" i="9"/>
  <c r="A2696" i="9"/>
  <c r="C2699" i="8" s="1"/>
  <c r="I2695" i="9"/>
  <c r="A2695" i="9"/>
  <c r="C2698" i="8" s="1"/>
  <c r="S2694" i="9"/>
  <c r="I2694" i="9"/>
  <c r="A2694" i="9"/>
  <c r="C2697" i="8" s="1"/>
  <c r="S2693" i="9"/>
  <c r="I2693" i="9"/>
  <c r="A2693" i="9"/>
  <c r="C2696" i="8" s="1"/>
  <c r="I2692" i="9"/>
  <c r="A2692" i="9"/>
  <c r="C2695" i="8" s="1"/>
  <c r="S2691" i="9"/>
  <c r="I2691" i="9"/>
  <c r="A2691" i="9"/>
  <c r="C2694" i="8" s="1"/>
  <c r="S2690" i="9"/>
  <c r="I2690" i="9"/>
  <c r="A2690" i="9"/>
  <c r="C2693" i="8" s="1"/>
  <c r="I2689" i="9"/>
  <c r="A2689" i="9"/>
  <c r="C2692" i="8" s="1"/>
  <c r="S2688" i="9"/>
  <c r="I2688" i="9"/>
  <c r="A2688" i="9"/>
  <c r="C2691" i="8" s="1"/>
  <c r="I2687" i="9"/>
  <c r="A2687" i="9"/>
  <c r="C2690" i="8" s="1"/>
  <c r="S2686" i="9"/>
  <c r="I2686" i="9"/>
  <c r="A2686" i="9"/>
  <c r="C2689" i="8" s="1"/>
  <c r="S2685" i="9"/>
  <c r="I2685" i="9"/>
  <c r="G2685" i="9"/>
  <c r="H2685" i="9" s="1"/>
  <c r="A2685" i="9"/>
  <c r="C2688" i="8" s="1"/>
  <c r="I2684" i="9"/>
  <c r="A2684" i="9"/>
  <c r="C2687" i="8" s="1"/>
  <c r="S2683" i="9"/>
  <c r="I2683" i="9"/>
  <c r="A2683" i="9"/>
  <c r="C2686" i="8" s="1"/>
  <c r="I2682" i="9"/>
  <c r="A2682" i="9"/>
  <c r="C2685" i="8" s="1"/>
  <c r="I2681" i="9"/>
  <c r="A2681" i="9"/>
  <c r="C2684" i="8" s="1"/>
  <c r="I2680" i="9"/>
  <c r="A2680" i="9"/>
  <c r="C2683" i="8" s="1"/>
  <c r="I2679" i="9"/>
  <c r="A2679" i="9"/>
  <c r="C2682" i="8" s="1"/>
  <c r="S2678" i="9"/>
  <c r="I2678" i="9"/>
  <c r="A2678" i="9"/>
  <c r="C2681" i="8" s="1"/>
  <c r="S2677" i="9"/>
  <c r="I2677" i="9"/>
  <c r="A2677" i="9"/>
  <c r="C2680" i="8" s="1"/>
  <c r="I2676" i="9"/>
  <c r="A2676" i="9"/>
  <c r="C2679" i="8" s="1"/>
  <c r="S2675" i="9"/>
  <c r="I2675" i="9"/>
  <c r="A2675" i="9"/>
  <c r="C2678" i="8" s="1"/>
  <c r="S2674" i="9"/>
  <c r="I2674" i="9"/>
  <c r="A2674" i="9"/>
  <c r="C2677" i="8" s="1"/>
  <c r="I2673" i="9"/>
  <c r="A2673" i="9"/>
  <c r="C2676" i="8" s="1"/>
  <c r="S2672" i="9"/>
  <c r="I2672" i="9"/>
  <c r="A2672" i="9"/>
  <c r="C2675" i="8" s="1"/>
  <c r="I2671" i="9"/>
  <c r="A2671" i="9"/>
  <c r="C2674" i="8" s="1"/>
  <c r="S2670" i="9"/>
  <c r="I2670" i="9"/>
  <c r="A2670" i="9"/>
  <c r="C2673" i="8" s="1"/>
  <c r="S2669" i="9"/>
  <c r="I2669" i="9"/>
  <c r="G2669" i="9"/>
  <c r="H2669" i="9" s="1"/>
  <c r="A2669" i="9"/>
  <c r="C2672" i="8" s="1"/>
  <c r="I2668" i="9"/>
  <c r="A2668" i="9"/>
  <c r="C2671" i="8" s="1"/>
  <c r="S2667" i="9"/>
  <c r="I2667" i="9"/>
  <c r="A2667" i="9"/>
  <c r="C2670" i="8" s="1"/>
  <c r="I2666" i="9"/>
  <c r="A2666" i="9"/>
  <c r="C2669" i="8" s="1"/>
  <c r="I2665" i="9"/>
  <c r="A2665" i="9"/>
  <c r="C2668" i="8" s="1"/>
  <c r="I2664" i="9"/>
  <c r="A2664" i="9"/>
  <c r="C2667" i="8" s="1"/>
  <c r="I2663" i="9"/>
  <c r="A2663" i="9"/>
  <c r="C2666" i="8" s="1"/>
  <c r="S2662" i="9"/>
  <c r="I2662" i="9"/>
  <c r="A2662" i="9"/>
  <c r="C2665" i="8" s="1"/>
  <c r="S2661" i="9"/>
  <c r="I2661" i="9"/>
  <c r="A2661" i="9"/>
  <c r="C2664" i="8" s="1"/>
  <c r="I2660" i="9"/>
  <c r="A2660" i="9"/>
  <c r="C2663" i="8" s="1"/>
  <c r="S2659" i="9"/>
  <c r="I2659" i="9"/>
  <c r="A2659" i="9"/>
  <c r="C2662" i="8" s="1"/>
  <c r="S2658" i="9"/>
  <c r="I2658" i="9"/>
  <c r="A2658" i="9"/>
  <c r="C2661" i="8" s="1"/>
  <c r="I2657" i="9"/>
  <c r="A2657" i="9"/>
  <c r="C2660" i="8" s="1"/>
  <c r="S2656" i="9"/>
  <c r="I2656" i="9"/>
  <c r="A2656" i="9"/>
  <c r="C2659" i="8" s="1"/>
  <c r="I2655" i="9"/>
  <c r="A2655" i="9"/>
  <c r="C2658" i="8" s="1"/>
  <c r="S2654" i="9"/>
  <c r="I2654" i="9"/>
  <c r="A2654" i="9"/>
  <c r="C2657" i="8" s="1"/>
  <c r="S2653" i="9"/>
  <c r="I2653" i="9"/>
  <c r="G2653" i="9"/>
  <c r="H2653" i="9" s="1"/>
  <c r="A2653" i="9"/>
  <c r="C2656" i="8" s="1"/>
  <c r="I2652" i="9"/>
  <c r="A2652" i="9"/>
  <c r="C2655" i="8" s="1"/>
  <c r="S2651" i="9"/>
  <c r="I2651" i="9"/>
  <c r="A2651" i="9"/>
  <c r="C2654" i="8" s="1"/>
  <c r="I2650" i="9"/>
  <c r="A2650" i="9"/>
  <c r="C2653" i="8" s="1"/>
  <c r="I2649" i="9"/>
  <c r="A2649" i="9"/>
  <c r="C2652" i="8" s="1"/>
  <c r="I2648" i="9"/>
  <c r="A2648" i="9"/>
  <c r="C2651" i="8" s="1"/>
  <c r="I2647" i="9"/>
  <c r="A2647" i="9"/>
  <c r="C2650" i="8" s="1"/>
  <c r="S2646" i="9"/>
  <c r="I2646" i="9"/>
  <c r="A2646" i="9"/>
  <c r="C2649" i="8" s="1"/>
  <c r="S2645" i="9"/>
  <c r="I2645" i="9"/>
  <c r="A2645" i="9"/>
  <c r="C2648" i="8" s="1"/>
  <c r="I2644" i="9"/>
  <c r="A2644" i="9"/>
  <c r="C2647" i="8" s="1"/>
  <c r="S2643" i="9"/>
  <c r="I2643" i="9"/>
  <c r="A2643" i="9"/>
  <c r="C2646" i="8" s="1"/>
  <c r="S2642" i="9"/>
  <c r="I2642" i="9"/>
  <c r="A2642" i="9"/>
  <c r="C2645" i="8" s="1"/>
  <c r="I2641" i="9"/>
  <c r="A2641" i="9"/>
  <c r="C2644" i="8" s="1"/>
  <c r="S2640" i="9"/>
  <c r="I2640" i="9"/>
  <c r="A2640" i="9"/>
  <c r="C2643" i="8" s="1"/>
  <c r="I2639" i="9"/>
  <c r="A2639" i="9"/>
  <c r="C2642" i="8" s="1"/>
  <c r="S2638" i="9"/>
  <c r="I2638" i="9"/>
  <c r="A2638" i="9"/>
  <c r="C2641" i="8" s="1"/>
  <c r="S2637" i="9"/>
  <c r="I2637" i="9"/>
  <c r="G2637" i="9"/>
  <c r="H2637" i="9" s="1"/>
  <c r="A2637" i="9"/>
  <c r="C2640" i="8" s="1"/>
  <c r="I2636" i="9"/>
  <c r="A2636" i="9"/>
  <c r="C2639" i="8" s="1"/>
  <c r="S2635" i="9"/>
  <c r="I2635" i="9"/>
  <c r="A2635" i="9"/>
  <c r="C2638" i="8" s="1"/>
  <c r="I2634" i="9"/>
  <c r="A2634" i="9"/>
  <c r="C2637" i="8" s="1"/>
  <c r="I2633" i="9"/>
  <c r="A2633" i="9"/>
  <c r="C2636" i="8" s="1"/>
  <c r="I2632" i="9"/>
  <c r="A2632" i="9"/>
  <c r="C2635" i="8" s="1"/>
  <c r="I2631" i="9"/>
  <c r="A2631" i="9"/>
  <c r="C2634" i="8" s="1"/>
  <c r="S2630" i="9"/>
  <c r="I2630" i="9"/>
  <c r="A2630" i="9"/>
  <c r="C2633" i="8" s="1"/>
  <c r="S2629" i="9"/>
  <c r="I2629" i="9"/>
  <c r="A2629" i="9"/>
  <c r="C2632" i="8" s="1"/>
  <c r="I2628" i="9"/>
  <c r="A2628" i="9"/>
  <c r="C2631" i="8" s="1"/>
  <c r="S2627" i="9"/>
  <c r="I2627" i="9"/>
  <c r="A2627" i="9"/>
  <c r="C2630" i="8" s="1"/>
  <c r="S2626" i="9"/>
  <c r="I2626" i="9"/>
  <c r="A2626" i="9"/>
  <c r="C2629" i="8" s="1"/>
  <c r="I2625" i="9"/>
  <c r="A2625" i="9"/>
  <c r="C2628" i="8" s="1"/>
  <c r="S2624" i="9"/>
  <c r="I2624" i="9"/>
  <c r="A2624" i="9"/>
  <c r="C2627" i="8" s="1"/>
  <c r="I2623" i="9"/>
  <c r="A2623" i="9"/>
  <c r="C2626" i="8" s="1"/>
  <c r="S2622" i="9"/>
  <c r="I2622" i="9"/>
  <c r="A2622" i="9"/>
  <c r="C2625" i="8" s="1"/>
  <c r="S2621" i="9"/>
  <c r="I2621" i="9"/>
  <c r="G2621" i="9"/>
  <c r="H2621" i="9" s="1"/>
  <c r="A2621" i="9"/>
  <c r="C2624" i="8" s="1"/>
  <c r="I2620" i="9"/>
  <c r="A2620" i="9"/>
  <c r="C2623" i="8" s="1"/>
  <c r="S2619" i="9"/>
  <c r="I2619" i="9"/>
  <c r="A2619" i="9"/>
  <c r="C2622" i="8" s="1"/>
  <c r="I2618" i="9"/>
  <c r="A2618" i="9"/>
  <c r="C2621" i="8" s="1"/>
  <c r="I2617" i="9"/>
  <c r="A2617" i="9"/>
  <c r="C2620" i="8" s="1"/>
  <c r="I2616" i="9"/>
  <c r="A2616" i="9"/>
  <c r="C2619" i="8" s="1"/>
  <c r="I2615" i="9"/>
  <c r="A2615" i="9"/>
  <c r="C2618" i="8" s="1"/>
  <c r="S2614" i="9"/>
  <c r="I2614" i="9"/>
  <c r="A2614" i="9"/>
  <c r="C2617" i="8" s="1"/>
  <c r="S2613" i="9"/>
  <c r="I2613" i="9"/>
  <c r="A2613" i="9"/>
  <c r="C2616" i="8" s="1"/>
  <c r="I2612" i="9"/>
  <c r="A2612" i="9"/>
  <c r="C2615" i="8" s="1"/>
  <c r="S2611" i="9"/>
  <c r="I2611" i="9"/>
  <c r="A2611" i="9"/>
  <c r="C2614" i="8" s="1"/>
  <c r="S2610" i="9"/>
  <c r="I2610" i="9"/>
  <c r="A2610" i="9"/>
  <c r="C2613" i="8" s="1"/>
  <c r="I2609" i="9"/>
  <c r="A2609" i="9"/>
  <c r="C2612" i="8" s="1"/>
  <c r="S2608" i="9"/>
  <c r="I2608" i="9"/>
  <c r="A2608" i="9"/>
  <c r="C2611" i="8" s="1"/>
  <c r="I2607" i="9"/>
  <c r="A2607" i="9"/>
  <c r="C2610" i="8" s="1"/>
  <c r="S2606" i="9"/>
  <c r="I2606" i="9"/>
  <c r="A2606" i="9"/>
  <c r="C2609" i="8" s="1"/>
  <c r="S2605" i="9"/>
  <c r="I2605" i="9"/>
  <c r="G2605" i="9"/>
  <c r="H2605" i="9" s="1"/>
  <c r="A2605" i="9"/>
  <c r="C2608" i="8" s="1"/>
  <c r="I2604" i="9"/>
  <c r="A2604" i="9"/>
  <c r="C2607" i="8" s="1"/>
  <c r="S2603" i="9"/>
  <c r="I2603" i="9"/>
  <c r="A2603" i="9"/>
  <c r="C2606" i="8" s="1"/>
  <c r="I2602" i="9"/>
  <c r="A2602" i="9"/>
  <c r="C2605" i="8" s="1"/>
  <c r="I2601" i="9"/>
  <c r="A2601" i="9"/>
  <c r="C2604" i="8" s="1"/>
  <c r="I2600" i="9"/>
  <c r="A2600" i="9"/>
  <c r="C2603" i="8" s="1"/>
  <c r="I2599" i="9"/>
  <c r="A2599" i="9"/>
  <c r="C2602" i="8" s="1"/>
  <c r="S2598" i="9"/>
  <c r="I2598" i="9"/>
  <c r="A2598" i="9"/>
  <c r="C2601" i="8" s="1"/>
  <c r="S2597" i="9"/>
  <c r="I2597" i="9"/>
  <c r="A2597" i="9"/>
  <c r="C2600" i="8" s="1"/>
  <c r="I2596" i="9"/>
  <c r="A2596" i="9"/>
  <c r="C2599" i="8" s="1"/>
  <c r="S2595" i="9"/>
  <c r="I2595" i="9"/>
  <c r="A2595" i="9"/>
  <c r="C2598" i="8" s="1"/>
  <c r="S2594" i="9"/>
  <c r="I2594" i="9"/>
  <c r="A2594" i="9"/>
  <c r="C2597" i="8" s="1"/>
  <c r="I2593" i="9"/>
  <c r="A2593" i="9"/>
  <c r="C2596" i="8" s="1"/>
  <c r="S2592" i="9"/>
  <c r="I2592" i="9"/>
  <c r="A2592" i="9"/>
  <c r="C2595" i="8" s="1"/>
  <c r="I2591" i="9"/>
  <c r="A2591" i="9"/>
  <c r="C2594" i="8" s="1"/>
  <c r="S2590" i="9"/>
  <c r="I2590" i="9"/>
  <c r="A2590" i="9"/>
  <c r="C2593" i="8" s="1"/>
  <c r="S2589" i="9"/>
  <c r="I2589" i="9"/>
  <c r="G2589" i="9"/>
  <c r="H2589" i="9" s="1"/>
  <c r="A2589" i="9"/>
  <c r="C2592" i="8" s="1"/>
  <c r="I2588" i="9"/>
  <c r="A2588" i="9"/>
  <c r="C2591" i="8" s="1"/>
  <c r="S2587" i="9"/>
  <c r="I2587" i="9"/>
  <c r="A2587" i="9"/>
  <c r="C2590" i="8" s="1"/>
  <c r="I2586" i="9"/>
  <c r="A2586" i="9"/>
  <c r="C2589" i="8" s="1"/>
  <c r="I2585" i="9"/>
  <c r="A2585" i="9"/>
  <c r="C2588" i="8" s="1"/>
  <c r="I2584" i="9"/>
  <c r="A2584" i="9"/>
  <c r="C2587" i="8" s="1"/>
  <c r="I2583" i="9"/>
  <c r="A2583" i="9"/>
  <c r="C2586" i="8" s="1"/>
  <c r="S2582" i="9"/>
  <c r="I2582" i="9"/>
  <c r="A2582" i="9"/>
  <c r="C2585" i="8" s="1"/>
  <c r="S2581" i="9"/>
  <c r="I2581" i="9"/>
  <c r="A2581" i="9"/>
  <c r="C2584" i="8" s="1"/>
  <c r="I2580" i="9"/>
  <c r="A2580" i="9"/>
  <c r="C2583" i="8" s="1"/>
  <c r="S2579" i="9"/>
  <c r="I2579" i="9"/>
  <c r="A2579" i="9"/>
  <c r="C2582" i="8" s="1"/>
  <c r="S2578" i="9"/>
  <c r="I2578" i="9"/>
  <c r="A2578" i="9"/>
  <c r="C2581" i="8" s="1"/>
  <c r="I2577" i="9"/>
  <c r="A2577" i="9"/>
  <c r="C2580" i="8" s="1"/>
  <c r="S2576" i="9"/>
  <c r="I2576" i="9"/>
  <c r="A2576" i="9"/>
  <c r="C2579" i="8" s="1"/>
  <c r="I2575" i="9"/>
  <c r="A2575" i="9"/>
  <c r="C2578" i="8" s="1"/>
  <c r="S2574" i="9"/>
  <c r="I2574" i="9"/>
  <c r="A2574" i="9"/>
  <c r="C2577" i="8" s="1"/>
  <c r="S2573" i="9"/>
  <c r="I2573" i="9"/>
  <c r="G2573" i="9"/>
  <c r="H2573" i="9" s="1"/>
  <c r="A2573" i="9"/>
  <c r="C2576" i="8" s="1"/>
  <c r="I2572" i="9"/>
  <c r="A2572" i="9"/>
  <c r="C2575" i="8" s="1"/>
  <c r="S2571" i="9"/>
  <c r="I2571" i="9"/>
  <c r="A2571" i="9"/>
  <c r="C2574" i="8" s="1"/>
  <c r="I2570" i="9"/>
  <c r="A2570" i="9"/>
  <c r="C2573" i="8" s="1"/>
  <c r="I2569" i="9"/>
  <c r="A2569" i="9"/>
  <c r="C2572" i="8" s="1"/>
  <c r="I2568" i="9"/>
  <c r="A2568" i="9"/>
  <c r="C2571" i="8" s="1"/>
  <c r="I2567" i="9"/>
  <c r="A2567" i="9"/>
  <c r="C2570" i="8" s="1"/>
  <c r="S2566" i="9"/>
  <c r="I2566" i="9"/>
  <c r="A2566" i="9"/>
  <c r="C2569" i="8" s="1"/>
  <c r="S2565" i="9"/>
  <c r="I2565" i="9"/>
  <c r="A2565" i="9"/>
  <c r="C2568" i="8" s="1"/>
  <c r="I2564" i="9"/>
  <c r="A2564" i="9"/>
  <c r="C2567" i="8" s="1"/>
  <c r="S2563" i="9"/>
  <c r="I2563" i="9"/>
  <c r="A2563" i="9"/>
  <c r="C2566" i="8" s="1"/>
  <c r="S2562" i="9"/>
  <c r="I2562" i="9"/>
  <c r="A2562" i="9"/>
  <c r="C2565" i="8" s="1"/>
  <c r="I2561" i="9"/>
  <c r="A2561" i="9"/>
  <c r="C2564" i="8" s="1"/>
  <c r="S2560" i="9"/>
  <c r="I2560" i="9"/>
  <c r="A2560" i="9"/>
  <c r="C2563" i="8" s="1"/>
  <c r="I2559" i="9"/>
  <c r="A2559" i="9"/>
  <c r="C2562" i="8" s="1"/>
  <c r="I2558" i="9"/>
  <c r="A2558" i="9"/>
  <c r="C2561" i="8" s="1"/>
  <c r="I2557" i="9"/>
  <c r="A2557" i="9"/>
  <c r="C2560" i="8" s="1"/>
  <c r="I2556" i="9"/>
  <c r="A2556" i="9"/>
  <c r="C2559" i="8" s="1"/>
  <c r="I2555" i="9"/>
  <c r="A2555" i="9"/>
  <c r="C2558" i="8" s="1"/>
  <c r="I2554" i="9"/>
  <c r="A2554" i="9"/>
  <c r="C2557" i="8" s="1"/>
  <c r="I2553" i="9"/>
  <c r="A2553" i="9"/>
  <c r="C2556" i="8" s="1"/>
  <c r="I2552" i="9"/>
  <c r="A2552" i="9"/>
  <c r="C2555" i="8" s="1"/>
  <c r="I2551" i="9"/>
  <c r="A2551" i="9"/>
  <c r="C2554" i="8" s="1"/>
  <c r="I2550" i="9"/>
  <c r="A2550" i="9"/>
  <c r="C2553" i="8" s="1"/>
  <c r="I2549" i="9"/>
  <c r="A2549" i="9"/>
  <c r="C2552" i="8" s="1"/>
  <c r="I2548" i="9"/>
  <c r="A2548" i="9"/>
  <c r="C2551" i="8" s="1"/>
  <c r="I2547" i="9"/>
  <c r="A2547" i="9"/>
  <c r="C2550" i="8" s="1"/>
  <c r="I2546" i="9"/>
  <c r="A2546" i="9"/>
  <c r="C2549" i="8" s="1"/>
  <c r="I2545" i="9"/>
  <c r="A2545" i="9"/>
  <c r="C2548" i="8" s="1"/>
  <c r="I2544" i="9"/>
  <c r="A2544" i="9"/>
  <c r="C2547" i="8" s="1"/>
  <c r="I2543" i="9"/>
  <c r="A2543" i="9"/>
  <c r="C2546" i="8" s="1"/>
  <c r="I2542" i="9"/>
  <c r="A2542" i="9"/>
  <c r="C2545" i="8" s="1"/>
  <c r="I2541" i="9"/>
  <c r="A2541" i="9"/>
  <c r="C2544" i="8" s="1"/>
  <c r="I2540" i="9"/>
  <c r="A2540" i="9"/>
  <c r="C2543" i="8" s="1"/>
  <c r="I2539" i="9"/>
  <c r="A2539" i="9"/>
  <c r="C2542" i="8" s="1"/>
  <c r="I2538" i="9"/>
  <c r="A2538" i="9"/>
  <c r="C2541" i="8" s="1"/>
  <c r="I2537" i="9"/>
  <c r="A2537" i="9"/>
  <c r="C2540" i="8" s="1"/>
  <c r="I2536" i="9"/>
  <c r="A2536" i="9"/>
  <c r="C2539" i="8" s="1"/>
  <c r="I2535" i="9"/>
  <c r="A2535" i="9"/>
  <c r="C2538" i="8" s="1"/>
  <c r="I2534" i="9"/>
  <c r="A2534" i="9"/>
  <c r="C2537" i="8" s="1"/>
  <c r="I2533" i="9"/>
  <c r="A2533" i="9"/>
  <c r="C2536" i="8" s="1"/>
  <c r="I2532" i="9"/>
  <c r="A2532" i="9"/>
  <c r="C2535" i="8" s="1"/>
  <c r="I2531" i="9"/>
  <c r="A2531" i="9"/>
  <c r="C2534" i="8" s="1"/>
  <c r="I2530" i="9"/>
  <c r="A2530" i="9"/>
  <c r="C2533" i="8" s="1"/>
  <c r="I2529" i="9"/>
  <c r="A2529" i="9"/>
  <c r="C2532" i="8" s="1"/>
  <c r="I2528" i="9"/>
  <c r="A2528" i="9"/>
  <c r="C2531" i="8" s="1"/>
  <c r="I2527" i="9"/>
  <c r="A2527" i="9"/>
  <c r="C2530" i="8" s="1"/>
  <c r="I2526" i="9"/>
  <c r="A2526" i="9"/>
  <c r="C2529" i="8" s="1"/>
  <c r="I2525" i="9"/>
  <c r="A2525" i="9"/>
  <c r="C2528" i="8" s="1"/>
  <c r="I2524" i="9"/>
  <c r="A2524" i="9"/>
  <c r="C2527" i="8" s="1"/>
  <c r="I2523" i="9"/>
  <c r="A2523" i="9"/>
  <c r="C2526" i="8" s="1"/>
  <c r="I2522" i="9"/>
  <c r="A2522" i="9"/>
  <c r="C2525" i="8" s="1"/>
  <c r="I2521" i="9"/>
  <c r="A2521" i="9"/>
  <c r="C2524" i="8" s="1"/>
  <c r="I2520" i="9"/>
  <c r="A2520" i="9"/>
  <c r="C2523" i="8" s="1"/>
  <c r="I2519" i="9"/>
  <c r="A2519" i="9"/>
  <c r="C2522" i="8" s="1"/>
  <c r="I2518" i="9"/>
  <c r="A2518" i="9"/>
  <c r="C2521" i="8" s="1"/>
  <c r="I2517" i="9"/>
  <c r="A2517" i="9"/>
  <c r="C2520" i="8" s="1"/>
  <c r="I2516" i="9"/>
  <c r="A2516" i="9"/>
  <c r="C2519" i="8" s="1"/>
  <c r="I2515" i="9"/>
  <c r="A2515" i="9"/>
  <c r="C2518" i="8" s="1"/>
  <c r="I2514" i="9"/>
  <c r="A2514" i="9"/>
  <c r="C2517" i="8" s="1"/>
  <c r="I2513" i="9"/>
  <c r="A2513" i="9"/>
  <c r="C2516" i="8" s="1"/>
  <c r="I2512" i="9"/>
  <c r="A2512" i="9"/>
  <c r="C2515" i="8" s="1"/>
  <c r="I2511" i="9"/>
  <c r="A2511" i="9"/>
  <c r="C2514" i="8" s="1"/>
  <c r="I2510" i="9"/>
  <c r="A2510" i="9"/>
  <c r="C2513" i="8" s="1"/>
  <c r="I2509" i="9"/>
  <c r="A2509" i="9"/>
  <c r="C2512" i="8" s="1"/>
  <c r="I2508" i="9"/>
  <c r="A2508" i="9"/>
  <c r="C2511" i="8" s="1"/>
  <c r="I2507" i="9"/>
  <c r="A2507" i="9"/>
  <c r="C2510" i="8" s="1"/>
  <c r="I2506" i="9"/>
  <c r="A2506" i="9"/>
  <c r="C2509" i="8" s="1"/>
  <c r="I2505" i="9"/>
  <c r="A2505" i="9"/>
  <c r="C2508" i="8" s="1"/>
  <c r="I2504" i="9"/>
  <c r="A2504" i="9"/>
  <c r="C2507" i="8" s="1"/>
  <c r="I2503" i="9"/>
  <c r="A2503" i="9"/>
  <c r="C2506" i="8" s="1"/>
  <c r="I2502" i="9"/>
  <c r="A2502" i="9"/>
  <c r="C2505" i="8" s="1"/>
  <c r="I2501" i="9"/>
  <c r="A2501" i="9"/>
  <c r="C2504" i="8" s="1"/>
  <c r="I2500" i="9"/>
  <c r="A2500" i="9"/>
  <c r="C2503" i="8" s="1"/>
  <c r="I2499" i="9"/>
  <c r="A2499" i="9"/>
  <c r="C2502" i="8" s="1"/>
  <c r="I2498" i="9"/>
  <c r="A2498" i="9"/>
  <c r="C2501" i="8" s="1"/>
  <c r="I2497" i="9"/>
  <c r="A2497" i="9"/>
  <c r="C2500" i="8" s="1"/>
  <c r="I2496" i="9"/>
  <c r="A2496" i="9"/>
  <c r="C2499" i="8" s="1"/>
  <c r="I2495" i="9"/>
  <c r="A2495" i="9"/>
  <c r="C2498" i="8" s="1"/>
  <c r="I2494" i="9"/>
  <c r="A2494" i="9"/>
  <c r="C2497" i="8" s="1"/>
  <c r="I2493" i="9"/>
  <c r="A2493" i="9"/>
  <c r="C2496" i="8" s="1"/>
  <c r="I2492" i="9"/>
  <c r="A2492" i="9"/>
  <c r="C2495" i="8" s="1"/>
  <c r="I2491" i="9"/>
  <c r="A2491" i="9"/>
  <c r="C2494" i="8" s="1"/>
  <c r="I2490" i="9"/>
  <c r="A2490" i="9"/>
  <c r="C2493" i="8" s="1"/>
  <c r="I2489" i="9"/>
  <c r="A2489" i="9"/>
  <c r="C2492" i="8" s="1"/>
  <c r="I2488" i="9"/>
  <c r="A2488" i="9"/>
  <c r="C2491" i="8" s="1"/>
  <c r="I2487" i="9"/>
  <c r="A2487" i="9"/>
  <c r="C2490" i="8" s="1"/>
  <c r="I2486" i="9"/>
  <c r="A2486" i="9"/>
  <c r="C2489" i="8" s="1"/>
  <c r="I2485" i="9"/>
  <c r="A2485" i="9"/>
  <c r="C2488" i="8" s="1"/>
  <c r="I2484" i="9"/>
  <c r="A2484" i="9"/>
  <c r="C2487" i="8" s="1"/>
  <c r="I2483" i="9"/>
  <c r="A2483" i="9"/>
  <c r="C2486" i="8" s="1"/>
  <c r="I2482" i="9"/>
  <c r="A2482" i="9"/>
  <c r="C2485" i="8" s="1"/>
  <c r="I2481" i="9"/>
  <c r="A2481" i="9"/>
  <c r="C2484" i="8" s="1"/>
  <c r="I2480" i="9"/>
  <c r="A2480" i="9"/>
  <c r="C2483" i="8" s="1"/>
  <c r="I2479" i="9"/>
  <c r="A2479" i="9"/>
  <c r="C2482" i="8" s="1"/>
  <c r="I2478" i="9"/>
  <c r="A2478" i="9"/>
  <c r="C2481" i="8" s="1"/>
  <c r="I2477" i="9"/>
  <c r="A2477" i="9"/>
  <c r="C2480" i="8" s="1"/>
  <c r="I2476" i="9"/>
  <c r="A2476" i="9"/>
  <c r="C2479" i="8" s="1"/>
  <c r="I2475" i="9"/>
  <c r="A2475" i="9"/>
  <c r="C2478" i="8" s="1"/>
  <c r="I2474" i="9"/>
  <c r="A2474" i="9"/>
  <c r="C2477" i="8" s="1"/>
  <c r="I2473" i="9"/>
  <c r="A2473" i="9"/>
  <c r="C2476" i="8" s="1"/>
  <c r="I2472" i="9"/>
  <c r="A2472" i="9"/>
  <c r="C2475" i="8" s="1"/>
  <c r="I2471" i="9"/>
  <c r="A2471" i="9"/>
  <c r="C2474" i="8" s="1"/>
  <c r="I2470" i="9"/>
  <c r="A2470" i="9"/>
  <c r="C2473" i="8" s="1"/>
  <c r="I2469" i="9"/>
  <c r="A2469" i="9"/>
  <c r="C2472" i="8" s="1"/>
  <c r="I2468" i="9"/>
  <c r="A2468" i="9"/>
  <c r="C2471" i="8" s="1"/>
  <c r="I2467" i="9"/>
  <c r="A2467" i="9"/>
  <c r="C2470" i="8" s="1"/>
  <c r="I2466" i="9"/>
  <c r="A2466" i="9"/>
  <c r="C2469" i="8" s="1"/>
  <c r="I2465" i="9"/>
  <c r="A2465" i="9"/>
  <c r="C2468" i="8" s="1"/>
  <c r="I2464" i="9"/>
  <c r="A2464" i="9"/>
  <c r="C2467" i="8" s="1"/>
  <c r="I2463" i="9"/>
  <c r="A2463" i="9"/>
  <c r="C2466" i="8" s="1"/>
  <c r="I2462" i="9"/>
  <c r="A2462" i="9"/>
  <c r="C2465" i="8" s="1"/>
  <c r="I2461" i="9"/>
  <c r="A2461" i="9"/>
  <c r="C2464" i="8" s="1"/>
  <c r="I2460" i="9"/>
  <c r="A2460" i="9"/>
  <c r="C2463" i="8" s="1"/>
  <c r="I2459" i="9"/>
  <c r="A2459" i="9"/>
  <c r="C2462" i="8" s="1"/>
  <c r="I2458" i="9"/>
  <c r="A2458" i="9"/>
  <c r="C2461" i="8" s="1"/>
  <c r="I2457" i="9"/>
  <c r="A2457" i="9"/>
  <c r="C2460" i="8" s="1"/>
  <c r="I2456" i="9"/>
  <c r="A2456" i="9"/>
  <c r="C2459" i="8" s="1"/>
  <c r="I2455" i="9"/>
  <c r="A2455" i="9"/>
  <c r="C2458" i="8" s="1"/>
  <c r="I2454" i="9"/>
  <c r="A2454" i="9"/>
  <c r="C2457" i="8" s="1"/>
  <c r="I2453" i="9"/>
  <c r="A2453" i="9"/>
  <c r="C2456" i="8" s="1"/>
  <c r="I2452" i="9"/>
  <c r="A2452" i="9"/>
  <c r="C2455" i="8" s="1"/>
  <c r="I2451" i="9"/>
  <c r="A2451" i="9"/>
  <c r="C2454" i="8" s="1"/>
  <c r="I2450" i="9"/>
  <c r="A2450" i="9"/>
  <c r="C2453" i="8" s="1"/>
  <c r="I2449" i="9"/>
  <c r="A2449" i="9"/>
  <c r="C2452" i="8" s="1"/>
  <c r="I2448" i="9"/>
  <c r="A2448" i="9"/>
  <c r="C2451" i="8" s="1"/>
  <c r="I2447" i="9"/>
  <c r="A2447" i="9"/>
  <c r="C2450" i="8" s="1"/>
  <c r="I2446" i="9"/>
  <c r="A2446" i="9"/>
  <c r="C2449" i="8" s="1"/>
  <c r="I2445" i="9"/>
  <c r="A2445" i="9"/>
  <c r="C2448" i="8" s="1"/>
  <c r="I2444" i="9"/>
  <c r="A2444" i="9"/>
  <c r="C2447" i="8" s="1"/>
  <c r="I2443" i="9"/>
  <c r="A2443" i="9"/>
  <c r="C2446" i="8" s="1"/>
  <c r="I2442" i="9"/>
  <c r="A2442" i="9"/>
  <c r="C2445" i="8" s="1"/>
  <c r="I2441" i="9"/>
  <c r="A2441" i="9"/>
  <c r="C2444" i="8" s="1"/>
  <c r="I2440" i="9"/>
  <c r="A2440" i="9"/>
  <c r="C2443" i="8" s="1"/>
  <c r="I2439" i="9"/>
  <c r="A2439" i="9"/>
  <c r="C2442" i="8" s="1"/>
  <c r="I2438" i="9"/>
  <c r="A2438" i="9"/>
  <c r="C2441" i="8" s="1"/>
  <c r="I2437" i="9"/>
  <c r="A2437" i="9"/>
  <c r="C2440" i="8" s="1"/>
  <c r="I2436" i="9"/>
  <c r="A2436" i="9"/>
  <c r="C2439" i="8" s="1"/>
  <c r="I2435" i="9"/>
  <c r="A2435" i="9"/>
  <c r="C2438" i="8" s="1"/>
  <c r="I2434" i="9"/>
  <c r="A2434" i="9"/>
  <c r="C2437" i="8" s="1"/>
  <c r="I2433" i="9"/>
  <c r="A2433" i="9"/>
  <c r="C2436" i="8" s="1"/>
  <c r="I2432" i="9"/>
  <c r="A2432" i="9"/>
  <c r="C2435" i="8" s="1"/>
  <c r="I2431" i="9"/>
  <c r="A2431" i="9"/>
  <c r="C2434" i="8" s="1"/>
  <c r="I2430" i="9"/>
  <c r="A2430" i="9"/>
  <c r="C2433" i="8" s="1"/>
  <c r="I2429" i="9"/>
  <c r="A2429" i="9"/>
  <c r="C2432" i="8" s="1"/>
  <c r="I2428" i="9"/>
  <c r="A2428" i="9"/>
  <c r="C2431" i="8" s="1"/>
  <c r="I2427" i="9"/>
  <c r="A2427" i="9"/>
  <c r="C2430" i="8" s="1"/>
  <c r="I2426" i="9"/>
  <c r="A2426" i="9"/>
  <c r="C2429" i="8" s="1"/>
  <c r="I2425" i="9"/>
  <c r="A2425" i="9"/>
  <c r="C2428" i="8" s="1"/>
  <c r="I2424" i="9"/>
  <c r="A2424" i="9"/>
  <c r="C2427" i="8" s="1"/>
  <c r="I2423" i="9"/>
  <c r="A2423" i="9"/>
  <c r="C2426" i="8" s="1"/>
  <c r="I2422" i="9"/>
  <c r="A2422" i="9"/>
  <c r="C2425" i="8" s="1"/>
  <c r="I2421" i="9"/>
  <c r="A2421" i="9"/>
  <c r="C2424" i="8" s="1"/>
  <c r="I2420" i="9"/>
  <c r="A2420" i="9"/>
  <c r="C2423" i="8" s="1"/>
  <c r="I2419" i="9"/>
  <c r="A2419" i="9"/>
  <c r="C2422" i="8" s="1"/>
  <c r="I2418" i="9"/>
  <c r="A2418" i="9"/>
  <c r="C2421" i="8" s="1"/>
  <c r="I2417" i="9"/>
  <c r="A2417" i="9"/>
  <c r="C2420" i="8" s="1"/>
  <c r="I2416" i="9"/>
  <c r="A2416" i="9"/>
  <c r="C2419" i="8" s="1"/>
  <c r="I2415" i="9"/>
  <c r="A2415" i="9"/>
  <c r="C2418" i="8" s="1"/>
  <c r="I2414" i="9"/>
  <c r="A2414" i="9"/>
  <c r="C2417" i="8" s="1"/>
  <c r="I2413" i="9"/>
  <c r="A2413" i="9"/>
  <c r="C2416" i="8" s="1"/>
  <c r="I2412" i="9"/>
  <c r="A2412" i="9"/>
  <c r="C2415" i="8" s="1"/>
  <c r="I2411" i="9"/>
  <c r="A2411" i="9"/>
  <c r="C2414" i="8" s="1"/>
  <c r="I2410" i="9"/>
  <c r="A2410" i="9"/>
  <c r="C2413" i="8" s="1"/>
  <c r="I2409" i="9"/>
  <c r="A2409" i="9"/>
  <c r="C2412" i="8" s="1"/>
  <c r="I2408" i="9"/>
  <c r="A2408" i="9"/>
  <c r="C2411" i="8" s="1"/>
  <c r="I2407" i="9"/>
  <c r="A2407" i="9"/>
  <c r="C2410" i="8" s="1"/>
  <c r="I2406" i="9"/>
  <c r="A2406" i="9"/>
  <c r="C2409" i="8" s="1"/>
  <c r="I2405" i="9"/>
  <c r="A2405" i="9"/>
  <c r="C2408" i="8" s="1"/>
  <c r="I2404" i="9"/>
  <c r="A2404" i="9"/>
  <c r="C2407" i="8" s="1"/>
  <c r="I2403" i="9"/>
  <c r="A2403" i="9"/>
  <c r="C2406" i="8" s="1"/>
  <c r="I2402" i="9"/>
  <c r="A2402" i="9"/>
  <c r="C2405" i="8" s="1"/>
  <c r="I2401" i="9"/>
  <c r="A2401" i="9"/>
  <c r="C2404" i="8" s="1"/>
  <c r="I2400" i="9"/>
  <c r="A2400" i="9"/>
  <c r="C2403" i="8" s="1"/>
  <c r="I2399" i="9"/>
  <c r="A2399" i="9"/>
  <c r="C2402" i="8" s="1"/>
  <c r="I2398" i="9"/>
  <c r="A2398" i="9"/>
  <c r="C2401" i="8" s="1"/>
  <c r="I2397" i="9"/>
  <c r="A2397" i="9"/>
  <c r="C2400" i="8" s="1"/>
  <c r="I2396" i="9"/>
  <c r="A2396" i="9"/>
  <c r="C2399" i="8" s="1"/>
  <c r="I2395" i="9"/>
  <c r="A2395" i="9"/>
  <c r="C2398" i="8" s="1"/>
  <c r="I2394" i="9"/>
  <c r="A2394" i="9"/>
  <c r="C2397" i="8" s="1"/>
  <c r="I2393" i="9"/>
  <c r="A2393" i="9"/>
  <c r="C2396" i="8" s="1"/>
  <c r="I2392" i="9"/>
  <c r="A2392" i="9"/>
  <c r="C2395" i="8" s="1"/>
  <c r="I2391" i="9"/>
  <c r="A2391" i="9"/>
  <c r="C2394" i="8" s="1"/>
  <c r="I2390" i="9"/>
  <c r="A2390" i="9"/>
  <c r="C2393" i="8" s="1"/>
  <c r="I2389" i="9"/>
  <c r="A2389" i="9"/>
  <c r="C2392" i="8" s="1"/>
  <c r="I2388" i="9"/>
  <c r="A2388" i="9"/>
  <c r="C2391" i="8" s="1"/>
  <c r="I2387" i="9"/>
  <c r="A2387" i="9"/>
  <c r="C2390" i="8" s="1"/>
  <c r="I2386" i="9"/>
  <c r="A2386" i="9"/>
  <c r="C2389" i="8" s="1"/>
  <c r="I2385" i="9"/>
  <c r="A2385" i="9"/>
  <c r="C2388" i="8" s="1"/>
  <c r="I2384" i="9"/>
  <c r="A2384" i="9"/>
  <c r="C2387" i="8" s="1"/>
  <c r="I2383" i="9"/>
  <c r="A2383" i="9"/>
  <c r="C2386" i="8" s="1"/>
  <c r="I2382" i="9"/>
  <c r="A2382" i="9"/>
  <c r="C2385" i="8" s="1"/>
  <c r="I2381" i="9"/>
  <c r="A2381" i="9"/>
  <c r="C2384" i="8" s="1"/>
  <c r="I2380" i="9"/>
  <c r="A2380" i="9"/>
  <c r="C2383" i="8" s="1"/>
  <c r="I2379" i="9"/>
  <c r="A2379" i="9"/>
  <c r="C2382" i="8" s="1"/>
  <c r="I2378" i="9"/>
  <c r="A2378" i="9"/>
  <c r="C2381" i="8" s="1"/>
  <c r="I2377" i="9"/>
  <c r="A2377" i="9"/>
  <c r="C2380" i="8" s="1"/>
  <c r="I2376" i="9"/>
  <c r="A2376" i="9"/>
  <c r="C2379" i="8" s="1"/>
  <c r="I2375" i="9"/>
  <c r="A2375" i="9"/>
  <c r="C2378" i="8" s="1"/>
  <c r="I2374" i="9"/>
  <c r="A2374" i="9"/>
  <c r="C2377" i="8" s="1"/>
  <c r="I2373" i="9"/>
  <c r="A2373" i="9"/>
  <c r="C2376" i="8" s="1"/>
  <c r="I2372" i="9"/>
  <c r="A2372" i="9"/>
  <c r="C2375" i="8" s="1"/>
  <c r="I2371" i="9"/>
  <c r="A2371" i="9"/>
  <c r="C2374" i="8" s="1"/>
  <c r="I2370" i="9"/>
  <c r="A2370" i="9"/>
  <c r="C2373" i="8" s="1"/>
  <c r="I2369" i="9"/>
  <c r="A2369" i="9"/>
  <c r="C2372" i="8" s="1"/>
  <c r="I2368" i="9"/>
  <c r="A2368" i="9"/>
  <c r="C2371" i="8" s="1"/>
  <c r="I2367" i="9"/>
  <c r="A2367" i="9"/>
  <c r="C2370" i="8" s="1"/>
  <c r="I2366" i="9"/>
  <c r="A2366" i="9"/>
  <c r="C2369" i="8" s="1"/>
  <c r="I2365" i="9"/>
  <c r="A2365" i="9"/>
  <c r="C2368" i="8" s="1"/>
  <c r="I2364" i="9"/>
  <c r="A2364" i="9"/>
  <c r="C2367" i="8" s="1"/>
  <c r="I2363" i="9"/>
  <c r="A2363" i="9"/>
  <c r="C2366" i="8" s="1"/>
  <c r="I2362" i="9"/>
  <c r="A2362" i="9"/>
  <c r="C2365" i="8" s="1"/>
  <c r="I2361" i="9"/>
  <c r="A2361" i="9"/>
  <c r="C2364" i="8" s="1"/>
  <c r="I2360" i="9"/>
  <c r="A2360" i="9"/>
  <c r="C2363" i="8" s="1"/>
  <c r="I2359" i="9"/>
  <c r="A2359" i="9"/>
  <c r="C2362" i="8" s="1"/>
  <c r="I2358" i="9"/>
  <c r="A2358" i="9"/>
  <c r="C2361" i="8" s="1"/>
  <c r="I2357" i="9"/>
  <c r="A2357" i="9"/>
  <c r="C2360" i="8" s="1"/>
  <c r="I2356" i="9"/>
  <c r="A2356" i="9"/>
  <c r="C2359" i="8" s="1"/>
  <c r="I2355" i="9"/>
  <c r="A2355" i="9"/>
  <c r="C2358" i="8" s="1"/>
  <c r="I2354" i="9"/>
  <c r="A2354" i="9"/>
  <c r="C2357" i="8" s="1"/>
  <c r="I2353" i="9"/>
  <c r="A2353" i="9"/>
  <c r="C2356" i="8" s="1"/>
  <c r="I2352" i="9"/>
  <c r="A2352" i="9"/>
  <c r="C2355" i="8" s="1"/>
  <c r="I2351" i="9"/>
  <c r="A2351" i="9"/>
  <c r="C2354" i="8" s="1"/>
  <c r="I2350" i="9"/>
  <c r="A2350" i="9"/>
  <c r="C2353" i="8" s="1"/>
  <c r="I2349" i="9"/>
  <c r="A2349" i="9"/>
  <c r="C2352" i="8" s="1"/>
  <c r="I2348" i="9"/>
  <c r="A2348" i="9"/>
  <c r="C2351" i="8" s="1"/>
  <c r="I2347" i="9"/>
  <c r="A2347" i="9"/>
  <c r="C2350" i="8" s="1"/>
  <c r="I2346" i="9"/>
  <c r="A2346" i="9"/>
  <c r="C2349" i="8" s="1"/>
  <c r="I2345" i="9"/>
  <c r="A2345" i="9"/>
  <c r="C2348" i="8" s="1"/>
  <c r="I2344" i="9"/>
  <c r="A2344" i="9"/>
  <c r="C2347" i="8" s="1"/>
  <c r="I2343" i="9"/>
  <c r="A2343" i="9"/>
  <c r="C2346" i="8" s="1"/>
  <c r="I2342" i="9"/>
  <c r="A2342" i="9"/>
  <c r="C2345" i="8" s="1"/>
  <c r="I2341" i="9"/>
  <c r="A2341" i="9"/>
  <c r="C2344" i="8" s="1"/>
  <c r="I2340" i="9"/>
  <c r="A2340" i="9"/>
  <c r="C2343" i="8" s="1"/>
  <c r="I2339" i="9"/>
  <c r="A2339" i="9"/>
  <c r="C2342" i="8" s="1"/>
  <c r="I2338" i="9"/>
  <c r="A2338" i="9"/>
  <c r="C2341" i="8" s="1"/>
  <c r="I2337" i="9"/>
  <c r="A2337" i="9"/>
  <c r="C2340" i="8" s="1"/>
  <c r="I2336" i="9"/>
  <c r="A2336" i="9"/>
  <c r="C2339" i="8" s="1"/>
  <c r="I2335" i="9"/>
  <c r="A2335" i="9"/>
  <c r="C2338" i="8" s="1"/>
  <c r="I2334" i="9"/>
  <c r="A2334" i="9"/>
  <c r="C2337" i="8" s="1"/>
  <c r="I2333" i="9"/>
  <c r="A2333" i="9"/>
  <c r="C2336" i="8" s="1"/>
  <c r="I2332" i="9"/>
  <c r="A2332" i="9"/>
  <c r="C2335" i="8" s="1"/>
  <c r="I2331" i="9"/>
  <c r="A2331" i="9"/>
  <c r="C2334" i="8" s="1"/>
  <c r="I2330" i="9"/>
  <c r="A2330" i="9"/>
  <c r="C2333" i="8" s="1"/>
  <c r="I2329" i="9"/>
  <c r="A2329" i="9"/>
  <c r="C2332" i="8" s="1"/>
  <c r="I2328" i="9"/>
  <c r="A2328" i="9"/>
  <c r="C2331" i="8" s="1"/>
  <c r="I2327" i="9"/>
  <c r="A2327" i="9"/>
  <c r="C2330" i="8" s="1"/>
  <c r="I2326" i="9"/>
  <c r="A2326" i="9"/>
  <c r="C2329" i="8" s="1"/>
  <c r="I2325" i="9"/>
  <c r="A2325" i="9"/>
  <c r="C2328" i="8" s="1"/>
  <c r="I2324" i="9"/>
  <c r="A2324" i="9"/>
  <c r="C2327" i="8" s="1"/>
  <c r="I2323" i="9"/>
  <c r="A2323" i="9"/>
  <c r="C2326" i="8" s="1"/>
  <c r="I2322" i="9"/>
  <c r="A2322" i="9"/>
  <c r="C2325" i="8" s="1"/>
  <c r="I2321" i="9"/>
  <c r="A2321" i="9"/>
  <c r="C2324" i="8" s="1"/>
  <c r="I2320" i="9"/>
  <c r="A2320" i="9"/>
  <c r="C2323" i="8" s="1"/>
  <c r="I2319" i="9"/>
  <c r="A2319" i="9"/>
  <c r="C2322" i="8" s="1"/>
  <c r="I2318" i="9"/>
  <c r="A2318" i="9"/>
  <c r="C2321" i="8" s="1"/>
  <c r="I2317" i="9"/>
  <c r="A2317" i="9"/>
  <c r="C2320" i="8" s="1"/>
  <c r="I2316" i="9"/>
  <c r="A2316" i="9"/>
  <c r="C2319" i="8" s="1"/>
  <c r="I2315" i="9"/>
  <c r="A2315" i="9"/>
  <c r="C2318" i="8" s="1"/>
  <c r="I2314" i="9"/>
  <c r="A2314" i="9"/>
  <c r="C2317" i="8" s="1"/>
  <c r="I2313" i="9"/>
  <c r="A2313" i="9"/>
  <c r="C2316" i="8" s="1"/>
  <c r="S2312" i="9"/>
  <c r="I2312" i="9"/>
  <c r="A2312" i="9"/>
  <c r="C2315" i="8" s="1"/>
  <c r="I2311" i="9"/>
  <c r="A2311" i="9"/>
  <c r="C2314" i="8" s="1"/>
  <c r="S2310" i="9"/>
  <c r="I2310" i="9"/>
  <c r="A2310" i="9"/>
  <c r="C2313" i="8" s="1"/>
  <c r="I2309" i="9"/>
  <c r="A2309" i="9"/>
  <c r="C2312" i="8" s="1"/>
  <c r="S2308" i="9"/>
  <c r="I2308" i="9"/>
  <c r="A2308" i="9"/>
  <c r="C2311" i="8" s="1"/>
  <c r="I2307" i="9"/>
  <c r="A2307" i="9"/>
  <c r="C2310" i="8" s="1"/>
  <c r="S2306" i="9"/>
  <c r="I2306" i="9"/>
  <c r="A2306" i="9"/>
  <c r="C2309" i="8" s="1"/>
  <c r="I2305" i="9"/>
  <c r="A2305" i="9"/>
  <c r="C2308" i="8" s="1"/>
  <c r="S2304" i="9"/>
  <c r="I2304" i="9"/>
  <c r="A2304" i="9"/>
  <c r="C2307" i="8" s="1"/>
  <c r="I2303" i="9"/>
  <c r="A2303" i="9"/>
  <c r="C2306" i="8" s="1"/>
  <c r="S2302" i="9"/>
  <c r="I2302" i="9"/>
  <c r="A2302" i="9"/>
  <c r="C2305" i="8" s="1"/>
  <c r="I2301" i="9"/>
  <c r="A2301" i="9"/>
  <c r="C2304" i="8" s="1"/>
  <c r="S2300" i="9"/>
  <c r="I2300" i="9"/>
  <c r="A2300" i="9"/>
  <c r="C2303" i="8" s="1"/>
  <c r="I2299" i="9"/>
  <c r="A2299" i="9"/>
  <c r="C2302" i="8" s="1"/>
  <c r="S2298" i="9"/>
  <c r="I2298" i="9"/>
  <c r="A2298" i="9"/>
  <c r="C2301" i="8" s="1"/>
  <c r="I2297" i="9"/>
  <c r="A2297" i="9"/>
  <c r="C2300" i="8" s="1"/>
  <c r="S2296" i="9"/>
  <c r="I2296" i="9"/>
  <c r="A2296" i="9"/>
  <c r="C2299" i="8" s="1"/>
  <c r="I2295" i="9"/>
  <c r="A2295" i="9"/>
  <c r="C2298" i="8" s="1"/>
  <c r="S2294" i="9"/>
  <c r="I2294" i="9"/>
  <c r="A2294" i="9"/>
  <c r="C2297" i="8" s="1"/>
  <c r="I2293" i="9"/>
  <c r="A2293" i="9"/>
  <c r="C2296" i="8" s="1"/>
  <c r="S2292" i="9"/>
  <c r="I2292" i="9"/>
  <c r="A2292" i="9"/>
  <c r="C2295" i="8" s="1"/>
  <c r="I2291" i="9"/>
  <c r="A2291" i="9"/>
  <c r="C2294" i="8" s="1"/>
  <c r="S2290" i="9"/>
  <c r="I2290" i="9"/>
  <c r="A2290" i="9"/>
  <c r="C2293" i="8" s="1"/>
  <c r="I2289" i="9"/>
  <c r="A2289" i="9"/>
  <c r="C2292" i="8" s="1"/>
  <c r="S2288" i="9"/>
  <c r="I2288" i="9"/>
  <c r="A2288" i="9"/>
  <c r="C2291" i="8" s="1"/>
  <c r="I2287" i="9"/>
  <c r="A2287" i="9"/>
  <c r="C2290" i="8" s="1"/>
  <c r="S2286" i="9"/>
  <c r="I2286" i="9"/>
  <c r="A2286" i="9"/>
  <c r="C2289" i="8" s="1"/>
  <c r="I2285" i="9"/>
  <c r="A2285" i="9"/>
  <c r="C2288" i="8" s="1"/>
  <c r="S2284" i="9"/>
  <c r="I2284" i="9"/>
  <c r="A2284" i="9"/>
  <c r="C2287" i="8" s="1"/>
  <c r="I2283" i="9"/>
  <c r="A2283" i="9"/>
  <c r="C2286" i="8" s="1"/>
  <c r="S2282" i="9"/>
  <c r="I2282" i="9"/>
  <c r="A2282" i="9"/>
  <c r="C2285" i="8" s="1"/>
  <c r="I2281" i="9"/>
  <c r="A2281" i="9"/>
  <c r="C2284" i="8" s="1"/>
  <c r="S2280" i="9"/>
  <c r="I2280" i="9"/>
  <c r="A2280" i="9"/>
  <c r="C2283" i="8" s="1"/>
  <c r="I2279" i="9"/>
  <c r="A2279" i="9"/>
  <c r="C2282" i="8" s="1"/>
  <c r="S2278" i="9"/>
  <c r="I2278" i="9"/>
  <c r="A2278" i="9"/>
  <c r="C2281" i="8" s="1"/>
  <c r="I2277" i="9"/>
  <c r="A2277" i="9"/>
  <c r="C2280" i="8" s="1"/>
  <c r="S2276" i="9"/>
  <c r="I2276" i="9"/>
  <c r="A2276" i="9"/>
  <c r="C2279" i="8" s="1"/>
  <c r="I2275" i="9"/>
  <c r="A2275" i="9"/>
  <c r="C2278" i="8" s="1"/>
  <c r="I2274" i="9"/>
  <c r="A2274" i="9"/>
  <c r="C2277" i="8" s="1"/>
  <c r="I2273" i="9"/>
  <c r="A2273" i="9"/>
  <c r="C2276" i="8" s="1"/>
  <c r="I2272" i="9"/>
  <c r="A2272" i="9"/>
  <c r="C2275" i="8" s="1"/>
  <c r="I2271" i="9"/>
  <c r="A2271" i="9"/>
  <c r="C2274" i="8" s="1"/>
  <c r="I2270" i="9"/>
  <c r="A2270" i="9"/>
  <c r="C2273" i="8" s="1"/>
  <c r="I2269" i="9"/>
  <c r="A2269" i="9"/>
  <c r="C2272" i="8" s="1"/>
  <c r="S2268" i="9"/>
  <c r="I2268" i="9"/>
  <c r="A2268" i="9"/>
  <c r="C2271" i="8" s="1"/>
  <c r="I2267" i="9"/>
  <c r="A2267" i="9"/>
  <c r="C2270" i="8" s="1"/>
  <c r="S2266" i="9"/>
  <c r="I2266" i="9"/>
  <c r="A2266" i="9"/>
  <c r="C2269" i="8" s="1"/>
  <c r="I2265" i="9"/>
  <c r="A2265" i="9"/>
  <c r="C2268" i="8" s="1"/>
  <c r="S2264" i="9"/>
  <c r="I2264" i="9"/>
  <c r="A2264" i="9"/>
  <c r="C2267" i="8" s="1"/>
  <c r="I2263" i="9"/>
  <c r="A2263" i="9"/>
  <c r="C2266" i="8" s="1"/>
  <c r="S2262" i="9"/>
  <c r="I2262" i="9"/>
  <c r="A2262" i="9"/>
  <c r="C2265" i="8" s="1"/>
  <c r="I2261" i="9"/>
  <c r="A2261" i="9"/>
  <c r="C2264" i="8" s="1"/>
  <c r="I2260" i="9"/>
  <c r="A2260" i="9"/>
  <c r="C2263" i="8" s="1"/>
  <c r="I2259" i="9"/>
  <c r="A2259" i="9"/>
  <c r="C2262" i="8" s="1"/>
  <c r="I2258" i="9"/>
  <c r="A2258" i="9"/>
  <c r="C2261" i="8" s="1"/>
  <c r="I2257" i="9"/>
  <c r="A2257" i="9"/>
  <c r="C2260" i="8" s="1"/>
  <c r="I2256" i="9"/>
  <c r="A2256" i="9"/>
  <c r="C2259" i="8" s="1"/>
  <c r="I2255" i="9"/>
  <c r="A2255" i="9"/>
  <c r="C2258" i="8" s="1"/>
  <c r="I2254" i="9"/>
  <c r="A2254" i="9"/>
  <c r="C2257" i="8" s="1"/>
  <c r="I2253" i="9"/>
  <c r="A2253" i="9"/>
  <c r="C2256" i="8" s="1"/>
  <c r="S2252" i="9"/>
  <c r="I2252" i="9"/>
  <c r="A2252" i="9"/>
  <c r="C2255" i="8" s="1"/>
  <c r="I2251" i="9"/>
  <c r="A2251" i="9"/>
  <c r="C2254" i="8" s="1"/>
  <c r="S2250" i="9"/>
  <c r="I2250" i="9"/>
  <c r="A2250" i="9"/>
  <c r="C2253" i="8" s="1"/>
  <c r="I2249" i="9"/>
  <c r="A2249" i="9"/>
  <c r="C2252" i="8" s="1"/>
  <c r="S2248" i="9"/>
  <c r="I2248" i="9"/>
  <c r="A2248" i="9"/>
  <c r="C2251" i="8" s="1"/>
  <c r="I2247" i="9"/>
  <c r="A2247" i="9"/>
  <c r="C2250" i="8" s="1"/>
  <c r="S2246" i="9"/>
  <c r="I2246" i="9"/>
  <c r="A2246" i="9"/>
  <c r="C2249" i="8" s="1"/>
  <c r="I2245" i="9"/>
  <c r="A2245" i="9"/>
  <c r="C2248" i="8" s="1"/>
  <c r="I2244" i="9"/>
  <c r="A2244" i="9"/>
  <c r="C2247" i="8" s="1"/>
  <c r="I2243" i="9"/>
  <c r="A2243" i="9"/>
  <c r="C2246" i="8" s="1"/>
  <c r="I2242" i="9"/>
  <c r="A2242" i="9"/>
  <c r="C2245" i="8" s="1"/>
  <c r="I2241" i="9"/>
  <c r="A2241" i="9"/>
  <c r="C2244" i="8" s="1"/>
  <c r="I2240" i="9"/>
  <c r="A2240" i="9"/>
  <c r="C2243" i="8" s="1"/>
  <c r="I2239" i="9"/>
  <c r="A2239" i="9"/>
  <c r="C2242" i="8" s="1"/>
  <c r="I2238" i="9"/>
  <c r="A2238" i="9"/>
  <c r="C2241" i="8" s="1"/>
  <c r="I2237" i="9"/>
  <c r="A2237" i="9"/>
  <c r="C2240" i="8" s="1"/>
  <c r="S2236" i="9"/>
  <c r="I2236" i="9"/>
  <c r="A2236" i="9"/>
  <c r="C2239" i="8" s="1"/>
  <c r="I2235" i="9"/>
  <c r="A2235" i="9"/>
  <c r="C2238" i="8" s="1"/>
  <c r="S2234" i="9"/>
  <c r="I2234" i="9"/>
  <c r="A2234" i="9"/>
  <c r="C2237" i="8" s="1"/>
  <c r="I2233" i="9"/>
  <c r="A2233" i="9"/>
  <c r="C2236" i="8" s="1"/>
  <c r="S2232" i="9"/>
  <c r="I2232" i="9"/>
  <c r="A2232" i="9"/>
  <c r="C2235" i="8" s="1"/>
  <c r="I2231" i="9"/>
  <c r="A2231" i="9"/>
  <c r="C2234" i="8" s="1"/>
  <c r="S2230" i="9"/>
  <c r="I2230" i="9"/>
  <c r="A2230" i="9"/>
  <c r="C2233" i="8" s="1"/>
  <c r="I2229" i="9"/>
  <c r="A2229" i="9"/>
  <c r="C2232" i="8" s="1"/>
  <c r="I2228" i="9"/>
  <c r="A2228" i="9"/>
  <c r="C2231" i="8" s="1"/>
  <c r="I2227" i="9"/>
  <c r="A2227" i="9"/>
  <c r="C2230" i="8" s="1"/>
  <c r="I2226" i="9"/>
  <c r="A2226" i="9"/>
  <c r="C2229" i="8" s="1"/>
  <c r="I2225" i="9"/>
  <c r="A2225" i="9"/>
  <c r="C2228" i="8" s="1"/>
  <c r="I2224" i="9"/>
  <c r="A2224" i="9"/>
  <c r="C2227" i="8" s="1"/>
  <c r="I2223" i="9"/>
  <c r="A2223" i="9"/>
  <c r="C2226" i="8" s="1"/>
  <c r="I2222" i="9"/>
  <c r="A2222" i="9"/>
  <c r="C2225" i="8" s="1"/>
  <c r="I2221" i="9"/>
  <c r="A2221" i="9"/>
  <c r="C2224" i="8" s="1"/>
  <c r="S2220" i="9"/>
  <c r="I2220" i="9"/>
  <c r="A2220" i="9"/>
  <c r="C2223" i="8" s="1"/>
  <c r="I2219" i="9"/>
  <c r="A2219" i="9"/>
  <c r="C2222" i="8" s="1"/>
  <c r="S2218" i="9"/>
  <c r="I2218" i="9"/>
  <c r="A2218" i="9"/>
  <c r="C2221" i="8" s="1"/>
  <c r="I2217" i="9"/>
  <c r="A2217" i="9"/>
  <c r="C2220" i="8" s="1"/>
  <c r="S2216" i="9"/>
  <c r="I2216" i="9"/>
  <c r="A2216" i="9"/>
  <c r="C2219" i="8" s="1"/>
  <c r="I2215" i="9"/>
  <c r="A2215" i="9"/>
  <c r="C2218" i="8" s="1"/>
  <c r="S2214" i="9"/>
  <c r="I2214" i="9"/>
  <c r="A2214" i="9"/>
  <c r="C2217" i="8" s="1"/>
  <c r="I2213" i="9"/>
  <c r="A2213" i="9"/>
  <c r="C2216" i="8" s="1"/>
  <c r="S2212" i="9"/>
  <c r="I2212" i="9"/>
  <c r="A2212" i="9"/>
  <c r="C2215" i="8" s="1"/>
  <c r="I2211" i="9"/>
  <c r="A2211" i="9"/>
  <c r="C2214" i="8" s="1"/>
  <c r="S2210" i="9"/>
  <c r="I2210" i="9"/>
  <c r="A2210" i="9"/>
  <c r="C2213" i="8" s="1"/>
  <c r="I2209" i="9"/>
  <c r="A2209" i="9"/>
  <c r="C2212" i="8" s="1"/>
  <c r="S2208" i="9"/>
  <c r="I2208" i="9"/>
  <c r="A2208" i="9"/>
  <c r="C2211" i="8" s="1"/>
  <c r="I2207" i="9"/>
  <c r="A2207" i="9"/>
  <c r="C2210" i="8" s="1"/>
  <c r="S2206" i="9"/>
  <c r="I2206" i="9"/>
  <c r="A2206" i="9"/>
  <c r="C2209" i="8" s="1"/>
  <c r="S2205" i="9"/>
  <c r="I2205" i="9"/>
  <c r="A2205" i="9"/>
  <c r="C2208" i="8" s="1"/>
  <c r="S2204" i="9"/>
  <c r="I2204" i="9"/>
  <c r="A2204" i="9"/>
  <c r="C2207" i="8" s="1"/>
  <c r="S2203" i="9"/>
  <c r="I2203" i="9"/>
  <c r="A2203" i="9"/>
  <c r="C2206" i="8" s="1"/>
  <c r="S2202" i="9"/>
  <c r="I2202" i="9"/>
  <c r="A2202" i="9"/>
  <c r="C2205" i="8" s="1"/>
  <c r="S2201" i="9"/>
  <c r="I2201" i="9"/>
  <c r="A2201" i="9"/>
  <c r="C2204" i="8" s="1"/>
  <c r="S2200" i="9"/>
  <c r="I2200" i="9"/>
  <c r="A2200" i="9"/>
  <c r="C2203" i="8" s="1"/>
  <c r="S2199" i="9"/>
  <c r="I2199" i="9"/>
  <c r="A2199" i="9"/>
  <c r="C2202" i="8" s="1"/>
  <c r="S2198" i="9"/>
  <c r="I2198" i="9"/>
  <c r="A2198" i="9"/>
  <c r="C2201" i="8" s="1"/>
  <c r="S2197" i="9"/>
  <c r="I2197" i="9"/>
  <c r="A2197" i="9"/>
  <c r="C2200" i="8" s="1"/>
  <c r="S2196" i="9"/>
  <c r="I2196" i="9"/>
  <c r="A2196" i="9"/>
  <c r="C2199" i="8" s="1"/>
  <c r="S2195" i="9"/>
  <c r="I2195" i="9"/>
  <c r="A2195" i="9"/>
  <c r="C2198" i="8" s="1"/>
  <c r="S2194" i="9"/>
  <c r="I2194" i="9"/>
  <c r="G2194" i="9"/>
  <c r="H2194" i="9" s="1"/>
  <c r="A2194" i="9"/>
  <c r="C2197" i="8" s="1"/>
  <c r="S2193" i="9"/>
  <c r="I2193" i="9"/>
  <c r="A2193" i="9"/>
  <c r="C2196" i="8" s="1"/>
  <c r="S2192" i="9"/>
  <c r="I2192" i="9"/>
  <c r="G2192" i="9"/>
  <c r="H2192" i="9" s="1"/>
  <c r="A2192" i="9"/>
  <c r="C2195" i="8" s="1"/>
  <c r="S2191" i="9"/>
  <c r="I2191" i="9"/>
  <c r="A2191" i="9"/>
  <c r="C2194" i="8" s="1"/>
  <c r="S2190" i="9"/>
  <c r="I2190" i="9"/>
  <c r="G2190" i="9"/>
  <c r="H2190" i="9" s="1"/>
  <c r="A2190" i="9"/>
  <c r="C2193" i="8" s="1"/>
  <c r="S2189" i="9"/>
  <c r="I2189" i="9"/>
  <c r="A2189" i="9"/>
  <c r="C2192" i="8" s="1"/>
  <c r="S2188" i="9"/>
  <c r="I2188" i="9"/>
  <c r="G2188" i="9"/>
  <c r="H2188" i="9" s="1"/>
  <c r="A2188" i="9"/>
  <c r="C2191" i="8" s="1"/>
  <c r="S2187" i="9"/>
  <c r="I2187" i="9"/>
  <c r="A2187" i="9"/>
  <c r="C2190" i="8" s="1"/>
  <c r="S2186" i="9"/>
  <c r="I2186" i="9"/>
  <c r="G2186" i="9"/>
  <c r="H2186" i="9" s="1"/>
  <c r="A2186" i="9"/>
  <c r="C2189" i="8" s="1"/>
  <c r="S2185" i="9"/>
  <c r="I2185" i="9"/>
  <c r="A2185" i="9"/>
  <c r="C2188" i="8" s="1"/>
  <c r="S2184" i="9"/>
  <c r="I2184" i="9"/>
  <c r="G2184" i="9"/>
  <c r="H2184" i="9" s="1"/>
  <c r="A2184" i="9"/>
  <c r="C2187" i="8" s="1"/>
  <c r="S2183" i="9"/>
  <c r="I2183" i="9"/>
  <c r="A2183" i="9"/>
  <c r="C2186" i="8" s="1"/>
  <c r="S2182" i="9"/>
  <c r="I2182" i="9"/>
  <c r="G2182" i="9"/>
  <c r="H2182" i="9" s="1"/>
  <c r="A2182" i="9"/>
  <c r="C2185" i="8" s="1"/>
  <c r="S2181" i="9"/>
  <c r="I2181" i="9"/>
  <c r="A2181" i="9"/>
  <c r="C2184" i="8" s="1"/>
  <c r="S2180" i="9"/>
  <c r="I2180" i="9"/>
  <c r="G2180" i="9"/>
  <c r="H2180" i="9" s="1"/>
  <c r="A2180" i="9"/>
  <c r="C2183" i="8" s="1"/>
  <c r="S2179" i="9"/>
  <c r="I2179" i="9"/>
  <c r="A2179" i="9"/>
  <c r="C2182" i="8" s="1"/>
  <c r="S2178" i="9"/>
  <c r="I2178" i="9"/>
  <c r="G2178" i="9"/>
  <c r="H2178" i="9" s="1"/>
  <c r="A2178" i="9"/>
  <c r="C2181" i="8" s="1"/>
  <c r="S2177" i="9"/>
  <c r="I2177" i="9"/>
  <c r="A2177" i="9"/>
  <c r="C2180" i="8" s="1"/>
  <c r="S2176" i="9"/>
  <c r="I2176" i="9"/>
  <c r="G2176" i="9"/>
  <c r="H2176" i="9" s="1"/>
  <c r="A2176" i="9"/>
  <c r="C2179" i="8" s="1"/>
  <c r="S2175" i="9"/>
  <c r="I2175" i="9"/>
  <c r="A2175" i="9"/>
  <c r="C2178" i="8" s="1"/>
  <c r="S2174" i="9"/>
  <c r="I2174" i="9"/>
  <c r="G2174" i="9"/>
  <c r="H2174" i="9" s="1"/>
  <c r="A2174" i="9"/>
  <c r="C2177" i="8" s="1"/>
  <c r="S2173" i="9"/>
  <c r="I2173" i="9"/>
  <c r="A2173" i="9"/>
  <c r="C2176" i="8" s="1"/>
  <c r="S2172" i="9"/>
  <c r="I2172" i="9"/>
  <c r="G2172" i="9"/>
  <c r="H2172" i="9" s="1"/>
  <c r="A2172" i="9"/>
  <c r="C2175" i="8" s="1"/>
  <c r="S2171" i="9"/>
  <c r="I2171" i="9"/>
  <c r="A2171" i="9"/>
  <c r="C2174" i="8" s="1"/>
  <c r="S2170" i="9"/>
  <c r="I2170" i="9"/>
  <c r="G2170" i="9"/>
  <c r="H2170" i="9" s="1"/>
  <c r="A2170" i="9"/>
  <c r="C2173" i="8" s="1"/>
  <c r="S2169" i="9"/>
  <c r="I2169" i="9"/>
  <c r="A2169" i="9"/>
  <c r="C2172" i="8" s="1"/>
  <c r="S2168" i="9"/>
  <c r="I2168" i="9"/>
  <c r="G2168" i="9"/>
  <c r="H2168" i="9" s="1"/>
  <c r="A2168" i="9"/>
  <c r="C2171" i="8" s="1"/>
  <c r="S2167" i="9"/>
  <c r="I2167" i="9"/>
  <c r="A2167" i="9"/>
  <c r="C2170" i="8" s="1"/>
  <c r="S2166" i="9"/>
  <c r="I2166" i="9"/>
  <c r="G2166" i="9"/>
  <c r="H2166" i="9" s="1"/>
  <c r="A2166" i="9"/>
  <c r="C2169" i="8" s="1"/>
  <c r="S2165" i="9"/>
  <c r="I2165" i="9"/>
  <c r="A2165" i="9"/>
  <c r="C2168" i="8" s="1"/>
  <c r="S2164" i="9"/>
  <c r="I2164" i="9"/>
  <c r="G2164" i="9"/>
  <c r="H2164" i="9" s="1"/>
  <c r="A2164" i="9"/>
  <c r="C2167" i="8" s="1"/>
  <c r="S2163" i="9"/>
  <c r="I2163" i="9"/>
  <c r="A2163" i="9"/>
  <c r="C2166" i="8" s="1"/>
  <c r="S2162" i="9"/>
  <c r="I2162" i="9"/>
  <c r="G2162" i="9"/>
  <c r="H2162" i="9" s="1"/>
  <c r="A2162" i="9"/>
  <c r="C2165" i="8" s="1"/>
  <c r="S2161" i="9"/>
  <c r="I2161" i="9"/>
  <c r="A2161" i="9"/>
  <c r="C2164" i="8" s="1"/>
  <c r="S2160" i="9"/>
  <c r="I2160" i="9"/>
  <c r="G2160" i="9"/>
  <c r="H2160" i="9" s="1"/>
  <c r="A2160" i="9"/>
  <c r="C2163" i="8" s="1"/>
  <c r="S2159" i="9"/>
  <c r="I2159" i="9"/>
  <c r="A2159" i="9"/>
  <c r="C2162" i="8" s="1"/>
  <c r="S2158" i="9"/>
  <c r="I2158" i="9"/>
  <c r="G2158" i="9"/>
  <c r="H2158" i="9" s="1"/>
  <c r="A2158" i="9"/>
  <c r="C2161" i="8" s="1"/>
  <c r="S2157" i="9"/>
  <c r="I2157" i="9"/>
  <c r="A2157" i="9"/>
  <c r="C2160" i="8" s="1"/>
  <c r="S2156" i="9"/>
  <c r="I2156" i="9"/>
  <c r="G2156" i="9"/>
  <c r="H2156" i="9" s="1"/>
  <c r="A2156" i="9"/>
  <c r="C2159" i="8" s="1"/>
  <c r="S2155" i="9"/>
  <c r="I2155" i="9"/>
  <c r="A2155" i="9"/>
  <c r="C2158" i="8" s="1"/>
  <c r="S2154" i="9"/>
  <c r="I2154" i="9"/>
  <c r="G2154" i="9"/>
  <c r="H2154" i="9" s="1"/>
  <c r="A2154" i="9"/>
  <c r="C2157" i="8" s="1"/>
  <c r="S2153" i="9"/>
  <c r="I2153" i="9"/>
  <c r="A2153" i="9"/>
  <c r="C2156" i="8" s="1"/>
  <c r="S2152" i="9"/>
  <c r="I2152" i="9"/>
  <c r="G2152" i="9"/>
  <c r="H2152" i="9" s="1"/>
  <c r="A2152" i="9"/>
  <c r="C2155" i="8" s="1"/>
  <c r="S2151" i="9"/>
  <c r="I2151" i="9"/>
  <c r="A2151" i="9"/>
  <c r="C2154" i="8" s="1"/>
  <c r="S2150" i="9"/>
  <c r="I2150" i="9"/>
  <c r="G2150" i="9"/>
  <c r="H2150" i="9" s="1"/>
  <c r="A2150" i="9"/>
  <c r="C2153" i="8" s="1"/>
  <c r="S2149" i="9"/>
  <c r="I2149" i="9"/>
  <c r="A2149" i="9"/>
  <c r="C2152" i="8" s="1"/>
  <c r="S2148" i="9"/>
  <c r="I2148" i="9"/>
  <c r="G2148" i="9"/>
  <c r="H2148" i="9" s="1"/>
  <c r="A2148" i="9"/>
  <c r="C2151" i="8" s="1"/>
  <c r="S2147" i="9"/>
  <c r="I2147" i="9"/>
  <c r="A2147" i="9"/>
  <c r="C2150" i="8" s="1"/>
  <c r="S2146" i="9"/>
  <c r="I2146" i="9"/>
  <c r="G2146" i="9"/>
  <c r="H2146" i="9" s="1"/>
  <c r="A2146" i="9"/>
  <c r="C2149" i="8" s="1"/>
  <c r="S2145" i="9"/>
  <c r="I2145" i="9"/>
  <c r="A2145" i="9"/>
  <c r="C2148" i="8" s="1"/>
  <c r="S2144" i="9"/>
  <c r="I2144" i="9"/>
  <c r="G2144" i="9"/>
  <c r="H2144" i="9" s="1"/>
  <c r="A2144" i="9"/>
  <c r="C2147" i="8" s="1"/>
  <c r="S2143" i="9"/>
  <c r="I2143" i="9"/>
  <c r="A2143" i="9"/>
  <c r="C2146" i="8" s="1"/>
  <c r="S2142" i="9"/>
  <c r="I2142" i="9"/>
  <c r="G2142" i="9"/>
  <c r="H2142" i="9" s="1"/>
  <c r="A2142" i="9"/>
  <c r="C2145" i="8" s="1"/>
  <c r="S2141" i="9"/>
  <c r="I2141" i="9"/>
  <c r="A2141" i="9"/>
  <c r="C2144" i="8" s="1"/>
  <c r="S2140" i="9"/>
  <c r="I2140" i="9"/>
  <c r="G2140" i="9"/>
  <c r="H2140" i="9" s="1"/>
  <c r="A2140" i="9"/>
  <c r="C2143" i="8" s="1"/>
  <c r="S2139" i="9"/>
  <c r="I2139" i="9"/>
  <c r="A2139" i="9"/>
  <c r="C2142" i="8" s="1"/>
  <c r="S2138" i="9"/>
  <c r="I2138" i="9"/>
  <c r="G2138" i="9"/>
  <c r="H2138" i="9" s="1"/>
  <c r="A2138" i="9"/>
  <c r="C2141" i="8" s="1"/>
  <c r="S2137" i="9"/>
  <c r="I2137" i="9"/>
  <c r="A2137" i="9"/>
  <c r="C2140" i="8" s="1"/>
  <c r="S2136" i="9"/>
  <c r="I2136" i="9"/>
  <c r="G2136" i="9"/>
  <c r="H2136" i="9" s="1"/>
  <c r="A2136" i="9"/>
  <c r="C2139" i="8" s="1"/>
  <c r="S2135" i="9"/>
  <c r="I2135" i="9"/>
  <c r="A2135" i="9"/>
  <c r="C2138" i="8" s="1"/>
  <c r="S2134" i="9"/>
  <c r="I2134" i="9"/>
  <c r="G2134" i="9"/>
  <c r="H2134" i="9" s="1"/>
  <c r="A2134" i="9"/>
  <c r="C2137" i="8" s="1"/>
  <c r="S2133" i="9"/>
  <c r="I2133" i="9"/>
  <c r="A2133" i="9"/>
  <c r="C2136" i="8" s="1"/>
  <c r="S2132" i="9"/>
  <c r="I2132" i="9"/>
  <c r="G2132" i="9"/>
  <c r="H2132" i="9" s="1"/>
  <c r="A2132" i="9"/>
  <c r="C2135" i="8" s="1"/>
  <c r="S2131" i="9"/>
  <c r="I2131" i="9"/>
  <c r="A2131" i="9"/>
  <c r="C2134" i="8" s="1"/>
  <c r="S2130" i="9"/>
  <c r="I2130" i="9"/>
  <c r="G2130" i="9"/>
  <c r="H2130" i="9" s="1"/>
  <c r="A2130" i="9"/>
  <c r="C2133" i="8" s="1"/>
  <c r="S2129" i="9"/>
  <c r="I2129" i="9"/>
  <c r="A2129" i="9"/>
  <c r="C2132" i="8" s="1"/>
  <c r="S2128" i="9"/>
  <c r="I2128" i="9"/>
  <c r="G2128" i="9"/>
  <c r="H2128" i="9" s="1"/>
  <c r="A2128" i="9"/>
  <c r="C2131" i="8" s="1"/>
  <c r="S2127" i="9"/>
  <c r="I2127" i="9"/>
  <c r="A2127" i="9"/>
  <c r="C2130" i="8" s="1"/>
  <c r="S2126" i="9"/>
  <c r="I2126" i="9"/>
  <c r="G2126" i="9"/>
  <c r="H2126" i="9" s="1"/>
  <c r="A2126" i="9"/>
  <c r="C2129" i="8" s="1"/>
  <c r="S2125" i="9"/>
  <c r="I2125" i="9"/>
  <c r="A2125" i="9"/>
  <c r="C2128" i="8" s="1"/>
  <c r="S2124" i="9"/>
  <c r="I2124" i="9"/>
  <c r="G2124" i="9"/>
  <c r="H2124" i="9" s="1"/>
  <c r="A2124" i="9"/>
  <c r="C2127" i="8" s="1"/>
  <c r="S2123" i="9"/>
  <c r="I2123" i="9"/>
  <c r="A2123" i="9"/>
  <c r="C2126" i="8" s="1"/>
  <c r="S2122" i="9"/>
  <c r="I2122" i="9"/>
  <c r="G2122" i="9"/>
  <c r="H2122" i="9" s="1"/>
  <c r="A2122" i="9"/>
  <c r="C2125" i="8" s="1"/>
  <c r="S2121" i="9"/>
  <c r="I2121" i="9"/>
  <c r="A2121" i="9"/>
  <c r="C2124" i="8" s="1"/>
  <c r="S2120" i="9"/>
  <c r="I2120" i="9"/>
  <c r="G2120" i="9"/>
  <c r="H2120" i="9" s="1"/>
  <c r="A2120" i="9"/>
  <c r="C2123" i="8" s="1"/>
  <c r="S2119" i="9"/>
  <c r="I2119" i="9"/>
  <c r="A2119" i="9"/>
  <c r="C2122" i="8" s="1"/>
  <c r="S2118" i="9"/>
  <c r="I2118" i="9"/>
  <c r="G2118" i="9"/>
  <c r="H2118" i="9" s="1"/>
  <c r="A2118" i="9"/>
  <c r="C2121" i="8" s="1"/>
  <c r="S2117" i="9"/>
  <c r="I2117" i="9"/>
  <c r="A2117" i="9"/>
  <c r="C2120" i="8" s="1"/>
  <c r="S2116" i="9"/>
  <c r="I2116" i="9"/>
  <c r="G2116" i="9"/>
  <c r="H2116" i="9" s="1"/>
  <c r="A2116" i="9"/>
  <c r="C2119" i="8" s="1"/>
  <c r="S2115" i="9"/>
  <c r="I2115" i="9"/>
  <c r="A2115" i="9"/>
  <c r="C2118" i="8" s="1"/>
  <c r="S2114" i="9"/>
  <c r="I2114" i="9"/>
  <c r="G2114" i="9"/>
  <c r="H2114" i="9" s="1"/>
  <c r="A2114" i="9"/>
  <c r="C2117" i="8" s="1"/>
  <c r="S2113" i="9"/>
  <c r="I2113" i="9"/>
  <c r="A2113" i="9"/>
  <c r="C2116" i="8" s="1"/>
  <c r="S2112" i="9"/>
  <c r="I2112" i="9"/>
  <c r="G2112" i="9"/>
  <c r="H2112" i="9" s="1"/>
  <c r="A2112" i="9"/>
  <c r="C2115" i="8" s="1"/>
  <c r="S2111" i="9"/>
  <c r="I2111" i="9"/>
  <c r="A2111" i="9"/>
  <c r="C2114" i="8" s="1"/>
  <c r="S2110" i="9"/>
  <c r="I2110" i="9"/>
  <c r="G2110" i="9"/>
  <c r="H2110" i="9" s="1"/>
  <c r="A2110" i="9"/>
  <c r="C2113" i="8" s="1"/>
  <c r="S2109" i="9"/>
  <c r="I2109" i="9"/>
  <c r="A2109" i="9"/>
  <c r="C2112" i="8" s="1"/>
  <c r="S2108" i="9"/>
  <c r="I2108" i="9"/>
  <c r="G2108" i="9"/>
  <c r="H2108" i="9" s="1"/>
  <c r="A2108" i="9"/>
  <c r="C2111" i="8" s="1"/>
  <c r="S2107" i="9"/>
  <c r="I2107" i="9"/>
  <c r="A2107" i="9"/>
  <c r="C2110" i="8" s="1"/>
  <c r="S2106" i="9"/>
  <c r="I2106" i="9"/>
  <c r="G2106" i="9"/>
  <c r="H2106" i="9" s="1"/>
  <c r="A2106" i="9"/>
  <c r="C2109" i="8" s="1"/>
  <c r="S2105" i="9"/>
  <c r="I2105" i="9"/>
  <c r="A2105" i="9"/>
  <c r="C2108" i="8" s="1"/>
  <c r="S2104" i="9"/>
  <c r="I2104" i="9"/>
  <c r="G2104" i="9"/>
  <c r="H2104" i="9" s="1"/>
  <c r="A2104" i="9"/>
  <c r="C2107" i="8" s="1"/>
  <c r="S2103" i="9"/>
  <c r="I2103" i="9"/>
  <c r="A2103" i="9"/>
  <c r="C2106" i="8" s="1"/>
  <c r="S2102" i="9"/>
  <c r="I2102" i="9"/>
  <c r="G2102" i="9"/>
  <c r="H2102" i="9" s="1"/>
  <c r="A2102" i="9"/>
  <c r="C2105" i="8" s="1"/>
  <c r="S2101" i="9"/>
  <c r="I2101" i="9"/>
  <c r="A2101" i="9"/>
  <c r="C2104" i="8" s="1"/>
  <c r="S2100" i="9"/>
  <c r="I2100" i="9"/>
  <c r="G2100" i="9"/>
  <c r="H2100" i="9" s="1"/>
  <c r="A2100" i="9"/>
  <c r="C2103" i="8" s="1"/>
  <c r="S2099" i="9"/>
  <c r="I2099" i="9"/>
  <c r="A2099" i="9"/>
  <c r="C2102" i="8" s="1"/>
  <c r="S2098" i="9"/>
  <c r="I2098" i="9"/>
  <c r="G2098" i="9"/>
  <c r="H2098" i="9" s="1"/>
  <c r="A2098" i="9"/>
  <c r="C2101" i="8" s="1"/>
  <c r="S2097" i="9"/>
  <c r="I2097" i="9"/>
  <c r="A2097" i="9"/>
  <c r="C2100" i="8" s="1"/>
  <c r="S2096" i="9"/>
  <c r="I2096" i="9"/>
  <c r="G2096" i="9"/>
  <c r="H2096" i="9" s="1"/>
  <c r="A2096" i="9"/>
  <c r="C2099" i="8" s="1"/>
  <c r="S2095" i="9"/>
  <c r="I2095" i="9"/>
  <c r="A2095" i="9"/>
  <c r="C2098" i="8" s="1"/>
  <c r="S2094" i="9"/>
  <c r="I2094" i="9"/>
  <c r="G2094" i="9"/>
  <c r="H2094" i="9" s="1"/>
  <c r="A2094" i="9"/>
  <c r="C2097" i="8" s="1"/>
  <c r="S2093" i="9"/>
  <c r="I2093" i="9"/>
  <c r="A2093" i="9"/>
  <c r="C2096" i="8" s="1"/>
  <c r="S2092" i="9"/>
  <c r="I2092" i="9"/>
  <c r="G2092" i="9"/>
  <c r="H2092" i="9" s="1"/>
  <c r="A2092" i="9"/>
  <c r="C2095" i="8" s="1"/>
  <c r="S2091" i="9"/>
  <c r="I2091" i="9"/>
  <c r="A2091" i="9"/>
  <c r="C2094" i="8" s="1"/>
  <c r="S2090" i="9"/>
  <c r="I2090" i="9"/>
  <c r="G2090" i="9"/>
  <c r="H2090" i="9" s="1"/>
  <c r="A2090" i="9"/>
  <c r="C2093" i="8" s="1"/>
  <c r="S2089" i="9"/>
  <c r="I2089" i="9"/>
  <c r="A2089" i="9"/>
  <c r="C2092" i="8" s="1"/>
  <c r="S2088" i="9"/>
  <c r="I2088" i="9"/>
  <c r="G2088" i="9"/>
  <c r="H2088" i="9" s="1"/>
  <c r="A2088" i="9"/>
  <c r="C2091" i="8" s="1"/>
  <c r="S2087" i="9"/>
  <c r="I2087" i="9"/>
  <c r="A2087" i="9"/>
  <c r="C2090" i="8" s="1"/>
  <c r="S2086" i="9"/>
  <c r="I2086" i="9"/>
  <c r="G2086" i="9"/>
  <c r="H2086" i="9" s="1"/>
  <c r="A2086" i="9"/>
  <c r="C2089" i="8" s="1"/>
  <c r="S2085" i="9"/>
  <c r="I2085" i="9"/>
  <c r="A2085" i="9"/>
  <c r="C2088" i="8" s="1"/>
  <c r="S2084" i="9"/>
  <c r="I2084" i="9"/>
  <c r="G2084" i="9"/>
  <c r="H2084" i="9" s="1"/>
  <c r="A2084" i="9"/>
  <c r="C2087" i="8" s="1"/>
  <c r="S2083" i="9"/>
  <c r="I2083" i="9"/>
  <c r="A2083" i="9"/>
  <c r="C2086" i="8" s="1"/>
  <c r="S2082" i="9"/>
  <c r="I2082" i="9"/>
  <c r="G2082" i="9"/>
  <c r="H2082" i="9" s="1"/>
  <c r="A2082" i="9"/>
  <c r="C2085" i="8" s="1"/>
  <c r="S2081" i="9"/>
  <c r="I2081" i="9"/>
  <c r="A2081" i="9"/>
  <c r="C2084" i="8" s="1"/>
  <c r="S2080" i="9"/>
  <c r="I2080" i="9"/>
  <c r="G2080" i="9"/>
  <c r="H2080" i="9" s="1"/>
  <c r="A2080" i="9"/>
  <c r="C2083" i="8" s="1"/>
  <c r="S2079" i="9"/>
  <c r="I2079" i="9"/>
  <c r="A2079" i="9"/>
  <c r="C2082" i="8" s="1"/>
  <c r="S2078" i="9"/>
  <c r="I2078" i="9"/>
  <c r="G2078" i="9"/>
  <c r="H2078" i="9" s="1"/>
  <c r="A2078" i="9"/>
  <c r="C2081" i="8" s="1"/>
  <c r="S2077" i="9"/>
  <c r="I2077" i="9"/>
  <c r="A2077" i="9"/>
  <c r="C2080" i="8" s="1"/>
  <c r="S2076" i="9"/>
  <c r="I2076" i="9"/>
  <c r="G2076" i="9"/>
  <c r="H2076" i="9" s="1"/>
  <c r="A2076" i="9"/>
  <c r="C2079" i="8" s="1"/>
  <c r="S2075" i="9"/>
  <c r="I2075" i="9"/>
  <c r="A2075" i="9"/>
  <c r="C2078" i="8" s="1"/>
  <c r="S2074" i="9"/>
  <c r="I2074" i="9"/>
  <c r="G2074" i="9"/>
  <c r="H2074" i="9" s="1"/>
  <c r="A2074" i="9"/>
  <c r="C2077" i="8" s="1"/>
  <c r="S2073" i="9"/>
  <c r="I2073" i="9"/>
  <c r="A2073" i="9"/>
  <c r="C2076" i="8" s="1"/>
  <c r="S2072" i="9"/>
  <c r="I2072" i="9"/>
  <c r="G2072" i="9"/>
  <c r="H2072" i="9" s="1"/>
  <c r="A2072" i="9"/>
  <c r="C2075" i="8" s="1"/>
  <c r="S2071" i="9"/>
  <c r="I2071" i="9"/>
  <c r="A2071" i="9"/>
  <c r="C2074" i="8" s="1"/>
  <c r="S2070" i="9"/>
  <c r="I2070" i="9"/>
  <c r="G2070" i="9"/>
  <c r="H2070" i="9" s="1"/>
  <c r="A2070" i="9"/>
  <c r="C2073" i="8" s="1"/>
  <c r="S2069" i="9"/>
  <c r="I2069" i="9"/>
  <c r="A2069" i="9"/>
  <c r="C2072" i="8" s="1"/>
  <c r="S2068" i="9"/>
  <c r="I2068" i="9"/>
  <c r="G2068" i="9"/>
  <c r="H2068" i="9" s="1"/>
  <c r="A2068" i="9"/>
  <c r="C2071" i="8" s="1"/>
  <c r="S2067" i="9"/>
  <c r="I2067" i="9"/>
  <c r="A2067" i="9"/>
  <c r="C2070" i="8" s="1"/>
  <c r="S2066" i="9"/>
  <c r="I2066" i="9"/>
  <c r="G2066" i="9"/>
  <c r="H2066" i="9" s="1"/>
  <c r="A2066" i="9"/>
  <c r="C2069" i="8" s="1"/>
  <c r="S2065" i="9"/>
  <c r="I2065" i="9"/>
  <c r="A2065" i="9"/>
  <c r="C2068" i="8" s="1"/>
  <c r="S2064" i="9"/>
  <c r="I2064" i="9"/>
  <c r="G2064" i="9"/>
  <c r="H2064" i="9" s="1"/>
  <c r="A2064" i="9"/>
  <c r="C2067" i="8" s="1"/>
  <c r="S2063" i="9"/>
  <c r="I2063" i="9"/>
  <c r="A2063" i="9"/>
  <c r="C2066" i="8" s="1"/>
  <c r="S2062" i="9"/>
  <c r="I2062" i="9"/>
  <c r="G2062" i="9"/>
  <c r="H2062" i="9" s="1"/>
  <c r="A2062" i="9"/>
  <c r="C2065" i="8" s="1"/>
  <c r="S2061" i="9"/>
  <c r="I2061" i="9"/>
  <c r="A2061" i="9"/>
  <c r="C2064" i="8" s="1"/>
  <c r="S2060" i="9"/>
  <c r="I2060" i="9"/>
  <c r="G2060" i="9"/>
  <c r="H2060" i="9" s="1"/>
  <c r="A2060" i="9"/>
  <c r="C2063" i="8" s="1"/>
  <c r="S2059" i="9"/>
  <c r="I2059" i="9"/>
  <c r="A2059" i="9"/>
  <c r="C2062" i="8" s="1"/>
  <c r="S2058" i="9"/>
  <c r="I2058" i="9"/>
  <c r="G2058" i="9"/>
  <c r="H2058" i="9" s="1"/>
  <c r="A2058" i="9"/>
  <c r="C2061" i="8" s="1"/>
  <c r="S2057" i="9"/>
  <c r="I2057" i="9"/>
  <c r="A2057" i="9"/>
  <c r="C2060" i="8" s="1"/>
  <c r="S2056" i="9"/>
  <c r="I2056" i="9"/>
  <c r="G2056" i="9"/>
  <c r="H2056" i="9" s="1"/>
  <c r="A2056" i="9"/>
  <c r="C2059" i="8" s="1"/>
  <c r="S2055" i="9"/>
  <c r="I2055" i="9"/>
  <c r="A2055" i="9"/>
  <c r="C2058" i="8" s="1"/>
  <c r="S2054" i="9"/>
  <c r="I2054" i="9"/>
  <c r="G2054" i="9"/>
  <c r="H2054" i="9" s="1"/>
  <c r="A2054" i="9"/>
  <c r="C2057" i="8" s="1"/>
  <c r="S2053" i="9"/>
  <c r="I2053" i="9"/>
  <c r="A2053" i="9"/>
  <c r="C2056" i="8" s="1"/>
  <c r="S2052" i="9"/>
  <c r="I2052" i="9"/>
  <c r="G2052" i="9"/>
  <c r="H2052" i="9" s="1"/>
  <c r="A2052" i="9"/>
  <c r="C2055" i="8" s="1"/>
  <c r="S2051" i="9"/>
  <c r="I2051" i="9"/>
  <c r="A2051" i="9"/>
  <c r="C2054" i="8" s="1"/>
  <c r="S2050" i="9"/>
  <c r="I2050" i="9"/>
  <c r="G2050" i="9"/>
  <c r="H2050" i="9" s="1"/>
  <c r="A2050" i="9"/>
  <c r="C2053" i="8" s="1"/>
  <c r="S2049" i="9"/>
  <c r="I2049" i="9"/>
  <c r="A2049" i="9"/>
  <c r="C2052" i="8" s="1"/>
  <c r="S2048" i="9"/>
  <c r="I2048" i="9"/>
  <c r="G2048" i="9"/>
  <c r="H2048" i="9" s="1"/>
  <c r="A2048" i="9"/>
  <c r="C2051" i="8" s="1"/>
  <c r="S2047" i="9"/>
  <c r="I2047" i="9"/>
  <c r="A2047" i="9"/>
  <c r="C2050" i="8" s="1"/>
  <c r="S2046" i="9"/>
  <c r="I2046" i="9"/>
  <c r="G2046" i="9"/>
  <c r="H2046" i="9" s="1"/>
  <c r="A2046" i="9"/>
  <c r="C2049" i="8" s="1"/>
  <c r="S2045" i="9"/>
  <c r="I2045" i="9"/>
  <c r="A2045" i="9"/>
  <c r="C2048" i="8" s="1"/>
  <c r="S2044" i="9"/>
  <c r="I2044" i="9"/>
  <c r="G2044" i="9"/>
  <c r="H2044" i="9" s="1"/>
  <c r="A2044" i="9"/>
  <c r="C2047" i="8" s="1"/>
  <c r="S2043" i="9"/>
  <c r="I2043" i="9"/>
  <c r="A2043" i="9"/>
  <c r="C2046" i="8" s="1"/>
  <c r="S2042" i="9"/>
  <c r="I2042" i="9"/>
  <c r="G2042" i="9"/>
  <c r="H2042" i="9" s="1"/>
  <c r="A2042" i="9"/>
  <c r="C2045" i="8" s="1"/>
  <c r="S2041" i="9"/>
  <c r="I2041" i="9"/>
  <c r="A2041" i="9"/>
  <c r="C2044" i="8" s="1"/>
  <c r="S2040" i="9"/>
  <c r="I2040" i="9"/>
  <c r="G2040" i="9"/>
  <c r="H2040" i="9" s="1"/>
  <c r="A2040" i="9"/>
  <c r="C2043" i="8" s="1"/>
  <c r="S2039" i="9"/>
  <c r="I2039" i="9"/>
  <c r="A2039" i="9"/>
  <c r="C2042" i="8" s="1"/>
  <c r="S2038" i="9"/>
  <c r="I2038" i="9"/>
  <c r="G2038" i="9"/>
  <c r="H2038" i="9" s="1"/>
  <c r="A2038" i="9"/>
  <c r="C2041" i="8" s="1"/>
  <c r="S2037" i="9"/>
  <c r="I2037" i="9"/>
  <c r="A2037" i="9"/>
  <c r="C2040" i="8" s="1"/>
  <c r="S2036" i="9"/>
  <c r="I2036" i="9"/>
  <c r="G2036" i="9"/>
  <c r="H2036" i="9" s="1"/>
  <c r="A2036" i="9"/>
  <c r="C2039" i="8" s="1"/>
  <c r="S2035" i="9"/>
  <c r="I2035" i="9"/>
  <c r="A2035" i="9"/>
  <c r="C2038" i="8" s="1"/>
  <c r="S2034" i="9"/>
  <c r="I2034" i="9"/>
  <c r="G2034" i="9"/>
  <c r="H2034" i="9" s="1"/>
  <c r="A2034" i="9"/>
  <c r="C2037" i="8" s="1"/>
  <c r="S2033" i="9"/>
  <c r="I2033" i="9"/>
  <c r="A2033" i="9"/>
  <c r="C2036" i="8" s="1"/>
  <c r="S2032" i="9"/>
  <c r="I2032" i="9"/>
  <c r="G2032" i="9"/>
  <c r="H2032" i="9" s="1"/>
  <c r="A2032" i="9"/>
  <c r="C2035" i="8" s="1"/>
  <c r="S2031" i="9"/>
  <c r="I2031" i="9"/>
  <c r="A2031" i="9"/>
  <c r="C2034" i="8" s="1"/>
  <c r="S2030" i="9"/>
  <c r="I2030" i="9"/>
  <c r="G2030" i="9"/>
  <c r="H2030" i="9" s="1"/>
  <c r="A2030" i="9"/>
  <c r="C2033" i="8" s="1"/>
  <c r="S2029" i="9"/>
  <c r="I2029" i="9"/>
  <c r="A2029" i="9"/>
  <c r="C2032" i="8" s="1"/>
  <c r="S2028" i="9"/>
  <c r="I2028" i="9"/>
  <c r="G2028" i="9"/>
  <c r="H2028" i="9" s="1"/>
  <c r="A2028" i="9"/>
  <c r="C2031" i="8" s="1"/>
  <c r="S2027" i="9"/>
  <c r="I2027" i="9"/>
  <c r="A2027" i="9"/>
  <c r="C2030" i="8" s="1"/>
  <c r="S2026" i="9"/>
  <c r="I2026" i="9"/>
  <c r="G2026" i="9"/>
  <c r="H2026" i="9" s="1"/>
  <c r="A2026" i="9"/>
  <c r="C2029" i="8" s="1"/>
  <c r="S2025" i="9"/>
  <c r="I2025" i="9"/>
  <c r="A2025" i="9"/>
  <c r="C2028" i="8" s="1"/>
  <c r="S2024" i="9"/>
  <c r="I2024" i="9"/>
  <c r="G2024" i="9"/>
  <c r="H2024" i="9" s="1"/>
  <c r="A2024" i="9"/>
  <c r="C2027" i="8" s="1"/>
  <c r="S2023" i="9"/>
  <c r="I2023" i="9"/>
  <c r="A2023" i="9"/>
  <c r="C2026" i="8" s="1"/>
  <c r="S2022" i="9"/>
  <c r="I2022" i="9"/>
  <c r="G2022" i="9"/>
  <c r="H2022" i="9" s="1"/>
  <c r="A2022" i="9"/>
  <c r="C2025" i="8" s="1"/>
  <c r="S2021" i="9"/>
  <c r="I2021" i="9"/>
  <c r="A2021" i="9"/>
  <c r="C2024" i="8" s="1"/>
  <c r="S2020" i="9"/>
  <c r="I2020" i="9"/>
  <c r="G2020" i="9"/>
  <c r="H2020" i="9" s="1"/>
  <c r="A2020" i="9"/>
  <c r="C2023" i="8" s="1"/>
  <c r="S2019" i="9"/>
  <c r="I2019" i="9"/>
  <c r="A2019" i="9"/>
  <c r="C2022" i="8" s="1"/>
  <c r="S2018" i="9"/>
  <c r="I2018" i="9"/>
  <c r="G2018" i="9"/>
  <c r="H2018" i="9" s="1"/>
  <c r="A2018" i="9"/>
  <c r="C2021" i="8" s="1"/>
  <c r="S2017" i="9"/>
  <c r="I2017" i="9"/>
  <c r="A2017" i="9"/>
  <c r="C2020" i="8" s="1"/>
  <c r="S2016" i="9"/>
  <c r="I2016" i="9"/>
  <c r="G2016" i="9"/>
  <c r="H2016" i="9" s="1"/>
  <c r="A2016" i="9"/>
  <c r="C2019" i="8" s="1"/>
  <c r="S2015" i="9"/>
  <c r="I2015" i="9"/>
  <c r="A2015" i="9"/>
  <c r="C2018" i="8" s="1"/>
  <c r="S2014" i="9"/>
  <c r="I2014" i="9"/>
  <c r="G2014" i="9"/>
  <c r="H2014" i="9" s="1"/>
  <c r="A2014" i="9"/>
  <c r="C2017" i="8" s="1"/>
  <c r="S2013" i="9"/>
  <c r="I2013" i="9"/>
  <c r="A2013" i="9"/>
  <c r="C2016" i="8" s="1"/>
  <c r="S2012" i="9"/>
  <c r="I2012" i="9"/>
  <c r="G2012" i="9"/>
  <c r="H2012" i="9" s="1"/>
  <c r="A2012" i="9"/>
  <c r="C2015" i="8" s="1"/>
  <c r="S2011" i="9"/>
  <c r="I2011" i="9"/>
  <c r="A2011" i="9"/>
  <c r="C2014" i="8" s="1"/>
  <c r="S2010" i="9"/>
  <c r="I2010" i="9"/>
  <c r="G2010" i="9"/>
  <c r="H2010" i="9" s="1"/>
  <c r="A2010" i="9"/>
  <c r="C2013" i="8" s="1"/>
  <c r="S2009" i="9"/>
  <c r="I2009" i="9"/>
  <c r="A2009" i="9"/>
  <c r="C2012" i="8" s="1"/>
  <c r="S2008" i="9"/>
  <c r="I2008" i="9"/>
  <c r="G2008" i="9"/>
  <c r="H2008" i="9" s="1"/>
  <c r="A2008" i="9"/>
  <c r="C2011" i="8" s="1"/>
  <c r="S2007" i="9"/>
  <c r="I2007" i="9"/>
  <c r="A2007" i="9"/>
  <c r="C2010" i="8" s="1"/>
  <c r="S2006" i="9"/>
  <c r="I2006" i="9"/>
  <c r="G2006" i="9"/>
  <c r="H2006" i="9" s="1"/>
  <c r="A2006" i="9"/>
  <c r="C2009" i="8" s="1"/>
  <c r="S2005" i="9"/>
  <c r="I2005" i="9"/>
  <c r="A2005" i="9"/>
  <c r="C2008" i="8" s="1"/>
  <c r="S2004" i="9"/>
  <c r="I2004" i="9"/>
  <c r="G2004" i="9"/>
  <c r="H2004" i="9" s="1"/>
  <c r="A2004" i="9"/>
  <c r="C2007" i="8" s="1"/>
  <c r="S2003" i="9"/>
  <c r="I2003" i="9"/>
  <c r="A2003" i="9"/>
  <c r="C2006" i="8" s="1"/>
  <c r="S2002" i="9"/>
  <c r="I2002" i="9"/>
  <c r="G2002" i="9"/>
  <c r="H2002" i="9" s="1"/>
  <c r="A2002" i="9"/>
  <c r="C2005" i="8" s="1"/>
  <c r="S2001" i="9"/>
  <c r="I2001" i="9"/>
  <c r="A2001" i="9"/>
  <c r="C2004" i="8" s="1"/>
  <c r="S2000" i="9"/>
  <c r="I2000" i="9"/>
  <c r="G2000" i="9"/>
  <c r="H2000" i="9" s="1"/>
  <c r="A2000" i="9"/>
  <c r="C2003" i="8" s="1"/>
  <c r="S1999" i="9"/>
  <c r="I1999" i="9"/>
  <c r="A1999" i="9"/>
  <c r="C2002" i="8" s="1"/>
  <c r="S1998" i="9"/>
  <c r="I1998" i="9"/>
  <c r="G1998" i="9"/>
  <c r="H1998" i="9" s="1"/>
  <c r="A1998" i="9"/>
  <c r="C2001" i="8" s="1"/>
  <c r="S1997" i="9"/>
  <c r="I1997" i="9"/>
  <c r="A1997" i="9"/>
  <c r="C2000" i="8" s="1"/>
  <c r="S1996" i="9"/>
  <c r="I1996" i="9"/>
  <c r="G1996" i="9"/>
  <c r="H1996" i="9" s="1"/>
  <c r="A1996" i="9"/>
  <c r="C1999" i="8" s="1"/>
  <c r="S1995" i="9"/>
  <c r="I1995" i="9"/>
  <c r="A1995" i="9"/>
  <c r="C1998" i="8" s="1"/>
  <c r="S1994" i="9"/>
  <c r="I1994" i="9"/>
  <c r="G1994" i="9"/>
  <c r="H1994" i="9" s="1"/>
  <c r="A1994" i="9"/>
  <c r="C1997" i="8" s="1"/>
  <c r="S1993" i="9"/>
  <c r="I1993" i="9"/>
  <c r="A1993" i="9"/>
  <c r="C1996" i="8" s="1"/>
  <c r="S1992" i="9"/>
  <c r="I1992" i="9"/>
  <c r="G1992" i="9"/>
  <c r="H1992" i="9" s="1"/>
  <c r="A1992" i="9"/>
  <c r="C1995" i="8" s="1"/>
  <c r="S1991" i="9"/>
  <c r="I1991" i="9"/>
  <c r="A1991" i="9"/>
  <c r="C1994" i="8" s="1"/>
  <c r="I1990" i="9"/>
  <c r="G1990" i="9"/>
  <c r="H1990" i="9" s="1"/>
  <c r="A1990" i="9"/>
  <c r="C1993" i="8" s="1"/>
  <c r="I1989" i="9"/>
  <c r="A1989" i="9"/>
  <c r="C1992" i="8" s="1"/>
  <c r="I1988" i="9"/>
  <c r="G1988" i="9"/>
  <c r="H1988" i="9" s="1"/>
  <c r="A1988" i="9"/>
  <c r="C1991" i="8" s="1"/>
  <c r="I1987" i="9"/>
  <c r="A1987" i="9"/>
  <c r="C1990" i="8" s="1"/>
  <c r="I1986" i="9"/>
  <c r="G1986" i="9"/>
  <c r="H1986" i="9" s="1"/>
  <c r="A1986" i="9"/>
  <c r="C1989" i="8" s="1"/>
  <c r="I1985" i="9"/>
  <c r="A1985" i="9"/>
  <c r="C1988" i="8" s="1"/>
  <c r="I1984" i="9"/>
  <c r="G1984" i="9"/>
  <c r="H1984" i="9" s="1"/>
  <c r="A1984" i="9"/>
  <c r="C1987" i="8" s="1"/>
  <c r="I1983" i="9"/>
  <c r="A1983" i="9"/>
  <c r="C1986" i="8" s="1"/>
  <c r="I1982" i="9"/>
  <c r="G1982" i="9"/>
  <c r="H1982" i="9" s="1"/>
  <c r="A1982" i="9"/>
  <c r="C1985" i="8" s="1"/>
  <c r="I1981" i="9"/>
  <c r="A1981" i="9"/>
  <c r="C1984" i="8" s="1"/>
  <c r="I1980" i="9"/>
  <c r="G1980" i="9"/>
  <c r="H1980" i="9" s="1"/>
  <c r="A1980" i="9"/>
  <c r="C1983" i="8" s="1"/>
  <c r="I1979" i="9"/>
  <c r="A1979" i="9"/>
  <c r="C1982" i="8" s="1"/>
  <c r="I1978" i="9"/>
  <c r="G1978" i="9"/>
  <c r="H1978" i="9" s="1"/>
  <c r="A1978" i="9"/>
  <c r="C1981" i="8" s="1"/>
  <c r="I1977" i="9"/>
  <c r="A1977" i="9"/>
  <c r="C1980" i="8" s="1"/>
  <c r="I1976" i="9"/>
  <c r="G1976" i="9"/>
  <c r="H1976" i="9" s="1"/>
  <c r="A1976" i="9"/>
  <c r="C1979" i="8" s="1"/>
  <c r="I1975" i="9"/>
  <c r="A1975" i="9"/>
  <c r="C1978" i="8" s="1"/>
  <c r="I1974" i="9"/>
  <c r="G1974" i="9"/>
  <c r="H1974" i="9" s="1"/>
  <c r="A1974" i="9"/>
  <c r="C1977" i="8" s="1"/>
  <c r="I1973" i="9"/>
  <c r="A1973" i="9"/>
  <c r="C1976" i="8" s="1"/>
  <c r="I1972" i="9"/>
  <c r="G1972" i="9"/>
  <c r="H1972" i="9" s="1"/>
  <c r="A1972" i="9"/>
  <c r="C1975" i="8" s="1"/>
  <c r="I1971" i="9"/>
  <c r="A1971" i="9"/>
  <c r="C1974" i="8" s="1"/>
  <c r="I1970" i="9"/>
  <c r="G1970" i="9"/>
  <c r="H1970" i="9" s="1"/>
  <c r="A1970" i="9"/>
  <c r="C1973" i="8" s="1"/>
  <c r="I1969" i="9"/>
  <c r="A1969" i="9"/>
  <c r="C1972" i="8" s="1"/>
  <c r="I1968" i="9"/>
  <c r="G1968" i="9"/>
  <c r="H1968" i="9" s="1"/>
  <c r="A1968" i="9"/>
  <c r="C1971" i="8" s="1"/>
  <c r="I1967" i="9"/>
  <c r="A1967" i="9"/>
  <c r="C1970" i="8" s="1"/>
  <c r="I1966" i="9"/>
  <c r="G1966" i="9"/>
  <c r="H1966" i="9" s="1"/>
  <c r="A1966" i="9"/>
  <c r="C1969" i="8" s="1"/>
  <c r="I1965" i="9"/>
  <c r="A1965" i="9"/>
  <c r="C1968" i="8" s="1"/>
  <c r="I1964" i="9"/>
  <c r="G1964" i="9"/>
  <c r="H1964" i="9" s="1"/>
  <c r="A1964" i="9"/>
  <c r="C1967" i="8" s="1"/>
  <c r="I1963" i="9"/>
  <c r="A1963" i="9"/>
  <c r="C1966" i="8" s="1"/>
  <c r="I1962" i="9"/>
  <c r="G1962" i="9"/>
  <c r="H1962" i="9" s="1"/>
  <c r="A1962" i="9"/>
  <c r="C1965" i="8" s="1"/>
  <c r="S1961" i="9"/>
  <c r="I1961" i="9"/>
  <c r="A1961" i="9"/>
  <c r="C1964" i="8" s="1"/>
  <c r="S1960" i="9"/>
  <c r="I1960" i="9"/>
  <c r="G1960" i="9"/>
  <c r="H1960" i="9" s="1"/>
  <c r="A1960" i="9"/>
  <c r="C1963" i="8" s="1"/>
  <c r="S1959" i="9"/>
  <c r="I1959" i="9"/>
  <c r="A1959" i="9"/>
  <c r="C1962" i="8" s="1"/>
  <c r="S1958" i="9"/>
  <c r="I1958" i="9"/>
  <c r="G1958" i="9"/>
  <c r="H1958" i="9" s="1"/>
  <c r="A1958" i="9"/>
  <c r="C1961" i="8" s="1"/>
  <c r="S1957" i="9"/>
  <c r="I1957" i="9"/>
  <c r="A1957" i="9"/>
  <c r="C1960" i="8" s="1"/>
  <c r="S1956" i="9"/>
  <c r="I1956" i="9"/>
  <c r="G1956" i="9"/>
  <c r="H1956" i="9" s="1"/>
  <c r="A1956" i="9"/>
  <c r="C1959" i="8" s="1"/>
  <c r="S1955" i="9"/>
  <c r="I1955" i="9"/>
  <c r="A1955" i="9"/>
  <c r="C1958" i="8" s="1"/>
  <c r="S1954" i="9"/>
  <c r="I1954" i="9"/>
  <c r="G1954" i="9"/>
  <c r="H1954" i="9" s="1"/>
  <c r="A1954" i="9"/>
  <c r="C1957" i="8" s="1"/>
  <c r="S1953" i="9"/>
  <c r="I1953" i="9"/>
  <c r="A1953" i="9"/>
  <c r="C1956" i="8" s="1"/>
  <c r="S1952" i="9"/>
  <c r="I1952" i="9"/>
  <c r="G1952" i="9"/>
  <c r="H1952" i="9" s="1"/>
  <c r="A1952" i="9"/>
  <c r="C1955" i="8" s="1"/>
  <c r="S1951" i="9"/>
  <c r="I1951" i="9"/>
  <c r="A1951" i="9"/>
  <c r="C1954" i="8" s="1"/>
  <c r="S1950" i="9"/>
  <c r="I1950" i="9"/>
  <c r="G1950" i="9"/>
  <c r="H1950" i="9" s="1"/>
  <c r="A1950" i="9"/>
  <c r="C1953" i="8" s="1"/>
  <c r="S1949" i="9"/>
  <c r="I1949" i="9"/>
  <c r="A1949" i="9"/>
  <c r="C1952" i="8" s="1"/>
  <c r="S1948" i="9"/>
  <c r="I1948" i="9"/>
  <c r="G1948" i="9"/>
  <c r="H1948" i="9" s="1"/>
  <c r="A1948" i="9"/>
  <c r="C1951" i="8" s="1"/>
  <c r="S1947" i="9"/>
  <c r="I1947" i="9"/>
  <c r="A1947" i="9"/>
  <c r="C1950" i="8" s="1"/>
  <c r="S1946" i="9"/>
  <c r="I1946" i="9"/>
  <c r="G1946" i="9"/>
  <c r="H1946" i="9" s="1"/>
  <c r="A1946" i="9"/>
  <c r="C1949" i="8" s="1"/>
  <c r="S1945" i="9"/>
  <c r="I1945" i="9"/>
  <c r="A1945" i="9"/>
  <c r="C1948" i="8" s="1"/>
  <c r="S1944" i="9"/>
  <c r="I1944" i="9"/>
  <c r="G1944" i="9"/>
  <c r="H1944" i="9" s="1"/>
  <c r="A1944" i="9"/>
  <c r="C1947" i="8" s="1"/>
  <c r="S1943" i="9"/>
  <c r="I1943" i="9"/>
  <c r="A1943" i="9"/>
  <c r="C1946" i="8" s="1"/>
  <c r="S1942" i="9"/>
  <c r="I1942" i="9"/>
  <c r="G1942" i="9"/>
  <c r="H1942" i="9" s="1"/>
  <c r="A1942" i="9"/>
  <c r="C1945" i="8" s="1"/>
  <c r="S1941" i="9"/>
  <c r="I1941" i="9"/>
  <c r="A1941" i="9"/>
  <c r="C1944" i="8" s="1"/>
  <c r="S1940" i="9"/>
  <c r="I1940" i="9"/>
  <c r="G1940" i="9"/>
  <c r="H1940" i="9" s="1"/>
  <c r="A1940" i="9"/>
  <c r="C1943" i="8" s="1"/>
  <c r="S1939" i="9"/>
  <c r="I1939" i="9"/>
  <c r="A1939" i="9"/>
  <c r="C1942" i="8" s="1"/>
  <c r="S1938" i="9"/>
  <c r="I1938" i="9"/>
  <c r="G1938" i="9"/>
  <c r="H1938" i="9" s="1"/>
  <c r="A1938" i="9"/>
  <c r="C1941" i="8" s="1"/>
  <c r="S1937" i="9"/>
  <c r="I1937" i="9"/>
  <c r="A1937" i="9"/>
  <c r="C1940" i="8" s="1"/>
  <c r="S1936" i="9"/>
  <c r="I1936" i="9"/>
  <c r="G1936" i="9"/>
  <c r="H1936" i="9" s="1"/>
  <c r="A1936" i="9"/>
  <c r="C1939" i="8" s="1"/>
  <c r="S1935" i="9"/>
  <c r="I1935" i="9"/>
  <c r="A1935" i="9"/>
  <c r="C1938" i="8" s="1"/>
  <c r="S1934" i="9"/>
  <c r="I1934" i="9"/>
  <c r="G1934" i="9"/>
  <c r="H1934" i="9" s="1"/>
  <c r="A1934" i="9"/>
  <c r="C1937" i="8" s="1"/>
  <c r="S1933" i="9"/>
  <c r="I1933" i="9"/>
  <c r="A1933" i="9"/>
  <c r="C1936" i="8" s="1"/>
  <c r="S1932" i="9"/>
  <c r="I1932" i="9"/>
  <c r="G1932" i="9"/>
  <c r="H1932" i="9" s="1"/>
  <c r="A1932" i="9"/>
  <c r="C1935" i="8" s="1"/>
  <c r="S1931" i="9"/>
  <c r="I1931" i="9"/>
  <c r="A1931" i="9"/>
  <c r="C1934" i="8" s="1"/>
  <c r="S1930" i="9"/>
  <c r="I1930" i="9"/>
  <c r="G1930" i="9"/>
  <c r="H1930" i="9" s="1"/>
  <c r="A1930" i="9"/>
  <c r="C1933" i="8" s="1"/>
  <c r="S1929" i="9"/>
  <c r="I1929" i="9"/>
  <c r="A1929" i="9"/>
  <c r="C1932" i="8" s="1"/>
  <c r="S1928" i="9"/>
  <c r="I1928" i="9"/>
  <c r="G1928" i="9"/>
  <c r="H1928" i="9" s="1"/>
  <c r="A1928" i="9"/>
  <c r="C1931" i="8" s="1"/>
  <c r="S1927" i="9"/>
  <c r="I1927" i="9"/>
  <c r="A1927" i="9"/>
  <c r="C1930" i="8" s="1"/>
  <c r="S1926" i="9"/>
  <c r="I1926" i="9"/>
  <c r="G1926" i="9"/>
  <c r="H1926" i="9" s="1"/>
  <c r="A1926" i="9"/>
  <c r="C1929" i="8" s="1"/>
  <c r="S1925" i="9"/>
  <c r="I1925" i="9"/>
  <c r="A1925" i="9"/>
  <c r="C1928" i="8" s="1"/>
  <c r="S1924" i="9"/>
  <c r="I1924" i="9"/>
  <c r="G1924" i="9"/>
  <c r="H1924" i="9" s="1"/>
  <c r="A1924" i="9"/>
  <c r="C1927" i="8" s="1"/>
  <c r="S1923" i="9"/>
  <c r="I1923" i="9"/>
  <c r="A1923" i="9"/>
  <c r="C1926" i="8" s="1"/>
  <c r="S1922" i="9"/>
  <c r="I1922" i="9"/>
  <c r="G1922" i="9"/>
  <c r="H1922" i="9" s="1"/>
  <c r="A1922" i="9"/>
  <c r="C1925" i="8" s="1"/>
  <c r="S1921" i="9"/>
  <c r="I1921" i="9"/>
  <c r="A1921" i="9"/>
  <c r="C1924" i="8" s="1"/>
  <c r="S1920" i="9"/>
  <c r="I1920" i="9"/>
  <c r="G1920" i="9"/>
  <c r="H1920" i="9" s="1"/>
  <c r="A1920" i="9"/>
  <c r="C1923" i="8" s="1"/>
  <c r="S1919" i="9"/>
  <c r="I1919" i="9"/>
  <c r="A1919" i="9"/>
  <c r="C1922" i="8" s="1"/>
  <c r="S1918" i="9"/>
  <c r="I1918" i="9"/>
  <c r="G1918" i="9"/>
  <c r="H1918" i="9" s="1"/>
  <c r="A1918" i="9"/>
  <c r="C1921" i="8" s="1"/>
  <c r="S1917" i="9"/>
  <c r="I1917" i="9"/>
  <c r="A1917" i="9"/>
  <c r="C1920" i="8" s="1"/>
  <c r="S1916" i="9"/>
  <c r="I1916" i="9"/>
  <c r="G1916" i="9"/>
  <c r="H1916" i="9" s="1"/>
  <c r="A1916" i="9"/>
  <c r="C1919" i="8" s="1"/>
  <c r="S1915" i="9"/>
  <c r="I1915" i="9"/>
  <c r="A1915" i="9"/>
  <c r="C1918" i="8" s="1"/>
  <c r="S1914" i="9"/>
  <c r="I1914" i="9"/>
  <c r="G1914" i="9"/>
  <c r="H1914" i="9" s="1"/>
  <c r="A1914" i="9"/>
  <c r="C1917" i="8" s="1"/>
  <c r="S1913" i="9"/>
  <c r="I1913" i="9"/>
  <c r="A1913" i="9"/>
  <c r="C1916" i="8" s="1"/>
  <c r="S1912" i="9"/>
  <c r="I1912" i="9"/>
  <c r="G1912" i="9"/>
  <c r="H1912" i="9" s="1"/>
  <c r="A1912" i="9"/>
  <c r="C1915" i="8" s="1"/>
  <c r="S1911" i="9"/>
  <c r="I1911" i="9"/>
  <c r="A1911" i="9"/>
  <c r="C1914" i="8" s="1"/>
  <c r="S1910" i="9"/>
  <c r="I1910" i="9"/>
  <c r="G1910" i="9"/>
  <c r="H1910" i="9" s="1"/>
  <c r="A1910" i="9"/>
  <c r="C1913" i="8" s="1"/>
  <c r="S1909" i="9"/>
  <c r="I1909" i="9"/>
  <c r="A1909" i="9"/>
  <c r="C1912" i="8" s="1"/>
  <c r="S1908" i="9"/>
  <c r="I1908" i="9"/>
  <c r="G1908" i="9"/>
  <c r="H1908" i="9" s="1"/>
  <c r="A1908" i="9"/>
  <c r="C1911" i="8" s="1"/>
  <c r="S1907" i="9"/>
  <c r="I1907" i="9"/>
  <c r="A1907" i="9"/>
  <c r="C1910" i="8" s="1"/>
  <c r="S1906" i="9"/>
  <c r="I1906" i="9"/>
  <c r="G1906" i="9"/>
  <c r="H1906" i="9" s="1"/>
  <c r="A1906" i="9"/>
  <c r="C1909" i="8" s="1"/>
  <c r="S1905" i="9"/>
  <c r="I1905" i="9"/>
  <c r="A1905" i="9"/>
  <c r="C1908" i="8" s="1"/>
  <c r="S1904" i="9"/>
  <c r="I1904" i="9"/>
  <c r="G1904" i="9"/>
  <c r="H1904" i="9" s="1"/>
  <c r="A1904" i="9"/>
  <c r="C1907" i="8" s="1"/>
  <c r="S1903" i="9"/>
  <c r="I1903" i="9"/>
  <c r="A1903" i="9"/>
  <c r="C1906" i="8" s="1"/>
  <c r="S1902" i="9"/>
  <c r="I1902" i="9"/>
  <c r="G1902" i="9"/>
  <c r="H1902" i="9" s="1"/>
  <c r="A1902" i="9"/>
  <c r="C1905" i="8" s="1"/>
  <c r="S1901" i="9"/>
  <c r="I1901" i="9"/>
  <c r="A1901" i="9"/>
  <c r="C1904" i="8" s="1"/>
  <c r="S1900" i="9"/>
  <c r="I1900" i="9"/>
  <c r="G1900" i="9"/>
  <c r="H1900" i="9" s="1"/>
  <c r="A1900" i="9"/>
  <c r="C1903" i="8" s="1"/>
  <c r="S1899" i="9"/>
  <c r="I1899" i="9"/>
  <c r="A1899" i="9"/>
  <c r="C1902" i="8" s="1"/>
  <c r="S1898" i="9"/>
  <c r="I1898" i="9"/>
  <c r="G1898" i="9"/>
  <c r="H1898" i="9" s="1"/>
  <c r="A1898" i="9"/>
  <c r="C1901" i="8" s="1"/>
  <c r="S1897" i="9"/>
  <c r="I1897" i="9"/>
  <c r="A1897" i="9"/>
  <c r="C1900" i="8" s="1"/>
  <c r="S1896" i="9"/>
  <c r="I1896" i="9"/>
  <c r="G1896" i="9"/>
  <c r="H1896" i="9" s="1"/>
  <c r="A1896" i="9"/>
  <c r="C1899" i="8" s="1"/>
  <c r="S1895" i="9"/>
  <c r="I1895" i="9"/>
  <c r="A1895" i="9"/>
  <c r="C1898" i="8" s="1"/>
  <c r="S1894" i="9"/>
  <c r="I1894" i="9"/>
  <c r="G1894" i="9"/>
  <c r="H1894" i="9" s="1"/>
  <c r="A1894" i="9"/>
  <c r="C1897" i="8" s="1"/>
  <c r="S1893" i="9"/>
  <c r="I1893" i="9"/>
  <c r="A1893" i="9"/>
  <c r="C1896" i="8" s="1"/>
  <c r="S1892" i="9"/>
  <c r="I1892" i="9"/>
  <c r="G1892" i="9"/>
  <c r="H1892" i="9" s="1"/>
  <c r="A1892" i="9"/>
  <c r="C1895" i="8" s="1"/>
  <c r="S1891" i="9"/>
  <c r="I1891" i="9"/>
  <c r="A1891" i="9"/>
  <c r="C1894" i="8" s="1"/>
  <c r="S1890" i="9"/>
  <c r="I1890" i="9"/>
  <c r="G1890" i="9"/>
  <c r="H1890" i="9" s="1"/>
  <c r="A1890" i="9"/>
  <c r="C1893" i="8" s="1"/>
  <c r="S1889" i="9"/>
  <c r="I1889" i="9"/>
  <c r="A1889" i="9"/>
  <c r="C1892" i="8" s="1"/>
  <c r="S1888" i="9"/>
  <c r="I1888" i="9"/>
  <c r="G1888" i="9"/>
  <c r="H1888" i="9" s="1"/>
  <c r="A1888" i="9"/>
  <c r="C1891" i="8" s="1"/>
  <c r="S1887" i="9"/>
  <c r="I1887" i="9"/>
  <c r="A1887" i="9"/>
  <c r="C1890" i="8" s="1"/>
  <c r="S1886" i="9"/>
  <c r="I1886" i="9"/>
  <c r="G1886" i="9"/>
  <c r="H1886" i="9" s="1"/>
  <c r="A1886" i="9"/>
  <c r="C1889" i="8" s="1"/>
  <c r="S1885" i="9"/>
  <c r="I1885" i="9"/>
  <c r="A1885" i="9"/>
  <c r="C1888" i="8" s="1"/>
  <c r="S1884" i="9"/>
  <c r="I1884" i="9"/>
  <c r="G1884" i="9"/>
  <c r="H1884" i="9" s="1"/>
  <c r="A1884" i="9"/>
  <c r="C1887" i="8" s="1"/>
  <c r="S1883" i="9"/>
  <c r="I1883" i="9"/>
  <c r="A1883" i="9"/>
  <c r="C1886" i="8" s="1"/>
  <c r="S1882" i="9"/>
  <c r="I1882" i="9"/>
  <c r="G1882" i="9"/>
  <c r="H1882" i="9" s="1"/>
  <c r="A1882" i="9"/>
  <c r="C1885" i="8" s="1"/>
  <c r="S1881" i="9"/>
  <c r="I1881" i="9"/>
  <c r="A1881" i="9"/>
  <c r="C1884" i="8" s="1"/>
  <c r="S1880" i="9"/>
  <c r="I1880" i="9"/>
  <c r="G1880" i="9"/>
  <c r="H1880" i="9" s="1"/>
  <c r="A1880" i="9"/>
  <c r="C1883" i="8" s="1"/>
  <c r="S1879" i="9"/>
  <c r="I1879" i="9"/>
  <c r="A1879" i="9"/>
  <c r="C1882" i="8" s="1"/>
  <c r="S1878" i="9"/>
  <c r="I1878" i="9"/>
  <c r="G1878" i="9"/>
  <c r="H1878" i="9" s="1"/>
  <c r="A1878" i="9"/>
  <c r="C1881" i="8" s="1"/>
  <c r="S1877" i="9"/>
  <c r="I1877" i="9"/>
  <c r="A1877" i="9"/>
  <c r="C1880" i="8" s="1"/>
  <c r="S1876" i="9"/>
  <c r="I1876" i="9"/>
  <c r="G1876" i="9"/>
  <c r="H1876" i="9" s="1"/>
  <c r="A1876" i="9"/>
  <c r="C1879" i="8" s="1"/>
  <c r="S1875" i="9"/>
  <c r="I1875" i="9"/>
  <c r="A1875" i="9"/>
  <c r="C1878" i="8" s="1"/>
  <c r="S1874" i="9"/>
  <c r="I1874" i="9"/>
  <c r="G1874" i="9"/>
  <c r="H1874" i="9" s="1"/>
  <c r="A1874" i="9"/>
  <c r="C1877" i="8" s="1"/>
  <c r="S1873" i="9"/>
  <c r="I1873" i="9"/>
  <c r="A1873" i="9"/>
  <c r="C1876" i="8" s="1"/>
  <c r="S1872" i="9"/>
  <c r="I1872" i="9"/>
  <c r="G1872" i="9"/>
  <c r="H1872" i="9" s="1"/>
  <c r="A1872" i="9"/>
  <c r="C1875" i="8" s="1"/>
  <c r="S1871" i="9"/>
  <c r="I1871" i="9"/>
  <c r="A1871" i="9"/>
  <c r="C1874" i="8" s="1"/>
  <c r="S1870" i="9"/>
  <c r="I1870" i="9"/>
  <c r="G1870" i="9"/>
  <c r="H1870" i="9" s="1"/>
  <c r="A1870" i="9"/>
  <c r="C1873" i="8" s="1"/>
  <c r="S1869" i="9"/>
  <c r="I1869" i="9"/>
  <c r="A1869" i="9"/>
  <c r="C1872" i="8" s="1"/>
  <c r="S1868" i="9"/>
  <c r="I1868" i="9"/>
  <c r="G1868" i="9"/>
  <c r="H1868" i="9" s="1"/>
  <c r="A1868" i="9"/>
  <c r="C1871" i="8" s="1"/>
  <c r="S1867" i="9"/>
  <c r="I1867" i="9"/>
  <c r="A1867" i="9"/>
  <c r="C1870" i="8" s="1"/>
  <c r="S1866" i="9"/>
  <c r="I1866" i="9"/>
  <c r="G1866" i="9"/>
  <c r="H1866" i="9" s="1"/>
  <c r="A1866" i="9"/>
  <c r="C1869" i="8" s="1"/>
  <c r="S1865" i="9"/>
  <c r="I1865" i="9"/>
  <c r="A1865" i="9"/>
  <c r="C1868" i="8" s="1"/>
  <c r="S1864" i="9"/>
  <c r="I1864" i="9"/>
  <c r="G1864" i="9"/>
  <c r="H1864" i="9" s="1"/>
  <c r="A1864" i="9"/>
  <c r="C1867" i="8" s="1"/>
  <c r="S1863" i="9"/>
  <c r="I1863" i="9"/>
  <c r="A1863" i="9"/>
  <c r="C1866" i="8" s="1"/>
  <c r="S1862" i="9"/>
  <c r="I1862" i="9"/>
  <c r="G1862" i="9"/>
  <c r="H1862" i="9" s="1"/>
  <c r="A1862" i="9"/>
  <c r="C1865" i="8" s="1"/>
  <c r="S1861" i="9"/>
  <c r="I1861" i="9"/>
  <c r="A1861" i="9"/>
  <c r="C1864" i="8" s="1"/>
  <c r="S1860" i="9"/>
  <c r="I1860" i="9"/>
  <c r="G1860" i="9"/>
  <c r="H1860" i="9" s="1"/>
  <c r="A1860" i="9"/>
  <c r="C1863" i="8" s="1"/>
  <c r="S1859" i="9"/>
  <c r="I1859" i="9"/>
  <c r="A1859" i="9"/>
  <c r="C1862" i="8" s="1"/>
  <c r="S1858" i="9"/>
  <c r="I1858" i="9"/>
  <c r="G1858" i="9"/>
  <c r="H1858" i="9" s="1"/>
  <c r="A1858" i="9"/>
  <c r="C1861" i="8" s="1"/>
  <c r="S1857" i="9"/>
  <c r="I1857" i="9"/>
  <c r="A1857" i="9"/>
  <c r="C1860" i="8" s="1"/>
  <c r="S1856" i="9"/>
  <c r="I1856" i="9"/>
  <c r="G1856" i="9"/>
  <c r="H1856" i="9" s="1"/>
  <c r="A1856" i="9"/>
  <c r="C1859" i="8" s="1"/>
  <c r="S1855" i="9"/>
  <c r="I1855" i="9"/>
  <c r="A1855" i="9"/>
  <c r="C1858" i="8" s="1"/>
  <c r="S1854" i="9"/>
  <c r="I1854" i="9"/>
  <c r="G1854" i="9"/>
  <c r="H1854" i="9" s="1"/>
  <c r="A1854" i="9"/>
  <c r="C1857" i="8" s="1"/>
  <c r="S1853" i="9"/>
  <c r="I1853" i="9"/>
  <c r="A1853" i="9"/>
  <c r="C1856" i="8" s="1"/>
  <c r="S1852" i="9"/>
  <c r="I1852" i="9"/>
  <c r="G1852" i="9"/>
  <c r="H1852" i="9" s="1"/>
  <c r="A1852" i="9"/>
  <c r="C1855" i="8" s="1"/>
  <c r="S1851" i="9"/>
  <c r="I1851" i="9"/>
  <c r="A1851" i="9"/>
  <c r="C1854" i="8" s="1"/>
  <c r="S1850" i="9"/>
  <c r="I1850" i="9"/>
  <c r="G1850" i="9"/>
  <c r="H1850" i="9" s="1"/>
  <c r="A1850" i="9"/>
  <c r="C1853" i="8" s="1"/>
  <c r="S1849" i="9"/>
  <c r="I1849" i="9"/>
  <c r="A1849" i="9"/>
  <c r="C1852" i="8" s="1"/>
  <c r="S1848" i="9"/>
  <c r="I1848" i="9"/>
  <c r="G1848" i="9"/>
  <c r="H1848" i="9" s="1"/>
  <c r="A1848" i="9"/>
  <c r="C1851" i="8" s="1"/>
  <c r="S1847" i="9"/>
  <c r="I1847" i="9"/>
  <c r="A1847" i="9"/>
  <c r="C1850" i="8" s="1"/>
  <c r="S1846" i="9"/>
  <c r="I1846" i="9"/>
  <c r="G1846" i="9"/>
  <c r="H1846" i="9" s="1"/>
  <c r="A1846" i="9"/>
  <c r="C1849" i="8" s="1"/>
  <c r="S1845" i="9"/>
  <c r="I1845" i="9"/>
  <c r="A1845" i="9"/>
  <c r="C1848" i="8" s="1"/>
  <c r="S1844" i="9"/>
  <c r="I1844" i="9"/>
  <c r="G1844" i="9"/>
  <c r="H1844" i="9" s="1"/>
  <c r="A1844" i="9"/>
  <c r="C1847" i="8" s="1"/>
  <c r="S1843" i="9"/>
  <c r="I1843" i="9"/>
  <c r="A1843" i="9"/>
  <c r="C1846" i="8" s="1"/>
  <c r="S1842" i="9"/>
  <c r="I1842" i="9"/>
  <c r="G1842" i="9"/>
  <c r="H1842" i="9" s="1"/>
  <c r="A1842" i="9"/>
  <c r="C1845" i="8" s="1"/>
  <c r="S1841" i="9"/>
  <c r="I1841" i="9"/>
  <c r="A1841" i="9"/>
  <c r="C1844" i="8" s="1"/>
  <c r="S1840" i="9"/>
  <c r="I1840" i="9"/>
  <c r="G1840" i="9"/>
  <c r="H1840" i="9" s="1"/>
  <c r="A1840" i="9"/>
  <c r="C1843" i="8" s="1"/>
  <c r="S1839" i="9"/>
  <c r="I1839" i="9"/>
  <c r="A1839" i="9"/>
  <c r="C1842" i="8" s="1"/>
  <c r="S1838" i="9"/>
  <c r="I1838" i="9"/>
  <c r="G1838" i="9"/>
  <c r="H1838" i="9" s="1"/>
  <c r="A1838" i="9"/>
  <c r="C1841" i="8" s="1"/>
  <c r="S1837" i="9"/>
  <c r="I1837" i="9"/>
  <c r="A1837" i="9"/>
  <c r="C1840" i="8" s="1"/>
  <c r="S1836" i="9"/>
  <c r="I1836" i="9"/>
  <c r="G1836" i="9"/>
  <c r="H1836" i="9" s="1"/>
  <c r="A1836" i="9"/>
  <c r="C1839" i="8" s="1"/>
  <c r="S1835" i="9"/>
  <c r="I1835" i="9"/>
  <c r="A1835" i="9"/>
  <c r="C1838" i="8" s="1"/>
  <c r="S1834" i="9"/>
  <c r="I1834" i="9"/>
  <c r="G1834" i="9"/>
  <c r="H1834" i="9" s="1"/>
  <c r="A1834" i="9"/>
  <c r="C1837" i="8" s="1"/>
  <c r="S1833" i="9"/>
  <c r="I1833" i="9"/>
  <c r="A1833" i="9"/>
  <c r="C1836" i="8" s="1"/>
  <c r="S1832" i="9"/>
  <c r="I1832" i="9"/>
  <c r="G1832" i="9"/>
  <c r="H1832" i="9" s="1"/>
  <c r="A1832" i="9"/>
  <c r="C1835" i="8" s="1"/>
  <c r="S1831" i="9"/>
  <c r="I1831" i="9"/>
  <c r="A1831" i="9"/>
  <c r="C1834" i="8" s="1"/>
  <c r="S1830" i="9"/>
  <c r="I1830" i="9"/>
  <c r="G1830" i="9"/>
  <c r="H1830" i="9" s="1"/>
  <c r="A1830" i="9"/>
  <c r="C1833" i="8" s="1"/>
  <c r="S1829" i="9"/>
  <c r="I1829" i="9"/>
  <c r="A1829" i="9"/>
  <c r="C1832" i="8" s="1"/>
  <c r="S1828" i="9"/>
  <c r="I1828" i="9"/>
  <c r="G1828" i="9"/>
  <c r="H1828" i="9" s="1"/>
  <c r="A1828" i="9"/>
  <c r="C1831" i="8" s="1"/>
  <c r="S1827" i="9"/>
  <c r="I1827" i="9"/>
  <c r="A1827" i="9"/>
  <c r="C1830" i="8" s="1"/>
  <c r="S1826" i="9"/>
  <c r="I1826" i="9"/>
  <c r="G1826" i="9"/>
  <c r="H1826" i="9" s="1"/>
  <c r="A1826" i="9"/>
  <c r="C1829" i="8" s="1"/>
  <c r="S1825" i="9"/>
  <c r="I1825" i="9"/>
  <c r="A1825" i="9"/>
  <c r="C1828" i="8" s="1"/>
  <c r="S1824" i="9"/>
  <c r="I1824" i="9"/>
  <c r="G1824" i="9"/>
  <c r="H1824" i="9" s="1"/>
  <c r="A1824" i="9"/>
  <c r="C1827" i="8" s="1"/>
  <c r="S1823" i="9"/>
  <c r="I1823" i="9"/>
  <c r="A1823" i="9"/>
  <c r="C1826" i="8" s="1"/>
  <c r="S1822" i="9"/>
  <c r="I1822" i="9"/>
  <c r="G1822" i="9"/>
  <c r="H1822" i="9" s="1"/>
  <c r="A1822" i="9"/>
  <c r="C1825" i="8" s="1"/>
  <c r="S1821" i="9"/>
  <c r="I1821" i="9"/>
  <c r="A1821" i="9"/>
  <c r="C1824" i="8" s="1"/>
  <c r="S1820" i="9"/>
  <c r="I1820" i="9"/>
  <c r="G1820" i="9"/>
  <c r="H1820" i="9" s="1"/>
  <c r="A1820" i="9"/>
  <c r="C1823" i="8" s="1"/>
  <c r="S1819" i="9"/>
  <c r="I1819" i="9"/>
  <c r="A1819" i="9"/>
  <c r="C1822" i="8" s="1"/>
  <c r="S1818" i="9"/>
  <c r="I1818" i="9"/>
  <c r="G1818" i="9"/>
  <c r="H1818" i="9" s="1"/>
  <c r="A1818" i="9"/>
  <c r="C1821" i="8" s="1"/>
  <c r="S1817" i="9"/>
  <c r="I1817" i="9"/>
  <c r="A1817" i="9"/>
  <c r="C1820" i="8" s="1"/>
  <c r="S1816" i="9"/>
  <c r="I1816" i="9"/>
  <c r="G1816" i="9"/>
  <c r="H1816" i="9" s="1"/>
  <c r="A1816" i="9"/>
  <c r="C1819" i="8" s="1"/>
  <c r="S1815" i="9"/>
  <c r="I1815" i="9"/>
  <c r="A1815" i="9"/>
  <c r="C1818" i="8" s="1"/>
  <c r="S1814" i="9"/>
  <c r="I1814" i="9"/>
  <c r="G1814" i="9"/>
  <c r="H1814" i="9" s="1"/>
  <c r="A1814" i="9"/>
  <c r="C1817" i="8" s="1"/>
  <c r="S1813" i="9"/>
  <c r="I1813" i="9"/>
  <c r="A1813" i="9"/>
  <c r="C1816" i="8" s="1"/>
  <c r="S1812" i="9"/>
  <c r="I1812" i="9"/>
  <c r="G1812" i="9"/>
  <c r="H1812" i="9" s="1"/>
  <c r="A1812" i="9"/>
  <c r="C1815" i="8" s="1"/>
  <c r="S1811" i="9"/>
  <c r="I1811" i="9"/>
  <c r="A1811" i="9"/>
  <c r="C1814" i="8" s="1"/>
  <c r="S1810" i="9"/>
  <c r="I1810" i="9"/>
  <c r="G1810" i="9"/>
  <c r="H1810" i="9" s="1"/>
  <c r="A1810" i="9"/>
  <c r="C1813" i="8" s="1"/>
  <c r="S1809" i="9"/>
  <c r="I1809" i="9"/>
  <c r="A1809" i="9"/>
  <c r="C1812" i="8" s="1"/>
  <c r="S1808" i="9"/>
  <c r="I1808" i="9"/>
  <c r="G1808" i="9"/>
  <c r="H1808" i="9" s="1"/>
  <c r="A1808" i="9"/>
  <c r="C1811" i="8" s="1"/>
  <c r="S1807" i="9"/>
  <c r="I1807" i="9"/>
  <c r="A1807" i="9"/>
  <c r="C1810" i="8" s="1"/>
  <c r="S1806" i="9"/>
  <c r="I1806" i="9"/>
  <c r="G1806" i="9"/>
  <c r="H1806" i="9" s="1"/>
  <c r="A1806" i="9"/>
  <c r="C1809" i="8" s="1"/>
  <c r="S1805" i="9"/>
  <c r="I1805" i="9"/>
  <c r="A1805" i="9"/>
  <c r="C1808" i="8" s="1"/>
  <c r="S1804" i="9"/>
  <c r="I1804" i="9"/>
  <c r="G1804" i="9"/>
  <c r="H1804" i="9" s="1"/>
  <c r="A1804" i="9"/>
  <c r="C1807" i="8" s="1"/>
  <c r="S1803" i="9"/>
  <c r="I1803" i="9"/>
  <c r="A1803" i="9"/>
  <c r="C1806" i="8" s="1"/>
  <c r="S1802" i="9"/>
  <c r="I1802" i="9"/>
  <c r="G1802" i="9"/>
  <c r="H1802" i="9" s="1"/>
  <c r="A1802" i="9"/>
  <c r="C1805" i="8" s="1"/>
  <c r="S1801" i="9"/>
  <c r="I1801" i="9"/>
  <c r="A1801" i="9"/>
  <c r="C1804" i="8" s="1"/>
  <c r="S1800" i="9"/>
  <c r="I1800" i="9"/>
  <c r="G1800" i="9"/>
  <c r="H1800" i="9" s="1"/>
  <c r="A1800" i="9"/>
  <c r="C1803" i="8" s="1"/>
  <c r="S1799" i="9"/>
  <c r="I1799" i="9"/>
  <c r="A1799" i="9"/>
  <c r="C1802" i="8" s="1"/>
  <c r="S1798" i="9"/>
  <c r="I1798" i="9"/>
  <c r="G1798" i="9"/>
  <c r="H1798" i="9" s="1"/>
  <c r="A1798" i="9"/>
  <c r="C1801" i="8" s="1"/>
  <c r="S1797" i="9"/>
  <c r="I1797" i="9"/>
  <c r="A1797" i="9"/>
  <c r="C1800" i="8" s="1"/>
  <c r="S1796" i="9"/>
  <c r="I1796" i="9"/>
  <c r="G1796" i="9"/>
  <c r="H1796" i="9" s="1"/>
  <c r="A1796" i="9"/>
  <c r="C1799" i="8" s="1"/>
  <c r="S1795" i="9"/>
  <c r="I1795" i="9"/>
  <c r="A1795" i="9"/>
  <c r="C1798" i="8" s="1"/>
  <c r="S1794" i="9"/>
  <c r="I1794" i="9"/>
  <c r="G1794" i="9"/>
  <c r="H1794" i="9" s="1"/>
  <c r="A1794" i="9"/>
  <c r="C1797" i="8" s="1"/>
  <c r="S1793" i="9"/>
  <c r="I1793" i="9"/>
  <c r="A1793" i="9"/>
  <c r="C1796" i="8" s="1"/>
  <c r="S1792" i="9"/>
  <c r="I1792" i="9"/>
  <c r="G1792" i="9"/>
  <c r="H1792" i="9" s="1"/>
  <c r="A1792" i="9"/>
  <c r="C1795" i="8" s="1"/>
  <c r="S1791" i="9"/>
  <c r="I1791" i="9"/>
  <c r="A1791" i="9"/>
  <c r="C1794" i="8" s="1"/>
  <c r="S1790" i="9"/>
  <c r="I1790" i="9"/>
  <c r="G1790" i="9"/>
  <c r="H1790" i="9" s="1"/>
  <c r="A1790" i="9"/>
  <c r="C1793" i="8" s="1"/>
  <c r="S1789" i="9"/>
  <c r="I1789" i="9"/>
  <c r="A1789" i="9"/>
  <c r="C1792" i="8" s="1"/>
  <c r="S1788" i="9"/>
  <c r="I1788" i="9"/>
  <c r="G1788" i="9"/>
  <c r="H1788" i="9" s="1"/>
  <c r="A1788" i="9"/>
  <c r="C1791" i="8" s="1"/>
  <c r="S1787" i="9"/>
  <c r="I1787" i="9"/>
  <c r="A1787" i="9"/>
  <c r="C1790" i="8" s="1"/>
  <c r="S1786" i="9"/>
  <c r="I1786" i="9"/>
  <c r="G1786" i="9"/>
  <c r="H1786" i="9" s="1"/>
  <c r="A1786" i="9"/>
  <c r="C1789" i="8" s="1"/>
  <c r="S1785" i="9"/>
  <c r="I1785" i="9"/>
  <c r="A1785" i="9"/>
  <c r="C1788" i="8" s="1"/>
  <c r="S1784" i="9"/>
  <c r="I1784" i="9"/>
  <c r="G1784" i="9"/>
  <c r="H1784" i="9" s="1"/>
  <c r="A1784" i="9"/>
  <c r="C1787" i="8" s="1"/>
  <c r="S1783" i="9"/>
  <c r="I1783" i="9"/>
  <c r="A1783" i="9"/>
  <c r="C1786" i="8" s="1"/>
  <c r="S1782" i="9"/>
  <c r="I1782" i="9"/>
  <c r="G1782" i="9"/>
  <c r="H1782" i="9" s="1"/>
  <c r="A1782" i="9"/>
  <c r="C1785" i="8" s="1"/>
  <c r="S1781" i="9"/>
  <c r="I1781" i="9"/>
  <c r="A1781" i="9"/>
  <c r="C1784" i="8" s="1"/>
  <c r="S1780" i="9"/>
  <c r="I1780" i="9"/>
  <c r="G1780" i="9"/>
  <c r="H1780" i="9" s="1"/>
  <c r="A1780" i="9"/>
  <c r="C1783" i="8" s="1"/>
  <c r="S1779" i="9"/>
  <c r="I1779" i="9"/>
  <c r="A1779" i="9"/>
  <c r="C1782" i="8" s="1"/>
  <c r="S1778" i="9"/>
  <c r="I1778" i="9"/>
  <c r="G1778" i="9"/>
  <c r="H1778" i="9" s="1"/>
  <c r="A1778" i="9"/>
  <c r="C1781" i="8" s="1"/>
  <c r="S1777" i="9"/>
  <c r="I1777" i="9"/>
  <c r="A1777" i="9"/>
  <c r="C1780" i="8" s="1"/>
  <c r="S1776" i="9"/>
  <c r="I1776" i="9"/>
  <c r="G1776" i="9"/>
  <c r="H1776" i="9" s="1"/>
  <c r="A1776" i="9"/>
  <c r="C1779" i="8" s="1"/>
  <c r="S1775" i="9"/>
  <c r="I1775" i="9"/>
  <c r="A1775" i="9"/>
  <c r="C1778" i="8" s="1"/>
  <c r="S1774" i="9"/>
  <c r="I1774" i="9"/>
  <c r="G1774" i="9"/>
  <c r="H1774" i="9" s="1"/>
  <c r="A1774" i="9"/>
  <c r="C1777" i="8" s="1"/>
  <c r="S1773" i="9"/>
  <c r="I1773" i="9"/>
  <c r="A1773" i="9"/>
  <c r="C1776" i="8" s="1"/>
  <c r="S1772" i="9"/>
  <c r="I1772" i="9"/>
  <c r="G1772" i="9"/>
  <c r="H1772" i="9" s="1"/>
  <c r="A1772" i="9"/>
  <c r="C1775" i="8" s="1"/>
  <c r="S1771" i="9"/>
  <c r="I1771" i="9"/>
  <c r="A1771" i="9"/>
  <c r="C1774" i="8" s="1"/>
  <c r="S1770" i="9"/>
  <c r="I1770" i="9"/>
  <c r="A1770" i="9"/>
  <c r="C1773" i="8" s="1"/>
  <c r="I1769" i="9"/>
  <c r="A1769" i="9"/>
  <c r="C1772" i="8" s="1"/>
  <c r="I1768" i="9"/>
  <c r="A1768" i="9"/>
  <c r="C1771" i="8" s="1"/>
  <c r="I1767" i="9"/>
  <c r="A1767" i="9"/>
  <c r="C1770" i="8" s="1"/>
  <c r="S1766" i="9"/>
  <c r="I1766" i="9"/>
  <c r="A1766" i="9"/>
  <c r="C1769" i="8" s="1"/>
  <c r="I1765" i="9"/>
  <c r="A1765" i="9"/>
  <c r="C1768" i="8" s="1"/>
  <c r="I1764" i="9"/>
  <c r="A1764" i="9"/>
  <c r="C1767" i="8" s="1"/>
  <c r="I1763" i="9"/>
  <c r="A1763" i="9"/>
  <c r="C1766" i="8" s="1"/>
  <c r="S1762" i="9"/>
  <c r="I1762" i="9"/>
  <c r="A1762" i="9"/>
  <c r="C1765" i="8" s="1"/>
  <c r="I1761" i="9"/>
  <c r="A1761" i="9"/>
  <c r="C1764" i="8" s="1"/>
  <c r="S1760" i="9"/>
  <c r="I1760" i="9"/>
  <c r="A1760" i="9"/>
  <c r="C1763" i="8" s="1"/>
  <c r="S1759" i="9"/>
  <c r="I1759" i="9"/>
  <c r="G1759" i="9"/>
  <c r="H1759" i="9" s="1"/>
  <c r="A1759" i="9"/>
  <c r="C1762" i="8" s="1"/>
  <c r="I1758" i="9"/>
  <c r="A1758" i="9"/>
  <c r="C1761" i="8" s="1"/>
  <c r="I1757" i="9"/>
  <c r="A1757" i="9"/>
  <c r="C1760" i="8" s="1"/>
  <c r="S1756" i="9"/>
  <c r="I1756" i="9"/>
  <c r="A1756" i="9"/>
  <c r="C1759" i="8" s="1"/>
  <c r="S1755" i="9"/>
  <c r="I1755" i="9"/>
  <c r="A1755" i="9"/>
  <c r="C1758" i="8" s="1"/>
  <c r="I1754" i="9"/>
  <c r="A1754" i="9"/>
  <c r="C1757" i="8" s="1"/>
  <c r="I1753" i="9"/>
  <c r="A1753" i="9"/>
  <c r="C1756" i="8" s="1"/>
  <c r="I1752" i="9"/>
  <c r="A1752" i="9"/>
  <c r="C1755" i="8" s="1"/>
  <c r="I1751" i="9"/>
  <c r="A1751" i="9"/>
  <c r="C1754" i="8" s="1"/>
  <c r="I1750" i="9"/>
  <c r="A1750" i="9"/>
  <c r="C1753" i="8" s="1"/>
  <c r="I1749" i="9"/>
  <c r="A1749" i="9"/>
  <c r="C1752" i="8" s="1"/>
  <c r="I1748" i="9"/>
  <c r="A1748" i="9"/>
  <c r="C1751" i="8" s="1"/>
  <c r="I1747" i="9"/>
  <c r="A1747" i="9"/>
  <c r="C1750" i="8" s="1"/>
  <c r="S1746" i="9"/>
  <c r="I1746" i="9"/>
  <c r="A1746" i="9"/>
  <c r="C1749" i="8" s="1"/>
  <c r="I1745" i="9"/>
  <c r="A1745" i="9"/>
  <c r="C1748" i="8" s="1"/>
  <c r="S1744" i="9"/>
  <c r="I1744" i="9"/>
  <c r="A1744" i="9"/>
  <c r="C1747" i="8" s="1"/>
  <c r="S1743" i="9"/>
  <c r="I1743" i="9"/>
  <c r="A1743" i="9"/>
  <c r="C1746" i="8" s="1"/>
  <c r="S1742" i="9"/>
  <c r="I1742" i="9"/>
  <c r="A1742" i="9"/>
  <c r="C1745" i="8" s="1"/>
  <c r="I1741" i="9"/>
  <c r="A1741" i="9"/>
  <c r="C1744" i="8" s="1"/>
  <c r="I1740" i="9"/>
  <c r="A1740" i="9"/>
  <c r="C1743" i="8" s="1"/>
  <c r="I1739" i="9"/>
  <c r="A1739" i="9"/>
  <c r="C1742" i="8" s="1"/>
  <c r="S1738" i="9"/>
  <c r="I1738" i="9"/>
  <c r="A1738" i="9"/>
  <c r="C1741" i="8" s="1"/>
  <c r="I1737" i="9"/>
  <c r="A1737" i="9"/>
  <c r="C1740" i="8" s="1"/>
  <c r="I1736" i="9"/>
  <c r="A1736" i="9"/>
  <c r="C1739" i="8" s="1"/>
  <c r="I1735" i="9"/>
  <c r="A1735" i="9"/>
  <c r="C1738" i="8" s="1"/>
  <c r="S1734" i="9"/>
  <c r="I1734" i="9"/>
  <c r="A1734" i="9"/>
  <c r="C1737" i="8" s="1"/>
  <c r="I1733" i="9"/>
  <c r="A1733" i="9"/>
  <c r="C1736" i="8" s="1"/>
  <c r="I1732" i="9"/>
  <c r="A1732" i="9"/>
  <c r="C1735" i="8" s="1"/>
  <c r="I1731" i="9"/>
  <c r="A1731" i="9"/>
  <c r="C1734" i="8" s="1"/>
  <c r="S1730" i="9"/>
  <c r="I1730" i="9"/>
  <c r="A1730" i="9"/>
  <c r="C1733" i="8" s="1"/>
  <c r="I1729" i="9"/>
  <c r="A1729" i="9"/>
  <c r="C1732" i="8" s="1"/>
  <c r="S1728" i="9"/>
  <c r="I1728" i="9"/>
  <c r="A1728" i="9"/>
  <c r="C1731" i="8" s="1"/>
  <c r="S1727" i="9"/>
  <c r="I1727" i="9"/>
  <c r="A1727" i="9"/>
  <c r="C1730" i="8" s="1"/>
  <c r="S1726" i="9"/>
  <c r="I1726" i="9"/>
  <c r="A1726" i="9"/>
  <c r="C1729" i="8" s="1"/>
  <c r="S1725" i="9"/>
  <c r="I1725" i="9"/>
  <c r="A1725" i="9"/>
  <c r="C1728" i="8" s="1"/>
  <c r="S1724" i="9"/>
  <c r="I1724" i="9"/>
  <c r="A1724" i="9"/>
  <c r="C1727" i="8" s="1"/>
  <c r="S1723" i="9"/>
  <c r="I1723" i="9"/>
  <c r="A1723" i="9"/>
  <c r="C1726" i="8" s="1"/>
  <c r="S1722" i="9"/>
  <c r="I1722" i="9"/>
  <c r="A1722" i="9"/>
  <c r="C1725" i="8" s="1"/>
  <c r="S1721" i="9"/>
  <c r="I1721" i="9"/>
  <c r="A1721" i="9"/>
  <c r="C1724" i="8" s="1"/>
  <c r="S1720" i="9"/>
  <c r="I1720" i="9"/>
  <c r="A1720" i="9"/>
  <c r="C1723" i="8" s="1"/>
  <c r="S1719" i="9"/>
  <c r="I1719" i="9"/>
  <c r="A1719" i="9"/>
  <c r="C1722" i="8" s="1"/>
  <c r="S1718" i="9"/>
  <c r="I1718" i="9"/>
  <c r="A1718" i="9"/>
  <c r="C1721" i="8" s="1"/>
  <c r="S1717" i="9"/>
  <c r="I1717" i="9"/>
  <c r="A1717" i="9"/>
  <c r="C1720" i="8" s="1"/>
  <c r="S1716" i="9"/>
  <c r="I1716" i="9"/>
  <c r="A1716" i="9"/>
  <c r="C1719" i="8" s="1"/>
  <c r="S1715" i="9"/>
  <c r="I1715" i="9"/>
  <c r="A1715" i="9"/>
  <c r="C1718" i="8" s="1"/>
  <c r="S1714" i="9"/>
  <c r="I1714" i="9"/>
  <c r="A1714" i="9"/>
  <c r="C1717" i="8" s="1"/>
  <c r="S1713" i="9"/>
  <c r="I1713" i="9"/>
  <c r="A1713" i="9"/>
  <c r="C1716" i="8" s="1"/>
  <c r="S1712" i="9"/>
  <c r="I1712" i="9"/>
  <c r="A1712" i="9"/>
  <c r="C1715" i="8" s="1"/>
  <c r="S1711" i="9"/>
  <c r="I1711" i="9"/>
  <c r="A1711" i="9"/>
  <c r="C1714" i="8" s="1"/>
  <c r="S1710" i="9"/>
  <c r="I1710" i="9"/>
  <c r="A1710" i="9"/>
  <c r="C1713" i="8" s="1"/>
  <c r="S1709" i="9"/>
  <c r="I1709" i="9"/>
  <c r="A1709" i="9"/>
  <c r="C1712" i="8" s="1"/>
  <c r="S1708" i="9"/>
  <c r="I1708" i="9"/>
  <c r="A1708" i="9"/>
  <c r="C1711" i="8" s="1"/>
  <c r="S1707" i="9"/>
  <c r="I1707" i="9"/>
  <c r="A1707" i="9"/>
  <c r="C1710" i="8" s="1"/>
  <c r="S1706" i="9"/>
  <c r="I1706" i="9"/>
  <c r="A1706" i="9"/>
  <c r="C1709" i="8" s="1"/>
  <c r="S1705" i="9"/>
  <c r="I1705" i="9"/>
  <c r="A1705" i="9"/>
  <c r="C1708" i="8" s="1"/>
  <c r="S1704" i="9"/>
  <c r="I1704" i="9"/>
  <c r="A1704" i="9"/>
  <c r="C1707" i="8" s="1"/>
  <c r="S1703" i="9"/>
  <c r="I1703" i="9"/>
  <c r="A1703" i="9"/>
  <c r="C1706" i="8" s="1"/>
  <c r="S1702" i="9"/>
  <c r="I1702" i="9"/>
  <c r="A1702" i="9"/>
  <c r="C1705" i="8" s="1"/>
  <c r="S1701" i="9"/>
  <c r="I1701" i="9"/>
  <c r="A1701" i="9"/>
  <c r="C1704" i="8" s="1"/>
  <c r="S1700" i="9"/>
  <c r="I1700" i="9"/>
  <c r="A1700" i="9"/>
  <c r="C1703" i="8" s="1"/>
  <c r="S1699" i="9"/>
  <c r="I1699" i="9"/>
  <c r="A1699" i="9"/>
  <c r="C1702" i="8" s="1"/>
  <c r="S1698" i="9"/>
  <c r="I1698" i="9"/>
  <c r="A1698" i="9"/>
  <c r="C1701" i="8" s="1"/>
  <c r="S1697" i="9"/>
  <c r="I1697" i="9"/>
  <c r="A1697" i="9"/>
  <c r="C1700" i="8" s="1"/>
  <c r="S1696" i="9"/>
  <c r="I1696" i="9"/>
  <c r="A1696" i="9"/>
  <c r="C1699" i="8" s="1"/>
  <c r="S1695" i="9"/>
  <c r="I1695" i="9"/>
  <c r="A1695" i="9"/>
  <c r="C1698" i="8" s="1"/>
  <c r="S1694" i="9"/>
  <c r="I1694" i="9"/>
  <c r="A1694" i="9"/>
  <c r="C1697" i="8" s="1"/>
  <c r="S1693" i="9"/>
  <c r="I1693" i="9"/>
  <c r="A1693" i="9"/>
  <c r="C1696" i="8" s="1"/>
  <c r="S1692" i="9"/>
  <c r="I1692" i="9"/>
  <c r="A1692" i="9"/>
  <c r="C1695" i="8" s="1"/>
  <c r="S1691" i="9"/>
  <c r="I1691" i="9"/>
  <c r="A1691" i="9"/>
  <c r="C1694" i="8" s="1"/>
  <c r="S1690" i="9"/>
  <c r="I1690" i="9"/>
  <c r="A1690" i="9"/>
  <c r="C1693" i="8" s="1"/>
  <c r="S1689" i="9"/>
  <c r="I1689" i="9"/>
  <c r="A1689" i="9"/>
  <c r="C1692" i="8" s="1"/>
  <c r="S1688" i="9"/>
  <c r="I1688" i="9"/>
  <c r="A1688" i="9"/>
  <c r="C1691" i="8" s="1"/>
  <c r="S1687" i="9"/>
  <c r="I1687" i="9"/>
  <c r="A1687" i="9"/>
  <c r="C1690" i="8" s="1"/>
  <c r="S1686" i="9"/>
  <c r="I1686" i="9"/>
  <c r="A1686" i="9"/>
  <c r="C1689" i="8" s="1"/>
  <c r="S1685" i="9"/>
  <c r="I1685" i="9"/>
  <c r="A1685" i="9"/>
  <c r="C1688" i="8" s="1"/>
  <c r="S1684" i="9"/>
  <c r="I1684" i="9"/>
  <c r="A1684" i="9"/>
  <c r="C1687" i="8" s="1"/>
  <c r="S1683" i="9"/>
  <c r="I1683" i="9"/>
  <c r="A1683" i="9"/>
  <c r="C1686" i="8" s="1"/>
  <c r="S1682" i="9"/>
  <c r="I1682" i="9"/>
  <c r="A1682" i="9"/>
  <c r="C1685" i="8" s="1"/>
  <c r="S1681" i="9"/>
  <c r="I1681" i="9"/>
  <c r="A1681" i="9"/>
  <c r="C1684" i="8" s="1"/>
  <c r="S1680" i="9"/>
  <c r="I1680" i="9"/>
  <c r="A1680" i="9"/>
  <c r="C1683" i="8" s="1"/>
  <c r="S1679" i="9"/>
  <c r="I1679" i="9"/>
  <c r="A1679" i="9"/>
  <c r="C1682" i="8" s="1"/>
  <c r="S1678" i="9"/>
  <c r="I1678" i="9"/>
  <c r="A1678" i="9"/>
  <c r="C1681" i="8" s="1"/>
  <c r="S1677" i="9"/>
  <c r="I1677" i="9"/>
  <c r="A1677" i="9"/>
  <c r="C1680" i="8" s="1"/>
  <c r="S1676" i="9"/>
  <c r="I1676" i="9"/>
  <c r="A1676" i="9"/>
  <c r="C1679" i="8" s="1"/>
  <c r="S1675" i="9"/>
  <c r="I1675" i="9"/>
  <c r="A1675" i="9"/>
  <c r="C1678" i="8" s="1"/>
  <c r="S1674" i="9"/>
  <c r="I1674" i="9"/>
  <c r="A1674" i="9"/>
  <c r="C1677" i="8" s="1"/>
  <c r="S1673" i="9"/>
  <c r="I1673" i="9"/>
  <c r="A1673" i="9"/>
  <c r="C1676" i="8" s="1"/>
  <c r="S1672" i="9"/>
  <c r="I1672" i="9"/>
  <c r="A1672" i="9"/>
  <c r="C1675" i="8" s="1"/>
  <c r="S1671" i="9"/>
  <c r="I1671" i="9"/>
  <c r="A1671" i="9"/>
  <c r="C1674" i="8" s="1"/>
  <c r="S1670" i="9"/>
  <c r="I1670" i="9"/>
  <c r="A1670" i="9"/>
  <c r="C1673" i="8" s="1"/>
  <c r="S1669" i="9"/>
  <c r="I1669" i="9"/>
  <c r="A1669" i="9"/>
  <c r="C1672" i="8" s="1"/>
  <c r="S1668" i="9"/>
  <c r="I1668" i="9"/>
  <c r="A1668" i="9"/>
  <c r="C1671" i="8" s="1"/>
  <c r="S1667" i="9"/>
  <c r="I1667" i="9"/>
  <c r="A1667" i="9"/>
  <c r="C1670" i="8" s="1"/>
  <c r="S1666" i="9"/>
  <c r="I1666" i="9"/>
  <c r="A1666" i="9"/>
  <c r="C1669" i="8" s="1"/>
  <c r="S1665" i="9"/>
  <c r="I1665" i="9"/>
  <c r="A1665" i="9"/>
  <c r="C1668" i="8" s="1"/>
  <c r="S1664" i="9"/>
  <c r="I1664" i="9"/>
  <c r="A1664" i="9"/>
  <c r="C1667" i="8" s="1"/>
  <c r="S1663" i="9"/>
  <c r="I1663" i="9"/>
  <c r="A1663" i="9"/>
  <c r="C1666" i="8" s="1"/>
  <c r="S1662" i="9"/>
  <c r="I1662" i="9"/>
  <c r="A1662" i="9"/>
  <c r="C1665" i="8" s="1"/>
  <c r="S1661" i="9"/>
  <c r="I1661" i="9"/>
  <c r="A1661" i="9"/>
  <c r="C1664" i="8" s="1"/>
  <c r="S1660" i="9"/>
  <c r="I1660" i="9"/>
  <c r="A1660" i="9"/>
  <c r="C1663" i="8" s="1"/>
  <c r="S1659" i="9"/>
  <c r="I1659" i="9"/>
  <c r="A1659" i="9"/>
  <c r="C1662" i="8" s="1"/>
  <c r="S1658" i="9"/>
  <c r="I1658" i="9"/>
  <c r="A1658" i="9"/>
  <c r="C1661" i="8" s="1"/>
  <c r="S1657" i="9"/>
  <c r="I1657" i="9"/>
  <c r="A1657" i="9"/>
  <c r="C1660" i="8" s="1"/>
  <c r="S1656" i="9"/>
  <c r="I1656" i="9"/>
  <c r="A1656" i="9"/>
  <c r="C1659" i="8" s="1"/>
  <c r="S1655" i="9"/>
  <c r="I1655" i="9"/>
  <c r="A1655" i="9"/>
  <c r="C1658" i="8" s="1"/>
  <c r="S1654" i="9"/>
  <c r="I1654" i="9"/>
  <c r="A1654" i="9"/>
  <c r="C1657" i="8" s="1"/>
  <c r="S1653" i="9"/>
  <c r="I1653" i="9"/>
  <c r="A1653" i="9"/>
  <c r="C1656" i="8" s="1"/>
  <c r="S1652" i="9"/>
  <c r="I1652" i="9"/>
  <c r="A1652" i="9"/>
  <c r="C1655" i="8" s="1"/>
  <c r="S1651" i="9"/>
  <c r="I1651" i="9"/>
  <c r="A1651" i="9"/>
  <c r="C1654" i="8" s="1"/>
  <c r="S1650" i="9"/>
  <c r="I1650" i="9"/>
  <c r="A1650" i="9"/>
  <c r="C1653" i="8" s="1"/>
  <c r="S1649" i="9"/>
  <c r="I1649" i="9"/>
  <c r="A1649" i="9"/>
  <c r="C1652" i="8" s="1"/>
  <c r="S1648" i="9"/>
  <c r="I1648" i="9"/>
  <c r="A1648" i="9"/>
  <c r="C1651" i="8" s="1"/>
  <c r="S1647" i="9"/>
  <c r="I1647" i="9"/>
  <c r="A1647" i="9"/>
  <c r="C1650" i="8" s="1"/>
  <c r="S1646" i="9"/>
  <c r="I1646" i="9"/>
  <c r="A1646" i="9"/>
  <c r="C1649" i="8" s="1"/>
  <c r="S1645" i="9"/>
  <c r="I1645" i="9"/>
  <c r="A1645" i="9"/>
  <c r="C1648" i="8" s="1"/>
  <c r="S1644" i="9"/>
  <c r="I1644" i="9"/>
  <c r="A1644" i="9"/>
  <c r="C1647" i="8" s="1"/>
  <c r="S1643" i="9"/>
  <c r="I1643" i="9"/>
  <c r="A1643" i="9"/>
  <c r="C1646" i="8" s="1"/>
  <c r="S1642" i="9"/>
  <c r="I1642" i="9"/>
  <c r="A1642" i="9"/>
  <c r="C1645" i="8" s="1"/>
  <c r="S1641" i="9"/>
  <c r="I1641" i="9"/>
  <c r="A1641" i="9"/>
  <c r="C1644" i="8" s="1"/>
  <c r="S1640" i="9"/>
  <c r="I1640" i="9"/>
  <c r="A1640" i="9"/>
  <c r="C1643" i="8" s="1"/>
  <c r="S1639" i="9"/>
  <c r="I1639" i="9"/>
  <c r="A1639" i="9"/>
  <c r="C1642" i="8" s="1"/>
  <c r="S1638" i="9"/>
  <c r="I1638" i="9"/>
  <c r="A1638" i="9"/>
  <c r="C1641" i="8" s="1"/>
  <c r="S1637" i="9"/>
  <c r="I1637" i="9"/>
  <c r="A1637" i="9"/>
  <c r="C1640" i="8" s="1"/>
  <c r="S1636" i="9"/>
  <c r="I1636" i="9"/>
  <c r="A1636" i="9"/>
  <c r="C1639" i="8" s="1"/>
  <c r="S1635" i="9"/>
  <c r="I1635" i="9"/>
  <c r="A1635" i="9"/>
  <c r="C1638" i="8" s="1"/>
  <c r="S1634" i="9"/>
  <c r="I1634" i="9"/>
  <c r="A1634" i="9"/>
  <c r="C1637" i="8" s="1"/>
  <c r="S1633" i="9"/>
  <c r="I1633" i="9"/>
  <c r="A1633" i="9"/>
  <c r="C1636" i="8" s="1"/>
  <c r="S1632" i="9"/>
  <c r="I1632" i="9"/>
  <c r="A1632" i="9"/>
  <c r="C1635" i="8" s="1"/>
  <c r="S1631" i="9"/>
  <c r="I1631" i="9"/>
  <c r="A1631" i="9"/>
  <c r="C1634" i="8" s="1"/>
  <c r="S1630" i="9"/>
  <c r="I1630" i="9"/>
  <c r="A1630" i="9"/>
  <c r="C1633" i="8" s="1"/>
  <c r="S1629" i="9"/>
  <c r="I1629" i="9"/>
  <c r="A1629" i="9"/>
  <c r="C1632" i="8" s="1"/>
  <c r="S1628" i="9"/>
  <c r="I1628" i="9"/>
  <c r="A1628" i="9"/>
  <c r="C1631" i="8" s="1"/>
  <c r="S1627" i="9"/>
  <c r="I1627" i="9"/>
  <c r="A1627" i="9"/>
  <c r="C1630" i="8" s="1"/>
  <c r="S1626" i="9"/>
  <c r="I1626" i="9"/>
  <c r="A1626" i="9"/>
  <c r="C1629" i="8" s="1"/>
  <c r="S1625" i="9"/>
  <c r="I1625" i="9"/>
  <c r="A1625" i="9"/>
  <c r="C1628" i="8" s="1"/>
  <c r="S1624" i="9"/>
  <c r="I1624" i="9"/>
  <c r="A1624" i="9"/>
  <c r="C1627" i="8" s="1"/>
  <c r="S1623" i="9"/>
  <c r="I1623" i="9"/>
  <c r="A1623" i="9"/>
  <c r="C1626" i="8" s="1"/>
  <c r="S1622" i="9"/>
  <c r="I1622" i="9"/>
  <c r="A1622" i="9"/>
  <c r="C1625" i="8" s="1"/>
  <c r="S1621" i="9"/>
  <c r="I1621" i="9"/>
  <c r="A1621" i="9"/>
  <c r="C1624" i="8" s="1"/>
  <c r="S1620" i="9"/>
  <c r="I1620" i="9"/>
  <c r="A1620" i="9"/>
  <c r="C1623" i="8" s="1"/>
  <c r="S1619" i="9"/>
  <c r="I1619" i="9"/>
  <c r="A1619" i="9"/>
  <c r="C1622" i="8" s="1"/>
  <c r="S1618" i="9"/>
  <c r="I1618" i="9"/>
  <c r="A1618" i="9"/>
  <c r="C1621" i="8" s="1"/>
  <c r="S1617" i="9"/>
  <c r="I1617" i="9"/>
  <c r="A1617" i="9"/>
  <c r="C1620" i="8" s="1"/>
  <c r="S1616" i="9"/>
  <c r="I1616" i="9"/>
  <c r="A1616" i="9"/>
  <c r="C1619" i="8" s="1"/>
  <c r="S1615" i="9"/>
  <c r="I1615" i="9"/>
  <c r="A1615" i="9"/>
  <c r="C1618" i="8" s="1"/>
  <c r="S1614" i="9"/>
  <c r="I1614" i="9"/>
  <c r="A1614" i="9"/>
  <c r="C1617" i="8" s="1"/>
  <c r="S1613" i="9"/>
  <c r="I1613" i="9"/>
  <c r="A1613" i="9"/>
  <c r="C1616" i="8" s="1"/>
  <c r="S1612" i="9"/>
  <c r="I1612" i="9"/>
  <c r="A1612" i="9"/>
  <c r="C1615" i="8" s="1"/>
  <c r="S1611" i="9"/>
  <c r="I1611" i="9"/>
  <c r="A1611" i="9"/>
  <c r="C1614" i="8" s="1"/>
  <c r="S1610" i="9"/>
  <c r="I1610" i="9"/>
  <c r="A1610" i="9"/>
  <c r="C1613" i="8" s="1"/>
  <c r="S1609" i="9"/>
  <c r="I1609" i="9"/>
  <c r="A1609" i="9"/>
  <c r="C1612" i="8" s="1"/>
  <c r="S1608" i="9"/>
  <c r="I1608" i="9"/>
  <c r="A1608" i="9"/>
  <c r="C1611" i="8" s="1"/>
  <c r="S1607" i="9"/>
  <c r="I1607" i="9"/>
  <c r="A1607" i="9"/>
  <c r="C1610" i="8" s="1"/>
  <c r="S1606" i="9"/>
  <c r="I1606" i="9"/>
  <c r="A1606" i="9"/>
  <c r="C1609" i="8" s="1"/>
  <c r="S1605" i="9"/>
  <c r="I1605" i="9"/>
  <c r="A1605" i="9"/>
  <c r="C1608" i="8" s="1"/>
  <c r="S1604" i="9"/>
  <c r="I1604" i="9"/>
  <c r="A1604" i="9"/>
  <c r="C1607" i="8" s="1"/>
  <c r="S1603" i="9"/>
  <c r="I1603" i="9"/>
  <c r="A1603" i="9"/>
  <c r="C1606" i="8" s="1"/>
  <c r="S1602" i="9"/>
  <c r="I1602" i="9"/>
  <c r="A1602" i="9"/>
  <c r="C1605" i="8" s="1"/>
  <c r="S1601" i="9"/>
  <c r="I1601" i="9"/>
  <c r="A1601" i="9"/>
  <c r="C1604" i="8" s="1"/>
  <c r="S1600" i="9"/>
  <c r="I1600" i="9"/>
  <c r="A1600" i="9"/>
  <c r="C1603" i="8" s="1"/>
  <c r="S1599" i="9"/>
  <c r="I1599" i="9"/>
  <c r="A1599" i="9"/>
  <c r="C1602" i="8" s="1"/>
  <c r="S1598" i="9"/>
  <c r="I1598" i="9"/>
  <c r="A1598" i="9"/>
  <c r="C1601" i="8" s="1"/>
  <c r="S1597" i="9"/>
  <c r="I1597" i="9"/>
  <c r="A1597" i="9"/>
  <c r="C1600" i="8" s="1"/>
  <c r="S1596" i="9"/>
  <c r="I1596" i="9"/>
  <c r="A1596" i="9"/>
  <c r="C1599" i="8" s="1"/>
  <c r="S1595" i="9"/>
  <c r="I1595" i="9"/>
  <c r="A1595" i="9"/>
  <c r="C1598" i="8" s="1"/>
  <c r="S1594" i="9"/>
  <c r="I1594" i="9"/>
  <c r="A1594" i="9"/>
  <c r="C1597" i="8" s="1"/>
  <c r="S1593" i="9"/>
  <c r="I1593" i="9"/>
  <c r="A1593" i="9"/>
  <c r="C1596" i="8" s="1"/>
  <c r="S1592" i="9"/>
  <c r="I1592" i="9"/>
  <c r="A1592" i="9"/>
  <c r="C1595" i="8" s="1"/>
  <c r="S1591" i="9"/>
  <c r="I1591" i="9"/>
  <c r="A1591" i="9"/>
  <c r="C1594" i="8" s="1"/>
  <c r="S1590" i="9"/>
  <c r="I1590" i="9"/>
  <c r="A1590" i="9"/>
  <c r="C1593" i="8" s="1"/>
  <c r="S1589" i="9"/>
  <c r="I1589" i="9"/>
  <c r="A1589" i="9"/>
  <c r="C1592" i="8" s="1"/>
  <c r="S1588" i="9"/>
  <c r="I1588" i="9"/>
  <c r="A1588" i="9"/>
  <c r="C1591" i="8" s="1"/>
  <c r="S1587" i="9"/>
  <c r="I1587" i="9"/>
  <c r="A1587" i="9"/>
  <c r="C1590" i="8" s="1"/>
  <c r="S1586" i="9"/>
  <c r="I1586" i="9"/>
  <c r="A1586" i="9"/>
  <c r="C1589" i="8" s="1"/>
  <c r="S1585" i="9"/>
  <c r="I1585" i="9"/>
  <c r="A1585" i="9"/>
  <c r="C1588" i="8" s="1"/>
  <c r="S1584" i="9"/>
  <c r="I1584" i="9"/>
  <c r="A1584" i="9"/>
  <c r="C1587" i="8" s="1"/>
  <c r="S1583" i="9"/>
  <c r="I1583" i="9"/>
  <c r="A1583" i="9"/>
  <c r="C1586" i="8" s="1"/>
  <c r="S1582" i="9"/>
  <c r="I1582" i="9"/>
  <c r="A1582" i="9"/>
  <c r="C1585" i="8" s="1"/>
  <c r="S1581" i="9"/>
  <c r="I1581" i="9"/>
  <c r="A1581" i="9"/>
  <c r="C1584" i="8" s="1"/>
  <c r="S1580" i="9"/>
  <c r="I1580" i="9"/>
  <c r="A1580" i="9"/>
  <c r="C1583" i="8" s="1"/>
  <c r="S1579" i="9"/>
  <c r="I1579" i="9"/>
  <c r="A1579" i="9"/>
  <c r="C1582" i="8" s="1"/>
  <c r="S1578" i="9"/>
  <c r="I1578" i="9"/>
  <c r="A1578" i="9"/>
  <c r="C1581" i="8" s="1"/>
  <c r="S1577" i="9"/>
  <c r="I1577" i="9"/>
  <c r="A1577" i="9"/>
  <c r="C1580" i="8" s="1"/>
  <c r="S1576" i="9"/>
  <c r="I1576" i="9"/>
  <c r="A1576" i="9"/>
  <c r="C1579" i="8" s="1"/>
  <c r="S1575" i="9"/>
  <c r="I1575" i="9"/>
  <c r="A1575" i="9"/>
  <c r="C1578" i="8" s="1"/>
  <c r="S1574" i="9"/>
  <c r="I1574" i="9"/>
  <c r="A1574" i="9"/>
  <c r="C1577" i="8" s="1"/>
  <c r="S1573" i="9"/>
  <c r="I1573" i="9"/>
  <c r="A1573" i="9"/>
  <c r="C1576" i="8" s="1"/>
  <c r="S1572" i="9"/>
  <c r="I1572" i="9"/>
  <c r="A1572" i="9"/>
  <c r="C1575" i="8" s="1"/>
  <c r="S1571" i="9"/>
  <c r="I1571" i="9"/>
  <c r="A1571" i="9"/>
  <c r="C1574" i="8" s="1"/>
  <c r="S1570" i="9"/>
  <c r="I1570" i="9"/>
  <c r="A1570" i="9"/>
  <c r="C1573" i="8" s="1"/>
  <c r="S1569" i="9"/>
  <c r="I1569" i="9"/>
  <c r="A1569" i="9"/>
  <c r="C1572" i="8" s="1"/>
  <c r="S1568" i="9"/>
  <c r="I1568" i="9"/>
  <c r="A1568" i="9"/>
  <c r="C1571" i="8" s="1"/>
  <c r="S1567" i="9"/>
  <c r="I1567" i="9"/>
  <c r="A1567" i="9"/>
  <c r="C1570" i="8" s="1"/>
  <c r="S1566" i="9"/>
  <c r="I1566" i="9"/>
  <c r="A1566" i="9"/>
  <c r="C1569" i="8" s="1"/>
  <c r="S1565" i="9"/>
  <c r="I1565" i="9"/>
  <c r="A1565" i="9"/>
  <c r="C1568" i="8" s="1"/>
  <c r="S1564" i="9"/>
  <c r="I1564" i="9"/>
  <c r="A1564" i="9"/>
  <c r="C1567" i="8" s="1"/>
  <c r="S1563" i="9"/>
  <c r="I1563" i="9"/>
  <c r="A1563" i="9"/>
  <c r="C1566" i="8" s="1"/>
  <c r="S1562" i="9"/>
  <c r="I1562" i="9"/>
  <c r="A1562" i="9"/>
  <c r="C1565" i="8" s="1"/>
  <c r="S1561" i="9"/>
  <c r="I1561" i="9"/>
  <c r="A1561" i="9"/>
  <c r="C1564" i="8" s="1"/>
  <c r="S1560" i="9"/>
  <c r="I1560" i="9"/>
  <c r="A1560" i="9"/>
  <c r="C1563" i="8" s="1"/>
  <c r="S1559" i="9"/>
  <c r="I1559" i="9"/>
  <c r="A1559" i="9"/>
  <c r="C1562" i="8" s="1"/>
  <c r="S1558" i="9"/>
  <c r="I1558" i="9"/>
  <c r="A1558" i="9"/>
  <c r="C1561" i="8" s="1"/>
  <c r="S1557" i="9"/>
  <c r="I1557" i="9"/>
  <c r="A1557" i="9"/>
  <c r="C1560" i="8" s="1"/>
  <c r="S1556" i="9"/>
  <c r="I1556" i="9"/>
  <c r="A1556" i="9"/>
  <c r="C1559" i="8" s="1"/>
  <c r="S1555" i="9"/>
  <c r="I1555" i="9"/>
  <c r="A1555" i="9"/>
  <c r="C1558" i="8" s="1"/>
  <c r="S1554" i="9"/>
  <c r="I1554" i="9"/>
  <c r="A1554" i="9"/>
  <c r="C1557" i="8" s="1"/>
  <c r="S1553" i="9"/>
  <c r="I1553" i="9"/>
  <c r="A1553" i="9"/>
  <c r="C1556" i="8" s="1"/>
  <c r="S1552" i="9"/>
  <c r="I1552" i="9"/>
  <c r="A1552" i="9"/>
  <c r="C1555" i="8" s="1"/>
  <c r="S1551" i="9"/>
  <c r="I1551" i="9"/>
  <c r="A1551" i="9"/>
  <c r="C1554" i="8" s="1"/>
  <c r="S1550" i="9"/>
  <c r="I1550" i="9"/>
  <c r="A1550" i="9"/>
  <c r="C1553" i="8" s="1"/>
  <c r="S1549" i="9"/>
  <c r="I1549" i="9"/>
  <c r="A1549" i="9"/>
  <c r="C1552" i="8" s="1"/>
  <c r="S1548" i="9"/>
  <c r="I1548" i="9"/>
  <c r="A1548" i="9"/>
  <c r="C1551" i="8" s="1"/>
  <c r="S1547" i="9"/>
  <c r="I1547" i="9"/>
  <c r="A1547" i="9"/>
  <c r="C1550" i="8" s="1"/>
  <c r="S1546" i="9"/>
  <c r="I1546" i="9"/>
  <c r="A1546" i="9"/>
  <c r="C1549" i="8" s="1"/>
  <c r="S1545" i="9"/>
  <c r="I1545" i="9"/>
  <c r="A1545" i="9"/>
  <c r="C1548" i="8" s="1"/>
  <c r="S1544" i="9"/>
  <c r="I1544" i="9"/>
  <c r="A1544" i="9"/>
  <c r="C1547" i="8" s="1"/>
  <c r="S1543" i="9"/>
  <c r="I1543" i="9"/>
  <c r="A1543" i="9"/>
  <c r="C1546" i="8" s="1"/>
  <c r="S1542" i="9"/>
  <c r="I1542" i="9"/>
  <c r="A1542" i="9"/>
  <c r="C1545" i="8" s="1"/>
  <c r="S1541" i="9"/>
  <c r="I1541" i="9"/>
  <c r="A1541" i="9"/>
  <c r="C1544" i="8" s="1"/>
  <c r="S1540" i="9"/>
  <c r="I1540" i="9"/>
  <c r="A1540" i="9"/>
  <c r="C1543" i="8" s="1"/>
  <c r="S1539" i="9"/>
  <c r="I1539" i="9"/>
  <c r="A1539" i="9"/>
  <c r="C1542" i="8" s="1"/>
  <c r="S1538" i="9"/>
  <c r="I1538" i="9"/>
  <c r="A1538" i="9"/>
  <c r="C1541" i="8" s="1"/>
  <c r="S1537" i="9"/>
  <c r="I1537" i="9"/>
  <c r="A1537" i="9"/>
  <c r="C1540" i="8" s="1"/>
  <c r="S1536" i="9"/>
  <c r="I1536" i="9"/>
  <c r="A1536" i="9"/>
  <c r="C1539" i="8" s="1"/>
  <c r="S1535" i="9"/>
  <c r="I1535" i="9"/>
  <c r="A1535" i="9"/>
  <c r="C1538" i="8" s="1"/>
  <c r="S1534" i="9"/>
  <c r="I1534" i="9"/>
  <c r="A1534" i="9"/>
  <c r="C1537" i="8" s="1"/>
  <c r="S1533" i="9"/>
  <c r="I1533" i="9"/>
  <c r="A1533" i="9"/>
  <c r="C1536" i="8" s="1"/>
  <c r="S1532" i="9"/>
  <c r="I1532" i="9"/>
  <c r="A1532" i="9"/>
  <c r="C1535" i="8" s="1"/>
  <c r="S1531" i="9"/>
  <c r="I1531" i="9"/>
  <c r="A1531" i="9"/>
  <c r="C1534" i="8" s="1"/>
  <c r="S1530" i="9"/>
  <c r="I1530" i="9"/>
  <c r="A1530" i="9"/>
  <c r="C1533" i="8" s="1"/>
  <c r="S1529" i="9"/>
  <c r="I1529" i="9"/>
  <c r="A1529" i="9"/>
  <c r="C1532" i="8" s="1"/>
  <c r="S1528" i="9"/>
  <c r="I1528" i="9"/>
  <c r="A1528" i="9"/>
  <c r="C1531" i="8" s="1"/>
  <c r="S1527" i="9"/>
  <c r="I1527" i="9"/>
  <c r="A1527" i="9"/>
  <c r="C1530" i="8" s="1"/>
  <c r="S1526" i="9"/>
  <c r="I1526" i="9"/>
  <c r="A1526" i="9"/>
  <c r="C1529" i="8" s="1"/>
  <c r="S1525" i="9"/>
  <c r="I1525" i="9"/>
  <c r="A1525" i="9"/>
  <c r="C1528" i="8" s="1"/>
  <c r="S1524" i="9"/>
  <c r="I1524" i="9"/>
  <c r="A1524" i="9"/>
  <c r="C1527" i="8" s="1"/>
  <c r="S1523" i="9"/>
  <c r="I1523" i="9"/>
  <c r="A1523" i="9"/>
  <c r="C1526" i="8" s="1"/>
  <c r="S1522" i="9"/>
  <c r="I1522" i="9"/>
  <c r="A1522" i="9"/>
  <c r="C1525" i="8" s="1"/>
  <c r="S1521" i="9"/>
  <c r="I1521" i="9"/>
  <c r="A1521" i="9"/>
  <c r="C1524" i="8" s="1"/>
  <c r="S1520" i="9"/>
  <c r="I1520" i="9"/>
  <c r="A1520" i="9"/>
  <c r="C1523" i="8" s="1"/>
  <c r="S1519" i="9"/>
  <c r="I1519" i="9"/>
  <c r="A1519" i="9"/>
  <c r="C1522" i="8" s="1"/>
  <c r="S1518" i="9"/>
  <c r="I1518" i="9"/>
  <c r="A1518" i="9"/>
  <c r="C1521" i="8" s="1"/>
  <c r="S1517" i="9"/>
  <c r="I1517" i="9"/>
  <c r="A1517" i="9"/>
  <c r="C1520" i="8" s="1"/>
  <c r="S1516" i="9"/>
  <c r="I1516" i="9"/>
  <c r="A1516" i="9"/>
  <c r="C1519" i="8" s="1"/>
  <c r="S1515" i="9"/>
  <c r="I1515" i="9"/>
  <c r="A1515" i="9"/>
  <c r="C1518" i="8" s="1"/>
  <c r="S1514" i="9"/>
  <c r="I1514" i="9"/>
  <c r="A1514" i="9"/>
  <c r="C1517" i="8" s="1"/>
  <c r="S1513" i="9"/>
  <c r="I1513" i="9"/>
  <c r="A1513" i="9"/>
  <c r="C1516" i="8" s="1"/>
  <c r="S1512" i="9"/>
  <c r="I1512" i="9"/>
  <c r="A1512" i="9"/>
  <c r="C1515" i="8" s="1"/>
  <c r="S1511" i="9"/>
  <c r="I1511" i="9"/>
  <c r="A1511" i="9"/>
  <c r="C1514" i="8" s="1"/>
  <c r="S1510" i="9"/>
  <c r="I1510" i="9"/>
  <c r="A1510" i="9"/>
  <c r="C1513" i="8" s="1"/>
  <c r="S1509" i="9"/>
  <c r="I1509" i="9"/>
  <c r="A1509" i="9"/>
  <c r="C1512" i="8" s="1"/>
  <c r="S1508" i="9"/>
  <c r="I1508" i="9"/>
  <c r="A1508" i="9"/>
  <c r="C1511" i="8" s="1"/>
  <c r="S1507" i="9"/>
  <c r="I1507" i="9"/>
  <c r="A1507" i="9"/>
  <c r="C1510" i="8" s="1"/>
  <c r="S1506" i="9"/>
  <c r="I1506" i="9"/>
  <c r="A1506" i="9"/>
  <c r="C1509" i="8" s="1"/>
  <c r="S1505" i="9"/>
  <c r="I1505" i="9"/>
  <c r="A1505" i="9"/>
  <c r="C1508" i="8" s="1"/>
  <c r="S1504" i="9"/>
  <c r="I1504" i="9"/>
  <c r="A1504" i="9"/>
  <c r="C1507" i="8" s="1"/>
  <c r="S1503" i="9"/>
  <c r="I1503" i="9"/>
  <c r="A1503" i="9"/>
  <c r="C1506" i="8" s="1"/>
  <c r="S1502" i="9"/>
  <c r="I1502" i="9"/>
  <c r="A1502" i="9"/>
  <c r="C1505" i="8" s="1"/>
  <c r="S1501" i="9"/>
  <c r="I1501" i="9"/>
  <c r="A1501" i="9"/>
  <c r="C1504" i="8" s="1"/>
  <c r="S1500" i="9"/>
  <c r="I1500" i="9"/>
  <c r="A1500" i="9"/>
  <c r="C1503" i="8" s="1"/>
  <c r="S1499" i="9"/>
  <c r="I1499" i="9"/>
  <c r="A1499" i="9"/>
  <c r="C1502" i="8" s="1"/>
  <c r="S1498" i="9"/>
  <c r="I1498" i="9"/>
  <c r="A1498" i="9"/>
  <c r="C1501" i="8" s="1"/>
  <c r="S1497" i="9"/>
  <c r="I1497" i="9"/>
  <c r="A1497" i="9"/>
  <c r="C1500" i="8" s="1"/>
  <c r="S1496" i="9"/>
  <c r="I1496" i="9"/>
  <c r="A1496" i="9"/>
  <c r="C1499" i="8" s="1"/>
  <c r="S1495" i="9"/>
  <c r="I1495" i="9"/>
  <c r="A1495" i="9"/>
  <c r="C1498" i="8" s="1"/>
  <c r="S1494" i="9"/>
  <c r="I1494" i="9"/>
  <c r="A1494" i="9"/>
  <c r="C1497" i="8" s="1"/>
  <c r="S1493" i="9"/>
  <c r="I1493" i="9"/>
  <c r="A1493" i="9"/>
  <c r="C1496" i="8" s="1"/>
  <c r="S1492" i="9"/>
  <c r="I1492" i="9"/>
  <c r="A1492" i="9"/>
  <c r="C1495" i="8" s="1"/>
  <c r="S1491" i="9"/>
  <c r="I1491" i="9"/>
  <c r="A1491" i="9"/>
  <c r="C1494" i="8" s="1"/>
  <c r="S1490" i="9"/>
  <c r="I1490" i="9"/>
  <c r="A1490" i="9"/>
  <c r="C1493" i="8" s="1"/>
  <c r="S1489" i="9"/>
  <c r="I1489" i="9"/>
  <c r="A1489" i="9"/>
  <c r="C1492" i="8" s="1"/>
  <c r="S1488" i="9"/>
  <c r="I1488" i="9"/>
  <c r="A1488" i="9"/>
  <c r="C1491" i="8" s="1"/>
  <c r="S1487" i="9"/>
  <c r="I1487" i="9"/>
  <c r="A1487" i="9"/>
  <c r="C1490" i="8" s="1"/>
  <c r="S1486" i="9"/>
  <c r="I1486" i="9"/>
  <c r="A1486" i="9"/>
  <c r="C1489" i="8" s="1"/>
  <c r="S1485" i="9"/>
  <c r="I1485" i="9"/>
  <c r="A1485" i="9"/>
  <c r="C1488" i="8" s="1"/>
  <c r="S1484" i="9"/>
  <c r="I1484" i="9"/>
  <c r="A1484" i="9"/>
  <c r="C1487" i="8" s="1"/>
  <c r="S1483" i="9"/>
  <c r="I1483" i="9"/>
  <c r="A1483" i="9"/>
  <c r="C1486" i="8" s="1"/>
  <c r="S1482" i="9"/>
  <c r="I1482" i="9"/>
  <c r="A1482" i="9"/>
  <c r="C1485" i="8" s="1"/>
  <c r="S1481" i="9"/>
  <c r="I1481" i="9"/>
  <c r="A1481" i="9"/>
  <c r="C1484" i="8" s="1"/>
  <c r="S1480" i="9"/>
  <c r="I1480" i="9"/>
  <c r="A1480" i="9"/>
  <c r="C1483" i="8" s="1"/>
  <c r="S1479" i="9"/>
  <c r="I1479" i="9"/>
  <c r="A1479" i="9"/>
  <c r="C1482" i="8" s="1"/>
  <c r="S1478" i="9"/>
  <c r="I1478" i="9"/>
  <c r="A1478" i="9"/>
  <c r="C1481" i="8" s="1"/>
  <c r="S1477" i="9"/>
  <c r="I1477" i="9"/>
  <c r="A1477" i="9"/>
  <c r="C1480" i="8" s="1"/>
  <c r="S1476" i="9"/>
  <c r="I1476" i="9"/>
  <c r="A1476" i="9"/>
  <c r="C1479" i="8" s="1"/>
  <c r="S1475" i="9"/>
  <c r="I1475" i="9"/>
  <c r="A1475" i="9"/>
  <c r="C1478" i="8" s="1"/>
  <c r="S1474" i="9"/>
  <c r="I1474" i="9"/>
  <c r="A1474" i="9"/>
  <c r="C1477" i="8" s="1"/>
  <c r="S1473" i="9"/>
  <c r="I1473" i="9"/>
  <c r="A1473" i="9"/>
  <c r="C1476" i="8" s="1"/>
  <c r="S1472" i="9"/>
  <c r="I1472" i="9"/>
  <c r="A1472" i="9"/>
  <c r="C1475" i="8" s="1"/>
  <c r="S1471" i="9"/>
  <c r="I1471" i="9"/>
  <c r="A1471" i="9"/>
  <c r="C1474" i="8" s="1"/>
  <c r="S1470" i="9"/>
  <c r="I1470" i="9"/>
  <c r="A1470" i="9"/>
  <c r="C1473" i="8" s="1"/>
  <c r="S1469" i="9"/>
  <c r="I1469" i="9"/>
  <c r="A1469" i="9"/>
  <c r="C1472" i="8" s="1"/>
  <c r="S1468" i="9"/>
  <c r="I1468" i="9"/>
  <c r="A1468" i="9"/>
  <c r="C1471" i="8" s="1"/>
  <c r="S1467" i="9"/>
  <c r="I1467" i="9"/>
  <c r="A1467" i="9"/>
  <c r="C1470" i="8" s="1"/>
  <c r="S1466" i="9"/>
  <c r="I1466" i="9"/>
  <c r="A1466" i="9"/>
  <c r="C1469" i="8" s="1"/>
  <c r="S1465" i="9"/>
  <c r="I1465" i="9"/>
  <c r="A1465" i="9"/>
  <c r="C1468" i="8" s="1"/>
  <c r="S1464" i="9"/>
  <c r="I1464" i="9"/>
  <c r="A1464" i="9"/>
  <c r="C1467" i="8" s="1"/>
  <c r="S1463" i="9"/>
  <c r="I1463" i="9"/>
  <c r="A1463" i="9"/>
  <c r="C1466" i="8" s="1"/>
  <c r="S1462" i="9"/>
  <c r="I1462" i="9"/>
  <c r="A1462" i="9"/>
  <c r="C1465" i="8" s="1"/>
  <c r="S1461" i="9"/>
  <c r="I1461" i="9"/>
  <c r="A1461" i="9"/>
  <c r="C1464" i="8" s="1"/>
  <c r="S1460" i="9"/>
  <c r="I1460" i="9"/>
  <c r="A1460" i="9"/>
  <c r="C1463" i="8" s="1"/>
  <c r="S1459" i="9"/>
  <c r="I1459" i="9"/>
  <c r="A1459" i="9"/>
  <c r="C1462" i="8" s="1"/>
  <c r="S1458" i="9"/>
  <c r="I1458" i="9"/>
  <c r="A1458" i="9"/>
  <c r="C1461" i="8" s="1"/>
  <c r="S1457" i="9"/>
  <c r="I1457" i="9"/>
  <c r="A1457" i="9"/>
  <c r="C1460" i="8" s="1"/>
  <c r="S1456" i="9"/>
  <c r="I1456" i="9"/>
  <c r="A1456" i="9"/>
  <c r="C1459" i="8" s="1"/>
  <c r="S1455" i="9"/>
  <c r="I1455" i="9"/>
  <c r="A1455" i="9"/>
  <c r="C1458" i="8" s="1"/>
  <c r="S1454" i="9"/>
  <c r="I1454" i="9"/>
  <c r="A1454" i="9"/>
  <c r="C1457" i="8" s="1"/>
  <c r="S1453" i="9"/>
  <c r="I1453" i="9"/>
  <c r="A1453" i="9"/>
  <c r="C1456" i="8" s="1"/>
  <c r="S1452" i="9"/>
  <c r="I1452" i="9"/>
  <c r="A1452" i="9"/>
  <c r="C1455" i="8" s="1"/>
  <c r="S1451" i="9"/>
  <c r="I1451" i="9"/>
  <c r="A1451" i="9"/>
  <c r="C1454" i="8" s="1"/>
  <c r="S1450" i="9"/>
  <c r="I1450" i="9"/>
  <c r="A1450" i="9"/>
  <c r="C1453" i="8" s="1"/>
  <c r="S1449" i="9"/>
  <c r="I1449" i="9"/>
  <c r="A1449" i="9"/>
  <c r="C1452" i="8" s="1"/>
  <c r="S1448" i="9"/>
  <c r="I1448" i="9"/>
  <c r="A1448" i="9"/>
  <c r="C1451" i="8" s="1"/>
  <c r="S1447" i="9"/>
  <c r="I1447" i="9"/>
  <c r="A1447" i="9"/>
  <c r="C1450" i="8" s="1"/>
  <c r="S1446" i="9"/>
  <c r="I1446" i="9"/>
  <c r="A1446" i="9"/>
  <c r="C1449" i="8" s="1"/>
  <c r="S1445" i="9"/>
  <c r="I1445" i="9"/>
  <c r="A1445" i="9"/>
  <c r="C1448" i="8" s="1"/>
  <c r="S1444" i="9"/>
  <c r="I1444" i="9"/>
  <c r="A1444" i="9"/>
  <c r="C1447" i="8" s="1"/>
  <c r="S1443" i="9"/>
  <c r="I1443" i="9"/>
  <c r="A1443" i="9"/>
  <c r="C1446" i="8" s="1"/>
  <c r="S1442" i="9"/>
  <c r="I1442" i="9"/>
  <c r="A1442" i="9"/>
  <c r="C1445" i="8" s="1"/>
  <c r="S1441" i="9"/>
  <c r="I1441" i="9"/>
  <c r="A1441" i="9"/>
  <c r="C1444" i="8" s="1"/>
  <c r="S1440" i="9"/>
  <c r="I1440" i="9"/>
  <c r="A1440" i="9"/>
  <c r="C1443" i="8" s="1"/>
  <c r="S1439" i="9"/>
  <c r="I1439" i="9"/>
  <c r="A1439" i="9"/>
  <c r="C1442" i="8" s="1"/>
  <c r="S1438" i="9"/>
  <c r="I1438" i="9"/>
  <c r="A1438" i="9"/>
  <c r="C1441" i="8" s="1"/>
  <c r="S1437" i="9"/>
  <c r="I1437" i="9"/>
  <c r="A1437" i="9"/>
  <c r="C1440" i="8" s="1"/>
  <c r="S1436" i="9"/>
  <c r="I1436" i="9"/>
  <c r="A1436" i="9"/>
  <c r="C1439" i="8" s="1"/>
  <c r="S1435" i="9"/>
  <c r="I1435" i="9"/>
  <c r="A1435" i="9"/>
  <c r="C1438" i="8" s="1"/>
  <c r="S1434" i="9"/>
  <c r="I1434" i="9"/>
  <c r="A1434" i="9"/>
  <c r="C1437" i="8" s="1"/>
  <c r="S1433" i="9"/>
  <c r="I1433" i="9"/>
  <c r="A1433" i="9"/>
  <c r="C1436" i="8" s="1"/>
  <c r="S1432" i="9"/>
  <c r="I1432" i="9"/>
  <c r="A1432" i="9"/>
  <c r="C1435" i="8" s="1"/>
  <c r="S1431" i="9"/>
  <c r="I1431" i="9"/>
  <c r="A1431" i="9"/>
  <c r="C1434" i="8" s="1"/>
  <c r="S1430" i="9"/>
  <c r="I1430" i="9"/>
  <c r="A1430" i="9"/>
  <c r="C1433" i="8" s="1"/>
  <c r="S1429" i="9"/>
  <c r="I1429" i="9"/>
  <c r="A1429" i="9"/>
  <c r="C1432" i="8" s="1"/>
  <c r="S1428" i="9"/>
  <c r="I1428" i="9"/>
  <c r="A1428" i="9"/>
  <c r="C1431" i="8" s="1"/>
  <c r="S1427" i="9"/>
  <c r="I1427" i="9"/>
  <c r="A1427" i="9"/>
  <c r="C1430" i="8" s="1"/>
  <c r="S1426" i="9"/>
  <c r="I1426" i="9"/>
  <c r="A1426" i="9"/>
  <c r="C1429" i="8" s="1"/>
  <c r="S1425" i="9"/>
  <c r="I1425" i="9"/>
  <c r="A1425" i="9"/>
  <c r="C1428" i="8" s="1"/>
  <c r="S1424" i="9"/>
  <c r="I1424" i="9"/>
  <c r="A1424" i="9"/>
  <c r="C1427" i="8" s="1"/>
  <c r="S1423" i="9"/>
  <c r="I1423" i="9"/>
  <c r="A1423" i="9"/>
  <c r="C1426" i="8" s="1"/>
  <c r="S1422" i="9"/>
  <c r="I1422" i="9"/>
  <c r="A1422" i="9"/>
  <c r="C1425" i="8" s="1"/>
  <c r="S1421" i="9"/>
  <c r="I1421" i="9"/>
  <c r="A1421" i="9"/>
  <c r="C1424" i="8" s="1"/>
  <c r="S1420" i="9"/>
  <c r="I1420" i="9"/>
  <c r="A1420" i="9"/>
  <c r="C1423" i="8" s="1"/>
  <c r="S1419" i="9"/>
  <c r="I1419" i="9"/>
  <c r="A1419" i="9"/>
  <c r="C1422" i="8" s="1"/>
  <c r="S1418" i="9"/>
  <c r="I1418" i="9"/>
  <c r="A1418" i="9"/>
  <c r="C1421" i="8" s="1"/>
  <c r="S1417" i="9"/>
  <c r="I1417" i="9"/>
  <c r="A1417" i="9"/>
  <c r="C1420" i="8" s="1"/>
  <c r="S1416" i="9"/>
  <c r="I1416" i="9"/>
  <c r="A1416" i="9"/>
  <c r="C1419" i="8" s="1"/>
  <c r="S1415" i="9"/>
  <c r="I1415" i="9"/>
  <c r="A1415" i="9"/>
  <c r="C1418" i="8" s="1"/>
  <c r="S1414" i="9"/>
  <c r="I1414" i="9"/>
  <c r="A1414" i="9"/>
  <c r="C1417" i="8" s="1"/>
  <c r="S1413" i="9"/>
  <c r="I1413" i="9"/>
  <c r="A1413" i="9"/>
  <c r="C1416" i="8" s="1"/>
  <c r="S1412" i="9"/>
  <c r="I1412" i="9"/>
  <c r="A1412" i="9"/>
  <c r="C1415" i="8" s="1"/>
  <c r="S1411" i="9"/>
  <c r="I1411" i="9"/>
  <c r="A1411" i="9"/>
  <c r="C1414" i="8" s="1"/>
  <c r="S1410" i="9"/>
  <c r="I1410" i="9"/>
  <c r="A1410" i="9"/>
  <c r="C1413" i="8" s="1"/>
  <c r="S1409" i="9"/>
  <c r="I1409" i="9"/>
  <c r="A1409" i="9"/>
  <c r="C1412" i="8" s="1"/>
  <c r="S1408" i="9"/>
  <c r="I1408" i="9"/>
  <c r="A1408" i="9"/>
  <c r="C1411" i="8" s="1"/>
  <c r="S1407" i="9"/>
  <c r="I1407" i="9"/>
  <c r="A1407" i="9"/>
  <c r="C1410" i="8" s="1"/>
  <c r="S1406" i="9"/>
  <c r="I1406" i="9"/>
  <c r="A1406" i="9"/>
  <c r="C1409" i="8" s="1"/>
  <c r="S1405" i="9"/>
  <c r="I1405" i="9"/>
  <c r="A1405" i="9"/>
  <c r="C1408" i="8" s="1"/>
  <c r="S1404" i="9"/>
  <c r="I1404" i="9"/>
  <c r="A1404" i="9"/>
  <c r="C1407" i="8" s="1"/>
  <c r="S1403" i="9"/>
  <c r="I1403" i="9"/>
  <c r="A1403" i="9"/>
  <c r="C1406" i="8" s="1"/>
  <c r="S1402" i="9"/>
  <c r="I1402" i="9"/>
  <c r="A1402" i="9"/>
  <c r="C1405" i="8" s="1"/>
  <c r="S1401" i="9"/>
  <c r="I1401" i="9"/>
  <c r="A1401" i="9"/>
  <c r="C1404" i="8" s="1"/>
  <c r="S1400" i="9"/>
  <c r="I1400" i="9"/>
  <c r="A1400" i="9"/>
  <c r="C1403" i="8" s="1"/>
  <c r="S1399" i="9"/>
  <c r="I1399" i="9"/>
  <c r="A1399" i="9"/>
  <c r="C1402" i="8" s="1"/>
  <c r="S1398" i="9"/>
  <c r="I1398" i="9"/>
  <c r="A1398" i="9"/>
  <c r="C1401" i="8" s="1"/>
  <c r="S1397" i="9"/>
  <c r="I1397" i="9"/>
  <c r="A1397" i="9"/>
  <c r="C1400" i="8" s="1"/>
  <c r="S1396" i="9"/>
  <c r="I1396" i="9"/>
  <c r="A1396" i="9"/>
  <c r="C1399" i="8" s="1"/>
  <c r="S1395" i="9"/>
  <c r="I1395" i="9"/>
  <c r="A1395" i="9"/>
  <c r="C1398" i="8" s="1"/>
  <c r="S1394" i="9"/>
  <c r="I1394" i="9"/>
  <c r="A1394" i="9"/>
  <c r="C1397" i="8" s="1"/>
  <c r="S1393" i="9"/>
  <c r="I1393" i="9"/>
  <c r="A1393" i="9"/>
  <c r="C1396" i="8" s="1"/>
  <c r="S1392" i="9"/>
  <c r="I1392" i="9"/>
  <c r="A1392" i="9"/>
  <c r="C1395" i="8" s="1"/>
  <c r="S1391" i="9"/>
  <c r="I1391" i="9"/>
  <c r="A1391" i="9"/>
  <c r="C1394" i="8" s="1"/>
  <c r="S1390" i="9"/>
  <c r="I1390" i="9"/>
  <c r="A1390" i="9"/>
  <c r="C1393" i="8" s="1"/>
  <c r="S1389" i="9"/>
  <c r="I1389" i="9"/>
  <c r="A1389" i="9"/>
  <c r="C1392" i="8" s="1"/>
  <c r="S1388" i="9"/>
  <c r="I1388" i="9"/>
  <c r="A1388" i="9"/>
  <c r="C1391" i="8" s="1"/>
  <c r="S1387" i="9"/>
  <c r="I1387" i="9"/>
  <c r="A1387" i="9"/>
  <c r="C1390" i="8" s="1"/>
  <c r="S1386" i="9"/>
  <c r="I1386" i="9"/>
  <c r="A1386" i="9"/>
  <c r="C1389" i="8" s="1"/>
  <c r="S1385" i="9"/>
  <c r="I1385" i="9"/>
  <c r="A1385" i="9"/>
  <c r="C1388" i="8" s="1"/>
  <c r="S1384" i="9"/>
  <c r="I1384" i="9"/>
  <c r="A1384" i="9"/>
  <c r="C1387" i="8" s="1"/>
  <c r="S1383" i="9"/>
  <c r="I1383" i="9"/>
  <c r="A1383" i="9"/>
  <c r="C1386" i="8" s="1"/>
  <c r="S1382" i="9"/>
  <c r="I1382" i="9"/>
  <c r="A1382" i="9"/>
  <c r="C1385" i="8" s="1"/>
  <c r="S1381" i="9"/>
  <c r="I1381" i="9"/>
  <c r="A1381" i="9"/>
  <c r="C1384" i="8" s="1"/>
  <c r="S1380" i="9"/>
  <c r="I1380" i="9"/>
  <c r="A1380" i="9"/>
  <c r="C1383" i="8" s="1"/>
  <c r="S1379" i="9"/>
  <c r="I1379" i="9"/>
  <c r="A1379" i="9"/>
  <c r="C1382" i="8" s="1"/>
  <c r="S1378" i="9"/>
  <c r="I1378" i="9"/>
  <c r="A1378" i="9"/>
  <c r="C1381" i="8" s="1"/>
  <c r="S1377" i="9"/>
  <c r="I1377" i="9"/>
  <c r="A1377" i="9"/>
  <c r="C1380" i="8" s="1"/>
  <c r="S1376" i="9"/>
  <c r="I1376" i="9"/>
  <c r="A1376" i="9"/>
  <c r="C1379" i="8" s="1"/>
  <c r="S1375" i="9"/>
  <c r="I1375" i="9"/>
  <c r="A1375" i="9"/>
  <c r="C1378" i="8" s="1"/>
  <c r="S1374" i="9"/>
  <c r="I1374" i="9"/>
  <c r="A1374" i="9"/>
  <c r="C1377" i="8" s="1"/>
  <c r="S1373" i="9"/>
  <c r="I1373" i="9"/>
  <c r="A1373" i="9"/>
  <c r="C1376" i="8" s="1"/>
  <c r="S1372" i="9"/>
  <c r="I1372" i="9"/>
  <c r="A1372" i="9"/>
  <c r="C1375" i="8" s="1"/>
  <c r="S1371" i="9"/>
  <c r="I1371" i="9"/>
  <c r="A1371" i="9"/>
  <c r="C1374" i="8" s="1"/>
  <c r="S1370" i="9"/>
  <c r="I1370" i="9"/>
  <c r="A1370" i="9"/>
  <c r="C1373" i="8" s="1"/>
  <c r="S1369" i="9"/>
  <c r="I1369" i="9"/>
  <c r="A1369" i="9"/>
  <c r="C1372" i="8" s="1"/>
  <c r="S1368" i="9"/>
  <c r="I1368" i="9"/>
  <c r="A1368" i="9"/>
  <c r="C1371" i="8" s="1"/>
  <c r="S1367" i="9"/>
  <c r="I1367" i="9"/>
  <c r="A1367" i="9"/>
  <c r="C1370" i="8" s="1"/>
  <c r="S1366" i="9"/>
  <c r="I1366" i="9"/>
  <c r="A1366" i="9"/>
  <c r="C1369" i="8" s="1"/>
  <c r="S1365" i="9"/>
  <c r="I1365" i="9"/>
  <c r="A1365" i="9"/>
  <c r="C1368" i="8" s="1"/>
  <c r="S1364" i="9"/>
  <c r="I1364" i="9"/>
  <c r="A1364" i="9"/>
  <c r="C1367" i="8" s="1"/>
  <c r="S1363" i="9"/>
  <c r="I1363" i="9"/>
  <c r="A1363" i="9"/>
  <c r="C1366" i="8" s="1"/>
  <c r="S1362" i="9"/>
  <c r="I1362" i="9"/>
  <c r="A1362" i="9"/>
  <c r="C1365" i="8" s="1"/>
  <c r="S1361" i="9"/>
  <c r="I1361" i="9"/>
  <c r="A1361" i="9"/>
  <c r="C1364" i="8" s="1"/>
  <c r="S1360" i="9"/>
  <c r="I1360" i="9"/>
  <c r="A1360" i="9"/>
  <c r="C1363" i="8" s="1"/>
  <c r="S1359" i="9"/>
  <c r="I1359" i="9"/>
  <c r="A1359" i="9"/>
  <c r="C1362" i="8" s="1"/>
  <c r="S1358" i="9"/>
  <c r="I1358" i="9"/>
  <c r="A1358" i="9"/>
  <c r="C1361" i="8" s="1"/>
  <c r="S1357" i="9"/>
  <c r="I1357" i="9"/>
  <c r="A1357" i="9"/>
  <c r="C1360" i="8" s="1"/>
  <c r="S1356" i="9"/>
  <c r="I1356" i="9"/>
  <c r="A1356" i="9"/>
  <c r="C1359" i="8" s="1"/>
  <c r="S1355" i="9"/>
  <c r="I1355" i="9"/>
  <c r="A1355" i="9"/>
  <c r="C1358" i="8" s="1"/>
  <c r="S1354" i="9"/>
  <c r="I1354" i="9"/>
  <c r="A1354" i="9"/>
  <c r="C1357" i="8" s="1"/>
  <c r="S1353" i="9"/>
  <c r="I1353" i="9"/>
  <c r="A1353" i="9"/>
  <c r="C1356" i="8" s="1"/>
  <c r="S1352" i="9"/>
  <c r="I1352" i="9"/>
  <c r="A1352" i="9"/>
  <c r="C1355" i="8" s="1"/>
  <c r="S1351" i="9"/>
  <c r="I1351" i="9"/>
  <c r="A1351" i="9"/>
  <c r="C1354" i="8" s="1"/>
  <c r="S1350" i="9"/>
  <c r="I1350" i="9"/>
  <c r="A1350" i="9"/>
  <c r="C1353" i="8" s="1"/>
  <c r="S1349" i="9"/>
  <c r="I1349" i="9"/>
  <c r="A1349" i="9"/>
  <c r="C1352" i="8" s="1"/>
  <c r="S1348" i="9"/>
  <c r="I1348" i="9"/>
  <c r="A1348" i="9"/>
  <c r="C1351" i="8" s="1"/>
  <c r="S1347" i="9"/>
  <c r="I1347" i="9"/>
  <c r="A1347" i="9"/>
  <c r="C1350" i="8" s="1"/>
  <c r="S1346" i="9"/>
  <c r="I1346" i="9"/>
  <c r="A1346" i="9"/>
  <c r="C1349" i="8" s="1"/>
  <c r="S1345" i="9"/>
  <c r="I1345" i="9"/>
  <c r="A1345" i="9"/>
  <c r="C1348" i="8" s="1"/>
  <c r="S1344" i="9"/>
  <c r="I1344" i="9"/>
  <c r="A1344" i="9"/>
  <c r="C1347" i="8" s="1"/>
  <c r="S1343" i="9"/>
  <c r="I1343" i="9"/>
  <c r="A1343" i="9"/>
  <c r="C1346" i="8" s="1"/>
  <c r="S1342" i="9"/>
  <c r="I1342" i="9"/>
  <c r="A1342" i="9"/>
  <c r="C1345" i="8" s="1"/>
  <c r="S1341" i="9"/>
  <c r="I1341" i="9"/>
  <c r="A1341" i="9"/>
  <c r="C1344" i="8" s="1"/>
  <c r="S1340" i="9"/>
  <c r="I1340" i="9"/>
  <c r="A1340" i="9"/>
  <c r="C1343" i="8" s="1"/>
  <c r="S1339" i="9"/>
  <c r="I1339" i="9"/>
  <c r="A1339" i="9"/>
  <c r="C1342" i="8" s="1"/>
  <c r="S1338" i="9"/>
  <c r="I1338" i="9"/>
  <c r="A1338" i="9"/>
  <c r="C1341" i="8" s="1"/>
  <c r="S1337" i="9"/>
  <c r="I1337" i="9"/>
  <c r="A1337" i="9"/>
  <c r="C1340" i="8" s="1"/>
  <c r="S1336" i="9"/>
  <c r="I1336" i="9"/>
  <c r="A1336" i="9"/>
  <c r="C1339" i="8" s="1"/>
  <c r="S1335" i="9"/>
  <c r="I1335" i="9"/>
  <c r="A1335" i="9"/>
  <c r="C1338" i="8" s="1"/>
  <c r="S1334" i="9"/>
  <c r="I1334" i="9"/>
  <c r="A1334" i="9"/>
  <c r="C1337" i="8" s="1"/>
  <c r="S1333" i="9"/>
  <c r="I1333" i="9"/>
  <c r="A1333" i="9"/>
  <c r="C1336" i="8" s="1"/>
  <c r="S1332" i="9"/>
  <c r="I1332" i="9"/>
  <c r="A1332" i="9"/>
  <c r="C1335" i="8" s="1"/>
  <c r="S1331" i="9"/>
  <c r="I1331" i="9"/>
  <c r="A1331" i="9"/>
  <c r="C1334" i="8" s="1"/>
  <c r="S1330" i="9"/>
  <c r="I1330" i="9"/>
  <c r="A1330" i="9"/>
  <c r="C1333" i="8" s="1"/>
  <c r="S1329" i="9"/>
  <c r="I1329" i="9"/>
  <c r="A1329" i="9"/>
  <c r="C1332" i="8" s="1"/>
  <c r="S1328" i="9"/>
  <c r="I1328" i="9"/>
  <c r="A1328" i="9"/>
  <c r="C1331" i="8" s="1"/>
  <c r="S1327" i="9"/>
  <c r="I1327" i="9"/>
  <c r="A1327" i="9"/>
  <c r="C1330" i="8" s="1"/>
  <c r="S1326" i="9"/>
  <c r="I1326" i="9"/>
  <c r="A1326" i="9"/>
  <c r="C1329" i="8" s="1"/>
  <c r="S1325" i="9"/>
  <c r="I1325" i="9"/>
  <c r="A1325" i="9"/>
  <c r="C1328" i="8" s="1"/>
  <c r="S1324" i="9"/>
  <c r="I1324" i="9"/>
  <c r="A1324" i="9"/>
  <c r="C1327" i="8" s="1"/>
  <c r="S1323" i="9"/>
  <c r="I1323" i="9"/>
  <c r="A1323" i="9"/>
  <c r="C1326" i="8" s="1"/>
  <c r="S1322" i="9"/>
  <c r="I1322" i="9"/>
  <c r="A1322" i="9"/>
  <c r="C1325" i="8" s="1"/>
  <c r="S1321" i="9"/>
  <c r="I1321" i="9"/>
  <c r="A1321" i="9"/>
  <c r="C1324" i="8" s="1"/>
  <c r="S1320" i="9"/>
  <c r="I1320" i="9"/>
  <c r="A1320" i="9"/>
  <c r="C1323" i="8" s="1"/>
  <c r="S1319" i="9"/>
  <c r="I1319" i="9"/>
  <c r="A1319" i="9"/>
  <c r="C1322" i="8" s="1"/>
  <c r="S1318" i="9"/>
  <c r="I1318" i="9"/>
  <c r="A1318" i="9"/>
  <c r="C1321" i="8" s="1"/>
  <c r="I1317" i="9"/>
  <c r="A1317" i="9"/>
  <c r="C1320" i="8" s="1"/>
  <c r="I1316" i="9"/>
  <c r="A1316" i="9"/>
  <c r="C1319" i="8" s="1"/>
  <c r="S1315" i="9"/>
  <c r="I1315" i="9"/>
  <c r="G1315" i="9"/>
  <c r="H1315" i="9" s="1"/>
  <c r="A1315" i="9"/>
  <c r="C1318" i="8" s="1"/>
  <c r="S1314" i="9"/>
  <c r="I1314" i="9"/>
  <c r="A1314" i="9"/>
  <c r="C1317" i="8" s="1"/>
  <c r="I1313" i="9"/>
  <c r="A1313" i="9"/>
  <c r="C1316" i="8" s="1"/>
  <c r="I1312" i="9"/>
  <c r="A1312" i="9"/>
  <c r="C1315" i="8" s="1"/>
  <c r="I1311" i="9"/>
  <c r="A1311" i="9"/>
  <c r="C1314" i="8" s="1"/>
  <c r="I1310" i="9"/>
  <c r="A1310" i="9"/>
  <c r="C1313" i="8" s="1"/>
  <c r="S1309" i="9"/>
  <c r="I1309" i="9"/>
  <c r="A1309" i="9"/>
  <c r="C1312" i="8" s="1"/>
  <c r="S1308" i="9"/>
  <c r="I1308" i="9"/>
  <c r="A1308" i="9"/>
  <c r="C1311" i="8" s="1"/>
  <c r="S1307" i="9"/>
  <c r="I1307" i="9"/>
  <c r="A1307" i="9"/>
  <c r="C1310" i="8" s="1"/>
  <c r="S1306" i="9"/>
  <c r="I1306" i="9"/>
  <c r="A1306" i="9"/>
  <c r="C1309" i="8" s="1"/>
  <c r="I1305" i="9"/>
  <c r="A1305" i="9"/>
  <c r="C1308" i="8" s="1"/>
  <c r="I1304" i="9"/>
  <c r="A1304" i="9"/>
  <c r="C1307" i="8" s="1"/>
  <c r="I1303" i="9"/>
  <c r="A1303" i="9"/>
  <c r="C1306" i="8" s="1"/>
  <c r="I1302" i="9"/>
  <c r="A1302" i="9"/>
  <c r="C1305" i="8" s="1"/>
  <c r="I1301" i="9"/>
  <c r="A1301" i="9"/>
  <c r="C1304" i="8" s="1"/>
  <c r="I1300" i="9"/>
  <c r="A1300" i="9"/>
  <c r="C1303" i="8" s="1"/>
  <c r="I1299" i="9"/>
  <c r="A1299" i="9"/>
  <c r="C1302" i="8" s="1"/>
  <c r="I1298" i="9"/>
  <c r="A1298" i="9"/>
  <c r="C1301" i="8" s="1"/>
  <c r="I1297" i="9"/>
  <c r="A1297" i="9"/>
  <c r="C1300" i="8" s="1"/>
  <c r="I1296" i="9"/>
  <c r="A1296" i="9"/>
  <c r="C1299" i="8" s="1"/>
  <c r="I1295" i="9"/>
  <c r="A1295" i="9"/>
  <c r="C1298" i="8" s="1"/>
  <c r="I1294" i="9"/>
  <c r="A1294" i="9"/>
  <c r="C1297" i="8" s="1"/>
  <c r="I1293" i="9"/>
  <c r="A1293" i="9"/>
  <c r="C1296" i="8" s="1"/>
  <c r="I1292" i="9"/>
  <c r="A1292" i="9"/>
  <c r="C1295" i="8" s="1"/>
  <c r="I1291" i="9"/>
  <c r="A1291" i="9"/>
  <c r="C1294" i="8" s="1"/>
  <c r="I1290" i="9"/>
  <c r="A1290" i="9"/>
  <c r="C1293" i="8" s="1"/>
  <c r="I1289" i="9"/>
  <c r="A1289" i="9"/>
  <c r="C1292" i="8" s="1"/>
  <c r="I1288" i="9"/>
  <c r="A1288" i="9"/>
  <c r="C1291" i="8" s="1"/>
  <c r="I1287" i="9"/>
  <c r="A1287" i="9"/>
  <c r="C1290" i="8" s="1"/>
  <c r="I1286" i="9"/>
  <c r="A1286" i="9"/>
  <c r="C1289" i="8" s="1"/>
  <c r="I1285" i="9"/>
  <c r="A1285" i="9"/>
  <c r="C1288" i="8" s="1"/>
  <c r="I1284" i="9"/>
  <c r="A1284" i="9"/>
  <c r="C1287" i="8" s="1"/>
  <c r="I1283" i="9"/>
  <c r="A1283" i="9"/>
  <c r="C1286" i="8" s="1"/>
  <c r="I1282" i="9"/>
  <c r="A1282" i="9"/>
  <c r="C1285" i="8" s="1"/>
  <c r="I1281" i="9"/>
  <c r="A1281" i="9"/>
  <c r="C1284" i="8" s="1"/>
  <c r="I1280" i="9"/>
  <c r="A1280" i="9"/>
  <c r="C1283" i="8" s="1"/>
  <c r="I1279" i="9"/>
  <c r="A1279" i="9"/>
  <c r="C1282" i="8" s="1"/>
  <c r="I1278" i="9"/>
  <c r="A1278" i="9"/>
  <c r="C1281" i="8" s="1"/>
  <c r="I1277" i="9"/>
  <c r="A1277" i="9"/>
  <c r="C1280" i="8" s="1"/>
  <c r="I1276" i="9"/>
  <c r="A1276" i="9"/>
  <c r="C1279" i="8" s="1"/>
  <c r="I1275" i="9"/>
  <c r="A1275" i="9"/>
  <c r="C1278" i="8" s="1"/>
  <c r="I1274" i="9"/>
  <c r="A1274" i="9"/>
  <c r="C1277" i="8" s="1"/>
  <c r="I1273" i="9"/>
  <c r="A1273" i="9"/>
  <c r="C1276" i="8" s="1"/>
  <c r="I1272" i="9"/>
  <c r="A1272" i="9"/>
  <c r="C1275" i="8" s="1"/>
  <c r="I1271" i="9"/>
  <c r="A1271" i="9"/>
  <c r="C1274" i="8" s="1"/>
  <c r="I1270" i="9"/>
  <c r="A1270" i="9"/>
  <c r="C1273" i="8" s="1"/>
  <c r="I1269" i="9"/>
  <c r="A1269" i="9"/>
  <c r="C1272" i="8" s="1"/>
  <c r="I1268" i="9"/>
  <c r="A1268" i="9"/>
  <c r="C1271" i="8" s="1"/>
  <c r="I1267" i="9"/>
  <c r="A1267" i="9"/>
  <c r="C1270" i="8" s="1"/>
  <c r="I1266" i="9"/>
  <c r="A1266" i="9"/>
  <c r="C1269" i="8" s="1"/>
  <c r="I1265" i="9"/>
  <c r="A1265" i="9"/>
  <c r="C1268" i="8" s="1"/>
  <c r="I1264" i="9"/>
  <c r="A1264" i="9"/>
  <c r="C1267" i="8" s="1"/>
  <c r="I1263" i="9"/>
  <c r="A1263" i="9"/>
  <c r="C1266" i="8" s="1"/>
  <c r="I1262" i="9"/>
  <c r="A1262" i="9"/>
  <c r="C1265" i="8" s="1"/>
  <c r="I1261" i="9"/>
  <c r="A1261" i="9"/>
  <c r="C1264" i="8" s="1"/>
  <c r="I1260" i="9"/>
  <c r="A1260" i="9"/>
  <c r="C1263" i="8" s="1"/>
  <c r="I1259" i="9"/>
  <c r="A1259" i="9"/>
  <c r="C1262" i="8" s="1"/>
  <c r="I1258" i="9"/>
  <c r="A1258" i="9"/>
  <c r="C1261" i="8" s="1"/>
  <c r="I1257" i="9"/>
  <c r="A1257" i="9"/>
  <c r="C1260" i="8" s="1"/>
  <c r="I1256" i="9"/>
  <c r="A1256" i="9"/>
  <c r="C1259" i="8" s="1"/>
  <c r="I1255" i="9"/>
  <c r="A1255" i="9"/>
  <c r="C1258" i="8" s="1"/>
  <c r="I1254" i="9"/>
  <c r="A1254" i="9"/>
  <c r="C1257" i="8" s="1"/>
  <c r="I1253" i="9"/>
  <c r="A1253" i="9"/>
  <c r="C1256" i="8" s="1"/>
  <c r="I1252" i="9"/>
  <c r="A1252" i="9"/>
  <c r="C1255" i="8" s="1"/>
  <c r="I1251" i="9"/>
  <c r="A1251" i="9"/>
  <c r="C1254" i="8" s="1"/>
  <c r="I1250" i="9"/>
  <c r="A1250" i="9"/>
  <c r="C1253" i="8" s="1"/>
  <c r="I1249" i="9"/>
  <c r="A1249" i="9"/>
  <c r="C1252" i="8" s="1"/>
  <c r="I1248" i="9"/>
  <c r="A1248" i="9"/>
  <c r="C1251" i="8" s="1"/>
  <c r="I1247" i="9"/>
  <c r="A1247" i="9"/>
  <c r="C1250" i="8" s="1"/>
  <c r="I1246" i="9"/>
  <c r="A1246" i="9"/>
  <c r="C1249" i="8" s="1"/>
  <c r="I1245" i="9"/>
  <c r="A1245" i="9"/>
  <c r="C1248" i="8" s="1"/>
  <c r="I1244" i="9"/>
  <c r="A1244" i="9"/>
  <c r="C1247" i="8" s="1"/>
  <c r="I1243" i="9"/>
  <c r="A1243" i="9"/>
  <c r="C1246" i="8" s="1"/>
  <c r="I1242" i="9"/>
  <c r="A1242" i="9"/>
  <c r="C1245" i="8" s="1"/>
  <c r="I1241" i="9"/>
  <c r="A1241" i="9"/>
  <c r="C1244" i="8" s="1"/>
  <c r="I1240" i="9"/>
  <c r="A1240" i="9"/>
  <c r="C1243" i="8" s="1"/>
  <c r="S1239" i="9"/>
  <c r="I1239" i="9"/>
  <c r="G1239" i="9"/>
  <c r="H1239" i="9" s="1"/>
  <c r="A1239" i="9"/>
  <c r="C1242" i="8" s="1"/>
  <c r="I1238" i="9"/>
  <c r="A1238" i="9"/>
  <c r="C1241" i="8" s="1"/>
  <c r="S1237" i="9"/>
  <c r="I1237" i="9"/>
  <c r="A1237" i="9"/>
  <c r="C1240" i="8" s="1"/>
  <c r="S1236" i="9"/>
  <c r="I1236" i="9"/>
  <c r="A1236" i="9"/>
  <c r="C1239" i="8" s="1"/>
  <c r="I1235" i="9"/>
  <c r="A1235" i="9"/>
  <c r="C1238" i="8" s="1"/>
  <c r="I1234" i="9"/>
  <c r="A1234" i="9"/>
  <c r="C1237" i="8" s="1"/>
  <c r="I1233" i="9"/>
  <c r="A1233" i="9"/>
  <c r="C1236" i="8" s="1"/>
  <c r="S1232" i="9"/>
  <c r="I1232" i="9"/>
  <c r="A1232" i="9"/>
  <c r="C1235" i="8" s="1"/>
  <c r="I1231" i="9"/>
  <c r="A1231" i="9"/>
  <c r="C1234" i="8" s="1"/>
  <c r="S1230" i="9"/>
  <c r="I1230" i="9"/>
  <c r="A1230" i="9"/>
  <c r="C1233" i="8" s="1"/>
  <c r="S1229" i="9"/>
  <c r="I1229" i="9"/>
  <c r="A1229" i="9"/>
  <c r="C1232" i="8" s="1"/>
  <c r="I1228" i="9"/>
  <c r="A1228" i="9"/>
  <c r="C1231" i="8" s="1"/>
  <c r="S1227" i="9"/>
  <c r="I1227" i="9"/>
  <c r="A1227" i="9"/>
  <c r="C1230" i="8" s="1"/>
  <c r="I1226" i="9"/>
  <c r="G1226" i="9"/>
  <c r="H1226" i="9" s="1"/>
  <c r="A1226" i="9"/>
  <c r="C1229" i="8" s="1"/>
  <c r="S1225" i="9"/>
  <c r="I1225" i="9"/>
  <c r="A1225" i="9"/>
  <c r="C1228" i="8" s="1"/>
  <c r="I1224" i="9"/>
  <c r="A1224" i="9"/>
  <c r="C1227" i="8" s="1"/>
  <c r="S1223" i="9"/>
  <c r="I1223" i="9"/>
  <c r="A1223" i="9"/>
  <c r="C1226" i="8" s="1"/>
  <c r="I1222" i="9"/>
  <c r="A1222" i="9"/>
  <c r="C1225" i="8" s="1"/>
  <c r="I1221" i="9"/>
  <c r="A1221" i="9"/>
  <c r="C1224" i="8" s="1"/>
  <c r="I1220" i="9"/>
  <c r="A1220" i="9"/>
  <c r="C1223" i="8" s="1"/>
  <c r="I1219" i="9"/>
  <c r="A1219" i="9"/>
  <c r="C1222" i="8" s="1"/>
  <c r="I1218" i="9"/>
  <c r="A1218" i="9"/>
  <c r="C1221" i="8" s="1"/>
  <c r="I1217" i="9"/>
  <c r="A1217" i="9"/>
  <c r="C1220" i="8" s="1"/>
  <c r="I1216" i="9"/>
  <c r="A1216" i="9"/>
  <c r="C1219" i="8" s="1"/>
  <c r="I1215" i="9"/>
  <c r="A1215" i="9"/>
  <c r="C1218" i="8" s="1"/>
  <c r="I1214" i="9"/>
  <c r="A1214" i="9"/>
  <c r="C1217" i="8" s="1"/>
  <c r="S1213" i="9"/>
  <c r="I1213" i="9"/>
  <c r="A1213" i="9"/>
  <c r="C1216" i="8" s="1"/>
  <c r="I1212" i="9"/>
  <c r="A1212" i="9"/>
  <c r="C1215" i="8" s="1"/>
  <c r="S1211" i="9"/>
  <c r="I1211" i="9"/>
  <c r="A1211" i="9"/>
  <c r="C1214" i="8" s="1"/>
  <c r="I1210" i="9"/>
  <c r="G1210" i="9"/>
  <c r="H1210" i="9" s="1"/>
  <c r="A1210" i="9"/>
  <c r="C1213" i="8" s="1"/>
  <c r="S1209" i="9"/>
  <c r="I1209" i="9"/>
  <c r="A1209" i="9"/>
  <c r="C1212" i="8" s="1"/>
  <c r="I1208" i="9"/>
  <c r="A1208" i="9"/>
  <c r="C1211" i="8" s="1"/>
  <c r="S1207" i="9"/>
  <c r="I1207" i="9"/>
  <c r="A1207" i="9"/>
  <c r="C1210" i="8" s="1"/>
  <c r="I1206" i="9"/>
  <c r="A1206" i="9"/>
  <c r="C1209" i="8" s="1"/>
  <c r="S1205" i="9"/>
  <c r="I1205" i="9"/>
  <c r="A1205" i="9"/>
  <c r="C1208" i="8" s="1"/>
  <c r="S1204" i="9"/>
  <c r="I1204" i="9"/>
  <c r="A1204" i="9"/>
  <c r="C1207" i="8" s="1"/>
  <c r="I1203" i="9"/>
  <c r="A1203" i="9"/>
  <c r="C1206" i="8" s="1"/>
  <c r="I1202" i="9"/>
  <c r="A1202" i="9"/>
  <c r="C1205" i="8" s="1"/>
  <c r="I1201" i="9"/>
  <c r="A1201" i="9"/>
  <c r="C1204" i="8" s="1"/>
  <c r="S1200" i="9"/>
  <c r="I1200" i="9"/>
  <c r="A1200" i="9"/>
  <c r="C1203" i="8" s="1"/>
  <c r="I1199" i="9"/>
  <c r="A1199" i="9"/>
  <c r="C1202" i="8" s="1"/>
  <c r="S1198" i="9"/>
  <c r="I1198" i="9"/>
  <c r="A1198" i="9"/>
  <c r="C1201" i="8" s="1"/>
  <c r="S1197" i="9"/>
  <c r="I1197" i="9"/>
  <c r="A1197" i="9"/>
  <c r="C1200" i="8" s="1"/>
  <c r="I1196" i="9"/>
  <c r="A1196" i="9"/>
  <c r="C1199" i="8" s="1"/>
  <c r="S1195" i="9"/>
  <c r="I1195" i="9"/>
  <c r="A1195" i="9"/>
  <c r="C1198" i="8" s="1"/>
  <c r="I1194" i="9"/>
  <c r="G1194" i="9"/>
  <c r="H1194" i="9" s="1"/>
  <c r="A1194" i="9"/>
  <c r="C1197" i="8" s="1"/>
  <c r="I1193" i="9"/>
  <c r="A1193" i="9"/>
  <c r="C1196" i="8" s="1"/>
  <c r="I1192" i="9"/>
  <c r="A1192" i="9"/>
  <c r="C1195" i="8" s="1"/>
  <c r="I1191" i="9"/>
  <c r="A1191" i="9"/>
  <c r="C1194" i="8" s="1"/>
  <c r="I1190" i="9"/>
  <c r="A1190" i="9"/>
  <c r="C1193" i="8" s="1"/>
  <c r="I1189" i="9"/>
  <c r="A1189" i="9"/>
  <c r="C1192" i="8" s="1"/>
  <c r="I1188" i="9"/>
  <c r="A1188" i="9"/>
  <c r="C1191" i="8" s="1"/>
  <c r="I1187" i="9"/>
  <c r="A1187" i="9"/>
  <c r="C1190" i="8" s="1"/>
  <c r="S1186" i="9"/>
  <c r="I1186" i="9"/>
  <c r="A1186" i="9"/>
  <c r="C1189" i="8" s="1"/>
  <c r="I1185" i="9"/>
  <c r="A1185" i="9"/>
  <c r="C1188" i="8" s="1"/>
  <c r="S1184" i="9"/>
  <c r="I1184" i="9"/>
  <c r="A1184" i="9"/>
  <c r="C1187" i="8" s="1"/>
  <c r="I1183" i="9"/>
  <c r="A1183" i="9"/>
  <c r="C1186" i="8" s="1"/>
  <c r="S1182" i="9"/>
  <c r="I1182" i="9"/>
  <c r="G1182" i="9"/>
  <c r="H1182" i="9" s="1"/>
  <c r="A1182" i="9"/>
  <c r="C1185" i="8" s="1"/>
  <c r="I1181" i="9"/>
  <c r="A1181" i="9"/>
  <c r="C1184" i="8" s="1"/>
  <c r="S1180" i="9"/>
  <c r="I1180" i="9"/>
  <c r="A1180" i="9"/>
  <c r="C1183" i="8" s="1"/>
  <c r="I1179" i="9"/>
  <c r="A1179" i="9"/>
  <c r="C1182" i="8" s="1"/>
  <c r="I1178" i="9"/>
  <c r="A1178" i="9"/>
  <c r="C1181" i="8" s="1"/>
  <c r="I1177" i="9"/>
  <c r="A1177" i="9"/>
  <c r="C1180" i="8" s="1"/>
  <c r="I1176" i="9"/>
  <c r="A1176" i="9"/>
  <c r="C1179" i="8" s="1"/>
  <c r="I1175" i="9"/>
  <c r="A1175" i="9"/>
  <c r="C1178" i="8" s="1"/>
  <c r="I1174" i="9"/>
  <c r="A1174" i="9"/>
  <c r="C1177" i="8" s="1"/>
  <c r="I1173" i="9"/>
  <c r="A1173" i="9"/>
  <c r="C1176" i="8" s="1"/>
  <c r="S1172" i="9"/>
  <c r="I1172" i="9"/>
  <c r="A1172" i="9"/>
  <c r="C1175" i="8" s="1"/>
  <c r="I1171" i="9"/>
  <c r="A1171" i="9"/>
  <c r="C1174" i="8" s="1"/>
  <c r="S1170" i="9"/>
  <c r="I1170" i="9"/>
  <c r="A1170" i="9"/>
  <c r="C1173" i="8" s="1"/>
  <c r="I1169" i="9"/>
  <c r="G1169" i="9"/>
  <c r="H1169" i="9" s="1"/>
  <c r="A1169" i="9"/>
  <c r="C1172" i="8" s="1"/>
  <c r="I1168" i="9"/>
  <c r="A1168" i="9"/>
  <c r="C1171" i="8" s="1"/>
  <c r="I1167" i="9"/>
  <c r="A1167" i="9"/>
  <c r="C1170" i="8" s="1"/>
  <c r="S1166" i="9"/>
  <c r="I1166" i="9"/>
  <c r="A1166" i="9"/>
  <c r="C1169" i="8" s="1"/>
  <c r="I1165" i="9"/>
  <c r="A1165" i="9"/>
  <c r="C1168" i="8" s="1"/>
  <c r="S1164" i="9"/>
  <c r="I1164" i="9"/>
  <c r="A1164" i="9"/>
  <c r="C1167" i="8" s="1"/>
  <c r="S1163" i="9"/>
  <c r="I1163" i="9"/>
  <c r="A1163" i="9"/>
  <c r="C1166" i="8" s="1"/>
  <c r="I1162" i="9"/>
  <c r="A1162" i="9"/>
  <c r="C1165" i="8" s="1"/>
  <c r="I1161" i="9"/>
  <c r="A1161" i="9"/>
  <c r="C1164" i="8" s="1"/>
  <c r="I1160" i="9"/>
  <c r="A1160" i="9"/>
  <c r="C1163" i="8" s="1"/>
  <c r="S1159" i="9"/>
  <c r="I1159" i="9"/>
  <c r="A1159" i="9"/>
  <c r="C1162" i="8" s="1"/>
  <c r="I1158" i="9"/>
  <c r="A1158" i="9"/>
  <c r="C1161" i="8" s="1"/>
  <c r="S1157" i="9"/>
  <c r="I1157" i="9"/>
  <c r="A1157" i="9"/>
  <c r="C1160" i="8" s="1"/>
  <c r="S1156" i="9"/>
  <c r="I1156" i="9"/>
  <c r="A1156" i="9"/>
  <c r="C1159" i="8" s="1"/>
  <c r="I1155" i="9"/>
  <c r="A1155" i="9"/>
  <c r="C1158" i="8" s="1"/>
  <c r="S1154" i="9"/>
  <c r="I1154" i="9"/>
  <c r="A1154" i="9"/>
  <c r="C1157" i="8" s="1"/>
  <c r="I1153" i="9"/>
  <c r="G1153" i="9"/>
  <c r="H1153" i="9" s="1"/>
  <c r="A1153" i="9"/>
  <c r="C1156" i="8" s="1"/>
  <c r="S1152" i="9"/>
  <c r="I1152" i="9"/>
  <c r="A1152" i="9"/>
  <c r="C1155" i="8" s="1"/>
  <c r="I1151" i="9"/>
  <c r="A1151" i="9"/>
  <c r="C1154" i="8" s="1"/>
  <c r="S1150" i="9"/>
  <c r="I1150" i="9"/>
  <c r="A1150" i="9"/>
  <c r="C1153" i="8" s="1"/>
  <c r="I1149" i="9"/>
  <c r="A1149" i="9"/>
  <c r="C1152" i="8" s="1"/>
  <c r="I1148" i="9"/>
  <c r="A1148" i="9"/>
  <c r="C1151" i="8" s="1"/>
  <c r="I1147" i="9"/>
  <c r="A1147" i="9"/>
  <c r="C1150" i="8" s="1"/>
  <c r="I1146" i="9"/>
  <c r="A1146" i="9"/>
  <c r="C1149" i="8" s="1"/>
  <c r="I1145" i="9"/>
  <c r="A1145" i="9"/>
  <c r="C1148" i="8" s="1"/>
  <c r="I1144" i="9"/>
  <c r="A1144" i="9"/>
  <c r="C1147" i="8" s="1"/>
  <c r="I1143" i="9"/>
  <c r="A1143" i="9"/>
  <c r="C1146" i="8" s="1"/>
  <c r="I1142" i="9"/>
  <c r="A1142" i="9"/>
  <c r="C1145" i="8" s="1"/>
  <c r="I1141" i="9"/>
  <c r="A1141" i="9"/>
  <c r="C1144" i="8" s="1"/>
  <c r="S1140" i="9"/>
  <c r="I1140" i="9"/>
  <c r="A1140" i="9"/>
  <c r="C1143" i="8" s="1"/>
  <c r="I1139" i="9"/>
  <c r="A1139" i="9"/>
  <c r="C1142" i="8" s="1"/>
  <c r="S1138" i="9"/>
  <c r="I1138" i="9"/>
  <c r="A1138" i="9"/>
  <c r="C1141" i="8" s="1"/>
  <c r="I1137" i="9"/>
  <c r="A1137" i="9"/>
  <c r="C1140" i="8" s="1"/>
  <c r="I1136" i="9"/>
  <c r="A1136" i="9"/>
  <c r="C1139" i="8" s="1"/>
  <c r="I1135" i="9"/>
  <c r="A1135" i="9"/>
  <c r="C1138" i="8" s="1"/>
  <c r="S1134" i="9"/>
  <c r="I1134" i="9"/>
  <c r="G1134" i="9"/>
  <c r="H1134" i="9" s="1"/>
  <c r="A1134" i="9"/>
  <c r="C1137" i="8" s="1"/>
  <c r="I1133" i="9"/>
  <c r="A1133" i="9"/>
  <c r="C1136" i="8" s="1"/>
  <c r="S1132" i="9"/>
  <c r="I1132" i="9"/>
  <c r="A1132" i="9"/>
  <c r="C1135" i="8" s="1"/>
  <c r="I1131" i="9"/>
  <c r="A1131" i="9"/>
  <c r="C1134" i="8" s="1"/>
  <c r="I1130" i="9"/>
  <c r="A1130" i="9"/>
  <c r="C1133" i="8" s="1"/>
  <c r="I1129" i="9"/>
  <c r="A1129" i="9"/>
  <c r="C1132" i="8" s="1"/>
  <c r="I1128" i="9"/>
  <c r="A1128" i="9"/>
  <c r="C1131" i="8" s="1"/>
  <c r="I1127" i="9"/>
  <c r="A1127" i="9"/>
  <c r="C1130" i="8" s="1"/>
  <c r="I1126" i="9"/>
  <c r="A1126" i="9"/>
  <c r="C1129" i="8" s="1"/>
  <c r="I1125" i="9"/>
  <c r="A1125" i="9"/>
  <c r="C1128" i="8" s="1"/>
  <c r="S1124" i="9"/>
  <c r="I1124" i="9"/>
  <c r="A1124" i="9"/>
  <c r="C1127" i="8" s="1"/>
  <c r="I1123" i="9"/>
  <c r="A1123" i="9"/>
  <c r="C1126" i="8" s="1"/>
  <c r="S1122" i="9"/>
  <c r="I1122" i="9"/>
  <c r="A1122" i="9"/>
  <c r="C1125" i="8" s="1"/>
  <c r="I1121" i="9"/>
  <c r="A1121" i="9"/>
  <c r="C1124" i="8" s="1"/>
  <c r="S1120" i="9"/>
  <c r="I1120" i="9"/>
  <c r="A1120" i="9"/>
  <c r="C1123" i="8" s="1"/>
  <c r="I1119" i="9"/>
  <c r="A1119" i="9"/>
  <c r="C1122" i="8" s="1"/>
  <c r="S1118" i="9"/>
  <c r="I1118" i="9"/>
  <c r="G1118" i="9"/>
  <c r="H1118" i="9" s="1"/>
  <c r="A1118" i="9"/>
  <c r="C1121" i="8" s="1"/>
  <c r="I1117" i="9"/>
  <c r="A1117" i="9"/>
  <c r="C1120" i="8" s="1"/>
  <c r="S1116" i="9"/>
  <c r="I1116" i="9"/>
  <c r="A1116" i="9"/>
  <c r="C1119" i="8" s="1"/>
  <c r="I1115" i="9"/>
  <c r="A1115" i="9"/>
  <c r="C1118" i="8" s="1"/>
  <c r="I1114" i="9"/>
  <c r="A1114" i="9"/>
  <c r="C1117" i="8" s="1"/>
  <c r="I1113" i="9"/>
  <c r="A1113" i="9"/>
  <c r="C1116" i="8" s="1"/>
  <c r="I1112" i="9"/>
  <c r="A1112" i="9"/>
  <c r="C1115" i="8" s="1"/>
  <c r="I1111" i="9"/>
  <c r="A1111" i="9"/>
  <c r="C1114" i="8" s="1"/>
  <c r="I1110" i="9"/>
  <c r="A1110" i="9"/>
  <c r="C1113" i="8" s="1"/>
  <c r="I1109" i="9"/>
  <c r="A1109" i="9"/>
  <c r="C1112" i="8" s="1"/>
  <c r="S1108" i="9"/>
  <c r="I1108" i="9"/>
  <c r="A1108" i="9"/>
  <c r="C1111" i="8" s="1"/>
  <c r="I1107" i="9"/>
  <c r="A1107" i="9"/>
  <c r="C1110" i="8" s="1"/>
  <c r="S1106" i="9"/>
  <c r="I1106" i="9"/>
  <c r="A1106" i="9"/>
  <c r="C1109" i="8" s="1"/>
  <c r="I1105" i="9"/>
  <c r="G1105" i="9"/>
  <c r="H1105" i="9" s="1"/>
  <c r="A1105" i="9"/>
  <c r="C1108" i="8" s="1"/>
  <c r="I1104" i="9"/>
  <c r="A1104" i="9"/>
  <c r="C1107" i="8" s="1"/>
  <c r="I1103" i="9"/>
  <c r="A1103" i="9"/>
  <c r="C1106" i="8" s="1"/>
  <c r="S1102" i="9"/>
  <c r="I1102" i="9"/>
  <c r="A1102" i="9"/>
  <c r="C1105" i="8" s="1"/>
  <c r="I1101" i="9"/>
  <c r="A1101" i="9"/>
  <c r="C1104" i="8" s="1"/>
  <c r="S1100" i="9"/>
  <c r="I1100" i="9"/>
  <c r="A1100" i="9"/>
  <c r="C1103" i="8" s="1"/>
  <c r="S1099" i="9"/>
  <c r="I1099" i="9"/>
  <c r="A1099" i="9"/>
  <c r="C1102" i="8" s="1"/>
  <c r="I1098" i="9"/>
  <c r="A1098" i="9"/>
  <c r="C1101" i="8" s="1"/>
  <c r="I1097" i="9"/>
  <c r="A1097" i="9"/>
  <c r="C1100" i="8" s="1"/>
  <c r="I1096" i="9"/>
  <c r="A1096" i="9"/>
  <c r="C1099" i="8" s="1"/>
  <c r="S1095" i="9"/>
  <c r="I1095" i="9"/>
  <c r="A1095" i="9"/>
  <c r="C1098" i="8" s="1"/>
  <c r="I1094" i="9"/>
  <c r="A1094" i="9"/>
  <c r="C1097" i="8" s="1"/>
  <c r="S1093" i="9"/>
  <c r="I1093" i="9"/>
  <c r="A1093" i="9"/>
  <c r="C1096" i="8" s="1"/>
  <c r="S1092" i="9"/>
  <c r="I1092" i="9"/>
  <c r="A1092" i="9"/>
  <c r="C1095" i="8" s="1"/>
  <c r="I1091" i="9"/>
  <c r="A1091" i="9"/>
  <c r="C1094" i="8" s="1"/>
  <c r="S1090" i="9"/>
  <c r="I1090" i="9"/>
  <c r="A1090" i="9"/>
  <c r="C1093" i="8" s="1"/>
  <c r="I1089" i="9"/>
  <c r="A1089" i="9"/>
  <c r="C1092" i="8" s="1"/>
  <c r="I1088" i="9"/>
  <c r="A1088" i="9"/>
  <c r="C1091" i="8" s="1"/>
  <c r="S1087" i="9"/>
  <c r="I1087" i="9"/>
  <c r="A1087" i="9"/>
  <c r="C1090" i="8" s="1"/>
  <c r="I1086" i="9"/>
  <c r="A1086" i="9"/>
  <c r="C1089" i="8" s="1"/>
  <c r="S1085" i="9"/>
  <c r="I1085" i="9"/>
  <c r="A1085" i="9"/>
  <c r="C1088" i="8" s="1"/>
  <c r="S1084" i="9"/>
  <c r="I1084" i="9"/>
  <c r="A1084" i="9"/>
  <c r="C1087" i="8" s="1"/>
  <c r="I1083" i="9"/>
  <c r="A1083" i="9"/>
  <c r="C1086" i="8" s="1"/>
  <c r="S1082" i="9"/>
  <c r="I1082" i="9"/>
  <c r="A1082" i="9"/>
  <c r="C1085" i="8" s="1"/>
  <c r="I1081" i="9"/>
  <c r="A1081" i="9"/>
  <c r="C1084" i="8" s="1"/>
  <c r="S1080" i="9"/>
  <c r="I1080" i="9"/>
  <c r="A1080" i="9"/>
  <c r="C1083" i="8" s="1"/>
  <c r="I1079" i="9"/>
  <c r="A1079" i="9"/>
  <c r="C1082" i="8" s="1"/>
  <c r="S1078" i="9"/>
  <c r="I1078" i="9"/>
  <c r="G1078" i="9"/>
  <c r="H1078" i="9" s="1"/>
  <c r="A1078" i="9"/>
  <c r="C1081" i="8" s="1"/>
  <c r="I1077" i="9"/>
  <c r="A1077" i="9"/>
  <c r="C1080" i="8" s="1"/>
  <c r="S1076" i="9"/>
  <c r="I1076" i="9"/>
  <c r="A1076" i="9"/>
  <c r="C1079" i="8" s="1"/>
  <c r="S1075" i="9"/>
  <c r="I1075" i="9"/>
  <c r="A1075" i="9"/>
  <c r="C1078" i="8" s="1"/>
  <c r="I1074" i="9"/>
  <c r="A1074" i="9"/>
  <c r="C1077" i="8" s="1"/>
  <c r="I1073" i="9"/>
  <c r="A1073" i="9"/>
  <c r="C1076" i="8" s="1"/>
  <c r="I1072" i="9"/>
  <c r="A1072" i="9"/>
  <c r="C1075" i="8" s="1"/>
  <c r="S1071" i="9"/>
  <c r="I1071" i="9"/>
  <c r="A1071" i="9"/>
  <c r="C1074" i="8" s="1"/>
  <c r="I1070" i="9"/>
  <c r="A1070" i="9"/>
  <c r="C1073" i="8" s="1"/>
  <c r="S1069" i="9"/>
  <c r="I1069" i="9"/>
  <c r="A1069" i="9"/>
  <c r="C1072" i="8" s="1"/>
  <c r="S1068" i="9"/>
  <c r="I1068" i="9"/>
  <c r="A1068" i="9"/>
  <c r="C1071" i="8" s="1"/>
  <c r="I1067" i="9"/>
  <c r="A1067" i="9"/>
  <c r="C1070" i="8" s="1"/>
  <c r="S1066" i="9"/>
  <c r="I1066" i="9"/>
  <c r="A1066" i="9"/>
  <c r="C1069" i="8" s="1"/>
  <c r="I1065" i="9"/>
  <c r="G1065" i="9"/>
  <c r="H1065" i="9" s="1"/>
  <c r="A1065" i="9"/>
  <c r="C1068" i="8" s="1"/>
  <c r="I1064" i="9"/>
  <c r="A1064" i="9"/>
  <c r="C1067" i="8" s="1"/>
  <c r="I1063" i="9"/>
  <c r="A1063" i="9"/>
  <c r="C1066" i="8" s="1"/>
  <c r="S1062" i="9"/>
  <c r="I1062" i="9"/>
  <c r="A1062" i="9"/>
  <c r="C1065" i="8" s="1"/>
  <c r="I1061" i="9"/>
  <c r="A1061" i="9"/>
  <c r="C1064" i="8" s="1"/>
  <c r="I1060" i="9"/>
  <c r="A1060" i="9"/>
  <c r="C1063" i="8" s="1"/>
  <c r="I1059" i="9"/>
  <c r="A1059" i="9"/>
  <c r="C1062" i="8" s="1"/>
  <c r="I1058" i="9"/>
  <c r="A1058" i="9"/>
  <c r="C1061" i="8" s="1"/>
  <c r="I1057" i="9"/>
  <c r="A1057" i="9"/>
  <c r="C1060" i="8" s="1"/>
  <c r="I1056" i="9"/>
  <c r="A1056" i="9"/>
  <c r="C1059" i="8" s="1"/>
  <c r="I1055" i="9"/>
  <c r="A1055" i="9"/>
  <c r="C1058" i="8" s="1"/>
  <c r="I1054" i="9"/>
  <c r="A1054" i="9"/>
  <c r="C1057" i="8" s="1"/>
  <c r="I1053" i="9"/>
  <c r="A1053" i="9"/>
  <c r="C1056" i="8" s="1"/>
  <c r="S1052" i="9"/>
  <c r="I1052" i="9"/>
  <c r="A1052" i="9"/>
  <c r="C1055" i="8" s="1"/>
  <c r="I1051" i="9"/>
  <c r="A1051" i="9"/>
  <c r="C1054" i="8" s="1"/>
  <c r="S1050" i="9"/>
  <c r="I1050" i="9"/>
  <c r="A1050" i="9"/>
  <c r="C1053" i="8" s="1"/>
  <c r="I1049" i="9"/>
  <c r="A1049" i="9"/>
  <c r="C1052" i="8" s="1"/>
  <c r="S1048" i="9"/>
  <c r="I1048" i="9"/>
  <c r="A1048" i="9"/>
  <c r="C1051" i="8" s="1"/>
  <c r="I1047" i="9"/>
  <c r="A1047" i="9"/>
  <c r="C1050" i="8" s="1"/>
  <c r="S1046" i="9"/>
  <c r="I1046" i="9"/>
  <c r="G1046" i="9"/>
  <c r="H1046" i="9" s="1"/>
  <c r="A1046" i="9"/>
  <c r="C1049" i="8" s="1"/>
  <c r="I1045" i="9"/>
  <c r="A1045" i="9"/>
  <c r="C1048" i="8" s="1"/>
  <c r="S1044" i="9"/>
  <c r="I1044" i="9"/>
  <c r="A1044" i="9"/>
  <c r="C1047" i="8" s="1"/>
  <c r="I1043" i="9"/>
  <c r="A1043" i="9"/>
  <c r="C1046" i="8" s="1"/>
  <c r="I1042" i="9"/>
  <c r="A1042" i="9"/>
  <c r="C1045" i="8" s="1"/>
  <c r="I1041" i="9"/>
  <c r="A1041" i="9"/>
  <c r="C1044" i="8" s="1"/>
  <c r="I1040" i="9"/>
  <c r="A1040" i="9"/>
  <c r="C1043" i="8" s="1"/>
  <c r="I1039" i="9"/>
  <c r="A1039" i="9"/>
  <c r="C1042" i="8" s="1"/>
  <c r="I1038" i="9"/>
  <c r="A1038" i="9"/>
  <c r="C1041" i="8" s="1"/>
  <c r="I1037" i="9"/>
  <c r="A1037" i="9"/>
  <c r="C1040" i="8" s="1"/>
  <c r="S1036" i="9"/>
  <c r="I1036" i="9"/>
  <c r="A1036" i="9"/>
  <c r="C1039" i="8" s="1"/>
  <c r="I1035" i="9"/>
  <c r="A1035" i="9"/>
  <c r="C1038" i="8" s="1"/>
  <c r="S1034" i="9"/>
  <c r="I1034" i="9"/>
  <c r="A1034" i="9"/>
  <c r="C1037" i="8" s="1"/>
  <c r="I1033" i="9"/>
  <c r="A1033" i="9"/>
  <c r="C1036" i="8" s="1"/>
  <c r="I1032" i="9"/>
  <c r="A1032" i="9"/>
  <c r="C1035" i="8" s="1"/>
  <c r="I1031" i="9"/>
  <c r="A1031" i="9"/>
  <c r="C1034" i="8" s="1"/>
  <c r="S1030" i="9"/>
  <c r="I1030" i="9"/>
  <c r="A1030" i="9"/>
  <c r="C1033" i="8" s="1"/>
  <c r="I1029" i="9"/>
  <c r="A1029" i="9"/>
  <c r="C1032" i="8" s="1"/>
  <c r="I1028" i="9"/>
  <c r="A1028" i="9"/>
  <c r="C1031" i="8" s="1"/>
  <c r="I1027" i="9"/>
  <c r="A1027" i="9"/>
  <c r="C1030" i="8" s="1"/>
  <c r="I1026" i="9"/>
  <c r="A1026" i="9"/>
  <c r="C1029" i="8" s="1"/>
  <c r="I1025" i="9"/>
  <c r="A1025" i="9"/>
  <c r="C1028" i="8" s="1"/>
  <c r="I1024" i="9"/>
  <c r="A1024" i="9"/>
  <c r="C1027" i="8" s="1"/>
  <c r="I1023" i="9"/>
  <c r="A1023" i="9"/>
  <c r="C1026" i="8" s="1"/>
  <c r="I1022" i="9"/>
  <c r="A1022" i="9"/>
  <c r="C1025" i="8" s="1"/>
  <c r="I1021" i="9"/>
  <c r="A1021" i="9"/>
  <c r="C1024" i="8" s="1"/>
  <c r="S1020" i="9"/>
  <c r="I1020" i="9"/>
  <c r="A1020" i="9"/>
  <c r="C1023" i="8" s="1"/>
  <c r="I1019" i="9"/>
  <c r="A1019" i="9"/>
  <c r="C1022" i="8" s="1"/>
  <c r="S1018" i="9"/>
  <c r="I1018" i="9"/>
  <c r="A1018" i="9"/>
  <c r="C1021" i="8" s="1"/>
  <c r="I1017" i="9"/>
  <c r="A1017" i="9"/>
  <c r="C1020" i="8" s="1"/>
  <c r="S1016" i="9"/>
  <c r="I1016" i="9"/>
  <c r="A1016" i="9"/>
  <c r="C1019" i="8" s="1"/>
  <c r="I1015" i="9"/>
  <c r="A1015" i="9"/>
  <c r="C1018" i="8" s="1"/>
  <c r="S1014" i="9"/>
  <c r="I1014" i="9"/>
  <c r="G1014" i="9"/>
  <c r="H1014" i="9" s="1"/>
  <c r="A1014" i="9"/>
  <c r="C1017" i="8" s="1"/>
  <c r="I1013" i="9"/>
  <c r="A1013" i="9"/>
  <c r="C1016" i="8" s="1"/>
  <c r="S1012" i="9"/>
  <c r="I1012" i="9"/>
  <c r="A1012" i="9"/>
  <c r="C1015" i="8" s="1"/>
  <c r="I1011" i="9"/>
  <c r="A1011" i="9"/>
  <c r="C1014" i="8" s="1"/>
  <c r="I1010" i="9"/>
  <c r="A1010" i="9"/>
  <c r="C1013" i="8" s="1"/>
  <c r="I1009" i="9"/>
  <c r="A1009" i="9"/>
  <c r="C1012" i="8" s="1"/>
  <c r="I1008" i="9"/>
  <c r="A1008" i="9"/>
  <c r="C1011" i="8" s="1"/>
  <c r="I1007" i="9"/>
  <c r="A1007" i="9"/>
  <c r="C1010" i="8" s="1"/>
  <c r="I1006" i="9"/>
  <c r="A1006" i="9"/>
  <c r="C1009" i="8" s="1"/>
  <c r="I1005" i="9"/>
  <c r="A1005" i="9"/>
  <c r="C1008" i="8" s="1"/>
  <c r="S1004" i="9"/>
  <c r="I1004" i="9"/>
  <c r="A1004" i="9"/>
  <c r="C1007" i="8" s="1"/>
  <c r="I1003" i="9"/>
  <c r="A1003" i="9"/>
  <c r="C1006" i="8" s="1"/>
  <c r="S1002" i="9"/>
  <c r="I1002" i="9"/>
  <c r="A1002" i="9"/>
  <c r="C1005" i="8" s="1"/>
  <c r="I1001" i="9"/>
  <c r="A1001" i="9"/>
  <c r="C1004" i="8" s="1"/>
  <c r="I1000" i="9"/>
  <c r="A1000" i="9"/>
  <c r="C1003" i="8" s="1"/>
  <c r="I999" i="9"/>
  <c r="A999" i="9"/>
  <c r="C1002" i="8" s="1"/>
  <c r="S998" i="9"/>
  <c r="I998" i="9"/>
  <c r="A998" i="9"/>
  <c r="C1001" i="8" s="1"/>
  <c r="I997" i="9"/>
  <c r="A997" i="9"/>
  <c r="C1000" i="8" s="1"/>
  <c r="I996" i="9"/>
  <c r="A996" i="9"/>
  <c r="C999" i="8" s="1"/>
  <c r="I995" i="9"/>
  <c r="A995" i="9"/>
  <c r="C998" i="8" s="1"/>
  <c r="I994" i="9"/>
  <c r="A994" i="9"/>
  <c r="C997" i="8" s="1"/>
  <c r="I993" i="9"/>
  <c r="A993" i="9"/>
  <c r="C996" i="8" s="1"/>
  <c r="I992" i="9"/>
  <c r="A992" i="9"/>
  <c r="C995" i="8" s="1"/>
  <c r="I991" i="9"/>
  <c r="A991" i="9"/>
  <c r="C994" i="8" s="1"/>
  <c r="I990" i="9"/>
  <c r="A990" i="9"/>
  <c r="C993" i="8" s="1"/>
  <c r="I989" i="9"/>
  <c r="A989" i="9"/>
  <c r="C992" i="8" s="1"/>
  <c r="I988" i="9"/>
  <c r="A988" i="9"/>
  <c r="C991" i="8" s="1"/>
  <c r="I987" i="9"/>
  <c r="A987" i="9"/>
  <c r="C990" i="8" s="1"/>
  <c r="I986" i="9"/>
  <c r="A986" i="9"/>
  <c r="C989" i="8" s="1"/>
  <c r="I985" i="9"/>
  <c r="A985" i="9"/>
  <c r="C988" i="8" s="1"/>
  <c r="I984" i="9"/>
  <c r="A984" i="9"/>
  <c r="C987" i="8" s="1"/>
  <c r="I983" i="9"/>
  <c r="A983" i="9"/>
  <c r="C986" i="8" s="1"/>
  <c r="I982" i="9"/>
  <c r="A982" i="9"/>
  <c r="C985" i="8" s="1"/>
  <c r="I981" i="9"/>
  <c r="A981" i="9"/>
  <c r="C984" i="8" s="1"/>
  <c r="I980" i="9"/>
  <c r="A980" i="9"/>
  <c r="C983" i="8" s="1"/>
  <c r="I979" i="9"/>
  <c r="A979" i="9"/>
  <c r="C982" i="8" s="1"/>
  <c r="I978" i="9"/>
  <c r="A978" i="9"/>
  <c r="C981" i="8" s="1"/>
  <c r="I977" i="9"/>
  <c r="A977" i="9"/>
  <c r="C980" i="8" s="1"/>
  <c r="I976" i="9"/>
  <c r="A976" i="9"/>
  <c r="C979" i="8" s="1"/>
  <c r="I975" i="9"/>
  <c r="A975" i="9"/>
  <c r="C978" i="8" s="1"/>
  <c r="I974" i="9"/>
  <c r="A974" i="9"/>
  <c r="C977" i="8" s="1"/>
  <c r="I973" i="9"/>
  <c r="A973" i="9"/>
  <c r="C976" i="8" s="1"/>
  <c r="I972" i="9"/>
  <c r="A972" i="9"/>
  <c r="C975" i="8" s="1"/>
  <c r="I971" i="9"/>
  <c r="A971" i="9"/>
  <c r="C974" i="8" s="1"/>
  <c r="I970" i="9"/>
  <c r="A970" i="9"/>
  <c r="C973" i="8" s="1"/>
  <c r="I969" i="9"/>
  <c r="A969" i="9"/>
  <c r="C972" i="8" s="1"/>
  <c r="I968" i="9"/>
  <c r="A968" i="9"/>
  <c r="C971" i="8" s="1"/>
  <c r="I967" i="9"/>
  <c r="A967" i="9"/>
  <c r="C970" i="8" s="1"/>
  <c r="I966" i="9"/>
  <c r="A966" i="9"/>
  <c r="C969" i="8" s="1"/>
  <c r="I965" i="9"/>
  <c r="A965" i="9"/>
  <c r="C968" i="8" s="1"/>
  <c r="I964" i="9"/>
  <c r="A964" i="9"/>
  <c r="C967" i="8" s="1"/>
  <c r="I963" i="9"/>
  <c r="A963" i="9"/>
  <c r="C966" i="8" s="1"/>
  <c r="I962" i="9"/>
  <c r="A962" i="9"/>
  <c r="C965" i="8" s="1"/>
  <c r="I961" i="9"/>
  <c r="A961" i="9"/>
  <c r="C964" i="8" s="1"/>
  <c r="I960" i="9"/>
  <c r="A960" i="9"/>
  <c r="C963" i="8" s="1"/>
  <c r="I959" i="9"/>
  <c r="A959" i="9"/>
  <c r="C962" i="8" s="1"/>
  <c r="I958" i="9"/>
  <c r="A958" i="9"/>
  <c r="C961" i="8" s="1"/>
  <c r="I957" i="9"/>
  <c r="A957" i="9"/>
  <c r="C960" i="8" s="1"/>
  <c r="I956" i="9"/>
  <c r="A956" i="9"/>
  <c r="C959" i="8" s="1"/>
  <c r="I955" i="9"/>
  <c r="A955" i="9"/>
  <c r="C958" i="8" s="1"/>
  <c r="I954" i="9"/>
  <c r="A954" i="9"/>
  <c r="C957" i="8" s="1"/>
  <c r="I953" i="9"/>
  <c r="A953" i="9"/>
  <c r="C956" i="8" s="1"/>
  <c r="I952" i="9"/>
  <c r="A952" i="9"/>
  <c r="C955" i="8" s="1"/>
  <c r="I951" i="9"/>
  <c r="A951" i="9"/>
  <c r="C954" i="8" s="1"/>
  <c r="I950" i="9"/>
  <c r="A950" i="9"/>
  <c r="C953" i="8" s="1"/>
  <c r="I949" i="9"/>
  <c r="A949" i="9"/>
  <c r="C952" i="8" s="1"/>
  <c r="I948" i="9"/>
  <c r="A948" i="9"/>
  <c r="C951" i="8" s="1"/>
  <c r="I947" i="9"/>
  <c r="A947" i="9"/>
  <c r="C950" i="8" s="1"/>
  <c r="I946" i="9"/>
  <c r="A946" i="9"/>
  <c r="C949" i="8" s="1"/>
  <c r="I945" i="9"/>
  <c r="A945" i="9"/>
  <c r="C948" i="8" s="1"/>
  <c r="I944" i="9"/>
  <c r="A944" i="9"/>
  <c r="C947" i="8" s="1"/>
  <c r="I943" i="9"/>
  <c r="A943" i="9"/>
  <c r="C946" i="8" s="1"/>
  <c r="I942" i="9"/>
  <c r="A942" i="9"/>
  <c r="C945" i="8" s="1"/>
  <c r="I941" i="9"/>
  <c r="A941" i="9"/>
  <c r="C944" i="8" s="1"/>
  <c r="I940" i="9"/>
  <c r="A940" i="9"/>
  <c r="C943" i="8" s="1"/>
  <c r="I939" i="9"/>
  <c r="A939" i="9"/>
  <c r="C942" i="8" s="1"/>
  <c r="I938" i="9"/>
  <c r="A938" i="9"/>
  <c r="C941" i="8" s="1"/>
  <c r="I937" i="9"/>
  <c r="A937" i="9"/>
  <c r="C940" i="8" s="1"/>
  <c r="I936" i="9"/>
  <c r="A936" i="9"/>
  <c r="C939" i="8" s="1"/>
  <c r="I935" i="9"/>
  <c r="A935" i="9"/>
  <c r="C938" i="8" s="1"/>
  <c r="I934" i="9"/>
  <c r="A934" i="9"/>
  <c r="C937" i="8" s="1"/>
  <c r="I933" i="9"/>
  <c r="A933" i="9"/>
  <c r="C936" i="8" s="1"/>
  <c r="I932" i="9"/>
  <c r="A932" i="9"/>
  <c r="C935" i="8" s="1"/>
  <c r="I931" i="9"/>
  <c r="A931" i="9"/>
  <c r="C934" i="8" s="1"/>
  <c r="I930" i="9"/>
  <c r="A930" i="9"/>
  <c r="C933" i="8" s="1"/>
  <c r="I929" i="9"/>
  <c r="A929" i="9"/>
  <c r="C932" i="8" s="1"/>
  <c r="I928" i="9"/>
  <c r="A928" i="9"/>
  <c r="C931" i="8" s="1"/>
  <c r="I927" i="9"/>
  <c r="A927" i="9"/>
  <c r="C930" i="8" s="1"/>
  <c r="I926" i="9"/>
  <c r="A926" i="9"/>
  <c r="C929" i="8" s="1"/>
  <c r="I925" i="9"/>
  <c r="A925" i="9"/>
  <c r="C928" i="8" s="1"/>
  <c r="I924" i="9"/>
  <c r="A924" i="9"/>
  <c r="C927" i="8" s="1"/>
  <c r="I923" i="9"/>
  <c r="A923" i="9"/>
  <c r="C926" i="8" s="1"/>
  <c r="I922" i="9"/>
  <c r="A922" i="9"/>
  <c r="C925" i="8" s="1"/>
  <c r="I921" i="9"/>
  <c r="A921" i="9"/>
  <c r="C924" i="8" s="1"/>
  <c r="I920" i="9"/>
  <c r="A920" i="9"/>
  <c r="C923" i="8" s="1"/>
  <c r="I919" i="9"/>
  <c r="A919" i="9"/>
  <c r="C922" i="8" s="1"/>
  <c r="I918" i="9"/>
  <c r="A918" i="9"/>
  <c r="C921" i="8" s="1"/>
  <c r="I917" i="9"/>
  <c r="A917" i="9"/>
  <c r="C920" i="8" s="1"/>
  <c r="I916" i="9"/>
  <c r="A916" i="9"/>
  <c r="C919" i="8" s="1"/>
  <c r="I915" i="9"/>
  <c r="A915" i="9"/>
  <c r="C918" i="8" s="1"/>
  <c r="I914" i="9"/>
  <c r="A914" i="9"/>
  <c r="C917" i="8" s="1"/>
  <c r="I913" i="9"/>
  <c r="A913" i="9"/>
  <c r="C916" i="8" s="1"/>
  <c r="I912" i="9"/>
  <c r="A912" i="9"/>
  <c r="C915" i="8" s="1"/>
  <c r="I911" i="9"/>
  <c r="A911" i="9"/>
  <c r="C914" i="8" s="1"/>
  <c r="I910" i="9"/>
  <c r="A910" i="9"/>
  <c r="C913" i="8" s="1"/>
  <c r="I909" i="9"/>
  <c r="A909" i="9"/>
  <c r="C912" i="8" s="1"/>
  <c r="I908" i="9"/>
  <c r="A908" i="9"/>
  <c r="C911" i="8" s="1"/>
  <c r="I907" i="9"/>
  <c r="A907" i="9"/>
  <c r="C910" i="8" s="1"/>
  <c r="I906" i="9"/>
  <c r="A906" i="9"/>
  <c r="C909" i="8" s="1"/>
  <c r="I905" i="9"/>
  <c r="A905" i="9"/>
  <c r="C908" i="8" s="1"/>
  <c r="I904" i="9"/>
  <c r="A904" i="9"/>
  <c r="C907" i="8" s="1"/>
  <c r="I903" i="9"/>
  <c r="A903" i="9"/>
  <c r="C906" i="8" s="1"/>
  <c r="I902" i="9"/>
  <c r="A902" i="9"/>
  <c r="C905" i="8" s="1"/>
  <c r="I901" i="9"/>
  <c r="A901" i="9"/>
  <c r="C904" i="8" s="1"/>
  <c r="I900" i="9"/>
  <c r="A900" i="9"/>
  <c r="C903" i="8" s="1"/>
  <c r="I899" i="9"/>
  <c r="A899" i="9"/>
  <c r="C902" i="8" s="1"/>
  <c r="I898" i="9"/>
  <c r="A898" i="9"/>
  <c r="C901" i="8" s="1"/>
  <c r="I897" i="9"/>
  <c r="A897" i="9"/>
  <c r="C900" i="8" s="1"/>
  <c r="I896" i="9"/>
  <c r="A896" i="9"/>
  <c r="C899" i="8" s="1"/>
  <c r="I895" i="9"/>
  <c r="A895" i="9"/>
  <c r="C898" i="8" s="1"/>
  <c r="I894" i="9"/>
  <c r="A894" i="9"/>
  <c r="C897" i="8" s="1"/>
  <c r="I893" i="9"/>
  <c r="A893" i="9"/>
  <c r="C896" i="8" s="1"/>
  <c r="I892" i="9"/>
  <c r="A892" i="9"/>
  <c r="C895" i="8" s="1"/>
  <c r="I891" i="9"/>
  <c r="A891" i="9"/>
  <c r="C894" i="8" s="1"/>
  <c r="I890" i="9"/>
  <c r="A890" i="9"/>
  <c r="C893" i="8" s="1"/>
  <c r="I889" i="9"/>
  <c r="A889" i="9"/>
  <c r="C892" i="8" s="1"/>
  <c r="I888" i="9"/>
  <c r="A888" i="9"/>
  <c r="C891" i="8" s="1"/>
  <c r="I887" i="9"/>
  <c r="A887" i="9"/>
  <c r="C890" i="8" s="1"/>
  <c r="I886" i="9"/>
  <c r="A886" i="9"/>
  <c r="C889" i="8" s="1"/>
  <c r="I885" i="9"/>
  <c r="A885" i="9"/>
  <c r="C888" i="8" s="1"/>
  <c r="I884" i="9"/>
  <c r="A884" i="9"/>
  <c r="C887" i="8" s="1"/>
  <c r="I883" i="9"/>
  <c r="A883" i="9"/>
  <c r="C886" i="8" s="1"/>
  <c r="I882" i="9"/>
  <c r="A882" i="9"/>
  <c r="C885" i="8" s="1"/>
  <c r="I881" i="9"/>
  <c r="A881" i="9"/>
  <c r="C884" i="8" s="1"/>
  <c r="I880" i="9"/>
  <c r="A880" i="9"/>
  <c r="C883" i="8" s="1"/>
  <c r="I879" i="9"/>
  <c r="A879" i="9"/>
  <c r="C882" i="8" s="1"/>
  <c r="I878" i="9"/>
  <c r="A878" i="9"/>
  <c r="C881" i="8" s="1"/>
  <c r="I877" i="9"/>
  <c r="A877" i="9"/>
  <c r="C880" i="8" s="1"/>
  <c r="I876" i="9"/>
  <c r="A876" i="9"/>
  <c r="C879" i="8" s="1"/>
  <c r="I875" i="9"/>
  <c r="A875" i="9"/>
  <c r="C878" i="8" s="1"/>
  <c r="I874" i="9"/>
  <c r="A874" i="9"/>
  <c r="C877" i="8" s="1"/>
  <c r="I873" i="9"/>
  <c r="A873" i="9"/>
  <c r="C876" i="8" s="1"/>
  <c r="I872" i="9"/>
  <c r="A872" i="9"/>
  <c r="C875" i="8" s="1"/>
  <c r="I871" i="9"/>
  <c r="A871" i="9"/>
  <c r="C874" i="8" s="1"/>
  <c r="I870" i="9"/>
  <c r="A870" i="9"/>
  <c r="C873" i="8" s="1"/>
  <c r="I869" i="9"/>
  <c r="A869" i="9"/>
  <c r="C872" i="8" s="1"/>
  <c r="I868" i="9"/>
  <c r="A868" i="9"/>
  <c r="C871" i="8" s="1"/>
  <c r="I867" i="9"/>
  <c r="A867" i="9"/>
  <c r="C870" i="8" s="1"/>
  <c r="I866" i="9"/>
  <c r="A866" i="9"/>
  <c r="C869" i="8" s="1"/>
  <c r="I865" i="9"/>
  <c r="A865" i="9"/>
  <c r="C868" i="8" s="1"/>
  <c r="I864" i="9"/>
  <c r="A864" i="9"/>
  <c r="C867" i="8" s="1"/>
  <c r="I863" i="9"/>
  <c r="A863" i="9"/>
  <c r="C866" i="8" s="1"/>
  <c r="I862" i="9"/>
  <c r="A862" i="9"/>
  <c r="C865" i="8" s="1"/>
  <c r="I861" i="9"/>
  <c r="A861" i="9"/>
  <c r="C864" i="8" s="1"/>
  <c r="I860" i="9"/>
  <c r="A860" i="9"/>
  <c r="C863" i="8" s="1"/>
  <c r="I859" i="9"/>
  <c r="A859" i="9"/>
  <c r="C862" i="8" s="1"/>
  <c r="I858" i="9"/>
  <c r="A858" i="9"/>
  <c r="C861" i="8" s="1"/>
  <c r="I857" i="9"/>
  <c r="A857" i="9"/>
  <c r="C860" i="8" s="1"/>
  <c r="I856" i="9"/>
  <c r="A856" i="9"/>
  <c r="C859" i="8" s="1"/>
  <c r="I855" i="9"/>
  <c r="A855" i="9"/>
  <c r="C858" i="8" s="1"/>
  <c r="I854" i="9"/>
  <c r="A854" i="9"/>
  <c r="C857" i="8" s="1"/>
  <c r="I853" i="9"/>
  <c r="A853" i="9"/>
  <c r="C856" i="8" s="1"/>
  <c r="I852" i="9"/>
  <c r="A852" i="9"/>
  <c r="C855" i="8" s="1"/>
  <c r="I851" i="9"/>
  <c r="A851" i="9"/>
  <c r="C854" i="8" s="1"/>
  <c r="I850" i="9"/>
  <c r="A850" i="9"/>
  <c r="C853" i="8" s="1"/>
  <c r="I849" i="9"/>
  <c r="A849" i="9"/>
  <c r="C852" i="8" s="1"/>
  <c r="I848" i="9"/>
  <c r="A848" i="9"/>
  <c r="C851" i="8" s="1"/>
  <c r="I847" i="9"/>
  <c r="A847" i="9"/>
  <c r="C850" i="8" s="1"/>
  <c r="I846" i="9"/>
  <c r="A846" i="9"/>
  <c r="C849" i="8" s="1"/>
  <c r="I845" i="9"/>
  <c r="A845" i="9"/>
  <c r="C848" i="8" s="1"/>
  <c r="I844" i="9"/>
  <c r="A844" i="9"/>
  <c r="C847" i="8" s="1"/>
  <c r="I843" i="9"/>
  <c r="A843" i="9"/>
  <c r="C846" i="8" s="1"/>
  <c r="I842" i="9"/>
  <c r="A842" i="9"/>
  <c r="C845" i="8" s="1"/>
  <c r="I841" i="9"/>
  <c r="A841" i="9"/>
  <c r="C844" i="8" s="1"/>
  <c r="I840" i="9"/>
  <c r="A840" i="9"/>
  <c r="C843" i="8" s="1"/>
  <c r="I839" i="9"/>
  <c r="A839" i="9"/>
  <c r="C842" i="8" s="1"/>
  <c r="I838" i="9"/>
  <c r="A838" i="9"/>
  <c r="C841" i="8" s="1"/>
  <c r="I837" i="9"/>
  <c r="A837" i="9"/>
  <c r="C840" i="8" s="1"/>
  <c r="I836" i="9"/>
  <c r="A836" i="9"/>
  <c r="C839" i="8" s="1"/>
  <c r="I835" i="9"/>
  <c r="A835" i="9"/>
  <c r="C838" i="8" s="1"/>
  <c r="I834" i="9"/>
  <c r="A834" i="9"/>
  <c r="C837" i="8" s="1"/>
  <c r="I833" i="9"/>
  <c r="A833" i="9"/>
  <c r="C836" i="8" s="1"/>
  <c r="I832" i="9"/>
  <c r="A832" i="9"/>
  <c r="C835" i="8" s="1"/>
  <c r="I831" i="9"/>
  <c r="A831" i="9"/>
  <c r="C834" i="8" s="1"/>
  <c r="I830" i="9"/>
  <c r="A830" i="9"/>
  <c r="C833" i="8" s="1"/>
  <c r="I829" i="9"/>
  <c r="A829" i="9"/>
  <c r="C832" i="8" s="1"/>
  <c r="I828" i="9"/>
  <c r="A828" i="9"/>
  <c r="C831" i="8" s="1"/>
  <c r="I827" i="9"/>
  <c r="A827" i="9"/>
  <c r="C830" i="8" s="1"/>
  <c r="I826" i="9"/>
  <c r="A826" i="9"/>
  <c r="C829" i="8" s="1"/>
  <c r="I825" i="9"/>
  <c r="A825" i="9"/>
  <c r="C828" i="8" s="1"/>
  <c r="I824" i="9"/>
  <c r="A824" i="9"/>
  <c r="C827" i="8" s="1"/>
  <c r="I823" i="9"/>
  <c r="A823" i="9"/>
  <c r="C826" i="8" s="1"/>
  <c r="I822" i="9"/>
  <c r="A822" i="9"/>
  <c r="C825" i="8" s="1"/>
  <c r="I821" i="9"/>
  <c r="A821" i="9"/>
  <c r="C824" i="8" s="1"/>
  <c r="I820" i="9"/>
  <c r="A820" i="9"/>
  <c r="C823" i="8" s="1"/>
  <c r="I819" i="9"/>
  <c r="A819" i="9"/>
  <c r="C822" i="8" s="1"/>
  <c r="I818" i="9"/>
  <c r="A818" i="9"/>
  <c r="C821" i="8" s="1"/>
  <c r="I817" i="9"/>
  <c r="A817" i="9"/>
  <c r="C820" i="8" s="1"/>
  <c r="I816" i="9"/>
  <c r="A816" i="9"/>
  <c r="C819" i="8" s="1"/>
  <c r="I815" i="9"/>
  <c r="A815" i="9"/>
  <c r="C818" i="8" s="1"/>
  <c r="I814" i="9"/>
  <c r="A814" i="9"/>
  <c r="C817" i="8" s="1"/>
  <c r="I813" i="9"/>
  <c r="A813" i="9"/>
  <c r="C816" i="8" s="1"/>
  <c r="I812" i="9"/>
  <c r="A812" i="9"/>
  <c r="C815" i="8" s="1"/>
  <c r="I811" i="9"/>
  <c r="A811" i="9"/>
  <c r="C814" i="8" s="1"/>
  <c r="I810" i="9"/>
  <c r="A810" i="9"/>
  <c r="C813" i="8" s="1"/>
  <c r="I809" i="9"/>
  <c r="A809" i="9"/>
  <c r="C812" i="8" s="1"/>
  <c r="I808" i="9"/>
  <c r="A808" i="9"/>
  <c r="C811" i="8" s="1"/>
  <c r="I807" i="9"/>
  <c r="A807" i="9"/>
  <c r="C810" i="8" s="1"/>
  <c r="I806" i="9"/>
  <c r="A806" i="9"/>
  <c r="C809" i="8" s="1"/>
  <c r="I805" i="9"/>
  <c r="A805" i="9"/>
  <c r="C808" i="8" s="1"/>
  <c r="I804" i="9"/>
  <c r="A804" i="9"/>
  <c r="C807" i="8" s="1"/>
  <c r="I803" i="9"/>
  <c r="A803" i="9"/>
  <c r="C806" i="8" s="1"/>
  <c r="I802" i="9"/>
  <c r="A802" i="9"/>
  <c r="C805" i="8" s="1"/>
  <c r="I801" i="9"/>
  <c r="A801" i="9"/>
  <c r="C804" i="8" s="1"/>
  <c r="I800" i="9"/>
  <c r="A800" i="9"/>
  <c r="C803" i="8" s="1"/>
  <c r="I799" i="9"/>
  <c r="A799" i="9"/>
  <c r="C802" i="8" s="1"/>
  <c r="I798" i="9"/>
  <c r="A798" i="9"/>
  <c r="C801" i="8" s="1"/>
  <c r="I797" i="9"/>
  <c r="A797" i="9"/>
  <c r="C800" i="8" s="1"/>
  <c r="I796" i="9"/>
  <c r="A796" i="9"/>
  <c r="C799" i="8" s="1"/>
  <c r="I795" i="9"/>
  <c r="A795" i="9"/>
  <c r="C798" i="8" s="1"/>
  <c r="I794" i="9"/>
  <c r="A794" i="9"/>
  <c r="C797" i="8" s="1"/>
  <c r="I793" i="9"/>
  <c r="A793" i="9"/>
  <c r="C796" i="8" s="1"/>
  <c r="I792" i="9"/>
  <c r="A792" i="9"/>
  <c r="C795" i="8" s="1"/>
  <c r="I791" i="9"/>
  <c r="A791" i="9"/>
  <c r="C794" i="8" s="1"/>
  <c r="I790" i="9"/>
  <c r="A790" i="9"/>
  <c r="C793" i="8" s="1"/>
  <c r="I789" i="9"/>
  <c r="A789" i="9"/>
  <c r="C792" i="8" s="1"/>
  <c r="I788" i="9"/>
  <c r="A788" i="9"/>
  <c r="C791" i="8" s="1"/>
  <c r="I787" i="9"/>
  <c r="A787" i="9"/>
  <c r="C790" i="8" s="1"/>
  <c r="I786" i="9"/>
  <c r="A786" i="9"/>
  <c r="C789" i="8" s="1"/>
  <c r="I785" i="9"/>
  <c r="A785" i="9"/>
  <c r="C788" i="8" s="1"/>
  <c r="I784" i="9"/>
  <c r="A784" i="9"/>
  <c r="C787" i="8" s="1"/>
  <c r="I783" i="9"/>
  <c r="A783" i="9"/>
  <c r="C786" i="8" s="1"/>
  <c r="I782" i="9"/>
  <c r="A782" i="9"/>
  <c r="C785" i="8" s="1"/>
  <c r="I781" i="9"/>
  <c r="A781" i="9"/>
  <c r="C784" i="8" s="1"/>
  <c r="I780" i="9"/>
  <c r="A780" i="9"/>
  <c r="C783" i="8" s="1"/>
  <c r="I779" i="9"/>
  <c r="A779" i="9"/>
  <c r="C782" i="8" s="1"/>
  <c r="I778" i="9"/>
  <c r="A778" i="9"/>
  <c r="C781" i="8" s="1"/>
  <c r="I777" i="9"/>
  <c r="A777" i="9"/>
  <c r="C780" i="8" s="1"/>
  <c r="I776" i="9"/>
  <c r="A776" i="9"/>
  <c r="C779" i="8" s="1"/>
  <c r="I775" i="9"/>
  <c r="A775" i="9"/>
  <c r="C778" i="8" s="1"/>
  <c r="I774" i="9"/>
  <c r="A774" i="9"/>
  <c r="C777" i="8" s="1"/>
  <c r="I773" i="9"/>
  <c r="A773" i="9"/>
  <c r="C776" i="8" s="1"/>
  <c r="I772" i="9"/>
  <c r="A772" i="9"/>
  <c r="C775" i="8" s="1"/>
  <c r="I771" i="9"/>
  <c r="A771" i="9"/>
  <c r="C774" i="8" s="1"/>
  <c r="I770" i="9"/>
  <c r="A770" i="9"/>
  <c r="C773" i="8" s="1"/>
  <c r="I769" i="9"/>
  <c r="A769" i="9"/>
  <c r="C772" i="8" s="1"/>
  <c r="I768" i="9"/>
  <c r="A768" i="9"/>
  <c r="C771" i="8" s="1"/>
  <c r="I767" i="9"/>
  <c r="A767" i="9"/>
  <c r="C770" i="8" s="1"/>
  <c r="I766" i="9"/>
  <c r="A766" i="9"/>
  <c r="C769" i="8" s="1"/>
  <c r="I765" i="9"/>
  <c r="A765" i="9"/>
  <c r="C768" i="8" s="1"/>
  <c r="I764" i="9"/>
  <c r="A764" i="9"/>
  <c r="C767" i="8" s="1"/>
  <c r="I763" i="9"/>
  <c r="A763" i="9"/>
  <c r="C766" i="8" s="1"/>
  <c r="I762" i="9"/>
  <c r="A762" i="9"/>
  <c r="C765" i="8" s="1"/>
  <c r="I761" i="9"/>
  <c r="A761" i="9"/>
  <c r="C764" i="8" s="1"/>
  <c r="I760" i="9"/>
  <c r="A760" i="9"/>
  <c r="C763" i="8" s="1"/>
  <c r="I759" i="9"/>
  <c r="A759" i="9"/>
  <c r="C762" i="8" s="1"/>
  <c r="I758" i="9"/>
  <c r="A758" i="9"/>
  <c r="C761" i="8" s="1"/>
  <c r="I757" i="9"/>
  <c r="A757" i="9"/>
  <c r="C760" i="8" s="1"/>
  <c r="I756" i="9"/>
  <c r="A756" i="9"/>
  <c r="C759" i="8" s="1"/>
  <c r="I755" i="9"/>
  <c r="A755" i="9"/>
  <c r="C758" i="8" s="1"/>
  <c r="I754" i="9"/>
  <c r="A754" i="9"/>
  <c r="C757" i="8" s="1"/>
  <c r="I753" i="9"/>
  <c r="A753" i="9"/>
  <c r="C756" i="8" s="1"/>
  <c r="I752" i="9"/>
  <c r="A752" i="9"/>
  <c r="C755" i="8" s="1"/>
  <c r="I751" i="9"/>
  <c r="A751" i="9"/>
  <c r="C754" i="8" s="1"/>
  <c r="I750" i="9"/>
  <c r="A750" i="9"/>
  <c r="C753" i="8" s="1"/>
  <c r="I749" i="9"/>
  <c r="A749" i="9"/>
  <c r="C752" i="8" s="1"/>
  <c r="I748" i="9"/>
  <c r="A748" i="9"/>
  <c r="C751" i="8" s="1"/>
  <c r="I747" i="9"/>
  <c r="A747" i="9"/>
  <c r="C750" i="8" s="1"/>
  <c r="I746" i="9"/>
  <c r="A746" i="9"/>
  <c r="C749" i="8" s="1"/>
  <c r="I745" i="9"/>
  <c r="A745" i="9"/>
  <c r="C748" i="8" s="1"/>
  <c r="I744" i="9"/>
  <c r="A744" i="9"/>
  <c r="C747" i="8" s="1"/>
  <c r="I743" i="9"/>
  <c r="A743" i="9"/>
  <c r="C746" i="8" s="1"/>
  <c r="I742" i="9"/>
  <c r="A742" i="9"/>
  <c r="C745" i="8" s="1"/>
  <c r="I741" i="9"/>
  <c r="A741" i="9"/>
  <c r="C744" i="8" s="1"/>
  <c r="I740" i="9"/>
  <c r="A740" i="9"/>
  <c r="C743" i="8" s="1"/>
  <c r="I739" i="9"/>
  <c r="A739" i="9"/>
  <c r="C742" i="8" s="1"/>
  <c r="I738" i="9"/>
  <c r="A738" i="9"/>
  <c r="C741" i="8" s="1"/>
  <c r="I737" i="9"/>
  <c r="A737" i="9"/>
  <c r="C740" i="8" s="1"/>
  <c r="I736" i="9"/>
  <c r="A736" i="9"/>
  <c r="C739" i="8" s="1"/>
  <c r="I735" i="9"/>
  <c r="A735" i="9"/>
  <c r="C738" i="8" s="1"/>
  <c r="I734" i="9"/>
  <c r="A734" i="9"/>
  <c r="C737" i="8" s="1"/>
  <c r="I733" i="9"/>
  <c r="A733" i="9"/>
  <c r="C736" i="8" s="1"/>
  <c r="I732" i="9"/>
  <c r="A732" i="9"/>
  <c r="C735" i="8" s="1"/>
  <c r="I731" i="9"/>
  <c r="A731" i="9"/>
  <c r="C734" i="8" s="1"/>
  <c r="I730" i="9"/>
  <c r="A730" i="9"/>
  <c r="C733" i="8" s="1"/>
  <c r="I729" i="9"/>
  <c r="A729" i="9"/>
  <c r="C732" i="8" s="1"/>
  <c r="I728" i="9"/>
  <c r="A728" i="9"/>
  <c r="C731" i="8" s="1"/>
  <c r="I727" i="9"/>
  <c r="A727" i="9"/>
  <c r="C730" i="8" s="1"/>
  <c r="I726" i="9"/>
  <c r="A726" i="9"/>
  <c r="C729" i="8" s="1"/>
  <c r="I725" i="9"/>
  <c r="A725" i="9"/>
  <c r="C728" i="8" s="1"/>
  <c r="I724" i="9"/>
  <c r="A724" i="9"/>
  <c r="C727" i="8" s="1"/>
  <c r="I723" i="9"/>
  <c r="A723" i="9"/>
  <c r="C726" i="8" s="1"/>
  <c r="I722" i="9"/>
  <c r="A722" i="9"/>
  <c r="C725" i="8" s="1"/>
  <c r="I721" i="9"/>
  <c r="A721" i="9"/>
  <c r="C724" i="8" s="1"/>
  <c r="I720" i="9"/>
  <c r="A720" i="9"/>
  <c r="C723" i="8" s="1"/>
  <c r="I719" i="9"/>
  <c r="A719" i="9"/>
  <c r="C722" i="8" s="1"/>
  <c r="I718" i="9"/>
  <c r="A718" i="9"/>
  <c r="C721" i="8" s="1"/>
  <c r="I717" i="9"/>
  <c r="A717" i="9"/>
  <c r="C720" i="8" s="1"/>
  <c r="I716" i="9"/>
  <c r="A716" i="9"/>
  <c r="C719" i="8" s="1"/>
  <c r="I715" i="9"/>
  <c r="A715" i="9"/>
  <c r="C718" i="8" s="1"/>
  <c r="I714" i="9"/>
  <c r="A714" i="9"/>
  <c r="C717" i="8" s="1"/>
  <c r="I713" i="9"/>
  <c r="A713" i="9"/>
  <c r="C716" i="8" s="1"/>
  <c r="I712" i="9"/>
  <c r="A712" i="9"/>
  <c r="C715" i="8" s="1"/>
  <c r="I711" i="9"/>
  <c r="A711" i="9"/>
  <c r="C714" i="8" s="1"/>
  <c r="I710" i="9"/>
  <c r="A710" i="9"/>
  <c r="C713" i="8" s="1"/>
  <c r="I709" i="9"/>
  <c r="A709" i="9"/>
  <c r="C712" i="8" s="1"/>
  <c r="I708" i="9"/>
  <c r="A708" i="9"/>
  <c r="C711" i="8" s="1"/>
  <c r="I707" i="9"/>
  <c r="A707" i="9"/>
  <c r="C710" i="8" s="1"/>
  <c r="I706" i="9"/>
  <c r="A706" i="9"/>
  <c r="C709" i="8" s="1"/>
  <c r="I705" i="9"/>
  <c r="A705" i="9"/>
  <c r="C708" i="8" s="1"/>
  <c r="I704" i="9"/>
  <c r="A704" i="9"/>
  <c r="C707" i="8" s="1"/>
  <c r="I703" i="9"/>
  <c r="A703" i="9"/>
  <c r="C706" i="8" s="1"/>
  <c r="I702" i="9"/>
  <c r="A702" i="9"/>
  <c r="C705" i="8" s="1"/>
  <c r="I701" i="9"/>
  <c r="A701" i="9"/>
  <c r="C704" i="8" s="1"/>
  <c r="I700" i="9"/>
  <c r="A700" i="9"/>
  <c r="C703" i="8" s="1"/>
  <c r="I699" i="9"/>
  <c r="A699" i="9"/>
  <c r="C702" i="8" s="1"/>
  <c r="I698" i="9"/>
  <c r="A698" i="9"/>
  <c r="C701" i="8" s="1"/>
  <c r="I697" i="9"/>
  <c r="A697" i="9"/>
  <c r="C700" i="8" s="1"/>
  <c r="I696" i="9"/>
  <c r="A696" i="9"/>
  <c r="C699" i="8" s="1"/>
  <c r="I695" i="9"/>
  <c r="A695" i="9"/>
  <c r="C698" i="8" s="1"/>
  <c r="I694" i="9"/>
  <c r="A694" i="9"/>
  <c r="C697" i="8" s="1"/>
  <c r="I693" i="9"/>
  <c r="A693" i="9"/>
  <c r="C696" i="8" s="1"/>
  <c r="I692" i="9"/>
  <c r="A692" i="9"/>
  <c r="C695" i="8" s="1"/>
  <c r="I691" i="9"/>
  <c r="A691" i="9"/>
  <c r="C694" i="8" s="1"/>
  <c r="I690" i="9"/>
  <c r="A690" i="9"/>
  <c r="C693" i="8" s="1"/>
  <c r="I689" i="9"/>
  <c r="A689" i="9"/>
  <c r="C692" i="8" s="1"/>
  <c r="I688" i="9"/>
  <c r="A688" i="9"/>
  <c r="C691" i="8" s="1"/>
  <c r="I687" i="9"/>
  <c r="A687" i="9"/>
  <c r="C690" i="8" s="1"/>
  <c r="I686" i="9"/>
  <c r="A686" i="9"/>
  <c r="C689" i="8" s="1"/>
  <c r="I685" i="9"/>
  <c r="A685" i="9"/>
  <c r="C688" i="8" s="1"/>
  <c r="I684" i="9"/>
  <c r="A684" i="9"/>
  <c r="C687" i="8" s="1"/>
  <c r="I683" i="9"/>
  <c r="A683" i="9"/>
  <c r="C686" i="8" s="1"/>
  <c r="I682" i="9"/>
  <c r="A682" i="9"/>
  <c r="C685" i="8" s="1"/>
  <c r="I681" i="9"/>
  <c r="A681" i="9"/>
  <c r="C684" i="8" s="1"/>
  <c r="I680" i="9"/>
  <c r="A680" i="9"/>
  <c r="C683" i="8" s="1"/>
  <c r="I679" i="9"/>
  <c r="A679" i="9"/>
  <c r="C682" i="8" s="1"/>
  <c r="I678" i="9"/>
  <c r="A678" i="9"/>
  <c r="C681" i="8" s="1"/>
  <c r="I677" i="9"/>
  <c r="A677" i="9"/>
  <c r="C680" i="8" s="1"/>
  <c r="I676" i="9"/>
  <c r="A676" i="9"/>
  <c r="C679" i="8" s="1"/>
  <c r="I675" i="9"/>
  <c r="A675" i="9"/>
  <c r="C678" i="8" s="1"/>
  <c r="I674" i="9"/>
  <c r="A674" i="9"/>
  <c r="C677" i="8" s="1"/>
  <c r="I673" i="9"/>
  <c r="A673" i="9"/>
  <c r="C676" i="8" s="1"/>
  <c r="I672" i="9"/>
  <c r="A672" i="9"/>
  <c r="C675" i="8" s="1"/>
  <c r="I671" i="9"/>
  <c r="A671" i="9"/>
  <c r="C674" i="8" s="1"/>
  <c r="I670" i="9"/>
  <c r="A670" i="9"/>
  <c r="C673" i="8" s="1"/>
  <c r="I669" i="9"/>
  <c r="A669" i="9"/>
  <c r="C672" i="8" s="1"/>
  <c r="I668" i="9"/>
  <c r="A668" i="9"/>
  <c r="C671" i="8" s="1"/>
  <c r="I667" i="9"/>
  <c r="A667" i="9"/>
  <c r="C670" i="8" s="1"/>
  <c r="I666" i="9"/>
  <c r="A666" i="9"/>
  <c r="C669" i="8" s="1"/>
  <c r="I665" i="9"/>
  <c r="A665" i="9"/>
  <c r="C668" i="8" s="1"/>
  <c r="I664" i="9"/>
  <c r="A664" i="9"/>
  <c r="C667" i="8" s="1"/>
  <c r="I663" i="9"/>
  <c r="A663" i="9"/>
  <c r="C666" i="8" s="1"/>
  <c r="I662" i="9"/>
  <c r="A662" i="9"/>
  <c r="C665" i="8" s="1"/>
  <c r="I661" i="9"/>
  <c r="A661" i="9"/>
  <c r="C664" i="8" s="1"/>
  <c r="I660" i="9"/>
  <c r="A660" i="9"/>
  <c r="C663" i="8" s="1"/>
  <c r="I659" i="9"/>
  <c r="A659" i="9"/>
  <c r="C662" i="8" s="1"/>
  <c r="I658" i="9"/>
  <c r="A658" i="9"/>
  <c r="C661" i="8" s="1"/>
  <c r="I657" i="9"/>
  <c r="A657" i="9"/>
  <c r="C660" i="8" s="1"/>
  <c r="I656" i="9"/>
  <c r="A656" i="9"/>
  <c r="C659" i="8" s="1"/>
  <c r="I655" i="9"/>
  <c r="A655" i="9"/>
  <c r="C658" i="8" s="1"/>
  <c r="I654" i="9"/>
  <c r="A654" i="9"/>
  <c r="C657" i="8" s="1"/>
  <c r="I653" i="9"/>
  <c r="A653" i="9"/>
  <c r="C656" i="8" s="1"/>
  <c r="I652" i="9"/>
  <c r="A652" i="9"/>
  <c r="C655" i="8" s="1"/>
  <c r="I651" i="9"/>
  <c r="A651" i="9"/>
  <c r="C654" i="8" s="1"/>
  <c r="I650" i="9"/>
  <c r="A650" i="9"/>
  <c r="C653" i="8" s="1"/>
  <c r="I649" i="9"/>
  <c r="A649" i="9"/>
  <c r="C652" i="8" s="1"/>
  <c r="I648" i="9"/>
  <c r="A648" i="9"/>
  <c r="C651" i="8" s="1"/>
  <c r="I647" i="9"/>
  <c r="A647" i="9"/>
  <c r="C650" i="8" s="1"/>
  <c r="I646" i="9"/>
  <c r="A646" i="9"/>
  <c r="C649" i="8" s="1"/>
  <c r="I645" i="9"/>
  <c r="A645" i="9"/>
  <c r="C648" i="8" s="1"/>
  <c r="I644" i="9"/>
  <c r="A644" i="9"/>
  <c r="C647" i="8" s="1"/>
  <c r="I643" i="9"/>
  <c r="A643" i="9"/>
  <c r="C646" i="8" s="1"/>
  <c r="I642" i="9"/>
  <c r="A642" i="9"/>
  <c r="C645" i="8" s="1"/>
  <c r="I641" i="9"/>
  <c r="A641" i="9"/>
  <c r="C644" i="8" s="1"/>
  <c r="I640" i="9"/>
  <c r="A640" i="9"/>
  <c r="C643" i="8" s="1"/>
  <c r="I639" i="9"/>
  <c r="A639" i="9"/>
  <c r="C642" i="8" s="1"/>
  <c r="I638" i="9"/>
  <c r="A638" i="9"/>
  <c r="C641" i="8" s="1"/>
  <c r="I637" i="9"/>
  <c r="A637" i="9"/>
  <c r="C640" i="8" s="1"/>
  <c r="I636" i="9"/>
  <c r="A636" i="9"/>
  <c r="C639" i="8" s="1"/>
  <c r="I635" i="9"/>
  <c r="A635" i="9"/>
  <c r="C638" i="8" s="1"/>
  <c r="I634" i="9"/>
  <c r="A634" i="9"/>
  <c r="C637" i="8" s="1"/>
  <c r="I633" i="9"/>
  <c r="A633" i="9"/>
  <c r="C636" i="8" s="1"/>
  <c r="I632" i="9"/>
  <c r="A632" i="9"/>
  <c r="C635" i="8" s="1"/>
  <c r="I631" i="9"/>
  <c r="A631" i="9"/>
  <c r="C634" i="8" s="1"/>
  <c r="I630" i="9"/>
  <c r="A630" i="9"/>
  <c r="C633" i="8" s="1"/>
  <c r="I629" i="9"/>
  <c r="A629" i="9"/>
  <c r="C632" i="8" s="1"/>
  <c r="I628" i="9"/>
  <c r="A628" i="9"/>
  <c r="C631" i="8" s="1"/>
  <c r="I627" i="9"/>
  <c r="A627" i="9"/>
  <c r="C630" i="8" s="1"/>
  <c r="I626" i="9"/>
  <c r="A626" i="9"/>
  <c r="C629" i="8" s="1"/>
  <c r="I625" i="9"/>
  <c r="A625" i="9"/>
  <c r="C628" i="8" s="1"/>
  <c r="I624" i="9"/>
  <c r="A624" i="9"/>
  <c r="C627" i="8" s="1"/>
  <c r="I623" i="9"/>
  <c r="A623" i="9"/>
  <c r="C626" i="8" s="1"/>
  <c r="I622" i="9"/>
  <c r="A622" i="9"/>
  <c r="C625" i="8" s="1"/>
  <c r="I621" i="9"/>
  <c r="A621" i="9"/>
  <c r="C624" i="8" s="1"/>
  <c r="I620" i="9"/>
  <c r="A620" i="9"/>
  <c r="C623" i="8" s="1"/>
  <c r="I619" i="9"/>
  <c r="A619" i="9"/>
  <c r="C622" i="8" s="1"/>
  <c r="I618" i="9"/>
  <c r="A618" i="9"/>
  <c r="C621" i="8" s="1"/>
  <c r="I617" i="9"/>
  <c r="A617" i="9"/>
  <c r="C620" i="8" s="1"/>
  <c r="I616" i="9"/>
  <c r="A616" i="9"/>
  <c r="C619" i="8" s="1"/>
  <c r="I615" i="9"/>
  <c r="A615" i="9"/>
  <c r="C618" i="8" s="1"/>
  <c r="I614" i="9"/>
  <c r="A614" i="9"/>
  <c r="C617" i="8" s="1"/>
  <c r="I613" i="9"/>
  <c r="A613" i="9"/>
  <c r="C616" i="8" s="1"/>
  <c r="I612" i="9"/>
  <c r="A612" i="9"/>
  <c r="C615" i="8" s="1"/>
  <c r="I611" i="9"/>
  <c r="A611" i="9"/>
  <c r="C614" i="8" s="1"/>
  <c r="I610" i="9"/>
  <c r="A610" i="9"/>
  <c r="C613" i="8" s="1"/>
  <c r="I609" i="9"/>
  <c r="A609" i="9"/>
  <c r="C612" i="8" s="1"/>
  <c r="I608" i="9"/>
  <c r="A608" i="9"/>
  <c r="C611" i="8" s="1"/>
  <c r="I607" i="9"/>
  <c r="A607" i="9"/>
  <c r="C610" i="8" s="1"/>
  <c r="I606" i="9"/>
  <c r="A606" i="9"/>
  <c r="C609" i="8" s="1"/>
  <c r="I605" i="9"/>
  <c r="A605" i="9"/>
  <c r="C608" i="8" s="1"/>
  <c r="I604" i="9"/>
  <c r="A604" i="9"/>
  <c r="C607" i="8" s="1"/>
  <c r="I603" i="9"/>
  <c r="A603" i="9"/>
  <c r="C606" i="8" s="1"/>
  <c r="I602" i="9"/>
  <c r="A602" i="9"/>
  <c r="C605" i="8" s="1"/>
  <c r="I601" i="9"/>
  <c r="A601" i="9"/>
  <c r="C604" i="8" s="1"/>
  <c r="I600" i="9"/>
  <c r="A600" i="9"/>
  <c r="C603" i="8" s="1"/>
  <c r="I599" i="9"/>
  <c r="A599" i="9"/>
  <c r="C602" i="8" s="1"/>
  <c r="I598" i="9"/>
  <c r="A598" i="9"/>
  <c r="C601" i="8" s="1"/>
  <c r="I597" i="9"/>
  <c r="A597" i="9"/>
  <c r="C600" i="8" s="1"/>
  <c r="I596" i="9"/>
  <c r="A596" i="9"/>
  <c r="C599" i="8" s="1"/>
  <c r="I595" i="9"/>
  <c r="A595" i="9"/>
  <c r="C598" i="8" s="1"/>
  <c r="I594" i="9"/>
  <c r="A594" i="9"/>
  <c r="C597" i="8" s="1"/>
  <c r="I593" i="9"/>
  <c r="A593" i="9"/>
  <c r="C596" i="8" s="1"/>
  <c r="I592" i="9"/>
  <c r="A592" i="9"/>
  <c r="C595" i="8" s="1"/>
  <c r="I591" i="9"/>
  <c r="A591" i="9"/>
  <c r="C594" i="8" s="1"/>
  <c r="I590" i="9"/>
  <c r="A590" i="9"/>
  <c r="C593" i="8" s="1"/>
  <c r="I589" i="9"/>
  <c r="A589" i="9"/>
  <c r="C592" i="8" s="1"/>
  <c r="I588" i="9"/>
  <c r="A588" i="9"/>
  <c r="C591" i="8" s="1"/>
  <c r="I587" i="9"/>
  <c r="A587" i="9"/>
  <c r="C590" i="8" s="1"/>
  <c r="I586" i="9"/>
  <c r="A586" i="9"/>
  <c r="C589" i="8" s="1"/>
  <c r="I585" i="9"/>
  <c r="A585" i="9"/>
  <c r="C588" i="8" s="1"/>
  <c r="I584" i="9"/>
  <c r="A584" i="9"/>
  <c r="C587" i="8" s="1"/>
  <c r="I583" i="9"/>
  <c r="A583" i="9"/>
  <c r="C586" i="8" s="1"/>
  <c r="I582" i="9"/>
  <c r="A582" i="9"/>
  <c r="C585" i="8" s="1"/>
  <c r="I581" i="9"/>
  <c r="A581" i="9"/>
  <c r="C584" i="8" s="1"/>
  <c r="I580" i="9"/>
  <c r="A580" i="9"/>
  <c r="C583" i="8" s="1"/>
  <c r="I579" i="9"/>
  <c r="A579" i="9"/>
  <c r="C582" i="8" s="1"/>
  <c r="I578" i="9"/>
  <c r="A578" i="9"/>
  <c r="C581" i="8" s="1"/>
  <c r="I577" i="9"/>
  <c r="A577" i="9"/>
  <c r="C580" i="8" s="1"/>
  <c r="I576" i="9"/>
  <c r="A576" i="9"/>
  <c r="C579" i="8" s="1"/>
  <c r="I575" i="9"/>
  <c r="A575" i="9"/>
  <c r="C578" i="8" s="1"/>
  <c r="I574" i="9"/>
  <c r="A574" i="9"/>
  <c r="C577" i="8" s="1"/>
  <c r="I573" i="9"/>
  <c r="A573" i="9"/>
  <c r="C576" i="8" s="1"/>
  <c r="I572" i="9"/>
  <c r="A572" i="9"/>
  <c r="C575" i="8" s="1"/>
  <c r="I571" i="9"/>
  <c r="A571" i="9"/>
  <c r="C574" i="8" s="1"/>
  <c r="I570" i="9"/>
  <c r="G570" i="9"/>
  <c r="H570" i="9" s="1"/>
  <c r="A570" i="9"/>
  <c r="C573" i="8" s="1"/>
  <c r="I569" i="9"/>
  <c r="A569" i="9"/>
  <c r="C572" i="8" s="1"/>
  <c r="S568" i="9"/>
  <c r="I568" i="9"/>
  <c r="G568" i="9"/>
  <c r="H568" i="9" s="1"/>
  <c r="J568" i="9" s="1"/>
  <c r="A568" i="9"/>
  <c r="C571" i="8" s="1"/>
  <c r="I567" i="9"/>
  <c r="A567" i="9"/>
  <c r="C570" i="8" s="1"/>
  <c r="S566" i="9"/>
  <c r="I566" i="9"/>
  <c r="G566" i="9"/>
  <c r="H566" i="9" s="1"/>
  <c r="A566" i="9"/>
  <c r="C569" i="8" s="1"/>
  <c r="S565" i="9"/>
  <c r="I565" i="9"/>
  <c r="A565" i="9"/>
  <c r="C568" i="8" s="1"/>
  <c r="S564" i="9"/>
  <c r="I564" i="9"/>
  <c r="G564" i="9"/>
  <c r="H564" i="9" s="1"/>
  <c r="A564" i="9"/>
  <c r="C567" i="8" s="1"/>
  <c r="S563" i="9"/>
  <c r="I563" i="9"/>
  <c r="A563" i="9"/>
  <c r="C566" i="8" s="1"/>
  <c r="S562" i="9"/>
  <c r="I562" i="9"/>
  <c r="G562" i="9"/>
  <c r="H562" i="9" s="1"/>
  <c r="J562" i="9" s="1"/>
  <c r="A562" i="9"/>
  <c r="C565" i="8" s="1"/>
  <c r="S561" i="9"/>
  <c r="I561" i="9"/>
  <c r="A561" i="9"/>
  <c r="C564" i="8" s="1"/>
  <c r="S560" i="9"/>
  <c r="I560" i="9"/>
  <c r="G560" i="9"/>
  <c r="H560" i="9" s="1"/>
  <c r="A560" i="9"/>
  <c r="C563" i="8" s="1"/>
  <c r="S559" i="9"/>
  <c r="I559" i="9"/>
  <c r="A559" i="9"/>
  <c r="C562" i="8" s="1"/>
  <c r="S558" i="9"/>
  <c r="I558" i="9"/>
  <c r="G558" i="9"/>
  <c r="H558" i="9" s="1"/>
  <c r="A558" i="9"/>
  <c r="C561" i="8" s="1"/>
  <c r="S557" i="9"/>
  <c r="I557" i="9"/>
  <c r="A557" i="9"/>
  <c r="C560" i="8" s="1"/>
  <c r="S556" i="9"/>
  <c r="I556" i="9"/>
  <c r="G556" i="9"/>
  <c r="H556" i="9" s="1"/>
  <c r="A556" i="9"/>
  <c r="C559" i="8" s="1"/>
  <c r="S555" i="9"/>
  <c r="I555" i="9"/>
  <c r="A555" i="9"/>
  <c r="C558" i="8" s="1"/>
  <c r="S554" i="9"/>
  <c r="I554" i="9"/>
  <c r="G554" i="9"/>
  <c r="H554" i="9" s="1"/>
  <c r="J554" i="9" s="1"/>
  <c r="A554" i="9"/>
  <c r="C557" i="8" s="1"/>
  <c r="S553" i="9"/>
  <c r="I553" i="9"/>
  <c r="A553" i="9"/>
  <c r="C556" i="8" s="1"/>
  <c r="S552" i="9"/>
  <c r="I552" i="9"/>
  <c r="G552" i="9"/>
  <c r="H552" i="9" s="1"/>
  <c r="A552" i="9"/>
  <c r="C555" i="8" s="1"/>
  <c r="S551" i="9"/>
  <c r="I551" i="9"/>
  <c r="A551" i="9"/>
  <c r="C554" i="8" s="1"/>
  <c r="S550" i="9"/>
  <c r="I550" i="9"/>
  <c r="G550" i="9"/>
  <c r="H550" i="9" s="1"/>
  <c r="A550" i="9"/>
  <c r="C553" i="8" s="1"/>
  <c r="S549" i="9"/>
  <c r="I549" i="9"/>
  <c r="A549" i="9"/>
  <c r="C552" i="8" s="1"/>
  <c r="S548" i="9"/>
  <c r="I548" i="9"/>
  <c r="G548" i="9"/>
  <c r="H548" i="9" s="1"/>
  <c r="A548" i="9"/>
  <c r="C551" i="8" s="1"/>
  <c r="S547" i="9"/>
  <c r="I547" i="9"/>
  <c r="A547" i="9"/>
  <c r="C550" i="8" s="1"/>
  <c r="S546" i="9"/>
  <c r="I546" i="9"/>
  <c r="G546" i="9"/>
  <c r="H546" i="9" s="1"/>
  <c r="J546" i="9" s="1"/>
  <c r="A546" i="9"/>
  <c r="C549" i="8" s="1"/>
  <c r="S545" i="9"/>
  <c r="I545" i="9"/>
  <c r="A545" i="9"/>
  <c r="C548" i="8" s="1"/>
  <c r="S544" i="9"/>
  <c r="I544" i="9"/>
  <c r="G544" i="9"/>
  <c r="H544" i="9" s="1"/>
  <c r="A544" i="9"/>
  <c r="C547" i="8" s="1"/>
  <c r="S543" i="9"/>
  <c r="I543" i="9"/>
  <c r="A543" i="9"/>
  <c r="C546" i="8" s="1"/>
  <c r="S542" i="9"/>
  <c r="I542" i="9"/>
  <c r="G542" i="9"/>
  <c r="H542" i="9" s="1"/>
  <c r="A542" i="9"/>
  <c r="C545" i="8" s="1"/>
  <c r="S541" i="9"/>
  <c r="I541" i="9"/>
  <c r="A541" i="9"/>
  <c r="C544" i="8" s="1"/>
  <c r="S540" i="9"/>
  <c r="I540" i="9"/>
  <c r="G540" i="9"/>
  <c r="H540" i="9" s="1"/>
  <c r="A540" i="9"/>
  <c r="C543" i="8" s="1"/>
  <c r="S539" i="9"/>
  <c r="I539" i="9"/>
  <c r="A539" i="9"/>
  <c r="C542" i="8" s="1"/>
  <c r="S538" i="9"/>
  <c r="I538" i="9"/>
  <c r="G538" i="9"/>
  <c r="H538" i="9" s="1"/>
  <c r="J538" i="9" s="1"/>
  <c r="A538" i="9"/>
  <c r="C541" i="8" s="1"/>
  <c r="S537" i="9"/>
  <c r="I537" i="9"/>
  <c r="A537" i="9"/>
  <c r="C540" i="8" s="1"/>
  <c r="S536" i="9"/>
  <c r="I536" i="9"/>
  <c r="G536" i="9"/>
  <c r="H536" i="9" s="1"/>
  <c r="A536" i="9"/>
  <c r="C539" i="8" s="1"/>
  <c r="S535" i="9"/>
  <c r="I535" i="9"/>
  <c r="A535" i="9"/>
  <c r="C538" i="8" s="1"/>
  <c r="S534" i="9"/>
  <c r="I534" i="9"/>
  <c r="G534" i="9"/>
  <c r="H534" i="9" s="1"/>
  <c r="A534" i="9"/>
  <c r="C537" i="8" s="1"/>
  <c r="S533" i="9"/>
  <c r="I533" i="9"/>
  <c r="A533" i="9"/>
  <c r="C536" i="8" s="1"/>
  <c r="S532" i="9"/>
  <c r="I532" i="9"/>
  <c r="G532" i="9"/>
  <c r="H532" i="9" s="1"/>
  <c r="A532" i="9"/>
  <c r="C535" i="8" s="1"/>
  <c r="S531" i="9"/>
  <c r="I531" i="9"/>
  <c r="A531" i="9"/>
  <c r="C534" i="8" s="1"/>
  <c r="S530" i="9"/>
  <c r="I530" i="9"/>
  <c r="G530" i="9"/>
  <c r="H530" i="9" s="1"/>
  <c r="J530" i="9" s="1"/>
  <c r="A530" i="9"/>
  <c r="C533" i="8" s="1"/>
  <c r="S529" i="9"/>
  <c r="I529" i="9"/>
  <c r="A529" i="9"/>
  <c r="C532" i="8" s="1"/>
  <c r="S528" i="9"/>
  <c r="I528" i="9"/>
  <c r="G528" i="9"/>
  <c r="H528" i="9" s="1"/>
  <c r="A528" i="9"/>
  <c r="C531" i="8" s="1"/>
  <c r="S527" i="9"/>
  <c r="I527" i="9"/>
  <c r="A527" i="9"/>
  <c r="C530" i="8" s="1"/>
  <c r="S526" i="9"/>
  <c r="I526" i="9"/>
  <c r="G526" i="9"/>
  <c r="H526" i="9" s="1"/>
  <c r="A526" i="9"/>
  <c r="C529" i="8" s="1"/>
  <c r="S525" i="9"/>
  <c r="I525" i="9"/>
  <c r="A525" i="9"/>
  <c r="C528" i="8" s="1"/>
  <c r="S524" i="9"/>
  <c r="I524" i="9"/>
  <c r="G524" i="9"/>
  <c r="H524" i="9" s="1"/>
  <c r="A524" i="9"/>
  <c r="C527" i="8" s="1"/>
  <c r="S523" i="9"/>
  <c r="I523" i="9"/>
  <c r="A523" i="9"/>
  <c r="C526" i="8" s="1"/>
  <c r="S522" i="9"/>
  <c r="I522" i="9"/>
  <c r="G522" i="9"/>
  <c r="H522" i="9" s="1"/>
  <c r="J522" i="9" s="1"/>
  <c r="A522" i="9"/>
  <c r="C525" i="8" s="1"/>
  <c r="S521" i="9"/>
  <c r="I521" i="9"/>
  <c r="A521" i="9"/>
  <c r="C524" i="8" s="1"/>
  <c r="S520" i="9"/>
  <c r="I520" i="9"/>
  <c r="G520" i="9"/>
  <c r="H520" i="9" s="1"/>
  <c r="A520" i="9"/>
  <c r="C523" i="8" s="1"/>
  <c r="S519" i="9"/>
  <c r="I519" i="9"/>
  <c r="A519" i="9"/>
  <c r="C522" i="8" s="1"/>
  <c r="S518" i="9"/>
  <c r="I518" i="9"/>
  <c r="A518" i="9"/>
  <c r="C521" i="8" s="1"/>
  <c r="S517" i="9"/>
  <c r="I517" i="9"/>
  <c r="A517" i="9"/>
  <c r="C520" i="8" s="1"/>
  <c r="S516" i="9"/>
  <c r="I516" i="9"/>
  <c r="A516" i="9"/>
  <c r="C519" i="8" s="1"/>
  <c r="S515" i="9"/>
  <c r="I515" i="9"/>
  <c r="A515" i="9"/>
  <c r="C518" i="8" s="1"/>
  <c r="S514" i="9"/>
  <c r="I514" i="9"/>
  <c r="A514" i="9"/>
  <c r="C517" i="8" s="1"/>
  <c r="S513" i="9"/>
  <c r="I513" i="9"/>
  <c r="A513" i="9"/>
  <c r="C516" i="8" s="1"/>
  <c r="S512" i="9"/>
  <c r="I512" i="9"/>
  <c r="A512" i="9"/>
  <c r="C515" i="8" s="1"/>
  <c r="S511" i="9"/>
  <c r="I511" i="9"/>
  <c r="A511" i="9"/>
  <c r="C514" i="8" s="1"/>
  <c r="S510" i="9"/>
  <c r="I510" i="9"/>
  <c r="A510" i="9"/>
  <c r="C513" i="8" s="1"/>
  <c r="S509" i="9"/>
  <c r="I509" i="9"/>
  <c r="A509" i="9"/>
  <c r="C512" i="8" s="1"/>
  <c r="S508" i="9"/>
  <c r="I508" i="9"/>
  <c r="A508" i="9"/>
  <c r="C511" i="8" s="1"/>
  <c r="S507" i="9"/>
  <c r="I507" i="9"/>
  <c r="A507" i="9"/>
  <c r="C510" i="8" s="1"/>
  <c r="S506" i="9"/>
  <c r="I506" i="9"/>
  <c r="A506" i="9"/>
  <c r="C509" i="8" s="1"/>
  <c r="S505" i="9"/>
  <c r="I505" i="9"/>
  <c r="A505" i="9"/>
  <c r="C508" i="8" s="1"/>
  <c r="S504" i="9"/>
  <c r="I504" i="9"/>
  <c r="A504" i="9"/>
  <c r="C507" i="8" s="1"/>
  <c r="S503" i="9"/>
  <c r="I503" i="9"/>
  <c r="A503" i="9"/>
  <c r="C506" i="8" s="1"/>
  <c r="S502" i="9"/>
  <c r="I502" i="9"/>
  <c r="A502" i="9"/>
  <c r="C505" i="8" s="1"/>
  <c r="S501" i="9"/>
  <c r="I501" i="9"/>
  <c r="A501" i="9"/>
  <c r="C504" i="8" s="1"/>
  <c r="S500" i="9"/>
  <c r="I500" i="9"/>
  <c r="A500" i="9"/>
  <c r="C503" i="8" s="1"/>
  <c r="S499" i="9"/>
  <c r="I499" i="9"/>
  <c r="A499" i="9"/>
  <c r="C502" i="8" s="1"/>
  <c r="S498" i="9"/>
  <c r="I498" i="9"/>
  <c r="A498" i="9"/>
  <c r="C501" i="8" s="1"/>
  <c r="S497" i="9"/>
  <c r="I497" i="9"/>
  <c r="A497" i="9"/>
  <c r="C500" i="8" s="1"/>
  <c r="S496" i="9"/>
  <c r="I496" i="9"/>
  <c r="A496" i="9"/>
  <c r="C499" i="8" s="1"/>
  <c r="S495" i="9"/>
  <c r="I495" i="9"/>
  <c r="A495" i="9"/>
  <c r="C498" i="8" s="1"/>
  <c r="S494" i="9"/>
  <c r="I494" i="9"/>
  <c r="A494" i="9"/>
  <c r="C497" i="8" s="1"/>
  <c r="S493" i="9"/>
  <c r="I493" i="9"/>
  <c r="A493" i="9"/>
  <c r="C496" i="8" s="1"/>
  <c r="S492" i="9"/>
  <c r="I492" i="9"/>
  <c r="A492" i="9"/>
  <c r="C495" i="8" s="1"/>
  <c r="S491" i="9"/>
  <c r="I491" i="9"/>
  <c r="A491" i="9"/>
  <c r="C494" i="8" s="1"/>
  <c r="S490" i="9"/>
  <c r="I490" i="9"/>
  <c r="A490" i="9"/>
  <c r="C493" i="8" s="1"/>
  <c r="S489" i="9"/>
  <c r="I489" i="9"/>
  <c r="A489" i="9"/>
  <c r="C492" i="8" s="1"/>
  <c r="S488" i="9"/>
  <c r="I488" i="9"/>
  <c r="A488" i="9"/>
  <c r="C491" i="8" s="1"/>
  <c r="S487" i="9"/>
  <c r="I487" i="9"/>
  <c r="A487" i="9"/>
  <c r="C490" i="8" s="1"/>
  <c r="S486" i="9"/>
  <c r="I486" i="9"/>
  <c r="A486" i="9"/>
  <c r="C489" i="8" s="1"/>
  <c r="S485" i="9"/>
  <c r="I485" i="9"/>
  <c r="A485" i="9"/>
  <c r="C488" i="8" s="1"/>
  <c r="S484" i="9"/>
  <c r="I484" i="9"/>
  <c r="A484" i="9"/>
  <c r="C487" i="8" s="1"/>
  <c r="S483" i="9"/>
  <c r="I483" i="9"/>
  <c r="A483" i="9"/>
  <c r="C486" i="8" s="1"/>
  <c r="S482" i="9"/>
  <c r="I482" i="9"/>
  <c r="A482" i="9"/>
  <c r="C485" i="8" s="1"/>
  <c r="S481" i="9"/>
  <c r="I481" i="9"/>
  <c r="A481" i="9"/>
  <c r="C484" i="8" s="1"/>
  <c r="S480" i="9"/>
  <c r="I480" i="9"/>
  <c r="A480" i="9"/>
  <c r="C483" i="8" s="1"/>
  <c r="S479" i="9"/>
  <c r="I479" i="9"/>
  <c r="A479" i="9"/>
  <c r="C482" i="8" s="1"/>
  <c r="S478" i="9"/>
  <c r="I478" i="9"/>
  <c r="A478" i="9"/>
  <c r="C481" i="8" s="1"/>
  <c r="S477" i="9"/>
  <c r="I477" i="9"/>
  <c r="A477" i="9"/>
  <c r="C480" i="8" s="1"/>
  <c r="S476" i="9"/>
  <c r="I476" i="9"/>
  <c r="A476" i="9"/>
  <c r="C479" i="8" s="1"/>
  <c r="S475" i="9"/>
  <c r="I475" i="9"/>
  <c r="A475" i="9"/>
  <c r="C478" i="8" s="1"/>
  <c r="S474" i="9"/>
  <c r="I474" i="9"/>
  <c r="A474" i="9"/>
  <c r="C477" i="8" s="1"/>
  <c r="S473" i="9"/>
  <c r="I473" i="9"/>
  <c r="A473" i="9"/>
  <c r="C476" i="8" s="1"/>
  <c r="S472" i="9"/>
  <c r="I472" i="9"/>
  <c r="A472" i="9"/>
  <c r="C475" i="8" s="1"/>
  <c r="S471" i="9"/>
  <c r="I471" i="9"/>
  <c r="A471" i="9"/>
  <c r="C474" i="8" s="1"/>
  <c r="S470" i="9"/>
  <c r="I470" i="9"/>
  <c r="A470" i="9"/>
  <c r="C473" i="8" s="1"/>
  <c r="S469" i="9"/>
  <c r="I469" i="9"/>
  <c r="A469" i="9"/>
  <c r="C472" i="8" s="1"/>
  <c r="S468" i="9"/>
  <c r="I468" i="9"/>
  <c r="G468" i="9"/>
  <c r="H468" i="9" s="1"/>
  <c r="J468" i="9" s="1"/>
  <c r="A468" i="9"/>
  <c r="C471" i="8" s="1"/>
  <c r="S467" i="9"/>
  <c r="I467" i="9"/>
  <c r="A467" i="9"/>
  <c r="C470" i="8" s="1"/>
  <c r="S466" i="9"/>
  <c r="I466" i="9"/>
  <c r="G466" i="9"/>
  <c r="H466" i="9" s="1"/>
  <c r="A466" i="9"/>
  <c r="C469" i="8" s="1"/>
  <c r="S465" i="9"/>
  <c r="I465" i="9"/>
  <c r="A465" i="9"/>
  <c r="C468" i="8" s="1"/>
  <c r="S464" i="9"/>
  <c r="I464" i="9"/>
  <c r="G464" i="9"/>
  <c r="H464" i="9" s="1"/>
  <c r="A464" i="9"/>
  <c r="C467" i="8" s="1"/>
  <c r="S463" i="9"/>
  <c r="I463" i="9"/>
  <c r="A463" i="9"/>
  <c r="C466" i="8" s="1"/>
  <c r="S462" i="9"/>
  <c r="I462" i="9"/>
  <c r="G462" i="9"/>
  <c r="H462" i="9" s="1"/>
  <c r="A462" i="9"/>
  <c r="C465" i="8" s="1"/>
  <c r="S461" i="9"/>
  <c r="I461" i="9"/>
  <c r="A461" i="9"/>
  <c r="C464" i="8" s="1"/>
  <c r="S460" i="9"/>
  <c r="I460" i="9"/>
  <c r="G460" i="9"/>
  <c r="H460" i="9" s="1"/>
  <c r="J460" i="9" s="1"/>
  <c r="A460" i="9"/>
  <c r="C463" i="8" s="1"/>
  <c r="S459" i="9"/>
  <c r="I459" i="9"/>
  <c r="A459" i="9"/>
  <c r="C462" i="8" s="1"/>
  <c r="S458" i="9"/>
  <c r="I458" i="9"/>
  <c r="G458" i="9"/>
  <c r="H458" i="9" s="1"/>
  <c r="A458" i="9"/>
  <c r="C461" i="8" s="1"/>
  <c r="S457" i="9"/>
  <c r="I457" i="9"/>
  <c r="A457" i="9"/>
  <c r="C460" i="8" s="1"/>
  <c r="S456" i="9"/>
  <c r="I456" i="9"/>
  <c r="G456" i="9"/>
  <c r="H456" i="9" s="1"/>
  <c r="A456" i="9"/>
  <c r="C459" i="8" s="1"/>
  <c r="S455" i="9"/>
  <c r="I455" i="9"/>
  <c r="A455" i="9"/>
  <c r="C458" i="8" s="1"/>
  <c r="S454" i="9"/>
  <c r="I454" i="9"/>
  <c r="G454" i="9"/>
  <c r="H454" i="9" s="1"/>
  <c r="A454" i="9"/>
  <c r="C457" i="8" s="1"/>
  <c r="S453" i="9"/>
  <c r="I453" i="9"/>
  <c r="A453" i="9"/>
  <c r="C456" i="8" s="1"/>
  <c r="S452" i="9"/>
  <c r="I452" i="9"/>
  <c r="G452" i="9"/>
  <c r="H452" i="9" s="1"/>
  <c r="J452" i="9" s="1"/>
  <c r="A452" i="9"/>
  <c r="C455" i="8" s="1"/>
  <c r="S451" i="9"/>
  <c r="I451" i="9"/>
  <c r="A451" i="9"/>
  <c r="C454" i="8" s="1"/>
  <c r="S450" i="9"/>
  <c r="I450" i="9"/>
  <c r="G450" i="9"/>
  <c r="H450" i="9" s="1"/>
  <c r="A450" i="9"/>
  <c r="C453" i="8" s="1"/>
  <c r="S449" i="9"/>
  <c r="I449" i="9"/>
  <c r="A449" i="9"/>
  <c r="C452" i="8" s="1"/>
  <c r="S448" i="9"/>
  <c r="I448" i="9"/>
  <c r="G448" i="9"/>
  <c r="H448" i="9" s="1"/>
  <c r="A448" i="9"/>
  <c r="C451" i="8" s="1"/>
  <c r="S447" i="9"/>
  <c r="I447" i="9"/>
  <c r="A447" i="9"/>
  <c r="C450" i="8" s="1"/>
  <c r="S446" i="9"/>
  <c r="I446" i="9"/>
  <c r="G446" i="9"/>
  <c r="H446" i="9" s="1"/>
  <c r="A446" i="9"/>
  <c r="C449" i="8" s="1"/>
  <c r="S445" i="9"/>
  <c r="I445" i="9"/>
  <c r="A445" i="9"/>
  <c r="C448" i="8" s="1"/>
  <c r="S444" i="9"/>
  <c r="I444" i="9"/>
  <c r="G444" i="9"/>
  <c r="H444" i="9" s="1"/>
  <c r="J444" i="9" s="1"/>
  <c r="A444" i="9"/>
  <c r="C447" i="8" s="1"/>
  <c r="S443" i="9"/>
  <c r="I443" i="9"/>
  <c r="A443" i="9"/>
  <c r="C446" i="8" s="1"/>
  <c r="S442" i="9"/>
  <c r="I442" i="9"/>
  <c r="G442" i="9"/>
  <c r="H442" i="9" s="1"/>
  <c r="A442" i="9"/>
  <c r="C445" i="8" s="1"/>
  <c r="S441" i="9"/>
  <c r="I441" i="9"/>
  <c r="A441" i="9"/>
  <c r="C444" i="8" s="1"/>
  <c r="S440" i="9"/>
  <c r="I440" i="9"/>
  <c r="G440" i="9"/>
  <c r="H440" i="9" s="1"/>
  <c r="A440" i="9"/>
  <c r="C443" i="8" s="1"/>
  <c r="S439" i="9"/>
  <c r="I439" i="9"/>
  <c r="A439" i="9"/>
  <c r="C442" i="8" s="1"/>
  <c r="S438" i="9"/>
  <c r="I438" i="9"/>
  <c r="G438" i="9"/>
  <c r="H438" i="9" s="1"/>
  <c r="A438" i="9"/>
  <c r="C441" i="8" s="1"/>
  <c r="S437" i="9"/>
  <c r="I437" i="9"/>
  <c r="A437" i="9"/>
  <c r="C440" i="8" s="1"/>
  <c r="S436" i="9"/>
  <c r="I436" i="9"/>
  <c r="G436" i="9"/>
  <c r="H436" i="9" s="1"/>
  <c r="J436" i="9" s="1"/>
  <c r="A436" i="9"/>
  <c r="C439" i="8" s="1"/>
  <c r="S435" i="9"/>
  <c r="I435" i="9"/>
  <c r="A435" i="9"/>
  <c r="C438" i="8" s="1"/>
  <c r="S434" i="9"/>
  <c r="I434" i="9"/>
  <c r="G434" i="9"/>
  <c r="H434" i="9" s="1"/>
  <c r="A434" i="9"/>
  <c r="C437" i="8" s="1"/>
  <c r="S433" i="9"/>
  <c r="I433" i="9"/>
  <c r="A433" i="9"/>
  <c r="C436" i="8" s="1"/>
  <c r="S432" i="9"/>
  <c r="I432" i="9"/>
  <c r="G432" i="9"/>
  <c r="H432" i="9" s="1"/>
  <c r="A432" i="9"/>
  <c r="C435" i="8" s="1"/>
  <c r="S431" i="9"/>
  <c r="I431" i="9"/>
  <c r="A431" i="9"/>
  <c r="C434" i="8" s="1"/>
  <c r="S430" i="9"/>
  <c r="I430" i="9"/>
  <c r="G430" i="9"/>
  <c r="H430" i="9" s="1"/>
  <c r="A430" i="9"/>
  <c r="C433" i="8" s="1"/>
  <c r="S429" i="9"/>
  <c r="I429" i="9"/>
  <c r="A429" i="9"/>
  <c r="C432" i="8" s="1"/>
  <c r="S428" i="9"/>
  <c r="I428" i="9"/>
  <c r="G428" i="9"/>
  <c r="H428" i="9" s="1"/>
  <c r="J428" i="9" s="1"/>
  <c r="A428" i="9"/>
  <c r="C431" i="8" s="1"/>
  <c r="S427" i="9"/>
  <c r="I427" i="9"/>
  <c r="A427" i="9"/>
  <c r="C430" i="8" s="1"/>
  <c r="S426" i="9"/>
  <c r="I426" i="9"/>
  <c r="G426" i="9"/>
  <c r="H426" i="9" s="1"/>
  <c r="A426" i="9"/>
  <c r="C429" i="8" s="1"/>
  <c r="S425" i="9"/>
  <c r="I425" i="9"/>
  <c r="A425" i="9"/>
  <c r="C428" i="8" s="1"/>
  <c r="S424" i="9"/>
  <c r="I424" i="9"/>
  <c r="G424" i="9"/>
  <c r="H424" i="9" s="1"/>
  <c r="A424" i="9"/>
  <c r="C427" i="8" s="1"/>
  <c r="S423" i="9"/>
  <c r="I423" i="9"/>
  <c r="A423" i="9"/>
  <c r="C426" i="8" s="1"/>
  <c r="S422" i="9"/>
  <c r="I422" i="9"/>
  <c r="G422" i="9"/>
  <c r="H422" i="9" s="1"/>
  <c r="A422" i="9"/>
  <c r="C425" i="8" s="1"/>
  <c r="S421" i="9"/>
  <c r="I421" i="9"/>
  <c r="A421" i="9"/>
  <c r="C424" i="8" s="1"/>
  <c r="S420" i="9"/>
  <c r="I420" i="9"/>
  <c r="G420" i="9"/>
  <c r="H420" i="9" s="1"/>
  <c r="J420" i="9" s="1"/>
  <c r="A420" i="9"/>
  <c r="C423" i="8" s="1"/>
  <c r="S419" i="9"/>
  <c r="I419" i="9"/>
  <c r="A419" i="9"/>
  <c r="C422" i="8" s="1"/>
  <c r="S418" i="9"/>
  <c r="I418" i="9"/>
  <c r="G418" i="9"/>
  <c r="H418" i="9" s="1"/>
  <c r="A418" i="9"/>
  <c r="C421" i="8" s="1"/>
  <c r="S417" i="9"/>
  <c r="I417" i="9"/>
  <c r="A417" i="9"/>
  <c r="C420" i="8" s="1"/>
  <c r="S416" i="9"/>
  <c r="I416" i="9"/>
  <c r="G416" i="9"/>
  <c r="H416" i="9" s="1"/>
  <c r="A416" i="9"/>
  <c r="C419" i="8" s="1"/>
  <c r="S415" i="9"/>
  <c r="I415" i="9"/>
  <c r="A415" i="9"/>
  <c r="C418" i="8" s="1"/>
  <c r="S414" i="9"/>
  <c r="I414" i="9"/>
  <c r="G414" i="9"/>
  <c r="H414" i="9" s="1"/>
  <c r="A414" i="9"/>
  <c r="C417" i="8" s="1"/>
  <c r="S413" i="9"/>
  <c r="I413" i="9"/>
  <c r="A413" i="9"/>
  <c r="C416" i="8" s="1"/>
  <c r="S412" i="9"/>
  <c r="I412" i="9"/>
  <c r="G412" i="9"/>
  <c r="H412" i="9" s="1"/>
  <c r="J412" i="9" s="1"/>
  <c r="A412" i="9"/>
  <c r="C415" i="8" s="1"/>
  <c r="S411" i="9"/>
  <c r="I411" i="9"/>
  <c r="A411" i="9"/>
  <c r="C414" i="8" s="1"/>
  <c r="S410" i="9"/>
  <c r="I410" i="9"/>
  <c r="G410" i="9"/>
  <c r="H410" i="9" s="1"/>
  <c r="A410" i="9"/>
  <c r="C413" i="8" s="1"/>
  <c r="S409" i="9"/>
  <c r="I409" i="9"/>
  <c r="A409" i="9"/>
  <c r="C412" i="8" s="1"/>
  <c r="S408" i="9"/>
  <c r="I408" i="9"/>
  <c r="G408" i="9"/>
  <c r="H408" i="9" s="1"/>
  <c r="A408" i="9"/>
  <c r="C411" i="8" s="1"/>
  <c r="S407" i="9"/>
  <c r="I407" i="9"/>
  <c r="A407" i="9"/>
  <c r="C410" i="8" s="1"/>
  <c r="S406" i="9"/>
  <c r="I406" i="9"/>
  <c r="G406" i="9"/>
  <c r="H406" i="9" s="1"/>
  <c r="A406" i="9"/>
  <c r="C409" i="8" s="1"/>
  <c r="S405" i="9"/>
  <c r="I405" i="9"/>
  <c r="A405" i="9"/>
  <c r="C408" i="8" s="1"/>
  <c r="S404" i="9"/>
  <c r="I404" i="9"/>
  <c r="G404" i="9"/>
  <c r="H404" i="9" s="1"/>
  <c r="J404" i="9" s="1"/>
  <c r="A404" i="9"/>
  <c r="C407" i="8" s="1"/>
  <c r="S403" i="9"/>
  <c r="I403" i="9"/>
  <c r="A403" i="9"/>
  <c r="C406" i="8" s="1"/>
  <c r="S402" i="9"/>
  <c r="I402" i="9"/>
  <c r="G402" i="9"/>
  <c r="H402" i="9" s="1"/>
  <c r="A402" i="9"/>
  <c r="C405" i="8" s="1"/>
  <c r="S401" i="9"/>
  <c r="I401" i="9"/>
  <c r="A401" i="9"/>
  <c r="C404" i="8" s="1"/>
  <c r="S400" i="9"/>
  <c r="I400" i="9"/>
  <c r="G400" i="9"/>
  <c r="H400" i="9" s="1"/>
  <c r="A400" i="9"/>
  <c r="C403" i="8" s="1"/>
  <c r="S399" i="9"/>
  <c r="I399" i="9"/>
  <c r="A399" i="9"/>
  <c r="C402" i="8" s="1"/>
  <c r="S398" i="9"/>
  <c r="I398" i="9"/>
  <c r="G398" i="9"/>
  <c r="H398" i="9" s="1"/>
  <c r="A398" i="9"/>
  <c r="C401" i="8" s="1"/>
  <c r="S397" i="9"/>
  <c r="I397" i="9"/>
  <c r="A397" i="9"/>
  <c r="C400" i="8" s="1"/>
  <c r="S396" i="9"/>
  <c r="I396" i="9"/>
  <c r="G396" i="9"/>
  <c r="H396" i="9" s="1"/>
  <c r="J396" i="9" s="1"/>
  <c r="A396" i="9"/>
  <c r="C399" i="8" s="1"/>
  <c r="S395" i="9"/>
  <c r="I395" i="9"/>
  <c r="A395" i="9"/>
  <c r="C398" i="8" s="1"/>
  <c r="S394" i="9"/>
  <c r="I394" i="9"/>
  <c r="G394" i="9"/>
  <c r="H394" i="9" s="1"/>
  <c r="A394" i="9"/>
  <c r="C397" i="8" s="1"/>
  <c r="S393" i="9"/>
  <c r="I393" i="9"/>
  <c r="A393" i="9"/>
  <c r="C396" i="8" s="1"/>
  <c r="S392" i="9"/>
  <c r="I392" i="9"/>
  <c r="G392" i="9"/>
  <c r="H392" i="9" s="1"/>
  <c r="A392" i="9"/>
  <c r="C395" i="8" s="1"/>
  <c r="S391" i="9"/>
  <c r="I391" i="9"/>
  <c r="A391" i="9"/>
  <c r="C394" i="8" s="1"/>
  <c r="S390" i="9"/>
  <c r="I390" i="9"/>
  <c r="G390" i="9"/>
  <c r="H390" i="9" s="1"/>
  <c r="A390" i="9"/>
  <c r="C393" i="8" s="1"/>
  <c r="S389" i="9"/>
  <c r="I389" i="9"/>
  <c r="A389" i="9"/>
  <c r="C392" i="8" s="1"/>
  <c r="S388" i="9"/>
  <c r="I388" i="9"/>
  <c r="G388" i="9"/>
  <c r="H388" i="9" s="1"/>
  <c r="J388" i="9" s="1"/>
  <c r="A388" i="9"/>
  <c r="C391" i="8" s="1"/>
  <c r="S387" i="9"/>
  <c r="I387" i="9"/>
  <c r="A387" i="9"/>
  <c r="C390" i="8" s="1"/>
  <c r="S386" i="9"/>
  <c r="I386" i="9"/>
  <c r="G386" i="9"/>
  <c r="H386" i="9" s="1"/>
  <c r="A386" i="9"/>
  <c r="C389" i="8" s="1"/>
  <c r="S385" i="9"/>
  <c r="I385" i="9"/>
  <c r="A385" i="9"/>
  <c r="C388" i="8" s="1"/>
  <c r="S384" i="9"/>
  <c r="I384" i="9"/>
  <c r="G384" i="9"/>
  <c r="H384" i="9" s="1"/>
  <c r="A384" i="9"/>
  <c r="C387" i="8" s="1"/>
  <c r="S383" i="9"/>
  <c r="I383" i="9"/>
  <c r="A383" i="9"/>
  <c r="C386" i="8" s="1"/>
  <c r="S382" i="9"/>
  <c r="I382" i="9"/>
  <c r="G382" i="9"/>
  <c r="H382" i="9" s="1"/>
  <c r="A382" i="9"/>
  <c r="C385" i="8" s="1"/>
  <c r="S381" i="9"/>
  <c r="I381" i="9"/>
  <c r="A381" i="9"/>
  <c r="C384" i="8" s="1"/>
  <c r="S380" i="9"/>
  <c r="I380" i="9"/>
  <c r="G380" i="9"/>
  <c r="H380" i="9" s="1"/>
  <c r="J380" i="9" s="1"/>
  <c r="A380" i="9"/>
  <c r="C383" i="8" s="1"/>
  <c r="S379" i="9"/>
  <c r="I379" i="9"/>
  <c r="A379" i="9"/>
  <c r="C382" i="8" s="1"/>
  <c r="S378" i="9"/>
  <c r="I378" i="9"/>
  <c r="G378" i="9"/>
  <c r="H378" i="9" s="1"/>
  <c r="A378" i="9"/>
  <c r="C381" i="8" s="1"/>
  <c r="S377" i="9"/>
  <c r="I377" i="9"/>
  <c r="A377" i="9"/>
  <c r="C380" i="8" s="1"/>
  <c r="S376" i="9"/>
  <c r="I376" i="9"/>
  <c r="G376" i="9"/>
  <c r="H376" i="9" s="1"/>
  <c r="A376" i="9"/>
  <c r="C379" i="8" s="1"/>
  <c r="S375" i="9"/>
  <c r="I375" i="9"/>
  <c r="A375" i="9"/>
  <c r="C378" i="8" s="1"/>
  <c r="S374" i="9"/>
  <c r="I374" i="9"/>
  <c r="G374" i="9"/>
  <c r="H374" i="9" s="1"/>
  <c r="A374" i="9"/>
  <c r="C377" i="8" s="1"/>
  <c r="S373" i="9"/>
  <c r="I373" i="9"/>
  <c r="A373" i="9"/>
  <c r="C376" i="8" s="1"/>
  <c r="S372" i="9"/>
  <c r="I372" i="9"/>
  <c r="G372" i="9"/>
  <c r="H372" i="9" s="1"/>
  <c r="J372" i="9" s="1"/>
  <c r="A372" i="9"/>
  <c r="C375" i="8" s="1"/>
  <c r="S371" i="9"/>
  <c r="I371" i="9"/>
  <c r="A371" i="9"/>
  <c r="C374" i="8" s="1"/>
  <c r="S370" i="9"/>
  <c r="I370" i="9"/>
  <c r="G370" i="9"/>
  <c r="H370" i="9" s="1"/>
  <c r="A370" i="9"/>
  <c r="C373" i="8" s="1"/>
  <c r="S369" i="9"/>
  <c r="I369" i="9"/>
  <c r="A369" i="9"/>
  <c r="C372" i="8" s="1"/>
  <c r="S368" i="9"/>
  <c r="I368" i="9"/>
  <c r="G368" i="9"/>
  <c r="H368" i="9" s="1"/>
  <c r="A368" i="9"/>
  <c r="C371" i="8" s="1"/>
  <c r="S367" i="9"/>
  <c r="I367" i="9"/>
  <c r="A367" i="9"/>
  <c r="C370" i="8" s="1"/>
  <c r="S366" i="9"/>
  <c r="I366" i="9"/>
  <c r="G366" i="9"/>
  <c r="H366" i="9" s="1"/>
  <c r="A366" i="9"/>
  <c r="C369" i="8" s="1"/>
  <c r="S365" i="9"/>
  <c r="I365" i="9"/>
  <c r="A365" i="9"/>
  <c r="C368" i="8" s="1"/>
  <c r="S364" i="9"/>
  <c r="I364" i="9"/>
  <c r="G364" i="9"/>
  <c r="H364" i="9" s="1"/>
  <c r="J364" i="9" s="1"/>
  <c r="A364" i="9"/>
  <c r="C367" i="8" s="1"/>
  <c r="S363" i="9"/>
  <c r="I363" i="9"/>
  <c r="A363" i="9"/>
  <c r="C366" i="8" s="1"/>
  <c r="S362" i="9"/>
  <c r="I362" i="9"/>
  <c r="G362" i="9"/>
  <c r="H362" i="9" s="1"/>
  <c r="A362" i="9"/>
  <c r="C365" i="8" s="1"/>
  <c r="S361" i="9"/>
  <c r="I361" i="9"/>
  <c r="A361" i="9"/>
  <c r="C364" i="8" s="1"/>
  <c r="S360" i="9"/>
  <c r="I360" i="9"/>
  <c r="G360" i="9"/>
  <c r="H360" i="9" s="1"/>
  <c r="A360" i="9"/>
  <c r="C363" i="8" s="1"/>
  <c r="S359" i="9"/>
  <c r="I359" i="9"/>
  <c r="A359" i="9"/>
  <c r="C362" i="8" s="1"/>
  <c r="S358" i="9"/>
  <c r="I358" i="9"/>
  <c r="G358" i="9"/>
  <c r="H358" i="9" s="1"/>
  <c r="A358" i="9"/>
  <c r="C361" i="8" s="1"/>
  <c r="S357" i="9"/>
  <c r="I357" i="9"/>
  <c r="A357" i="9"/>
  <c r="C360" i="8" s="1"/>
  <c r="S356" i="9"/>
  <c r="I356" i="9"/>
  <c r="G356" i="9"/>
  <c r="H356" i="9" s="1"/>
  <c r="J356" i="9" s="1"/>
  <c r="A356" i="9"/>
  <c r="C359" i="8" s="1"/>
  <c r="S355" i="9"/>
  <c r="I355" i="9"/>
  <c r="A355" i="9"/>
  <c r="C358" i="8" s="1"/>
  <c r="S354" i="9"/>
  <c r="I354" i="9"/>
  <c r="G354" i="9"/>
  <c r="H354" i="9" s="1"/>
  <c r="A354" i="9"/>
  <c r="C357" i="8" s="1"/>
  <c r="S353" i="9"/>
  <c r="I353" i="9"/>
  <c r="A353" i="9"/>
  <c r="C356" i="8" s="1"/>
  <c r="S352" i="9"/>
  <c r="I352" i="9"/>
  <c r="G352" i="9"/>
  <c r="H352" i="9" s="1"/>
  <c r="A352" i="9"/>
  <c r="C355" i="8" s="1"/>
  <c r="S351" i="9"/>
  <c r="I351" i="9"/>
  <c r="A351" i="9"/>
  <c r="C354" i="8" s="1"/>
  <c r="S350" i="9"/>
  <c r="I350" i="9"/>
  <c r="G350" i="9"/>
  <c r="H350" i="9" s="1"/>
  <c r="A350" i="9"/>
  <c r="C353" i="8" s="1"/>
  <c r="S349" i="9"/>
  <c r="I349" i="9"/>
  <c r="A349" i="9"/>
  <c r="C352" i="8" s="1"/>
  <c r="S348" i="9"/>
  <c r="I348" i="9"/>
  <c r="G348" i="9"/>
  <c r="H348" i="9" s="1"/>
  <c r="J348" i="9" s="1"/>
  <c r="A348" i="9"/>
  <c r="C351" i="8" s="1"/>
  <c r="S347" i="9"/>
  <c r="I347" i="9"/>
  <c r="A347" i="9"/>
  <c r="C350" i="8" s="1"/>
  <c r="S346" i="9"/>
  <c r="I346" i="9"/>
  <c r="G346" i="9"/>
  <c r="H346" i="9" s="1"/>
  <c r="A346" i="9"/>
  <c r="C349" i="8" s="1"/>
  <c r="S345" i="9"/>
  <c r="I345" i="9"/>
  <c r="A345" i="9"/>
  <c r="C348" i="8" s="1"/>
  <c r="S344" i="9"/>
  <c r="I344" i="9"/>
  <c r="G344" i="9"/>
  <c r="H344" i="9" s="1"/>
  <c r="A344" i="9"/>
  <c r="C347" i="8" s="1"/>
  <c r="S343" i="9"/>
  <c r="I343" i="9"/>
  <c r="A343" i="9"/>
  <c r="C346" i="8" s="1"/>
  <c r="S342" i="9"/>
  <c r="I342" i="9"/>
  <c r="G342" i="9"/>
  <c r="H342" i="9" s="1"/>
  <c r="A342" i="9"/>
  <c r="C345" i="8" s="1"/>
  <c r="S341" i="9"/>
  <c r="I341" i="9"/>
  <c r="A341" i="9"/>
  <c r="C344" i="8" s="1"/>
  <c r="S340" i="9"/>
  <c r="I340" i="9"/>
  <c r="G340" i="9"/>
  <c r="H340" i="9" s="1"/>
  <c r="J340" i="9" s="1"/>
  <c r="A340" i="9"/>
  <c r="C343" i="8" s="1"/>
  <c r="S339" i="9"/>
  <c r="I339" i="9"/>
  <c r="A339" i="9"/>
  <c r="C342" i="8" s="1"/>
  <c r="S338" i="9"/>
  <c r="I338" i="9"/>
  <c r="G338" i="9"/>
  <c r="H338" i="9" s="1"/>
  <c r="A338" i="9"/>
  <c r="C341" i="8" s="1"/>
  <c r="S337" i="9"/>
  <c r="I337" i="9"/>
  <c r="A337" i="9"/>
  <c r="C340" i="8" s="1"/>
  <c r="S336" i="9"/>
  <c r="I336" i="9"/>
  <c r="G336" i="9"/>
  <c r="H336" i="9" s="1"/>
  <c r="A336" i="9"/>
  <c r="C339" i="8" s="1"/>
  <c r="S335" i="9"/>
  <c r="I335" i="9"/>
  <c r="A335" i="9"/>
  <c r="C338" i="8" s="1"/>
  <c r="S334" i="9"/>
  <c r="I334" i="9"/>
  <c r="G334" i="9"/>
  <c r="H334" i="9" s="1"/>
  <c r="A334" i="9"/>
  <c r="C337" i="8" s="1"/>
  <c r="S333" i="9"/>
  <c r="I333" i="9"/>
  <c r="A333" i="9"/>
  <c r="C336" i="8" s="1"/>
  <c r="S332" i="9"/>
  <c r="I332" i="9"/>
  <c r="G332" i="9"/>
  <c r="H332" i="9" s="1"/>
  <c r="J332" i="9" s="1"/>
  <c r="A332" i="9"/>
  <c r="C335" i="8" s="1"/>
  <c r="S331" i="9"/>
  <c r="I331" i="9"/>
  <c r="A331" i="9"/>
  <c r="C334" i="8" s="1"/>
  <c r="S330" i="9"/>
  <c r="I330" i="9"/>
  <c r="G330" i="9"/>
  <c r="H330" i="9" s="1"/>
  <c r="A330" i="9"/>
  <c r="C333" i="8" s="1"/>
  <c r="S329" i="9"/>
  <c r="I329" i="9"/>
  <c r="A329" i="9"/>
  <c r="C332" i="8" s="1"/>
  <c r="S328" i="9"/>
  <c r="I328" i="9"/>
  <c r="G328" i="9"/>
  <c r="H328" i="9" s="1"/>
  <c r="A328" i="9"/>
  <c r="C331" i="8" s="1"/>
  <c r="S327" i="9"/>
  <c r="I327" i="9"/>
  <c r="A327" i="9"/>
  <c r="C330" i="8" s="1"/>
  <c r="S326" i="9"/>
  <c r="I326" i="9"/>
  <c r="G326" i="9"/>
  <c r="H326" i="9" s="1"/>
  <c r="A326" i="9"/>
  <c r="C329" i="8" s="1"/>
  <c r="S325" i="9"/>
  <c r="I325" i="9"/>
  <c r="A325" i="9"/>
  <c r="C328" i="8" s="1"/>
  <c r="S324" i="9"/>
  <c r="I324" i="9"/>
  <c r="G324" i="9"/>
  <c r="H324" i="9" s="1"/>
  <c r="J324" i="9" s="1"/>
  <c r="A324" i="9"/>
  <c r="C327" i="8" s="1"/>
  <c r="S323" i="9"/>
  <c r="I323" i="9"/>
  <c r="A323" i="9"/>
  <c r="C326" i="8" s="1"/>
  <c r="S322" i="9"/>
  <c r="I322" i="9"/>
  <c r="G322" i="9"/>
  <c r="H322" i="9" s="1"/>
  <c r="A322" i="9"/>
  <c r="C325" i="8" s="1"/>
  <c r="S321" i="9"/>
  <c r="I321" i="9"/>
  <c r="A321" i="9"/>
  <c r="C324" i="8" s="1"/>
  <c r="S320" i="9"/>
  <c r="I320" i="9"/>
  <c r="G320" i="9"/>
  <c r="H320" i="9" s="1"/>
  <c r="A320" i="9"/>
  <c r="C323" i="8" s="1"/>
  <c r="S319" i="9"/>
  <c r="I319" i="9"/>
  <c r="A319" i="9"/>
  <c r="C322" i="8" s="1"/>
  <c r="S318" i="9"/>
  <c r="I318" i="9"/>
  <c r="G318" i="9"/>
  <c r="H318" i="9" s="1"/>
  <c r="A318" i="9"/>
  <c r="C321" i="8" s="1"/>
  <c r="S317" i="9"/>
  <c r="I317" i="9"/>
  <c r="A317" i="9"/>
  <c r="C320" i="8" s="1"/>
  <c r="S316" i="9"/>
  <c r="I316" i="9"/>
  <c r="G316" i="9"/>
  <c r="H316" i="9" s="1"/>
  <c r="J316" i="9" s="1"/>
  <c r="A316" i="9"/>
  <c r="C319" i="8" s="1"/>
  <c r="S315" i="9"/>
  <c r="I315" i="9"/>
  <c r="A315" i="9"/>
  <c r="C318" i="8" s="1"/>
  <c r="S314" i="9"/>
  <c r="I314" i="9"/>
  <c r="G314" i="9"/>
  <c r="H314" i="9" s="1"/>
  <c r="A314" i="9"/>
  <c r="C317" i="8" s="1"/>
  <c r="S313" i="9"/>
  <c r="I313" i="9"/>
  <c r="A313" i="9"/>
  <c r="C316" i="8" s="1"/>
  <c r="S312" i="9"/>
  <c r="I312" i="9"/>
  <c r="G312" i="9"/>
  <c r="H312" i="9" s="1"/>
  <c r="A312" i="9"/>
  <c r="C315" i="8" s="1"/>
  <c r="S311" i="9"/>
  <c r="I311" i="9"/>
  <c r="A311" i="9"/>
  <c r="C314" i="8" s="1"/>
  <c r="S310" i="9"/>
  <c r="I310" i="9"/>
  <c r="G310" i="9"/>
  <c r="H310" i="9" s="1"/>
  <c r="A310" i="9"/>
  <c r="C313" i="8" s="1"/>
  <c r="S309" i="9"/>
  <c r="I309" i="9"/>
  <c r="A309" i="9"/>
  <c r="C312" i="8" s="1"/>
  <c r="S308" i="9"/>
  <c r="I308" i="9"/>
  <c r="G308" i="9"/>
  <c r="H308" i="9" s="1"/>
  <c r="J308" i="9" s="1"/>
  <c r="A308" i="9"/>
  <c r="C311" i="8" s="1"/>
  <c r="S307" i="9"/>
  <c r="I307" i="9"/>
  <c r="A307" i="9"/>
  <c r="C310" i="8" s="1"/>
  <c r="S306" i="9"/>
  <c r="I306" i="9"/>
  <c r="G306" i="9"/>
  <c r="H306" i="9" s="1"/>
  <c r="A306" i="9"/>
  <c r="C309" i="8" s="1"/>
  <c r="S305" i="9"/>
  <c r="I305" i="9"/>
  <c r="A305" i="9"/>
  <c r="C308" i="8" s="1"/>
  <c r="S304" i="9"/>
  <c r="I304" i="9"/>
  <c r="G304" i="9"/>
  <c r="H304" i="9" s="1"/>
  <c r="A304" i="9"/>
  <c r="C307" i="8" s="1"/>
  <c r="S303" i="9"/>
  <c r="I303" i="9"/>
  <c r="A303" i="9"/>
  <c r="C306" i="8" s="1"/>
  <c r="S302" i="9"/>
  <c r="I302" i="9"/>
  <c r="G302" i="9"/>
  <c r="H302" i="9" s="1"/>
  <c r="A302" i="9"/>
  <c r="C305" i="8" s="1"/>
  <c r="S301" i="9"/>
  <c r="I301" i="9"/>
  <c r="A301" i="9"/>
  <c r="C304" i="8" s="1"/>
  <c r="S300" i="9"/>
  <c r="I300" i="9"/>
  <c r="G300" i="9"/>
  <c r="H300" i="9" s="1"/>
  <c r="J300" i="9" s="1"/>
  <c r="A300" i="9"/>
  <c r="C303" i="8" s="1"/>
  <c r="S299" i="9"/>
  <c r="I299" i="9"/>
  <c r="A299" i="9"/>
  <c r="C302" i="8" s="1"/>
  <c r="S298" i="9"/>
  <c r="I298" i="9"/>
  <c r="G298" i="9"/>
  <c r="H298" i="9" s="1"/>
  <c r="A298" i="9"/>
  <c r="C301" i="8" s="1"/>
  <c r="S297" i="9"/>
  <c r="I297" i="9"/>
  <c r="A297" i="9"/>
  <c r="C300" i="8" s="1"/>
  <c r="S296" i="9"/>
  <c r="I296" i="9"/>
  <c r="G296" i="9"/>
  <c r="H296" i="9" s="1"/>
  <c r="A296" i="9"/>
  <c r="C299" i="8" s="1"/>
  <c r="S295" i="9"/>
  <c r="I295" i="9"/>
  <c r="A295" i="9"/>
  <c r="C298" i="8" s="1"/>
  <c r="S294" i="9"/>
  <c r="I294" i="9"/>
  <c r="G294" i="9"/>
  <c r="H294" i="9" s="1"/>
  <c r="A294" i="9"/>
  <c r="C297" i="8" s="1"/>
  <c r="S293" i="9"/>
  <c r="I293" i="9"/>
  <c r="A293" i="9"/>
  <c r="C296" i="8" s="1"/>
  <c r="S292" i="9"/>
  <c r="I292" i="9"/>
  <c r="G292" i="9"/>
  <c r="H292" i="9" s="1"/>
  <c r="J292" i="9" s="1"/>
  <c r="A292" i="9"/>
  <c r="C295" i="8" s="1"/>
  <c r="S291" i="9"/>
  <c r="I291" i="9"/>
  <c r="A291" i="9"/>
  <c r="C294" i="8" s="1"/>
  <c r="S290" i="9"/>
  <c r="I290" i="9"/>
  <c r="G290" i="9"/>
  <c r="H290" i="9" s="1"/>
  <c r="A290" i="9"/>
  <c r="C293" i="8" s="1"/>
  <c r="S289" i="9"/>
  <c r="I289" i="9"/>
  <c r="A289" i="9"/>
  <c r="C292" i="8" s="1"/>
  <c r="S288" i="9"/>
  <c r="I288" i="9"/>
  <c r="G288" i="9"/>
  <c r="H288" i="9" s="1"/>
  <c r="A288" i="9"/>
  <c r="C291" i="8" s="1"/>
  <c r="S287" i="9"/>
  <c r="I287" i="9"/>
  <c r="A287" i="9"/>
  <c r="C290" i="8" s="1"/>
  <c r="S286" i="9"/>
  <c r="I286" i="9"/>
  <c r="G286" i="9"/>
  <c r="H286" i="9" s="1"/>
  <c r="A286" i="9"/>
  <c r="C289" i="8" s="1"/>
  <c r="S285" i="9"/>
  <c r="I285" i="9"/>
  <c r="A285" i="9"/>
  <c r="C288" i="8" s="1"/>
  <c r="S284" i="9"/>
  <c r="I284" i="9"/>
  <c r="G284" i="9"/>
  <c r="H284" i="9" s="1"/>
  <c r="J284" i="9" s="1"/>
  <c r="A284" i="9"/>
  <c r="C287" i="8" s="1"/>
  <c r="S283" i="9"/>
  <c r="I283" i="9"/>
  <c r="A283" i="9"/>
  <c r="C286" i="8" s="1"/>
  <c r="S282" i="9"/>
  <c r="I282" i="9"/>
  <c r="G282" i="9"/>
  <c r="H282" i="9" s="1"/>
  <c r="A282" i="9"/>
  <c r="C285" i="8" s="1"/>
  <c r="S281" i="9"/>
  <c r="I281" i="9"/>
  <c r="A281" i="9"/>
  <c r="C284" i="8" s="1"/>
  <c r="S280" i="9"/>
  <c r="I280" i="9"/>
  <c r="G280" i="9"/>
  <c r="H280" i="9" s="1"/>
  <c r="A280" i="9"/>
  <c r="C283" i="8" s="1"/>
  <c r="S279" i="9"/>
  <c r="I279" i="9"/>
  <c r="A279" i="9"/>
  <c r="C282" i="8" s="1"/>
  <c r="S278" i="9"/>
  <c r="I278" i="9"/>
  <c r="G278" i="9"/>
  <c r="H278" i="9" s="1"/>
  <c r="A278" i="9"/>
  <c r="C281" i="8" s="1"/>
  <c r="S277" i="9"/>
  <c r="I277" i="9"/>
  <c r="A277" i="9"/>
  <c r="C280" i="8" s="1"/>
  <c r="S276" i="9"/>
  <c r="I276" i="9"/>
  <c r="G276" i="9"/>
  <c r="H276" i="9" s="1"/>
  <c r="J276" i="9" s="1"/>
  <c r="A276" i="9"/>
  <c r="C279" i="8" s="1"/>
  <c r="S275" i="9"/>
  <c r="I275" i="9"/>
  <c r="A275" i="9"/>
  <c r="C278" i="8" s="1"/>
  <c r="S274" i="9"/>
  <c r="I274" i="9"/>
  <c r="G274" i="9"/>
  <c r="H274" i="9" s="1"/>
  <c r="A274" i="9"/>
  <c r="C277" i="8" s="1"/>
  <c r="S273" i="9"/>
  <c r="I273" i="9"/>
  <c r="A273" i="9"/>
  <c r="C276" i="8" s="1"/>
  <c r="S272" i="9"/>
  <c r="I272" i="9"/>
  <c r="G272" i="9"/>
  <c r="H272" i="9" s="1"/>
  <c r="A272" i="9"/>
  <c r="C275" i="8" s="1"/>
  <c r="S271" i="9"/>
  <c r="I271" i="9"/>
  <c r="A271" i="9"/>
  <c r="C274" i="8" s="1"/>
  <c r="S270" i="9"/>
  <c r="I270" i="9"/>
  <c r="G270" i="9"/>
  <c r="H270" i="9" s="1"/>
  <c r="A270" i="9"/>
  <c r="C273" i="8" s="1"/>
  <c r="S269" i="9"/>
  <c r="I269" i="9"/>
  <c r="A269" i="9"/>
  <c r="C272" i="8" s="1"/>
  <c r="S268" i="9"/>
  <c r="I268" i="9"/>
  <c r="G268" i="9"/>
  <c r="H268" i="9" s="1"/>
  <c r="J268" i="9" s="1"/>
  <c r="A268" i="9"/>
  <c r="C271" i="8" s="1"/>
  <c r="S267" i="9"/>
  <c r="I267" i="9"/>
  <c r="A267" i="9"/>
  <c r="C270" i="8" s="1"/>
  <c r="S266" i="9"/>
  <c r="I266" i="9"/>
  <c r="G266" i="9"/>
  <c r="H266" i="9" s="1"/>
  <c r="A266" i="9"/>
  <c r="C269" i="8" s="1"/>
  <c r="S265" i="9"/>
  <c r="I265" i="9"/>
  <c r="A265" i="9"/>
  <c r="C268" i="8" s="1"/>
  <c r="S264" i="9"/>
  <c r="I264" i="9"/>
  <c r="G264" i="9"/>
  <c r="H264" i="9" s="1"/>
  <c r="A264" i="9"/>
  <c r="C267" i="8" s="1"/>
  <c r="S263" i="9"/>
  <c r="I263" i="9"/>
  <c r="A263" i="9"/>
  <c r="C266" i="8" s="1"/>
  <c r="S262" i="9"/>
  <c r="I262" i="9"/>
  <c r="G262" i="9"/>
  <c r="H262" i="9" s="1"/>
  <c r="A262" i="9"/>
  <c r="C265" i="8" s="1"/>
  <c r="S261" i="9"/>
  <c r="I261" i="9"/>
  <c r="A261" i="9"/>
  <c r="C264" i="8" s="1"/>
  <c r="S260" i="9"/>
  <c r="I260" i="9"/>
  <c r="G260" i="9"/>
  <c r="H260" i="9" s="1"/>
  <c r="J260" i="9" s="1"/>
  <c r="A260" i="9"/>
  <c r="C263" i="8" s="1"/>
  <c r="S259" i="9"/>
  <c r="I259" i="9"/>
  <c r="A259" i="9"/>
  <c r="C262" i="8" s="1"/>
  <c r="S258" i="9"/>
  <c r="I258" i="9"/>
  <c r="G258" i="9"/>
  <c r="H258" i="9" s="1"/>
  <c r="A258" i="9"/>
  <c r="C261" i="8" s="1"/>
  <c r="S257" i="9"/>
  <c r="I257" i="9"/>
  <c r="A257" i="9"/>
  <c r="C260" i="8" s="1"/>
  <c r="S256" i="9"/>
  <c r="I256" i="9"/>
  <c r="G256" i="9"/>
  <c r="H256" i="9" s="1"/>
  <c r="A256" i="9"/>
  <c r="C259" i="8" s="1"/>
  <c r="S255" i="9"/>
  <c r="I255" i="9"/>
  <c r="A255" i="9"/>
  <c r="C258" i="8" s="1"/>
  <c r="S254" i="9"/>
  <c r="I254" i="9"/>
  <c r="G254" i="9"/>
  <c r="H254" i="9" s="1"/>
  <c r="A254" i="9"/>
  <c r="C257" i="8" s="1"/>
  <c r="S253" i="9"/>
  <c r="I253" i="9"/>
  <c r="A253" i="9"/>
  <c r="C256" i="8" s="1"/>
  <c r="S252" i="9"/>
  <c r="I252" i="9"/>
  <c r="G252" i="9"/>
  <c r="H252" i="9" s="1"/>
  <c r="J252" i="9" s="1"/>
  <c r="A252" i="9"/>
  <c r="C255" i="8" s="1"/>
  <c r="S251" i="9"/>
  <c r="I251" i="9"/>
  <c r="A251" i="9"/>
  <c r="C254" i="8" s="1"/>
  <c r="S250" i="9"/>
  <c r="I250" i="9"/>
  <c r="G250" i="9"/>
  <c r="H250" i="9" s="1"/>
  <c r="A250" i="9"/>
  <c r="C253" i="8" s="1"/>
  <c r="S249" i="9"/>
  <c r="I249" i="9"/>
  <c r="A249" i="9"/>
  <c r="C252" i="8" s="1"/>
  <c r="S248" i="9"/>
  <c r="I248" i="9"/>
  <c r="G248" i="9"/>
  <c r="H248" i="9" s="1"/>
  <c r="A248" i="9"/>
  <c r="C251" i="8" s="1"/>
  <c r="S247" i="9"/>
  <c r="I247" i="9"/>
  <c r="A247" i="9"/>
  <c r="C250" i="8" s="1"/>
  <c r="S246" i="9"/>
  <c r="I246" i="9"/>
  <c r="G246" i="9"/>
  <c r="H246" i="9" s="1"/>
  <c r="A246" i="9"/>
  <c r="C249" i="8" s="1"/>
  <c r="S245" i="9"/>
  <c r="I245" i="9"/>
  <c r="A245" i="9"/>
  <c r="C248" i="8" s="1"/>
  <c r="S244" i="9"/>
  <c r="I244" i="9"/>
  <c r="G244" i="9"/>
  <c r="H244" i="9" s="1"/>
  <c r="J244" i="9" s="1"/>
  <c r="A244" i="9"/>
  <c r="C247" i="8" s="1"/>
  <c r="S243" i="9"/>
  <c r="I243" i="9"/>
  <c r="A243" i="9"/>
  <c r="C246" i="8" s="1"/>
  <c r="S242" i="9"/>
  <c r="I242" i="9"/>
  <c r="G242" i="9"/>
  <c r="H242" i="9" s="1"/>
  <c r="A242" i="9"/>
  <c r="C245" i="8" s="1"/>
  <c r="S241" i="9"/>
  <c r="I241" i="9"/>
  <c r="A241" i="9"/>
  <c r="C244" i="8" s="1"/>
  <c r="S240" i="9"/>
  <c r="I240" i="9"/>
  <c r="G240" i="9"/>
  <c r="H240" i="9" s="1"/>
  <c r="A240" i="9"/>
  <c r="C243" i="8" s="1"/>
  <c r="S239" i="9"/>
  <c r="I239" i="9"/>
  <c r="A239" i="9"/>
  <c r="C242" i="8" s="1"/>
  <c r="S238" i="9"/>
  <c r="I238" i="9"/>
  <c r="G238" i="9"/>
  <c r="H238" i="9" s="1"/>
  <c r="A238" i="9"/>
  <c r="C241" i="8" s="1"/>
  <c r="S237" i="9"/>
  <c r="I237" i="9"/>
  <c r="A237" i="9"/>
  <c r="C240" i="8" s="1"/>
  <c r="S236" i="9"/>
  <c r="I236" i="9"/>
  <c r="G236" i="9"/>
  <c r="H236" i="9" s="1"/>
  <c r="J236" i="9" s="1"/>
  <c r="A236" i="9"/>
  <c r="C239" i="8" s="1"/>
  <c r="S235" i="9"/>
  <c r="I235" i="9"/>
  <c r="A235" i="9"/>
  <c r="C238" i="8" s="1"/>
  <c r="S234" i="9"/>
  <c r="I234" i="9"/>
  <c r="G234" i="9"/>
  <c r="H234" i="9" s="1"/>
  <c r="A234" i="9"/>
  <c r="C237" i="8" s="1"/>
  <c r="S233" i="9"/>
  <c r="I233" i="9"/>
  <c r="A233" i="9"/>
  <c r="C236" i="8" s="1"/>
  <c r="S232" i="9"/>
  <c r="I232" i="9"/>
  <c r="G232" i="9"/>
  <c r="H232" i="9" s="1"/>
  <c r="A232" i="9"/>
  <c r="C235" i="8" s="1"/>
  <c r="S231" i="9"/>
  <c r="I231" i="9"/>
  <c r="A231" i="9"/>
  <c r="C234" i="8" s="1"/>
  <c r="S230" i="9"/>
  <c r="I230" i="9"/>
  <c r="G230" i="9"/>
  <c r="H230" i="9" s="1"/>
  <c r="A230" i="9"/>
  <c r="C233" i="8" s="1"/>
  <c r="S229" i="9"/>
  <c r="I229" i="9"/>
  <c r="A229" i="9"/>
  <c r="C232" i="8" s="1"/>
  <c r="S228" i="9"/>
  <c r="I228" i="9"/>
  <c r="G228" i="9"/>
  <c r="H228" i="9" s="1"/>
  <c r="J228" i="9" s="1"/>
  <c r="A228" i="9"/>
  <c r="C231" i="8" s="1"/>
  <c r="S227" i="9"/>
  <c r="I227" i="9"/>
  <c r="A227" i="9"/>
  <c r="C230" i="8" s="1"/>
  <c r="S226" i="9"/>
  <c r="I226" i="9"/>
  <c r="G226" i="9"/>
  <c r="H226" i="9" s="1"/>
  <c r="A226" i="9"/>
  <c r="C229" i="8" s="1"/>
  <c r="S225" i="9"/>
  <c r="I225" i="9"/>
  <c r="A225" i="9"/>
  <c r="C228" i="8" s="1"/>
  <c r="S224" i="9"/>
  <c r="I224" i="9"/>
  <c r="G224" i="9"/>
  <c r="H224" i="9" s="1"/>
  <c r="A224" i="9"/>
  <c r="C227" i="8" s="1"/>
  <c r="S223" i="9"/>
  <c r="I223" i="9"/>
  <c r="A223" i="9"/>
  <c r="C226" i="8" s="1"/>
  <c r="S222" i="9"/>
  <c r="I222" i="9"/>
  <c r="G222" i="9"/>
  <c r="H222" i="9" s="1"/>
  <c r="A222" i="9"/>
  <c r="C225" i="8" s="1"/>
  <c r="S221" i="9"/>
  <c r="I221" i="9"/>
  <c r="A221" i="9"/>
  <c r="C224" i="8" s="1"/>
  <c r="S220" i="9"/>
  <c r="I220" i="9"/>
  <c r="G220" i="9"/>
  <c r="H220" i="9" s="1"/>
  <c r="J220" i="9" s="1"/>
  <c r="A220" i="9"/>
  <c r="C223" i="8" s="1"/>
  <c r="S219" i="9"/>
  <c r="I219" i="9"/>
  <c r="A219" i="9"/>
  <c r="C222" i="8" s="1"/>
  <c r="S218" i="9"/>
  <c r="I218" i="9"/>
  <c r="G218" i="9"/>
  <c r="H218" i="9" s="1"/>
  <c r="A218" i="9"/>
  <c r="C221" i="8" s="1"/>
  <c r="S217" i="9"/>
  <c r="I217" i="9"/>
  <c r="A217" i="9"/>
  <c r="C220" i="8" s="1"/>
  <c r="S216" i="9"/>
  <c r="I216" i="9"/>
  <c r="G216" i="9"/>
  <c r="H216" i="9" s="1"/>
  <c r="A216" i="9"/>
  <c r="C219" i="8" s="1"/>
  <c r="S215" i="9"/>
  <c r="I215" i="9"/>
  <c r="A215" i="9"/>
  <c r="C218" i="8" s="1"/>
  <c r="S214" i="9"/>
  <c r="I214" i="9"/>
  <c r="G214" i="9"/>
  <c r="H214" i="9" s="1"/>
  <c r="A214" i="9"/>
  <c r="C217" i="8" s="1"/>
  <c r="S213" i="9"/>
  <c r="I213" i="9"/>
  <c r="A213" i="9"/>
  <c r="C216" i="8" s="1"/>
  <c r="S212" i="9"/>
  <c r="I212" i="9"/>
  <c r="G212" i="9"/>
  <c r="H212" i="9" s="1"/>
  <c r="J212" i="9" s="1"/>
  <c r="A212" i="9"/>
  <c r="C215" i="8" s="1"/>
  <c r="S211" i="9"/>
  <c r="I211" i="9"/>
  <c r="A211" i="9"/>
  <c r="C214" i="8" s="1"/>
  <c r="S210" i="9"/>
  <c r="I210" i="9"/>
  <c r="G210" i="9"/>
  <c r="H210" i="9" s="1"/>
  <c r="A210" i="9"/>
  <c r="C213" i="8" s="1"/>
  <c r="S209" i="9"/>
  <c r="I209" i="9"/>
  <c r="A209" i="9"/>
  <c r="C212" i="8" s="1"/>
  <c r="S208" i="9"/>
  <c r="I208" i="9"/>
  <c r="G208" i="9"/>
  <c r="H208" i="9" s="1"/>
  <c r="A208" i="9"/>
  <c r="C211" i="8" s="1"/>
  <c r="S207" i="9"/>
  <c r="I207" i="9"/>
  <c r="A207" i="9"/>
  <c r="C210" i="8" s="1"/>
  <c r="S206" i="9"/>
  <c r="I206" i="9"/>
  <c r="G206" i="9"/>
  <c r="H206" i="9" s="1"/>
  <c r="A206" i="9"/>
  <c r="C209" i="8" s="1"/>
  <c r="S205" i="9"/>
  <c r="I205" i="9"/>
  <c r="A205" i="9"/>
  <c r="C208" i="8" s="1"/>
  <c r="S204" i="9"/>
  <c r="I204" i="9"/>
  <c r="G204" i="9"/>
  <c r="H204" i="9" s="1"/>
  <c r="J204" i="9" s="1"/>
  <c r="A204" i="9"/>
  <c r="C207" i="8" s="1"/>
  <c r="S203" i="9"/>
  <c r="I203" i="9"/>
  <c r="A203" i="9"/>
  <c r="C206" i="8" s="1"/>
  <c r="S202" i="9"/>
  <c r="I202" i="9"/>
  <c r="G202" i="9"/>
  <c r="H202" i="9" s="1"/>
  <c r="A202" i="9"/>
  <c r="C205" i="8" s="1"/>
  <c r="S201" i="9"/>
  <c r="I201" i="9"/>
  <c r="A201" i="9"/>
  <c r="C204" i="8" s="1"/>
  <c r="S200" i="9"/>
  <c r="I200" i="9"/>
  <c r="G200" i="9"/>
  <c r="H200" i="9" s="1"/>
  <c r="A200" i="9"/>
  <c r="C203" i="8" s="1"/>
  <c r="S199" i="9"/>
  <c r="I199" i="9"/>
  <c r="A199" i="9"/>
  <c r="C202" i="8" s="1"/>
  <c r="S198" i="9"/>
  <c r="I198" i="9"/>
  <c r="G198" i="9"/>
  <c r="H198" i="9" s="1"/>
  <c r="A198" i="9"/>
  <c r="C201" i="8" s="1"/>
  <c r="S197" i="9"/>
  <c r="I197" i="9"/>
  <c r="A197" i="9"/>
  <c r="C200" i="8" s="1"/>
  <c r="S196" i="9"/>
  <c r="I196" i="9"/>
  <c r="G196" i="9"/>
  <c r="H196" i="9" s="1"/>
  <c r="J196" i="9" s="1"/>
  <c r="A196" i="9"/>
  <c r="C199" i="8" s="1"/>
  <c r="S195" i="9"/>
  <c r="I195" i="9"/>
  <c r="A195" i="9"/>
  <c r="C198" i="8" s="1"/>
  <c r="S194" i="9"/>
  <c r="I194" i="9"/>
  <c r="G194" i="9"/>
  <c r="H194" i="9" s="1"/>
  <c r="A194" i="9"/>
  <c r="C197" i="8" s="1"/>
  <c r="S193" i="9"/>
  <c r="I193" i="9"/>
  <c r="A193" i="9"/>
  <c r="C196" i="8" s="1"/>
  <c r="S192" i="9"/>
  <c r="I192" i="9"/>
  <c r="G192" i="9"/>
  <c r="H192" i="9" s="1"/>
  <c r="A192" i="9"/>
  <c r="C195" i="8" s="1"/>
  <c r="S191" i="9"/>
  <c r="I191" i="9"/>
  <c r="A191" i="9"/>
  <c r="C194" i="8" s="1"/>
  <c r="S190" i="9"/>
  <c r="I190" i="9"/>
  <c r="G190" i="9"/>
  <c r="H190" i="9" s="1"/>
  <c r="A190" i="9"/>
  <c r="C193" i="8" s="1"/>
  <c r="S189" i="9"/>
  <c r="I189" i="9"/>
  <c r="A189" i="9"/>
  <c r="C192" i="8" s="1"/>
  <c r="S188" i="9"/>
  <c r="I188" i="9"/>
  <c r="G188" i="9"/>
  <c r="H188" i="9" s="1"/>
  <c r="J188" i="9" s="1"/>
  <c r="A188" i="9"/>
  <c r="C191" i="8" s="1"/>
  <c r="S187" i="9"/>
  <c r="I187" i="9"/>
  <c r="A187" i="9"/>
  <c r="C190" i="8" s="1"/>
  <c r="S186" i="9"/>
  <c r="I186" i="9"/>
  <c r="G186" i="9"/>
  <c r="H186" i="9" s="1"/>
  <c r="A186" i="9"/>
  <c r="C189" i="8" s="1"/>
  <c r="S185" i="9"/>
  <c r="I185" i="9"/>
  <c r="A185" i="9"/>
  <c r="C188" i="8" s="1"/>
  <c r="S184" i="9"/>
  <c r="I184" i="9"/>
  <c r="G184" i="9"/>
  <c r="H184" i="9" s="1"/>
  <c r="A184" i="9"/>
  <c r="C187" i="8" s="1"/>
  <c r="S183" i="9"/>
  <c r="I183" i="9"/>
  <c r="A183" i="9"/>
  <c r="C186" i="8" s="1"/>
  <c r="S182" i="9"/>
  <c r="I182" i="9"/>
  <c r="G182" i="9"/>
  <c r="H182" i="9" s="1"/>
  <c r="A182" i="9"/>
  <c r="C185" i="8" s="1"/>
  <c r="S181" i="9"/>
  <c r="I181" i="9"/>
  <c r="A181" i="9"/>
  <c r="C184" i="8" s="1"/>
  <c r="S180" i="9"/>
  <c r="I180" i="9"/>
  <c r="G180" i="9"/>
  <c r="H180" i="9" s="1"/>
  <c r="J180" i="9" s="1"/>
  <c r="A180" i="9"/>
  <c r="C183" i="8" s="1"/>
  <c r="S179" i="9"/>
  <c r="I179" i="9"/>
  <c r="A179" i="9"/>
  <c r="C182" i="8" s="1"/>
  <c r="S178" i="9"/>
  <c r="I178" i="9"/>
  <c r="G178" i="9"/>
  <c r="H178" i="9" s="1"/>
  <c r="A178" i="9"/>
  <c r="C181" i="8" s="1"/>
  <c r="S177" i="9"/>
  <c r="I177" i="9"/>
  <c r="A177" i="9"/>
  <c r="C180" i="8" s="1"/>
  <c r="S176" i="9"/>
  <c r="I176" i="9"/>
  <c r="G176" i="9"/>
  <c r="H176" i="9" s="1"/>
  <c r="A176" i="9"/>
  <c r="C179" i="8" s="1"/>
  <c r="S175" i="9"/>
  <c r="I175" i="9"/>
  <c r="A175" i="9"/>
  <c r="C178" i="8" s="1"/>
  <c r="S174" i="9"/>
  <c r="I174" i="9"/>
  <c r="G174" i="9"/>
  <c r="H174" i="9" s="1"/>
  <c r="A174" i="9"/>
  <c r="C177" i="8" s="1"/>
  <c r="S173" i="9"/>
  <c r="I173" i="9"/>
  <c r="A173" i="9"/>
  <c r="C176" i="8" s="1"/>
  <c r="S172" i="9"/>
  <c r="I172" i="9"/>
  <c r="G172" i="9"/>
  <c r="H172" i="9" s="1"/>
  <c r="J172" i="9" s="1"/>
  <c r="A172" i="9"/>
  <c r="C175" i="8" s="1"/>
  <c r="S171" i="9"/>
  <c r="I171" i="9"/>
  <c r="A171" i="9"/>
  <c r="C174" i="8" s="1"/>
  <c r="S170" i="9"/>
  <c r="I170" i="9"/>
  <c r="G170" i="9"/>
  <c r="H170" i="9" s="1"/>
  <c r="A170" i="9"/>
  <c r="C173" i="8" s="1"/>
  <c r="S169" i="9"/>
  <c r="I169" i="9"/>
  <c r="A169" i="9"/>
  <c r="C172" i="8" s="1"/>
  <c r="S168" i="9"/>
  <c r="I168" i="9"/>
  <c r="G168" i="9"/>
  <c r="H168" i="9" s="1"/>
  <c r="A168" i="9"/>
  <c r="C171" i="8" s="1"/>
  <c r="S167" i="9"/>
  <c r="I167" i="9"/>
  <c r="A167" i="9"/>
  <c r="C170" i="8" s="1"/>
  <c r="S166" i="9"/>
  <c r="I166" i="9"/>
  <c r="G166" i="9"/>
  <c r="H166" i="9" s="1"/>
  <c r="A166" i="9"/>
  <c r="C169" i="8" s="1"/>
  <c r="S165" i="9"/>
  <c r="I165" i="9"/>
  <c r="A165" i="9"/>
  <c r="C168" i="8" s="1"/>
  <c r="S164" i="9"/>
  <c r="I164" i="9"/>
  <c r="G164" i="9"/>
  <c r="H164" i="9" s="1"/>
  <c r="J164" i="9" s="1"/>
  <c r="A164" i="9"/>
  <c r="C167" i="8" s="1"/>
  <c r="S163" i="9"/>
  <c r="I163" i="9"/>
  <c r="A163" i="9"/>
  <c r="C166" i="8" s="1"/>
  <c r="S162" i="9"/>
  <c r="I162" i="9"/>
  <c r="G162" i="9"/>
  <c r="H162" i="9" s="1"/>
  <c r="A162" i="9"/>
  <c r="C165" i="8" s="1"/>
  <c r="S161" i="9"/>
  <c r="I161" i="9"/>
  <c r="A161" i="9"/>
  <c r="C164" i="8" s="1"/>
  <c r="S160" i="9"/>
  <c r="I160" i="9"/>
  <c r="G160" i="9"/>
  <c r="H160" i="9" s="1"/>
  <c r="A160" i="9"/>
  <c r="C163" i="8" s="1"/>
  <c r="S159" i="9"/>
  <c r="I159" i="9"/>
  <c r="A159" i="9"/>
  <c r="C162" i="8" s="1"/>
  <c r="S158" i="9"/>
  <c r="I158" i="9"/>
  <c r="G158" i="9"/>
  <c r="H158" i="9" s="1"/>
  <c r="A158" i="9"/>
  <c r="C161" i="8" s="1"/>
  <c r="S157" i="9"/>
  <c r="I157" i="9"/>
  <c r="A157" i="9"/>
  <c r="C160" i="8" s="1"/>
  <c r="S156" i="9"/>
  <c r="I156" i="9"/>
  <c r="G156" i="9"/>
  <c r="H156" i="9" s="1"/>
  <c r="J156" i="9" s="1"/>
  <c r="A156" i="9"/>
  <c r="C159" i="8" s="1"/>
  <c r="S155" i="9"/>
  <c r="I155" i="9"/>
  <c r="A155" i="9"/>
  <c r="C158" i="8" s="1"/>
  <c r="S154" i="9"/>
  <c r="I154" i="9"/>
  <c r="G154" i="9"/>
  <c r="H154" i="9" s="1"/>
  <c r="A154" i="9"/>
  <c r="C157" i="8" s="1"/>
  <c r="S153" i="9"/>
  <c r="I153" i="9"/>
  <c r="A153" i="9"/>
  <c r="C156" i="8" s="1"/>
  <c r="S152" i="9"/>
  <c r="I152" i="9"/>
  <c r="G152" i="9"/>
  <c r="H152" i="9" s="1"/>
  <c r="A152" i="9"/>
  <c r="C155" i="8" s="1"/>
  <c r="S151" i="9"/>
  <c r="I151" i="9"/>
  <c r="A151" i="9"/>
  <c r="C154" i="8" s="1"/>
  <c r="S150" i="9"/>
  <c r="I150" i="9"/>
  <c r="G150" i="9"/>
  <c r="H150" i="9" s="1"/>
  <c r="A150" i="9"/>
  <c r="C153" i="8" s="1"/>
  <c r="S149" i="9"/>
  <c r="I149" i="9"/>
  <c r="A149" i="9"/>
  <c r="C152" i="8" s="1"/>
  <c r="S148" i="9"/>
  <c r="I148" i="9"/>
  <c r="G148" i="9"/>
  <c r="H148" i="9" s="1"/>
  <c r="J148" i="9" s="1"/>
  <c r="A148" i="9"/>
  <c r="C151" i="8" s="1"/>
  <c r="S147" i="9"/>
  <c r="I147" i="9"/>
  <c r="A147" i="9"/>
  <c r="C150" i="8" s="1"/>
  <c r="S146" i="9"/>
  <c r="I146" i="9"/>
  <c r="G146" i="9"/>
  <c r="H146" i="9" s="1"/>
  <c r="A146" i="9"/>
  <c r="C149" i="8" s="1"/>
  <c r="S145" i="9"/>
  <c r="I145" i="9"/>
  <c r="A145" i="9"/>
  <c r="C148" i="8" s="1"/>
  <c r="S144" i="9"/>
  <c r="I144" i="9"/>
  <c r="G144" i="9"/>
  <c r="H144" i="9" s="1"/>
  <c r="A144" i="9"/>
  <c r="C147" i="8" s="1"/>
  <c r="S143" i="9"/>
  <c r="I143" i="9"/>
  <c r="A143" i="9"/>
  <c r="C146" i="8" s="1"/>
  <c r="S142" i="9"/>
  <c r="I142" i="9"/>
  <c r="G142" i="9"/>
  <c r="H142" i="9" s="1"/>
  <c r="A142" i="9"/>
  <c r="C145" i="8" s="1"/>
  <c r="S141" i="9"/>
  <c r="I141" i="9"/>
  <c r="A141" i="9"/>
  <c r="C144" i="8" s="1"/>
  <c r="S140" i="9"/>
  <c r="I140" i="9"/>
  <c r="G140" i="9"/>
  <c r="H140" i="9" s="1"/>
  <c r="J140" i="9" s="1"/>
  <c r="A140" i="9"/>
  <c r="C143" i="8" s="1"/>
  <c r="S139" i="9"/>
  <c r="I139" i="9"/>
  <c r="A139" i="9"/>
  <c r="C142" i="8" s="1"/>
  <c r="S138" i="9"/>
  <c r="I138" i="9"/>
  <c r="G138" i="9"/>
  <c r="H138" i="9" s="1"/>
  <c r="A138" i="9"/>
  <c r="C141" i="8" s="1"/>
  <c r="S137" i="9"/>
  <c r="I137" i="9"/>
  <c r="A137" i="9"/>
  <c r="C140" i="8" s="1"/>
  <c r="S136" i="9"/>
  <c r="I136" i="9"/>
  <c r="G136" i="9"/>
  <c r="H136" i="9" s="1"/>
  <c r="A136" i="9"/>
  <c r="C139" i="8" s="1"/>
  <c r="S135" i="9"/>
  <c r="I135" i="9"/>
  <c r="A135" i="9"/>
  <c r="C138" i="8" s="1"/>
  <c r="S134" i="9"/>
  <c r="I134" i="9"/>
  <c r="G134" i="9"/>
  <c r="H134" i="9" s="1"/>
  <c r="A134" i="9"/>
  <c r="C137" i="8" s="1"/>
  <c r="S133" i="9"/>
  <c r="I133" i="9"/>
  <c r="A133" i="9"/>
  <c r="C136" i="8" s="1"/>
  <c r="S132" i="9"/>
  <c r="I132" i="9"/>
  <c r="G132" i="9"/>
  <c r="H132" i="9" s="1"/>
  <c r="J132" i="9" s="1"/>
  <c r="A132" i="9"/>
  <c r="C135" i="8" s="1"/>
  <c r="S131" i="9"/>
  <c r="I131" i="9"/>
  <c r="A131" i="9"/>
  <c r="C134" i="8" s="1"/>
  <c r="S130" i="9"/>
  <c r="I130" i="9"/>
  <c r="G130" i="9"/>
  <c r="H130" i="9" s="1"/>
  <c r="A130" i="9"/>
  <c r="C133" i="8" s="1"/>
  <c r="S129" i="9"/>
  <c r="I129" i="9"/>
  <c r="A129" i="9"/>
  <c r="C132" i="8" s="1"/>
  <c r="S128" i="9"/>
  <c r="I128" i="9"/>
  <c r="G128" i="9"/>
  <c r="H128" i="9" s="1"/>
  <c r="A128" i="9"/>
  <c r="C131" i="8" s="1"/>
  <c r="S127" i="9"/>
  <c r="I127" i="9"/>
  <c r="A127" i="9"/>
  <c r="C130" i="8" s="1"/>
  <c r="S126" i="9"/>
  <c r="I126" i="9"/>
  <c r="G126" i="9"/>
  <c r="H126" i="9" s="1"/>
  <c r="A126" i="9"/>
  <c r="C129" i="8" s="1"/>
  <c r="S125" i="9"/>
  <c r="I125" i="9"/>
  <c r="A125" i="9"/>
  <c r="C128" i="8" s="1"/>
  <c r="S124" i="9"/>
  <c r="I124" i="9"/>
  <c r="G124" i="9"/>
  <c r="H124" i="9" s="1"/>
  <c r="J124" i="9" s="1"/>
  <c r="A124" i="9"/>
  <c r="C127" i="8" s="1"/>
  <c r="S123" i="9"/>
  <c r="I123" i="9"/>
  <c r="A123" i="9"/>
  <c r="C126" i="8" s="1"/>
  <c r="S122" i="9"/>
  <c r="I122" i="9"/>
  <c r="G122" i="9"/>
  <c r="H122" i="9" s="1"/>
  <c r="A122" i="9"/>
  <c r="C125" i="8" s="1"/>
  <c r="S121" i="9"/>
  <c r="I121" i="9"/>
  <c r="A121" i="9"/>
  <c r="C124" i="8" s="1"/>
  <c r="S120" i="9"/>
  <c r="I120" i="9"/>
  <c r="G120" i="9"/>
  <c r="H120" i="9" s="1"/>
  <c r="A120" i="9"/>
  <c r="C123" i="8" s="1"/>
  <c r="S119" i="9"/>
  <c r="I119" i="9"/>
  <c r="A119" i="9"/>
  <c r="C122" i="8" s="1"/>
  <c r="S118" i="9"/>
  <c r="I118" i="9"/>
  <c r="G118" i="9"/>
  <c r="H118" i="9" s="1"/>
  <c r="A118" i="9"/>
  <c r="C121" i="8" s="1"/>
  <c r="S117" i="9"/>
  <c r="I117" i="9"/>
  <c r="A117" i="9"/>
  <c r="C120" i="8" s="1"/>
  <c r="S116" i="9"/>
  <c r="I116" i="9"/>
  <c r="G116" i="9"/>
  <c r="H116" i="9" s="1"/>
  <c r="J116" i="9" s="1"/>
  <c r="A116" i="9"/>
  <c r="C119" i="8" s="1"/>
  <c r="S115" i="9"/>
  <c r="I115" i="9"/>
  <c r="A115" i="9"/>
  <c r="C118" i="8" s="1"/>
  <c r="S114" i="9"/>
  <c r="I114" i="9"/>
  <c r="G114" i="9"/>
  <c r="H114" i="9" s="1"/>
  <c r="A114" i="9"/>
  <c r="C117" i="8" s="1"/>
  <c r="S113" i="9"/>
  <c r="I113" i="9"/>
  <c r="A113" i="9"/>
  <c r="C116" i="8" s="1"/>
  <c r="S112" i="9"/>
  <c r="I112" i="9"/>
  <c r="G112" i="9"/>
  <c r="H112" i="9" s="1"/>
  <c r="A112" i="9"/>
  <c r="C115" i="8" s="1"/>
  <c r="S111" i="9"/>
  <c r="I111" i="9"/>
  <c r="A111" i="9"/>
  <c r="C114" i="8" s="1"/>
  <c r="S110" i="9"/>
  <c r="I110" i="9"/>
  <c r="G110" i="9"/>
  <c r="H110" i="9" s="1"/>
  <c r="A110" i="9"/>
  <c r="C113" i="8" s="1"/>
  <c r="S109" i="9"/>
  <c r="I109" i="9"/>
  <c r="A109" i="9"/>
  <c r="C112" i="8" s="1"/>
  <c r="S108" i="9"/>
  <c r="I108" i="9"/>
  <c r="G108" i="9"/>
  <c r="H108" i="9" s="1"/>
  <c r="J108" i="9" s="1"/>
  <c r="A108" i="9"/>
  <c r="C111" i="8" s="1"/>
  <c r="S107" i="9"/>
  <c r="I107" i="9"/>
  <c r="A107" i="9"/>
  <c r="C110" i="8" s="1"/>
  <c r="S106" i="9"/>
  <c r="I106" i="9"/>
  <c r="G106" i="9"/>
  <c r="H106" i="9" s="1"/>
  <c r="A106" i="9"/>
  <c r="C109" i="8" s="1"/>
  <c r="S105" i="9"/>
  <c r="I105" i="9"/>
  <c r="A105" i="9"/>
  <c r="C108" i="8" s="1"/>
  <c r="S104" i="9"/>
  <c r="I104" i="9"/>
  <c r="G104" i="9"/>
  <c r="H104" i="9" s="1"/>
  <c r="A104" i="9"/>
  <c r="C107" i="8" s="1"/>
  <c r="S103" i="9"/>
  <c r="I103" i="9"/>
  <c r="A103" i="9"/>
  <c r="C106" i="8" s="1"/>
  <c r="S102" i="9"/>
  <c r="I102" i="9"/>
  <c r="G102" i="9"/>
  <c r="H102" i="9" s="1"/>
  <c r="A102" i="9"/>
  <c r="C105" i="8" s="1"/>
  <c r="S101" i="9"/>
  <c r="I101" i="9"/>
  <c r="A101" i="9"/>
  <c r="C104" i="8" s="1"/>
  <c r="S100" i="9"/>
  <c r="I100" i="9"/>
  <c r="G100" i="9"/>
  <c r="H100" i="9" s="1"/>
  <c r="J100" i="9" s="1"/>
  <c r="A100" i="9"/>
  <c r="C103" i="8" s="1"/>
  <c r="S99" i="9"/>
  <c r="I99" i="9"/>
  <c r="A99" i="9"/>
  <c r="C102" i="8" s="1"/>
  <c r="S98" i="9"/>
  <c r="I98" i="9"/>
  <c r="G98" i="9"/>
  <c r="H98" i="9" s="1"/>
  <c r="A98" i="9"/>
  <c r="C101" i="8" s="1"/>
  <c r="S97" i="9"/>
  <c r="I97" i="9"/>
  <c r="A97" i="9"/>
  <c r="C100" i="8" s="1"/>
  <c r="S96" i="9"/>
  <c r="I96" i="9"/>
  <c r="G96" i="9"/>
  <c r="H96" i="9" s="1"/>
  <c r="A96" i="9"/>
  <c r="C99" i="8" s="1"/>
  <c r="S95" i="9"/>
  <c r="I95" i="9"/>
  <c r="A95" i="9"/>
  <c r="C98" i="8" s="1"/>
  <c r="S94" i="9"/>
  <c r="I94" i="9"/>
  <c r="G94" i="9"/>
  <c r="H94" i="9" s="1"/>
  <c r="A94" i="9"/>
  <c r="C97" i="8" s="1"/>
  <c r="S93" i="9"/>
  <c r="I93" i="9"/>
  <c r="A93" i="9"/>
  <c r="C96" i="8" s="1"/>
  <c r="S92" i="9"/>
  <c r="I92" i="9"/>
  <c r="G92" i="9"/>
  <c r="H92" i="9" s="1"/>
  <c r="J92" i="9" s="1"/>
  <c r="A92" i="9"/>
  <c r="C95" i="8" s="1"/>
  <c r="S91" i="9"/>
  <c r="I91" i="9"/>
  <c r="A91" i="9"/>
  <c r="C94" i="8" s="1"/>
  <c r="S90" i="9"/>
  <c r="I90" i="9"/>
  <c r="G90" i="9"/>
  <c r="H90" i="9" s="1"/>
  <c r="A90" i="9"/>
  <c r="C93" i="8" s="1"/>
  <c r="S89" i="9"/>
  <c r="I89" i="9"/>
  <c r="A89" i="9"/>
  <c r="C92" i="8" s="1"/>
  <c r="S88" i="9"/>
  <c r="I88" i="9"/>
  <c r="G88" i="9"/>
  <c r="H88" i="9" s="1"/>
  <c r="A88" i="9"/>
  <c r="C91" i="8" s="1"/>
  <c r="S87" i="9"/>
  <c r="I87" i="9"/>
  <c r="A87" i="9"/>
  <c r="C90" i="8" s="1"/>
  <c r="S86" i="9"/>
  <c r="I86" i="9"/>
  <c r="G86" i="9"/>
  <c r="H86" i="9" s="1"/>
  <c r="A86" i="9"/>
  <c r="C89" i="8" s="1"/>
  <c r="S85" i="9"/>
  <c r="I85" i="9"/>
  <c r="A85" i="9"/>
  <c r="C88" i="8" s="1"/>
  <c r="S84" i="9"/>
  <c r="I84" i="9"/>
  <c r="G84" i="9"/>
  <c r="H84" i="9" s="1"/>
  <c r="J84" i="9" s="1"/>
  <c r="A84" i="9"/>
  <c r="C87" i="8" s="1"/>
  <c r="S83" i="9"/>
  <c r="I83" i="9"/>
  <c r="A83" i="9"/>
  <c r="C86" i="8" s="1"/>
  <c r="S82" i="9"/>
  <c r="I82" i="9"/>
  <c r="G82" i="9"/>
  <c r="H82" i="9" s="1"/>
  <c r="A82" i="9"/>
  <c r="C85" i="8" s="1"/>
  <c r="I81" i="9"/>
  <c r="A81" i="9"/>
  <c r="C84" i="8" s="1"/>
  <c r="S80" i="9"/>
  <c r="I80" i="9"/>
  <c r="A80" i="9"/>
  <c r="C83" i="8" s="1"/>
  <c r="I79" i="9"/>
  <c r="A79" i="9"/>
  <c r="C82" i="8" s="1"/>
  <c r="I78" i="9"/>
  <c r="A78" i="9"/>
  <c r="C81" i="8" s="1"/>
  <c r="I77" i="9"/>
  <c r="A77" i="9"/>
  <c r="C80" i="8" s="1"/>
  <c r="I76" i="9"/>
  <c r="A76" i="9"/>
  <c r="C79" i="8" s="1"/>
  <c r="S75" i="9"/>
  <c r="I75" i="9"/>
  <c r="A75" i="9"/>
  <c r="C78" i="8" s="1"/>
  <c r="S74" i="9"/>
  <c r="I74" i="9"/>
  <c r="A74" i="9"/>
  <c r="C77" i="8" s="1"/>
  <c r="I73" i="9"/>
  <c r="A73" i="9"/>
  <c r="C76" i="8" s="1"/>
  <c r="S72" i="9"/>
  <c r="I72" i="9"/>
  <c r="A72" i="9"/>
  <c r="C75" i="8" s="1"/>
  <c r="S71" i="9"/>
  <c r="I71" i="9"/>
  <c r="A71" i="9"/>
  <c r="C74" i="8" s="1"/>
  <c r="I70" i="9"/>
  <c r="A70" i="9"/>
  <c r="C73" i="8" s="1"/>
  <c r="S69" i="9"/>
  <c r="I69" i="9"/>
  <c r="A69" i="9"/>
  <c r="C72" i="8" s="1"/>
  <c r="I68" i="9"/>
  <c r="A68" i="9"/>
  <c r="C71" i="8" s="1"/>
  <c r="S67" i="9"/>
  <c r="I67" i="9"/>
  <c r="A67" i="9"/>
  <c r="C70" i="8" s="1"/>
  <c r="S66" i="9"/>
  <c r="I66" i="9"/>
  <c r="G66" i="9"/>
  <c r="H66" i="9" s="1"/>
  <c r="J66" i="9" s="1"/>
  <c r="A66" i="9"/>
  <c r="C69" i="8" s="1"/>
  <c r="I65" i="9"/>
  <c r="A65" i="9"/>
  <c r="C68" i="8" s="1"/>
  <c r="S64" i="9"/>
  <c r="I64" i="9"/>
  <c r="A64" i="9"/>
  <c r="C67" i="8" s="1"/>
  <c r="I63" i="9"/>
  <c r="A63" i="9"/>
  <c r="C66" i="8" s="1"/>
  <c r="I62" i="9"/>
  <c r="A62" i="9"/>
  <c r="C65" i="8" s="1"/>
  <c r="I61" i="9"/>
  <c r="A61" i="9"/>
  <c r="C64" i="8" s="1"/>
  <c r="I60" i="9"/>
  <c r="A60" i="9"/>
  <c r="C63" i="8" s="1"/>
  <c r="S59" i="9"/>
  <c r="I59" i="9"/>
  <c r="A59" i="9"/>
  <c r="C62" i="8" s="1"/>
  <c r="S58" i="9"/>
  <c r="I58" i="9"/>
  <c r="A58" i="9"/>
  <c r="C61" i="8" s="1"/>
  <c r="I57" i="9"/>
  <c r="A57" i="9"/>
  <c r="C60" i="8" s="1"/>
  <c r="S56" i="9"/>
  <c r="I56" i="9"/>
  <c r="A56" i="9"/>
  <c r="C59" i="8" s="1"/>
  <c r="S55" i="9"/>
  <c r="I55" i="9"/>
  <c r="A55" i="9"/>
  <c r="C58" i="8" s="1"/>
  <c r="I54" i="9"/>
  <c r="A54" i="9"/>
  <c r="C57" i="8" s="1"/>
  <c r="S53" i="9"/>
  <c r="I53" i="9"/>
  <c r="A53" i="9"/>
  <c r="C56" i="8" s="1"/>
  <c r="I52" i="9"/>
  <c r="A52" i="9"/>
  <c r="C55" i="8" s="1"/>
  <c r="S51" i="9"/>
  <c r="I51" i="9"/>
  <c r="A51" i="9"/>
  <c r="C54" i="8" s="1"/>
  <c r="S50" i="9"/>
  <c r="I50" i="9"/>
  <c r="G50" i="9"/>
  <c r="H50" i="9" s="1"/>
  <c r="A50" i="9"/>
  <c r="C53" i="8" s="1"/>
  <c r="I49" i="9"/>
  <c r="A49" i="9"/>
  <c r="C52" i="8" s="1"/>
  <c r="S48" i="9"/>
  <c r="I48" i="9"/>
  <c r="A48" i="9"/>
  <c r="C51" i="8" s="1"/>
  <c r="I47" i="9"/>
  <c r="A47" i="9"/>
  <c r="C50" i="8" s="1"/>
  <c r="I46" i="9"/>
  <c r="A46" i="9"/>
  <c r="C49" i="8" s="1"/>
  <c r="I45" i="9"/>
  <c r="A45" i="9"/>
  <c r="C48" i="8" s="1"/>
  <c r="I44" i="9"/>
  <c r="A44" i="9"/>
  <c r="C47" i="8" s="1"/>
  <c r="S43" i="9"/>
  <c r="I43" i="9"/>
  <c r="A43" i="9"/>
  <c r="C46" i="8" s="1"/>
  <c r="S42" i="9"/>
  <c r="I42" i="9"/>
  <c r="A42" i="9"/>
  <c r="C45" i="8" s="1"/>
  <c r="I41" i="9"/>
  <c r="A41" i="9"/>
  <c r="C44" i="8" s="1"/>
  <c r="S40" i="9"/>
  <c r="I40" i="9"/>
  <c r="A40" i="9"/>
  <c r="C43" i="8" s="1"/>
  <c r="S39" i="9"/>
  <c r="I39" i="9"/>
  <c r="A39" i="9"/>
  <c r="C42" i="8" s="1"/>
  <c r="I38" i="9"/>
  <c r="A38" i="9"/>
  <c r="C41" i="8" s="1"/>
  <c r="S37" i="9"/>
  <c r="I37" i="9"/>
  <c r="A37" i="9"/>
  <c r="C40" i="8" s="1"/>
  <c r="I36" i="9"/>
  <c r="A36" i="9"/>
  <c r="C39" i="8" s="1"/>
  <c r="S35" i="9"/>
  <c r="I35" i="9"/>
  <c r="A35" i="9"/>
  <c r="C38" i="8" s="1"/>
  <c r="S34" i="9"/>
  <c r="I34" i="9"/>
  <c r="G34" i="9"/>
  <c r="H34" i="9" s="1"/>
  <c r="A34" i="9"/>
  <c r="C37" i="8" s="1"/>
  <c r="I33" i="9"/>
  <c r="A33" i="9"/>
  <c r="C36" i="8" s="1"/>
  <c r="S32" i="9"/>
  <c r="I32" i="9"/>
  <c r="A32" i="9"/>
  <c r="C35" i="8" s="1"/>
  <c r="I31" i="9"/>
  <c r="A31" i="9"/>
  <c r="C34" i="8" s="1"/>
  <c r="I30" i="9"/>
  <c r="A30" i="9"/>
  <c r="C33" i="8" s="1"/>
  <c r="I29" i="9"/>
  <c r="A29" i="9"/>
  <c r="C32" i="8" s="1"/>
  <c r="I28" i="9"/>
  <c r="A28" i="9"/>
  <c r="C31" i="8" s="1"/>
  <c r="S27" i="9"/>
  <c r="I27" i="9"/>
  <c r="A27" i="9"/>
  <c r="C30" i="8" s="1"/>
  <c r="S26" i="9"/>
  <c r="I26" i="9"/>
  <c r="A26" i="9"/>
  <c r="C29" i="8" s="1"/>
  <c r="I25" i="9"/>
  <c r="A25" i="9"/>
  <c r="C28" i="8" s="1"/>
  <c r="S24" i="9"/>
  <c r="I24" i="9"/>
  <c r="A24" i="9"/>
  <c r="C27" i="8" s="1"/>
  <c r="S23" i="9"/>
  <c r="I23" i="9"/>
  <c r="A23" i="9"/>
  <c r="C26" i="8" s="1"/>
  <c r="I22" i="9"/>
  <c r="A22" i="9"/>
  <c r="C25" i="8" s="1"/>
  <c r="S21" i="9"/>
  <c r="I21" i="9"/>
  <c r="A21" i="9"/>
  <c r="C24" i="8" s="1"/>
  <c r="I20" i="9"/>
  <c r="A20" i="9"/>
  <c r="C23" i="8" s="1"/>
  <c r="S19" i="9"/>
  <c r="I19" i="9"/>
  <c r="A19" i="9"/>
  <c r="C22" i="8" s="1"/>
  <c r="S18" i="9"/>
  <c r="I18" i="9"/>
  <c r="G18" i="9"/>
  <c r="H18" i="9" s="1"/>
  <c r="A18" i="9"/>
  <c r="C21" i="8" s="1"/>
  <c r="I17" i="9"/>
  <c r="A17" i="9"/>
  <c r="C20" i="8" s="1"/>
  <c r="S16" i="9"/>
  <c r="I16" i="9"/>
  <c r="A16" i="9"/>
  <c r="C19" i="8" s="1"/>
  <c r="I15" i="9"/>
  <c r="A15" i="9"/>
  <c r="C18" i="8" s="1"/>
  <c r="I14" i="9"/>
  <c r="A14" i="9"/>
  <c r="C17" i="8" s="1"/>
  <c r="I13" i="9"/>
  <c r="A13" i="9"/>
  <c r="C16" i="8" s="1"/>
  <c r="I12" i="9"/>
  <c r="A12" i="9"/>
  <c r="C15" i="8" s="1"/>
  <c r="S11" i="9"/>
  <c r="I11" i="9"/>
  <c r="A11" i="9"/>
  <c r="C14" i="8" s="1"/>
  <c r="S10" i="9"/>
  <c r="I10" i="9"/>
  <c r="A10" i="9"/>
  <c r="C13" i="8" s="1"/>
  <c r="S9" i="9"/>
  <c r="I9" i="9"/>
  <c r="A9" i="9"/>
  <c r="C12" i="8" s="1"/>
  <c r="S8" i="9"/>
  <c r="I8" i="9"/>
  <c r="A8" i="9"/>
  <c r="C11" i="8" s="1"/>
  <c r="S7" i="9"/>
  <c r="I7" i="9"/>
  <c r="A7" i="9"/>
  <c r="C10" i="8" s="1"/>
  <c r="I6" i="9"/>
  <c r="A6" i="9"/>
  <c r="C9" i="8" s="1"/>
  <c r="I5" i="9"/>
  <c r="A5" i="9"/>
  <c r="C8" i="8" s="1"/>
  <c r="I4" i="9"/>
  <c r="B4" i="9"/>
  <c r="A4" i="9"/>
  <c r="C7" i="8" s="1"/>
  <c r="S3" i="9"/>
  <c r="I3" i="9"/>
  <c r="K100" i="9" l="1"/>
  <c r="L103" i="8" s="1"/>
  <c r="K108" i="9"/>
  <c r="L111" i="8" s="1"/>
  <c r="K124" i="9"/>
  <c r="L127" i="8" s="1"/>
  <c r="K148" i="9"/>
  <c r="L151" i="8" s="1"/>
  <c r="K172" i="9"/>
  <c r="L175" i="8" s="1"/>
  <c r="K188" i="9"/>
  <c r="L191" i="8" s="1"/>
  <c r="K204" i="9"/>
  <c r="L207" i="8" s="1"/>
  <c r="K236" i="9"/>
  <c r="L239" i="8" s="1"/>
  <c r="K252" i="9"/>
  <c r="L255" i="8" s="1"/>
  <c r="K276" i="9"/>
  <c r="L279" i="8" s="1"/>
  <c r="K292" i="9"/>
  <c r="L295" i="8" s="1"/>
  <c r="K308" i="9"/>
  <c r="L311" i="8" s="1"/>
  <c r="K316" i="9"/>
  <c r="L319" i="8" s="1"/>
  <c r="K324" i="9"/>
  <c r="L327" i="8" s="1"/>
  <c r="K340" i="9"/>
  <c r="L343" i="8" s="1"/>
  <c r="K348" i="9"/>
  <c r="L351" i="8" s="1"/>
  <c r="K356" i="9"/>
  <c r="L359" i="8" s="1"/>
  <c r="K364" i="9"/>
  <c r="L367" i="8" s="1"/>
  <c r="K372" i="9"/>
  <c r="L375" i="8" s="1"/>
  <c r="K380" i="9"/>
  <c r="L383" i="8" s="1"/>
  <c r="K388" i="9"/>
  <c r="L391" i="8" s="1"/>
  <c r="K396" i="9"/>
  <c r="L399" i="8" s="1"/>
  <c r="K404" i="9"/>
  <c r="L407" i="8" s="1"/>
  <c r="K412" i="9"/>
  <c r="L415" i="8" s="1"/>
  <c r="K420" i="9"/>
  <c r="L423" i="8" s="1"/>
  <c r="K428" i="9"/>
  <c r="L431" i="8" s="1"/>
  <c r="K436" i="9"/>
  <c r="L439" i="8" s="1"/>
  <c r="K444" i="9"/>
  <c r="L447" i="8" s="1"/>
  <c r="K452" i="9"/>
  <c r="L455" i="8" s="1"/>
  <c r="K460" i="9"/>
  <c r="L463" i="8" s="1"/>
  <c r="K468" i="9"/>
  <c r="L471" i="8" s="1"/>
  <c r="K522" i="9"/>
  <c r="L525" i="8" s="1"/>
  <c r="K530" i="9"/>
  <c r="L533" i="8" s="1"/>
  <c r="K538" i="9"/>
  <c r="L541" i="8" s="1"/>
  <c r="K546" i="9"/>
  <c r="L549" i="8" s="1"/>
  <c r="K554" i="9"/>
  <c r="L557" i="8" s="1"/>
  <c r="K562" i="9"/>
  <c r="L565" i="8" s="1"/>
  <c r="K568" i="9"/>
  <c r="L571" i="8" s="1"/>
  <c r="K66" i="9"/>
  <c r="L69" i="8" s="1"/>
  <c r="K84" i="9"/>
  <c r="L87" i="8" s="1"/>
  <c r="K92" i="9"/>
  <c r="L95" i="8" s="1"/>
  <c r="K116" i="9"/>
  <c r="L119" i="8" s="1"/>
  <c r="K132" i="9"/>
  <c r="L135" i="8" s="1"/>
  <c r="K140" i="9"/>
  <c r="L143" i="8" s="1"/>
  <c r="K156" i="9"/>
  <c r="L159" i="8" s="1"/>
  <c r="K164" i="9"/>
  <c r="L167" i="8" s="1"/>
  <c r="K180" i="9"/>
  <c r="L183" i="8" s="1"/>
  <c r="K196" i="9"/>
  <c r="L199" i="8" s="1"/>
  <c r="K212" i="9"/>
  <c r="L215" i="8" s="1"/>
  <c r="K220" i="9"/>
  <c r="L223" i="8" s="1"/>
  <c r="K228" i="9"/>
  <c r="L231" i="8" s="1"/>
  <c r="K244" i="9"/>
  <c r="L247" i="8" s="1"/>
  <c r="K260" i="9"/>
  <c r="L263" i="8" s="1"/>
  <c r="K268" i="9"/>
  <c r="L271" i="8" s="1"/>
  <c r="K284" i="9"/>
  <c r="L287" i="8" s="1"/>
  <c r="K300" i="9"/>
  <c r="L303" i="8" s="1"/>
  <c r="K332" i="9"/>
  <c r="L335" i="8" s="1"/>
  <c r="J2573" i="9"/>
  <c r="J2637" i="9"/>
  <c r="J2701" i="9"/>
  <c r="J2733" i="9"/>
  <c r="J2760" i="9"/>
  <c r="J2768" i="9"/>
  <c r="J2776" i="9"/>
  <c r="J2784" i="9"/>
  <c r="J2792" i="9"/>
  <c r="J2800" i="9"/>
  <c r="J2808" i="9"/>
  <c r="J2816" i="9"/>
  <c r="J2824" i="9"/>
  <c r="J2832" i="9"/>
  <c r="J2840" i="9"/>
  <c r="J2848" i="9"/>
  <c r="J2856" i="9"/>
  <c r="J2864" i="9"/>
  <c r="J1046" i="9"/>
  <c r="J1065" i="9"/>
  <c r="J1210" i="9"/>
  <c r="J1772" i="9"/>
  <c r="J1780" i="9"/>
  <c r="J1788" i="9"/>
  <c r="J1796" i="9"/>
  <c r="J1804" i="9"/>
  <c r="J1812" i="9"/>
  <c r="J1820" i="9"/>
  <c r="J1828" i="9"/>
  <c r="J1836" i="9"/>
  <c r="J1844" i="9"/>
  <c r="J1852" i="9"/>
  <c r="J1860" i="9"/>
  <c r="J1868" i="9"/>
  <c r="J1876" i="9"/>
  <c r="J1884" i="9"/>
  <c r="J1892" i="9"/>
  <c r="J1900" i="9"/>
  <c r="J1908" i="9"/>
  <c r="J1916" i="9"/>
  <c r="J1924" i="9"/>
  <c r="J1932" i="9"/>
  <c r="J1940" i="9"/>
  <c r="J1948" i="9"/>
  <c r="J1956" i="9"/>
  <c r="J1968" i="9"/>
  <c r="J1976" i="9"/>
  <c r="J1984" i="9"/>
  <c r="J1994" i="9"/>
  <c r="J2002" i="9"/>
  <c r="J2010" i="9"/>
  <c r="J2018" i="9"/>
  <c r="J2026" i="9"/>
  <c r="J2034" i="9"/>
  <c r="J2042" i="9"/>
  <c r="J2050" i="9"/>
  <c r="J2058" i="9"/>
  <c r="J2066" i="9"/>
  <c r="J2074" i="9"/>
  <c r="J2082" i="9"/>
  <c r="J2090" i="9"/>
  <c r="J2098" i="9"/>
  <c r="J2106" i="9"/>
  <c r="J2114" i="9"/>
  <c r="J2122" i="9"/>
  <c r="J2130" i="9"/>
  <c r="J2138" i="9"/>
  <c r="J2146" i="9"/>
  <c r="J2154" i="9"/>
  <c r="J2162" i="9"/>
  <c r="J2170" i="9"/>
  <c r="J2178" i="9"/>
  <c r="J2186" i="9"/>
  <c r="J2194" i="9"/>
  <c r="J2872" i="9"/>
  <c r="J34" i="9"/>
  <c r="J88" i="9"/>
  <c r="J96" i="9"/>
  <c r="J104" i="9"/>
  <c r="J112" i="9"/>
  <c r="J120" i="9"/>
  <c r="J128" i="9"/>
  <c r="J136" i="9"/>
  <c r="J144" i="9"/>
  <c r="J152" i="9"/>
  <c r="J160" i="9"/>
  <c r="J168" i="9"/>
  <c r="J176" i="9"/>
  <c r="J184" i="9"/>
  <c r="J192" i="9"/>
  <c r="J200" i="9"/>
  <c r="J208" i="9"/>
  <c r="J216" i="9"/>
  <c r="J224" i="9"/>
  <c r="J232" i="9"/>
  <c r="J240" i="9"/>
  <c r="J248" i="9"/>
  <c r="J256" i="9"/>
  <c r="J264" i="9"/>
  <c r="J272" i="9"/>
  <c r="J280" i="9"/>
  <c r="J288" i="9"/>
  <c r="J296" i="9"/>
  <c r="J304" i="9"/>
  <c r="J312" i="9"/>
  <c r="J320" i="9"/>
  <c r="J328" i="9"/>
  <c r="J336" i="9"/>
  <c r="J344" i="9"/>
  <c r="J352" i="9"/>
  <c r="J360" i="9"/>
  <c r="J368" i="9"/>
  <c r="J376" i="9"/>
  <c r="J384" i="9"/>
  <c r="J392" i="9"/>
  <c r="J400" i="9"/>
  <c r="J408" i="9"/>
  <c r="J416" i="9"/>
  <c r="J424" i="9"/>
  <c r="J432" i="9"/>
  <c r="J440" i="9"/>
  <c r="J448" i="9"/>
  <c r="J456" i="9"/>
  <c r="J464" i="9"/>
  <c r="J526" i="9"/>
  <c r="J534" i="9"/>
  <c r="J542" i="9"/>
  <c r="J550" i="9"/>
  <c r="J558" i="9"/>
  <c r="J566" i="9"/>
  <c r="J570" i="9"/>
  <c r="J1239" i="9"/>
  <c r="J1776" i="9"/>
  <c r="J1784" i="9"/>
  <c r="J1792" i="9"/>
  <c r="J1800" i="9"/>
  <c r="J1808" i="9"/>
  <c r="J1816" i="9"/>
  <c r="J1824" i="9"/>
  <c r="J1832" i="9"/>
  <c r="J1840" i="9"/>
  <c r="J1848" i="9"/>
  <c r="J1856" i="9"/>
  <c r="J1864" i="9"/>
  <c r="J1872" i="9"/>
  <c r="J1880" i="9"/>
  <c r="J1888" i="9"/>
  <c r="J1896" i="9"/>
  <c r="J1904" i="9"/>
  <c r="J1912" i="9"/>
  <c r="J1920" i="9"/>
  <c r="J1928" i="9"/>
  <c r="J1936" i="9"/>
  <c r="J1944" i="9"/>
  <c r="J1952" i="9"/>
  <c r="J1960" i="9"/>
  <c r="J1964" i="9"/>
  <c r="J1972" i="9"/>
  <c r="J1980" i="9"/>
  <c r="J1988" i="9"/>
  <c r="J1998" i="9"/>
  <c r="J2006" i="9"/>
  <c r="J2014" i="9"/>
  <c r="J2022" i="9"/>
  <c r="J2030" i="9"/>
  <c r="J2038" i="9"/>
  <c r="J2046" i="9"/>
  <c r="J2054" i="9"/>
  <c r="J2062" i="9"/>
  <c r="J2070" i="9"/>
  <c r="J2078" i="9"/>
  <c r="J2086" i="9"/>
  <c r="J2094" i="9"/>
  <c r="J2102" i="9"/>
  <c r="J2110" i="9"/>
  <c r="J2118" i="9"/>
  <c r="J2126" i="9"/>
  <c r="J2134" i="9"/>
  <c r="J2142" i="9"/>
  <c r="J2150" i="9"/>
  <c r="J2158" i="9"/>
  <c r="J2166" i="9"/>
  <c r="J2174" i="9"/>
  <c r="J2182" i="9"/>
  <c r="J2190" i="9"/>
  <c r="J2605" i="9"/>
  <c r="J2669" i="9"/>
  <c r="J2756" i="9"/>
  <c r="J2764" i="9"/>
  <c r="J2772" i="9"/>
  <c r="J2780" i="9"/>
  <c r="J2788" i="9"/>
  <c r="J2796" i="9"/>
  <c r="J2804" i="9"/>
  <c r="J2812" i="9"/>
  <c r="J2820" i="9"/>
  <c r="J2828" i="9"/>
  <c r="J2836" i="9"/>
  <c r="J2844" i="9"/>
  <c r="J2852" i="9"/>
  <c r="J2860" i="9"/>
  <c r="J2868" i="9"/>
  <c r="J18" i="9"/>
  <c r="J82" i="9"/>
  <c r="J90" i="9"/>
  <c r="J98" i="9"/>
  <c r="J106" i="9"/>
  <c r="J114" i="9"/>
  <c r="J122" i="9"/>
  <c r="J130" i="9"/>
  <c r="J138" i="9"/>
  <c r="J146" i="9"/>
  <c r="J154" i="9"/>
  <c r="J162" i="9"/>
  <c r="J170" i="9"/>
  <c r="J178" i="9"/>
  <c r="J186" i="9"/>
  <c r="J194" i="9"/>
  <c r="J202" i="9"/>
  <c r="J210" i="9"/>
  <c r="J218" i="9"/>
  <c r="J226" i="9"/>
  <c r="J234" i="9"/>
  <c r="J242" i="9"/>
  <c r="J250" i="9"/>
  <c r="J258" i="9"/>
  <c r="J266" i="9"/>
  <c r="J274" i="9"/>
  <c r="J282" i="9"/>
  <c r="J290" i="9"/>
  <c r="J298" i="9"/>
  <c r="J306" i="9"/>
  <c r="J314" i="9"/>
  <c r="J322" i="9"/>
  <c r="J330" i="9"/>
  <c r="J338" i="9"/>
  <c r="J346" i="9"/>
  <c r="J354" i="9"/>
  <c r="J362" i="9"/>
  <c r="J370" i="9"/>
  <c r="J378" i="9"/>
  <c r="J386" i="9"/>
  <c r="J394" i="9"/>
  <c r="J402" i="9"/>
  <c r="J410" i="9"/>
  <c r="J418" i="9"/>
  <c r="J426" i="9"/>
  <c r="J434" i="9"/>
  <c r="J442" i="9"/>
  <c r="J450" i="9"/>
  <c r="J458" i="9"/>
  <c r="J466" i="9"/>
  <c r="J520" i="9"/>
  <c r="J528" i="9"/>
  <c r="J536" i="9"/>
  <c r="J544" i="9"/>
  <c r="J552" i="9"/>
  <c r="J560" i="9"/>
  <c r="J1078" i="9"/>
  <c r="J1105" i="9"/>
  <c r="J1134" i="9"/>
  <c r="J1153" i="9"/>
  <c r="J1169" i="9"/>
  <c r="J1226" i="9"/>
  <c r="J1315" i="9"/>
  <c r="J1778" i="9"/>
  <c r="J1786" i="9"/>
  <c r="J1794" i="9"/>
  <c r="J1802" i="9"/>
  <c r="J1810" i="9"/>
  <c r="J1818" i="9"/>
  <c r="J1826" i="9"/>
  <c r="J1834" i="9"/>
  <c r="J1842" i="9"/>
  <c r="J1850" i="9"/>
  <c r="J1858" i="9"/>
  <c r="J1866" i="9"/>
  <c r="J1874" i="9"/>
  <c r="J1882" i="9"/>
  <c r="J1890" i="9"/>
  <c r="J1898" i="9"/>
  <c r="J1906" i="9"/>
  <c r="J1914" i="9"/>
  <c r="J1922" i="9"/>
  <c r="J1930" i="9"/>
  <c r="J1938" i="9"/>
  <c r="J1946" i="9"/>
  <c r="J1954" i="9"/>
  <c r="J1962" i="9"/>
  <c r="J1970" i="9"/>
  <c r="J1978" i="9"/>
  <c r="J1986" i="9"/>
  <c r="J1992" i="9"/>
  <c r="J2000" i="9"/>
  <c r="J2008" i="9"/>
  <c r="J2016" i="9"/>
  <c r="J2024" i="9"/>
  <c r="J2032" i="9"/>
  <c r="J2040" i="9"/>
  <c r="J2048" i="9"/>
  <c r="J2056" i="9"/>
  <c r="J2064" i="9"/>
  <c r="J2072" i="9"/>
  <c r="J2080" i="9"/>
  <c r="J2088" i="9"/>
  <c r="J2096" i="9"/>
  <c r="J2104" i="9"/>
  <c r="J2112" i="9"/>
  <c r="J2120" i="9"/>
  <c r="J2128" i="9"/>
  <c r="J2136" i="9"/>
  <c r="J2144" i="9"/>
  <c r="J2152" i="9"/>
  <c r="J2160" i="9"/>
  <c r="J2168" i="9"/>
  <c r="J2176" i="9"/>
  <c r="J2184" i="9"/>
  <c r="J2192" i="9"/>
  <c r="J2589" i="9"/>
  <c r="J2653" i="9"/>
  <c r="J2758" i="9"/>
  <c r="J2766" i="9"/>
  <c r="J2774" i="9"/>
  <c r="J2782" i="9"/>
  <c r="J2790" i="9"/>
  <c r="J2798" i="9"/>
  <c r="J2806" i="9"/>
  <c r="J2814" i="9"/>
  <c r="J2822" i="9"/>
  <c r="J2830" i="9"/>
  <c r="J2838" i="9"/>
  <c r="J2846" i="9"/>
  <c r="J2854" i="9"/>
  <c r="J2862" i="9"/>
  <c r="J2870" i="9"/>
  <c r="B5" i="9"/>
  <c r="D7" i="8"/>
  <c r="J50" i="9"/>
  <c r="J86" i="9"/>
  <c r="J94" i="9"/>
  <c r="J102" i="9"/>
  <c r="J110" i="9"/>
  <c r="J118" i="9"/>
  <c r="J126" i="9"/>
  <c r="J134" i="9"/>
  <c r="J142" i="9"/>
  <c r="J150" i="9"/>
  <c r="J158" i="9"/>
  <c r="J166" i="9"/>
  <c r="J174" i="9"/>
  <c r="J182" i="9"/>
  <c r="J190" i="9"/>
  <c r="J198" i="9"/>
  <c r="J206" i="9"/>
  <c r="J214" i="9"/>
  <c r="J222" i="9"/>
  <c r="J230" i="9"/>
  <c r="J238" i="9"/>
  <c r="J246" i="9"/>
  <c r="J254" i="9"/>
  <c r="J262" i="9"/>
  <c r="J270" i="9"/>
  <c r="J278" i="9"/>
  <c r="J286" i="9"/>
  <c r="J294" i="9"/>
  <c r="J302" i="9"/>
  <c r="J310" i="9"/>
  <c r="J318" i="9"/>
  <c r="J326" i="9"/>
  <c r="J334" i="9"/>
  <c r="J342" i="9"/>
  <c r="J350" i="9"/>
  <c r="J358" i="9"/>
  <c r="J366" i="9"/>
  <c r="J374" i="9"/>
  <c r="J382" i="9"/>
  <c r="J390" i="9"/>
  <c r="J398" i="9"/>
  <c r="J406" i="9"/>
  <c r="J414" i="9"/>
  <c r="J422" i="9"/>
  <c r="J430" i="9"/>
  <c r="J438" i="9"/>
  <c r="J446" i="9"/>
  <c r="J454" i="9"/>
  <c r="J462" i="9"/>
  <c r="J524" i="9"/>
  <c r="J532" i="9"/>
  <c r="J540" i="9"/>
  <c r="J548" i="9"/>
  <c r="J556" i="9"/>
  <c r="J564" i="9"/>
  <c r="J1014" i="9"/>
  <c r="J1118" i="9"/>
  <c r="J1182" i="9"/>
  <c r="J1194" i="9"/>
  <c r="J1759" i="9"/>
  <c r="J1774" i="9"/>
  <c r="J1782" i="9"/>
  <c r="J1790" i="9"/>
  <c r="J1798" i="9"/>
  <c r="J1806" i="9"/>
  <c r="J1814" i="9"/>
  <c r="J1822" i="9"/>
  <c r="J1830" i="9"/>
  <c r="J1838" i="9"/>
  <c r="J1846" i="9"/>
  <c r="J1854" i="9"/>
  <c r="J1862" i="9"/>
  <c r="J1870" i="9"/>
  <c r="J1878" i="9"/>
  <c r="J1886" i="9"/>
  <c r="J1894" i="9"/>
  <c r="J1902" i="9"/>
  <c r="J1910" i="9"/>
  <c r="J1918" i="9"/>
  <c r="J1926" i="9"/>
  <c r="J1934" i="9"/>
  <c r="J1942" i="9"/>
  <c r="J1950" i="9"/>
  <c r="J1958" i="9"/>
  <c r="J1966" i="9"/>
  <c r="J1974" i="9"/>
  <c r="J1982" i="9"/>
  <c r="J1990" i="9"/>
  <c r="J1996" i="9"/>
  <c r="J2004" i="9"/>
  <c r="J2012" i="9"/>
  <c r="J2020" i="9"/>
  <c r="J2028" i="9"/>
  <c r="J2036" i="9"/>
  <c r="J2044" i="9"/>
  <c r="J2052" i="9"/>
  <c r="J2060" i="9"/>
  <c r="J2068" i="9"/>
  <c r="J2076" i="9"/>
  <c r="J2084" i="9"/>
  <c r="J2092" i="9"/>
  <c r="J2100" i="9"/>
  <c r="J2108" i="9"/>
  <c r="J2116" i="9"/>
  <c r="J2124" i="9"/>
  <c r="J2132" i="9"/>
  <c r="J2140" i="9"/>
  <c r="J2148" i="9"/>
  <c r="J2156" i="9"/>
  <c r="J2164" i="9"/>
  <c r="J2172" i="9"/>
  <c r="J2180" i="9"/>
  <c r="J2188" i="9"/>
  <c r="J2621" i="9"/>
  <c r="J2685" i="9"/>
  <c r="J2717" i="9"/>
  <c r="J2749" i="9"/>
  <c r="J2762" i="9"/>
  <c r="J2770" i="9"/>
  <c r="J2778" i="9"/>
  <c r="J2786" i="9"/>
  <c r="J2794" i="9"/>
  <c r="J2802" i="9"/>
  <c r="J2810" i="9"/>
  <c r="J2818" i="9"/>
  <c r="J2826" i="9"/>
  <c r="J2834" i="9"/>
  <c r="J2842" i="9"/>
  <c r="J2850" i="9"/>
  <c r="J2858" i="9"/>
  <c r="J2866" i="9"/>
  <c r="S29" i="9"/>
  <c r="S31" i="9"/>
  <c r="S61" i="9"/>
  <c r="S63" i="9"/>
  <c r="S996" i="9"/>
  <c r="S1021" i="9"/>
  <c r="S1023" i="9"/>
  <c r="S1027" i="9"/>
  <c r="S1037" i="9"/>
  <c r="S1039" i="9"/>
  <c r="S1043" i="9"/>
  <c r="S1060" i="9"/>
  <c r="S1125" i="9"/>
  <c r="S1127" i="9"/>
  <c r="S1131" i="9"/>
  <c r="S1148" i="9"/>
  <c r="S1173" i="9"/>
  <c r="S1175" i="9"/>
  <c r="S1179" i="9"/>
  <c r="S1221" i="9"/>
  <c r="S2584" i="9"/>
  <c r="S2586" i="9"/>
  <c r="S2616" i="9"/>
  <c r="S2618" i="9"/>
  <c r="S2648" i="9"/>
  <c r="S2650" i="9"/>
  <c r="S2680" i="9"/>
  <c r="S2682" i="9"/>
  <c r="S1750" i="9"/>
  <c r="S1754" i="9"/>
  <c r="S13" i="9"/>
  <c r="S15" i="9"/>
  <c r="S45" i="9"/>
  <c r="S47" i="9"/>
  <c r="S77" i="9"/>
  <c r="S79" i="9"/>
  <c r="S995" i="9"/>
  <c r="S1005" i="9"/>
  <c r="S1011" i="9"/>
  <c r="S1028" i="9"/>
  <c r="S1053" i="9"/>
  <c r="S1055" i="9"/>
  <c r="S1059" i="9"/>
  <c r="S1109" i="9"/>
  <c r="S1111" i="9"/>
  <c r="S1115" i="9"/>
  <c r="S1141" i="9"/>
  <c r="S1143" i="9"/>
  <c r="S1147" i="9"/>
  <c r="S1214" i="9"/>
  <c r="S1216" i="9"/>
  <c r="S1220" i="9"/>
  <c r="S2568" i="9"/>
  <c r="S2570" i="9"/>
  <c r="S2600" i="9"/>
  <c r="S2602" i="9"/>
  <c r="S2632" i="9"/>
  <c r="S2634" i="9"/>
  <c r="S2664" i="9"/>
  <c r="S2666" i="9"/>
  <c r="S2696" i="9"/>
  <c r="S2698" i="9"/>
  <c r="S2728" i="9"/>
  <c r="S2730" i="9"/>
  <c r="S2752" i="9"/>
  <c r="G10" i="9"/>
  <c r="H10" i="9" s="1"/>
  <c r="J10" i="9" s="1"/>
  <c r="G26" i="9"/>
  <c r="H26" i="9" s="1"/>
  <c r="J26" i="9" s="1"/>
  <c r="G42" i="9"/>
  <c r="H42" i="9" s="1"/>
  <c r="J42" i="9" s="1"/>
  <c r="G58" i="9"/>
  <c r="H58" i="9" s="1"/>
  <c r="J58" i="9" s="1"/>
  <c r="G74" i="9"/>
  <c r="H74" i="9" s="1"/>
  <c r="J74" i="9" s="1"/>
  <c r="S567" i="9"/>
  <c r="S569" i="9"/>
  <c r="S571" i="9"/>
  <c r="S573" i="9"/>
  <c r="S575" i="9"/>
  <c r="S577" i="9"/>
  <c r="S579" i="9"/>
  <c r="S581" i="9"/>
  <c r="S583" i="9"/>
  <c r="S585" i="9"/>
  <c r="S587" i="9"/>
  <c r="S589" i="9"/>
  <c r="S591" i="9"/>
  <c r="S593" i="9"/>
  <c r="S595" i="9"/>
  <c r="S597" i="9"/>
  <c r="S599" i="9"/>
  <c r="S601" i="9"/>
  <c r="S603" i="9"/>
  <c r="S605" i="9"/>
  <c r="S607" i="9"/>
  <c r="S609" i="9"/>
  <c r="S611" i="9"/>
  <c r="S613" i="9"/>
  <c r="S615" i="9"/>
  <c r="S617" i="9"/>
  <c r="S619" i="9"/>
  <c r="S621" i="9"/>
  <c r="S623" i="9"/>
  <c r="S625" i="9"/>
  <c r="S627" i="9"/>
  <c r="S629" i="9"/>
  <c r="S631" i="9"/>
  <c r="S633" i="9"/>
  <c r="S635" i="9"/>
  <c r="S637" i="9"/>
  <c r="S639" i="9"/>
  <c r="S641" i="9"/>
  <c r="S643" i="9"/>
  <c r="S645" i="9"/>
  <c r="S647" i="9"/>
  <c r="S649" i="9"/>
  <c r="S651" i="9"/>
  <c r="S653" i="9"/>
  <c r="S655" i="9"/>
  <c r="S657" i="9"/>
  <c r="S659" i="9"/>
  <c r="S661" i="9"/>
  <c r="S663" i="9"/>
  <c r="S4" i="9"/>
  <c r="G6" i="9"/>
  <c r="H6" i="9" s="1"/>
  <c r="J6" i="9" s="1"/>
  <c r="S6" i="9"/>
  <c r="S17" i="9"/>
  <c r="S20" i="9"/>
  <c r="G22" i="9"/>
  <c r="H22" i="9" s="1"/>
  <c r="J22" i="9" s="1"/>
  <c r="S22" i="9"/>
  <c r="S33" i="9"/>
  <c r="S36" i="9"/>
  <c r="G38" i="9"/>
  <c r="H38" i="9" s="1"/>
  <c r="J38" i="9" s="1"/>
  <c r="S38" i="9"/>
  <c r="S49" i="9"/>
  <c r="S52" i="9"/>
  <c r="G54" i="9"/>
  <c r="H54" i="9" s="1"/>
  <c r="J54" i="9" s="1"/>
  <c r="S54" i="9"/>
  <c r="S65" i="9"/>
  <c r="S68" i="9"/>
  <c r="G70" i="9"/>
  <c r="H70" i="9" s="1"/>
  <c r="J70" i="9" s="1"/>
  <c r="S70" i="9"/>
  <c r="S81" i="9"/>
  <c r="S570" i="9"/>
  <c r="G572" i="9"/>
  <c r="H572" i="9" s="1"/>
  <c r="J572" i="9" s="1"/>
  <c r="S572" i="9"/>
  <c r="G574" i="9"/>
  <c r="H574" i="9" s="1"/>
  <c r="J574" i="9" s="1"/>
  <c r="S574" i="9"/>
  <c r="G576" i="9"/>
  <c r="H576" i="9" s="1"/>
  <c r="J576" i="9" s="1"/>
  <c r="S576" i="9"/>
  <c r="G578" i="9"/>
  <c r="H578" i="9" s="1"/>
  <c r="J578" i="9" s="1"/>
  <c r="S578" i="9"/>
  <c r="G580" i="9"/>
  <c r="H580" i="9" s="1"/>
  <c r="J580" i="9" s="1"/>
  <c r="S580" i="9"/>
  <c r="G582" i="9"/>
  <c r="H582" i="9" s="1"/>
  <c r="J582" i="9" s="1"/>
  <c r="S582" i="9"/>
  <c r="G584" i="9"/>
  <c r="H584" i="9" s="1"/>
  <c r="J584" i="9" s="1"/>
  <c r="S584" i="9"/>
  <c r="G586" i="9"/>
  <c r="H586" i="9" s="1"/>
  <c r="J586" i="9" s="1"/>
  <c r="S586" i="9"/>
  <c r="G588" i="9"/>
  <c r="H588" i="9" s="1"/>
  <c r="J588" i="9" s="1"/>
  <c r="S588" i="9"/>
  <c r="G590" i="9"/>
  <c r="H590" i="9" s="1"/>
  <c r="J590" i="9" s="1"/>
  <c r="S590" i="9"/>
  <c r="G592" i="9"/>
  <c r="H592" i="9" s="1"/>
  <c r="J592" i="9" s="1"/>
  <c r="S592" i="9"/>
  <c r="G594" i="9"/>
  <c r="H594" i="9" s="1"/>
  <c r="J594" i="9" s="1"/>
  <c r="S594" i="9"/>
  <c r="G596" i="9"/>
  <c r="H596" i="9" s="1"/>
  <c r="J596" i="9" s="1"/>
  <c r="S596" i="9"/>
  <c r="G598" i="9"/>
  <c r="H598" i="9" s="1"/>
  <c r="J598" i="9" s="1"/>
  <c r="S598" i="9"/>
  <c r="G600" i="9"/>
  <c r="H600" i="9" s="1"/>
  <c r="J600" i="9" s="1"/>
  <c r="S600" i="9"/>
  <c r="G602" i="9"/>
  <c r="H602" i="9" s="1"/>
  <c r="J602" i="9" s="1"/>
  <c r="S602" i="9"/>
  <c r="G604" i="9"/>
  <c r="H604" i="9" s="1"/>
  <c r="J604" i="9" s="1"/>
  <c r="S604" i="9"/>
  <c r="G606" i="9"/>
  <c r="H606" i="9" s="1"/>
  <c r="J606" i="9" s="1"/>
  <c r="S606" i="9"/>
  <c r="G608" i="9"/>
  <c r="H608" i="9" s="1"/>
  <c r="J608" i="9" s="1"/>
  <c r="S608" i="9"/>
  <c r="G610" i="9"/>
  <c r="H610" i="9" s="1"/>
  <c r="J610" i="9" s="1"/>
  <c r="S610" i="9"/>
  <c r="G612" i="9"/>
  <c r="H612" i="9" s="1"/>
  <c r="J612" i="9" s="1"/>
  <c r="S612" i="9"/>
  <c r="G614" i="9"/>
  <c r="H614" i="9" s="1"/>
  <c r="J614" i="9" s="1"/>
  <c r="S614" i="9"/>
  <c r="G616" i="9"/>
  <c r="H616" i="9" s="1"/>
  <c r="J616" i="9" s="1"/>
  <c r="S616" i="9"/>
  <c r="G618" i="9"/>
  <c r="H618" i="9" s="1"/>
  <c r="J618" i="9" s="1"/>
  <c r="S618" i="9"/>
  <c r="G620" i="9"/>
  <c r="H620" i="9" s="1"/>
  <c r="J620" i="9" s="1"/>
  <c r="S620" i="9"/>
  <c r="G622" i="9"/>
  <c r="H622" i="9" s="1"/>
  <c r="J622" i="9" s="1"/>
  <c r="S622" i="9"/>
  <c r="G624" i="9"/>
  <c r="H624" i="9" s="1"/>
  <c r="J624" i="9" s="1"/>
  <c r="S624" i="9"/>
  <c r="G626" i="9"/>
  <c r="H626" i="9" s="1"/>
  <c r="J626" i="9" s="1"/>
  <c r="S626" i="9"/>
  <c r="G628" i="9"/>
  <c r="H628" i="9" s="1"/>
  <c r="J628" i="9" s="1"/>
  <c r="S628" i="9"/>
  <c r="G630" i="9"/>
  <c r="H630" i="9" s="1"/>
  <c r="J630" i="9" s="1"/>
  <c r="S630" i="9"/>
  <c r="G632" i="9"/>
  <c r="H632" i="9" s="1"/>
  <c r="J632" i="9" s="1"/>
  <c r="S632" i="9"/>
  <c r="G634" i="9"/>
  <c r="H634" i="9" s="1"/>
  <c r="J634" i="9" s="1"/>
  <c r="S634" i="9"/>
  <c r="G636" i="9"/>
  <c r="H636" i="9" s="1"/>
  <c r="J636" i="9" s="1"/>
  <c r="S636" i="9"/>
  <c r="G638" i="9"/>
  <c r="H638" i="9" s="1"/>
  <c r="J638" i="9" s="1"/>
  <c r="S638" i="9"/>
  <c r="G640" i="9"/>
  <c r="H640" i="9" s="1"/>
  <c r="J640" i="9" s="1"/>
  <c r="S640" i="9"/>
  <c r="G642" i="9"/>
  <c r="H642" i="9" s="1"/>
  <c r="J642" i="9" s="1"/>
  <c r="S642" i="9"/>
  <c r="G644" i="9"/>
  <c r="H644" i="9" s="1"/>
  <c r="J644" i="9" s="1"/>
  <c r="S644" i="9"/>
  <c r="G646" i="9"/>
  <c r="H646" i="9" s="1"/>
  <c r="J646" i="9" s="1"/>
  <c r="S646" i="9"/>
  <c r="G648" i="9"/>
  <c r="H648" i="9" s="1"/>
  <c r="J648" i="9" s="1"/>
  <c r="S648" i="9"/>
  <c r="G650" i="9"/>
  <c r="H650" i="9" s="1"/>
  <c r="J650" i="9" s="1"/>
  <c r="S650" i="9"/>
  <c r="G652" i="9"/>
  <c r="H652" i="9" s="1"/>
  <c r="J652" i="9" s="1"/>
  <c r="S652" i="9"/>
  <c r="G654" i="9"/>
  <c r="H654" i="9" s="1"/>
  <c r="J654" i="9" s="1"/>
  <c r="S654" i="9"/>
  <c r="G656" i="9"/>
  <c r="H656" i="9" s="1"/>
  <c r="J656" i="9" s="1"/>
  <c r="S656" i="9"/>
  <c r="G658" i="9"/>
  <c r="H658" i="9" s="1"/>
  <c r="J658" i="9" s="1"/>
  <c r="S658" i="9"/>
  <c r="G660" i="9"/>
  <c r="H660" i="9" s="1"/>
  <c r="J660" i="9" s="1"/>
  <c r="S660" i="9"/>
  <c r="G662" i="9"/>
  <c r="H662" i="9" s="1"/>
  <c r="J662" i="9" s="1"/>
  <c r="S662" i="9"/>
  <c r="G664" i="9"/>
  <c r="H664" i="9" s="1"/>
  <c r="J664" i="9" s="1"/>
  <c r="S664" i="9"/>
  <c r="G666" i="9"/>
  <c r="H666" i="9" s="1"/>
  <c r="J666" i="9" s="1"/>
  <c r="S666" i="9"/>
  <c r="S5" i="9"/>
  <c r="S12" i="9"/>
  <c r="G14" i="9"/>
  <c r="H14" i="9" s="1"/>
  <c r="J14" i="9" s="1"/>
  <c r="S14" i="9"/>
  <c r="S25" i="9"/>
  <c r="S28" i="9"/>
  <c r="G30" i="9"/>
  <c r="H30" i="9" s="1"/>
  <c r="J30" i="9" s="1"/>
  <c r="S30" i="9"/>
  <c r="S41" i="9"/>
  <c r="S44" i="9"/>
  <c r="G46" i="9"/>
  <c r="H46" i="9" s="1"/>
  <c r="J46" i="9" s="1"/>
  <c r="S46" i="9"/>
  <c r="S57" i="9"/>
  <c r="S60" i="9"/>
  <c r="G62" i="9"/>
  <c r="H62" i="9" s="1"/>
  <c r="J62" i="9" s="1"/>
  <c r="S62" i="9"/>
  <c r="S73" i="9"/>
  <c r="S76" i="9"/>
  <c r="G78" i="9"/>
  <c r="H78" i="9" s="1"/>
  <c r="J78" i="9" s="1"/>
  <c r="S78" i="9"/>
  <c r="G668" i="9"/>
  <c r="H668" i="9" s="1"/>
  <c r="J668" i="9" s="1"/>
  <c r="S668" i="9"/>
  <c r="G670" i="9"/>
  <c r="H670" i="9" s="1"/>
  <c r="J670" i="9" s="1"/>
  <c r="S670" i="9"/>
  <c r="G672" i="9"/>
  <c r="H672" i="9" s="1"/>
  <c r="J672" i="9" s="1"/>
  <c r="S672" i="9"/>
  <c r="G674" i="9"/>
  <c r="H674" i="9" s="1"/>
  <c r="J674" i="9" s="1"/>
  <c r="S674" i="9"/>
  <c r="G676" i="9"/>
  <c r="H676" i="9" s="1"/>
  <c r="J676" i="9" s="1"/>
  <c r="S676" i="9"/>
  <c r="G678" i="9"/>
  <c r="H678" i="9" s="1"/>
  <c r="J678" i="9" s="1"/>
  <c r="S678" i="9"/>
  <c r="G680" i="9"/>
  <c r="H680" i="9" s="1"/>
  <c r="J680" i="9" s="1"/>
  <c r="S680" i="9"/>
  <c r="G682" i="9"/>
  <c r="H682" i="9" s="1"/>
  <c r="J682" i="9" s="1"/>
  <c r="S682" i="9"/>
  <c r="G684" i="9"/>
  <c r="H684" i="9" s="1"/>
  <c r="J684" i="9" s="1"/>
  <c r="S684" i="9"/>
  <c r="G686" i="9"/>
  <c r="H686" i="9" s="1"/>
  <c r="J686" i="9" s="1"/>
  <c r="S686" i="9"/>
  <c r="G688" i="9"/>
  <c r="H688" i="9" s="1"/>
  <c r="J688" i="9" s="1"/>
  <c r="S688" i="9"/>
  <c r="G690" i="9"/>
  <c r="H690" i="9" s="1"/>
  <c r="J690" i="9" s="1"/>
  <c r="S690" i="9"/>
  <c r="G692" i="9"/>
  <c r="H692" i="9" s="1"/>
  <c r="J692" i="9" s="1"/>
  <c r="S692" i="9"/>
  <c r="G694" i="9"/>
  <c r="H694" i="9" s="1"/>
  <c r="J694" i="9" s="1"/>
  <c r="S694" i="9"/>
  <c r="G696" i="9"/>
  <c r="H696" i="9" s="1"/>
  <c r="J696" i="9" s="1"/>
  <c r="S696" i="9"/>
  <c r="G698" i="9"/>
  <c r="H698" i="9" s="1"/>
  <c r="J698" i="9" s="1"/>
  <c r="S698" i="9"/>
  <c r="G700" i="9"/>
  <c r="H700" i="9" s="1"/>
  <c r="J700" i="9" s="1"/>
  <c r="S700" i="9"/>
  <c r="G702" i="9"/>
  <c r="H702" i="9" s="1"/>
  <c r="J702" i="9" s="1"/>
  <c r="S702" i="9"/>
  <c r="G704" i="9"/>
  <c r="H704" i="9" s="1"/>
  <c r="J704" i="9" s="1"/>
  <c r="S704" i="9"/>
  <c r="G706" i="9"/>
  <c r="H706" i="9" s="1"/>
  <c r="J706" i="9" s="1"/>
  <c r="S706" i="9"/>
  <c r="G708" i="9"/>
  <c r="H708" i="9" s="1"/>
  <c r="J708" i="9" s="1"/>
  <c r="S708" i="9"/>
  <c r="G710" i="9"/>
  <c r="H710" i="9" s="1"/>
  <c r="J710" i="9" s="1"/>
  <c r="S710" i="9"/>
  <c r="G712" i="9"/>
  <c r="H712" i="9" s="1"/>
  <c r="J712" i="9" s="1"/>
  <c r="S712" i="9"/>
  <c r="G714" i="9"/>
  <c r="H714" i="9" s="1"/>
  <c r="J714" i="9" s="1"/>
  <c r="S714" i="9"/>
  <c r="G716" i="9"/>
  <c r="H716" i="9" s="1"/>
  <c r="J716" i="9" s="1"/>
  <c r="S716" i="9"/>
  <c r="G718" i="9"/>
  <c r="H718" i="9" s="1"/>
  <c r="J718" i="9" s="1"/>
  <c r="S718" i="9"/>
  <c r="G720" i="9"/>
  <c r="H720" i="9" s="1"/>
  <c r="J720" i="9" s="1"/>
  <c r="S720" i="9"/>
  <c r="G722" i="9"/>
  <c r="H722" i="9" s="1"/>
  <c r="J722" i="9" s="1"/>
  <c r="S722" i="9"/>
  <c r="G724" i="9"/>
  <c r="H724" i="9" s="1"/>
  <c r="J724" i="9" s="1"/>
  <c r="S724" i="9"/>
  <c r="G726" i="9"/>
  <c r="H726" i="9" s="1"/>
  <c r="J726" i="9" s="1"/>
  <c r="S726" i="9"/>
  <c r="G728" i="9"/>
  <c r="H728" i="9" s="1"/>
  <c r="J728" i="9" s="1"/>
  <c r="S728" i="9"/>
  <c r="G730" i="9"/>
  <c r="H730" i="9" s="1"/>
  <c r="J730" i="9" s="1"/>
  <c r="S730" i="9"/>
  <c r="G732" i="9"/>
  <c r="H732" i="9" s="1"/>
  <c r="J732" i="9" s="1"/>
  <c r="S732" i="9"/>
  <c r="G734" i="9"/>
  <c r="H734" i="9" s="1"/>
  <c r="J734" i="9" s="1"/>
  <c r="S734" i="9"/>
  <c r="G736" i="9"/>
  <c r="H736" i="9" s="1"/>
  <c r="J736" i="9" s="1"/>
  <c r="S736" i="9"/>
  <c r="G738" i="9"/>
  <c r="H738" i="9" s="1"/>
  <c r="J738" i="9" s="1"/>
  <c r="S738" i="9"/>
  <c r="G740" i="9"/>
  <c r="H740" i="9" s="1"/>
  <c r="J740" i="9" s="1"/>
  <c r="S740" i="9"/>
  <c r="G742" i="9"/>
  <c r="H742" i="9" s="1"/>
  <c r="J742" i="9" s="1"/>
  <c r="S742" i="9"/>
  <c r="G744" i="9"/>
  <c r="H744" i="9" s="1"/>
  <c r="J744" i="9" s="1"/>
  <c r="S744" i="9"/>
  <c r="G746" i="9"/>
  <c r="H746" i="9" s="1"/>
  <c r="J746" i="9" s="1"/>
  <c r="S746" i="9"/>
  <c r="G748" i="9"/>
  <c r="H748" i="9" s="1"/>
  <c r="J748" i="9" s="1"/>
  <c r="S748" i="9"/>
  <c r="G750" i="9"/>
  <c r="H750" i="9" s="1"/>
  <c r="J750" i="9" s="1"/>
  <c r="S750" i="9"/>
  <c r="G752" i="9"/>
  <c r="H752" i="9" s="1"/>
  <c r="J752" i="9" s="1"/>
  <c r="S752" i="9"/>
  <c r="G754" i="9"/>
  <c r="H754" i="9" s="1"/>
  <c r="J754" i="9" s="1"/>
  <c r="S754" i="9"/>
  <c r="G756" i="9"/>
  <c r="H756" i="9" s="1"/>
  <c r="J756" i="9" s="1"/>
  <c r="S756" i="9"/>
  <c r="G758" i="9"/>
  <c r="H758" i="9" s="1"/>
  <c r="J758" i="9" s="1"/>
  <c r="S758" i="9"/>
  <c r="G760" i="9"/>
  <c r="H760" i="9" s="1"/>
  <c r="J760" i="9" s="1"/>
  <c r="S760" i="9"/>
  <c r="G762" i="9"/>
  <c r="H762" i="9" s="1"/>
  <c r="J762" i="9" s="1"/>
  <c r="S762" i="9"/>
  <c r="G764" i="9"/>
  <c r="H764" i="9" s="1"/>
  <c r="J764" i="9" s="1"/>
  <c r="S764" i="9"/>
  <c r="G766" i="9"/>
  <c r="H766" i="9" s="1"/>
  <c r="J766" i="9" s="1"/>
  <c r="S766" i="9"/>
  <c r="G768" i="9"/>
  <c r="H768" i="9" s="1"/>
  <c r="J768" i="9" s="1"/>
  <c r="S768" i="9"/>
  <c r="G770" i="9"/>
  <c r="H770" i="9" s="1"/>
  <c r="J770" i="9" s="1"/>
  <c r="S770" i="9"/>
  <c r="G772" i="9"/>
  <c r="H772" i="9" s="1"/>
  <c r="J772" i="9" s="1"/>
  <c r="S772" i="9"/>
  <c r="G774" i="9"/>
  <c r="H774" i="9" s="1"/>
  <c r="J774" i="9" s="1"/>
  <c r="S774" i="9"/>
  <c r="G776" i="9"/>
  <c r="H776" i="9" s="1"/>
  <c r="J776" i="9" s="1"/>
  <c r="S776" i="9"/>
  <c r="G778" i="9"/>
  <c r="H778" i="9" s="1"/>
  <c r="J778" i="9" s="1"/>
  <c r="S778" i="9"/>
  <c r="G780" i="9"/>
  <c r="H780" i="9" s="1"/>
  <c r="J780" i="9" s="1"/>
  <c r="S780" i="9"/>
  <c r="G782" i="9"/>
  <c r="H782" i="9" s="1"/>
  <c r="J782" i="9" s="1"/>
  <c r="S782" i="9"/>
  <c r="G784" i="9"/>
  <c r="H784" i="9" s="1"/>
  <c r="J784" i="9" s="1"/>
  <c r="S784" i="9"/>
  <c r="G786" i="9"/>
  <c r="H786" i="9" s="1"/>
  <c r="J786" i="9" s="1"/>
  <c r="S786" i="9"/>
  <c r="G788" i="9"/>
  <c r="H788" i="9" s="1"/>
  <c r="J788" i="9" s="1"/>
  <c r="S788" i="9"/>
  <c r="G790" i="9"/>
  <c r="H790" i="9" s="1"/>
  <c r="J790" i="9" s="1"/>
  <c r="S790" i="9"/>
  <c r="G792" i="9"/>
  <c r="H792" i="9" s="1"/>
  <c r="J792" i="9" s="1"/>
  <c r="S792" i="9"/>
  <c r="G794" i="9"/>
  <c r="H794" i="9" s="1"/>
  <c r="J794" i="9" s="1"/>
  <c r="S794" i="9"/>
  <c r="G796" i="9"/>
  <c r="H796" i="9" s="1"/>
  <c r="J796" i="9" s="1"/>
  <c r="S796" i="9"/>
  <c r="G798" i="9"/>
  <c r="H798" i="9" s="1"/>
  <c r="J798" i="9" s="1"/>
  <c r="S798" i="9"/>
  <c r="G800" i="9"/>
  <c r="H800" i="9" s="1"/>
  <c r="J800" i="9" s="1"/>
  <c r="S800" i="9"/>
  <c r="G802" i="9"/>
  <c r="H802" i="9" s="1"/>
  <c r="J802" i="9" s="1"/>
  <c r="S802" i="9"/>
  <c r="G804" i="9"/>
  <c r="H804" i="9" s="1"/>
  <c r="J804" i="9" s="1"/>
  <c r="S804" i="9"/>
  <c r="G806" i="9"/>
  <c r="H806" i="9" s="1"/>
  <c r="J806" i="9" s="1"/>
  <c r="S806" i="9"/>
  <c r="G808" i="9"/>
  <c r="H808" i="9" s="1"/>
  <c r="J808" i="9" s="1"/>
  <c r="S808" i="9"/>
  <c r="G810" i="9"/>
  <c r="H810" i="9" s="1"/>
  <c r="J810" i="9" s="1"/>
  <c r="S810" i="9"/>
  <c r="G812" i="9"/>
  <c r="H812" i="9" s="1"/>
  <c r="J812" i="9" s="1"/>
  <c r="S812" i="9"/>
  <c r="G814" i="9"/>
  <c r="H814" i="9" s="1"/>
  <c r="J814" i="9" s="1"/>
  <c r="S814" i="9"/>
  <c r="G816" i="9"/>
  <c r="H816" i="9" s="1"/>
  <c r="J816" i="9" s="1"/>
  <c r="S816" i="9"/>
  <c r="G818" i="9"/>
  <c r="H818" i="9" s="1"/>
  <c r="J818" i="9" s="1"/>
  <c r="S818" i="9"/>
  <c r="G820" i="9"/>
  <c r="H820" i="9" s="1"/>
  <c r="J820" i="9" s="1"/>
  <c r="S820" i="9"/>
  <c r="G822" i="9"/>
  <c r="H822" i="9" s="1"/>
  <c r="J822" i="9" s="1"/>
  <c r="S822" i="9"/>
  <c r="G824" i="9"/>
  <c r="H824" i="9" s="1"/>
  <c r="J824" i="9" s="1"/>
  <c r="S824" i="9"/>
  <c r="G826" i="9"/>
  <c r="H826" i="9" s="1"/>
  <c r="J826" i="9" s="1"/>
  <c r="S826" i="9"/>
  <c r="G828" i="9"/>
  <c r="H828" i="9" s="1"/>
  <c r="J828" i="9" s="1"/>
  <c r="S828" i="9"/>
  <c r="G830" i="9"/>
  <c r="H830" i="9" s="1"/>
  <c r="J830" i="9" s="1"/>
  <c r="S830" i="9"/>
  <c r="G832" i="9"/>
  <c r="H832" i="9" s="1"/>
  <c r="J832" i="9" s="1"/>
  <c r="S832" i="9"/>
  <c r="G834" i="9"/>
  <c r="H834" i="9" s="1"/>
  <c r="J834" i="9" s="1"/>
  <c r="S834" i="9"/>
  <c r="G836" i="9"/>
  <c r="H836" i="9" s="1"/>
  <c r="J836" i="9" s="1"/>
  <c r="S836" i="9"/>
  <c r="G838" i="9"/>
  <c r="H838" i="9" s="1"/>
  <c r="J838" i="9" s="1"/>
  <c r="S838" i="9"/>
  <c r="G840" i="9"/>
  <c r="H840" i="9" s="1"/>
  <c r="J840" i="9" s="1"/>
  <c r="S840" i="9"/>
  <c r="G842" i="9"/>
  <c r="H842" i="9" s="1"/>
  <c r="J842" i="9" s="1"/>
  <c r="S842" i="9"/>
  <c r="G844" i="9"/>
  <c r="H844" i="9" s="1"/>
  <c r="J844" i="9" s="1"/>
  <c r="S844" i="9"/>
  <c r="G846" i="9"/>
  <c r="H846" i="9" s="1"/>
  <c r="J846" i="9" s="1"/>
  <c r="S846" i="9"/>
  <c r="G848" i="9"/>
  <c r="H848" i="9" s="1"/>
  <c r="J848" i="9" s="1"/>
  <c r="S848" i="9"/>
  <c r="G850" i="9"/>
  <c r="H850" i="9" s="1"/>
  <c r="J850" i="9" s="1"/>
  <c r="S850" i="9"/>
  <c r="G852" i="9"/>
  <c r="H852" i="9" s="1"/>
  <c r="J852" i="9" s="1"/>
  <c r="S852" i="9"/>
  <c r="G854" i="9"/>
  <c r="H854" i="9" s="1"/>
  <c r="J854" i="9" s="1"/>
  <c r="S854" i="9"/>
  <c r="G856" i="9"/>
  <c r="H856" i="9" s="1"/>
  <c r="J856" i="9" s="1"/>
  <c r="S856" i="9"/>
  <c r="G858" i="9"/>
  <c r="H858" i="9" s="1"/>
  <c r="J858" i="9" s="1"/>
  <c r="S858" i="9"/>
  <c r="G860" i="9"/>
  <c r="H860" i="9" s="1"/>
  <c r="J860" i="9" s="1"/>
  <c r="S860" i="9"/>
  <c r="G862" i="9"/>
  <c r="H862" i="9" s="1"/>
  <c r="J862" i="9" s="1"/>
  <c r="S862" i="9"/>
  <c r="G864" i="9"/>
  <c r="H864" i="9" s="1"/>
  <c r="J864" i="9" s="1"/>
  <c r="S864" i="9"/>
  <c r="G866" i="9"/>
  <c r="H866" i="9" s="1"/>
  <c r="J866" i="9" s="1"/>
  <c r="S866" i="9"/>
  <c r="G868" i="9"/>
  <c r="H868" i="9" s="1"/>
  <c r="J868" i="9" s="1"/>
  <c r="S868" i="9"/>
  <c r="G870" i="9"/>
  <c r="H870" i="9" s="1"/>
  <c r="J870" i="9" s="1"/>
  <c r="S870" i="9"/>
  <c r="G872" i="9"/>
  <c r="H872" i="9" s="1"/>
  <c r="J872" i="9" s="1"/>
  <c r="S872" i="9"/>
  <c r="G874" i="9"/>
  <c r="H874" i="9" s="1"/>
  <c r="J874" i="9" s="1"/>
  <c r="S874" i="9"/>
  <c r="G876" i="9"/>
  <c r="H876" i="9" s="1"/>
  <c r="J876" i="9" s="1"/>
  <c r="S876" i="9"/>
  <c r="G878" i="9"/>
  <c r="H878" i="9" s="1"/>
  <c r="J878" i="9" s="1"/>
  <c r="S878" i="9"/>
  <c r="G880" i="9"/>
  <c r="H880" i="9" s="1"/>
  <c r="J880" i="9" s="1"/>
  <c r="S880" i="9"/>
  <c r="G882" i="9"/>
  <c r="H882" i="9" s="1"/>
  <c r="J882" i="9" s="1"/>
  <c r="S882" i="9"/>
  <c r="G884" i="9"/>
  <c r="H884" i="9" s="1"/>
  <c r="J884" i="9" s="1"/>
  <c r="S884" i="9"/>
  <c r="G886" i="9"/>
  <c r="H886" i="9" s="1"/>
  <c r="J886" i="9" s="1"/>
  <c r="S886" i="9"/>
  <c r="G888" i="9"/>
  <c r="H888" i="9" s="1"/>
  <c r="J888" i="9" s="1"/>
  <c r="S888" i="9"/>
  <c r="G890" i="9"/>
  <c r="H890" i="9" s="1"/>
  <c r="J890" i="9" s="1"/>
  <c r="S890" i="9"/>
  <c r="G892" i="9"/>
  <c r="H892" i="9" s="1"/>
  <c r="J892" i="9" s="1"/>
  <c r="S892" i="9"/>
  <c r="G894" i="9"/>
  <c r="H894" i="9" s="1"/>
  <c r="J894" i="9" s="1"/>
  <c r="S992" i="9"/>
  <c r="S994" i="9"/>
  <c r="S1013" i="9"/>
  <c r="S1019" i="9"/>
  <c r="G1022" i="9"/>
  <c r="H1022" i="9" s="1"/>
  <c r="J1022" i="9" s="1"/>
  <c r="S1022" i="9"/>
  <c r="S1024" i="9"/>
  <c r="S1026" i="9"/>
  <c r="S1045" i="9"/>
  <c r="S1047" i="9"/>
  <c r="S1051" i="9"/>
  <c r="G1054" i="9"/>
  <c r="H1054" i="9" s="1"/>
  <c r="J1054" i="9" s="1"/>
  <c r="S1054" i="9"/>
  <c r="S1056" i="9"/>
  <c r="S1058" i="9"/>
  <c r="G1073" i="9"/>
  <c r="H1073" i="9" s="1"/>
  <c r="J1073" i="9" s="1"/>
  <c r="S1077" i="9"/>
  <c r="S1079" i="9"/>
  <c r="S1083" i="9"/>
  <c r="G1086" i="9"/>
  <c r="H1086" i="9" s="1"/>
  <c r="J1086" i="9" s="1"/>
  <c r="S1086" i="9"/>
  <c r="S1088" i="9"/>
  <c r="G1121" i="9"/>
  <c r="H1121" i="9" s="1"/>
  <c r="J1121" i="9" s="1"/>
  <c r="G1150" i="9"/>
  <c r="H1150" i="9" s="1"/>
  <c r="J1150" i="9" s="1"/>
  <c r="G1185" i="9"/>
  <c r="H1185" i="9" s="1"/>
  <c r="J1185" i="9" s="1"/>
  <c r="S665" i="9"/>
  <c r="S667" i="9"/>
  <c r="S669" i="9"/>
  <c r="S671" i="9"/>
  <c r="S673" i="9"/>
  <c r="S675" i="9"/>
  <c r="S677" i="9"/>
  <c r="S679" i="9"/>
  <c r="S681" i="9"/>
  <c r="S683" i="9"/>
  <c r="S685" i="9"/>
  <c r="S687" i="9"/>
  <c r="S689" i="9"/>
  <c r="S691" i="9"/>
  <c r="S693" i="9"/>
  <c r="S695" i="9"/>
  <c r="S697" i="9"/>
  <c r="S699" i="9"/>
  <c r="S701" i="9"/>
  <c r="S703" i="9"/>
  <c r="S705" i="9"/>
  <c r="S707" i="9"/>
  <c r="S709" i="9"/>
  <c r="S711" i="9"/>
  <c r="S713" i="9"/>
  <c r="S715" i="9"/>
  <c r="S717" i="9"/>
  <c r="S719" i="9"/>
  <c r="S721" i="9"/>
  <c r="S723" i="9"/>
  <c r="S725" i="9"/>
  <c r="S727" i="9"/>
  <c r="S729" i="9"/>
  <c r="S731" i="9"/>
  <c r="S733" i="9"/>
  <c r="S735" i="9"/>
  <c r="S737" i="9"/>
  <c r="S739" i="9"/>
  <c r="S741" i="9"/>
  <c r="S743" i="9"/>
  <c r="S745" i="9"/>
  <c r="S747" i="9"/>
  <c r="S749" i="9"/>
  <c r="S751" i="9"/>
  <c r="S753" i="9"/>
  <c r="S755" i="9"/>
  <c r="S757" i="9"/>
  <c r="S759" i="9"/>
  <c r="S761" i="9"/>
  <c r="S763" i="9"/>
  <c r="S765" i="9"/>
  <c r="S767" i="9"/>
  <c r="S769" i="9"/>
  <c r="S771" i="9"/>
  <c r="S773" i="9"/>
  <c r="S775" i="9"/>
  <c r="S777" i="9"/>
  <c r="S779" i="9"/>
  <c r="S781" i="9"/>
  <c r="S783" i="9"/>
  <c r="S785" i="9"/>
  <c r="S787" i="9"/>
  <c r="S789" i="9"/>
  <c r="S791" i="9"/>
  <c r="S793" i="9"/>
  <c r="S795" i="9"/>
  <c r="S797" i="9"/>
  <c r="S799" i="9"/>
  <c r="S801" i="9"/>
  <c r="S803" i="9"/>
  <c r="S805" i="9"/>
  <c r="S807" i="9"/>
  <c r="S809" i="9"/>
  <c r="S811" i="9"/>
  <c r="S813" i="9"/>
  <c r="S815" i="9"/>
  <c r="S817" i="9"/>
  <c r="S819" i="9"/>
  <c r="S821" i="9"/>
  <c r="S823" i="9"/>
  <c r="S825" i="9"/>
  <c r="S827" i="9"/>
  <c r="S829" i="9"/>
  <c r="S831" i="9"/>
  <c r="S833" i="9"/>
  <c r="S835" i="9"/>
  <c r="S837" i="9"/>
  <c r="S839" i="9"/>
  <c r="S841" i="9"/>
  <c r="S843" i="9"/>
  <c r="S845" i="9"/>
  <c r="S847" i="9"/>
  <c r="S849" i="9"/>
  <c r="S851" i="9"/>
  <c r="S853" i="9"/>
  <c r="S855" i="9"/>
  <c r="S857" i="9"/>
  <c r="S859" i="9"/>
  <c r="S861" i="9"/>
  <c r="S863" i="9"/>
  <c r="S865" i="9"/>
  <c r="S867" i="9"/>
  <c r="S869" i="9"/>
  <c r="S871" i="9"/>
  <c r="S873" i="9"/>
  <c r="S875" i="9"/>
  <c r="S877" i="9"/>
  <c r="S879" i="9"/>
  <c r="S881" i="9"/>
  <c r="S883" i="9"/>
  <c r="S885" i="9"/>
  <c r="S887" i="9"/>
  <c r="S889" i="9"/>
  <c r="S891" i="9"/>
  <c r="S893" i="9"/>
  <c r="S895" i="9"/>
  <c r="S897" i="9"/>
  <c r="S899" i="9"/>
  <c r="S901" i="9"/>
  <c r="S903" i="9"/>
  <c r="S905" i="9"/>
  <c r="S907" i="9"/>
  <c r="S909" i="9"/>
  <c r="S911" i="9"/>
  <c r="S913" i="9"/>
  <c r="S915" i="9"/>
  <c r="S917" i="9"/>
  <c r="S919" i="9"/>
  <c r="S921" i="9"/>
  <c r="S923" i="9"/>
  <c r="S925" i="9"/>
  <c r="S927" i="9"/>
  <c r="S929" i="9"/>
  <c r="S931" i="9"/>
  <c r="S933" i="9"/>
  <c r="S935" i="9"/>
  <c r="S937" i="9"/>
  <c r="S939" i="9"/>
  <c r="S941" i="9"/>
  <c r="S943" i="9"/>
  <c r="S945" i="9"/>
  <c r="S947" i="9"/>
  <c r="S949" i="9"/>
  <c r="S951" i="9"/>
  <c r="S953" i="9"/>
  <c r="S955" i="9"/>
  <c r="S957" i="9"/>
  <c r="S959" i="9"/>
  <c r="S961" i="9"/>
  <c r="S963" i="9"/>
  <c r="S965" i="9"/>
  <c r="S967" i="9"/>
  <c r="S969" i="9"/>
  <c r="S971" i="9"/>
  <c r="S973" i="9"/>
  <c r="S975" i="9"/>
  <c r="S977" i="9"/>
  <c r="S979" i="9"/>
  <c r="S981" i="9"/>
  <c r="S983" i="9"/>
  <c r="S985" i="9"/>
  <c r="S987" i="9"/>
  <c r="S989" i="9"/>
  <c r="S991" i="9"/>
  <c r="S997" i="9"/>
  <c r="S1003" i="9"/>
  <c r="G1006" i="9"/>
  <c r="H1006" i="9" s="1"/>
  <c r="J1006" i="9" s="1"/>
  <c r="S1006" i="9"/>
  <c r="S1010" i="9"/>
  <c r="S1029" i="9"/>
  <c r="S1031" i="9"/>
  <c r="S1035" i="9"/>
  <c r="G1038" i="9"/>
  <c r="H1038" i="9" s="1"/>
  <c r="J1038" i="9" s="1"/>
  <c r="S1038" i="9"/>
  <c r="S1042" i="9"/>
  <c r="G1057" i="9"/>
  <c r="H1057" i="9" s="1"/>
  <c r="J1057" i="9" s="1"/>
  <c r="S1061" i="9"/>
  <c r="S1063" i="9"/>
  <c r="S1067" i="9"/>
  <c r="G1070" i="9"/>
  <c r="H1070" i="9" s="1"/>
  <c r="J1070" i="9" s="1"/>
  <c r="S1070" i="9"/>
  <c r="S1074" i="9"/>
  <c r="G1089" i="9"/>
  <c r="H1089" i="9" s="1"/>
  <c r="J1089" i="9" s="1"/>
  <c r="G1223" i="9"/>
  <c r="H1223" i="9" s="1"/>
  <c r="J1223" i="9" s="1"/>
  <c r="G998" i="9"/>
  <c r="H998" i="9" s="1"/>
  <c r="J998" i="9" s="1"/>
  <c r="G1030" i="9"/>
  <c r="H1030" i="9" s="1"/>
  <c r="J1030" i="9" s="1"/>
  <c r="G1049" i="9"/>
  <c r="H1049" i="9" s="1"/>
  <c r="J1049" i="9" s="1"/>
  <c r="G1062" i="9"/>
  <c r="H1062" i="9" s="1"/>
  <c r="J1062" i="9" s="1"/>
  <c r="G1081" i="9"/>
  <c r="H1081" i="9" s="1"/>
  <c r="J1081" i="9" s="1"/>
  <c r="G1102" i="9"/>
  <c r="H1102" i="9" s="1"/>
  <c r="J1102" i="9" s="1"/>
  <c r="G1137" i="9"/>
  <c r="H1137" i="9" s="1"/>
  <c r="J1137" i="9" s="1"/>
  <c r="G1166" i="9"/>
  <c r="H1166" i="9" s="1"/>
  <c r="J1166" i="9" s="1"/>
  <c r="G1207" i="9"/>
  <c r="H1207" i="9" s="1"/>
  <c r="J1207" i="9" s="1"/>
  <c r="G1310" i="9"/>
  <c r="H1310" i="9" s="1"/>
  <c r="J1310" i="9" s="1"/>
  <c r="G1320" i="9"/>
  <c r="H1320" i="9" s="1"/>
  <c r="J1320" i="9" s="1"/>
  <c r="G1322" i="9"/>
  <c r="H1322" i="9" s="1"/>
  <c r="J1322" i="9" s="1"/>
  <c r="G1324" i="9"/>
  <c r="H1324" i="9" s="1"/>
  <c r="J1324" i="9" s="1"/>
  <c r="G1326" i="9"/>
  <c r="H1326" i="9" s="1"/>
  <c r="J1326" i="9" s="1"/>
  <c r="G1328" i="9"/>
  <c r="H1328" i="9" s="1"/>
  <c r="J1328" i="9" s="1"/>
  <c r="G1330" i="9"/>
  <c r="H1330" i="9" s="1"/>
  <c r="J1330" i="9" s="1"/>
  <c r="G1332" i="9"/>
  <c r="H1332" i="9" s="1"/>
  <c r="J1332" i="9" s="1"/>
  <c r="G1334" i="9"/>
  <c r="H1334" i="9" s="1"/>
  <c r="J1334" i="9" s="1"/>
  <c r="G1336" i="9"/>
  <c r="H1336" i="9" s="1"/>
  <c r="J1336" i="9" s="1"/>
  <c r="G1338" i="9"/>
  <c r="H1338" i="9" s="1"/>
  <c r="J1338" i="9" s="1"/>
  <c r="G1340" i="9"/>
  <c r="H1340" i="9" s="1"/>
  <c r="J1340" i="9" s="1"/>
  <c r="G1342" i="9"/>
  <c r="H1342" i="9" s="1"/>
  <c r="J1342" i="9" s="1"/>
  <c r="G1344" i="9"/>
  <c r="H1344" i="9" s="1"/>
  <c r="J1344" i="9" s="1"/>
  <c r="G1346" i="9"/>
  <c r="H1346" i="9" s="1"/>
  <c r="J1346" i="9" s="1"/>
  <c r="G1348" i="9"/>
  <c r="H1348" i="9" s="1"/>
  <c r="J1348" i="9" s="1"/>
  <c r="G1350" i="9"/>
  <c r="H1350" i="9" s="1"/>
  <c r="J1350" i="9" s="1"/>
  <c r="G1352" i="9"/>
  <c r="H1352" i="9" s="1"/>
  <c r="J1352" i="9" s="1"/>
  <c r="G1354" i="9"/>
  <c r="H1354" i="9" s="1"/>
  <c r="J1354" i="9" s="1"/>
  <c r="G1356" i="9"/>
  <c r="H1356" i="9" s="1"/>
  <c r="J1356" i="9" s="1"/>
  <c r="G1358" i="9"/>
  <c r="H1358" i="9" s="1"/>
  <c r="J1358" i="9" s="1"/>
  <c r="G1360" i="9"/>
  <c r="H1360" i="9" s="1"/>
  <c r="J1360" i="9" s="1"/>
  <c r="G1362" i="9"/>
  <c r="H1362" i="9" s="1"/>
  <c r="J1362" i="9" s="1"/>
  <c r="G1364" i="9"/>
  <c r="H1364" i="9" s="1"/>
  <c r="J1364" i="9" s="1"/>
  <c r="G1366" i="9"/>
  <c r="H1366" i="9" s="1"/>
  <c r="J1366" i="9" s="1"/>
  <c r="G1368" i="9"/>
  <c r="H1368" i="9" s="1"/>
  <c r="J1368" i="9" s="1"/>
  <c r="G1370" i="9"/>
  <c r="H1370" i="9" s="1"/>
  <c r="J1370" i="9" s="1"/>
  <c r="G1372" i="9"/>
  <c r="H1372" i="9" s="1"/>
  <c r="J1372" i="9" s="1"/>
  <c r="G1374" i="9"/>
  <c r="H1374" i="9" s="1"/>
  <c r="J1374" i="9" s="1"/>
  <c r="G1376" i="9"/>
  <c r="H1376" i="9" s="1"/>
  <c r="J1376" i="9" s="1"/>
  <c r="G1378" i="9"/>
  <c r="H1378" i="9" s="1"/>
  <c r="J1378" i="9" s="1"/>
  <c r="G1380" i="9"/>
  <c r="H1380" i="9" s="1"/>
  <c r="J1380" i="9" s="1"/>
  <c r="G1382" i="9"/>
  <c r="H1382" i="9" s="1"/>
  <c r="J1382" i="9" s="1"/>
  <c r="G1384" i="9"/>
  <c r="H1384" i="9" s="1"/>
  <c r="J1384" i="9" s="1"/>
  <c r="G1386" i="9"/>
  <c r="H1386" i="9" s="1"/>
  <c r="J1386" i="9" s="1"/>
  <c r="G1388" i="9"/>
  <c r="H1388" i="9" s="1"/>
  <c r="J1388" i="9" s="1"/>
  <c r="G1390" i="9"/>
  <c r="H1390" i="9" s="1"/>
  <c r="J1390" i="9" s="1"/>
  <c r="G1392" i="9"/>
  <c r="H1392" i="9" s="1"/>
  <c r="J1392" i="9" s="1"/>
  <c r="G1394" i="9"/>
  <c r="H1394" i="9" s="1"/>
  <c r="J1394" i="9" s="1"/>
  <c r="G1396" i="9"/>
  <c r="H1396" i="9" s="1"/>
  <c r="J1396" i="9" s="1"/>
  <c r="G1398" i="9"/>
  <c r="H1398" i="9" s="1"/>
  <c r="J1398" i="9" s="1"/>
  <c r="G1400" i="9"/>
  <c r="H1400" i="9" s="1"/>
  <c r="J1400" i="9" s="1"/>
  <c r="G1402" i="9"/>
  <c r="H1402" i="9" s="1"/>
  <c r="J1402" i="9" s="1"/>
  <c r="G1404" i="9"/>
  <c r="H1404" i="9" s="1"/>
  <c r="J1404" i="9" s="1"/>
  <c r="G1406" i="9"/>
  <c r="H1406" i="9" s="1"/>
  <c r="J1406" i="9" s="1"/>
  <c r="G1408" i="9"/>
  <c r="H1408" i="9" s="1"/>
  <c r="J1408" i="9" s="1"/>
  <c r="G1410" i="9"/>
  <c r="H1410" i="9" s="1"/>
  <c r="J1410" i="9" s="1"/>
  <c r="G1412" i="9"/>
  <c r="H1412" i="9" s="1"/>
  <c r="J1412" i="9" s="1"/>
  <c r="G1414" i="9"/>
  <c r="H1414" i="9" s="1"/>
  <c r="J1414" i="9" s="1"/>
  <c r="G1416" i="9"/>
  <c r="H1416" i="9" s="1"/>
  <c r="J1416" i="9" s="1"/>
  <c r="G1418" i="9"/>
  <c r="H1418" i="9" s="1"/>
  <c r="J1418" i="9" s="1"/>
  <c r="G1420" i="9"/>
  <c r="H1420" i="9" s="1"/>
  <c r="J1420" i="9" s="1"/>
  <c r="G1422" i="9"/>
  <c r="H1422" i="9" s="1"/>
  <c r="J1422" i="9" s="1"/>
  <c r="G1424" i="9"/>
  <c r="H1424" i="9" s="1"/>
  <c r="J1424" i="9" s="1"/>
  <c r="G1426" i="9"/>
  <c r="H1426" i="9" s="1"/>
  <c r="J1426" i="9" s="1"/>
  <c r="G1428" i="9"/>
  <c r="H1428" i="9" s="1"/>
  <c r="J1428" i="9" s="1"/>
  <c r="G1430" i="9"/>
  <c r="H1430" i="9" s="1"/>
  <c r="J1430" i="9" s="1"/>
  <c r="G1432" i="9"/>
  <c r="H1432" i="9" s="1"/>
  <c r="J1432" i="9" s="1"/>
  <c r="G1434" i="9"/>
  <c r="H1434" i="9" s="1"/>
  <c r="J1434" i="9" s="1"/>
  <c r="G1436" i="9"/>
  <c r="H1436" i="9" s="1"/>
  <c r="J1436" i="9" s="1"/>
  <c r="G1438" i="9"/>
  <c r="H1438" i="9" s="1"/>
  <c r="J1438" i="9" s="1"/>
  <c r="S1091" i="9"/>
  <c r="G1094" i="9"/>
  <c r="H1094" i="9" s="1"/>
  <c r="J1094" i="9" s="1"/>
  <c r="S1094" i="9"/>
  <c r="S1098" i="9"/>
  <c r="G1113" i="9"/>
  <c r="H1113" i="9" s="1"/>
  <c r="J1113" i="9" s="1"/>
  <c r="S1117" i="9"/>
  <c r="S1119" i="9"/>
  <c r="S1123" i="9"/>
  <c r="G1126" i="9"/>
  <c r="H1126" i="9" s="1"/>
  <c r="J1126" i="9" s="1"/>
  <c r="S1126" i="9"/>
  <c r="S1130" i="9"/>
  <c r="G1145" i="9"/>
  <c r="H1145" i="9" s="1"/>
  <c r="J1145" i="9" s="1"/>
  <c r="S1149" i="9"/>
  <c r="S1151" i="9"/>
  <c r="S1155" i="9"/>
  <c r="G1158" i="9"/>
  <c r="H1158" i="9" s="1"/>
  <c r="J1158" i="9" s="1"/>
  <c r="S1158" i="9"/>
  <c r="S1162" i="9"/>
  <c r="G1177" i="9"/>
  <c r="H1177" i="9" s="1"/>
  <c r="J1177" i="9" s="1"/>
  <c r="S1181" i="9"/>
  <c r="S1183" i="9"/>
  <c r="S1187" i="9"/>
  <c r="S1189" i="9"/>
  <c r="S1191" i="9"/>
  <c r="G1202" i="9"/>
  <c r="H1202" i="9" s="1"/>
  <c r="J1202" i="9" s="1"/>
  <c r="S1206" i="9"/>
  <c r="S1208" i="9"/>
  <c r="S1212" i="9"/>
  <c r="G1215" i="9"/>
  <c r="H1215" i="9" s="1"/>
  <c r="J1215" i="9" s="1"/>
  <c r="S1215" i="9"/>
  <c r="S1219" i="9"/>
  <c r="G1234" i="9"/>
  <c r="H1234" i="9" s="1"/>
  <c r="J1234" i="9" s="1"/>
  <c r="S1238" i="9"/>
  <c r="S1731" i="9"/>
  <c r="G1735" i="9"/>
  <c r="H1735" i="9" s="1"/>
  <c r="J1735" i="9" s="1"/>
  <c r="S1735" i="9"/>
  <c r="G1739" i="9"/>
  <c r="H1739" i="9" s="1"/>
  <c r="J1739" i="9" s="1"/>
  <c r="S1739" i="9"/>
  <c r="G1748" i="9"/>
  <c r="H1748" i="9" s="1"/>
  <c r="J1748" i="9" s="1"/>
  <c r="S1748" i="9"/>
  <c r="S1752" i="9"/>
  <c r="S1758" i="9"/>
  <c r="S1763" i="9"/>
  <c r="G1767" i="9"/>
  <c r="H1767" i="9" s="1"/>
  <c r="J1767" i="9" s="1"/>
  <c r="S1767" i="9"/>
  <c r="G2218" i="9"/>
  <c r="H2218" i="9" s="1"/>
  <c r="J2218" i="9" s="1"/>
  <c r="G2220" i="9"/>
  <c r="H2220" i="9" s="1"/>
  <c r="J2220" i="9" s="1"/>
  <c r="G2236" i="9"/>
  <c r="H2236" i="9" s="1"/>
  <c r="J2236" i="9" s="1"/>
  <c r="G2252" i="9"/>
  <c r="H2252" i="9" s="1"/>
  <c r="J2252" i="9" s="1"/>
  <c r="G2268" i="9"/>
  <c r="H2268" i="9" s="1"/>
  <c r="J2268" i="9" s="1"/>
  <c r="S2314" i="9"/>
  <c r="S2316" i="9"/>
  <c r="S2318" i="9"/>
  <c r="S2320" i="9"/>
  <c r="S2322" i="9"/>
  <c r="S2324" i="9"/>
  <c r="S2326" i="9"/>
  <c r="S2564" i="9"/>
  <c r="S2567" i="9"/>
  <c r="G2569" i="9"/>
  <c r="H2569" i="9" s="1"/>
  <c r="J2569" i="9" s="1"/>
  <c r="S2569" i="9"/>
  <c r="S2580" i="9"/>
  <c r="S2583" i="9"/>
  <c r="G2585" i="9"/>
  <c r="H2585" i="9" s="1"/>
  <c r="J2585" i="9" s="1"/>
  <c r="S2585" i="9"/>
  <c r="S2596" i="9"/>
  <c r="S2599" i="9"/>
  <c r="G2601" i="9"/>
  <c r="H2601" i="9" s="1"/>
  <c r="J2601" i="9" s="1"/>
  <c r="S2601" i="9"/>
  <c r="S2612" i="9"/>
  <c r="S2615" i="9"/>
  <c r="G2617" i="9"/>
  <c r="H2617" i="9" s="1"/>
  <c r="J2617" i="9" s="1"/>
  <c r="S2617" i="9"/>
  <c r="S2628" i="9"/>
  <c r="S2631" i="9"/>
  <c r="G2633" i="9"/>
  <c r="H2633" i="9" s="1"/>
  <c r="J2633" i="9" s="1"/>
  <c r="S2633" i="9"/>
  <c r="S2644" i="9"/>
  <c r="S2647" i="9"/>
  <c r="G2649" i="9"/>
  <c r="H2649" i="9" s="1"/>
  <c r="J2649" i="9" s="1"/>
  <c r="S2649" i="9"/>
  <c r="S2660" i="9"/>
  <c r="S2663" i="9"/>
  <c r="G2665" i="9"/>
  <c r="H2665" i="9" s="1"/>
  <c r="J2665" i="9" s="1"/>
  <c r="S2665" i="9"/>
  <c r="S2676" i="9"/>
  <c r="S2679" i="9"/>
  <c r="G2681" i="9"/>
  <c r="H2681" i="9" s="1"/>
  <c r="J2681" i="9" s="1"/>
  <c r="S2681" i="9"/>
  <c r="S2692" i="9"/>
  <c r="S2695" i="9"/>
  <c r="G2697" i="9"/>
  <c r="H2697" i="9" s="1"/>
  <c r="J2697" i="9" s="1"/>
  <c r="S2697" i="9"/>
  <c r="S2708" i="9"/>
  <c r="S2711" i="9"/>
  <c r="G2713" i="9"/>
  <c r="H2713" i="9" s="1"/>
  <c r="J2713" i="9" s="1"/>
  <c r="S2713" i="9"/>
  <c r="S2724" i="9"/>
  <c r="S2727" i="9"/>
  <c r="G2729" i="9"/>
  <c r="H2729" i="9" s="1"/>
  <c r="J2729" i="9" s="1"/>
  <c r="S2729" i="9"/>
  <c r="S2740" i="9"/>
  <c r="S2743" i="9"/>
  <c r="G2745" i="9"/>
  <c r="H2745" i="9" s="1"/>
  <c r="J2745" i="9" s="1"/>
  <c r="S2745" i="9"/>
  <c r="G1097" i="9"/>
  <c r="H1097" i="9" s="1"/>
  <c r="J1097" i="9" s="1"/>
  <c r="S1101" i="9"/>
  <c r="S1103" i="9"/>
  <c r="S1107" i="9"/>
  <c r="G1110" i="9"/>
  <c r="H1110" i="9" s="1"/>
  <c r="J1110" i="9" s="1"/>
  <c r="S1110" i="9"/>
  <c r="S1112" i="9"/>
  <c r="S1114" i="9"/>
  <c r="G1129" i="9"/>
  <c r="H1129" i="9" s="1"/>
  <c r="J1129" i="9" s="1"/>
  <c r="S1133" i="9"/>
  <c r="S1135" i="9"/>
  <c r="S1139" i="9"/>
  <c r="G1142" i="9"/>
  <c r="H1142" i="9" s="1"/>
  <c r="J1142" i="9" s="1"/>
  <c r="S1142" i="9"/>
  <c r="S1144" i="9"/>
  <c r="S1146" i="9"/>
  <c r="G1161" i="9"/>
  <c r="H1161" i="9" s="1"/>
  <c r="J1161" i="9" s="1"/>
  <c r="S1165" i="9"/>
  <c r="S1167" i="9"/>
  <c r="S1171" i="9"/>
  <c r="G1174" i="9"/>
  <c r="H1174" i="9" s="1"/>
  <c r="J1174" i="9" s="1"/>
  <c r="S1174" i="9"/>
  <c r="S1176" i="9"/>
  <c r="S1178" i="9"/>
  <c r="S1188" i="9"/>
  <c r="S1190" i="9"/>
  <c r="S1192" i="9"/>
  <c r="S1196" i="9"/>
  <c r="G1199" i="9"/>
  <c r="H1199" i="9" s="1"/>
  <c r="J1199" i="9" s="1"/>
  <c r="S1199" i="9"/>
  <c r="S1201" i="9"/>
  <c r="S1203" i="9"/>
  <c r="G1218" i="9"/>
  <c r="H1218" i="9" s="1"/>
  <c r="J1218" i="9" s="1"/>
  <c r="S1222" i="9"/>
  <c r="S1224" i="9"/>
  <c r="S1228" i="9"/>
  <c r="G1231" i="9"/>
  <c r="H1231" i="9" s="1"/>
  <c r="J1231" i="9" s="1"/>
  <c r="S1231" i="9"/>
  <c r="S1233" i="9"/>
  <c r="S1235" i="9"/>
  <c r="G1732" i="9"/>
  <c r="H1732" i="9" s="1"/>
  <c r="J1732" i="9" s="1"/>
  <c r="S1732" i="9"/>
  <c r="S1736" i="9"/>
  <c r="S1740" i="9"/>
  <c r="S1747" i="9"/>
  <c r="G1751" i="9"/>
  <c r="H1751" i="9" s="1"/>
  <c r="J1751" i="9" s="1"/>
  <c r="S1751" i="9"/>
  <c r="G1764" i="9"/>
  <c r="H1764" i="9" s="1"/>
  <c r="J1764" i="9" s="1"/>
  <c r="S1764" i="9"/>
  <c r="S1768" i="9"/>
  <c r="G2565" i="9"/>
  <c r="H2565" i="9" s="1"/>
  <c r="J2565" i="9" s="1"/>
  <c r="G2581" i="9"/>
  <c r="H2581" i="9" s="1"/>
  <c r="J2581" i="9" s="1"/>
  <c r="G2597" i="9"/>
  <c r="H2597" i="9" s="1"/>
  <c r="J2597" i="9" s="1"/>
  <c r="G2613" i="9"/>
  <c r="H2613" i="9" s="1"/>
  <c r="J2613" i="9" s="1"/>
  <c r="G2629" i="9"/>
  <c r="H2629" i="9" s="1"/>
  <c r="J2629" i="9" s="1"/>
  <c r="G2645" i="9"/>
  <c r="H2645" i="9" s="1"/>
  <c r="J2645" i="9" s="1"/>
  <c r="G2661" i="9"/>
  <c r="H2661" i="9" s="1"/>
  <c r="J2661" i="9" s="1"/>
  <c r="G2677" i="9"/>
  <c r="H2677" i="9" s="1"/>
  <c r="J2677" i="9" s="1"/>
  <c r="G2693" i="9"/>
  <c r="H2693" i="9" s="1"/>
  <c r="J2693" i="9" s="1"/>
  <c r="G2709" i="9"/>
  <c r="H2709" i="9" s="1"/>
  <c r="J2709" i="9" s="1"/>
  <c r="G2725" i="9"/>
  <c r="H2725" i="9" s="1"/>
  <c r="J2725" i="9" s="1"/>
  <c r="G2741" i="9"/>
  <c r="H2741" i="9" s="1"/>
  <c r="J2741" i="9" s="1"/>
  <c r="G1440" i="9"/>
  <c r="H1440" i="9" s="1"/>
  <c r="J1440" i="9" s="1"/>
  <c r="G1442" i="9"/>
  <c r="H1442" i="9" s="1"/>
  <c r="J1442" i="9" s="1"/>
  <c r="G1444" i="9"/>
  <c r="H1444" i="9" s="1"/>
  <c r="J1444" i="9" s="1"/>
  <c r="G1446" i="9"/>
  <c r="H1446" i="9" s="1"/>
  <c r="J1446" i="9" s="1"/>
  <c r="G1448" i="9"/>
  <c r="H1448" i="9" s="1"/>
  <c r="J1448" i="9" s="1"/>
  <c r="G1450" i="9"/>
  <c r="H1450" i="9" s="1"/>
  <c r="J1450" i="9" s="1"/>
  <c r="G1452" i="9"/>
  <c r="H1452" i="9" s="1"/>
  <c r="J1452" i="9" s="1"/>
  <c r="G1454" i="9"/>
  <c r="H1454" i="9" s="1"/>
  <c r="J1454" i="9" s="1"/>
  <c r="G1456" i="9"/>
  <c r="H1456" i="9" s="1"/>
  <c r="J1456" i="9" s="1"/>
  <c r="G1458" i="9"/>
  <c r="H1458" i="9" s="1"/>
  <c r="J1458" i="9" s="1"/>
  <c r="G1460" i="9"/>
  <c r="H1460" i="9" s="1"/>
  <c r="J1460" i="9" s="1"/>
  <c r="G1462" i="9"/>
  <c r="H1462" i="9" s="1"/>
  <c r="J1462" i="9" s="1"/>
  <c r="G1464" i="9"/>
  <c r="H1464" i="9" s="1"/>
  <c r="J1464" i="9" s="1"/>
  <c r="G1466" i="9"/>
  <c r="H1466" i="9" s="1"/>
  <c r="J1466" i="9" s="1"/>
  <c r="G1468" i="9"/>
  <c r="H1468" i="9" s="1"/>
  <c r="J1468" i="9" s="1"/>
  <c r="G1470" i="9"/>
  <c r="H1470" i="9" s="1"/>
  <c r="J1470" i="9" s="1"/>
  <c r="G1472" i="9"/>
  <c r="H1472" i="9" s="1"/>
  <c r="J1472" i="9" s="1"/>
  <c r="G1474" i="9"/>
  <c r="H1474" i="9" s="1"/>
  <c r="J1474" i="9" s="1"/>
  <c r="G1476" i="9"/>
  <c r="H1476" i="9" s="1"/>
  <c r="J1476" i="9" s="1"/>
  <c r="G1478" i="9"/>
  <c r="H1478" i="9" s="1"/>
  <c r="J1478" i="9" s="1"/>
  <c r="G1480" i="9"/>
  <c r="H1480" i="9" s="1"/>
  <c r="J1480" i="9" s="1"/>
  <c r="G1482" i="9"/>
  <c r="H1482" i="9" s="1"/>
  <c r="J1482" i="9" s="1"/>
  <c r="G1484" i="9"/>
  <c r="H1484" i="9" s="1"/>
  <c r="J1484" i="9" s="1"/>
  <c r="G1486" i="9"/>
  <c r="H1486" i="9" s="1"/>
  <c r="J1486" i="9" s="1"/>
  <c r="G1488" i="9"/>
  <c r="H1488" i="9" s="1"/>
  <c r="J1488" i="9" s="1"/>
  <c r="G1490" i="9"/>
  <c r="H1490" i="9" s="1"/>
  <c r="J1490" i="9" s="1"/>
  <c r="G1492" i="9"/>
  <c r="H1492" i="9" s="1"/>
  <c r="J1492" i="9" s="1"/>
  <c r="G1494" i="9"/>
  <c r="H1494" i="9" s="1"/>
  <c r="J1494" i="9" s="1"/>
  <c r="G1496" i="9"/>
  <c r="H1496" i="9" s="1"/>
  <c r="J1496" i="9" s="1"/>
  <c r="G1498" i="9"/>
  <c r="H1498" i="9" s="1"/>
  <c r="J1498" i="9" s="1"/>
  <c r="G1500" i="9"/>
  <c r="H1500" i="9" s="1"/>
  <c r="J1500" i="9" s="1"/>
  <c r="G1502" i="9"/>
  <c r="H1502" i="9" s="1"/>
  <c r="J1502" i="9" s="1"/>
  <c r="G1504" i="9"/>
  <c r="H1504" i="9" s="1"/>
  <c r="J1504" i="9" s="1"/>
  <c r="G1506" i="9"/>
  <c r="H1506" i="9" s="1"/>
  <c r="J1506" i="9" s="1"/>
  <c r="G1508" i="9"/>
  <c r="H1508" i="9" s="1"/>
  <c r="J1508" i="9" s="1"/>
  <c r="G1510" i="9"/>
  <c r="H1510" i="9" s="1"/>
  <c r="J1510" i="9" s="1"/>
  <c r="G1512" i="9"/>
  <c r="H1512" i="9" s="1"/>
  <c r="J1512" i="9" s="1"/>
  <c r="G1514" i="9"/>
  <c r="H1514" i="9" s="1"/>
  <c r="J1514" i="9" s="1"/>
  <c r="G1516" i="9"/>
  <c r="H1516" i="9" s="1"/>
  <c r="J1516" i="9" s="1"/>
  <c r="G1518" i="9"/>
  <c r="H1518" i="9" s="1"/>
  <c r="J1518" i="9" s="1"/>
  <c r="G1520" i="9"/>
  <c r="H1520" i="9" s="1"/>
  <c r="J1520" i="9" s="1"/>
  <c r="G1522" i="9"/>
  <c r="H1522" i="9" s="1"/>
  <c r="J1522" i="9" s="1"/>
  <c r="G1524" i="9"/>
  <c r="H1524" i="9" s="1"/>
  <c r="J1524" i="9" s="1"/>
  <c r="G1526" i="9"/>
  <c r="H1526" i="9" s="1"/>
  <c r="J1526" i="9" s="1"/>
  <c r="G1528" i="9"/>
  <c r="H1528" i="9" s="1"/>
  <c r="J1528" i="9" s="1"/>
  <c r="G1530" i="9"/>
  <c r="H1530" i="9" s="1"/>
  <c r="J1530" i="9" s="1"/>
  <c r="G1532" i="9"/>
  <c r="H1532" i="9" s="1"/>
  <c r="J1532" i="9" s="1"/>
  <c r="G1534" i="9"/>
  <c r="H1534" i="9" s="1"/>
  <c r="J1534" i="9" s="1"/>
  <c r="G1536" i="9"/>
  <c r="H1536" i="9" s="1"/>
  <c r="J1536" i="9" s="1"/>
  <c r="G1538" i="9"/>
  <c r="H1538" i="9" s="1"/>
  <c r="J1538" i="9" s="1"/>
  <c r="G1540" i="9"/>
  <c r="H1540" i="9" s="1"/>
  <c r="J1540" i="9" s="1"/>
  <c r="G1542" i="9"/>
  <c r="H1542" i="9" s="1"/>
  <c r="J1542" i="9" s="1"/>
  <c r="G1544" i="9"/>
  <c r="H1544" i="9" s="1"/>
  <c r="J1544" i="9" s="1"/>
  <c r="G1546" i="9"/>
  <c r="H1546" i="9" s="1"/>
  <c r="J1546" i="9" s="1"/>
  <c r="G1548" i="9"/>
  <c r="H1548" i="9" s="1"/>
  <c r="J1548" i="9" s="1"/>
  <c r="G1550" i="9"/>
  <c r="H1550" i="9" s="1"/>
  <c r="J1550" i="9" s="1"/>
  <c r="G1552" i="9"/>
  <c r="H1552" i="9" s="1"/>
  <c r="J1552" i="9" s="1"/>
  <c r="G1554" i="9"/>
  <c r="H1554" i="9" s="1"/>
  <c r="J1554" i="9" s="1"/>
  <c r="G1556" i="9"/>
  <c r="H1556" i="9" s="1"/>
  <c r="J1556" i="9" s="1"/>
  <c r="G1558" i="9"/>
  <c r="H1558" i="9" s="1"/>
  <c r="J1558" i="9" s="1"/>
  <c r="G1560" i="9"/>
  <c r="H1560" i="9" s="1"/>
  <c r="J1560" i="9" s="1"/>
  <c r="G1562" i="9"/>
  <c r="H1562" i="9" s="1"/>
  <c r="J1562" i="9" s="1"/>
  <c r="G1564" i="9"/>
  <c r="H1564" i="9" s="1"/>
  <c r="J1564" i="9" s="1"/>
  <c r="G1566" i="9"/>
  <c r="H1566" i="9" s="1"/>
  <c r="J1566" i="9" s="1"/>
  <c r="G1568" i="9"/>
  <c r="H1568" i="9" s="1"/>
  <c r="J1568" i="9" s="1"/>
  <c r="G1570" i="9"/>
  <c r="H1570" i="9" s="1"/>
  <c r="J1570" i="9" s="1"/>
  <c r="G1572" i="9"/>
  <c r="H1572" i="9" s="1"/>
  <c r="J1572" i="9" s="1"/>
  <c r="G1574" i="9"/>
  <c r="H1574" i="9" s="1"/>
  <c r="J1574" i="9" s="1"/>
  <c r="G1576" i="9"/>
  <c r="H1576" i="9" s="1"/>
  <c r="J1576" i="9" s="1"/>
  <c r="G1578" i="9"/>
  <c r="H1578" i="9" s="1"/>
  <c r="J1578" i="9" s="1"/>
  <c r="G1580" i="9"/>
  <c r="H1580" i="9" s="1"/>
  <c r="J1580" i="9" s="1"/>
  <c r="G1582" i="9"/>
  <c r="H1582" i="9" s="1"/>
  <c r="J1582" i="9" s="1"/>
  <c r="G1584" i="9"/>
  <c r="H1584" i="9" s="1"/>
  <c r="J1584" i="9" s="1"/>
  <c r="G1586" i="9"/>
  <c r="H1586" i="9" s="1"/>
  <c r="J1586" i="9" s="1"/>
  <c r="G1588" i="9"/>
  <c r="H1588" i="9" s="1"/>
  <c r="J1588" i="9" s="1"/>
  <c r="G1590" i="9"/>
  <c r="H1590" i="9" s="1"/>
  <c r="J1590" i="9" s="1"/>
  <c r="G1592" i="9"/>
  <c r="H1592" i="9" s="1"/>
  <c r="J1592" i="9" s="1"/>
  <c r="G1594" i="9"/>
  <c r="H1594" i="9" s="1"/>
  <c r="J1594" i="9" s="1"/>
  <c r="G1596" i="9"/>
  <c r="H1596" i="9" s="1"/>
  <c r="J1596" i="9" s="1"/>
  <c r="G1598" i="9"/>
  <c r="H1598" i="9" s="1"/>
  <c r="J1598" i="9" s="1"/>
  <c r="G1600" i="9"/>
  <c r="H1600" i="9" s="1"/>
  <c r="J1600" i="9" s="1"/>
  <c r="G1602" i="9"/>
  <c r="H1602" i="9" s="1"/>
  <c r="J1602" i="9" s="1"/>
  <c r="G1604" i="9"/>
  <c r="H1604" i="9" s="1"/>
  <c r="J1604" i="9" s="1"/>
  <c r="G1606" i="9"/>
  <c r="H1606" i="9" s="1"/>
  <c r="J1606" i="9" s="1"/>
  <c r="G1608" i="9"/>
  <c r="H1608" i="9" s="1"/>
  <c r="J1608" i="9" s="1"/>
  <c r="G1610" i="9"/>
  <c r="H1610" i="9" s="1"/>
  <c r="J1610" i="9" s="1"/>
  <c r="G1612" i="9"/>
  <c r="H1612" i="9" s="1"/>
  <c r="J1612" i="9" s="1"/>
  <c r="G1614" i="9"/>
  <c r="H1614" i="9" s="1"/>
  <c r="J1614" i="9" s="1"/>
  <c r="G1616" i="9"/>
  <c r="H1616" i="9" s="1"/>
  <c r="J1616" i="9" s="1"/>
  <c r="G1618" i="9"/>
  <c r="H1618" i="9" s="1"/>
  <c r="J1618" i="9" s="1"/>
  <c r="G1620" i="9"/>
  <c r="H1620" i="9" s="1"/>
  <c r="J1620" i="9" s="1"/>
  <c r="G1622" i="9"/>
  <c r="H1622" i="9" s="1"/>
  <c r="J1622" i="9" s="1"/>
  <c r="G1624" i="9"/>
  <c r="H1624" i="9" s="1"/>
  <c r="J1624" i="9" s="1"/>
  <c r="G1626" i="9"/>
  <c r="H1626" i="9" s="1"/>
  <c r="J1626" i="9" s="1"/>
  <c r="G1628" i="9"/>
  <c r="H1628" i="9" s="1"/>
  <c r="J1628" i="9" s="1"/>
  <c r="G1630" i="9"/>
  <c r="H1630" i="9" s="1"/>
  <c r="J1630" i="9" s="1"/>
  <c r="G1632" i="9"/>
  <c r="H1632" i="9" s="1"/>
  <c r="J1632" i="9" s="1"/>
  <c r="G1634" i="9"/>
  <c r="H1634" i="9" s="1"/>
  <c r="J1634" i="9" s="1"/>
  <c r="G1636" i="9"/>
  <c r="H1636" i="9" s="1"/>
  <c r="J1636" i="9" s="1"/>
  <c r="G1638" i="9"/>
  <c r="H1638" i="9" s="1"/>
  <c r="J1638" i="9" s="1"/>
  <c r="G1640" i="9"/>
  <c r="H1640" i="9" s="1"/>
  <c r="J1640" i="9" s="1"/>
  <c r="G1642" i="9"/>
  <c r="H1642" i="9" s="1"/>
  <c r="J1642" i="9" s="1"/>
  <c r="G1644" i="9"/>
  <c r="H1644" i="9" s="1"/>
  <c r="J1644" i="9" s="1"/>
  <c r="G1646" i="9"/>
  <c r="H1646" i="9" s="1"/>
  <c r="J1646" i="9" s="1"/>
  <c r="G1648" i="9"/>
  <c r="H1648" i="9" s="1"/>
  <c r="J1648" i="9" s="1"/>
  <c r="G1650" i="9"/>
  <c r="H1650" i="9" s="1"/>
  <c r="J1650" i="9" s="1"/>
  <c r="G1652" i="9"/>
  <c r="H1652" i="9" s="1"/>
  <c r="J1652" i="9" s="1"/>
  <c r="G1654" i="9"/>
  <c r="H1654" i="9" s="1"/>
  <c r="J1654" i="9" s="1"/>
  <c r="G1656" i="9"/>
  <c r="H1656" i="9" s="1"/>
  <c r="J1656" i="9" s="1"/>
  <c r="G1658" i="9"/>
  <c r="H1658" i="9" s="1"/>
  <c r="J1658" i="9" s="1"/>
  <c r="G1660" i="9"/>
  <c r="H1660" i="9" s="1"/>
  <c r="J1660" i="9" s="1"/>
  <c r="G1662" i="9"/>
  <c r="H1662" i="9" s="1"/>
  <c r="J1662" i="9" s="1"/>
  <c r="G1664" i="9"/>
  <c r="H1664" i="9" s="1"/>
  <c r="J1664" i="9" s="1"/>
  <c r="G1666" i="9"/>
  <c r="H1666" i="9" s="1"/>
  <c r="J1666" i="9" s="1"/>
  <c r="G1668" i="9"/>
  <c r="H1668" i="9" s="1"/>
  <c r="J1668" i="9" s="1"/>
  <c r="G1670" i="9"/>
  <c r="H1670" i="9" s="1"/>
  <c r="J1670" i="9" s="1"/>
  <c r="G1672" i="9"/>
  <c r="H1672" i="9" s="1"/>
  <c r="J1672" i="9" s="1"/>
  <c r="G1674" i="9"/>
  <c r="H1674" i="9" s="1"/>
  <c r="J1674" i="9" s="1"/>
  <c r="G1676" i="9"/>
  <c r="H1676" i="9" s="1"/>
  <c r="J1676" i="9" s="1"/>
  <c r="G1678" i="9"/>
  <c r="H1678" i="9" s="1"/>
  <c r="J1678" i="9" s="1"/>
  <c r="G1680" i="9"/>
  <c r="H1680" i="9" s="1"/>
  <c r="J1680" i="9" s="1"/>
  <c r="G1682" i="9"/>
  <c r="H1682" i="9" s="1"/>
  <c r="J1682" i="9" s="1"/>
  <c r="G1684" i="9"/>
  <c r="H1684" i="9" s="1"/>
  <c r="J1684" i="9" s="1"/>
  <c r="G1686" i="9"/>
  <c r="H1686" i="9" s="1"/>
  <c r="J1686" i="9" s="1"/>
  <c r="G1688" i="9"/>
  <c r="H1688" i="9" s="1"/>
  <c r="J1688" i="9" s="1"/>
  <c r="G1690" i="9"/>
  <c r="H1690" i="9" s="1"/>
  <c r="J1690" i="9" s="1"/>
  <c r="G1692" i="9"/>
  <c r="H1692" i="9" s="1"/>
  <c r="J1692" i="9" s="1"/>
  <c r="G1694" i="9"/>
  <c r="H1694" i="9" s="1"/>
  <c r="J1694" i="9" s="1"/>
  <c r="G1696" i="9"/>
  <c r="H1696" i="9" s="1"/>
  <c r="J1696" i="9" s="1"/>
  <c r="G1698" i="9"/>
  <c r="H1698" i="9" s="1"/>
  <c r="J1698" i="9" s="1"/>
  <c r="G1700" i="9"/>
  <c r="H1700" i="9" s="1"/>
  <c r="J1700" i="9" s="1"/>
  <c r="G1702" i="9"/>
  <c r="H1702" i="9" s="1"/>
  <c r="J1702" i="9" s="1"/>
  <c r="G1704" i="9"/>
  <c r="H1704" i="9" s="1"/>
  <c r="J1704" i="9" s="1"/>
  <c r="G1706" i="9"/>
  <c r="H1706" i="9" s="1"/>
  <c r="J1706" i="9" s="1"/>
  <c r="G1708" i="9"/>
  <c r="H1708" i="9" s="1"/>
  <c r="J1708" i="9" s="1"/>
  <c r="G1710" i="9"/>
  <c r="H1710" i="9" s="1"/>
  <c r="J1710" i="9" s="1"/>
  <c r="G1712" i="9"/>
  <c r="H1712" i="9" s="1"/>
  <c r="J1712" i="9" s="1"/>
  <c r="G1714" i="9"/>
  <c r="H1714" i="9" s="1"/>
  <c r="J1714" i="9" s="1"/>
  <c r="G1716" i="9"/>
  <c r="H1716" i="9" s="1"/>
  <c r="J1716" i="9" s="1"/>
  <c r="G1718" i="9"/>
  <c r="H1718" i="9" s="1"/>
  <c r="J1718" i="9" s="1"/>
  <c r="G1720" i="9"/>
  <c r="H1720" i="9" s="1"/>
  <c r="J1720" i="9" s="1"/>
  <c r="G1722" i="9"/>
  <c r="H1722" i="9" s="1"/>
  <c r="J1722" i="9" s="1"/>
  <c r="G1724" i="9"/>
  <c r="H1724" i="9" s="1"/>
  <c r="J1724" i="9" s="1"/>
  <c r="G1726" i="9"/>
  <c r="H1726" i="9" s="1"/>
  <c r="J1726" i="9" s="1"/>
  <c r="G1728" i="9"/>
  <c r="H1728" i="9" s="1"/>
  <c r="J1728" i="9" s="1"/>
  <c r="G1756" i="9"/>
  <c r="H1756" i="9" s="1"/>
  <c r="J1756" i="9" s="1"/>
  <c r="S2207" i="9"/>
  <c r="S2209" i="9"/>
  <c r="S2211" i="9"/>
  <c r="S2221" i="9"/>
  <c r="S2223" i="9"/>
  <c r="S2225" i="9"/>
  <c r="S2227" i="9"/>
  <c r="G2229" i="9"/>
  <c r="H2229" i="9" s="1"/>
  <c r="J2229" i="9" s="1"/>
  <c r="S2237" i="9"/>
  <c r="S2239" i="9"/>
  <c r="S2241" i="9"/>
  <c r="S2243" i="9"/>
  <c r="G2245" i="9"/>
  <c r="H2245" i="9" s="1"/>
  <c r="J2245" i="9" s="1"/>
  <c r="S2253" i="9"/>
  <c r="S2255" i="9"/>
  <c r="S2257" i="9"/>
  <c r="S2259" i="9"/>
  <c r="G2261" i="9"/>
  <c r="H2261" i="9" s="1"/>
  <c r="J2261" i="9" s="1"/>
  <c r="S2269" i="9"/>
  <c r="S2271" i="9"/>
  <c r="S2273" i="9"/>
  <c r="G2275" i="9"/>
  <c r="H2275" i="9" s="1"/>
  <c r="J2275" i="9" s="1"/>
  <c r="S2387" i="9"/>
  <c r="S2389" i="9"/>
  <c r="S2391" i="9"/>
  <c r="S2393" i="9"/>
  <c r="S2395" i="9"/>
  <c r="S2397" i="9"/>
  <c r="S2399" i="9"/>
  <c r="S2401" i="9"/>
  <c r="S2403" i="9"/>
  <c r="S2405" i="9"/>
  <c r="S2407" i="9"/>
  <c r="S2409" i="9"/>
  <c r="S2411" i="9"/>
  <c r="S2413" i="9"/>
  <c r="S2415" i="9"/>
  <c r="S2417" i="9"/>
  <c r="S2419" i="9"/>
  <c r="S2421" i="9"/>
  <c r="S2423" i="9"/>
  <c r="S2425" i="9"/>
  <c r="S2427" i="9"/>
  <c r="S2429" i="9"/>
  <c r="S2431" i="9"/>
  <c r="S2433" i="9"/>
  <c r="S2435" i="9"/>
  <c r="G2561" i="9"/>
  <c r="H2561" i="9" s="1"/>
  <c r="J2561" i="9" s="1"/>
  <c r="S2561" i="9"/>
  <c r="S2572" i="9"/>
  <c r="S2575" i="9"/>
  <c r="G2577" i="9"/>
  <c r="H2577" i="9" s="1"/>
  <c r="J2577" i="9" s="1"/>
  <c r="S2577" i="9"/>
  <c r="S2588" i="9"/>
  <c r="S2591" i="9"/>
  <c r="G2593" i="9"/>
  <c r="H2593" i="9" s="1"/>
  <c r="J2593" i="9" s="1"/>
  <c r="S2593" i="9"/>
  <c r="S2604" i="9"/>
  <c r="S2607" i="9"/>
  <c r="G2609" i="9"/>
  <c r="H2609" i="9" s="1"/>
  <c r="J2609" i="9" s="1"/>
  <c r="S2609" i="9"/>
  <c r="S2620" i="9"/>
  <c r="S2623" i="9"/>
  <c r="G2625" i="9"/>
  <c r="H2625" i="9" s="1"/>
  <c r="J2625" i="9" s="1"/>
  <c r="S2625" i="9"/>
  <c r="S2636" i="9"/>
  <c r="S2639" i="9"/>
  <c r="G2641" i="9"/>
  <c r="H2641" i="9" s="1"/>
  <c r="J2641" i="9" s="1"/>
  <c r="S2641" i="9"/>
  <c r="S2652" i="9"/>
  <c r="S2655" i="9"/>
  <c r="G2657" i="9"/>
  <c r="H2657" i="9" s="1"/>
  <c r="J2657" i="9" s="1"/>
  <c r="S2657" i="9"/>
  <c r="S2668" i="9"/>
  <c r="S2671" i="9"/>
  <c r="G2673" i="9"/>
  <c r="H2673" i="9" s="1"/>
  <c r="J2673" i="9" s="1"/>
  <c r="S2673" i="9"/>
  <c r="S2684" i="9"/>
  <c r="S2687" i="9"/>
  <c r="G2689" i="9"/>
  <c r="H2689" i="9" s="1"/>
  <c r="J2689" i="9" s="1"/>
  <c r="S2689" i="9"/>
  <c r="S2700" i="9"/>
  <c r="S2703" i="9"/>
  <c r="G2705" i="9"/>
  <c r="H2705" i="9" s="1"/>
  <c r="J2705" i="9" s="1"/>
  <c r="S2705" i="9"/>
  <c r="S2716" i="9"/>
  <c r="S2719" i="9"/>
  <c r="G2721" i="9"/>
  <c r="H2721" i="9" s="1"/>
  <c r="J2721" i="9" s="1"/>
  <c r="S2721" i="9"/>
  <c r="S2732" i="9"/>
  <c r="S2735" i="9"/>
  <c r="G2737" i="9"/>
  <c r="H2737" i="9" s="1"/>
  <c r="J2737" i="9" s="1"/>
  <c r="S2737" i="9"/>
  <c r="S2748" i="9"/>
  <c r="S2751" i="9"/>
  <c r="G2753" i="9"/>
  <c r="H2753" i="9" s="1"/>
  <c r="J2753" i="9" s="1"/>
  <c r="S2753" i="9"/>
  <c r="G5" i="9"/>
  <c r="H5" i="9" s="1"/>
  <c r="J5" i="9" s="1"/>
  <c r="G9" i="9"/>
  <c r="H9" i="9" s="1"/>
  <c r="J9" i="9" s="1"/>
  <c r="G13" i="9"/>
  <c r="H13" i="9" s="1"/>
  <c r="J13" i="9" s="1"/>
  <c r="G17" i="9"/>
  <c r="H17" i="9" s="1"/>
  <c r="J17" i="9" s="1"/>
  <c r="G21" i="9"/>
  <c r="H21" i="9" s="1"/>
  <c r="J21" i="9" s="1"/>
  <c r="G25" i="9"/>
  <c r="H25" i="9" s="1"/>
  <c r="J25" i="9" s="1"/>
  <c r="G29" i="9"/>
  <c r="H29" i="9" s="1"/>
  <c r="J29" i="9" s="1"/>
  <c r="G33" i="9"/>
  <c r="H33" i="9" s="1"/>
  <c r="J33" i="9" s="1"/>
  <c r="G37" i="9"/>
  <c r="H37" i="9" s="1"/>
  <c r="J37" i="9" s="1"/>
  <c r="G41" i="9"/>
  <c r="H41" i="9" s="1"/>
  <c r="J41" i="9" s="1"/>
  <c r="G45" i="9"/>
  <c r="H45" i="9" s="1"/>
  <c r="J45" i="9" s="1"/>
  <c r="G49" i="9"/>
  <c r="H49" i="9" s="1"/>
  <c r="J49" i="9" s="1"/>
  <c r="G53" i="9"/>
  <c r="H53" i="9" s="1"/>
  <c r="J53" i="9" s="1"/>
  <c r="G57" i="9"/>
  <c r="H57" i="9" s="1"/>
  <c r="J57" i="9" s="1"/>
  <c r="G61" i="9"/>
  <c r="H61" i="9" s="1"/>
  <c r="J61" i="9" s="1"/>
  <c r="G65" i="9"/>
  <c r="H65" i="9" s="1"/>
  <c r="J65" i="9" s="1"/>
  <c r="G69" i="9"/>
  <c r="H69" i="9" s="1"/>
  <c r="J69" i="9" s="1"/>
  <c r="G73" i="9"/>
  <c r="H73" i="9" s="1"/>
  <c r="J73" i="9" s="1"/>
  <c r="G77" i="9"/>
  <c r="H77" i="9" s="1"/>
  <c r="J77" i="9" s="1"/>
  <c r="G81" i="9"/>
  <c r="H81" i="9" s="1"/>
  <c r="J81" i="9" s="1"/>
  <c r="G7" i="9"/>
  <c r="H7" i="9" s="1"/>
  <c r="J7" i="9" s="1"/>
  <c r="G11" i="9"/>
  <c r="H11" i="9" s="1"/>
  <c r="J11" i="9" s="1"/>
  <c r="G15" i="9"/>
  <c r="H15" i="9" s="1"/>
  <c r="J15" i="9" s="1"/>
  <c r="G19" i="9"/>
  <c r="H19" i="9" s="1"/>
  <c r="J19" i="9" s="1"/>
  <c r="G23" i="9"/>
  <c r="H23" i="9" s="1"/>
  <c r="J23" i="9" s="1"/>
  <c r="G27" i="9"/>
  <c r="H27" i="9" s="1"/>
  <c r="J27" i="9" s="1"/>
  <c r="G31" i="9"/>
  <c r="H31" i="9" s="1"/>
  <c r="J31" i="9" s="1"/>
  <c r="G35" i="9"/>
  <c r="H35" i="9" s="1"/>
  <c r="J35" i="9" s="1"/>
  <c r="G39" i="9"/>
  <c r="H39" i="9" s="1"/>
  <c r="J39" i="9" s="1"/>
  <c r="G43" i="9"/>
  <c r="H43" i="9" s="1"/>
  <c r="J43" i="9" s="1"/>
  <c r="G47" i="9"/>
  <c r="H47" i="9" s="1"/>
  <c r="J47" i="9" s="1"/>
  <c r="G51" i="9"/>
  <c r="H51" i="9" s="1"/>
  <c r="J51" i="9" s="1"/>
  <c r="G55" i="9"/>
  <c r="H55" i="9" s="1"/>
  <c r="J55" i="9" s="1"/>
  <c r="G59" i="9"/>
  <c r="H59" i="9" s="1"/>
  <c r="J59" i="9" s="1"/>
  <c r="G63" i="9"/>
  <c r="H63" i="9" s="1"/>
  <c r="J63" i="9" s="1"/>
  <c r="G67" i="9"/>
  <c r="H67" i="9" s="1"/>
  <c r="J67" i="9" s="1"/>
  <c r="G71" i="9"/>
  <c r="H71" i="9" s="1"/>
  <c r="J71" i="9" s="1"/>
  <c r="G75" i="9"/>
  <c r="H75" i="9" s="1"/>
  <c r="J75" i="9" s="1"/>
  <c r="G79" i="9"/>
  <c r="H79" i="9" s="1"/>
  <c r="J79" i="9" s="1"/>
  <c r="G3" i="9"/>
  <c r="G4" i="9"/>
  <c r="H4" i="9" s="1"/>
  <c r="J4" i="9" s="1"/>
  <c r="G8" i="9"/>
  <c r="H8" i="9" s="1"/>
  <c r="J8" i="9" s="1"/>
  <c r="G12" i="9"/>
  <c r="H12" i="9" s="1"/>
  <c r="J12" i="9" s="1"/>
  <c r="G16" i="9"/>
  <c r="H16" i="9" s="1"/>
  <c r="J16" i="9" s="1"/>
  <c r="G20" i="9"/>
  <c r="H20" i="9" s="1"/>
  <c r="J20" i="9" s="1"/>
  <c r="G24" i="9"/>
  <c r="H24" i="9" s="1"/>
  <c r="J24" i="9" s="1"/>
  <c r="G28" i="9"/>
  <c r="H28" i="9" s="1"/>
  <c r="J28" i="9" s="1"/>
  <c r="G32" i="9"/>
  <c r="H32" i="9" s="1"/>
  <c r="J32" i="9" s="1"/>
  <c r="G36" i="9"/>
  <c r="H36" i="9" s="1"/>
  <c r="J36" i="9" s="1"/>
  <c r="G40" i="9"/>
  <c r="H40" i="9" s="1"/>
  <c r="J40" i="9" s="1"/>
  <c r="G44" i="9"/>
  <c r="H44" i="9" s="1"/>
  <c r="J44" i="9" s="1"/>
  <c r="G48" i="9"/>
  <c r="H48" i="9" s="1"/>
  <c r="J48" i="9" s="1"/>
  <c r="G52" i="9"/>
  <c r="H52" i="9" s="1"/>
  <c r="J52" i="9" s="1"/>
  <c r="G56" i="9"/>
  <c r="H56" i="9" s="1"/>
  <c r="J56" i="9" s="1"/>
  <c r="G60" i="9"/>
  <c r="H60" i="9" s="1"/>
  <c r="J60" i="9" s="1"/>
  <c r="G64" i="9"/>
  <c r="H64" i="9" s="1"/>
  <c r="J64" i="9" s="1"/>
  <c r="G68" i="9"/>
  <c r="H68" i="9" s="1"/>
  <c r="J68" i="9" s="1"/>
  <c r="G72" i="9"/>
  <c r="H72" i="9" s="1"/>
  <c r="J72" i="9" s="1"/>
  <c r="G76" i="9"/>
  <c r="H76" i="9" s="1"/>
  <c r="J76" i="9" s="1"/>
  <c r="G80" i="9"/>
  <c r="H80" i="9" s="1"/>
  <c r="J80" i="9" s="1"/>
  <c r="G83" i="9"/>
  <c r="H83" i="9" s="1"/>
  <c r="J83" i="9" s="1"/>
  <c r="G85" i="9"/>
  <c r="H85" i="9" s="1"/>
  <c r="J85" i="9" s="1"/>
  <c r="G87" i="9"/>
  <c r="H87" i="9" s="1"/>
  <c r="J87" i="9" s="1"/>
  <c r="G89" i="9"/>
  <c r="H89" i="9" s="1"/>
  <c r="J89" i="9" s="1"/>
  <c r="G91" i="9"/>
  <c r="H91" i="9" s="1"/>
  <c r="J91" i="9" s="1"/>
  <c r="G93" i="9"/>
  <c r="H93" i="9" s="1"/>
  <c r="J93" i="9" s="1"/>
  <c r="G95" i="9"/>
  <c r="H95" i="9" s="1"/>
  <c r="J95" i="9" s="1"/>
  <c r="G97" i="9"/>
  <c r="H97" i="9" s="1"/>
  <c r="J97" i="9" s="1"/>
  <c r="G99" i="9"/>
  <c r="H99" i="9" s="1"/>
  <c r="J99" i="9" s="1"/>
  <c r="G101" i="9"/>
  <c r="H101" i="9" s="1"/>
  <c r="J101" i="9" s="1"/>
  <c r="G103" i="9"/>
  <c r="H103" i="9" s="1"/>
  <c r="J103" i="9" s="1"/>
  <c r="G105" i="9"/>
  <c r="H105" i="9" s="1"/>
  <c r="J105" i="9" s="1"/>
  <c r="G107" i="9"/>
  <c r="H107" i="9" s="1"/>
  <c r="J107" i="9" s="1"/>
  <c r="G109" i="9"/>
  <c r="H109" i="9" s="1"/>
  <c r="J109" i="9" s="1"/>
  <c r="G111" i="9"/>
  <c r="H111" i="9" s="1"/>
  <c r="J111" i="9" s="1"/>
  <c r="G113" i="9"/>
  <c r="H113" i="9" s="1"/>
  <c r="J113" i="9" s="1"/>
  <c r="G115" i="9"/>
  <c r="H115" i="9" s="1"/>
  <c r="J115" i="9" s="1"/>
  <c r="G117" i="9"/>
  <c r="H117" i="9" s="1"/>
  <c r="J117" i="9" s="1"/>
  <c r="G119" i="9"/>
  <c r="H119" i="9" s="1"/>
  <c r="J119" i="9" s="1"/>
  <c r="G121" i="9"/>
  <c r="H121" i="9" s="1"/>
  <c r="J121" i="9" s="1"/>
  <c r="G123" i="9"/>
  <c r="H123" i="9" s="1"/>
  <c r="J123" i="9" s="1"/>
  <c r="G125" i="9"/>
  <c r="H125" i="9" s="1"/>
  <c r="J125" i="9" s="1"/>
  <c r="G127" i="9"/>
  <c r="H127" i="9" s="1"/>
  <c r="J127" i="9" s="1"/>
  <c r="G129" i="9"/>
  <c r="H129" i="9" s="1"/>
  <c r="J129" i="9" s="1"/>
  <c r="G131" i="9"/>
  <c r="H131" i="9" s="1"/>
  <c r="J131" i="9" s="1"/>
  <c r="G133" i="9"/>
  <c r="H133" i="9" s="1"/>
  <c r="J133" i="9" s="1"/>
  <c r="G135" i="9"/>
  <c r="H135" i="9" s="1"/>
  <c r="J135" i="9" s="1"/>
  <c r="G137" i="9"/>
  <c r="H137" i="9" s="1"/>
  <c r="J137" i="9" s="1"/>
  <c r="G139" i="9"/>
  <c r="H139" i="9" s="1"/>
  <c r="J139" i="9" s="1"/>
  <c r="G141" i="9"/>
  <c r="H141" i="9" s="1"/>
  <c r="J141" i="9" s="1"/>
  <c r="G143" i="9"/>
  <c r="H143" i="9" s="1"/>
  <c r="J143" i="9" s="1"/>
  <c r="G145" i="9"/>
  <c r="H145" i="9" s="1"/>
  <c r="J145" i="9" s="1"/>
  <c r="G147" i="9"/>
  <c r="H147" i="9" s="1"/>
  <c r="J147" i="9" s="1"/>
  <c r="G149" i="9"/>
  <c r="H149" i="9" s="1"/>
  <c r="J149" i="9" s="1"/>
  <c r="G151" i="9"/>
  <c r="H151" i="9" s="1"/>
  <c r="J151" i="9" s="1"/>
  <c r="G153" i="9"/>
  <c r="H153" i="9" s="1"/>
  <c r="J153" i="9" s="1"/>
  <c r="G155" i="9"/>
  <c r="H155" i="9" s="1"/>
  <c r="J155" i="9" s="1"/>
  <c r="G157" i="9"/>
  <c r="H157" i="9" s="1"/>
  <c r="J157" i="9" s="1"/>
  <c r="G159" i="9"/>
  <c r="H159" i="9" s="1"/>
  <c r="J159" i="9" s="1"/>
  <c r="G161" i="9"/>
  <c r="H161" i="9" s="1"/>
  <c r="J161" i="9" s="1"/>
  <c r="G163" i="9"/>
  <c r="H163" i="9" s="1"/>
  <c r="J163" i="9" s="1"/>
  <c r="G165" i="9"/>
  <c r="H165" i="9" s="1"/>
  <c r="J165" i="9" s="1"/>
  <c r="G167" i="9"/>
  <c r="H167" i="9" s="1"/>
  <c r="J167" i="9" s="1"/>
  <c r="G169" i="9"/>
  <c r="H169" i="9" s="1"/>
  <c r="J169" i="9" s="1"/>
  <c r="G171" i="9"/>
  <c r="H171" i="9" s="1"/>
  <c r="J171" i="9" s="1"/>
  <c r="G173" i="9"/>
  <c r="H173" i="9" s="1"/>
  <c r="J173" i="9" s="1"/>
  <c r="G175" i="9"/>
  <c r="H175" i="9" s="1"/>
  <c r="J175" i="9" s="1"/>
  <c r="G177" i="9"/>
  <c r="H177" i="9" s="1"/>
  <c r="J177" i="9" s="1"/>
  <c r="G179" i="9"/>
  <c r="H179" i="9" s="1"/>
  <c r="J179" i="9" s="1"/>
  <c r="G181" i="9"/>
  <c r="H181" i="9" s="1"/>
  <c r="J181" i="9" s="1"/>
  <c r="G183" i="9"/>
  <c r="H183" i="9" s="1"/>
  <c r="J183" i="9" s="1"/>
  <c r="G185" i="9"/>
  <c r="H185" i="9" s="1"/>
  <c r="J185" i="9" s="1"/>
  <c r="G187" i="9"/>
  <c r="H187" i="9" s="1"/>
  <c r="J187" i="9" s="1"/>
  <c r="G189" i="9"/>
  <c r="H189" i="9" s="1"/>
  <c r="J189" i="9" s="1"/>
  <c r="G191" i="9"/>
  <c r="H191" i="9" s="1"/>
  <c r="J191" i="9" s="1"/>
  <c r="G193" i="9"/>
  <c r="H193" i="9" s="1"/>
  <c r="J193" i="9" s="1"/>
  <c r="G195" i="9"/>
  <c r="H195" i="9" s="1"/>
  <c r="J195" i="9" s="1"/>
  <c r="G197" i="9"/>
  <c r="H197" i="9" s="1"/>
  <c r="J197" i="9" s="1"/>
  <c r="G199" i="9"/>
  <c r="H199" i="9" s="1"/>
  <c r="J199" i="9" s="1"/>
  <c r="G201" i="9"/>
  <c r="H201" i="9" s="1"/>
  <c r="J201" i="9" s="1"/>
  <c r="G203" i="9"/>
  <c r="H203" i="9" s="1"/>
  <c r="J203" i="9" s="1"/>
  <c r="G205" i="9"/>
  <c r="H205" i="9" s="1"/>
  <c r="J205" i="9" s="1"/>
  <c r="G207" i="9"/>
  <c r="H207" i="9" s="1"/>
  <c r="J207" i="9" s="1"/>
  <c r="G209" i="9"/>
  <c r="H209" i="9" s="1"/>
  <c r="J209" i="9" s="1"/>
  <c r="G211" i="9"/>
  <c r="H211" i="9" s="1"/>
  <c r="J211" i="9" s="1"/>
  <c r="G213" i="9"/>
  <c r="H213" i="9" s="1"/>
  <c r="J213" i="9" s="1"/>
  <c r="G215" i="9"/>
  <c r="H215" i="9" s="1"/>
  <c r="J215" i="9" s="1"/>
  <c r="G217" i="9"/>
  <c r="H217" i="9" s="1"/>
  <c r="J217" i="9" s="1"/>
  <c r="G219" i="9"/>
  <c r="H219" i="9" s="1"/>
  <c r="J219" i="9" s="1"/>
  <c r="G221" i="9"/>
  <c r="H221" i="9" s="1"/>
  <c r="J221" i="9" s="1"/>
  <c r="G223" i="9"/>
  <c r="H223" i="9" s="1"/>
  <c r="J223" i="9" s="1"/>
  <c r="G225" i="9"/>
  <c r="H225" i="9" s="1"/>
  <c r="J225" i="9" s="1"/>
  <c r="G227" i="9"/>
  <c r="H227" i="9" s="1"/>
  <c r="J227" i="9" s="1"/>
  <c r="G229" i="9"/>
  <c r="H229" i="9" s="1"/>
  <c r="J229" i="9" s="1"/>
  <c r="G231" i="9"/>
  <c r="H231" i="9" s="1"/>
  <c r="J231" i="9" s="1"/>
  <c r="G233" i="9"/>
  <c r="H233" i="9" s="1"/>
  <c r="J233" i="9" s="1"/>
  <c r="G235" i="9"/>
  <c r="H235" i="9" s="1"/>
  <c r="J235" i="9" s="1"/>
  <c r="G237" i="9"/>
  <c r="H237" i="9" s="1"/>
  <c r="J237" i="9" s="1"/>
  <c r="G239" i="9"/>
  <c r="H239" i="9" s="1"/>
  <c r="J239" i="9" s="1"/>
  <c r="G241" i="9"/>
  <c r="H241" i="9" s="1"/>
  <c r="J241" i="9" s="1"/>
  <c r="G243" i="9"/>
  <c r="H243" i="9" s="1"/>
  <c r="J243" i="9" s="1"/>
  <c r="G245" i="9"/>
  <c r="H245" i="9" s="1"/>
  <c r="J245" i="9" s="1"/>
  <c r="G247" i="9"/>
  <c r="H247" i="9" s="1"/>
  <c r="J247" i="9" s="1"/>
  <c r="G249" i="9"/>
  <c r="H249" i="9" s="1"/>
  <c r="J249" i="9" s="1"/>
  <c r="G251" i="9"/>
  <c r="H251" i="9" s="1"/>
  <c r="J251" i="9" s="1"/>
  <c r="G253" i="9"/>
  <c r="H253" i="9" s="1"/>
  <c r="J253" i="9" s="1"/>
  <c r="G255" i="9"/>
  <c r="H255" i="9" s="1"/>
  <c r="J255" i="9" s="1"/>
  <c r="G257" i="9"/>
  <c r="H257" i="9" s="1"/>
  <c r="J257" i="9" s="1"/>
  <c r="G259" i="9"/>
  <c r="H259" i="9" s="1"/>
  <c r="J259" i="9" s="1"/>
  <c r="G261" i="9"/>
  <c r="H261" i="9" s="1"/>
  <c r="J261" i="9" s="1"/>
  <c r="G263" i="9"/>
  <c r="H263" i="9" s="1"/>
  <c r="J263" i="9" s="1"/>
  <c r="G265" i="9"/>
  <c r="H265" i="9" s="1"/>
  <c r="J265" i="9" s="1"/>
  <c r="G267" i="9"/>
  <c r="H267" i="9" s="1"/>
  <c r="J267" i="9" s="1"/>
  <c r="G269" i="9"/>
  <c r="H269" i="9" s="1"/>
  <c r="J269" i="9" s="1"/>
  <c r="G271" i="9"/>
  <c r="H271" i="9" s="1"/>
  <c r="J271" i="9" s="1"/>
  <c r="G273" i="9"/>
  <c r="H273" i="9" s="1"/>
  <c r="J273" i="9" s="1"/>
  <c r="G275" i="9"/>
  <c r="H275" i="9" s="1"/>
  <c r="J275" i="9" s="1"/>
  <c r="G277" i="9"/>
  <c r="H277" i="9" s="1"/>
  <c r="J277" i="9" s="1"/>
  <c r="G279" i="9"/>
  <c r="H279" i="9" s="1"/>
  <c r="J279" i="9" s="1"/>
  <c r="G281" i="9"/>
  <c r="H281" i="9" s="1"/>
  <c r="J281" i="9" s="1"/>
  <c r="G283" i="9"/>
  <c r="H283" i="9" s="1"/>
  <c r="J283" i="9" s="1"/>
  <c r="G285" i="9"/>
  <c r="H285" i="9" s="1"/>
  <c r="J285" i="9" s="1"/>
  <c r="G287" i="9"/>
  <c r="H287" i="9" s="1"/>
  <c r="J287" i="9" s="1"/>
  <c r="G289" i="9"/>
  <c r="H289" i="9" s="1"/>
  <c r="J289" i="9" s="1"/>
  <c r="G291" i="9"/>
  <c r="H291" i="9" s="1"/>
  <c r="J291" i="9" s="1"/>
  <c r="G293" i="9"/>
  <c r="H293" i="9" s="1"/>
  <c r="J293" i="9" s="1"/>
  <c r="G295" i="9"/>
  <c r="H295" i="9" s="1"/>
  <c r="J295" i="9" s="1"/>
  <c r="G297" i="9"/>
  <c r="H297" i="9" s="1"/>
  <c r="J297" i="9" s="1"/>
  <c r="G299" i="9"/>
  <c r="H299" i="9" s="1"/>
  <c r="J299" i="9" s="1"/>
  <c r="G301" i="9"/>
  <c r="H301" i="9" s="1"/>
  <c r="J301" i="9" s="1"/>
  <c r="G303" i="9"/>
  <c r="H303" i="9" s="1"/>
  <c r="J303" i="9" s="1"/>
  <c r="G305" i="9"/>
  <c r="H305" i="9" s="1"/>
  <c r="J305" i="9" s="1"/>
  <c r="G307" i="9"/>
  <c r="H307" i="9" s="1"/>
  <c r="J307" i="9" s="1"/>
  <c r="G309" i="9"/>
  <c r="H309" i="9" s="1"/>
  <c r="J309" i="9" s="1"/>
  <c r="G311" i="9"/>
  <c r="H311" i="9" s="1"/>
  <c r="J311" i="9" s="1"/>
  <c r="G313" i="9"/>
  <c r="H313" i="9" s="1"/>
  <c r="J313" i="9" s="1"/>
  <c r="G315" i="9"/>
  <c r="H315" i="9" s="1"/>
  <c r="J315" i="9" s="1"/>
  <c r="G317" i="9"/>
  <c r="H317" i="9" s="1"/>
  <c r="J317" i="9" s="1"/>
  <c r="G319" i="9"/>
  <c r="H319" i="9" s="1"/>
  <c r="J319" i="9" s="1"/>
  <c r="G321" i="9"/>
  <c r="H321" i="9" s="1"/>
  <c r="J321" i="9" s="1"/>
  <c r="G323" i="9"/>
  <c r="H323" i="9" s="1"/>
  <c r="J323" i="9" s="1"/>
  <c r="G325" i="9"/>
  <c r="H325" i="9" s="1"/>
  <c r="J325" i="9" s="1"/>
  <c r="G327" i="9"/>
  <c r="H327" i="9" s="1"/>
  <c r="J327" i="9" s="1"/>
  <c r="G329" i="9"/>
  <c r="H329" i="9" s="1"/>
  <c r="J329" i="9" s="1"/>
  <c r="G331" i="9"/>
  <c r="H331" i="9" s="1"/>
  <c r="J331" i="9" s="1"/>
  <c r="G333" i="9"/>
  <c r="H333" i="9" s="1"/>
  <c r="J333" i="9" s="1"/>
  <c r="G335" i="9"/>
  <c r="H335" i="9" s="1"/>
  <c r="J335" i="9" s="1"/>
  <c r="G337" i="9"/>
  <c r="H337" i="9" s="1"/>
  <c r="J337" i="9" s="1"/>
  <c r="G339" i="9"/>
  <c r="H339" i="9" s="1"/>
  <c r="J339" i="9" s="1"/>
  <c r="G341" i="9"/>
  <c r="H341" i="9" s="1"/>
  <c r="J341" i="9" s="1"/>
  <c r="G343" i="9"/>
  <c r="H343" i="9" s="1"/>
  <c r="J343" i="9" s="1"/>
  <c r="G345" i="9"/>
  <c r="H345" i="9" s="1"/>
  <c r="J345" i="9" s="1"/>
  <c r="G347" i="9"/>
  <c r="H347" i="9" s="1"/>
  <c r="J347" i="9" s="1"/>
  <c r="G349" i="9"/>
  <c r="H349" i="9" s="1"/>
  <c r="J349" i="9" s="1"/>
  <c r="G351" i="9"/>
  <c r="H351" i="9" s="1"/>
  <c r="J351" i="9" s="1"/>
  <c r="G353" i="9"/>
  <c r="H353" i="9" s="1"/>
  <c r="J353" i="9" s="1"/>
  <c r="G355" i="9"/>
  <c r="H355" i="9" s="1"/>
  <c r="J355" i="9" s="1"/>
  <c r="G357" i="9"/>
  <c r="H357" i="9" s="1"/>
  <c r="J357" i="9" s="1"/>
  <c r="G359" i="9"/>
  <c r="H359" i="9" s="1"/>
  <c r="J359" i="9" s="1"/>
  <c r="G361" i="9"/>
  <c r="H361" i="9" s="1"/>
  <c r="J361" i="9" s="1"/>
  <c r="G363" i="9"/>
  <c r="H363" i="9" s="1"/>
  <c r="J363" i="9" s="1"/>
  <c r="G365" i="9"/>
  <c r="H365" i="9" s="1"/>
  <c r="J365" i="9" s="1"/>
  <c r="G367" i="9"/>
  <c r="H367" i="9" s="1"/>
  <c r="J367" i="9" s="1"/>
  <c r="G369" i="9"/>
  <c r="H369" i="9" s="1"/>
  <c r="J369" i="9" s="1"/>
  <c r="G371" i="9"/>
  <c r="H371" i="9" s="1"/>
  <c r="J371" i="9" s="1"/>
  <c r="G373" i="9"/>
  <c r="H373" i="9" s="1"/>
  <c r="J373" i="9" s="1"/>
  <c r="G375" i="9"/>
  <c r="H375" i="9" s="1"/>
  <c r="J375" i="9" s="1"/>
  <c r="G377" i="9"/>
  <c r="H377" i="9" s="1"/>
  <c r="J377" i="9" s="1"/>
  <c r="G379" i="9"/>
  <c r="H379" i="9" s="1"/>
  <c r="J379" i="9" s="1"/>
  <c r="G381" i="9"/>
  <c r="H381" i="9" s="1"/>
  <c r="J381" i="9" s="1"/>
  <c r="G383" i="9"/>
  <c r="H383" i="9" s="1"/>
  <c r="J383" i="9" s="1"/>
  <c r="G385" i="9"/>
  <c r="H385" i="9" s="1"/>
  <c r="J385" i="9" s="1"/>
  <c r="G387" i="9"/>
  <c r="H387" i="9" s="1"/>
  <c r="J387" i="9" s="1"/>
  <c r="G389" i="9"/>
  <c r="H389" i="9" s="1"/>
  <c r="J389" i="9" s="1"/>
  <c r="G391" i="9"/>
  <c r="H391" i="9" s="1"/>
  <c r="J391" i="9" s="1"/>
  <c r="G393" i="9"/>
  <c r="H393" i="9" s="1"/>
  <c r="J393" i="9" s="1"/>
  <c r="G395" i="9"/>
  <c r="H395" i="9" s="1"/>
  <c r="J395" i="9" s="1"/>
  <c r="G397" i="9"/>
  <c r="H397" i="9" s="1"/>
  <c r="J397" i="9" s="1"/>
  <c r="G399" i="9"/>
  <c r="H399" i="9" s="1"/>
  <c r="J399" i="9" s="1"/>
  <c r="G401" i="9"/>
  <c r="H401" i="9" s="1"/>
  <c r="J401" i="9" s="1"/>
  <c r="G403" i="9"/>
  <c r="H403" i="9" s="1"/>
  <c r="J403" i="9" s="1"/>
  <c r="G405" i="9"/>
  <c r="H405" i="9" s="1"/>
  <c r="J405" i="9" s="1"/>
  <c r="G407" i="9"/>
  <c r="H407" i="9" s="1"/>
  <c r="J407" i="9" s="1"/>
  <c r="G409" i="9"/>
  <c r="H409" i="9" s="1"/>
  <c r="J409" i="9" s="1"/>
  <c r="G411" i="9"/>
  <c r="H411" i="9" s="1"/>
  <c r="J411" i="9" s="1"/>
  <c r="G413" i="9"/>
  <c r="H413" i="9" s="1"/>
  <c r="J413" i="9" s="1"/>
  <c r="G415" i="9"/>
  <c r="H415" i="9" s="1"/>
  <c r="J415" i="9" s="1"/>
  <c r="G417" i="9"/>
  <c r="H417" i="9" s="1"/>
  <c r="J417" i="9" s="1"/>
  <c r="G419" i="9"/>
  <c r="H419" i="9" s="1"/>
  <c r="J419" i="9" s="1"/>
  <c r="G421" i="9"/>
  <c r="H421" i="9" s="1"/>
  <c r="J421" i="9" s="1"/>
  <c r="G423" i="9"/>
  <c r="H423" i="9" s="1"/>
  <c r="J423" i="9" s="1"/>
  <c r="G425" i="9"/>
  <c r="H425" i="9" s="1"/>
  <c r="J425" i="9" s="1"/>
  <c r="G427" i="9"/>
  <c r="H427" i="9" s="1"/>
  <c r="J427" i="9" s="1"/>
  <c r="G429" i="9"/>
  <c r="H429" i="9" s="1"/>
  <c r="J429" i="9" s="1"/>
  <c r="G431" i="9"/>
  <c r="H431" i="9" s="1"/>
  <c r="J431" i="9" s="1"/>
  <c r="G433" i="9"/>
  <c r="H433" i="9" s="1"/>
  <c r="J433" i="9" s="1"/>
  <c r="G435" i="9"/>
  <c r="H435" i="9" s="1"/>
  <c r="J435" i="9" s="1"/>
  <c r="G437" i="9"/>
  <c r="H437" i="9" s="1"/>
  <c r="J437" i="9" s="1"/>
  <c r="G439" i="9"/>
  <c r="H439" i="9" s="1"/>
  <c r="J439" i="9" s="1"/>
  <c r="G441" i="9"/>
  <c r="H441" i="9" s="1"/>
  <c r="J441" i="9" s="1"/>
  <c r="G443" i="9"/>
  <c r="H443" i="9" s="1"/>
  <c r="J443" i="9" s="1"/>
  <c r="G445" i="9"/>
  <c r="H445" i="9" s="1"/>
  <c r="J445" i="9" s="1"/>
  <c r="G447" i="9"/>
  <c r="H447" i="9" s="1"/>
  <c r="J447" i="9" s="1"/>
  <c r="G449" i="9"/>
  <c r="H449" i="9" s="1"/>
  <c r="J449" i="9" s="1"/>
  <c r="G451" i="9"/>
  <c r="H451" i="9" s="1"/>
  <c r="J451" i="9" s="1"/>
  <c r="G453" i="9"/>
  <c r="H453" i="9" s="1"/>
  <c r="J453" i="9" s="1"/>
  <c r="G455" i="9"/>
  <c r="H455" i="9" s="1"/>
  <c r="J455" i="9" s="1"/>
  <c r="G457" i="9"/>
  <c r="H457" i="9" s="1"/>
  <c r="J457" i="9" s="1"/>
  <c r="G459" i="9"/>
  <c r="H459" i="9" s="1"/>
  <c r="J459" i="9" s="1"/>
  <c r="G461" i="9"/>
  <c r="H461" i="9" s="1"/>
  <c r="J461" i="9" s="1"/>
  <c r="G463" i="9"/>
  <c r="H463" i="9" s="1"/>
  <c r="J463" i="9" s="1"/>
  <c r="G465" i="9"/>
  <c r="H465" i="9" s="1"/>
  <c r="J465" i="9" s="1"/>
  <c r="G467" i="9"/>
  <c r="H467" i="9" s="1"/>
  <c r="J467" i="9" s="1"/>
  <c r="G469" i="9"/>
  <c r="H469" i="9" s="1"/>
  <c r="J469" i="9" s="1"/>
  <c r="G471" i="9"/>
  <c r="H471" i="9" s="1"/>
  <c r="J471" i="9" s="1"/>
  <c r="G473" i="9"/>
  <c r="H473" i="9" s="1"/>
  <c r="J473" i="9" s="1"/>
  <c r="G475" i="9"/>
  <c r="H475" i="9" s="1"/>
  <c r="J475" i="9" s="1"/>
  <c r="G477" i="9"/>
  <c r="H477" i="9" s="1"/>
  <c r="J477" i="9" s="1"/>
  <c r="G479" i="9"/>
  <c r="H479" i="9" s="1"/>
  <c r="J479" i="9" s="1"/>
  <c r="G481" i="9"/>
  <c r="H481" i="9" s="1"/>
  <c r="J481" i="9" s="1"/>
  <c r="G483" i="9"/>
  <c r="H483" i="9" s="1"/>
  <c r="J483" i="9" s="1"/>
  <c r="G485" i="9"/>
  <c r="H485" i="9" s="1"/>
  <c r="J485" i="9" s="1"/>
  <c r="G487" i="9"/>
  <c r="H487" i="9" s="1"/>
  <c r="J487" i="9" s="1"/>
  <c r="G489" i="9"/>
  <c r="H489" i="9" s="1"/>
  <c r="J489" i="9" s="1"/>
  <c r="G491" i="9"/>
  <c r="H491" i="9" s="1"/>
  <c r="J491" i="9" s="1"/>
  <c r="G493" i="9"/>
  <c r="H493" i="9" s="1"/>
  <c r="J493" i="9" s="1"/>
  <c r="G495" i="9"/>
  <c r="H495" i="9" s="1"/>
  <c r="J495" i="9" s="1"/>
  <c r="G497" i="9"/>
  <c r="H497" i="9" s="1"/>
  <c r="J497" i="9" s="1"/>
  <c r="G499" i="9"/>
  <c r="H499" i="9" s="1"/>
  <c r="J499" i="9" s="1"/>
  <c r="G501" i="9"/>
  <c r="H501" i="9" s="1"/>
  <c r="J501" i="9" s="1"/>
  <c r="G503" i="9"/>
  <c r="H503" i="9" s="1"/>
  <c r="J503" i="9" s="1"/>
  <c r="G505" i="9"/>
  <c r="H505" i="9" s="1"/>
  <c r="J505" i="9" s="1"/>
  <c r="G507" i="9"/>
  <c r="H507" i="9" s="1"/>
  <c r="J507" i="9" s="1"/>
  <c r="G509" i="9"/>
  <c r="H509" i="9" s="1"/>
  <c r="J509" i="9" s="1"/>
  <c r="G511" i="9"/>
  <c r="H511" i="9" s="1"/>
  <c r="J511" i="9" s="1"/>
  <c r="G513" i="9"/>
  <c r="H513" i="9" s="1"/>
  <c r="J513" i="9" s="1"/>
  <c r="G515" i="9"/>
  <c r="H515" i="9" s="1"/>
  <c r="J515" i="9" s="1"/>
  <c r="G517" i="9"/>
  <c r="H517" i="9" s="1"/>
  <c r="J517" i="9" s="1"/>
  <c r="G519" i="9"/>
  <c r="H519" i="9" s="1"/>
  <c r="J519" i="9" s="1"/>
  <c r="G521" i="9"/>
  <c r="H521" i="9" s="1"/>
  <c r="J521" i="9" s="1"/>
  <c r="G523" i="9"/>
  <c r="H523" i="9" s="1"/>
  <c r="J523" i="9" s="1"/>
  <c r="G525" i="9"/>
  <c r="H525" i="9" s="1"/>
  <c r="J525" i="9" s="1"/>
  <c r="G527" i="9"/>
  <c r="H527" i="9" s="1"/>
  <c r="J527" i="9" s="1"/>
  <c r="G529" i="9"/>
  <c r="H529" i="9" s="1"/>
  <c r="J529" i="9" s="1"/>
  <c r="G531" i="9"/>
  <c r="H531" i="9" s="1"/>
  <c r="J531" i="9" s="1"/>
  <c r="G533" i="9"/>
  <c r="H533" i="9" s="1"/>
  <c r="J533" i="9" s="1"/>
  <c r="G535" i="9"/>
  <c r="H535" i="9" s="1"/>
  <c r="J535" i="9" s="1"/>
  <c r="G537" i="9"/>
  <c r="H537" i="9" s="1"/>
  <c r="J537" i="9" s="1"/>
  <c r="G539" i="9"/>
  <c r="H539" i="9" s="1"/>
  <c r="J539" i="9" s="1"/>
  <c r="G541" i="9"/>
  <c r="H541" i="9" s="1"/>
  <c r="J541" i="9" s="1"/>
  <c r="G543" i="9"/>
  <c r="H543" i="9" s="1"/>
  <c r="J543" i="9" s="1"/>
  <c r="G545" i="9"/>
  <c r="H545" i="9" s="1"/>
  <c r="J545" i="9" s="1"/>
  <c r="G547" i="9"/>
  <c r="H547" i="9" s="1"/>
  <c r="J547" i="9" s="1"/>
  <c r="G549" i="9"/>
  <c r="H549" i="9" s="1"/>
  <c r="J549" i="9" s="1"/>
  <c r="G551" i="9"/>
  <c r="H551" i="9" s="1"/>
  <c r="J551" i="9" s="1"/>
  <c r="G553" i="9"/>
  <c r="H553" i="9" s="1"/>
  <c r="J553" i="9" s="1"/>
  <c r="G555" i="9"/>
  <c r="H555" i="9" s="1"/>
  <c r="J555" i="9" s="1"/>
  <c r="G557" i="9"/>
  <c r="H557" i="9" s="1"/>
  <c r="J557" i="9" s="1"/>
  <c r="G559" i="9"/>
  <c r="H559" i="9" s="1"/>
  <c r="J559" i="9" s="1"/>
  <c r="G561" i="9"/>
  <c r="H561" i="9" s="1"/>
  <c r="J561" i="9" s="1"/>
  <c r="G563" i="9"/>
  <c r="H563" i="9" s="1"/>
  <c r="J563" i="9" s="1"/>
  <c r="G565" i="9"/>
  <c r="H565" i="9" s="1"/>
  <c r="J565" i="9" s="1"/>
  <c r="G567" i="9"/>
  <c r="H567" i="9" s="1"/>
  <c r="J567" i="9" s="1"/>
  <c r="G569" i="9"/>
  <c r="H569" i="9" s="1"/>
  <c r="J569" i="9" s="1"/>
  <c r="G571" i="9"/>
  <c r="H571" i="9" s="1"/>
  <c r="J571" i="9" s="1"/>
  <c r="G573" i="9"/>
  <c r="H573" i="9" s="1"/>
  <c r="J573" i="9" s="1"/>
  <c r="G575" i="9"/>
  <c r="H575" i="9" s="1"/>
  <c r="J575" i="9" s="1"/>
  <c r="G577" i="9"/>
  <c r="H577" i="9" s="1"/>
  <c r="J577" i="9" s="1"/>
  <c r="G579" i="9"/>
  <c r="H579" i="9" s="1"/>
  <c r="J579" i="9" s="1"/>
  <c r="G581" i="9"/>
  <c r="H581" i="9" s="1"/>
  <c r="J581" i="9" s="1"/>
  <c r="G583" i="9"/>
  <c r="H583" i="9" s="1"/>
  <c r="J583" i="9" s="1"/>
  <c r="G585" i="9"/>
  <c r="H585" i="9" s="1"/>
  <c r="J585" i="9" s="1"/>
  <c r="G587" i="9"/>
  <c r="H587" i="9" s="1"/>
  <c r="J587" i="9" s="1"/>
  <c r="G589" i="9"/>
  <c r="H589" i="9" s="1"/>
  <c r="J589" i="9" s="1"/>
  <c r="G591" i="9"/>
  <c r="H591" i="9" s="1"/>
  <c r="J591" i="9" s="1"/>
  <c r="G593" i="9"/>
  <c r="H593" i="9" s="1"/>
  <c r="J593" i="9" s="1"/>
  <c r="G595" i="9"/>
  <c r="H595" i="9" s="1"/>
  <c r="J595" i="9" s="1"/>
  <c r="G597" i="9"/>
  <c r="H597" i="9" s="1"/>
  <c r="J597" i="9" s="1"/>
  <c r="G599" i="9"/>
  <c r="H599" i="9" s="1"/>
  <c r="J599" i="9" s="1"/>
  <c r="G601" i="9"/>
  <c r="H601" i="9" s="1"/>
  <c r="J601" i="9" s="1"/>
  <c r="G603" i="9"/>
  <c r="H603" i="9" s="1"/>
  <c r="J603" i="9" s="1"/>
  <c r="G605" i="9"/>
  <c r="H605" i="9" s="1"/>
  <c r="J605" i="9" s="1"/>
  <c r="G607" i="9"/>
  <c r="H607" i="9" s="1"/>
  <c r="J607" i="9" s="1"/>
  <c r="G609" i="9"/>
  <c r="H609" i="9" s="1"/>
  <c r="J609" i="9" s="1"/>
  <c r="G611" i="9"/>
  <c r="H611" i="9" s="1"/>
  <c r="J611" i="9" s="1"/>
  <c r="G613" i="9"/>
  <c r="H613" i="9" s="1"/>
  <c r="J613" i="9" s="1"/>
  <c r="G615" i="9"/>
  <c r="H615" i="9" s="1"/>
  <c r="J615" i="9" s="1"/>
  <c r="G617" i="9"/>
  <c r="H617" i="9" s="1"/>
  <c r="J617" i="9" s="1"/>
  <c r="G619" i="9"/>
  <c r="H619" i="9" s="1"/>
  <c r="J619" i="9" s="1"/>
  <c r="G621" i="9"/>
  <c r="H621" i="9" s="1"/>
  <c r="J621" i="9" s="1"/>
  <c r="G623" i="9"/>
  <c r="H623" i="9" s="1"/>
  <c r="J623" i="9" s="1"/>
  <c r="G625" i="9"/>
  <c r="H625" i="9" s="1"/>
  <c r="J625" i="9" s="1"/>
  <c r="G627" i="9"/>
  <c r="H627" i="9" s="1"/>
  <c r="J627" i="9" s="1"/>
  <c r="G629" i="9"/>
  <c r="H629" i="9" s="1"/>
  <c r="J629" i="9" s="1"/>
  <c r="G631" i="9"/>
  <c r="H631" i="9" s="1"/>
  <c r="J631" i="9" s="1"/>
  <c r="G633" i="9"/>
  <c r="H633" i="9" s="1"/>
  <c r="J633" i="9" s="1"/>
  <c r="G635" i="9"/>
  <c r="H635" i="9" s="1"/>
  <c r="J635" i="9" s="1"/>
  <c r="G637" i="9"/>
  <c r="H637" i="9" s="1"/>
  <c r="J637" i="9" s="1"/>
  <c r="G639" i="9"/>
  <c r="H639" i="9" s="1"/>
  <c r="J639" i="9" s="1"/>
  <c r="G641" i="9"/>
  <c r="H641" i="9" s="1"/>
  <c r="J641" i="9" s="1"/>
  <c r="G643" i="9"/>
  <c r="H643" i="9" s="1"/>
  <c r="J643" i="9" s="1"/>
  <c r="G645" i="9"/>
  <c r="H645" i="9" s="1"/>
  <c r="J645" i="9" s="1"/>
  <c r="G647" i="9"/>
  <c r="H647" i="9" s="1"/>
  <c r="J647" i="9" s="1"/>
  <c r="G649" i="9"/>
  <c r="H649" i="9" s="1"/>
  <c r="J649" i="9" s="1"/>
  <c r="G651" i="9"/>
  <c r="H651" i="9" s="1"/>
  <c r="J651" i="9" s="1"/>
  <c r="G653" i="9"/>
  <c r="H653" i="9" s="1"/>
  <c r="J653" i="9" s="1"/>
  <c r="G655" i="9"/>
  <c r="H655" i="9" s="1"/>
  <c r="J655" i="9" s="1"/>
  <c r="G657" i="9"/>
  <c r="H657" i="9" s="1"/>
  <c r="J657" i="9" s="1"/>
  <c r="G659" i="9"/>
  <c r="H659" i="9" s="1"/>
  <c r="J659" i="9" s="1"/>
  <c r="G661" i="9"/>
  <c r="H661" i="9" s="1"/>
  <c r="J661" i="9" s="1"/>
  <c r="G663" i="9"/>
  <c r="H663" i="9" s="1"/>
  <c r="J663" i="9" s="1"/>
  <c r="G665" i="9"/>
  <c r="H665" i="9" s="1"/>
  <c r="J665" i="9" s="1"/>
  <c r="G667" i="9"/>
  <c r="H667" i="9" s="1"/>
  <c r="J667" i="9" s="1"/>
  <c r="G669" i="9"/>
  <c r="H669" i="9" s="1"/>
  <c r="J669" i="9" s="1"/>
  <c r="G671" i="9"/>
  <c r="H671" i="9" s="1"/>
  <c r="J671" i="9" s="1"/>
  <c r="G673" i="9"/>
  <c r="H673" i="9" s="1"/>
  <c r="J673" i="9" s="1"/>
  <c r="G675" i="9"/>
  <c r="H675" i="9" s="1"/>
  <c r="J675" i="9" s="1"/>
  <c r="G677" i="9"/>
  <c r="H677" i="9" s="1"/>
  <c r="J677" i="9" s="1"/>
  <c r="G679" i="9"/>
  <c r="H679" i="9" s="1"/>
  <c r="J679" i="9" s="1"/>
  <c r="G681" i="9"/>
  <c r="H681" i="9" s="1"/>
  <c r="J681" i="9" s="1"/>
  <c r="G683" i="9"/>
  <c r="H683" i="9" s="1"/>
  <c r="J683" i="9" s="1"/>
  <c r="G685" i="9"/>
  <c r="H685" i="9" s="1"/>
  <c r="J685" i="9" s="1"/>
  <c r="G687" i="9"/>
  <c r="H687" i="9" s="1"/>
  <c r="J687" i="9" s="1"/>
  <c r="G689" i="9"/>
  <c r="H689" i="9" s="1"/>
  <c r="J689" i="9" s="1"/>
  <c r="G691" i="9"/>
  <c r="H691" i="9" s="1"/>
  <c r="J691" i="9" s="1"/>
  <c r="G693" i="9"/>
  <c r="H693" i="9" s="1"/>
  <c r="J693" i="9" s="1"/>
  <c r="G695" i="9"/>
  <c r="H695" i="9" s="1"/>
  <c r="J695" i="9" s="1"/>
  <c r="G697" i="9"/>
  <c r="H697" i="9" s="1"/>
  <c r="J697" i="9" s="1"/>
  <c r="G699" i="9"/>
  <c r="H699" i="9" s="1"/>
  <c r="J699" i="9" s="1"/>
  <c r="G701" i="9"/>
  <c r="H701" i="9" s="1"/>
  <c r="J701" i="9" s="1"/>
  <c r="G703" i="9"/>
  <c r="H703" i="9" s="1"/>
  <c r="J703" i="9" s="1"/>
  <c r="G705" i="9"/>
  <c r="H705" i="9" s="1"/>
  <c r="J705" i="9" s="1"/>
  <c r="G707" i="9"/>
  <c r="H707" i="9" s="1"/>
  <c r="J707" i="9" s="1"/>
  <c r="G709" i="9"/>
  <c r="H709" i="9" s="1"/>
  <c r="J709" i="9" s="1"/>
  <c r="G711" i="9"/>
  <c r="H711" i="9" s="1"/>
  <c r="J711" i="9" s="1"/>
  <c r="G713" i="9"/>
  <c r="H713" i="9" s="1"/>
  <c r="J713" i="9" s="1"/>
  <c r="G715" i="9"/>
  <c r="H715" i="9" s="1"/>
  <c r="J715" i="9" s="1"/>
  <c r="G717" i="9"/>
  <c r="H717" i="9" s="1"/>
  <c r="J717" i="9" s="1"/>
  <c r="G719" i="9"/>
  <c r="H719" i="9" s="1"/>
  <c r="J719" i="9" s="1"/>
  <c r="G721" i="9"/>
  <c r="H721" i="9" s="1"/>
  <c r="J721" i="9" s="1"/>
  <c r="G723" i="9"/>
  <c r="H723" i="9" s="1"/>
  <c r="J723" i="9" s="1"/>
  <c r="G725" i="9"/>
  <c r="H725" i="9" s="1"/>
  <c r="J725" i="9" s="1"/>
  <c r="G727" i="9"/>
  <c r="H727" i="9" s="1"/>
  <c r="J727" i="9" s="1"/>
  <c r="G729" i="9"/>
  <c r="H729" i="9" s="1"/>
  <c r="J729" i="9" s="1"/>
  <c r="G731" i="9"/>
  <c r="H731" i="9" s="1"/>
  <c r="J731" i="9" s="1"/>
  <c r="G733" i="9"/>
  <c r="H733" i="9" s="1"/>
  <c r="J733" i="9" s="1"/>
  <c r="G735" i="9"/>
  <c r="H735" i="9" s="1"/>
  <c r="J735" i="9" s="1"/>
  <c r="G737" i="9"/>
  <c r="H737" i="9" s="1"/>
  <c r="J737" i="9" s="1"/>
  <c r="G739" i="9"/>
  <c r="H739" i="9" s="1"/>
  <c r="J739" i="9" s="1"/>
  <c r="G741" i="9"/>
  <c r="H741" i="9" s="1"/>
  <c r="J741" i="9" s="1"/>
  <c r="G743" i="9"/>
  <c r="H743" i="9" s="1"/>
  <c r="J743" i="9" s="1"/>
  <c r="G745" i="9"/>
  <c r="H745" i="9" s="1"/>
  <c r="J745" i="9" s="1"/>
  <c r="G747" i="9"/>
  <c r="H747" i="9" s="1"/>
  <c r="J747" i="9" s="1"/>
  <c r="G749" i="9"/>
  <c r="H749" i="9" s="1"/>
  <c r="J749" i="9" s="1"/>
  <c r="G751" i="9"/>
  <c r="H751" i="9" s="1"/>
  <c r="J751" i="9" s="1"/>
  <c r="G753" i="9"/>
  <c r="H753" i="9" s="1"/>
  <c r="J753" i="9" s="1"/>
  <c r="G755" i="9"/>
  <c r="H755" i="9" s="1"/>
  <c r="J755" i="9" s="1"/>
  <c r="G757" i="9"/>
  <c r="H757" i="9" s="1"/>
  <c r="J757" i="9" s="1"/>
  <c r="G759" i="9"/>
  <c r="H759" i="9" s="1"/>
  <c r="J759" i="9" s="1"/>
  <c r="G761" i="9"/>
  <c r="H761" i="9" s="1"/>
  <c r="J761" i="9" s="1"/>
  <c r="G763" i="9"/>
  <c r="H763" i="9" s="1"/>
  <c r="J763" i="9" s="1"/>
  <c r="G765" i="9"/>
  <c r="H765" i="9" s="1"/>
  <c r="J765" i="9" s="1"/>
  <c r="G767" i="9"/>
  <c r="H767" i="9" s="1"/>
  <c r="J767" i="9" s="1"/>
  <c r="G769" i="9"/>
  <c r="H769" i="9" s="1"/>
  <c r="J769" i="9" s="1"/>
  <c r="G771" i="9"/>
  <c r="H771" i="9" s="1"/>
  <c r="J771" i="9" s="1"/>
  <c r="G773" i="9"/>
  <c r="H773" i="9" s="1"/>
  <c r="J773" i="9" s="1"/>
  <c r="G775" i="9"/>
  <c r="H775" i="9" s="1"/>
  <c r="J775" i="9" s="1"/>
  <c r="G777" i="9"/>
  <c r="H777" i="9" s="1"/>
  <c r="J777" i="9" s="1"/>
  <c r="G779" i="9"/>
  <c r="H779" i="9" s="1"/>
  <c r="J779" i="9" s="1"/>
  <c r="G781" i="9"/>
  <c r="H781" i="9" s="1"/>
  <c r="J781" i="9" s="1"/>
  <c r="G783" i="9"/>
  <c r="H783" i="9" s="1"/>
  <c r="J783" i="9" s="1"/>
  <c r="G785" i="9"/>
  <c r="H785" i="9" s="1"/>
  <c r="J785" i="9" s="1"/>
  <c r="G787" i="9"/>
  <c r="H787" i="9" s="1"/>
  <c r="J787" i="9" s="1"/>
  <c r="G789" i="9"/>
  <c r="H789" i="9" s="1"/>
  <c r="J789" i="9" s="1"/>
  <c r="G791" i="9"/>
  <c r="H791" i="9" s="1"/>
  <c r="J791" i="9" s="1"/>
  <c r="G793" i="9"/>
  <c r="H793" i="9" s="1"/>
  <c r="J793" i="9" s="1"/>
  <c r="G795" i="9"/>
  <c r="H795" i="9" s="1"/>
  <c r="J795" i="9" s="1"/>
  <c r="G797" i="9"/>
  <c r="H797" i="9" s="1"/>
  <c r="J797" i="9" s="1"/>
  <c r="G799" i="9"/>
  <c r="H799" i="9" s="1"/>
  <c r="J799" i="9" s="1"/>
  <c r="G801" i="9"/>
  <c r="H801" i="9" s="1"/>
  <c r="J801" i="9" s="1"/>
  <c r="G803" i="9"/>
  <c r="H803" i="9" s="1"/>
  <c r="J803" i="9" s="1"/>
  <c r="G805" i="9"/>
  <c r="H805" i="9" s="1"/>
  <c r="J805" i="9" s="1"/>
  <c r="G807" i="9"/>
  <c r="H807" i="9" s="1"/>
  <c r="J807" i="9" s="1"/>
  <c r="G809" i="9"/>
  <c r="H809" i="9" s="1"/>
  <c r="J809" i="9" s="1"/>
  <c r="G811" i="9"/>
  <c r="H811" i="9" s="1"/>
  <c r="J811" i="9" s="1"/>
  <c r="G813" i="9"/>
  <c r="H813" i="9" s="1"/>
  <c r="J813" i="9" s="1"/>
  <c r="G815" i="9"/>
  <c r="H815" i="9" s="1"/>
  <c r="J815" i="9" s="1"/>
  <c r="G817" i="9"/>
  <c r="H817" i="9" s="1"/>
  <c r="J817" i="9" s="1"/>
  <c r="G819" i="9"/>
  <c r="H819" i="9" s="1"/>
  <c r="J819" i="9" s="1"/>
  <c r="G821" i="9"/>
  <c r="H821" i="9" s="1"/>
  <c r="J821" i="9" s="1"/>
  <c r="G823" i="9"/>
  <c r="H823" i="9" s="1"/>
  <c r="J823" i="9" s="1"/>
  <c r="G825" i="9"/>
  <c r="H825" i="9" s="1"/>
  <c r="J825" i="9" s="1"/>
  <c r="G827" i="9"/>
  <c r="H827" i="9" s="1"/>
  <c r="J827" i="9" s="1"/>
  <c r="G829" i="9"/>
  <c r="H829" i="9" s="1"/>
  <c r="J829" i="9" s="1"/>
  <c r="G831" i="9"/>
  <c r="H831" i="9" s="1"/>
  <c r="J831" i="9" s="1"/>
  <c r="G833" i="9"/>
  <c r="H833" i="9" s="1"/>
  <c r="J833" i="9" s="1"/>
  <c r="G835" i="9"/>
  <c r="H835" i="9" s="1"/>
  <c r="J835" i="9" s="1"/>
  <c r="G837" i="9"/>
  <c r="H837" i="9" s="1"/>
  <c r="J837" i="9" s="1"/>
  <c r="G839" i="9"/>
  <c r="H839" i="9" s="1"/>
  <c r="J839" i="9" s="1"/>
  <c r="G841" i="9"/>
  <c r="H841" i="9" s="1"/>
  <c r="J841" i="9" s="1"/>
  <c r="G843" i="9"/>
  <c r="H843" i="9" s="1"/>
  <c r="J843" i="9" s="1"/>
  <c r="G845" i="9"/>
  <c r="H845" i="9" s="1"/>
  <c r="J845" i="9" s="1"/>
  <c r="G847" i="9"/>
  <c r="H847" i="9" s="1"/>
  <c r="J847" i="9" s="1"/>
  <c r="G849" i="9"/>
  <c r="H849" i="9" s="1"/>
  <c r="J849" i="9" s="1"/>
  <c r="G851" i="9"/>
  <c r="H851" i="9" s="1"/>
  <c r="J851" i="9" s="1"/>
  <c r="G853" i="9"/>
  <c r="H853" i="9" s="1"/>
  <c r="J853" i="9" s="1"/>
  <c r="G855" i="9"/>
  <c r="H855" i="9" s="1"/>
  <c r="J855" i="9" s="1"/>
  <c r="G857" i="9"/>
  <c r="H857" i="9" s="1"/>
  <c r="J857" i="9" s="1"/>
  <c r="G859" i="9"/>
  <c r="H859" i="9" s="1"/>
  <c r="J859" i="9" s="1"/>
  <c r="G861" i="9"/>
  <c r="H861" i="9" s="1"/>
  <c r="J861" i="9" s="1"/>
  <c r="G863" i="9"/>
  <c r="H863" i="9" s="1"/>
  <c r="J863" i="9" s="1"/>
  <c r="G865" i="9"/>
  <c r="H865" i="9" s="1"/>
  <c r="J865" i="9" s="1"/>
  <c r="G867" i="9"/>
  <c r="H867" i="9" s="1"/>
  <c r="J867" i="9" s="1"/>
  <c r="S1008" i="9"/>
  <c r="S1040" i="9"/>
  <c r="S1072" i="9"/>
  <c r="S1104" i="9"/>
  <c r="S1136" i="9"/>
  <c r="S1168" i="9"/>
  <c r="S1193" i="9"/>
  <c r="S1000" i="9"/>
  <c r="S1032" i="9"/>
  <c r="S1064" i="9"/>
  <c r="S1096" i="9"/>
  <c r="S1128" i="9"/>
  <c r="S1160" i="9"/>
  <c r="S1217" i="9"/>
  <c r="S894" i="9"/>
  <c r="G896" i="9"/>
  <c r="H896" i="9" s="1"/>
  <c r="J896" i="9" s="1"/>
  <c r="S896" i="9"/>
  <c r="G898" i="9"/>
  <c r="H898" i="9" s="1"/>
  <c r="J898" i="9" s="1"/>
  <c r="S898" i="9"/>
  <c r="G900" i="9"/>
  <c r="H900" i="9" s="1"/>
  <c r="J900" i="9" s="1"/>
  <c r="S900" i="9"/>
  <c r="G902" i="9"/>
  <c r="H902" i="9" s="1"/>
  <c r="J902" i="9" s="1"/>
  <c r="S902" i="9"/>
  <c r="G904" i="9"/>
  <c r="H904" i="9" s="1"/>
  <c r="J904" i="9" s="1"/>
  <c r="S904" i="9"/>
  <c r="G906" i="9"/>
  <c r="H906" i="9" s="1"/>
  <c r="J906" i="9" s="1"/>
  <c r="S906" i="9"/>
  <c r="G908" i="9"/>
  <c r="H908" i="9" s="1"/>
  <c r="J908" i="9" s="1"/>
  <c r="S908" i="9"/>
  <c r="G910" i="9"/>
  <c r="H910" i="9" s="1"/>
  <c r="J910" i="9" s="1"/>
  <c r="S910" i="9"/>
  <c r="G912" i="9"/>
  <c r="H912" i="9" s="1"/>
  <c r="J912" i="9" s="1"/>
  <c r="S912" i="9"/>
  <c r="G914" i="9"/>
  <c r="H914" i="9" s="1"/>
  <c r="J914" i="9" s="1"/>
  <c r="S914" i="9"/>
  <c r="G916" i="9"/>
  <c r="H916" i="9" s="1"/>
  <c r="J916" i="9" s="1"/>
  <c r="S916" i="9"/>
  <c r="G918" i="9"/>
  <c r="H918" i="9" s="1"/>
  <c r="J918" i="9" s="1"/>
  <c r="S918" i="9"/>
  <c r="G920" i="9"/>
  <c r="H920" i="9" s="1"/>
  <c r="J920" i="9" s="1"/>
  <c r="S920" i="9"/>
  <c r="G922" i="9"/>
  <c r="H922" i="9" s="1"/>
  <c r="J922" i="9" s="1"/>
  <c r="S922" i="9"/>
  <c r="G924" i="9"/>
  <c r="H924" i="9" s="1"/>
  <c r="J924" i="9" s="1"/>
  <c r="S924" i="9"/>
  <c r="G926" i="9"/>
  <c r="H926" i="9" s="1"/>
  <c r="J926" i="9" s="1"/>
  <c r="S926" i="9"/>
  <c r="G928" i="9"/>
  <c r="H928" i="9" s="1"/>
  <c r="J928" i="9" s="1"/>
  <c r="S928" i="9"/>
  <c r="G930" i="9"/>
  <c r="H930" i="9" s="1"/>
  <c r="J930" i="9" s="1"/>
  <c r="S930" i="9"/>
  <c r="G932" i="9"/>
  <c r="H932" i="9" s="1"/>
  <c r="J932" i="9" s="1"/>
  <c r="S932" i="9"/>
  <c r="G934" i="9"/>
  <c r="H934" i="9" s="1"/>
  <c r="J934" i="9" s="1"/>
  <c r="S934" i="9"/>
  <c r="G936" i="9"/>
  <c r="H936" i="9" s="1"/>
  <c r="J936" i="9" s="1"/>
  <c r="S936" i="9"/>
  <c r="G938" i="9"/>
  <c r="H938" i="9" s="1"/>
  <c r="J938" i="9" s="1"/>
  <c r="S938" i="9"/>
  <c r="G940" i="9"/>
  <c r="H940" i="9" s="1"/>
  <c r="J940" i="9" s="1"/>
  <c r="S940" i="9"/>
  <c r="G942" i="9"/>
  <c r="H942" i="9" s="1"/>
  <c r="J942" i="9" s="1"/>
  <c r="S942" i="9"/>
  <c r="G944" i="9"/>
  <c r="H944" i="9" s="1"/>
  <c r="J944" i="9" s="1"/>
  <c r="S944" i="9"/>
  <c r="G946" i="9"/>
  <c r="H946" i="9" s="1"/>
  <c r="J946" i="9" s="1"/>
  <c r="S946" i="9"/>
  <c r="G948" i="9"/>
  <c r="H948" i="9" s="1"/>
  <c r="J948" i="9" s="1"/>
  <c r="S948" i="9"/>
  <c r="G950" i="9"/>
  <c r="H950" i="9" s="1"/>
  <c r="J950" i="9" s="1"/>
  <c r="S950" i="9"/>
  <c r="G952" i="9"/>
  <c r="H952" i="9" s="1"/>
  <c r="J952" i="9" s="1"/>
  <c r="S952" i="9"/>
  <c r="G954" i="9"/>
  <c r="H954" i="9" s="1"/>
  <c r="J954" i="9" s="1"/>
  <c r="S954" i="9"/>
  <c r="G956" i="9"/>
  <c r="H956" i="9" s="1"/>
  <c r="J956" i="9" s="1"/>
  <c r="S956" i="9"/>
  <c r="G958" i="9"/>
  <c r="H958" i="9" s="1"/>
  <c r="J958" i="9" s="1"/>
  <c r="S958" i="9"/>
  <c r="G960" i="9"/>
  <c r="H960" i="9" s="1"/>
  <c r="J960" i="9" s="1"/>
  <c r="S960" i="9"/>
  <c r="G962" i="9"/>
  <c r="H962" i="9" s="1"/>
  <c r="J962" i="9" s="1"/>
  <c r="S962" i="9"/>
  <c r="G964" i="9"/>
  <c r="H964" i="9" s="1"/>
  <c r="J964" i="9" s="1"/>
  <c r="S964" i="9"/>
  <c r="G966" i="9"/>
  <c r="H966" i="9" s="1"/>
  <c r="J966" i="9" s="1"/>
  <c r="S966" i="9"/>
  <c r="G968" i="9"/>
  <c r="H968" i="9" s="1"/>
  <c r="J968" i="9" s="1"/>
  <c r="S968" i="9"/>
  <c r="G970" i="9"/>
  <c r="H970" i="9" s="1"/>
  <c r="J970" i="9" s="1"/>
  <c r="S970" i="9"/>
  <c r="G972" i="9"/>
  <c r="H972" i="9" s="1"/>
  <c r="J972" i="9" s="1"/>
  <c r="S972" i="9"/>
  <c r="G974" i="9"/>
  <c r="H974" i="9" s="1"/>
  <c r="J974" i="9" s="1"/>
  <c r="S974" i="9"/>
  <c r="G976" i="9"/>
  <c r="H976" i="9" s="1"/>
  <c r="J976" i="9" s="1"/>
  <c r="S976" i="9"/>
  <c r="G978" i="9"/>
  <c r="H978" i="9" s="1"/>
  <c r="J978" i="9" s="1"/>
  <c r="S978" i="9"/>
  <c r="G980" i="9"/>
  <c r="H980" i="9" s="1"/>
  <c r="J980" i="9" s="1"/>
  <c r="S980" i="9"/>
  <c r="G982" i="9"/>
  <c r="H982" i="9" s="1"/>
  <c r="J982" i="9" s="1"/>
  <c r="S982" i="9"/>
  <c r="G984" i="9"/>
  <c r="H984" i="9" s="1"/>
  <c r="J984" i="9" s="1"/>
  <c r="S984" i="9"/>
  <c r="G986" i="9"/>
  <c r="H986" i="9" s="1"/>
  <c r="J986" i="9" s="1"/>
  <c r="S986" i="9"/>
  <c r="G988" i="9"/>
  <c r="H988" i="9" s="1"/>
  <c r="J988" i="9" s="1"/>
  <c r="S988" i="9"/>
  <c r="G990" i="9"/>
  <c r="H990" i="9" s="1"/>
  <c r="J990" i="9" s="1"/>
  <c r="S990" i="9"/>
  <c r="G992" i="9"/>
  <c r="H992" i="9" s="1"/>
  <c r="J992" i="9" s="1"/>
  <c r="G1000" i="9"/>
  <c r="H1000" i="9" s="1"/>
  <c r="J1000" i="9" s="1"/>
  <c r="G1008" i="9"/>
  <c r="H1008" i="9" s="1"/>
  <c r="J1008" i="9" s="1"/>
  <c r="G1016" i="9"/>
  <c r="H1016" i="9" s="1"/>
  <c r="J1016" i="9" s="1"/>
  <c r="G1024" i="9"/>
  <c r="H1024" i="9" s="1"/>
  <c r="J1024" i="9" s="1"/>
  <c r="G1032" i="9"/>
  <c r="H1032" i="9" s="1"/>
  <c r="J1032" i="9" s="1"/>
  <c r="G1040" i="9"/>
  <c r="H1040" i="9" s="1"/>
  <c r="J1040" i="9" s="1"/>
  <c r="G1048" i="9"/>
  <c r="H1048" i="9" s="1"/>
  <c r="J1048" i="9" s="1"/>
  <c r="G1051" i="9"/>
  <c r="H1051" i="9" s="1"/>
  <c r="J1051" i="9" s="1"/>
  <c r="G1056" i="9"/>
  <c r="H1056" i="9" s="1"/>
  <c r="J1056" i="9" s="1"/>
  <c r="G1059" i="9"/>
  <c r="H1059" i="9" s="1"/>
  <c r="J1059" i="9" s="1"/>
  <c r="G1064" i="9"/>
  <c r="H1064" i="9" s="1"/>
  <c r="J1064" i="9" s="1"/>
  <c r="G1067" i="9"/>
  <c r="H1067" i="9" s="1"/>
  <c r="J1067" i="9" s="1"/>
  <c r="G1072" i="9"/>
  <c r="H1072" i="9" s="1"/>
  <c r="J1072" i="9" s="1"/>
  <c r="G1075" i="9"/>
  <c r="H1075" i="9" s="1"/>
  <c r="J1075" i="9" s="1"/>
  <c r="G1080" i="9"/>
  <c r="H1080" i="9" s="1"/>
  <c r="J1080" i="9" s="1"/>
  <c r="G1083" i="9"/>
  <c r="H1083" i="9" s="1"/>
  <c r="J1083" i="9" s="1"/>
  <c r="G1088" i="9"/>
  <c r="H1088" i="9" s="1"/>
  <c r="J1088" i="9" s="1"/>
  <c r="G1091" i="9"/>
  <c r="H1091" i="9" s="1"/>
  <c r="J1091" i="9" s="1"/>
  <c r="G1096" i="9"/>
  <c r="H1096" i="9" s="1"/>
  <c r="J1096" i="9" s="1"/>
  <c r="G1099" i="9"/>
  <c r="H1099" i="9" s="1"/>
  <c r="J1099" i="9" s="1"/>
  <c r="G1104" i="9"/>
  <c r="H1104" i="9" s="1"/>
  <c r="J1104" i="9" s="1"/>
  <c r="G1107" i="9"/>
  <c r="H1107" i="9" s="1"/>
  <c r="J1107" i="9" s="1"/>
  <c r="G1112" i="9"/>
  <c r="H1112" i="9" s="1"/>
  <c r="J1112" i="9" s="1"/>
  <c r="G1115" i="9"/>
  <c r="H1115" i="9" s="1"/>
  <c r="J1115" i="9" s="1"/>
  <c r="G1120" i="9"/>
  <c r="H1120" i="9" s="1"/>
  <c r="J1120" i="9" s="1"/>
  <c r="G1123" i="9"/>
  <c r="H1123" i="9" s="1"/>
  <c r="J1123" i="9" s="1"/>
  <c r="G1128" i="9"/>
  <c r="H1128" i="9" s="1"/>
  <c r="J1128" i="9" s="1"/>
  <c r="G1131" i="9"/>
  <c r="H1131" i="9" s="1"/>
  <c r="J1131" i="9" s="1"/>
  <c r="G1136" i="9"/>
  <c r="H1136" i="9" s="1"/>
  <c r="J1136" i="9" s="1"/>
  <c r="G1139" i="9"/>
  <c r="H1139" i="9" s="1"/>
  <c r="J1139" i="9" s="1"/>
  <c r="G1144" i="9"/>
  <c r="H1144" i="9" s="1"/>
  <c r="J1144" i="9" s="1"/>
  <c r="G1147" i="9"/>
  <c r="H1147" i="9" s="1"/>
  <c r="J1147" i="9" s="1"/>
  <c r="G1152" i="9"/>
  <c r="H1152" i="9" s="1"/>
  <c r="J1152" i="9" s="1"/>
  <c r="G1155" i="9"/>
  <c r="H1155" i="9" s="1"/>
  <c r="J1155" i="9" s="1"/>
  <c r="G1160" i="9"/>
  <c r="H1160" i="9" s="1"/>
  <c r="J1160" i="9" s="1"/>
  <c r="G1163" i="9"/>
  <c r="H1163" i="9" s="1"/>
  <c r="J1163" i="9" s="1"/>
  <c r="G1168" i="9"/>
  <c r="H1168" i="9" s="1"/>
  <c r="J1168" i="9" s="1"/>
  <c r="G1171" i="9"/>
  <c r="H1171" i="9" s="1"/>
  <c r="J1171" i="9" s="1"/>
  <c r="G1176" i="9"/>
  <c r="H1176" i="9" s="1"/>
  <c r="J1176" i="9" s="1"/>
  <c r="G1179" i="9"/>
  <c r="H1179" i="9" s="1"/>
  <c r="J1179" i="9" s="1"/>
  <c r="G1184" i="9"/>
  <c r="H1184" i="9" s="1"/>
  <c r="J1184" i="9" s="1"/>
  <c r="G1187" i="9"/>
  <c r="H1187" i="9" s="1"/>
  <c r="J1187" i="9" s="1"/>
  <c r="G1189" i="9"/>
  <c r="H1189" i="9" s="1"/>
  <c r="J1189" i="9" s="1"/>
  <c r="G1191" i="9"/>
  <c r="H1191" i="9" s="1"/>
  <c r="J1191" i="9" s="1"/>
  <c r="G1193" i="9"/>
  <c r="H1193" i="9" s="1"/>
  <c r="J1193" i="9" s="1"/>
  <c r="G1196" i="9"/>
  <c r="H1196" i="9" s="1"/>
  <c r="J1196" i="9" s="1"/>
  <c r="G1201" i="9"/>
  <c r="H1201" i="9" s="1"/>
  <c r="J1201" i="9" s="1"/>
  <c r="G1204" i="9"/>
  <c r="H1204" i="9" s="1"/>
  <c r="J1204" i="9" s="1"/>
  <c r="G1209" i="9"/>
  <c r="H1209" i="9" s="1"/>
  <c r="J1209" i="9" s="1"/>
  <c r="G1212" i="9"/>
  <c r="H1212" i="9" s="1"/>
  <c r="J1212" i="9" s="1"/>
  <c r="G1217" i="9"/>
  <c r="H1217" i="9" s="1"/>
  <c r="J1217" i="9" s="1"/>
  <c r="G1220" i="9"/>
  <c r="H1220" i="9" s="1"/>
  <c r="J1220" i="9" s="1"/>
  <c r="G1225" i="9"/>
  <c r="H1225" i="9" s="1"/>
  <c r="J1225" i="9" s="1"/>
  <c r="G1228" i="9"/>
  <c r="H1228" i="9" s="1"/>
  <c r="J1228" i="9" s="1"/>
  <c r="G1233" i="9"/>
  <c r="H1233" i="9" s="1"/>
  <c r="J1233" i="9" s="1"/>
  <c r="G1236" i="9"/>
  <c r="H1236" i="9" s="1"/>
  <c r="J1236" i="9" s="1"/>
  <c r="G1241" i="9"/>
  <c r="H1241" i="9" s="1"/>
  <c r="J1241" i="9" s="1"/>
  <c r="S1241" i="9"/>
  <c r="G1243" i="9"/>
  <c r="H1243" i="9" s="1"/>
  <c r="J1243" i="9" s="1"/>
  <c r="S1243" i="9"/>
  <c r="G1245" i="9"/>
  <c r="H1245" i="9" s="1"/>
  <c r="J1245" i="9" s="1"/>
  <c r="S1245" i="9"/>
  <c r="G1247" i="9"/>
  <c r="H1247" i="9" s="1"/>
  <c r="J1247" i="9" s="1"/>
  <c r="S1247" i="9"/>
  <c r="G1249" i="9"/>
  <c r="H1249" i="9" s="1"/>
  <c r="J1249" i="9" s="1"/>
  <c r="S1249" i="9"/>
  <c r="G1251" i="9"/>
  <c r="H1251" i="9" s="1"/>
  <c r="J1251" i="9" s="1"/>
  <c r="S1251" i="9"/>
  <c r="G1253" i="9"/>
  <c r="H1253" i="9" s="1"/>
  <c r="J1253" i="9" s="1"/>
  <c r="S1253" i="9"/>
  <c r="G1255" i="9"/>
  <c r="H1255" i="9" s="1"/>
  <c r="J1255" i="9" s="1"/>
  <c r="S1255" i="9"/>
  <c r="G1257" i="9"/>
  <c r="H1257" i="9" s="1"/>
  <c r="J1257" i="9" s="1"/>
  <c r="S1257" i="9"/>
  <c r="G1259" i="9"/>
  <c r="H1259" i="9" s="1"/>
  <c r="J1259" i="9" s="1"/>
  <c r="S1259" i="9"/>
  <c r="G1261" i="9"/>
  <c r="H1261" i="9" s="1"/>
  <c r="J1261" i="9" s="1"/>
  <c r="S1261" i="9"/>
  <c r="G1263" i="9"/>
  <c r="H1263" i="9" s="1"/>
  <c r="J1263" i="9" s="1"/>
  <c r="S1263" i="9"/>
  <c r="G1265" i="9"/>
  <c r="H1265" i="9" s="1"/>
  <c r="J1265" i="9" s="1"/>
  <c r="S1265" i="9"/>
  <c r="G1267" i="9"/>
  <c r="H1267" i="9" s="1"/>
  <c r="J1267" i="9" s="1"/>
  <c r="S1267" i="9"/>
  <c r="G1269" i="9"/>
  <c r="H1269" i="9" s="1"/>
  <c r="J1269" i="9" s="1"/>
  <c r="S1269" i="9"/>
  <c r="G1271" i="9"/>
  <c r="H1271" i="9" s="1"/>
  <c r="J1271" i="9" s="1"/>
  <c r="S1271" i="9"/>
  <c r="G1273" i="9"/>
  <c r="H1273" i="9" s="1"/>
  <c r="J1273" i="9" s="1"/>
  <c r="S1273" i="9"/>
  <c r="G1275" i="9"/>
  <c r="H1275" i="9" s="1"/>
  <c r="J1275" i="9" s="1"/>
  <c r="S1275" i="9"/>
  <c r="G1277" i="9"/>
  <c r="H1277" i="9" s="1"/>
  <c r="J1277" i="9" s="1"/>
  <c r="S1277" i="9"/>
  <c r="G1279" i="9"/>
  <c r="H1279" i="9" s="1"/>
  <c r="J1279" i="9" s="1"/>
  <c r="S1279" i="9"/>
  <c r="G1281" i="9"/>
  <c r="H1281" i="9" s="1"/>
  <c r="J1281" i="9" s="1"/>
  <c r="S1281" i="9"/>
  <c r="G1283" i="9"/>
  <c r="H1283" i="9" s="1"/>
  <c r="J1283" i="9" s="1"/>
  <c r="S1283" i="9"/>
  <c r="G1285" i="9"/>
  <c r="H1285" i="9" s="1"/>
  <c r="J1285" i="9" s="1"/>
  <c r="S1285" i="9"/>
  <c r="G1287" i="9"/>
  <c r="H1287" i="9" s="1"/>
  <c r="J1287" i="9" s="1"/>
  <c r="S1287" i="9"/>
  <c r="G1289" i="9"/>
  <c r="H1289" i="9" s="1"/>
  <c r="J1289" i="9" s="1"/>
  <c r="S1289" i="9"/>
  <c r="G1291" i="9"/>
  <c r="H1291" i="9" s="1"/>
  <c r="J1291" i="9" s="1"/>
  <c r="S1291" i="9"/>
  <c r="G1293" i="9"/>
  <c r="H1293" i="9" s="1"/>
  <c r="J1293" i="9" s="1"/>
  <c r="S1293" i="9"/>
  <c r="G1295" i="9"/>
  <c r="H1295" i="9" s="1"/>
  <c r="J1295" i="9" s="1"/>
  <c r="S1295" i="9"/>
  <c r="G1297" i="9"/>
  <c r="H1297" i="9" s="1"/>
  <c r="J1297" i="9" s="1"/>
  <c r="S1297" i="9"/>
  <c r="G1299" i="9"/>
  <c r="H1299" i="9" s="1"/>
  <c r="J1299" i="9" s="1"/>
  <c r="S1299" i="9"/>
  <c r="G1301" i="9"/>
  <c r="H1301" i="9" s="1"/>
  <c r="J1301" i="9" s="1"/>
  <c r="S1301" i="9"/>
  <c r="G1303" i="9"/>
  <c r="H1303" i="9" s="1"/>
  <c r="J1303" i="9" s="1"/>
  <c r="S1303" i="9"/>
  <c r="S1305" i="9"/>
  <c r="S1310" i="9"/>
  <c r="S1312" i="9"/>
  <c r="G1314" i="9"/>
  <c r="H1314" i="9" s="1"/>
  <c r="J1314" i="9" s="1"/>
  <c r="G1317" i="9"/>
  <c r="H1317" i="9" s="1"/>
  <c r="J1317" i="9" s="1"/>
  <c r="S1317" i="9"/>
  <c r="G869" i="9"/>
  <c r="H869" i="9" s="1"/>
  <c r="J869" i="9" s="1"/>
  <c r="G871" i="9"/>
  <c r="H871" i="9" s="1"/>
  <c r="J871" i="9" s="1"/>
  <c r="G873" i="9"/>
  <c r="H873" i="9" s="1"/>
  <c r="J873" i="9" s="1"/>
  <c r="G875" i="9"/>
  <c r="H875" i="9" s="1"/>
  <c r="J875" i="9" s="1"/>
  <c r="G877" i="9"/>
  <c r="H877" i="9" s="1"/>
  <c r="J877" i="9" s="1"/>
  <c r="G879" i="9"/>
  <c r="H879" i="9" s="1"/>
  <c r="J879" i="9" s="1"/>
  <c r="G881" i="9"/>
  <c r="H881" i="9" s="1"/>
  <c r="J881" i="9" s="1"/>
  <c r="G883" i="9"/>
  <c r="H883" i="9" s="1"/>
  <c r="J883" i="9" s="1"/>
  <c r="G885" i="9"/>
  <c r="H885" i="9" s="1"/>
  <c r="J885" i="9" s="1"/>
  <c r="G887" i="9"/>
  <c r="H887" i="9" s="1"/>
  <c r="J887" i="9" s="1"/>
  <c r="G889" i="9"/>
  <c r="H889" i="9" s="1"/>
  <c r="J889" i="9" s="1"/>
  <c r="G891" i="9"/>
  <c r="H891" i="9" s="1"/>
  <c r="J891" i="9" s="1"/>
  <c r="G893" i="9"/>
  <c r="H893" i="9" s="1"/>
  <c r="J893" i="9" s="1"/>
  <c r="G895" i="9"/>
  <c r="H895" i="9" s="1"/>
  <c r="J895" i="9" s="1"/>
  <c r="G897" i="9"/>
  <c r="H897" i="9" s="1"/>
  <c r="J897" i="9" s="1"/>
  <c r="G899" i="9"/>
  <c r="H899" i="9" s="1"/>
  <c r="J899" i="9" s="1"/>
  <c r="G901" i="9"/>
  <c r="H901" i="9" s="1"/>
  <c r="J901" i="9" s="1"/>
  <c r="G903" i="9"/>
  <c r="H903" i="9" s="1"/>
  <c r="J903" i="9" s="1"/>
  <c r="G905" i="9"/>
  <c r="H905" i="9" s="1"/>
  <c r="J905" i="9" s="1"/>
  <c r="G907" i="9"/>
  <c r="H907" i="9" s="1"/>
  <c r="J907" i="9" s="1"/>
  <c r="G909" i="9"/>
  <c r="H909" i="9" s="1"/>
  <c r="J909" i="9" s="1"/>
  <c r="G911" i="9"/>
  <c r="H911" i="9" s="1"/>
  <c r="J911" i="9" s="1"/>
  <c r="G913" i="9"/>
  <c r="H913" i="9" s="1"/>
  <c r="J913" i="9" s="1"/>
  <c r="G915" i="9"/>
  <c r="H915" i="9" s="1"/>
  <c r="J915" i="9" s="1"/>
  <c r="G917" i="9"/>
  <c r="H917" i="9" s="1"/>
  <c r="J917" i="9" s="1"/>
  <c r="G919" i="9"/>
  <c r="H919" i="9" s="1"/>
  <c r="J919" i="9" s="1"/>
  <c r="G921" i="9"/>
  <c r="H921" i="9" s="1"/>
  <c r="J921" i="9" s="1"/>
  <c r="G923" i="9"/>
  <c r="H923" i="9" s="1"/>
  <c r="J923" i="9" s="1"/>
  <c r="G925" i="9"/>
  <c r="H925" i="9" s="1"/>
  <c r="J925" i="9" s="1"/>
  <c r="G927" i="9"/>
  <c r="H927" i="9" s="1"/>
  <c r="J927" i="9" s="1"/>
  <c r="G929" i="9"/>
  <c r="H929" i="9" s="1"/>
  <c r="J929" i="9" s="1"/>
  <c r="G931" i="9"/>
  <c r="H931" i="9" s="1"/>
  <c r="J931" i="9" s="1"/>
  <c r="G933" i="9"/>
  <c r="H933" i="9" s="1"/>
  <c r="J933" i="9" s="1"/>
  <c r="G935" i="9"/>
  <c r="H935" i="9" s="1"/>
  <c r="J935" i="9" s="1"/>
  <c r="G937" i="9"/>
  <c r="H937" i="9" s="1"/>
  <c r="J937" i="9" s="1"/>
  <c r="G939" i="9"/>
  <c r="H939" i="9" s="1"/>
  <c r="J939" i="9" s="1"/>
  <c r="G941" i="9"/>
  <c r="H941" i="9" s="1"/>
  <c r="J941" i="9" s="1"/>
  <c r="G943" i="9"/>
  <c r="H943" i="9" s="1"/>
  <c r="J943" i="9" s="1"/>
  <c r="G945" i="9"/>
  <c r="H945" i="9" s="1"/>
  <c r="J945" i="9" s="1"/>
  <c r="G947" i="9"/>
  <c r="H947" i="9" s="1"/>
  <c r="J947" i="9" s="1"/>
  <c r="G949" i="9"/>
  <c r="H949" i="9" s="1"/>
  <c r="J949" i="9" s="1"/>
  <c r="G951" i="9"/>
  <c r="H951" i="9" s="1"/>
  <c r="J951" i="9" s="1"/>
  <c r="G953" i="9"/>
  <c r="H953" i="9" s="1"/>
  <c r="J953" i="9" s="1"/>
  <c r="G955" i="9"/>
  <c r="H955" i="9" s="1"/>
  <c r="J955" i="9" s="1"/>
  <c r="G957" i="9"/>
  <c r="H957" i="9" s="1"/>
  <c r="J957" i="9" s="1"/>
  <c r="G959" i="9"/>
  <c r="H959" i="9" s="1"/>
  <c r="J959" i="9" s="1"/>
  <c r="G961" i="9"/>
  <c r="H961" i="9" s="1"/>
  <c r="J961" i="9" s="1"/>
  <c r="G963" i="9"/>
  <c r="H963" i="9" s="1"/>
  <c r="J963" i="9" s="1"/>
  <c r="G965" i="9"/>
  <c r="H965" i="9" s="1"/>
  <c r="J965" i="9" s="1"/>
  <c r="G967" i="9"/>
  <c r="H967" i="9" s="1"/>
  <c r="J967" i="9" s="1"/>
  <c r="G969" i="9"/>
  <c r="H969" i="9" s="1"/>
  <c r="J969" i="9" s="1"/>
  <c r="G971" i="9"/>
  <c r="H971" i="9" s="1"/>
  <c r="J971" i="9" s="1"/>
  <c r="G973" i="9"/>
  <c r="H973" i="9" s="1"/>
  <c r="J973" i="9" s="1"/>
  <c r="G975" i="9"/>
  <c r="H975" i="9" s="1"/>
  <c r="J975" i="9" s="1"/>
  <c r="G977" i="9"/>
  <c r="H977" i="9" s="1"/>
  <c r="J977" i="9" s="1"/>
  <c r="G979" i="9"/>
  <c r="H979" i="9" s="1"/>
  <c r="J979" i="9" s="1"/>
  <c r="G981" i="9"/>
  <c r="H981" i="9" s="1"/>
  <c r="J981" i="9" s="1"/>
  <c r="G983" i="9"/>
  <c r="H983" i="9" s="1"/>
  <c r="J983" i="9" s="1"/>
  <c r="G985" i="9"/>
  <c r="H985" i="9" s="1"/>
  <c r="J985" i="9" s="1"/>
  <c r="G987" i="9"/>
  <c r="H987" i="9" s="1"/>
  <c r="J987" i="9" s="1"/>
  <c r="G989" i="9"/>
  <c r="H989" i="9" s="1"/>
  <c r="J989" i="9" s="1"/>
  <c r="G991" i="9"/>
  <c r="H991" i="9" s="1"/>
  <c r="J991" i="9" s="1"/>
  <c r="S993" i="9"/>
  <c r="G996" i="9"/>
  <c r="H996" i="9" s="1"/>
  <c r="J996" i="9" s="1"/>
  <c r="S1001" i="9"/>
  <c r="G1004" i="9"/>
  <c r="H1004" i="9" s="1"/>
  <c r="J1004" i="9" s="1"/>
  <c r="S1009" i="9"/>
  <c r="G1012" i="9"/>
  <c r="H1012" i="9" s="1"/>
  <c r="J1012" i="9" s="1"/>
  <c r="S1017" i="9"/>
  <c r="G1020" i="9"/>
  <c r="H1020" i="9" s="1"/>
  <c r="J1020" i="9" s="1"/>
  <c r="S1025" i="9"/>
  <c r="G1028" i="9"/>
  <c r="H1028" i="9" s="1"/>
  <c r="J1028" i="9" s="1"/>
  <c r="S1033" i="9"/>
  <c r="G1036" i="9"/>
  <c r="H1036" i="9" s="1"/>
  <c r="J1036" i="9" s="1"/>
  <c r="S1041" i="9"/>
  <c r="G1044" i="9"/>
  <c r="H1044" i="9" s="1"/>
  <c r="J1044" i="9" s="1"/>
  <c r="G1047" i="9"/>
  <c r="H1047" i="9" s="1"/>
  <c r="J1047" i="9" s="1"/>
  <c r="S1049" i="9"/>
  <c r="G1052" i="9"/>
  <c r="H1052" i="9" s="1"/>
  <c r="J1052" i="9" s="1"/>
  <c r="G1055" i="9"/>
  <c r="H1055" i="9" s="1"/>
  <c r="J1055" i="9" s="1"/>
  <c r="S1057" i="9"/>
  <c r="G1060" i="9"/>
  <c r="H1060" i="9" s="1"/>
  <c r="J1060" i="9" s="1"/>
  <c r="G1063" i="9"/>
  <c r="H1063" i="9" s="1"/>
  <c r="J1063" i="9" s="1"/>
  <c r="S1065" i="9"/>
  <c r="G1068" i="9"/>
  <c r="H1068" i="9" s="1"/>
  <c r="J1068" i="9" s="1"/>
  <c r="G1071" i="9"/>
  <c r="H1071" i="9" s="1"/>
  <c r="J1071" i="9" s="1"/>
  <c r="S1073" i="9"/>
  <c r="G1076" i="9"/>
  <c r="H1076" i="9" s="1"/>
  <c r="J1076" i="9" s="1"/>
  <c r="G1079" i="9"/>
  <c r="H1079" i="9" s="1"/>
  <c r="J1079" i="9" s="1"/>
  <c r="S1081" i="9"/>
  <c r="G1084" i="9"/>
  <c r="H1084" i="9" s="1"/>
  <c r="J1084" i="9" s="1"/>
  <c r="G1087" i="9"/>
  <c r="H1087" i="9" s="1"/>
  <c r="J1087" i="9" s="1"/>
  <c r="S1089" i="9"/>
  <c r="G1092" i="9"/>
  <c r="H1092" i="9" s="1"/>
  <c r="J1092" i="9" s="1"/>
  <c r="G1095" i="9"/>
  <c r="H1095" i="9" s="1"/>
  <c r="J1095" i="9" s="1"/>
  <c r="S1097" i="9"/>
  <c r="G1100" i="9"/>
  <c r="H1100" i="9" s="1"/>
  <c r="J1100" i="9" s="1"/>
  <c r="G1103" i="9"/>
  <c r="H1103" i="9" s="1"/>
  <c r="J1103" i="9" s="1"/>
  <c r="S1105" i="9"/>
  <c r="G1108" i="9"/>
  <c r="H1108" i="9" s="1"/>
  <c r="J1108" i="9" s="1"/>
  <c r="G1111" i="9"/>
  <c r="H1111" i="9" s="1"/>
  <c r="J1111" i="9" s="1"/>
  <c r="S1113" i="9"/>
  <c r="G1116" i="9"/>
  <c r="H1116" i="9" s="1"/>
  <c r="J1116" i="9" s="1"/>
  <c r="G1119" i="9"/>
  <c r="H1119" i="9" s="1"/>
  <c r="J1119" i="9" s="1"/>
  <c r="S1121" i="9"/>
  <c r="G1124" i="9"/>
  <c r="H1124" i="9" s="1"/>
  <c r="J1124" i="9" s="1"/>
  <c r="G1127" i="9"/>
  <c r="H1127" i="9" s="1"/>
  <c r="J1127" i="9" s="1"/>
  <c r="S1129" i="9"/>
  <c r="G1132" i="9"/>
  <c r="H1132" i="9" s="1"/>
  <c r="J1132" i="9" s="1"/>
  <c r="G1135" i="9"/>
  <c r="H1135" i="9" s="1"/>
  <c r="J1135" i="9" s="1"/>
  <c r="S1137" i="9"/>
  <c r="G1140" i="9"/>
  <c r="H1140" i="9" s="1"/>
  <c r="J1140" i="9" s="1"/>
  <c r="G1143" i="9"/>
  <c r="H1143" i="9" s="1"/>
  <c r="J1143" i="9" s="1"/>
  <c r="S1145" i="9"/>
  <c r="G1148" i="9"/>
  <c r="H1148" i="9" s="1"/>
  <c r="J1148" i="9" s="1"/>
  <c r="G1151" i="9"/>
  <c r="H1151" i="9" s="1"/>
  <c r="J1151" i="9" s="1"/>
  <c r="S1153" i="9"/>
  <c r="G1156" i="9"/>
  <c r="H1156" i="9" s="1"/>
  <c r="J1156" i="9" s="1"/>
  <c r="G1159" i="9"/>
  <c r="H1159" i="9" s="1"/>
  <c r="J1159" i="9" s="1"/>
  <c r="S1161" i="9"/>
  <c r="G1164" i="9"/>
  <c r="H1164" i="9" s="1"/>
  <c r="J1164" i="9" s="1"/>
  <c r="G1167" i="9"/>
  <c r="H1167" i="9" s="1"/>
  <c r="J1167" i="9" s="1"/>
  <c r="S1169" i="9"/>
  <c r="G1172" i="9"/>
  <c r="H1172" i="9" s="1"/>
  <c r="J1172" i="9" s="1"/>
  <c r="G1175" i="9"/>
  <c r="H1175" i="9" s="1"/>
  <c r="J1175" i="9" s="1"/>
  <c r="S1177" i="9"/>
  <c r="G1180" i="9"/>
  <c r="H1180" i="9" s="1"/>
  <c r="J1180" i="9" s="1"/>
  <c r="G1183" i="9"/>
  <c r="H1183" i="9" s="1"/>
  <c r="J1183" i="9" s="1"/>
  <c r="S1185" i="9"/>
  <c r="G1188" i="9"/>
  <c r="H1188" i="9" s="1"/>
  <c r="J1188" i="9" s="1"/>
  <c r="G1190" i="9"/>
  <c r="H1190" i="9" s="1"/>
  <c r="J1190" i="9" s="1"/>
  <c r="G1192" i="9"/>
  <c r="H1192" i="9" s="1"/>
  <c r="J1192" i="9" s="1"/>
  <c r="S1194" i="9"/>
  <c r="G1197" i="9"/>
  <c r="H1197" i="9" s="1"/>
  <c r="J1197" i="9" s="1"/>
  <c r="G1200" i="9"/>
  <c r="H1200" i="9" s="1"/>
  <c r="J1200" i="9" s="1"/>
  <c r="S1202" i="9"/>
  <c r="G1205" i="9"/>
  <c r="H1205" i="9" s="1"/>
  <c r="J1205" i="9" s="1"/>
  <c r="G1208" i="9"/>
  <c r="H1208" i="9" s="1"/>
  <c r="J1208" i="9" s="1"/>
  <c r="S1210" i="9"/>
  <c r="G1213" i="9"/>
  <c r="H1213" i="9" s="1"/>
  <c r="J1213" i="9" s="1"/>
  <c r="G1216" i="9"/>
  <c r="H1216" i="9" s="1"/>
  <c r="J1216" i="9" s="1"/>
  <c r="S1218" i="9"/>
  <c r="G1221" i="9"/>
  <c r="H1221" i="9" s="1"/>
  <c r="J1221" i="9" s="1"/>
  <c r="G1224" i="9"/>
  <c r="H1224" i="9" s="1"/>
  <c r="J1224" i="9" s="1"/>
  <c r="S1226" i="9"/>
  <c r="G1229" i="9"/>
  <c r="H1229" i="9" s="1"/>
  <c r="J1229" i="9" s="1"/>
  <c r="G1232" i="9"/>
  <c r="H1232" i="9" s="1"/>
  <c r="J1232" i="9" s="1"/>
  <c r="S1234" i="9"/>
  <c r="G1237" i="9"/>
  <c r="H1237" i="9" s="1"/>
  <c r="J1237" i="9" s="1"/>
  <c r="G1240" i="9"/>
  <c r="H1240" i="9" s="1"/>
  <c r="J1240" i="9" s="1"/>
  <c r="S1240" i="9"/>
  <c r="G1242" i="9"/>
  <c r="H1242" i="9" s="1"/>
  <c r="J1242" i="9" s="1"/>
  <c r="S1242" i="9"/>
  <c r="G1244" i="9"/>
  <c r="H1244" i="9" s="1"/>
  <c r="J1244" i="9" s="1"/>
  <c r="S1244" i="9"/>
  <c r="G1246" i="9"/>
  <c r="H1246" i="9" s="1"/>
  <c r="J1246" i="9" s="1"/>
  <c r="S1246" i="9"/>
  <c r="G1248" i="9"/>
  <c r="H1248" i="9" s="1"/>
  <c r="J1248" i="9" s="1"/>
  <c r="S1248" i="9"/>
  <c r="G1250" i="9"/>
  <c r="H1250" i="9" s="1"/>
  <c r="J1250" i="9" s="1"/>
  <c r="S1250" i="9"/>
  <c r="G1252" i="9"/>
  <c r="H1252" i="9" s="1"/>
  <c r="J1252" i="9" s="1"/>
  <c r="S1252" i="9"/>
  <c r="G1254" i="9"/>
  <c r="H1254" i="9" s="1"/>
  <c r="J1254" i="9" s="1"/>
  <c r="S1254" i="9"/>
  <c r="G1256" i="9"/>
  <c r="H1256" i="9" s="1"/>
  <c r="J1256" i="9" s="1"/>
  <c r="S1256" i="9"/>
  <c r="G1258" i="9"/>
  <c r="H1258" i="9" s="1"/>
  <c r="J1258" i="9" s="1"/>
  <c r="S1258" i="9"/>
  <c r="G1260" i="9"/>
  <c r="H1260" i="9" s="1"/>
  <c r="J1260" i="9" s="1"/>
  <c r="S1260" i="9"/>
  <c r="G1262" i="9"/>
  <c r="H1262" i="9" s="1"/>
  <c r="J1262" i="9" s="1"/>
  <c r="S1262" i="9"/>
  <c r="G1264" i="9"/>
  <c r="H1264" i="9" s="1"/>
  <c r="J1264" i="9" s="1"/>
  <c r="S1264" i="9"/>
  <c r="G1266" i="9"/>
  <c r="H1266" i="9" s="1"/>
  <c r="J1266" i="9" s="1"/>
  <c r="S1266" i="9"/>
  <c r="G1268" i="9"/>
  <c r="H1268" i="9" s="1"/>
  <c r="J1268" i="9" s="1"/>
  <c r="S1268" i="9"/>
  <c r="G1270" i="9"/>
  <c r="H1270" i="9" s="1"/>
  <c r="J1270" i="9" s="1"/>
  <c r="S1270" i="9"/>
  <c r="G1272" i="9"/>
  <c r="H1272" i="9" s="1"/>
  <c r="J1272" i="9" s="1"/>
  <c r="S1272" i="9"/>
  <c r="G1274" i="9"/>
  <c r="H1274" i="9" s="1"/>
  <c r="J1274" i="9" s="1"/>
  <c r="S1274" i="9"/>
  <c r="G1276" i="9"/>
  <c r="H1276" i="9" s="1"/>
  <c r="J1276" i="9" s="1"/>
  <c r="S1276" i="9"/>
  <c r="G1278" i="9"/>
  <c r="H1278" i="9" s="1"/>
  <c r="J1278" i="9" s="1"/>
  <c r="S1278" i="9"/>
  <c r="G1280" i="9"/>
  <c r="H1280" i="9" s="1"/>
  <c r="J1280" i="9" s="1"/>
  <c r="S1280" i="9"/>
  <c r="G1282" i="9"/>
  <c r="H1282" i="9" s="1"/>
  <c r="J1282" i="9" s="1"/>
  <c r="S1282" i="9"/>
  <c r="G1284" i="9"/>
  <c r="H1284" i="9" s="1"/>
  <c r="J1284" i="9" s="1"/>
  <c r="S1284" i="9"/>
  <c r="G1286" i="9"/>
  <c r="H1286" i="9" s="1"/>
  <c r="J1286" i="9" s="1"/>
  <c r="S1286" i="9"/>
  <c r="G1288" i="9"/>
  <c r="H1288" i="9" s="1"/>
  <c r="J1288" i="9" s="1"/>
  <c r="S1288" i="9"/>
  <c r="G1290" i="9"/>
  <c r="H1290" i="9" s="1"/>
  <c r="J1290" i="9" s="1"/>
  <c r="S1290" i="9"/>
  <c r="G1292" i="9"/>
  <c r="H1292" i="9" s="1"/>
  <c r="J1292" i="9" s="1"/>
  <c r="S1292" i="9"/>
  <c r="G1294" i="9"/>
  <c r="H1294" i="9" s="1"/>
  <c r="J1294" i="9" s="1"/>
  <c r="S1294" i="9"/>
  <c r="G1296" i="9"/>
  <c r="H1296" i="9" s="1"/>
  <c r="J1296" i="9" s="1"/>
  <c r="S1296" i="9"/>
  <c r="G1298" i="9"/>
  <c r="H1298" i="9" s="1"/>
  <c r="J1298" i="9" s="1"/>
  <c r="S1298" i="9"/>
  <c r="G1300" i="9"/>
  <c r="H1300" i="9" s="1"/>
  <c r="J1300" i="9" s="1"/>
  <c r="S1300" i="9"/>
  <c r="G1302" i="9"/>
  <c r="H1302" i="9" s="1"/>
  <c r="J1302" i="9" s="1"/>
  <c r="S1302" i="9"/>
  <c r="S1304" i="9"/>
  <c r="G1306" i="9"/>
  <c r="H1306" i="9" s="1"/>
  <c r="J1306" i="9" s="1"/>
  <c r="G1311" i="9"/>
  <c r="H1311" i="9" s="1"/>
  <c r="J1311" i="9" s="1"/>
  <c r="S1311" i="9"/>
  <c r="S1313" i="9"/>
  <c r="S1316" i="9"/>
  <c r="G1318" i="9"/>
  <c r="H1318" i="9" s="1"/>
  <c r="J1318" i="9" s="1"/>
  <c r="G1731" i="9"/>
  <c r="H1731" i="9" s="1"/>
  <c r="J1731" i="9" s="1"/>
  <c r="G1740" i="9"/>
  <c r="H1740" i="9" s="1"/>
  <c r="J1740" i="9" s="1"/>
  <c r="G994" i="9"/>
  <c r="H994" i="9" s="1"/>
  <c r="J994" i="9" s="1"/>
  <c r="S999" i="9"/>
  <c r="G1002" i="9"/>
  <c r="H1002" i="9" s="1"/>
  <c r="J1002" i="9" s="1"/>
  <c r="S1007" i="9"/>
  <c r="G1010" i="9"/>
  <c r="H1010" i="9" s="1"/>
  <c r="J1010" i="9" s="1"/>
  <c r="S1015" i="9"/>
  <c r="G1018" i="9"/>
  <c r="H1018" i="9" s="1"/>
  <c r="J1018" i="9" s="1"/>
  <c r="G1026" i="9"/>
  <c r="H1026" i="9" s="1"/>
  <c r="J1026" i="9" s="1"/>
  <c r="G1034" i="9"/>
  <c r="H1034" i="9" s="1"/>
  <c r="J1034" i="9" s="1"/>
  <c r="G1042" i="9"/>
  <c r="H1042" i="9" s="1"/>
  <c r="J1042" i="9" s="1"/>
  <c r="G1050" i="9"/>
  <c r="H1050" i="9" s="1"/>
  <c r="J1050" i="9" s="1"/>
  <c r="G1053" i="9"/>
  <c r="H1053" i="9" s="1"/>
  <c r="J1053" i="9" s="1"/>
  <c r="G1058" i="9"/>
  <c r="H1058" i="9" s="1"/>
  <c r="J1058" i="9" s="1"/>
  <c r="G1061" i="9"/>
  <c r="H1061" i="9" s="1"/>
  <c r="J1061" i="9" s="1"/>
  <c r="G1066" i="9"/>
  <c r="H1066" i="9" s="1"/>
  <c r="J1066" i="9" s="1"/>
  <c r="G1069" i="9"/>
  <c r="H1069" i="9" s="1"/>
  <c r="J1069" i="9" s="1"/>
  <c r="G1074" i="9"/>
  <c r="H1074" i="9" s="1"/>
  <c r="J1074" i="9" s="1"/>
  <c r="G1077" i="9"/>
  <c r="H1077" i="9" s="1"/>
  <c r="J1077" i="9" s="1"/>
  <c r="G1082" i="9"/>
  <c r="H1082" i="9" s="1"/>
  <c r="J1082" i="9" s="1"/>
  <c r="G1085" i="9"/>
  <c r="H1085" i="9" s="1"/>
  <c r="J1085" i="9" s="1"/>
  <c r="G1090" i="9"/>
  <c r="H1090" i="9" s="1"/>
  <c r="J1090" i="9" s="1"/>
  <c r="G1093" i="9"/>
  <c r="H1093" i="9" s="1"/>
  <c r="J1093" i="9" s="1"/>
  <c r="G1098" i="9"/>
  <c r="H1098" i="9" s="1"/>
  <c r="J1098" i="9" s="1"/>
  <c r="G1101" i="9"/>
  <c r="H1101" i="9" s="1"/>
  <c r="J1101" i="9" s="1"/>
  <c r="G1106" i="9"/>
  <c r="H1106" i="9" s="1"/>
  <c r="J1106" i="9" s="1"/>
  <c r="G1109" i="9"/>
  <c r="H1109" i="9" s="1"/>
  <c r="J1109" i="9" s="1"/>
  <c r="G1114" i="9"/>
  <c r="H1114" i="9" s="1"/>
  <c r="J1114" i="9" s="1"/>
  <c r="G1117" i="9"/>
  <c r="H1117" i="9" s="1"/>
  <c r="J1117" i="9" s="1"/>
  <c r="G1122" i="9"/>
  <c r="H1122" i="9" s="1"/>
  <c r="J1122" i="9" s="1"/>
  <c r="G1125" i="9"/>
  <c r="H1125" i="9" s="1"/>
  <c r="J1125" i="9" s="1"/>
  <c r="G1130" i="9"/>
  <c r="H1130" i="9" s="1"/>
  <c r="J1130" i="9" s="1"/>
  <c r="G1133" i="9"/>
  <c r="H1133" i="9" s="1"/>
  <c r="J1133" i="9" s="1"/>
  <c r="G1138" i="9"/>
  <c r="H1138" i="9" s="1"/>
  <c r="J1138" i="9" s="1"/>
  <c r="G1141" i="9"/>
  <c r="H1141" i="9" s="1"/>
  <c r="J1141" i="9" s="1"/>
  <c r="G1146" i="9"/>
  <c r="H1146" i="9" s="1"/>
  <c r="J1146" i="9" s="1"/>
  <c r="G1149" i="9"/>
  <c r="H1149" i="9" s="1"/>
  <c r="J1149" i="9" s="1"/>
  <c r="G1154" i="9"/>
  <c r="H1154" i="9" s="1"/>
  <c r="J1154" i="9" s="1"/>
  <c r="G1157" i="9"/>
  <c r="H1157" i="9" s="1"/>
  <c r="J1157" i="9" s="1"/>
  <c r="G1162" i="9"/>
  <c r="H1162" i="9" s="1"/>
  <c r="J1162" i="9" s="1"/>
  <c r="G1165" i="9"/>
  <c r="H1165" i="9" s="1"/>
  <c r="J1165" i="9" s="1"/>
  <c r="G1170" i="9"/>
  <c r="H1170" i="9" s="1"/>
  <c r="J1170" i="9" s="1"/>
  <c r="G1173" i="9"/>
  <c r="H1173" i="9" s="1"/>
  <c r="J1173" i="9" s="1"/>
  <c r="G1178" i="9"/>
  <c r="H1178" i="9" s="1"/>
  <c r="J1178" i="9" s="1"/>
  <c r="G1181" i="9"/>
  <c r="H1181" i="9" s="1"/>
  <c r="J1181" i="9" s="1"/>
  <c r="G1186" i="9"/>
  <c r="H1186" i="9" s="1"/>
  <c r="J1186" i="9" s="1"/>
  <c r="G1195" i="9"/>
  <c r="H1195" i="9" s="1"/>
  <c r="J1195" i="9" s="1"/>
  <c r="G1198" i="9"/>
  <c r="H1198" i="9" s="1"/>
  <c r="J1198" i="9" s="1"/>
  <c r="G1203" i="9"/>
  <c r="H1203" i="9" s="1"/>
  <c r="J1203" i="9" s="1"/>
  <c r="G1206" i="9"/>
  <c r="H1206" i="9" s="1"/>
  <c r="J1206" i="9" s="1"/>
  <c r="G1211" i="9"/>
  <c r="H1211" i="9" s="1"/>
  <c r="J1211" i="9" s="1"/>
  <c r="G1214" i="9"/>
  <c r="H1214" i="9" s="1"/>
  <c r="J1214" i="9" s="1"/>
  <c r="G1219" i="9"/>
  <c r="H1219" i="9" s="1"/>
  <c r="J1219" i="9" s="1"/>
  <c r="G1222" i="9"/>
  <c r="H1222" i="9" s="1"/>
  <c r="J1222" i="9" s="1"/>
  <c r="G1227" i="9"/>
  <c r="H1227" i="9" s="1"/>
  <c r="J1227" i="9" s="1"/>
  <c r="G1230" i="9"/>
  <c r="H1230" i="9" s="1"/>
  <c r="J1230" i="9" s="1"/>
  <c r="G1235" i="9"/>
  <c r="H1235" i="9" s="1"/>
  <c r="J1235" i="9" s="1"/>
  <c r="G1238" i="9"/>
  <c r="H1238" i="9" s="1"/>
  <c r="J1238" i="9" s="1"/>
  <c r="G1307" i="9"/>
  <c r="H1307" i="9" s="1"/>
  <c r="J1307" i="9" s="1"/>
  <c r="G1316" i="9"/>
  <c r="H1316" i="9" s="1"/>
  <c r="J1316" i="9" s="1"/>
  <c r="G1319" i="9"/>
  <c r="H1319" i="9" s="1"/>
  <c r="J1319" i="9" s="1"/>
  <c r="G1321" i="9"/>
  <c r="H1321" i="9" s="1"/>
  <c r="J1321" i="9" s="1"/>
  <c r="G1323" i="9"/>
  <c r="H1323" i="9" s="1"/>
  <c r="J1323" i="9" s="1"/>
  <c r="G1325" i="9"/>
  <c r="H1325" i="9" s="1"/>
  <c r="J1325" i="9" s="1"/>
  <c r="G1327" i="9"/>
  <c r="H1327" i="9" s="1"/>
  <c r="J1327" i="9" s="1"/>
  <c r="G1329" i="9"/>
  <c r="H1329" i="9" s="1"/>
  <c r="J1329" i="9" s="1"/>
  <c r="G1331" i="9"/>
  <c r="H1331" i="9" s="1"/>
  <c r="J1331" i="9" s="1"/>
  <c r="G1333" i="9"/>
  <c r="H1333" i="9" s="1"/>
  <c r="J1333" i="9" s="1"/>
  <c r="G1335" i="9"/>
  <c r="H1335" i="9" s="1"/>
  <c r="J1335" i="9" s="1"/>
  <c r="G1337" i="9"/>
  <c r="H1337" i="9" s="1"/>
  <c r="J1337" i="9" s="1"/>
  <c r="G1339" i="9"/>
  <c r="H1339" i="9" s="1"/>
  <c r="J1339" i="9" s="1"/>
  <c r="G1341" i="9"/>
  <c r="H1341" i="9" s="1"/>
  <c r="J1341" i="9" s="1"/>
  <c r="G1343" i="9"/>
  <c r="H1343" i="9" s="1"/>
  <c r="J1343" i="9" s="1"/>
  <c r="G1345" i="9"/>
  <c r="H1345" i="9" s="1"/>
  <c r="J1345" i="9" s="1"/>
  <c r="G1347" i="9"/>
  <c r="H1347" i="9" s="1"/>
  <c r="J1347" i="9" s="1"/>
  <c r="G1349" i="9"/>
  <c r="H1349" i="9" s="1"/>
  <c r="J1349" i="9" s="1"/>
  <c r="G1351" i="9"/>
  <c r="H1351" i="9" s="1"/>
  <c r="J1351" i="9" s="1"/>
  <c r="G1353" i="9"/>
  <c r="H1353" i="9" s="1"/>
  <c r="J1353" i="9" s="1"/>
  <c r="G1355" i="9"/>
  <c r="H1355" i="9" s="1"/>
  <c r="J1355" i="9" s="1"/>
  <c r="G1357" i="9"/>
  <c r="H1357" i="9" s="1"/>
  <c r="J1357" i="9" s="1"/>
  <c r="G1359" i="9"/>
  <c r="H1359" i="9" s="1"/>
  <c r="J1359" i="9" s="1"/>
  <c r="G1361" i="9"/>
  <c r="H1361" i="9" s="1"/>
  <c r="J1361" i="9" s="1"/>
  <c r="G1363" i="9"/>
  <c r="H1363" i="9" s="1"/>
  <c r="J1363" i="9" s="1"/>
  <c r="G1365" i="9"/>
  <c r="H1365" i="9" s="1"/>
  <c r="J1365" i="9" s="1"/>
  <c r="G1367" i="9"/>
  <c r="H1367" i="9" s="1"/>
  <c r="J1367" i="9" s="1"/>
  <c r="G1369" i="9"/>
  <c r="H1369" i="9" s="1"/>
  <c r="J1369" i="9" s="1"/>
  <c r="G1371" i="9"/>
  <c r="H1371" i="9" s="1"/>
  <c r="J1371" i="9" s="1"/>
  <c r="G1373" i="9"/>
  <c r="H1373" i="9" s="1"/>
  <c r="J1373" i="9" s="1"/>
  <c r="G1375" i="9"/>
  <c r="H1375" i="9" s="1"/>
  <c r="J1375" i="9" s="1"/>
  <c r="G1377" i="9"/>
  <c r="H1377" i="9" s="1"/>
  <c r="J1377" i="9" s="1"/>
  <c r="G1379" i="9"/>
  <c r="H1379" i="9" s="1"/>
  <c r="J1379" i="9" s="1"/>
  <c r="G1381" i="9"/>
  <c r="H1381" i="9" s="1"/>
  <c r="J1381" i="9" s="1"/>
  <c r="G1383" i="9"/>
  <c r="H1383" i="9" s="1"/>
  <c r="J1383" i="9" s="1"/>
  <c r="G1385" i="9"/>
  <c r="H1385" i="9" s="1"/>
  <c r="J1385" i="9" s="1"/>
  <c r="G1387" i="9"/>
  <c r="H1387" i="9" s="1"/>
  <c r="J1387" i="9" s="1"/>
  <c r="G1389" i="9"/>
  <c r="H1389" i="9" s="1"/>
  <c r="J1389" i="9" s="1"/>
  <c r="G1391" i="9"/>
  <c r="H1391" i="9" s="1"/>
  <c r="J1391" i="9" s="1"/>
  <c r="G1393" i="9"/>
  <c r="H1393" i="9" s="1"/>
  <c r="J1393" i="9" s="1"/>
  <c r="G1395" i="9"/>
  <c r="H1395" i="9" s="1"/>
  <c r="J1395" i="9" s="1"/>
  <c r="G1397" i="9"/>
  <c r="H1397" i="9" s="1"/>
  <c r="J1397" i="9" s="1"/>
  <c r="G1399" i="9"/>
  <c r="H1399" i="9" s="1"/>
  <c r="J1399" i="9" s="1"/>
  <c r="G1401" i="9"/>
  <c r="H1401" i="9" s="1"/>
  <c r="J1401" i="9" s="1"/>
  <c r="G1403" i="9"/>
  <c r="H1403" i="9" s="1"/>
  <c r="J1403" i="9" s="1"/>
  <c r="G1405" i="9"/>
  <c r="H1405" i="9" s="1"/>
  <c r="J1405" i="9" s="1"/>
  <c r="G1407" i="9"/>
  <c r="H1407" i="9" s="1"/>
  <c r="J1407" i="9" s="1"/>
  <c r="G1409" i="9"/>
  <c r="H1409" i="9" s="1"/>
  <c r="J1409" i="9" s="1"/>
  <c r="G1411" i="9"/>
  <c r="H1411" i="9" s="1"/>
  <c r="J1411" i="9" s="1"/>
  <c r="G1413" i="9"/>
  <c r="H1413" i="9" s="1"/>
  <c r="J1413" i="9" s="1"/>
  <c r="G1415" i="9"/>
  <c r="H1415" i="9" s="1"/>
  <c r="J1415" i="9" s="1"/>
  <c r="G1417" i="9"/>
  <c r="H1417" i="9" s="1"/>
  <c r="J1417" i="9" s="1"/>
  <c r="G1419" i="9"/>
  <c r="H1419" i="9" s="1"/>
  <c r="J1419" i="9" s="1"/>
  <c r="G1421" i="9"/>
  <c r="H1421" i="9" s="1"/>
  <c r="J1421" i="9" s="1"/>
  <c r="G1423" i="9"/>
  <c r="H1423" i="9" s="1"/>
  <c r="J1423" i="9" s="1"/>
  <c r="G1425" i="9"/>
  <c r="H1425" i="9" s="1"/>
  <c r="J1425" i="9" s="1"/>
  <c r="G1427" i="9"/>
  <c r="H1427" i="9" s="1"/>
  <c r="J1427" i="9" s="1"/>
  <c r="G1429" i="9"/>
  <c r="H1429" i="9" s="1"/>
  <c r="J1429" i="9" s="1"/>
  <c r="G1431" i="9"/>
  <c r="H1431" i="9" s="1"/>
  <c r="J1431" i="9" s="1"/>
  <c r="G1433" i="9"/>
  <c r="H1433" i="9" s="1"/>
  <c r="J1433" i="9" s="1"/>
  <c r="G1435" i="9"/>
  <c r="H1435" i="9" s="1"/>
  <c r="J1435" i="9" s="1"/>
  <c r="G1437" i="9"/>
  <c r="H1437" i="9" s="1"/>
  <c r="J1437" i="9" s="1"/>
  <c r="G1439" i="9"/>
  <c r="H1439" i="9" s="1"/>
  <c r="J1439" i="9" s="1"/>
  <c r="G1441" i="9"/>
  <c r="H1441" i="9" s="1"/>
  <c r="J1441" i="9" s="1"/>
  <c r="G1443" i="9"/>
  <c r="H1443" i="9" s="1"/>
  <c r="J1443" i="9" s="1"/>
  <c r="G1445" i="9"/>
  <c r="H1445" i="9" s="1"/>
  <c r="J1445" i="9" s="1"/>
  <c r="G1447" i="9"/>
  <c r="H1447" i="9" s="1"/>
  <c r="J1447" i="9" s="1"/>
  <c r="G1449" i="9"/>
  <c r="H1449" i="9" s="1"/>
  <c r="J1449" i="9" s="1"/>
  <c r="G1451" i="9"/>
  <c r="H1451" i="9" s="1"/>
  <c r="J1451" i="9" s="1"/>
  <c r="G1453" i="9"/>
  <c r="H1453" i="9" s="1"/>
  <c r="J1453" i="9" s="1"/>
  <c r="G1455" i="9"/>
  <c r="H1455" i="9" s="1"/>
  <c r="J1455" i="9" s="1"/>
  <c r="G1457" i="9"/>
  <c r="H1457" i="9" s="1"/>
  <c r="J1457" i="9" s="1"/>
  <c r="G1459" i="9"/>
  <c r="H1459" i="9" s="1"/>
  <c r="J1459" i="9" s="1"/>
  <c r="G1461" i="9"/>
  <c r="H1461" i="9" s="1"/>
  <c r="J1461" i="9" s="1"/>
  <c r="G1463" i="9"/>
  <c r="H1463" i="9" s="1"/>
  <c r="J1463" i="9" s="1"/>
  <c r="G1465" i="9"/>
  <c r="H1465" i="9" s="1"/>
  <c r="J1465" i="9" s="1"/>
  <c r="G1467" i="9"/>
  <c r="H1467" i="9" s="1"/>
  <c r="J1467" i="9" s="1"/>
  <c r="G1469" i="9"/>
  <c r="H1469" i="9" s="1"/>
  <c r="J1469" i="9" s="1"/>
  <c r="G1471" i="9"/>
  <c r="H1471" i="9" s="1"/>
  <c r="J1471" i="9" s="1"/>
  <c r="G1473" i="9"/>
  <c r="H1473" i="9" s="1"/>
  <c r="J1473" i="9" s="1"/>
  <c r="G1475" i="9"/>
  <c r="H1475" i="9" s="1"/>
  <c r="J1475" i="9" s="1"/>
  <c r="G1477" i="9"/>
  <c r="H1477" i="9" s="1"/>
  <c r="J1477" i="9" s="1"/>
  <c r="G1479" i="9"/>
  <c r="H1479" i="9" s="1"/>
  <c r="J1479" i="9" s="1"/>
  <c r="G1481" i="9"/>
  <c r="H1481" i="9" s="1"/>
  <c r="J1481" i="9" s="1"/>
  <c r="G1483" i="9"/>
  <c r="H1483" i="9" s="1"/>
  <c r="J1483" i="9" s="1"/>
  <c r="G1485" i="9"/>
  <c r="H1485" i="9" s="1"/>
  <c r="J1485" i="9" s="1"/>
  <c r="G1487" i="9"/>
  <c r="H1487" i="9" s="1"/>
  <c r="J1487" i="9" s="1"/>
  <c r="G1489" i="9"/>
  <c r="H1489" i="9" s="1"/>
  <c r="J1489" i="9" s="1"/>
  <c r="G1491" i="9"/>
  <c r="H1491" i="9" s="1"/>
  <c r="J1491" i="9" s="1"/>
  <c r="G1493" i="9"/>
  <c r="H1493" i="9" s="1"/>
  <c r="J1493" i="9" s="1"/>
  <c r="G1495" i="9"/>
  <c r="H1495" i="9" s="1"/>
  <c r="J1495" i="9" s="1"/>
  <c r="G1497" i="9"/>
  <c r="H1497" i="9" s="1"/>
  <c r="J1497" i="9" s="1"/>
  <c r="G1499" i="9"/>
  <c r="H1499" i="9" s="1"/>
  <c r="J1499" i="9" s="1"/>
  <c r="G1501" i="9"/>
  <c r="H1501" i="9" s="1"/>
  <c r="J1501" i="9" s="1"/>
  <c r="G1503" i="9"/>
  <c r="H1503" i="9" s="1"/>
  <c r="J1503" i="9" s="1"/>
  <c r="G1505" i="9"/>
  <c r="H1505" i="9" s="1"/>
  <c r="J1505" i="9" s="1"/>
  <c r="G1507" i="9"/>
  <c r="H1507" i="9" s="1"/>
  <c r="J1507" i="9" s="1"/>
  <c r="G1509" i="9"/>
  <c r="H1509" i="9" s="1"/>
  <c r="J1509" i="9" s="1"/>
  <c r="G1511" i="9"/>
  <c r="H1511" i="9" s="1"/>
  <c r="J1511" i="9" s="1"/>
  <c r="G1513" i="9"/>
  <c r="H1513" i="9" s="1"/>
  <c r="J1513" i="9" s="1"/>
  <c r="G1515" i="9"/>
  <c r="H1515" i="9" s="1"/>
  <c r="J1515" i="9" s="1"/>
  <c r="G1517" i="9"/>
  <c r="H1517" i="9" s="1"/>
  <c r="J1517" i="9" s="1"/>
  <c r="G1519" i="9"/>
  <c r="H1519" i="9" s="1"/>
  <c r="J1519" i="9" s="1"/>
  <c r="G1521" i="9"/>
  <c r="H1521" i="9" s="1"/>
  <c r="J1521" i="9" s="1"/>
  <c r="G1523" i="9"/>
  <c r="H1523" i="9" s="1"/>
  <c r="J1523" i="9" s="1"/>
  <c r="G1525" i="9"/>
  <c r="H1525" i="9" s="1"/>
  <c r="J1525" i="9" s="1"/>
  <c r="G1527" i="9"/>
  <c r="H1527" i="9" s="1"/>
  <c r="J1527" i="9" s="1"/>
  <c r="G1529" i="9"/>
  <c r="H1529" i="9" s="1"/>
  <c r="J1529" i="9" s="1"/>
  <c r="G1531" i="9"/>
  <c r="H1531" i="9" s="1"/>
  <c r="J1531" i="9" s="1"/>
  <c r="G1533" i="9"/>
  <c r="H1533" i="9" s="1"/>
  <c r="J1533" i="9" s="1"/>
  <c r="G1535" i="9"/>
  <c r="H1535" i="9" s="1"/>
  <c r="J1535" i="9" s="1"/>
  <c r="G1537" i="9"/>
  <c r="H1537" i="9" s="1"/>
  <c r="J1537" i="9" s="1"/>
  <c r="G1539" i="9"/>
  <c r="H1539" i="9" s="1"/>
  <c r="J1539" i="9" s="1"/>
  <c r="G1541" i="9"/>
  <c r="H1541" i="9" s="1"/>
  <c r="J1541" i="9" s="1"/>
  <c r="G1543" i="9"/>
  <c r="H1543" i="9" s="1"/>
  <c r="J1543" i="9" s="1"/>
  <c r="G1545" i="9"/>
  <c r="H1545" i="9" s="1"/>
  <c r="J1545" i="9" s="1"/>
  <c r="G1547" i="9"/>
  <c r="H1547" i="9" s="1"/>
  <c r="J1547" i="9" s="1"/>
  <c r="G1549" i="9"/>
  <c r="H1549" i="9" s="1"/>
  <c r="J1549" i="9" s="1"/>
  <c r="G1551" i="9"/>
  <c r="H1551" i="9" s="1"/>
  <c r="J1551" i="9" s="1"/>
  <c r="G1553" i="9"/>
  <c r="H1553" i="9" s="1"/>
  <c r="J1553" i="9" s="1"/>
  <c r="G1555" i="9"/>
  <c r="H1555" i="9" s="1"/>
  <c r="J1555" i="9" s="1"/>
  <c r="G1557" i="9"/>
  <c r="H1557" i="9" s="1"/>
  <c r="J1557" i="9" s="1"/>
  <c r="G1559" i="9"/>
  <c r="H1559" i="9" s="1"/>
  <c r="J1559" i="9" s="1"/>
  <c r="G1561" i="9"/>
  <c r="H1561" i="9" s="1"/>
  <c r="J1561" i="9" s="1"/>
  <c r="G1563" i="9"/>
  <c r="H1563" i="9" s="1"/>
  <c r="J1563" i="9" s="1"/>
  <c r="G1565" i="9"/>
  <c r="H1565" i="9" s="1"/>
  <c r="J1565" i="9" s="1"/>
  <c r="G1567" i="9"/>
  <c r="H1567" i="9" s="1"/>
  <c r="J1567" i="9" s="1"/>
  <c r="G1569" i="9"/>
  <c r="H1569" i="9" s="1"/>
  <c r="J1569" i="9" s="1"/>
  <c r="G1571" i="9"/>
  <c r="H1571" i="9" s="1"/>
  <c r="J1571" i="9" s="1"/>
  <c r="G1573" i="9"/>
  <c r="H1573" i="9" s="1"/>
  <c r="J1573" i="9" s="1"/>
  <c r="G1575" i="9"/>
  <c r="H1575" i="9" s="1"/>
  <c r="J1575" i="9" s="1"/>
  <c r="G1577" i="9"/>
  <c r="H1577" i="9" s="1"/>
  <c r="J1577" i="9" s="1"/>
  <c r="G1579" i="9"/>
  <c r="H1579" i="9" s="1"/>
  <c r="J1579" i="9" s="1"/>
  <c r="G1581" i="9"/>
  <c r="H1581" i="9" s="1"/>
  <c r="J1581" i="9" s="1"/>
  <c r="G1583" i="9"/>
  <c r="H1583" i="9" s="1"/>
  <c r="J1583" i="9" s="1"/>
  <c r="G1585" i="9"/>
  <c r="H1585" i="9" s="1"/>
  <c r="J1585" i="9" s="1"/>
  <c r="G1587" i="9"/>
  <c r="H1587" i="9" s="1"/>
  <c r="J1587" i="9" s="1"/>
  <c r="G1589" i="9"/>
  <c r="H1589" i="9" s="1"/>
  <c r="J1589" i="9" s="1"/>
  <c r="G1591" i="9"/>
  <c r="H1591" i="9" s="1"/>
  <c r="J1591" i="9" s="1"/>
  <c r="G1593" i="9"/>
  <c r="H1593" i="9" s="1"/>
  <c r="J1593" i="9" s="1"/>
  <c r="G1595" i="9"/>
  <c r="H1595" i="9" s="1"/>
  <c r="J1595" i="9" s="1"/>
  <c r="G1597" i="9"/>
  <c r="H1597" i="9" s="1"/>
  <c r="J1597" i="9" s="1"/>
  <c r="G1599" i="9"/>
  <c r="H1599" i="9" s="1"/>
  <c r="J1599" i="9" s="1"/>
  <c r="G1601" i="9"/>
  <c r="H1601" i="9" s="1"/>
  <c r="J1601" i="9" s="1"/>
  <c r="G1603" i="9"/>
  <c r="H1603" i="9" s="1"/>
  <c r="J1603" i="9" s="1"/>
  <c r="G1605" i="9"/>
  <c r="H1605" i="9" s="1"/>
  <c r="J1605" i="9" s="1"/>
  <c r="G1607" i="9"/>
  <c r="H1607" i="9" s="1"/>
  <c r="J1607" i="9" s="1"/>
  <c r="G1609" i="9"/>
  <c r="H1609" i="9" s="1"/>
  <c r="J1609" i="9" s="1"/>
  <c r="G1611" i="9"/>
  <c r="H1611" i="9" s="1"/>
  <c r="J1611" i="9" s="1"/>
  <c r="G1613" i="9"/>
  <c r="H1613" i="9" s="1"/>
  <c r="J1613" i="9" s="1"/>
  <c r="G1615" i="9"/>
  <c r="H1615" i="9" s="1"/>
  <c r="J1615" i="9" s="1"/>
  <c r="G1617" i="9"/>
  <c r="H1617" i="9" s="1"/>
  <c r="J1617" i="9" s="1"/>
  <c r="G1619" i="9"/>
  <c r="H1619" i="9" s="1"/>
  <c r="J1619" i="9" s="1"/>
  <c r="G1621" i="9"/>
  <c r="H1621" i="9" s="1"/>
  <c r="J1621" i="9" s="1"/>
  <c r="G1623" i="9"/>
  <c r="H1623" i="9" s="1"/>
  <c r="J1623" i="9" s="1"/>
  <c r="G1625" i="9"/>
  <c r="H1625" i="9" s="1"/>
  <c r="J1625" i="9" s="1"/>
  <c r="G1627" i="9"/>
  <c r="H1627" i="9" s="1"/>
  <c r="J1627" i="9" s="1"/>
  <c r="G1629" i="9"/>
  <c r="H1629" i="9" s="1"/>
  <c r="J1629" i="9" s="1"/>
  <c r="G1631" i="9"/>
  <c r="H1631" i="9" s="1"/>
  <c r="J1631" i="9" s="1"/>
  <c r="G1633" i="9"/>
  <c r="H1633" i="9" s="1"/>
  <c r="J1633" i="9" s="1"/>
  <c r="G1635" i="9"/>
  <c r="H1635" i="9" s="1"/>
  <c r="J1635" i="9" s="1"/>
  <c r="G1637" i="9"/>
  <c r="H1637" i="9" s="1"/>
  <c r="J1637" i="9" s="1"/>
  <c r="G1639" i="9"/>
  <c r="H1639" i="9" s="1"/>
  <c r="J1639" i="9" s="1"/>
  <c r="G1641" i="9"/>
  <c r="H1641" i="9" s="1"/>
  <c r="J1641" i="9" s="1"/>
  <c r="G1643" i="9"/>
  <c r="H1643" i="9" s="1"/>
  <c r="J1643" i="9" s="1"/>
  <c r="G1645" i="9"/>
  <c r="H1645" i="9" s="1"/>
  <c r="J1645" i="9" s="1"/>
  <c r="G1647" i="9"/>
  <c r="H1647" i="9" s="1"/>
  <c r="J1647" i="9" s="1"/>
  <c r="G1649" i="9"/>
  <c r="H1649" i="9" s="1"/>
  <c r="J1649" i="9" s="1"/>
  <c r="G1651" i="9"/>
  <c r="H1651" i="9" s="1"/>
  <c r="J1651" i="9" s="1"/>
  <c r="G1653" i="9"/>
  <c r="H1653" i="9" s="1"/>
  <c r="J1653" i="9" s="1"/>
  <c r="G1655" i="9"/>
  <c r="H1655" i="9" s="1"/>
  <c r="J1655" i="9" s="1"/>
  <c r="G1657" i="9"/>
  <c r="H1657" i="9" s="1"/>
  <c r="J1657" i="9" s="1"/>
  <c r="G1659" i="9"/>
  <c r="H1659" i="9" s="1"/>
  <c r="J1659" i="9" s="1"/>
  <c r="G1661" i="9"/>
  <c r="H1661" i="9" s="1"/>
  <c r="J1661" i="9" s="1"/>
  <c r="G1663" i="9"/>
  <c r="H1663" i="9" s="1"/>
  <c r="J1663" i="9" s="1"/>
  <c r="G1665" i="9"/>
  <c r="H1665" i="9" s="1"/>
  <c r="J1665" i="9" s="1"/>
  <c r="G1667" i="9"/>
  <c r="H1667" i="9" s="1"/>
  <c r="J1667" i="9" s="1"/>
  <c r="G1669" i="9"/>
  <c r="H1669" i="9" s="1"/>
  <c r="J1669" i="9" s="1"/>
  <c r="G1671" i="9"/>
  <c r="H1671" i="9" s="1"/>
  <c r="J1671" i="9" s="1"/>
  <c r="G1673" i="9"/>
  <c r="H1673" i="9" s="1"/>
  <c r="J1673" i="9" s="1"/>
  <c r="G1675" i="9"/>
  <c r="H1675" i="9" s="1"/>
  <c r="J1675" i="9" s="1"/>
  <c r="G1677" i="9"/>
  <c r="H1677" i="9" s="1"/>
  <c r="J1677" i="9" s="1"/>
  <c r="G1679" i="9"/>
  <c r="H1679" i="9" s="1"/>
  <c r="J1679" i="9" s="1"/>
  <c r="G1681" i="9"/>
  <c r="H1681" i="9" s="1"/>
  <c r="J1681" i="9" s="1"/>
  <c r="G1683" i="9"/>
  <c r="H1683" i="9" s="1"/>
  <c r="J1683" i="9" s="1"/>
  <c r="G1685" i="9"/>
  <c r="H1685" i="9" s="1"/>
  <c r="J1685" i="9" s="1"/>
  <c r="G1687" i="9"/>
  <c r="H1687" i="9" s="1"/>
  <c r="J1687" i="9" s="1"/>
  <c r="G1689" i="9"/>
  <c r="H1689" i="9" s="1"/>
  <c r="J1689" i="9" s="1"/>
  <c r="G1691" i="9"/>
  <c r="H1691" i="9" s="1"/>
  <c r="J1691" i="9" s="1"/>
  <c r="G1693" i="9"/>
  <c r="H1693" i="9" s="1"/>
  <c r="J1693" i="9" s="1"/>
  <c r="G1695" i="9"/>
  <c r="H1695" i="9" s="1"/>
  <c r="J1695" i="9" s="1"/>
  <c r="G1697" i="9"/>
  <c r="H1697" i="9" s="1"/>
  <c r="J1697" i="9" s="1"/>
  <c r="G1699" i="9"/>
  <c r="H1699" i="9" s="1"/>
  <c r="J1699" i="9" s="1"/>
  <c r="G1701" i="9"/>
  <c r="H1701" i="9" s="1"/>
  <c r="J1701" i="9" s="1"/>
  <c r="G1703" i="9"/>
  <c r="H1703" i="9" s="1"/>
  <c r="J1703" i="9" s="1"/>
  <c r="G1705" i="9"/>
  <c r="H1705" i="9" s="1"/>
  <c r="J1705" i="9" s="1"/>
  <c r="G1707" i="9"/>
  <c r="H1707" i="9" s="1"/>
  <c r="J1707" i="9" s="1"/>
  <c r="G1709" i="9"/>
  <c r="H1709" i="9" s="1"/>
  <c r="J1709" i="9" s="1"/>
  <c r="G1711" i="9"/>
  <c r="H1711" i="9" s="1"/>
  <c r="J1711" i="9" s="1"/>
  <c r="G1713" i="9"/>
  <c r="H1713" i="9" s="1"/>
  <c r="J1713" i="9" s="1"/>
  <c r="G1715" i="9"/>
  <c r="H1715" i="9" s="1"/>
  <c r="J1715" i="9" s="1"/>
  <c r="G1717" i="9"/>
  <c r="H1717" i="9" s="1"/>
  <c r="J1717" i="9" s="1"/>
  <c r="G1719" i="9"/>
  <c r="H1719" i="9" s="1"/>
  <c r="J1719" i="9" s="1"/>
  <c r="G1721" i="9"/>
  <c r="H1721" i="9" s="1"/>
  <c r="J1721" i="9" s="1"/>
  <c r="G1723" i="9"/>
  <c r="H1723" i="9" s="1"/>
  <c r="J1723" i="9" s="1"/>
  <c r="G1725" i="9"/>
  <c r="H1725" i="9" s="1"/>
  <c r="J1725" i="9" s="1"/>
  <c r="G1727" i="9"/>
  <c r="H1727" i="9" s="1"/>
  <c r="J1727" i="9" s="1"/>
  <c r="G1736" i="9"/>
  <c r="H1736" i="9" s="1"/>
  <c r="J1736" i="9" s="1"/>
  <c r="G1743" i="9"/>
  <c r="H1743" i="9" s="1"/>
  <c r="J1743" i="9" s="1"/>
  <c r="G1730" i="9"/>
  <c r="H1730" i="9" s="1"/>
  <c r="J1730" i="9" s="1"/>
  <c r="G1733" i="9"/>
  <c r="H1733" i="9" s="1"/>
  <c r="J1733" i="9" s="1"/>
  <c r="S1733" i="9"/>
  <c r="G1738" i="9"/>
  <c r="H1738" i="9" s="1"/>
  <c r="J1738" i="9" s="1"/>
  <c r="G1741" i="9"/>
  <c r="H1741" i="9" s="1"/>
  <c r="J1741" i="9" s="1"/>
  <c r="S1741" i="9"/>
  <c r="G1746" i="9"/>
  <c r="H1746" i="9" s="1"/>
  <c r="J1746" i="9" s="1"/>
  <c r="G1749" i="9"/>
  <c r="H1749" i="9" s="1"/>
  <c r="J1749" i="9" s="1"/>
  <c r="S1749" i="9"/>
  <c r="G1754" i="9"/>
  <c r="H1754" i="9" s="1"/>
  <c r="J1754" i="9" s="1"/>
  <c r="G1757" i="9"/>
  <c r="H1757" i="9" s="1"/>
  <c r="J1757" i="9" s="1"/>
  <c r="S1757" i="9"/>
  <c r="G1762" i="9"/>
  <c r="H1762" i="9" s="1"/>
  <c r="J1762" i="9" s="1"/>
  <c r="G1765" i="9"/>
  <c r="H1765" i="9" s="1"/>
  <c r="J1765" i="9" s="1"/>
  <c r="S1765" i="9"/>
  <c r="G1770" i="9"/>
  <c r="H1770" i="9" s="1"/>
  <c r="J1770" i="9" s="1"/>
  <c r="G2225" i="9"/>
  <c r="H2225" i="9" s="1"/>
  <c r="J2225" i="9" s="1"/>
  <c r="G2232" i="9"/>
  <c r="H2232" i="9" s="1"/>
  <c r="J2232" i="9" s="1"/>
  <c r="G2241" i="9"/>
  <c r="H2241" i="9" s="1"/>
  <c r="J2241" i="9" s="1"/>
  <c r="G2248" i="9"/>
  <c r="H2248" i="9" s="1"/>
  <c r="J2248" i="9" s="1"/>
  <c r="G2257" i="9"/>
  <c r="H2257" i="9" s="1"/>
  <c r="J2257" i="9" s="1"/>
  <c r="G2264" i="9"/>
  <c r="H2264" i="9" s="1"/>
  <c r="J2264" i="9" s="1"/>
  <c r="G2273" i="9"/>
  <c r="H2273" i="9" s="1"/>
  <c r="J2273" i="9" s="1"/>
  <c r="G2276" i="9"/>
  <c r="H2276" i="9" s="1"/>
  <c r="J2276" i="9" s="1"/>
  <c r="G2278" i="9"/>
  <c r="H2278" i="9" s="1"/>
  <c r="J2278" i="9" s="1"/>
  <c r="G2280" i="9"/>
  <c r="H2280" i="9" s="1"/>
  <c r="J2280" i="9" s="1"/>
  <c r="G2282" i="9"/>
  <c r="H2282" i="9" s="1"/>
  <c r="J2282" i="9" s="1"/>
  <c r="G2284" i="9"/>
  <c r="H2284" i="9" s="1"/>
  <c r="J2284" i="9" s="1"/>
  <c r="G2286" i="9"/>
  <c r="H2286" i="9" s="1"/>
  <c r="J2286" i="9" s="1"/>
  <c r="G2288" i="9"/>
  <c r="H2288" i="9" s="1"/>
  <c r="J2288" i="9" s="1"/>
  <c r="G2290" i="9"/>
  <c r="H2290" i="9" s="1"/>
  <c r="J2290" i="9" s="1"/>
  <c r="G2292" i="9"/>
  <c r="H2292" i="9" s="1"/>
  <c r="J2292" i="9" s="1"/>
  <c r="G2294" i="9"/>
  <c r="H2294" i="9" s="1"/>
  <c r="J2294" i="9" s="1"/>
  <c r="G2296" i="9"/>
  <c r="H2296" i="9" s="1"/>
  <c r="J2296" i="9" s="1"/>
  <c r="G2298" i="9"/>
  <c r="H2298" i="9" s="1"/>
  <c r="J2298" i="9" s="1"/>
  <c r="G2300" i="9"/>
  <c r="H2300" i="9" s="1"/>
  <c r="J2300" i="9" s="1"/>
  <c r="G2302" i="9"/>
  <c r="H2302" i="9" s="1"/>
  <c r="J2302" i="9" s="1"/>
  <c r="G2304" i="9"/>
  <c r="H2304" i="9" s="1"/>
  <c r="J2304" i="9" s="1"/>
  <c r="G2306" i="9"/>
  <c r="H2306" i="9" s="1"/>
  <c r="J2306" i="9" s="1"/>
  <c r="G2308" i="9"/>
  <c r="H2308" i="9" s="1"/>
  <c r="J2308" i="9" s="1"/>
  <c r="G2310" i="9"/>
  <c r="H2310" i="9" s="1"/>
  <c r="J2310" i="9" s="1"/>
  <c r="G2312" i="9"/>
  <c r="H2312" i="9" s="1"/>
  <c r="J2312" i="9" s="1"/>
  <c r="G2314" i="9"/>
  <c r="H2314" i="9" s="1"/>
  <c r="J2314" i="9" s="1"/>
  <c r="G2316" i="9"/>
  <c r="H2316" i="9" s="1"/>
  <c r="J2316" i="9" s="1"/>
  <c r="G2318" i="9"/>
  <c r="H2318" i="9" s="1"/>
  <c r="J2318" i="9" s="1"/>
  <c r="G2320" i="9"/>
  <c r="H2320" i="9" s="1"/>
  <c r="J2320" i="9" s="1"/>
  <c r="G2322" i="9"/>
  <c r="H2322" i="9" s="1"/>
  <c r="J2322" i="9" s="1"/>
  <c r="G2324" i="9"/>
  <c r="H2324" i="9" s="1"/>
  <c r="J2324" i="9" s="1"/>
  <c r="G2326" i="9"/>
  <c r="H2326" i="9" s="1"/>
  <c r="J2326" i="9" s="1"/>
  <c r="G2328" i="9"/>
  <c r="H2328" i="9" s="1"/>
  <c r="J2328" i="9" s="1"/>
  <c r="S2328" i="9"/>
  <c r="G2330" i="9"/>
  <c r="H2330" i="9" s="1"/>
  <c r="J2330" i="9" s="1"/>
  <c r="S2330" i="9"/>
  <c r="G2332" i="9"/>
  <c r="H2332" i="9" s="1"/>
  <c r="J2332" i="9" s="1"/>
  <c r="S2332" i="9"/>
  <c r="G2334" i="9"/>
  <c r="H2334" i="9" s="1"/>
  <c r="J2334" i="9" s="1"/>
  <c r="S2334" i="9"/>
  <c r="G2336" i="9"/>
  <c r="H2336" i="9" s="1"/>
  <c r="J2336" i="9" s="1"/>
  <c r="S2336" i="9"/>
  <c r="G2338" i="9"/>
  <c r="H2338" i="9" s="1"/>
  <c r="J2338" i="9" s="1"/>
  <c r="S2338" i="9"/>
  <c r="G2340" i="9"/>
  <c r="H2340" i="9" s="1"/>
  <c r="J2340" i="9" s="1"/>
  <c r="S2340" i="9"/>
  <c r="G2342" i="9"/>
  <c r="H2342" i="9" s="1"/>
  <c r="J2342" i="9" s="1"/>
  <c r="S2342" i="9"/>
  <c r="G2344" i="9"/>
  <c r="H2344" i="9" s="1"/>
  <c r="J2344" i="9" s="1"/>
  <c r="S2344" i="9"/>
  <c r="G2346" i="9"/>
  <c r="H2346" i="9" s="1"/>
  <c r="J2346" i="9" s="1"/>
  <c r="S2346" i="9"/>
  <c r="G2348" i="9"/>
  <c r="H2348" i="9" s="1"/>
  <c r="J2348" i="9" s="1"/>
  <c r="S2348" i="9"/>
  <c r="G2350" i="9"/>
  <c r="H2350" i="9" s="1"/>
  <c r="J2350" i="9" s="1"/>
  <c r="S2350" i="9"/>
  <c r="G2352" i="9"/>
  <c r="H2352" i="9" s="1"/>
  <c r="J2352" i="9" s="1"/>
  <c r="S2352" i="9"/>
  <c r="G2354" i="9"/>
  <c r="H2354" i="9" s="1"/>
  <c r="J2354" i="9" s="1"/>
  <c r="S2354" i="9"/>
  <c r="G2356" i="9"/>
  <c r="H2356" i="9" s="1"/>
  <c r="J2356" i="9" s="1"/>
  <c r="S2356" i="9"/>
  <c r="G2358" i="9"/>
  <c r="H2358" i="9" s="1"/>
  <c r="J2358" i="9" s="1"/>
  <c r="S2358" i="9"/>
  <c r="G2360" i="9"/>
  <c r="H2360" i="9" s="1"/>
  <c r="J2360" i="9" s="1"/>
  <c r="S2360" i="9"/>
  <c r="G2362" i="9"/>
  <c r="H2362" i="9" s="1"/>
  <c r="J2362" i="9" s="1"/>
  <c r="S2362" i="9"/>
  <c r="G2364" i="9"/>
  <c r="H2364" i="9" s="1"/>
  <c r="J2364" i="9" s="1"/>
  <c r="S2364" i="9"/>
  <c r="G2366" i="9"/>
  <c r="H2366" i="9" s="1"/>
  <c r="J2366" i="9" s="1"/>
  <c r="S2366" i="9"/>
  <c r="G2368" i="9"/>
  <c r="H2368" i="9" s="1"/>
  <c r="J2368" i="9" s="1"/>
  <c r="S2368" i="9"/>
  <c r="G2370" i="9"/>
  <c r="H2370" i="9" s="1"/>
  <c r="J2370" i="9" s="1"/>
  <c r="S2370" i="9"/>
  <c r="G2372" i="9"/>
  <c r="H2372" i="9" s="1"/>
  <c r="J2372" i="9" s="1"/>
  <c r="S2372" i="9"/>
  <c r="G2374" i="9"/>
  <c r="H2374" i="9" s="1"/>
  <c r="J2374" i="9" s="1"/>
  <c r="S2374" i="9"/>
  <c r="G2376" i="9"/>
  <c r="H2376" i="9" s="1"/>
  <c r="J2376" i="9" s="1"/>
  <c r="S2376" i="9"/>
  <c r="G2378" i="9"/>
  <c r="H2378" i="9" s="1"/>
  <c r="J2378" i="9" s="1"/>
  <c r="S2378" i="9"/>
  <c r="G2380" i="9"/>
  <c r="H2380" i="9" s="1"/>
  <c r="J2380" i="9" s="1"/>
  <c r="S2380" i="9"/>
  <c r="G2382" i="9"/>
  <c r="H2382" i="9" s="1"/>
  <c r="J2382" i="9" s="1"/>
  <c r="S2382" i="9"/>
  <c r="G2384" i="9"/>
  <c r="H2384" i="9" s="1"/>
  <c r="J2384" i="9" s="1"/>
  <c r="S2384" i="9"/>
  <c r="G2386" i="9"/>
  <c r="H2386" i="9" s="1"/>
  <c r="J2386" i="9" s="1"/>
  <c r="S2386" i="9"/>
  <c r="G2388" i="9"/>
  <c r="H2388" i="9" s="1"/>
  <c r="J2388" i="9" s="1"/>
  <c r="S2388" i="9"/>
  <c r="G2390" i="9"/>
  <c r="H2390" i="9" s="1"/>
  <c r="J2390" i="9" s="1"/>
  <c r="S2390" i="9"/>
  <c r="G2392" i="9"/>
  <c r="H2392" i="9" s="1"/>
  <c r="J2392" i="9" s="1"/>
  <c r="S2392" i="9"/>
  <c r="G2394" i="9"/>
  <c r="H2394" i="9" s="1"/>
  <c r="J2394" i="9" s="1"/>
  <c r="S2394" i="9"/>
  <c r="G2396" i="9"/>
  <c r="H2396" i="9" s="1"/>
  <c r="J2396" i="9" s="1"/>
  <c r="S2396" i="9"/>
  <c r="G2398" i="9"/>
  <c r="H2398" i="9" s="1"/>
  <c r="J2398" i="9" s="1"/>
  <c r="S2398" i="9"/>
  <c r="G2400" i="9"/>
  <c r="H2400" i="9" s="1"/>
  <c r="J2400" i="9" s="1"/>
  <c r="S2400" i="9"/>
  <c r="G1744" i="9"/>
  <c r="H1744" i="9" s="1"/>
  <c r="J1744" i="9" s="1"/>
  <c r="G1747" i="9"/>
  <c r="H1747" i="9" s="1"/>
  <c r="J1747" i="9" s="1"/>
  <c r="G1752" i="9"/>
  <c r="H1752" i="9" s="1"/>
  <c r="J1752" i="9" s="1"/>
  <c r="G1755" i="9"/>
  <c r="H1755" i="9" s="1"/>
  <c r="J1755" i="9" s="1"/>
  <c r="G1760" i="9"/>
  <c r="H1760" i="9" s="1"/>
  <c r="J1760" i="9" s="1"/>
  <c r="G1763" i="9"/>
  <c r="H1763" i="9" s="1"/>
  <c r="J1763" i="9" s="1"/>
  <c r="G1768" i="9"/>
  <c r="H1768" i="9" s="1"/>
  <c r="J1768" i="9" s="1"/>
  <c r="G1771" i="9"/>
  <c r="H1771" i="9" s="1"/>
  <c r="J1771" i="9" s="1"/>
  <c r="G1773" i="9"/>
  <c r="H1773" i="9" s="1"/>
  <c r="J1773" i="9" s="1"/>
  <c r="G1775" i="9"/>
  <c r="H1775" i="9" s="1"/>
  <c r="J1775" i="9" s="1"/>
  <c r="G1777" i="9"/>
  <c r="H1777" i="9" s="1"/>
  <c r="J1777" i="9" s="1"/>
  <c r="G1779" i="9"/>
  <c r="H1779" i="9" s="1"/>
  <c r="J1779" i="9" s="1"/>
  <c r="G1781" i="9"/>
  <c r="H1781" i="9" s="1"/>
  <c r="J1781" i="9" s="1"/>
  <c r="G1783" i="9"/>
  <c r="H1783" i="9" s="1"/>
  <c r="J1783" i="9" s="1"/>
  <c r="G1785" i="9"/>
  <c r="H1785" i="9" s="1"/>
  <c r="J1785" i="9" s="1"/>
  <c r="G1787" i="9"/>
  <c r="H1787" i="9" s="1"/>
  <c r="J1787" i="9" s="1"/>
  <c r="G1789" i="9"/>
  <c r="H1789" i="9" s="1"/>
  <c r="J1789" i="9" s="1"/>
  <c r="G1791" i="9"/>
  <c r="H1791" i="9" s="1"/>
  <c r="J1791" i="9" s="1"/>
  <c r="G1793" i="9"/>
  <c r="H1793" i="9" s="1"/>
  <c r="J1793" i="9" s="1"/>
  <c r="G1795" i="9"/>
  <c r="H1795" i="9" s="1"/>
  <c r="J1795" i="9" s="1"/>
  <c r="G1797" i="9"/>
  <c r="H1797" i="9" s="1"/>
  <c r="J1797" i="9" s="1"/>
  <c r="G1799" i="9"/>
  <c r="H1799" i="9" s="1"/>
  <c r="J1799" i="9" s="1"/>
  <c r="G1801" i="9"/>
  <c r="H1801" i="9" s="1"/>
  <c r="J1801" i="9" s="1"/>
  <c r="G1803" i="9"/>
  <c r="H1803" i="9" s="1"/>
  <c r="J1803" i="9" s="1"/>
  <c r="G1805" i="9"/>
  <c r="H1805" i="9" s="1"/>
  <c r="J1805" i="9" s="1"/>
  <c r="G1807" i="9"/>
  <c r="H1807" i="9" s="1"/>
  <c r="J1807" i="9" s="1"/>
  <c r="G1809" i="9"/>
  <c r="H1809" i="9" s="1"/>
  <c r="J1809" i="9" s="1"/>
  <c r="G1811" i="9"/>
  <c r="H1811" i="9" s="1"/>
  <c r="J1811" i="9" s="1"/>
  <c r="G1813" i="9"/>
  <c r="H1813" i="9" s="1"/>
  <c r="J1813" i="9" s="1"/>
  <c r="G1815" i="9"/>
  <c r="H1815" i="9" s="1"/>
  <c r="J1815" i="9" s="1"/>
  <c r="G1817" i="9"/>
  <c r="H1817" i="9" s="1"/>
  <c r="J1817" i="9" s="1"/>
  <c r="G1819" i="9"/>
  <c r="H1819" i="9" s="1"/>
  <c r="J1819" i="9" s="1"/>
  <c r="G1821" i="9"/>
  <c r="H1821" i="9" s="1"/>
  <c r="J1821" i="9" s="1"/>
  <c r="G1823" i="9"/>
  <c r="H1823" i="9" s="1"/>
  <c r="J1823" i="9" s="1"/>
  <c r="G1825" i="9"/>
  <c r="H1825" i="9" s="1"/>
  <c r="J1825" i="9" s="1"/>
  <c r="G1827" i="9"/>
  <c r="H1827" i="9" s="1"/>
  <c r="J1827" i="9" s="1"/>
  <c r="G1829" i="9"/>
  <c r="H1829" i="9" s="1"/>
  <c r="J1829" i="9" s="1"/>
  <c r="G1831" i="9"/>
  <c r="H1831" i="9" s="1"/>
  <c r="J1831" i="9" s="1"/>
  <c r="G1833" i="9"/>
  <c r="H1833" i="9" s="1"/>
  <c r="J1833" i="9" s="1"/>
  <c r="G1835" i="9"/>
  <c r="H1835" i="9" s="1"/>
  <c r="J1835" i="9" s="1"/>
  <c r="G1837" i="9"/>
  <c r="H1837" i="9" s="1"/>
  <c r="J1837" i="9" s="1"/>
  <c r="G1839" i="9"/>
  <c r="H1839" i="9" s="1"/>
  <c r="J1839" i="9" s="1"/>
  <c r="G1841" i="9"/>
  <c r="H1841" i="9" s="1"/>
  <c r="J1841" i="9" s="1"/>
  <c r="G1843" i="9"/>
  <c r="H1843" i="9" s="1"/>
  <c r="J1843" i="9" s="1"/>
  <c r="G1845" i="9"/>
  <c r="H1845" i="9" s="1"/>
  <c r="J1845" i="9" s="1"/>
  <c r="G1847" i="9"/>
  <c r="H1847" i="9" s="1"/>
  <c r="J1847" i="9" s="1"/>
  <c r="G1849" i="9"/>
  <c r="H1849" i="9" s="1"/>
  <c r="J1849" i="9" s="1"/>
  <c r="G1851" i="9"/>
  <c r="H1851" i="9" s="1"/>
  <c r="J1851" i="9" s="1"/>
  <c r="G1853" i="9"/>
  <c r="H1853" i="9" s="1"/>
  <c r="J1853" i="9" s="1"/>
  <c r="G1855" i="9"/>
  <c r="H1855" i="9" s="1"/>
  <c r="J1855" i="9" s="1"/>
  <c r="G1857" i="9"/>
  <c r="H1857" i="9" s="1"/>
  <c r="J1857" i="9" s="1"/>
  <c r="G1859" i="9"/>
  <c r="H1859" i="9" s="1"/>
  <c r="J1859" i="9" s="1"/>
  <c r="G1861" i="9"/>
  <c r="H1861" i="9" s="1"/>
  <c r="J1861" i="9" s="1"/>
  <c r="G1863" i="9"/>
  <c r="H1863" i="9" s="1"/>
  <c r="J1863" i="9" s="1"/>
  <c r="G1865" i="9"/>
  <c r="H1865" i="9" s="1"/>
  <c r="J1865" i="9" s="1"/>
  <c r="G1867" i="9"/>
  <c r="H1867" i="9" s="1"/>
  <c r="J1867" i="9" s="1"/>
  <c r="G1869" i="9"/>
  <c r="H1869" i="9" s="1"/>
  <c r="J1869" i="9" s="1"/>
  <c r="G1871" i="9"/>
  <c r="H1871" i="9" s="1"/>
  <c r="J1871" i="9" s="1"/>
  <c r="G1873" i="9"/>
  <c r="H1873" i="9" s="1"/>
  <c r="J1873" i="9" s="1"/>
  <c r="G1875" i="9"/>
  <c r="H1875" i="9" s="1"/>
  <c r="J1875" i="9" s="1"/>
  <c r="G1877" i="9"/>
  <c r="H1877" i="9" s="1"/>
  <c r="J1877" i="9" s="1"/>
  <c r="G1879" i="9"/>
  <c r="H1879" i="9" s="1"/>
  <c r="J1879" i="9" s="1"/>
  <c r="G1881" i="9"/>
  <c r="H1881" i="9" s="1"/>
  <c r="J1881" i="9" s="1"/>
  <c r="G1883" i="9"/>
  <c r="H1883" i="9" s="1"/>
  <c r="J1883" i="9" s="1"/>
  <c r="G1885" i="9"/>
  <c r="H1885" i="9" s="1"/>
  <c r="J1885" i="9" s="1"/>
  <c r="G1887" i="9"/>
  <c r="H1887" i="9" s="1"/>
  <c r="J1887" i="9" s="1"/>
  <c r="G1889" i="9"/>
  <c r="H1889" i="9" s="1"/>
  <c r="J1889" i="9" s="1"/>
  <c r="G1891" i="9"/>
  <c r="H1891" i="9" s="1"/>
  <c r="J1891" i="9" s="1"/>
  <c r="G1893" i="9"/>
  <c r="H1893" i="9" s="1"/>
  <c r="J1893" i="9" s="1"/>
  <c r="G1895" i="9"/>
  <c r="H1895" i="9" s="1"/>
  <c r="J1895" i="9" s="1"/>
  <c r="G1897" i="9"/>
  <c r="H1897" i="9" s="1"/>
  <c r="J1897" i="9" s="1"/>
  <c r="G1899" i="9"/>
  <c r="H1899" i="9" s="1"/>
  <c r="J1899" i="9" s="1"/>
  <c r="G1901" i="9"/>
  <c r="H1901" i="9" s="1"/>
  <c r="J1901" i="9" s="1"/>
  <c r="G1903" i="9"/>
  <c r="H1903" i="9" s="1"/>
  <c r="J1903" i="9" s="1"/>
  <c r="G1905" i="9"/>
  <c r="H1905" i="9" s="1"/>
  <c r="J1905" i="9" s="1"/>
  <c r="G1907" i="9"/>
  <c r="H1907" i="9" s="1"/>
  <c r="J1907" i="9" s="1"/>
  <c r="G1909" i="9"/>
  <c r="H1909" i="9" s="1"/>
  <c r="J1909" i="9" s="1"/>
  <c r="G1911" i="9"/>
  <c r="H1911" i="9" s="1"/>
  <c r="J1911" i="9" s="1"/>
  <c r="G1913" i="9"/>
  <c r="H1913" i="9" s="1"/>
  <c r="J1913" i="9" s="1"/>
  <c r="G1915" i="9"/>
  <c r="H1915" i="9" s="1"/>
  <c r="J1915" i="9" s="1"/>
  <c r="G1917" i="9"/>
  <c r="H1917" i="9" s="1"/>
  <c r="J1917" i="9" s="1"/>
  <c r="G1919" i="9"/>
  <c r="H1919" i="9" s="1"/>
  <c r="J1919" i="9" s="1"/>
  <c r="G1921" i="9"/>
  <c r="H1921" i="9" s="1"/>
  <c r="J1921" i="9" s="1"/>
  <c r="G1923" i="9"/>
  <c r="H1923" i="9" s="1"/>
  <c r="J1923" i="9" s="1"/>
  <c r="G1925" i="9"/>
  <c r="H1925" i="9" s="1"/>
  <c r="J1925" i="9" s="1"/>
  <c r="G1927" i="9"/>
  <c r="H1927" i="9" s="1"/>
  <c r="J1927" i="9" s="1"/>
  <c r="G1929" i="9"/>
  <c r="H1929" i="9" s="1"/>
  <c r="J1929" i="9" s="1"/>
  <c r="G1931" i="9"/>
  <c r="H1931" i="9" s="1"/>
  <c r="J1931" i="9" s="1"/>
  <c r="G1933" i="9"/>
  <c r="H1933" i="9" s="1"/>
  <c r="J1933" i="9" s="1"/>
  <c r="G1935" i="9"/>
  <c r="H1935" i="9" s="1"/>
  <c r="J1935" i="9" s="1"/>
  <c r="G1937" i="9"/>
  <c r="H1937" i="9" s="1"/>
  <c r="J1937" i="9" s="1"/>
  <c r="G1939" i="9"/>
  <c r="H1939" i="9" s="1"/>
  <c r="J1939" i="9" s="1"/>
  <c r="G1941" i="9"/>
  <c r="H1941" i="9" s="1"/>
  <c r="J1941" i="9" s="1"/>
  <c r="G1943" i="9"/>
  <c r="H1943" i="9" s="1"/>
  <c r="J1943" i="9" s="1"/>
  <c r="G1945" i="9"/>
  <c r="H1945" i="9" s="1"/>
  <c r="J1945" i="9" s="1"/>
  <c r="G1947" i="9"/>
  <c r="H1947" i="9" s="1"/>
  <c r="J1947" i="9" s="1"/>
  <c r="G1949" i="9"/>
  <c r="H1949" i="9" s="1"/>
  <c r="J1949" i="9" s="1"/>
  <c r="G1951" i="9"/>
  <c r="H1951" i="9" s="1"/>
  <c r="J1951" i="9" s="1"/>
  <c r="G1953" i="9"/>
  <c r="H1953" i="9" s="1"/>
  <c r="J1953" i="9" s="1"/>
  <c r="G1955" i="9"/>
  <c r="H1955" i="9" s="1"/>
  <c r="J1955" i="9" s="1"/>
  <c r="G1957" i="9"/>
  <c r="H1957" i="9" s="1"/>
  <c r="J1957" i="9" s="1"/>
  <c r="G1959" i="9"/>
  <c r="H1959" i="9" s="1"/>
  <c r="J1959" i="9" s="1"/>
  <c r="G1961" i="9"/>
  <c r="H1961" i="9" s="1"/>
  <c r="J1961" i="9" s="1"/>
  <c r="G1963" i="9"/>
  <c r="H1963" i="9" s="1"/>
  <c r="J1963" i="9" s="1"/>
  <c r="G1967" i="9"/>
  <c r="H1967" i="9" s="1"/>
  <c r="J1967" i="9" s="1"/>
  <c r="G1971" i="9"/>
  <c r="H1971" i="9" s="1"/>
  <c r="J1971" i="9" s="1"/>
  <c r="G1975" i="9"/>
  <c r="H1975" i="9" s="1"/>
  <c r="J1975" i="9" s="1"/>
  <c r="G1979" i="9"/>
  <c r="H1979" i="9" s="1"/>
  <c r="J1979" i="9" s="1"/>
  <c r="G1983" i="9"/>
  <c r="H1983" i="9" s="1"/>
  <c r="J1983" i="9" s="1"/>
  <c r="G1985" i="9"/>
  <c r="H1985" i="9" s="1"/>
  <c r="J1985" i="9" s="1"/>
  <c r="G1987" i="9"/>
  <c r="H1987" i="9" s="1"/>
  <c r="J1987" i="9" s="1"/>
  <c r="G1989" i="9"/>
  <c r="H1989" i="9" s="1"/>
  <c r="J1989" i="9" s="1"/>
  <c r="G1991" i="9"/>
  <c r="H1991" i="9" s="1"/>
  <c r="J1991" i="9" s="1"/>
  <c r="G1993" i="9"/>
  <c r="H1993" i="9" s="1"/>
  <c r="J1993" i="9" s="1"/>
  <c r="G1995" i="9"/>
  <c r="H1995" i="9" s="1"/>
  <c r="J1995" i="9" s="1"/>
  <c r="G1997" i="9"/>
  <c r="H1997" i="9" s="1"/>
  <c r="J1997" i="9" s="1"/>
  <c r="G1999" i="9"/>
  <c r="H1999" i="9" s="1"/>
  <c r="J1999" i="9" s="1"/>
  <c r="G2001" i="9"/>
  <c r="H2001" i="9" s="1"/>
  <c r="J2001" i="9" s="1"/>
  <c r="G2003" i="9"/>
  <c r="H2003" i="9" s="1"/>
  <c r="J2003" i="9" s="1"/>
  <c r="G2005" i="9"/>
  <c r="H2005" i="9" s="1"/>
  <c r="J2005" i="9" s="1"/>
  <c r="G2007" i="9"/>
  <c r="H2007" i="9" s="1"/>
  <c r="J2007" i="9" s="1"/>
  <c r="G2009" i="9"/>
  <c r="H2009" i="9" s="1"/>
  <c r="J2009" i="9" s="1"/>
  <c r="G2011" i="9"/>
  <c r="H2011" i="9" s="1"/>
  <c r="J2011" i="9" s="1"/>
  <c r="G2013" i="9"/>
  <c r="H2013" i="9" s="1"/>
  <c r="J2013" i="9" s="1"/>
  <c r="G2015" i="9"/>
  <c r="H2015" i="9" s="1"/>
  <c r="J2015" i="9" s="1"/>
  <c r="G2017" i="9"/>
  <c r="H2017" i="9" s="1"/>
  <c r="J2017" i="9" s="1"/>
  <c r="G2019" i="9"/>
  <c r="H2019" i="9" s="1"/>
  <c r="J2019" i="9" s="1"/>
  <c r="G2021" i="9"/>
  <c r="H2021" i="9" s="1"/>
  <c r="J2021" i="9" s="1"/>
  <c r="G2023" i="9"/>
  <c r="H2023" i="9" s="1"/>
  <c r="J2023" i="9" s="1"/>
  <c r="G2025" i="9"/>
  <c r="H2025" i="9" s="1"/>
  <c r="J2025" i="9" s="1"/>
  <c r="G2027" i="9"/>
  <c r="H2027" i="9" s="1"/>
  <c r="J2027" i="9" s="1"/>
  <c r="G2029" i="9"/>
  <c r="H2029" i="9" s="1"/>
  <c r="J2029" i="9" s="1"/>
  <c r="G2031" i="9"/>
  <c r="H2031" i="9" s="1"/>
  <c r="J2031" i="9" s="1"/>
  <c r="G2033" i="9"/>
  <c r="H2033" i="9" s="1"/>
  <c r="J2033" i="9" s="1"/>
  <c r="G2035" i="9"/>
  <c r="H2035" i="9" s="1"/>
  <c r="J2035" i="9" s="1"/>
  <c r="G2037" i="9"/>
  <c r="H2037" i="9" s="1"/>
  <c r="J2037" i="9" s="1"/>
  <c r="G2039" i="9"/>
  <c r="H2039" i="9" s="1"/>
  <c r="J2039" i="9" s="1"/>
  <c r="G2041" i="9"/>
  <c r="H2041" i="9" s="1"/>
  <c r="J2041" i="9" s="1"/>
  <c r="G2043" i="9"/>
  <c r="H2043" i="9" s="1"/>
  <c r="J2043" i="9" s="1"/>
  <c r="G2045" i="9"/>
  <c r="H2045" i="9" s="1"/>
  <c r="J2045" i="9" s="1"/>
  <c r="G2047" i="9"/>
  <c r="H2047" i="9" s="1"/>
  <c r="J2047" i="9" s="1"/>
  <c r="G2049" i="9"/>
  <c r="H2049" i="9" s="1"/>
  <c r="J2049" i="9" s="1"/>
  <c r="G2051" i="9"/>
  <c r="H2051" i="9" s="1"/>
  <c r="J2051" i="9" s="1"/>
  <c r="G2053" i="9"/>
  <c r="H2053" i="9" s="1"/>
  <c r="J2053" i="9" s="1"/>
  <c r="G2055" i="9"/>
  <c r="H2055" i="9" s="1"/>
  <c r="J2055" i="9" s="1"/>
  <c r="G2057" i="9"/>
  <c r="H2057" i="9" s="1"/>
  <c r="J2057" i="9" s="1"/>
  <c r="G2059" i="9"/>
  <c r="H2059" i="9" s="1"/>
  <c r="J2059" i="9" s="1"/>
  <c r="G2061" i="9"/>
  <c r="H2061" i="9" s="1"/>
  <c r="J2061" i="9" s="1"/>
  <c r="G2063" i="9"/>
  <c r="H2063" i="9" s="1"/>
  <c r="J2063" i="9" s="1"/>
  <c r="G2065" i="9"/>
  <c r="H2065" i="9" s="1"/>
  <c r="J2065" i="9" s="1"/>
  <c r="G2067" i="9"/>
  <c r="H2067" i="9" s="1"/>
  <c r="J2067" i="9" s="1"/>
  <c r="G2069" i="9"/>
  <c r="H2069" i="9" s="1"/>
  <c r="J2069" i="9" s="1"/>
  <c r="G2071" i="9"/>
  <c r="H2071" i="9" s="1"/>
  <c r="J2071" i="9" s="1"/>
  <c r="G2073" i="9"/>
  <c r="H2073" i="9" s="1"/>
  <c r="J2073" i="9" s="1"/>
  <c r="G2075" i="9"/>
  <c r="H2075" i="9" s="1"/>
  <c r="J2075" i="9" s="1"/>
  <c r="G2077" i="9"/>
  <c r="H2077" i="9" s="1"/>
  <c r="J2077" i="9" s="1"/>
  <c r="G2079" i="9"/>
  <c r="H2079" i="9" s="1"/>
  <c r="J2079" i="9" s="1"/>
  <c r="G2081" i="9"/>
  <c r="H2081" i="9" s="1"/>
  <c r="J2081" i="9" s="1"/>
  <c r="G2083" i="9"/>
  <c r="H2083" i="9" s="1"/>
  <c r="J2083" i="9" s="1"/>
  <c r="G2085" i="9"/>
  <c r="H2085" i="9" s="1"/>
  <c r="J2085" i="9" s="1"/>
  <c r="G2087" i="9"/>
  <c r="H2087" i="9" s="1"/>
  <c r="J2087" i="9" s="1"/>
  <c r="G2089" i="9"/>
  <c r="H2089" i="9" s="1"/>
  <c r="J2089" i="9" s="1"/>
  <c r="G2091" i="9"/>
  <c r="H2091" i="9" s="1"/>
  <c r="J2091" i="9" s="1"/>
  <c r="G2093" i="9"/>
  <c r="H2093" i="9" s="1"/>
  <c r="J2093" i="9" s="1"/>
  <c r="G2095" i="9"/>
  <c r="H2095" i="9" s="1"/>
  <c r="J2095" i="9" s="1"/>
  <c r="G2097" i="9"/>
  <c r="H2097" i="9" s="1"/>
  <c r="J2097" i="9" s="1"/>
  <c r="G2099" i="9"/>
  <c r="H2099" i="9" s="1"/>
  <c r="J2099" i="9" s="1"/>
  <c r="G2101" i="9"/>
  <c r="H2101" i="9" s="1"/>
  <c r="J2101" i="9" s="1"/>
  <c r="G2103" i="9"/>
  <c r="H2103" i="9" s="1"/>
  <c r="J2103" i="9" s="1"/>
  <c r="G2105" i="9"/>
  <c r="H2105" i="9" s="1"/>
  <c r="J2105" i="9" s="1"/>
  <c r="G2107" i="9"/>
  <c r="H2107" i="9" s="1"/>
  <c r="J2107" i="9" s="1"/>
  <c r="G2109" i="9"/>
  <c r="H2109" i="9" s="1"/>
  <c r="J2109" i="9" s="1"/>
  <c r="G2111" i="9"/>
  <c r="H2111" i="9" s="1"/>
  <c r="J2111" i="9" s="1"/>
  <c r="G2113" i="9"/>
  <c r="H2113" i="9" s="1"/>
  <c r="J2113" i="9" s="1"/>
  <c r="G2115" i="9"/>
  <c r="H2115" i="9" s="1"/>
  <c r="J2115" i="9" s="1"/>
  <c r="G2117" i="9"/>
  <c r="H2117" i="9" s="1"/>
  <c r="J2117" i="9" s="1"/>
  <c r="G2119" i="9"/>
  <c r="H2119" i="9" s="1"/>
  <c r="J2119" i="9" s="1"/>
  <c r="G2121" i="9"/>
  <c r="H2121" i="9" s="1"/>
  <c r="J2121" i="9" s="1"/>
  <c r="G2123" i="9"/>
  <c r="H2123" i="9" s="1"/>
  <c r="J2123" i="9" s="1"/>
  <c r="G2125" i="9"/>
  <c r="H2125" i="9" s="1"/>
  <c r="J2125" i="9" s="1"/>
  <c r="G2127" i="9"/>
  <c r="H2127" i="9" s="1"/>
  <c r="J2127" i="9" s="1"/>
  <c r="G2129" i="9"/>
  <c r="H2129" i="9" s="1"/>
  <c r="J2129" i="9" s="1"/>
  <c r="G2131" i="9"/>
  <c r="H2131" i="9" s="1"/>
  <c r="J2131" i="9" s="1"/>
  <c r="G2133" i="9"/>
  <c r="H2133" i="9" s="1"/>
  <c r="J2133" i="9" s="1"/>
  <c r="G2135" i="9"/>
  <c r="H2135" i="9" s="1"/>
  <c r="J2135" i="9" s="1"/>
  <c r="G2137" i="9"/>
  <c r="H2137" i="9" s="1"/>
  <c r="J2137" i="9" s="1"/>
  <c r="G2139" i="9"/>
  <c r="H2139" i="9" s="1"/>
  <c r="J2139" i="9" s="1"/>
  <c r="G2141" i="9"/>
  <c r="H2141" i="9" s="1"/>
  <c r="J2141" i="9" s="1"/>
  <c r="G2143" i="9"/>
  <c r="H2143" i="9" s="1"/>
  <c r="J2143" i="9" s="1"/>
  <c r="G2145" i="9"/>
  <c r="H2145" i="9" s="1"/>
  <c r="J2145" i="9" s="1"/>
  <c r="G2147" i="9"/>
  <c r="H2147" i="9" s="1"/>
  <c r="J2147" i="9" s="1"/>
  <c r="G2149" i="9"/>
  <c r="H2149" i="9" s="1"/>
  <c r="J2149" i="9" s="1"/>
  <c r="G2151" i="9"/>
  <c r="H2151" i="9" s="1"/>
  <c r="J2151" i="9" s="1"/>
  <c r="G2153" i="9"/>
  <c r="H2153" i="9" s="1"/>
  <c r="J2153" i="9" s="1"/>
  <c r="G2155" i="9"/>
  <c r="H2155" i="9" s="1"/>
  <c r="J2155" i="9" s="1"/>
  <c r="G2157" i="9"/>
  <c r="H2157" i="9" s="1"/>
  <c r="J2157" i="9" s="1"/>
  <c r="G2159" i="9"/>
  <c r="H2159" i="9" s="1"/>
  <c r="J2159" i="9" s="1"/>
  <c r="G2161" i="9"/>
  <c r="H2161" i="9" s="1"/>
  <c r="J2161" i="9" s="1"/>
  <c r="G2163" i="9"/>
  <c r="H2163" i="9" s="1"/>
  <c r="J2163" i="9" s="1"/>
  <c r="G2165" i="9"/>
  <c r="H2165" i="9" s="1"/>
  <c r="J2165" i="9" s="1"/>
  <c r="G2167" i="9"/>
  <c r="H2167" i="9" s="1"/>
  <c r="J2167" i="9" s="1"/>
  <c r="G2169" i="9"/>
  <c r="H2169" i="9" s="1"/>
  <c r="J2169" i="9" s="1"/>
  <c r="G2171" i="9"/>
  <c r="H2171" i="9" s="1"/>
  <c r="J2171" i="9" s="1"/>
  <c r="G2173" i="9"/>
  <c r="H2173" i="9" s="1"/>
  <c r="J2173" i="9" s="1"/>
  <c r="G2175" i="9"/>
  <c r="H2175" i="9" s="1"/>
  <c r="J2175" i="9" s="1"/>
  <c r="G2177" i="9"/>
  <c r="H2177" i="9" s="1"/>
  <c r="J2177" i="9" s="1"/>
  <c r="G2179" i="9"/>
  <c r="H2179" i="9" s="1"/>
  <c r="J2179" i="9" s="1"/>
  <c r="G2181" i="9"/>
  <c r="H2181" i="9" s="1"/>
  <c r="J2181" i="9" s="1"/>
  <c r="G2183" i="9"/>
  <c r="H2183" i="9" s="1"/>
  <c r="J2183" i="9" s="1"/>
  <c r="G2185" i="9"/>
  <c r="H2185" i="9" s="1"/>
  <c r="J2185" i="9" s="1"/>
  <c r="G2187" i="9"/>
  <c r="H2187" i="9" s="1"/>
  <c r="J2187" i="9" s="1"/>
  <c r="G2189" i="9"/>
  <c r="H2189" i="9" s="1"/>
  <c r="J2189" i="9" s="1"/>
  <c r="G2191" i="9"/>
  <c r="H2191" i="9" s="1"/>
  <c r="J2191" i="9" s="1"/>
  <c r="G2193" i="9"/>
  <c r="H2193" i="9" s="1"/>
  <c r="J2193" i="9" s="1"/>
  <c r="G2195" i="9"/>
  <c r="H2195" i="9" s="1"/>
  <c r="J2195" i="9" s="1"/>
  <c r="G2197" i="9"/>
  <c r="H2197" i="9" s="1"/>
  <c r="J2197" i="9" s="1"/>
  <c r="G2199" i="9"/>
  <c r="H2199" i="9" s="1"/>
  <c r="J2199" i="9" s="1"/>
  <c r="G2201" i="9"/>
  <c r="H2201" i="9" s="1"/>
  <c r="J2201" i="9" s="1"/>
  <c r="G2203" i="9"/>
  <c r="H2203" i="9" s="1"/>
  <c r="J2203" i="9" s="1"/>
  <c r="G2205" i="9"/>
  <c r="H2205" i="9" s="1"/>
  <c r="J2205" i="9" s="1"/>
  <c r="G2207" i="9"/>
  <c r="H2207" i="9" s="1"/>
  <c r="J2207" i="9" s="1"/>
  <c r="G2209" i="9"/>
  <c r="H2209" i="9" s="1"/>
  <c r="J2209" i="9" s="1"/>
  <c r="G2211" i="9"/>
  <c r="H2211" i="9" s="1"/>
  <c r="J2211" i="9" s="1"/>
  <c r="G2213" i="9"/>
  <c r="H2213" i="9" s="1"/>
  <c r="J2213" i="9" s="1"/>
  <c r="S2213" i="9"/>
  <c r="G2215" i="9"/>
  <c r="H2215" i="9" s="1"/>
  <c r="J2215" i="9" s="1"/>
  <c r="S2215" i="9"/>
  <c r="G2217" i="9"/>
  <c r="H2217" i="9" s="1"/>
  <c r="J2217" i="9" s="1"/>
  <c r="S2217" i="9"/>
  <c r="S2219" i="9"/>
  <c r="G2221" i="9"/>
  <c r="H2221" i="9" s="1"/>
  <c r="J2221" i="9" s="1"/>
  <c r="S2226" i="9"/>
  <c r="G2228" i="9"/>
  <c r="H2228" i="9" s="1"/>
  <c r="J2228" i="9" s="1"/>
  <c r="S2228" i="9"/>
  <c r="S2233" i="9"/>
  <c r="S2235" i="9"/>
  <c r="G2237" i="9"/>
  <c r="H2237" i="9" s="1"/>
  <c r="J2237" i="9" s="1"/>
  <c r="S2242" i="9"/>
  <c r="G2244" i="9"/>
  <c r="H2244" i="9" s="1"/>
  <c r="J2244" i="9" s="1"/>
  <c r="S2244" i="9"/>
  <c r="S2249" i="9"/>
  <c r="S2251" i="9"/>
  <c r="G2253" i="9"/>
  <c r="H2253" i="9" s="1"/>
  <c r="J2253" i="9" s="1"/>
  <c r="S2258" i="9"/>
  <c r="G2260" i="9"/>
  <c r="H2260" i="9" s="1"/>
  <c r="J2260" i="9" s="1"/>
  <c r="S2260" i="9"/>
  <c r="S2265" i="9"/>
  <c r="S2267" i="9"/>
  <c r="G2269" i="9"/>
  <c r="H2269" i="9" s="1"/>
  <c r="J2269" i="9" s="1"/>
  <c r="S2274" i="9"/>
  <c r="G1729" i="9"/>
  <c r="H1729" i="9" s="1"/>
  <c r="J1729" i="9" s="1"/>
  <c r="S1729" i="9"/>
  <c r="G1734" i="9"/>
  <c r="H1734" i="9" s="1"/>
  <c r="J1734" i="9" s="1"/>
  <c r="G1737" i="9"/>
  <c r="H1737" i="9" s="1"/>
  <c r="J1737" i="9" s="1"/>
  <c r="S1737" i="9"/>
  <c r="G1742" i="9"/>
  <c r="H1742" i="9" s="1"/>
  <c r="J1742" i="9" s="1"/>
  <c r="G1745" i="9"/>
  <c r="H1745" i="9" s="1"/>
  <c r="J1745" i="9" s="1"/>
  <c r="S1745" i="9"/>
  <c r="G1750" i="9"/>
  <c r="H1750" i="9" s="1"/>
  <c r="J1750" i="9" s="1"/>
  <c r="G1753" i="9"/>
  <c r="H1753" i="9" s="1"/>
  <c r="J1753" i="9" s="1"/>
  <c r="S1753" i="9"/>
  <c r="G1758" i="9"/>
  <c r="H1758" i="9" s="1"/>
  <c r="J1758" i="9" s="1"/>
  <c r="G1761" i="9"/>
  <c r="H1761" i="9" s="1"/>
  <c r="J1761" i="9" s="1"/>
  <c r="S1761" i="9"/>
  <c r="G1766" i="9"/>
  <c r="H1766" i="9" s="1"/>
  <c r="J1766" i="9" s="1"/>
  <c r="G1769" i="9"/>
  <c r="H1769" i="9" s="1"/>
  <c r="J1769" i="9" s="1"/>
  <c r="S1769" i="9"/>
  <c r="S2222" i="9"/>
  <c r="G2224" i="9"/>
  <c r="H2224" i="9" s="1"/>
  <c r="J2224" i="9" s="1"/>
  <c r="S2224" i="9"/>
  <c r="S2229" i="9"/>
  <c r="S2231" i="9"/>
  <c r="G2233" i="9"/>
  <c r="H2233" i="9" s="1"/>
  <c r="J2233" i="9" s="1"/>
  <c r="S2238" i="9"/>
  <c r="G2240" i="9"/>
  <c r="H2240" i="9" s="1"/>
  <c r="J2240" i="9" s="1"/>
  <c r="S2240" i="9"/>
  <c r="S2245" i="9"/>
  <c r="S2247" i="9"/>
  <c r="G2249" i="9"/>
  <c r="H2249" i="9" s="1"/>
  <c r="J2249" i="9" s="1"/>
  <c r="S2254" i="9"/>
  <c r="G2256" i="9"/>
  <c r="H2256" i="9" s="1"/>
  <c r="J2256" i="9" s="1"/>
  <c r="S2256" i="9"/>
  <c r="S2261" i="9"/>
  <c r="S2263" i="9"/>
  <c r="G2265" i="9"/>
  <c r="H2265" i="9" s="1"/>
  <c r="J2265" i="9" s="1"/>
  <c r="S2270" i="9"/>
  <c r="G2272" i="9"/>
  <c r="H2272" i="9" s="1"/>
  <c r="J2272" i="9" s="1"/>
  <c r="S2272" i="9"/>
  <c r="S2275" i="9"/>
  <c r="G2277" i="9"/>
  <c r="H2277" i="9" s="1"/>
  <c r="J2277" i="9" s="1"/>
  <c r="S2277" i="9"/>
  <c r="G2279" i="9"/>
  <c r="H2279" i="9" s="1"/>
  <c r="J2279" i="9" s="1"/>
  <c r="S2279" i="9"/>
  <c r="G2281" i="9"/>
  <c r="H2281" i="9" s="1"/>
  <c r="J2281" i="9" s="1"/>
  <c r="S2281" i="9"/>
  <c r="G2283" i="9"/>
  <c r="H2283" i="9" s="1"/>
  <c r="J2283" i="9" s="1"/>
  <c r="S2283" i="9"/>
  <c r="G2285" i="9"/>
  <c r="H2285" i="9" s="1"/>
  <c r="J2285" i="9" s="1"/>
  <c r="S2285" i="9"/>
  <c r="G2287" i="9"/>
  <c r="H2287" i="9" s="1"/>
  <c r="J2287" i="9" s="1"/>
  <c r="S2287" i="9"/>
  <c r="G2289" i="9"/>
  <c r="H2289" i="9" s="1"/>
  <c r="J2289" i="9" s="1"/>
  <c r="S2289" i="9"/>
  <c r="G2291" i="9"/>
  <c r="H2291" i="9" s="1"/>
  <c r="J2291" i="9" s="1"/>
  <c r="S2291" i="9"/>
  <c r="G2293" i="9"/>
  <c r="H2293" i="9" s="1"/>
  <c r="J2293" i="9" s="1"/>
  <c r="S2293" i="9"/>
  <c r="G2295" i="9"/>
  <c r="H2295" i="9" s="1"/>
  <c r="J2295" i="9" s="1"/>
  <c r="S2295" i="9"/>
  <c r="G2297" i="9"/>
  <c r="H2297" i="9" s="1"/>
  <c r="J2297" i="9" s="1"/>
  <c r="S2297" i="9"/>
  <c r="G2299" i="9"/>
  <c r="H2299" i="9" s="1"/>
  <c r="J2299" i="9" s="1"/>
  <c r="S2299" i="9"/>
  <c r="G2301" i="9"/>
  <c r="H2301" i="9" s="1"/>
  <c r="J2301" i="9" s="1"/>
  <c r="S2301" i="9"/>
  <c r="G2303" i="9"/>
  <c r="H2303" i="9" s="1"/>
  <c r="J2303" i="9" s="1"/>
  <c r="S2303" i="9"/>
  <c r="G2305" i="9"/>
  <c r="H2305" i="9" s="1"/>
  <c r="J2305" i="9" s="1"/>
  <c r="S2305" i="9"/>
  <c r="G2307" i="9"/>
  <c r="H2307" i="9" s="1"/>
  <c r="J2307" i="9" s="1"/>
  <c r="S2307" i="9"/>
  <c r="G2309" i="9"/>
  <c r="H2309" i="9" s="1"/>
  <c r="J2309" i="9" s="1"/>
  <c r="S2309" i="9"/>
  <c r="G2311" i="9"/>
  <c r="H2311" i="9" s="1"/>
  <c r="J2311" i="9" s="1"/>
  <c r="S2311" i="9"/>
  <c r="G2313" i="9"/>
  <c r="H2313" i="9" s="1"/>
  <c r="J2313" i="9" s="1"/>
  <c r="S2313" i="9"/>
  <c r="G2315" i="9"/>
  <c r="H2315" i="9" s="1"/>
  <c r="J2315" i="9" s="1"/>
  <c r="S2315" i="9"/>
  <c r="G2317" i="9"/>
  <c r="H2317" i="9" s="1"/>
  <c r="J2317" i="9" s="1"/>
  <c r="S2317" i="9"/>
  <c r="G2319" i="9"/>
  <c r="H2319" i="9" s="1"/>
  <c r="J2319" i="9" s="1"/>
  <c r="S2319" i="9"/>
  <c r="G2321" i="9"/>
  <c r="H2321" i="9" s="1"/>
  <c r="J2321" i="9" s="1"/>
  <c r="S2321" i="9"/>
  <c r="G2323" i="9"/>
  <c r="H2323" i="9" s="1"/>
  <c r="J2323" i="9" s="1"/>
  <c r="S2323" i="9"/>
  <c r="G2325" i="9"/>
  <c r="H2325" i="9" s="1"/>
  <c r="J2325" i="9" s="1"/>
  <c r="S2325" i="9"/>
  <c r="G2327" i="9"/>
  <c r="H2327" i="9" s="1"/>
  <c r="J2327" i="9" s="1"/>
  <c r="S2327" i="9"/>
  <c r="G2329" i="9"/>
  <c r="H2329" i="9" s="1"/>
  <c r="J2329" i="9" s="1"/>
  <c r="S2329" i="9"/>
  <c r="G2331" i="9"/>
  <c r="H2331" i="9" s="1"/>
  <c r="J2331" i="9" s="1"/>
  <c r="S2331" i="9"/>
  <c r="G2333" i="9"/>
  <c r="H2333" i="9" s="1"/>
  <c r="J2333" i="9" s="1"/>
  <c r="S2333" i="9"/>
  <c r="G2335" i="9"/>
  <c r="H2335" i="9" s="1"/>
  <c r="J2335" i="9" s="1"/>
  <c r="S2335" i="9"/>
  <c r="G2337" i="9"/>
  <c r="H2337" i="9" s="1"/>
  <c r="J2337" i="9" s="1"/>
  <c r="S2337" i="9"/>
  <c r="G2339" i="9"/>
  <c r="H2339" i="9" s="1"/>
  <c r="J2339" i="9" s="1"/>
  <c r="S2339" i="9"/>
  <c r="G2341" i="9"/>
  <c r="H2341" i="9" s="1"/>
  <c r="J2341" i="9" s="1"/>
  <c r="S2341" i="9"/>
  <c r="G2343" i="9"/>
  <c r="H2343" i="9" s="1"/>
  <c r="J2343" i="9" s="1"/>
  <c r="S2343" i="9"/>
  <c r="G2345" i="9"/>
  <c r="H2345" i="9" s="1"/>
  <c r="J2345" i="9" s="1"/>
  <c r="S2345" i="9"/>
  <c r="G2347" i="9"/>
  <c r="H2347" i="9" s="1"/>
  <c r="J2347" i="9" s="1"/>
  <c r="S2347" i="9"/>
  <c r="G2349" i="9"/>
  <c r="H2349" i="9" s="1"/>
  <c r="J2349" i="9" s="1"/>
  <c r="S2349" i="9"/>
  <c r="G2351" i="9"/>
  <c r="H2351" i="9" s="1"/>
  <c r="J2351" i="9" s="1"/>
  <c r="S2351" i="9"/>
  <c r="G2353" i="9"/>
  <c r="H2353" i="9" s="1"/>
  <c r="J2353" i="9" s="1"/>
  <c r="S2353" i="9"/>
  <c r="G2355" i="9"/>
  <c r="H2355" i="9" s="1"/>
  <c r="J2355" i="9" s="1"/>
  <c r="S2355" i="9"/>
  <c r="G2357" i="9"/>
  <c r="H2357" i="9" s="1"/>
  <c r="J2357" i="9" s="1"/>
  <c r="S2357" i="9"/>
  <c r="G2359" i="9"/>
  <c r="H2359" i="9" s="1"/>
  <c r="J2359" i="9" s="1"/>
  <c r="S2359" i="9"/>
  <c r="G2361" i="9"/>
  <c r="H2361" i="9" s="1"/>
  <c r="J2361" i="9" s="1"/>
  <c r="S2361" i="9"/>
  <c r="G2363" i="9"/>
  <c r="H2363" i="9" s="1"/>
  <c r="J2363" i="9" s="1"/>
  <c r="S2363" i="9"/>
  <c r="G2365" i="9"/>
  <c r="H2365" i="9" s="1"/>
  <c r="J2365" i="9" s="1"/>
  <c r="S2365" i="9"/>
  <c r="G2367" i="9"/>
  <c r="H2367" i="9" s="1"/>
  <c r="J2367" i="9" s="1"/>
  <c r="S2367" i="9"/>
  <c r="G2369" i="9"/>
  <c r="H2369" i="9" s="1"/>
  <c r="J2369" i="9" s="1"/>
  <c r="S2369" i="9"/>
  <c r="G2371" i="9"/>
  <c r="H2371" i="9" s="1"/>
  <c r="J2371" i="9" s="1"/>
  <c r="S2371" i="9"/>
  <c r="G2373" i="9"/>
  <c r="H2373" i="9" s="1"/>
  <c r="J2373" i="9" s="1"/>
  <c r="S2373" i="9"/>
  <c r="G2375" i="9"/>
  <c r="H2375" i="9" s="1"/>
  <c r="J2375" i="9" s="1"/>
  <c r="S2375" i="9"/>
  <c r="G2377" i="9"/>
  <c r="H2377" i="9" s="1"/>
  <c r="J2377" i="9" s="1"/>
  <c r="S2377" i="9"/>
  <c r="G2379" i="9"/>
  <c r="H2379" i="9" s="1"/>
  <c r="J2379" i="9" s="1"/>
  <c r="S2379" i="9"/>
  <c r="G2381" i="9"/>
  <c r="H2381" i="9" s="1"/>
  <c r="J2381" i="9" s="1"/>
  <c r="S2381" i="9"/>
  <c r="G2383" i="9"/>
  <c r="H2383" i="9" s="1"/>
  <c r="J2383" i="9" s="1"/>
  <c r="S2383" i="9"/>
  <c r="G2385" i="9"/>
  <c r="H2385" i="9" s="1"/>
  <c r="J2385" i="9" s="1"/>
  <c r="S2385" i="9"/>
  <c r="G2387" i="9"/>
  <c r="H2387" i="9" s="1"/>
  <c r="J2387" i="9" s="1"/>
  <c r="G2389" i="9"/>
  <c r="H2389" i="9" s="1"/>
  <c r="J2389" i="9" s="1"/>
  <c r="G2391" i="9"/>
  <c r="H2391" i="9" s="1"/>
  <c r="J2391" i="9" s="1"/>
  <c r="G2393" i="9"/>
  <c r="H2393" i="9" s="1"/>
  <c r="J2393" i="9" s="1"/>
  <c r="G2395" i="9"/>
  <c r="H2395" i="9" s="1"/>
  <c r="J2395" i="9" s="1"/>
  <c r="G2397" i="9"/>
  <c r="H2397" i="9" s="1"/>
  <c r="J2397" i="9" s="1"/>
  <c r="G2399" i="9"/>
  <c r="H2399" i="9" s="1"/>
  <c r="J2399" i="9" s="1"/>
  <c r="G2874" i="9"/>
  <c r="H2874" i="9" s="1"/>
  <c r="J2874" i="9" s="1"/>
  <c r="S2874" i="9"/>
  <c r="G2876" i="9"/>
  <c r="H2876" i="9" s="1"/>
  <c r="J2876" i="9" s="1"/>
  <c r="S2876" i="9"/>
  <c r="G2878" i="9"/>
  <c r="H2878" i="9" s="1"/>
  <c r="J2878" i="9" s="1"/>
  <c r="S2878" i="9"/>
  <c r="G2880" i="9"/>
  <c r="H2880" i="9" s="1"/>
  <c r="J2880" i="9" s="1"/>
  <c r="S2880" i="9"/>
  <c r="G2882" i="9"/>
  <c r="H2882" i="9" s="1"/>
  <c r="J2882" i="9" s="1"/>
  <c r="S2882" i="9"/>
  <c r="G2401" i="9"/>
  <c r="H2401" i="9" s="1"/>
  <c r="J2401" i="9" s="1"/>
  <c r="G2403" i="9"/>
  <c r="H2403" i="9" s="1"/>
  <c r="J2403" i="9" s="1"/>
  <c r="G2405" i="9"/>
  <c r="H2405" i="9" s="1"/>
  <c r="J2405" i="9" s="1"/>
  <c r="G2407" i="9"/>
  <c r="H2407" i="9" s="1"/>
  <c r="J2407" i="9" s="1"/>
  <c r="G2409" i="9"/>
  <c r="H2409" i="9" s="1"/>
  <c r="J2409" i="9" s="1"/>
  <c r="G2411" i="9"/>
  <c r="H2411" i="9" s="1"/>
  <c r="J2411" i="9" s="1"/>
  <c r="G2413" i="9"/>
  <c r="H2413" i="9" s="1"/>
  <c r="J2413" i="9" s="1"/>
  <c r="G2415" i="9"/>
  <c r="H2415" i="9" s="1"/>
  <c r="J2415" i="9" s="1"/>
  <c r="G2417" i="9"/>
  <c r="H2417" i="9" s="1"/>
  <c r="J2417" i="9" s="1"/>
  <c r="G2419" i="9"/>
  <c r="H2419" i="9" s="1"/>
  <c r="J2419" i="9" s="1"/>
  <c r="G2421" i="9"/>
  <c r="H2421" i="9" s="1"/>
  <c r="J2421" i="9" s="1"/>
  <c r="G2423" i="9"/>
  <c r="H2423" i="9" s="1"/>
  <c r="J2423" i="9" s="1"/>
  <c r="G2425" i="9"/>
  <c r="H2425" i="9" s="1"/>
  <c r="J2425" i="9" s="1"/>
  <c r="G2427" i="9"/>
  <c r="H2427" i="9" s="1"/>
  <c r="J2427" i="9" s="1"/>
  <c r="G2429" i="9"/>
  <c r="H2429" i="9" s="1"/>
  <c r="J2429" i="9" s="1"/>
  <c r="G2431" i="9"/>
  <c r="H2431" i="9" s="1"/>
  <c r="J2431" i="9" s="1"/>
  <c r="G2433" i="9"/>
  <c r="H2433" i="9" s="1"/>
  <c r="J2433" i="9" s="1"/>
  <c r="G2435" i="9"/>
  <c r="H2435" i="9" s="1"/>
  <c r="J2435" i="9" s="1"/>
  <c r="G2437" i="9"/>
  <c r="H2437" i="9" s="1"/>
  <c r="J2437" i="9" s="1"/>
  <c r="S2437" i="9"/>
  <c r="G2439" i="9"/>
  <c r="H2439" i="9" s="1"/>
  <c r="J2439" i="9" s="1"/>
  <c r="S2439" i="9"/>
  <c r="G2441" i="9"/>
  <c r="H2441" i="9" s="1"/>
  <c r="J2441" i="9" s="1"/>
  <c r="S2441" i="9"/>
  <c r="G2443" i="9"/>
  <c r="H2443" i="9" s="1"/>
  <c r="J2443" i="9" s="1"/>
  <c r="S2443" i="9"/>
  <c r="G2445" i="9"/>
  <c r="H2445" i="9" s="1"/>
  <c r="J2445" i="9" s="1"/>
  <c r="S2445" i="9"/>
  <c r="G2447" i="9"/>
  <c r="H2447" i="9" s="1"/>
  <c r="J2447" i="9" s="1"/>
  <c r="S2447" i="9"/>
  <c r="G2449" i="9"/>
  <c r="H2449" i="9" s="1"/>
  <c r="J2449" i="9" s="1"/>
  <c r="S2449" i="9"/>
  <c r="G2451" i="9"/>
  <c r="H2451" i="9" s="1"/>
  <c r="J2451" i="9" s="1"/>
  <c r="S2451" i="9"/>
  <c r="G2453" i="9"/>
  <c r="H2453" i="9" s="1"/>
  <c r="J2453" i="9" s="1"/>
  <c r="S2453" i="9"/>
  <c r="G2455" i="9"/>
  <c r="H2455" i="9" s="1"/>
  <c r="J2455" i="9" s="1"/>
  <c r="S2455" i="9"/>
  <c r="G2457" i="9"/>
  <c r="H2457" i="9" s="1"/>
  <c r="J2457" i="9" s="1"/>
  <c r="S2457" i="9"/>
  <c r="G2459" i="9"/>
  <c r="H2459" i="9" s="1"/>
  <c r="J2459" i="9" s="1"/>
  <c r="S2459" i="9"/>
  <c r="G2461" i="9"/>
  <c r="H2461" i="9" s="1"/>
  <c r="J2461" i="9" s="1"/>
  <c r="S2461" i="9"/>
  <c r="G2463" i="9"/>
  <c r="H2463" i="9" s="1"/>
  <c r="J2463" i="9" s="1"/>
  <c r="S2463" i="9"/>
  <c r="G2465" i="9"/>
  <c r="H2465" i="9" s="1"/>
  <c r="J2465" i="9" s="1"/>
  <c r="S2465" i="9"/>
  <c r="G2467" i="9"/>
  <c r="H2467" i="9" s="1"/>
  <c r="J2467" i="9" s="1"/>
  <c r="S2467" i="9"/>
  <c r="G2469" i="9"/>
  <c r="H2469" i="9" s="1"/>
  <c r="J2469" i="9" s="1"/>
  <c r="S2469" i="9"/>
  <c r="G2471" i="9"/>
  <c r="H2471" i="9" s="1"/>
  <c r="J2471" i="9" s="1"/>
  <c r="S2471" i="9"/>
  <c r="G2473" i="9"/>
  <c r="H2473" i="9" s="1"/>
  <c r="J2473" i="9" s="1"/>
  <c r="S2473" i="9"/>
  <c r="G2475" i="9"/>
  <c r="H2475" i="9" s="1"/>
  <c r="J2475" i="9" s="1"/>
  <c r="S2475" i="9"/>
  <c r="G2477" i="9"/>
  <c r="H2477" i="9" s="1"/>
  <c r="J2477" i="9" s="1"/>
  <c r="S2477" i="9"/>
  <c r="G2479" i="9"/>
  <c r="H2479" i="9" s="1"/>
  <c r="J2479" i="9" s="1"/>
  <c r="S2479" i="9"/>
  <c r="G2481" i="9"/>
  <c r="H2481" i="9" s="1"/>
  <c r="J2481" i="9" s="1"/>
  <c r="S2481" i="9"/>
  <c r="G2483" i="9"/>
  <c r="H2483" i="9" s="1"/>
  <c r="J2483" i="9" s="1"/>
  <c r="S2483" i="9"/>
  <c r="G2485" i="9"/>
  <c r="H2485" i="9" s="1"/>
  <c r="J2485" i="9" s="1"/>
  <c r="S2485" i="9"/>
  <c r="G2487" i="9"/>
  <c r="H2487" i="9" s="1"/>
  <c r="J2487" i="9" s="1"/>
  <c r="S2487" i="9"/>
  <c r="G2489" i="9"/>
  <c r="H2489" i="9" s="1"/>
  <c r="J2489" i="9" s="1"/>
  <c r="S2489" i="9"/>
  <c r="G2491" i="9"/>
  <c r="H2491" i="9" s="1"/>
  <c r="J2491" i="9" s="1"/>
  <c r="S2491" i="9"/>
  <c r="G2493" i="9"/>
  <c r="H2493" i="9" s="1"/>
  <c r="J2493" i="9" s="1"/>
  <c r="S2493" i="9"/>
  <c r="G2495" i="9"/>
  <c r="H2495" i="9" s="1"/>
  <c r="J2495" i="9" s="1"/>
  <c r="S2495" i="9"/>
  <c r="G2497" i="9"/>
  <c r="H2497" i="9" s="1"/>
  <c r="J2497" i="9" s="1"/>
  <c r="S2497" i="9"/>
  <c r="G2499" i="9"/>
  <c r="H2499" i="9" s="1"/>
  <c r="J2499" i="9" s="1"/>
  <c r="S2499" i="9"/>
  <c r="G2501" i="9"/>
  <c r="H2501" i="9" s="1"/>
  <c r="J2501" i="9" s="1"/>
  <c r="S2501" i="9"/>
  <c r="G2503" i="9"/>
  <c r="H2503" i="9" s="1"/>
  <c r="J2503" i="9" s="1"/>
  <c r="S2503" i="9"/>
  <c r="G2505" i="9"/>
  <c r="H2505" i="9" s="1"/>
  <c r="J2505" i="9" s="1"/>
  <c r="S2505" i="9"/>
  <c r="G2507" i="9"/>
  <c r="H2507" i="9" s="1"/>
  <c r="J2507" i="9" s="1"/>
  <c r="S2507" i="9"/>
  <c r="G2509" i="9"/>
  <c r="H2509" i="9" s="1"/>
  <c r="J2509" i="9" s="1"/>
  <c r="S2509" i="9"/>
  <c r="G2511" i="9"/>
  <c r="H2511" i="9" s="1"/>
  <c r="J2511" i="9" s="1"/>
  <c r="S2511" i="9"/>
  <c r="G2513" i="9"/>
  <c r="H2513" i="9" s="1"/>
  <c r="J2513" i="9" s="1"/>
  <c r="S2513" i="9"/>
  <c r="G2515" i="9"/>
  <c r="H2515" i="9" s="1"/>
  <c r="J2515" i="9" s="1"/>
  <c r="S2515" i="9"/>
  <c r="G2517" i="9"/>
  <c r="H2517" i="9" s="1"/>
  <c r="J2517" i="9" s="1"/>
  <c r="S2517" i="9"/>
  <c r="G2519" i="9"/>
  <c r="H2519" i="9" s="1"/>
  <c r="J2519" i="9" s="1"/>
  <c r="S2519" i="9"/>
  <c r="G2521" i="9"/>
  <c r="H2521" i="9" s="1"/>
  <c r="J2521" i="9" s="1"/>
  <c r="S2521" i="9"/>
  <c r="G2523" i="9"/>
  <c r="H2523" i="9" s="1"/>
  <c r="J2523" i="9" s="1"/>
  <c r="S2523" i="9"/>
  <c r="G2525" i="9"/>
  <c r="H2525" i="9" s="1"/>
  <c r="J2525" i="9" s="1"/>
  <c r="S2525" i="9"/>
  <c r="G2527" i="9"/>
  <c r="H2527" i="9" s="1"/>
  <c r="J2527" i="9" s="1"/>
  <c r="S2527" i="9"/>
  <c r="G2529" i="9"/>
  <c r="H2529" i="9" s="1"/>
  <c r="J2529" i="9" s="1"/>
  <c r="S2529" i="9"/>
  <c r="G2531" i="9"/>
  <c r="H2531" i="9" s="1"/>
  <c r="J2531" i="9" s="1"/>
  <c r="S2531" i="9"/>
  <c r="G2533" i="9"/>
  <c r="H2533" i="9" s="1"/>
  <c r="J2533" i="9" s="1"/>
  <c r="S2533" i="9"/>
  <c r="G2535" i="9"/>
  <c r="H2535" i="9" s="1"/>
  <c r="J2535" i="9" s="1"/>
  <c r="S2535" i="9"/>
  <c r="G2537" i="9"/>
  <c r="H2537" i="9" s="1"/>
  <c r="J2537" i="9" s="1"/>
  <c r="S2537" i="9"/>
  <c r="G2539" i="9"/>
  <c r="H2539" i="9" s="1"/>
  <c r="J2539" i="9" s="1"/>
  <c r="S2539" i="9"/>
  <c r="G2541" i="9"/>
  <c r="H2541" i="9" s="1"/>
  <c r="J2541" i="9" s="1"/>
  <c r="S2541" i="9"/>
  <c r="G2543" i="9"/>
  <c r="H2543" i="9" s="1"/>
  <c r="J2543" i="9" s="1"/>
  <c r="S2543" i="9"/>
  <c r="G2545" i="9"/>
  <c r="H2545" i="9" s="1"/>
  <c r="J2545" i="9" s="1"/>
  <c r="S2545" i="9"/>
  <c r="G2547" i="9"/>
  <c r="H2547" i="9" s="1"/>
  <c r="J2547" i="9" s="1"/>
  <c r="S2547" i="9"/>
  <c r="G2549" i="9"/>
  <c r="H2549" i="9" s="1"/>
  <c r="J2549" i="9" s="1"/>
  <c r="S2549" i="9"/>
  <c r="G2551" i="9"/>
  <c r="H2551" i="9" s="1"/>
  <c r="J2551" i="9" s="1"/>
  <c r="S2551" i="9"/>
  <c r="G2553" i="9"/>
  <c r="H2553" i="9" s="1"/>
  <c r="J2553" i="9" s="1"/>
  <c r="S2553" i="9"/>
  <c r="G2555" i="9"/>
  <c r="H2555" i="9" s="1"/>
  <c r="J2555" i="9" s="1"/>
  <c r="S2555" i="9"/>
  <c r="G2557" i="9"/>
  <c r="H2557" i="9" s="1"/>
  <c r="J2557" i="9" s="1"/>
  <c r="S2557" i="9"/>
  <c r="G2559" i="9"/>
  <c r="H2559" i="9" s="1"/>
  <c r="J2559" i="9" s="1"/>
  <c r="S2559" i="9"/>
  <c r="G2562" i="9"/>
  <c r="H2562" i="9" s="1"/>
  <c r="J2562" i="9" s="1"/>
  <c r="G2566" i="9"/>
  <c r="H2566" i="9" s="1"/>
  <c r="J2566" i="9" s="1"/>
  <c r="G2570" i="9"/>
  <c r="H2570" i="9" s="1"/>
  <c r="J2570" i="9" s="1"/>
  <c r="G2574" i="9"/>
  <c r="H2574" i="9" s="1"/>
  <c r="J2574" i="9" s="1"/>
  <c r="G2578" i="9"/>
  <c r="H2578" i="9" s="1"/>
  <c r="J2578" i="9" s="1"/>
  <c r="G2582" i="9"/>
  <c r="H2582" i="9" s="1"/>
  <c r="J2582" i="9" s="1"/>
  <c r="G2586" i="9"/>
  <c r="H2586" i="9" s="1"/>
  <c r="J2586" i="9" s="1"/>
  <c r="G2590" i="9"/>
  <c r="H2590" i="9" s="1"/>
  <c r="J2590" i="9" s="1"/>
  <c r="G2594" i="9"/>
  <c r="H2594" i="9" s="1"/>
  <c r="J2594" i="9" s="1"/>
  <c r="G2598" i="9"/>
  <c r="H2598" i="9" s="1"/>
  <c r="J2598" i="9" s="1"/>
  <c r="G2602" i="9"/>
  <c r="H2602" i="9" s="1"/>
  <c r="J2602" i="9" s="1"/>
  <c r="G2606" i="9"/>
  <c r="H2606" i="9" s="1"/>
  <c r="J2606" i="9" s="1"/>
  <c r="G2610" i="9"/>
  <c r="H2610" i="9" s="1"/>
  <c r="J2610" i="9" s="1"/>
  <c r="G2614" i="9"/>
  <c r="H2614" i="9" s="1"/>
  <c r="J2614" i="9" s="1"/>
  <c r="G2618" i="9"/>
  <c r="H2618" i="9" s="1"/>
  <c r="J2618" i="9" s="1"/>
  <c r="G2622" i="9"/>
  <c r="H2622" i="9" s="1"/>
  <c r="J2622" i="9" s="1"/>
  <c r="G2626" i="9"/>
  <c r="H2626" i="9" s="1"/>
  <c r="J2626" i="9" s="1"/>
  <c r="G2630" i="9"/>
  <c r="H2630" i="9" s="1"/>
  <c r="J2630" i="9" s="1"/>
  <c r="G2634" i="9"/>
  <c r="H2634" i="9" s="1"/>
  <c r="J2634" i="9" s="1"/>
  <c r="G2638" i="9"/>
  <c r="H2638" i="9" s="1"/>
  <c r="J2638" i="9" s="1"/>
  <c r="G2642" i="9"/>
  <c r="H2642" i="9" s="1"/>
  <c r="J2642" i="9" s="1"/>
  <c r="G2646" i="9"/>
  <c r="H2646" i="9" s="1"/>
  <c r="J2646" i="9" s="1"/>
  <c r="G2650" i="9"/>
  <c r="H2650" i="9" s="1"/>
  <c r="J2650" i="9" s="1"/>
  <c r="G2654" i="9"/>
  <c r="H2654" i="9" s="1"/>
  <c r="J2654" i="9" s="1"/>
  <c r="G2658" i="9"/>
  <c r="H2658" i="9" s="1"/>
  <c r="J2658" i="9" s="1"/>
  <c r="G2662" i="9"/>
  <c r="H2662" i="9" s="1"/>
  <c r="J2662" i="9" s="1"/>
  <c r="G2666" i="9"/>
  <c r="H2666" i="9" s="1"/>
  <c r="J2666" i="9" s="1"/>
  <c r="G2670" i="9"/>
  <c r="H2670" i="9" s="1"/>
  <c r="J2670" i="9" s="1"/>
  <c r="G2674" i="9"/>
  <c r="H2674" i="9" s="1"/>
  <c r="J2674" i="9" s="1"/>
  <c r="G2678" i="9"/>
  <c r="H2678" i="9" s="1"/>
  <c r="J2678" i="9" s="1"/>
  <c r="G2682" i="9"/>
  <c r="H2682" i="9" s="1"/>
  <c r="J2682" i="9" s="1"/>
  <c r="G2686" i="9"/>
  <c r="H2686" i="9" s="1"/>
  <c r="J2686" i="9" s="1"/>
  <c r="G2690" i="9"/>
  <c r="H2690" i="9" s="1"/>
  <c r="J2690" i="9" s="1"/>
  <c r="G2694" i="9"/>
  <c r="H2694" i="9" s="1"/>
  <c r="J2694" i="9" s="1"/>
  <c r="G2698" i="9"/>
  <c r="H2698" i="9" s="1"/>
  <c r="J2698" i="9" s="1"/>
  <c r="G2702" i="9"/>
  <c r="H2702" i="9" s="1"/>
  <c r="J2702" i="9" s="1"/>
  <c r="G2706" i="9"/>
  <c r="H2706" i="9" s="1"/>
  <c r="J2706" i="9" s="1"/>
  <c r="G2710" i="9"/>
  <c r="H2710" i="9" s="1"/>
  <c r="J2710" i="9" s="1"/>
  <c r="G2714" i="9"/>
  <c r="H2714" i="9" s="1"/>
  <c r="J2714" i="9" s="1"/>
  <c r="G2718" i="9"/>
  <c r="H2718" i="9" s="1"/>
  <c r="J2718" i="9" s="1"/>
  <c r="G2722" i="9"/>
  <c r="H2722" i="9" s="1"/>
  <c r="J2722" i="9" s="1"/>
  <c r="G2726" i="9"/>
  <c r="H2726" i="9" s="1"/>
  <c r="J2726" i="9" s="1"/>
  <c r="G2730" i="9"/>
  <c r="H2730" i="9" s="1"/>
  <c r="J2730" i="9" s="1"/>
  <c r="G2734" i="9"/>
  <c r="H2734" i="9" s="1"/>
  <c r="J2734" i="9" s="1"/>
  <c r="G2738" i="9"/>
  <c r="H2738" i="9" s="1"/>
  <c r="J2738" i="9" s="1"/>
  <c r="G2742" i="9"/>
  <c r="H2742" i="9" s="1"/>
  <c r="J2742" i="9" s="1"/>
  <c r="G2746" i="9"/>
  <c r="H2746" i="9" s="1"/>
  <c r="J2746" i="9" s="1"/>
  <c r="G2750" i="9"/>
  <c r="H2750" i="9" s="1"/>
  <c r="J2750" i="9" s="1"/>
  <c r="G2754" i="9"/>
  <c r="H2754" i="9" s="1"/>
  <c r="J2754" i="9" s="1"/>
  <c r="G2563" i="9"/>
  <c r="H2563" i="9" s="1"/>
  <c r="J2563" i="9" s="1"/>
  <c r="G2567" i="9"/>
  <c r="H2567" i="9" s="1"/>
  <c r="J2567" i="9" s="1"/>
  <c r="G2571" i="9"/>
  <c r="H2571" i="9" s="1"/>
  <c r="J2571" i="9" s="1"/>
  <c r="G2575" i="9"/>
  <c r="H2575" i="9" s="1"/>
  <c r="J2575" i="9" s="1"/>
  <c r="G2579" i="9"/>
  <c r="H2579" i="9" s="1"/>
  <c r="J2579" i="9" s="1"/>
  <c r="G2583" i="9"/>
  <c r="H2583" i="9" s="1"/>
  <c r="J2583" i="9" s="1"/>
  <c r="G2587" i="9"/>
  <c r="H2587" i="9" s="1"/>
  <c r="J2587" i="9" s="1"/>
  <c r="G2591" i="9"/>
  <c r="H2591" i="9" s="1"/>
  <c r="J2591" i="9" s="1"/>
  <c r="G2595" i="9"/>
  <c r="H2595" i="9" s="1"/>
  <c r="J2595" i="9" s="1"/>
  <c r="G2599" i="9"/>
  <c r="H2599" i="9" s="1"/>
  <c r="J2599" i="9" s="1"/>
  <c r="G2603" i="9"/>
  <c r="H2603" i="9" s="1"/>
  <c r="J2603" i="9" s="1"/>
  <c r="G2607" i="9"/>
  <c r="H2607" i="9" s="1"/>
  <c r="J2607" i="9" s="1"/>
  <c r="G2611" i="9"/>
  <c r="H2611" i="9" s="1"/>
  <c r="J2611" i="9" s="1"/>
  <c r="G2615" i="9"/>
  <c r="H2615" i="9" s="1"/>
  <c r="J2615" i="9" s="1"/>
  <c r="G2619" i="9"/>
  <c r="H2619" i="9" s="1"/>
  <c r="J2619" i="9" s="1"/>
  <c r="G2623" i="9"/>
  <c r="H2623" i="9" s="1"/>
  <c r="J2623" i="9" s="1"/>
  <c r="G2627" i="9"/>
  <c r="H2627" i="9" s="1"/>
  <c r="J2627" i="9" s="1"/>
  <c r="G2631" i="9"/>
  <c r="H2631" i="9" s="1"/>
  <c r="J2631" i="9" s="1"/>
  <c r="G2635" i="9"/>
  <c r="H2635" i="9" s="1"/>
  <c r="J2635" i="9" s="1"/>
  <c r="G2639" i="9"/>
  <c r="H2639" i="9" s="1"/>
  <c r="J2639" i="9" s="1"/>
  <c r="G2643" i="9"/>
  <c r="H2643" i="9" s="1"/>
  <c r="J2643" i="9" s="1"/>
  <c r="G2647" i="9"/>
  <c r="H2647" i="9" s="1"/>
  <c r="J2647" i="9" s="1"/>
  <c r="G2651" i="9"/>
  <c r="H2651" i="9" s="1"/>
  <c r="J2651" i="9" s="1"/>
  <c r="G2655" i="9"/>
  <c r="H2655" i="9" s="1"/>
  <c r="J2655" i="9" s="1"/>
  <c r="G2659" i="9"/>
  <c r="H2659" i="9" s="1"/>
  <c r="J2659" i="9" s="1"/>
  <c r="G2663" i="9"/>
  <c r="H2663" i="9" s="1"/>
  <c r="J2663" i="9" s="1"/>
  <c r="G2667" i="9"/>
  <c r="H2667" i="9" s="1"/>
  <c r="J2667" i="9" s="1"/>
  <c r="G2671" i="9"/>
  <c r="H2671" i="9" s="1"/>
  <c r="J2671" i="9" s="1"/>
  <c r="G2675" i="9"/>
  <c r="H2675" i="9" s="1"/>
  <c r="J2675" i="9" s="1"/>
  <c r="G2679" i="9"/>
  <c r="H2679" i="9" s="1"/>
  <c r="J2679" i="9" s="1"/>
  <c r="G2683" i="9"/>
  <c r="H2683" i="9" s="1"/>
  <c r="J2683" i="9" s="1"/>
  <c r="G2687" i="9"/>
  <c r="H2687" i="9" s="1"/>
  <c r="J2687" i="9" s="1"/>
  <c r="G2691" i="9"/>
  <c r="H2691" i="9" s="1"/>
  <c r="J2691" i="9" s="1"/>
  <c r="G2695" i="9"/>
  <c r="H2695" i="9" s="1"/>
  <c r="J2695" i="9" s="1"/>
  <c r="G2699" i="9"/>
  <c r="H2699" i="9" s="1"/>
  <c r="J2699" i="9" s="1"/>
  <c r="G2703" i="9"/>
  <c r="H2703" i="9" s="1"/>
  <c r="J2703" i="9" s="1"/>
  <c r="G2707" i="9"/>
  <c r="H2707" i="9" s="1"/>
  <c r="J2707" i="9" s="1"/>
  <c r="G2711" i="9"/>
  <c r="H2711" i="9" s="1"/>
  <c r="J2711" i="9" s="1"/>
  <c r="G2715" i="9"/>
  <c r="H2715" i="9" s="1"/>
  <c r="J2715" i="9" s="1"/>
  <c r="G2719" i="9"/>
  <c r="H2719" i="9" s="1"/>
  <c r="J2719" i="9" s="1"/>
  <c r="G2723" i="9"/>
  <c r="H2723" i="9" s="1"/>
  <c r="J2723" i="9" s="1"/>
  <c r="G2727" i="9"/>
  <c r="H2727" i="9" s="1"/>
  <c r="J2727" i="9" s="1"/>
  <c r="G2731" i="9"/>
  <c r="H2731" i="9" s="1"/>
  <c r="J2731" i="9" s="1"/>
  <c r="G2735" i="9"/>
  <c r="H2735" i="9" s="1"/>
  <c r="J2735" i="9" s="1"/>
  <c r="G2739" i="9"/>
  <c r="H2739" i="9" s="1"/>
  <c r="J2739" i="9" s="1"/>
  <c r="G2743" i="9"/>
  <c r="H2743" i="9" s="1"/>
  <c r="J2743" i="9" s="1"/>
  <c r="G2747" i="9"/>
  <c r="H2747" i="9" s="1"/>
  <c r="J2747" i="9" s="1"/>
  <c r="G2751" i="9"/>
  <c r="H2751" i="9" s="1"/>
  <c r="J2751" i="9" s="1"/>
  <c r="G2755" i="9"/>
  <c r="H2755" i="9" s="1"/>
  <c r="J2755" i="9" s="1"/>
  <c r="G2757" i="9"/>
  <c r="H2757" i="9" s="1"/>
  <c r="J2757" i="9" s="1"/>
  <c r="G2759" i="9"/>
  <c r="H2759" i="9" s="1"/>
  <c r="J2759" i="9" s="1"/>
  <c r="G2761" i="9"/>
  <c r="H2761" i="9" s="1"/>
  <c r="J2761" i="9" s="1"/>
  <c r="G2763" i="9"/>
  <c r="H2763" i="9" s="1"/>
  <c r="J2763" i="9" s="1"/>
  <c r="G2765" i="9"/>
  <c r="H2765" i="9" s="1"/>
  <c r="J2765" i="9" s="1"/>
  <c r="G2767" i="9"/>
  <c r="H2767" i="9" s="1"/>
  <c r="J2767" i="9" s="1"/>
  <c r="G2769" i="9"/>
  <c r="H2769" i="9" s="1"/>
  <c r="J2769" i="9" s="1"/>
  <c r="G2771" i="9"/>
  <c r="H2771" i="9" s="1"/>
  <c r="J2771" i="9" s="1"/>
  <c r="G2773" i="9"/>
  <c r="H2773" i="9" s="1"/>
  <c r="J2773" i="9" s="1"/>
  <c r="G2775" i="9"/>
  <c r="H2775" i="9" s="1"/>
  <c r="J2775" i="9" s="1"/>
  <c r="G2777" i="9"/>
  <c r="H2777" i="9" s="1"/>
  <c r="J2777" i="9" s="1"/>
  <c r="G2779" i="9"/>
  <c r="H2779" i="9" s="1"/>
  <c r="J2779" i="9" s="1"/>
  <c r="G2781" i="9"/>
  <c r="H2781" i="9" s="1"/>
  <c r="J2781" i="9" s="1"/>
  <c r="G2783" i="9"/>
  <c r="H2783" i="9" s="1"/>
  <c r="J2783" i="9" s="1"/>
  <c r="G2785" i="9"/>
  <c r="H2785" i="9" s="1"/>
  <c r="J2785" i="9" s="1"/>
  <c r="G2787" i="9"/>
  <c r="H2787" i="9" s="1"/>
  <c r="J2787" i="9" s="1"/>
  <c r="G2789" i="9"/>
  <c r="H2789" i="9" s="1"/>
  <c r="J2789" i="9" s="1"/>
  <c r="G2791" i="9"/>
  <c r="H2791" i="9" s="1"/>
  <c r="J2791" i="9" s="1"/>
  <c r="G2793" i="9"/>
  <c r="H2793" i="9" s="1"/>
  <c r="J2793" i="9" s="1"/>
  <c r="G2795" i="9"/>
  <c r="H2795" i="9" s="1"/>
  <c r="J2795" i="9" s="1"/>
  <c r="G2797" i="9"/>
  <c r="H2797" i="9" s="1"/>
  <c r="J2797" i="9" s="1"/>
  <c r="G2799" i="9"/>
  <c r="H2799" i="9" s="1"/>
  <c r="J2799" i="9" s="1"/>
  <c r="G2801" i="9"/>
  <c r="H2801" i="9" s="1"/>
  <c r="J2801" i="9" s="1"/>
  <c r="G2803" i="9"/>
  <c r="H2803" i="9" s="1"/>
  <c r="J2803" i="9" s="1"/>
  <c r="G2805" i="9"/>
  <c r="H2805" i="9" s="1"/>
  <c r="J2805" i="9" s="1"/>
  <c r="G2807" i="9"/>
  <c r="H2807" i="9" s="1"/>
  <c r="J2807" i="9" s="1"/>
  <c r="G2809" i="9"/>
  <c r="H2809" i="9" s="1"/>
  <c r="J2809" i="9" s="1"/>
  <c r="G2811" i="9"/>
  <c r="H2811" i="9" s="1"/>
  <c r="J2811" i="9" s="1"/>
  <c r="G2813" i="9"/>
  <c r="H2813" i="9" s="1"/>
  <c r="J2813" i="9" s="1"/>
  <c r="G2815" i="9"/>
  <c r="H2815" i="9" s="1"/>
  <c r="J2815" i="9" s="1"/>
  <c r="G2817" i="9"/>
  <c r="H2817" i="9" s="1"/>
  <c r="J2817" i="9" s="1"/>
  <c r="G2819" i="9"/>
  <c r="H2819" i="9" s="1"/>
  <c r="J2819" i="9" s="1"/>
  <c r="G2821" i="9"/>
  <c r="H2821" i="9" s="1"/>
  <c r="J2821" i="9" s="1"/>
  <c r="G2823" i="9"/>
  <c r="H2823" i="9" s="1"/>
  <c r="J2823" i="9" s="1"/>
  <c r="G2825" i="9"/>
  <c r="H2825" i="9" s="1"/>
  <c r="J2825" i="9" s="1"/>
  <c r="G2827" i="9"/>
  <c r="H2827" i="9" s="1"/>
  <c r="J2827" i="9" s="1"/>
  <c r="G2829" i="9"/>
  <c r="H2829" i="9" s="1"/>
  <c r="J2829" i="9" s="1"/>
  <c r="G2831" i="9"/>
  <c r="H2831" i="9" s="1"/>
  <c r="J2831" i="9" s="1"/>
  <c r="G2833" i="9"/>
  <c r="H2833" i="9" s="1"/>
  <c r="J2833" i="9" s="1"/>
  <c r="G2835" i="9"/>
  <c r="H2835" i="9" s="1"/>
  <c r="J2835" i="9" s="1"/>
  <c r="G2837" i="9"/>
  <c r="H2837" i="9" s="1"/>
  <c r="J2837" i="9" s="1"/>
  <c r="G2839" i="9"/>
  <c r="H2839" i="9" s="1"/>
  <c r="J2839" i="9" s="1"/>
  <c r="G2841" i="9"/>
  <c r="H2841" i="9" s="1"/>
  <c r="J2841" i="9" s="1"/>
  <c r="G2843" i="9"/>
  <c r="H2843" i="9" s="1"/>
  <c r="J2843" i="9" s="1"/>
  <c r="G2845" i="9"/>
  <c r="H2845" i="9" s="1"/>
  <c r="J2845" i="9" s="1"/>
  <c r="G2847" i="9"/>
  <c r="H2847" i="9" s="1"/>
  <c r="J2847" i="9" s="1"/>
  <c r="G2849" i="9"/>
  <c r="H2849" i="9" s="1"/>
  <c r="J2849" i="9" s="1"/>
  <c r="G2851" i="9"/>
  <c r="H2851" i="9" s="1"/>
  <c r="J2851" i="9" s="1"/>
  <c r="G2853" i="9"/>
  <c r="H2853" i="9" s="1"/>
  <c r="J2853" i="9" s="1"/>
  <c r="G2855" i="9"/>
  <c r="H2855" i="9" s="1"/>
  <c r="J2855" i="9" s="1"/>
  <c r="G2857" i="9"/>
  <c r="H2857" i="9" s="1"/>
  <c r="J2857" i="9" s="1"/>
  <c r="G2859" i="9"/>
  <c r="H2859" i="9" s="1"/>
  <c r="J2859" i="9" s="1"/>
  <c r="G2861" i="9"/>
  <c r="H2861" i="9" s="1"/>
  <c r="J2861" i="9" s="1"/>
  <c r="G2863" i="9"/>
  <c r="H2863" i="9" s="1"/>
  <c r="J2863" i="9" s="1"/>
  <c r="G2865" i="9"/>
  <c r="H2865" i="9" s="1"/>
  <c r="J2865" i="9" s="1"/>
  <c r="G2867" i="9"/>
  <c r="H2867" i="9" s="1"/>
  <c r="J2867" i="9" s="1"/>
  <c r="G2869" i="9"/>
  <c r="H2869" i="9" s="1"/>
  <c r="J2869" i="9" s="1"/>
  <c r="G2871" i="9"/>
  <c r="H2871" i="9" s="1"/>
  <c r="J2871" i="9" s="1"/>
  <c r="G2873" i="9"/>
  <c r="H2873" i="9" s="1"/>
  <c r="J2873" i="9" s="1"/>
  <c r="S2873" i="9"/>
  <c r="G2875" i="9"/>
  <c r="H2875" i="9" s="1"/>
  <c r="J2875" i="9" s="1"/>
  <c r="S2875" i="9"/>
  <c r="G2877" i="9"/>
  <c r="H2877" i="9" s="1"/>
  <c r="J2877" i="9" s="1"/>
  <c r="S2877" i="9"/>
  <c r="G2879" i="9"/>
  <c r="H2879" i="9" s="1"/>
  <c r="J2879" i="9" s="1"/>
  <c r="S2879" i="9"/>
  <c r="G2881" i="9"/>
  <c r="H2881" i="9" s="1"/>
  <c r="J2881" i="9" s="1"/>
  <c r="S2881" i="9"/>
  <c r="G2402" i="9"/>
  <c r="H2402" i="9" s="1"/>
  <c r="J2402" i="9" s="1"/>
  <c r="S2402" i="9"/>
  <c r="G2404" i="9"/>
  <c r="H2404" i="9" s="1"/>
  <c r="J2404" i="9" s="1"/>
  <c r="S2404" i="9"/>
  <c r="G2406" i="9"/>
  <c r="H2406" i="9" s="1"/>
  <c r="J2406" i="9" s="1"/>
  <c r="S2406" i="9"/>
  <c r="G2408" i="9"/>
  <c r="H2408" i="9" s="1"/>
  <c r="J2408" i="9" s="1"/>
  <c r="S2408" i="9"/>
  <c r="G2410" i="9"/>
  <c r="H2410" i="9" s="1"/>
  <c r="J2410" i="9" s="1"/>
  <c r="S2410" i="9"/>
  <c r="G2412" i="9"/>
  <c r="H2412" i="9" s="1"/>
  <c r="J2412" i="9" s="1"/>
  <c r="S2412" i="9"/>
  <c r="G2414" i="9"/>
  <c r="H2414" i="9" s="1"/>
  <c r="J2414" i="9" s="1"/>
  <c r="S2414" i="9"/>
  <c r="G2416" i="9"/>
  <c r="H2416" i="9" s="1"/>
  <c r="J2416" i="9" s="1"/>
  <c r="S2416" i="9"/>
  <c r="G2418" i="9"/>
  <c r="H2418" i="9" s="1"/>
  <c r="J2418" i="9" s="1"/>
  <c r="S2418" i="9"/>
  <c r="G2420" i="9"/>
  <c r="H2420" i="9" s="1"/>
  <c r="J2420" i="9" s="1"/>
  <c r="S2420" i="9"/>
  <c r="G2422" i="9"/>
  <c r="H2422" i="9" s="1"/>
  <c r="J2422" i="9" s="1"/>
  <c r="S2422" i="9"/>
  <c r="G2424" i="9"/>
  <c r="H2424" i="9" s="1"/>
  <c r="J2424" i="9" s="1"/>
  <c r="S2424" i="9"/>
  <c r="G2426" i="9"/>
  <c r="H2426" i="9" s="1"/>
  <c r="J2426" i="9" s="1"/>
  <c r="S2426" i="9"/>
  <c r="G2428" i="9"/>
  <c r="H2428" i="9" s="1"/>
  <c r="J2428" i="9" s="1"/>
  <c r="S2428" i="9"/>
  <c r="G2430" i="9"/>
  <c r="H2430" i="9" s="1"/>
  <c r="J2430" i="9" s="1"/>
  <c r="S2430" i="9"/>
  <c r="G2432" i="9"/>
  <c r="H2432" i="9" s="1"/>
  <c r="J2432" i="9" s="1"/>
  <c r="S2432" i="9"/>
  <c r="G2434" i="9"/>
  <c r="H2434" i="9" s="1"/>
  <c r="J2434" i="9" s="1"/>
  <c r="S2434" i="9"/>
  <c r="G2436" i="9"/>
  <c r="H2436" i="9" s="1"/>
  <c r="J2436" i="9" s="1"/>
  <c r="S2436" i="9"/>
  <c r="G2438" i="9"/>
  <c r="H2438" i="9" s="1"/>
  <c r="J2438" i="9" s="1"/>
  <c r="S2438" i="9"/>
  <c r="G2440" i="9"/>
  <c r="H2440" i="9" s="1"/>
  <c r="J2440" i="9" s="1"/>
  <c r="S2440" i="9"/>
  <c r="G2442" i="9"/>
  <c r="H2442" i="9" s="1"/>
  <c r="J2442" i="9" s="1"/>
  <c r="S2442" i="9"/>
  <c r="G2444" i="9"/>
  <c r="H2444" i="9" s="1"/>
  <c r="J2444" i="9" s="1"/>
  <c r="S2444" i="9"/>
  <c r="G2446" i="9"/>
  <c r="H2446" i="9" s="1"/>
  <c r="J2446" i="9" s="1"/>
  <c r="S2446" i="9"/>
  <c r="G2448" i="9"/>
  <c r="H2448" i="9" s="1"/>
  <c r="J2448" i="9" s="1"/>
  <c r="S2448" i="9"/>
  <c r="G2450" i="9"/>
  <c r="H2450" i="9" s="1"/>
  <c r="J2450" i="9" s="1"/>
  <c r="S2450" i="9"/>
  <c r="G2452" i="9"/>
  <c r="H2452" i="9" s="1"/>
  <c r="J2452" i="9" s="1"/>
  <c r="S2452" i="9"/>
  <c r="G2454" i="9"/>
  <c r="H2454" i="9" s="1"/>
  <c r="J2454" i="9" s="1"/>
  <c r="S2454" i="9"/>
  <c r="G2456" i="9"/>
  <c r="H2456" i="9" s="1"/>
  <c r="J2456" i="9" s="1"/>
  <c r="S2456" i="9"/>
  <c r="G2458" i="9"/>
  <c r="H2458" i="9" s="1"/>
  <c r="J2458" i="9" s="1"/>
  <c r="S2458" i="9"/>
  <c r="G2460" i="9"/>
  <c r="H2460" i="9" s="1"/>
  <c r="J2460" i="9" s="1"/>
  <c r="S2460" i="9"/>
  <c r="G2462" i="9"/>
  <c r="H2462" i="9" s="1"/>
  <c r="J2462" i="9" s="1"/>
  <c r="S2462" i="9"/>
  <c r="G2464" i="9"/>
  <c r="H2464" i="9" s="1"/>
  <c r="J2464" i="9" s="1"/>
  <c r="S2464" i="9"/>
  <c r="G2466" i="9"/>
  <c r="H2466" i="9" s="1"/>
  <c r="J2466" i="9" s="1"/>
  <c r="S2466" i="9"/>
  <c r="G2468" i="9"/>
  <c r="H2468" i="9" s="1"/>
  <c r="J2468" i="9" s="1"/>
  <c r="S2468" i="9"/>
  <c r="G2470" i="9"/>
  <c r="H2470" i="9" s="1"/>
  <c r="J2470" i="9" s="1"/>
  <c r="S2470" i="9"/>
  <c r="G2472" i="9"/>
  <c r="H2472" i="9" s="1"/>
  <c r="J2472" i="9" s="1"/>
  <c r="S2472" i="9"/>
  <c r="G2474" i="9"/>
  <c r="H2474" i="9" s="1"/>
  <c r="J2474" i="9" s="1"/>
  <c r="S2474" i="9"/>
  <c r="G2476" i="9"/>
  <c r="H2476" i="9" s="1"/>
  <c r="J2476" i="9" s="1"/>
  <c r="S2476" i="9"/>
  <c r="G2478" i="9"/>
  <c r="H2478" i="9" s="1"/>
  <c r="J2478" i="9" s="1"/>
  <c r="S2478" i="9"/>
  <c r="G2480" i="9"/>
  <c r="H2480" i="9" s="1"/>
  <c r="J2480" i="9" s="1"/>
  <c r="S2480" i="9"/>
  <c r="G2482" i="9"/>
  <c r="H2482" i="9" s="1"/>
  <c r="J2482" i="9" s="1"/>
  <c r="S2482" i="9"/>
  <c r="G2484" i="9"/>
  <c r="H2484" i="9" s="1"/>
  <c r="J2484" i="9" s="1"/>
  <c r="S2484" i="9"/>
  <c r="G2486" i="9"/>
  <c r="H2486" i="9" s="1"/>
  <c r="J2486" i="9" s="1"/>
  <c r="S2486" i="9"/>
  <c r="G2488" i="9"/>
  <c r="H2488" i="9" s="1"/>
  <c r="J2488" i="9" s="1"/>
  <c r="S2488" i="9"/>
  <c r="G2490" i="9"/>
  <c r="H2490" i="9" s="1"/>
  <c r="J2490" i="9" s="1"/>
  <c r="S2490" i="9"/>
  <c r="G2492" i="9"/>
  <c r="H2492" i="9" s="1"/>
  <c r="J2492" i="9" s="1"/>
  <c r="S2492" i="9"/>
  <c r="G2494" i="9"/>
  <c r="H2494" i="9" s="1"/>
  <c r="J2494" i="9" s="1"/>
  <c r="S2494" i="9"/>
  <c r="G2496" i="9"/>
  <c r="H2496" i="9" s="1"/>
  <c r="J2496" i="9" s="1"/>
  <c r="S2496" i="9"/>
  <c r="G2498" i="9"/>
  <c r="H2498" i="9" s="1"/>
  <c r="J2498" i="9" s="1"/>
  <c r="S2498" i="9"/>
  <c r="G2500" i="9"/>
  <c r="H2500" i="9" s="1"/>
  <c r="J2500" i="9" s="1"/>
  <c r="S2500" i="9"/>
  <c r="G2502" i="9"/>
  <c r="H2502" i="9" s="1"/>
  <c r="J2502" i="9" s="1"/>
  <c r="S2502" i="9"/>
  <c r="G2504" i="9"/>
  <c r="H2504" i="9" s="1"/>
  <c r="J2504" i="9" s="1"/>
  <c r="S2504" i="9"/>
  <c r="G2506" i="9"/>
  <c r="H2506" i="9" s="1"/>
  <c r="J2506" i="9" s="1"/>
  <c r="S2506" i="9"/>
  <c r="G2508" i="9"/>
  <c r="H2508" i="9" s="1"/>
  <c r="J2508" i="9" s="1"/>
  <c r="S2508" i="9"/>
  <c r="G2510" i="9"/>
  <c r="H2510" i="9" s="1"/>
  <c r="J2510" i="9" s="1"/>
  <c r="S2510" i="9"/>
  <c r="G2512" i="9"/>
  <c r="H2512" i="9" s="1"/>
  <c r="J2512" i="9" s="1"/>
  <c r="S2512" i="9"/>
  <c r="G2514" i="9"/>
  <c r="H2514" i="9" s="1"/>
  <c r="J2514" i="9" s="1"/>
  <c r="S2514" i="9"/>
  <c r="G2516" i="9"/>
  <c r="H2516" i="9" s="1"/>
  <c r="J2516" i="9" s="1"/>
  <c r="S2516" i="9"/>
  <c r="G2518" i="9"/>
  <c r="H2518" i="9" s="1"/>
  <c r="J2518" i="9" s="1"/>
  <c r="S2518" i="9"/>
  <c r="G2520" i="9"/>
  <c r="H2520" i="9" s="1"/>
  <c r="J2520" i="9" s="1"/>
  <c r="S2520" i="9"/>
  <c r="G2522" i="9"/>
  <c r="H2522" i="9" s="1"/>
  <c r="J2522" i="9" s="1"/>
  <c r="S2522" i="9"/>
  <c r="G2524" i="9"/>
  <c r="H2524" i="9" s="1"/>
  <c r="J2524" i="9" s="1"/>
  <c r="S2524" i="9"/>
  <c r="G2526" i="9"/>
  <c r="H2526" i="9" s="1"/>
  <c r="J2526" i="9" s="1"/>
  <c r="S2526" i="9"/>
  <c r="G2528" i="9"/>
  <c r="H2528" i="9" s="1"/>
  <c r="J2528" i="9" s="1"/>
  <c r="S2528" i="9"/>
  <c r="G2530" i="9"/>
  <c r="H2530" i="9" s="1"/>
  <c r="J2530" i="9" s="1"/>
  <c r="S2530" i="9"/>
  <c r="G2532" i="9"/>
  <c r="H2532" i="9" s="1"/>
  <c r="J2532" i="9" s="1"/>
  <c r="S2532" i="9"/>
  <c r="G2534" i="9"/>
  <c r="H2534" i="9" s="1"/>
  <c r="J2534" i="9" s="1"/>
  <c r="S2534" i="9"/>
  <c r="G2536" i="9"/>
  <c r="H2536" i="9" s="1"/>
  <c r="J2536" i="9" s="1"/>
  <c r="S2536" i="9"/>
  <c r="G2538" i="9"/>
  <c r="H2538" i="9" s="1"/>
  <c r="J2538" i="9" s="1"/>
  <c r="S2538" i="9"/>
  <c r="G2540" i="9"/>
  <c r="H2540" i="9" s="1"/>
  <c r="J2540" i="9" s="1"/>
  <c r="S2540" i="9"/>
  <c r="G2542" i="9"/>
  <c r="H2542" i="9" s="1"/>
  <c r="J2542" i="9" s="1"/>
  <c r="S2542" i="9"/>
  <c r="G2544" i="9"/>
  <c r="H2544" i="9" s="1"/>
  <c r="J2544" i="9" s="1"/>
  <c r="S2544" i="9"/>
  <c r="G2546" i="9"/>
  <c r="H2546" i="9" s="1"/>
  <c r="J2546" i="9" s="1"/>
  <c r="S2546" i="9"/>
  <c r="G2548" i="9"/>
  <c r="H2548" i="9" s="1"/>
  <c r="J2548" i="9" s="1"/>
  <c r="S2548" i="9"/>
  <c r="G2550" i="9"/>
  <c r="H2550" i="9" s="1"/>
  <c r="J2550" i="9" s="1"/>
  <c r="S2550" i="9"/>
  <c r="G2552" i="9"/>
  <c r="H2552" i="9" s="1"/>
  <c r="J2552" i="9" s="1"/>
  <c r="S2552" i="9"/>
  <c r="G2554" i="9"/>
  <c r="H2554" i="9" s="1"/>
  <c r="J2554" i="9" s="1"/>
  <c r="S2554" i="9"/>
  <c r="G2556" i="9"/>
  <c r="H2556" i="9" s="1"/>
  <c r="J2556" i="9" s="1"/>
  <c r="S2556" i="9"/>
  <c r="G2558" i="9"/>
  <c r="H2558" i="9" s="1"/>
  <c r="J2558" i="9" s="1"/>
  <c r="S2558" i="9"/>
  <c r="G2560" i="9"/>
  <c r="H2560" i="9" s="1"/>
  <c r="J2560" i="9" s="1"/>
  <c r="G2564" i="9"/>
  <c r="H2564" i="9" s="1"/>
  <c r="J2564" i="9" s="1"/>
  <c r="G2568" i="9"/>
  <c r="H2568" i="9" s="1"/>
  <c r="J2568" i="9" s="1"/>
  <c r="G2572" i="9"/>
  <c r="H2572" i="9" s="1"/>
  <c r="J2572" i="9" s="1"/>
  <c r="G2576" i="9"/>
  <c r="H2576" i="9" s="1"/>
  <c r="J2576" i="9" s="1"/>
  <c r="G2580" i="9"/>
  <c r="H2580" i="9" s="1"/>
  <c r="J2580" i="9" s="1"/>
  <c r="G2584" i="9"/>
  <c r="H2584" i="9" s="1"/>
  <c r="J2584" i="9" s="1"/>
  <c r="G2588" i="9"/>
  <c r="H2588" i="9" s="1"/>
  <c r="J2588" i="9" s="1"/>
  <c r="G2592" i="9"/>
  <c r="H2592" i="9" s="1"/>
  <c r="J2592" i="9" s="1"/>
  <c r="G2596" i="9"/>
  <c r="H2596" i="9" s="1"/>
  <c r="J2596" i="9" s="1"/>
  <c r="G2600" i="9"/>
  <c r="H2600" i="9" s="1"/>
  <c r="J2600" i="9" s="1"/>
  <c r="G2604" i="9"/>
  <c r="H2604" i="9" s="1"/>
  <c r="J2604" i="9" s="1"/>
  <c r="G2608" i="9"/>
  <c r="H2608" i="9" s="1"/>
  <c r="J2608" i="9" s="1"/>
  <c r="G2612" i="9"/>
  <c r="H2612" i="9" s="1"/>
  <c r="J2612" i="9" s="1"/>
  <c r="G2616" i="9"/>
  <c r="H2616" i="9" s="1"/>
  <c r="J2616" i="9" s="1"/>
  <c r="G2620" i="9"/>
  <c r="H2620" i="9" s="1"/>
  <c r="J2620" i="9" s="1"/>
  <c r="G2624" i="9"/>
  <c r="H2624" i="9" s="1"/>
  <c r="J2624" i="9" s="1"/>
  <c r="G2628" i="9"/>
  <c r="H2628" i="9" s="1"/>
  <c r="J2628" i="9" s="1"/>
  <c r="G2632" i="9"/>
  <c r="H2632" i="9" s="1"/>
  <c r="J2632" i="9" s="1"/>
  <c r="G2636" i="9"/>
  <c r="H2636" i="9" s="1"/>
  <c r="J2636" i="9" s="1"/>
  <c r="G2640" i="9"/>
  <c r="H2640" i="9" s="1"/>
  <c r="J2640" i="9" s="1"/>
  <c r="G2644" i="9"/>
  <c r="H2644" i="9" s="1"/>
  <c r="J2644" i="9" s="1"/>
  <c r="G2648" i="9"/>
  <c r="H2648" i="9" s="1"/>
  <c r="J2648" i="9" s="1"/>
  <c r="G2652" i="9"/>
  <c r="H2652" i="9" s="1"/>
  <c r="J2652" i="9" s="1"/>
  <c r="G2656" i="9"/>
  <c r="H2656" i="9" s="1"/>
  <c r="J2656" i="9" s="1"/>
  <c r="G2660" i="9"/>
  <c r="H2660" i="9" s="1"/>
  <c r="J2660" i="9" s="1"/>
  <c r="G2664" i="9"/>
  <c r="H2664" i="9" s="1"/>
  <c r="J2664" i="9" s="1"/>
  <c r="G2668" i="9"/>
  <c r="H2668" i="9" s="1"/>
  <c r="J2668" i="9" s="1"/>
  <c r="G2672" i="9"/>
  <c r="H2672" i="9" s="1"/>
  <c r="J2672" i="9" s="1"/>
  <c r="G2676" i="9"/>
  <c r="H2676" i="9" s="1"/>
  <c r="J2676" i="9" s="1"/>
  <c r="G2680" i="9"/>
  <c r="H2680" i="9" s="1"/>
  <c r="J2680" i="9" s="1"/>
  <c r="G2684" i="9"/>
  <c r="H2684" i="9" s="1"/>
  <c r="J2684" i="9" s="1"/>
  <c r="G2688" i="9"/>
  <c r="H2688" i="9" s="1"/>
  <c r="J2688" i="9" s="1"/>
  <c r="G2692" i="9"/>
  <c r="H2692" i="9" s="1"/>
  <c r="J2692" i="9" s="1"/>
  <c r="G2696" i="9"/>
  <c r="H2696" i="9" s="1"/>
  <c r="J2696" i="9" s="1"/>
  <c r="G2700" i="9"/>
  <c r="H2700" i="9" s="1"/>
  <c r="J2700" i="9" s="1"/>
  <c r="G2704" i="9"/>
  <c r="H2704" i="9" s="1"/>
  <c r="J2704" i="9" s="1"/>
  <c r="G2708" i="9"/>
  <c r="H2708" i="9" s="1"/>
  <c r="J2708" i="9" s="1"/>
  <c r="G2712" i="9"/>
  <c r="H2712" i="9" s="1"/>
  <c r="J2712" i="9" s="1"/>
  <c r="G2716" i="9"/>
  <c r="H2716" i="9" s="1"/>
  <c r="J2716" i="9" s="1"/>
  <c r="G2720" i="9"/>
  <c r="H2720" i="9" s="1"/>
  <c r="J2720" i="9" s="1"/>
  <c r="G2724" i="9"/>
  <c r="H2724" i="9" s="1"/>
  <c r="J2724" i="9" s="1"/>
  <c r="G2728" i="9"/>
  <c r="H2728" i="9" s="1"/>
  <c r="J2728" i="9" s="1"/>
  <c r="G2732" i="9"/>
  <c r="H2732" i="9" s="1"/>
  <c r="J2732" i="9" s="1"/>
  <c r="G2736" i="9"/>
  <c r="H2736" i="9" s="1"/>
  <c r="J2736" i="9" s="1"/>
  <c r="G2740" i="9"/>
  <c r="H2740" i="9" s="1"/>
  <c r="J2740" i="9" s="1"/>
  <c r="G2744" i="9"/>
  <c r="H2744" i="9" s="1"/>
  <c r="J2744" i="9" s="1"/>
  <c r="G2748" i="9"/>
  <c r="H2748" i="9" s="1"/>
  <c r="J2748" i="9" s="1"/>
  <c r="G2752" i="9"/>
  <c r="H2752" i="9" s="1"/>
  <c r="J2752" i="9" s="1"/>
  <c r="G470" i="9"/>
  <c r="H470" i="9" s="1"/>
  <c r="J470" i="9" s="1"/>
  <c r="G472" i="9"/>
  <c r="H472" i="9" s="1"/>
  <c r="J472" i="9" s="1"/>
  <c r="G474" i="9"/>
  <c r="H474" i="9" s="1"/>
  <c r="J474" i="9" s="1"/>
  <c r="G476" i="9"/>
  <c r="H476" i="9" s="1"/>
  <c r="J476" i="9" s="1"/>
  <c r="G478" i="9"/>
  <c r="H478" i="9" s="1"/>
  <c r="J478" i="9" s="1"/>
  <c r="G480" i="9"/>
  <c r="H480" i="9" s="1"/>
  <c r="J480" i="9" s="1"/>
  <c r="G482" i="9"/>
  <c r="H482" i="9" s="1"/>
  <c r="J482" i="9" s="1"/>
  <c r="G484" i="9"/>
  <c r="H484" i="9" s="1"/>
  <c r="J484" i="9" s="1"/>
  <c r="G486" i="9"/>
  <c r="H486" i="9" s="1"/>
  <c r="J486" i="9" s="1"/>
  <c r="G488" i="9"/>
  <c r="H488" i="9" s="1"/>
  <c r="J488" i="9" s="1"/>
  <c r="G490" i="9"/>
  <c r="H490" i="9" s="1"/>
  <c r="J490" i="9" s="1"/>
  <c r="G492" i="9"/>
  <c r="H492" i="9" s="1"/>
  <c r="J492" i="9" s="1"/>
  <c r="G494" i="9"/>
  <c r="H494" i="9" s="1"/>
  <c r="J494" i="9" s="1"/>
  <c r="G496" i="9"/>
  <c r="H496" i="9" s="1"/>
  <c r="J496" i="9" s="1"/>
  <c r="G498" i="9"/>
  <c r="H498" i="9" s="1"/>
  <c r="J498" i="9" s="1"/>
  <c r="G500" i="9"/>
  <c r="H500" i="9" s="1"/>
  <c r="J500" i="9" s="1"/>
  <c r="G502" i="9"/>
  <c r="H502" i="9" s="1"/>
  <c r="J502" i="9" s="1"/>
  <c r="G504" i="9"/>
  <c r="H504" i="9" s="1"/>
  <c r="J504" i="9" s="1"/>
  <c r="G506" i="9"/>
  <c r="H506" i="9" s="1"/>
  <c r="J506" i="9" s="1"/>
  <c r="G508" i="9"/>
  <c r="H508" i="9" s="1"/>
  <c r="J508" i="9" s="1"/>
  <c r="G510" i="9"/>
  <c r="H510" i="9" s="1"/>
  <c r="J510" i="9" s="1"/>
  <c r="G512" i="9"/>
  <c r="H512" i="9" s="1"/>
  <c r="J512" i="9" s="1"/>
  <c r="G514" i="9"/>
  <c r="H514" i="9" s="1"/>
  <c r="J514" i="9" s="1"/>
  <c r="G516" i="9"/>
  <c r="H516" i="9" s="1"/>
  <c r="J516" i="9" s="1"/>
  <c r="G518" i="9"/>
  <c r="H518" i="9" s="1"/>
  <c r="J518" i="9" s="1"/>
  <c r="G993" i="9"/>
  <c r="H993" i="9" s="1"/>
  <c r="J993" i="9" s="1"/>
  <c r="G995" i="9"/>
  <c r="H995" i="9" s="1"/>
  <c r="J995" i="9" s="1"/>
  <c r="G997" i="9"/>
  <c r="H997" i="9" s="1"/>
  <c r="J997" i="9" s="1"/>
  <c r="G999" i="9"/>
  <c r="H999" i="9" s="1"/>
  <c r="J999" i="9" s="1"/>
  <c r="G1001" i="9"/>
  <c r="H1001" i="9" s="1"/>
  <c r="J1001" i="9" s="1"/>
  <c r="G1003" i="9"/>
  <c r="H1003" i="9" s="1"/>
  <c r="J1003" i="9" s="1"/>
  <c r="G1005" i="9"/>
  <c r="H1005" i="9" s="1"/>
  <c r="J1005" i="9" s="1"/>
  <c r="G1007" i="9"/>
  <c r="H1007" i="9" s="1"/>
  <c r="J1007" i="9" s="1"/>
  <c r="G1009" i="9"/>
  <c r="H1009" i="9" s="1"/>
  <c r="J1009" i="9" s="1"/>
  <c r="G1011" i="9"/>
  <c r="H1011" i="9" s="1"/>
  <c r="J1011" i="9" s="1"/>
  <c r="G1013" i="9"/>
  <c r="H1013" i="9" s="1"/>
  <c r="J1013" i="9" s="1"/>
  <c r="G1015" i="9"/>
  <c r="H1015" i="9" s="1"/>
  <c r="J1015" i="9" s="1"/>
  <c r="G1017" i="9"/>
  <c r="H1017" i="9" s="1"/>
  <c r="J1017" i="9" s="1"/>
  <c r="G1019" i="9"/>
  <c r="H1019" i="9" s="1"/>
  <c r="J1019" i="9" s="1"/>
  <c r="G1021" i="9"/>
  <c r="H1021" i="9" s="1"/>
  <c r="J1021" i="9" s="1"/>
  <c r="G1023" i="9"/>
  <c r="H1023" i="9" s="1"/>
  <c r="J1023" i="9" s="1"/>
  <c r="G1025" i="9"/>
  <c r="H1025" i="9" s="1"/>
  <c r="J1025" i="9" s="1"/>
  <c r="G1027" i="9"/>
  <c r="H1027" i="9" s="1"/>
  <c r="J1027" i="9" s="1"/>
  <c r="G1029" i="9"/>
  <c r="H1029" i="9" s="1"/>
  <c r="J1029" i="9" s="1"/>
  <c r="G1031" i="9"/>
  <c r="H1031" i="9" s="1"/>
  <c r="J1031" i="9" s="1"/>
  <c r="G1033" i="9"/>
  <c r="H1033" i="9" s="1"/>
  <c r="J1033" i="9" s="1"/>
  <c r="G1035" i="9"/>
  <c r="H1035" i="9" s="1"/>
  <c r="J1035" i="9" s="1"/>
  <c r="G1037" i="9"/>
  <c r="H1037" i="9" s="1"/>
  <c r="J1037" i="9" s="1"/>
  <c r="G1039" i="9"/>
  <c r="H1039" i="9" s="1"/>
  <c r="J1039" i="9" s="1"/>
  <c r="G1041" i="9"/>
  <c r="H1041" i="9" s="1"/>
  <c r="J1041" i="9" s="1"/>
  <c r="G1043" i="9"/>
  <c r="H1043" i="9" s="1"/>
  <c r="J1043" i="9" s="1"/>
  <c r="G1045" i="9"/>
  <c r="H1045" i="9" s="1"/>
  <c r="J1045" i="9" s="1"/>
  <c r="G1305" i="9"/>
  <c r="H1305" i="9" s="1"/>
  <c r="J1305" i="9" s="1"/>
  <c r="G1309" i="9"/>
  <c r="H1309" i="9" s="1"/>
  <c r="J1309" i="9" s="1"/>
  <c r="G1313" i="9"/>
  <c r="H1313" i="9" s="1"/>
  <c r="J1313" i="9" s="1"/>
  <c r="G1304" i="9"/>
  <c r="H1304" i="9" s="1"/>
  <c r="J1304" i="9" s="1"/>
  <c r="G1308" i="9"/>
  <c r="H1308" i="9" s="1"/>
  <c r="J1308" i="9" s="1"/>
  <c r="G1312" i="9"/>
  <c r="H1312" i="9" s="1"/>
  <c r="J1312" i="9" s="1"/>
  <c r="G1965" i="9"/>
  <c r="H1965" i="9" s="1"/>
  <c r="J1965" i="9" s="1"/>
  <c r="G1969" i="9"/>
  <c r="H1969" i="9" s="1"/>
  <c r="J1969" i="9" s="1"/>
  <c r="G1973" i="9"/>
  <c r="H1973" i="9" s="1"/>
  <c r="J1973" i="9" s="1"/>
  <c r="G1977" i="9"/>
  <c r="H1977" i="9" s="1"/>
  <c r="J1977" i="9" s="1"/>
  <c r="G1981" i="9"/>
  <c r="H1981" i="9" s="1"/>
  <c r="J1981" i="9" s="1"/>
  <c r="S1963" i="9"/>
  <c r="S1965" i="9"/>
  <c r="S1967" i="9"/>
  <c r="S1969" i="9"/>
  <c r="S1971" i="9"/>
  <c r="S1973" i="9"/>
  <c r="S1975" i="9"/>
  <c r="S1977" i="9"/>
  <c r="S1979" i="9"/>
  <c r="S1981" i="9"/>
  <c r="S1983" i="9"/>
  <c r="S1985" i="9"/>
  <c r="S1987" i="9"/>
  <c r="S1989" i="9"/>
  <c r="G2222" i="9"/>
  <c r="H2222" i="9" s="1"/>
  <c r="J2222" i="9" s="1"/>
  <c r="G2226" i="9"/>
  <c r="H2226" i="9" s="1"/>
  <c r="J2226" i="9" s="1"/>
  <c r="G2230" i="9"/>
  <c r="H2230" i="9" s="1"/>
  <c r="J2230" i="9" s="1"/>
  <c r="G2234" i="9"/>
  <c r="H2234" i="9" s="1"/>
  <c r="J2234" i="9" s="1"/>
  <c r="G2238" i="9"/>
  <c r="H2238" i="9" s="1"/>
  <c r="J2238" i="9" s="1"/>
  <c r="G2242" i="9"/>
  <c r="H2242" i="9" s="1"/>
  <c r="J2242" i="9" s="1"/>
  <c r="G2246" i="9"/>
  <c r="H2246" i="9" s="1"/>
  <c r="J2246" i="9" s="1"/>
  <c r="G2250" i="9"/>
  <c r="H2250" i="9" s="1"/>
  <c r="J2250" i="9" s="1"/>
  <c r="G2254" i="9"/>
  <c r="H2254" i="9" s="1"/>
  <c r="J2254" i="9" s="1"/>
  <c r="G2258" i="9"/>
  <c r="H2258" i="9" s="1"/>
  <c r="J2258" i="9" s="1"/>
  <c r="G2262" i="9"/>
  <c r="H2262" i="9" s="1"/>
  <c r="J2262" i="9" s="1"/>
  <c r="G2266" i="9"/>
  <c r="H2266" i="9" s="1"/>
  <c r="J2266" i="9" s="1"/>
  <c r="G2270" i="9"/>
  <c r="H2270" i="9" s="1"/>
  <c r="J2270" i="9" s="1"/>
  <c r="G2274" i="9"/>
  <c r="H2274" i="9" s="1"/>
  <c r="J2274" i="9" s="1"/>
  <c r="G2196" i="9"/>
  <c r="H2196" i="9" s="1"/>
  <c r="J2196" i="9" s="1"/>
  <c r="G2198" i="9"/>
  <c r="H2198" i="9" s="1"/>
  <c r="J2198" i="9" s="1"/>
  <c r="G2200" i="9"/>
  <c r="H2200" i="9" s="1"/>
  <c r="J2200" i="9" s="1"/>
  <c r="G2202" i="9"/>
  <c r="H2202" i="9" s="1"/>
  <c r="J2202" i="9" s="1"/>
  <c r="G2204" i="9"/>
  <c r="H2204" i="9" s="1"/>
  <c r="J2204" i="9" s="1"/>
  <c r="G2206" i="9"/>
  <c r="H2206" i="9" s="1"/>
  <c r="J2206" i="9" s="1"/>
  <c r="G2208" i="9"/>
  <c r="H2208" i="9" s="1"/>
  <c r="J2208" i="9" s="1"/>
  <c r="G2210" i="9"/>
  <c r="H2210" i="9" s="1"/>
  <c r="J2210" i="9" s="1"/>
  <c r="G2212" i="9"/>
  <c r="H2212" i="9" s="1"/>
  <c r="J2212" i="9" s="1"/>
  <c r="G2214" i="9"/>
  <c r="H2214" i="9" s="1"/>
  <c r="J2214" i="9" s="1"/>
  <c r="G2216" i="9"/>
  <c r="H2216" i="9" s="1"/>
  <c r="J2216" i="9" s="1"/>
  <c r="G2219" i="9"/>
  <c r="H2219" i="9" s="1"/>
  <c r="J2219" i="9" s="1"/>
  <c r="G2223" i="9"/>
  <c r="H2223" i="9" s="1"/>
  <c r="J2223" i="9" s="1"/>
  <c r="G2227" i="9"/>
  <c r="H2227" i="9" s="1"/>
  <c r="J2227" i="9" s="1"/>
  <c r="G2231" i="9"/>
  <c r="H2231" i="9" s="1"/>
  <c r="J2231" i="9" s="1"/>
  <c r="G2235" i="9"/>
  <c r="H2235" i="9" s="1"/>
  <c r="J2235" i="9" s="1"/>
  <c r="G2239" i="9"/>
  <c r="H2239" i="9" s="1"/>
  <c r="J2239" i="9" s="1"/>
  <c r="G2243" i="9"/>
  <c r="H2243" i="9" s="1"/>
  <c r="J2243" i="9" s="1"/>
  <c r="G2247" i="9"/>
  <c r="H2247" i="9" s="1"/>
  <c r="J2247" i="9" s="1"/>
  <c r="G2251" i="9"/>
  <c r="H2251" i="9" s="1"/>
  <c r="J2251" i="9" s="1"/>
  <c r="G2255" i="9"/>
  <c r="H2255" i="9" s="1"/>
  <c r="J2255" i="9" s="1"/>
  <c r="G2259" i="9"/>
  <c r="H2259" i="9" s="1"/>
  <c r="J2259" i="9" s="1"/>
  <c r="G2263" i="9"/>
  <c r="H2263" i="9" s="1"/>
  <c r="J2263" i="9" s="1"/>
  <c r="G2267" i="9"/>
  <c r="H2267" i="9" s="1"/>
  <c r="J2267" i="9" s="1"/>
  <c r="G2271" i="9"/>
  <c r="H2271" i="9" s="1"/>
  <c r="J2271" i="9" s="1"/>
  <c r="S1962" i="9"/>
  <c r="S1964" i="9"/>
  <c r="S1966" i="9"/>
  <c r="S1968" i="9"/>
  <c r="S1970" i="9"/>
  <c r="S1972" i="9"/>
  <c r="S1974" i="9"/>
  <c r="S1976" i="9"/>
  <c r="S1978" i="9"/>
  <c r="S1980" i="9"/>
  <c r="S1982" i="9"/>
  <c r="S1984" i="9"/>
  <c r="S1986" i="9"/>
  <c r="S1988" i="9"/>
  <c r="S1990" i="9"/>
  <c r="K2255" i="9" l="1"/>
  <c r="L2258" i="8" s="1"/>
  <c r="K2263" i="9"/>
  <c r="L2266" i="8" s="1"/>
  <c r="K2231" i="9"/>
  <c r="L2234" i="8" s="1"/>
  <c r="K2208" i="9"/>
  <c r="L2211" i="8" s="1"/>
  <c r="K2254" i="9"/>
  <c r="L2257" i="8" s="1"/>
  <c r="K2259" i="9"/>
  <c r="L2262" i="8" s="1"/>
  <c r="K2243" i="9"/>
  <c r="L2246" i="8" s="1"/>
  <c r="K2227" i="9"/>
  <c r="L2230" i="8" s="1"/>
  <c r="K2214" i="9"/>
  <c r="L2217" i="8" s="1"/>
  <c r="K2206" i="9"/>
  <c r="L2209" i="8" s="1"/>
  <c r="K2198" i="9"/>
  <c r="L2201" i="8" s="1"/>
  <c r="K2266" i="9"/>
  <c r="L2269" i="8" s="1"/>
  <c r="K2250" i="9"/>
  <c r="L2253" i="8" s="1"/>
  <c r="K2234" i="9"/>
  <c r="L2237" i="8" s="1"/>
  <c r="K1973" i="9"/>
  <c r="L1976" i="8" s="1"/>
  <c r="K1308" i="9"/>
  <c r="L1311" i="8" s="1"/>
  <c r="K1305" i="9"/>
  <c r="L1308" i="8" s="1"/>
  <c r="K1039" i="9"/>
  <c r="L1042" i="8" s="1"/>
  <c r="K1031" i="9"/>
  <c r="L1034" i="8" s="1"/>
  <c r="K1023" i="9"/>
  <c r="L1026" i="8" s="1"/>
  <c r="K1015" i="9"/>
  <c r="L1018" i="8" s="1"/>
  <c r="K1007" i="9"/>
  <c r="L1010" i="8" s="1"/>
  <c r="K999" i="9"/>
  <c r="L1002" i="8" s="1"/>
  <c r="K518" i="9"/>
  <c r="L521" i="8" s="1"/>
  <c r="K510" i="9"/>
  <c r="L513" i="8" s="1"/>
  <c r="K502" i="9"/>
  <c r="L505" i="8" s="1"/>
  <c r="K494" i="9"/>
  <c r="L497" i="8" s="1"/>
  <c r="K486" i="9"/>
  <c r="L489" i="8" s="1"/>
  <c r="K478" i="9"/>
  <c r="L481" i="8" s="1"/>
  <c r="K470" i="9"/>
  <c r="L473" i="8" s="1"/>
  <c r="K2740" i="9"/>
  <c r="L2743" i="8" s="1"/>
  <c r="K2724" i="9"/>
  <c r="L2727" i="8" s="1"/>
  <c r="K2708" i="9"/>
  <c r="L2711" i="8" s="1"/>
  <c r="K2692" i="9"/>
  <c r="L2695" i="8" s="1"/>
  <c r="K2676" i="9"/>
  <c r="L2679" i="8" s="1"/>
  <c r="K2660" i="9"/>
  <c r="L2663" i="8" s="1"/>
  <c r="K2644" i="9"/>
  <c r="L2647" i="8" s="1"/>
  <c r="K2628" i="9"/>
  <c r="L2631" i="8" s="1"/>
  <c r="K2612" i="9"/>
  <c r="L2615" i="8" s="1"/>
  <c r="K2596" i="9"/>
  <c r="L2599" i="8" s="1"/>
  <c r="K2580" i="9"/>
  <c r="L2583" i="8" s="1"/>
  <c r="K2564" i="9"/>
  <c r="L2567" i="8" s="1"/>
  <c r="K2867" i="9"/>
  <c r="L2870" i="8" s="1"/>
  <c r="K2859" i="9"/>
  <c r="L2862" i="8" s="1"/>
  <c r="K2851" i="9"/>
  <c r="L2854" i="8" s="1"/>
  <c r="K2843" i="9"/>
  <c r="L2846" i="8" s="1"/>
  <c r="K2835" i="9"/>
  <c r="L2838" i="8" s="1"/>
  <c r="K2827" i="9"/>
  <c r="L2830" i="8" s="1"/>
  <c r="K2819" i="9"/>
  <c r="L2822" i="8" s="1"/>
  <c r="K2811" i="9"/>
  <c r="L2814" i="8" s="1"/>
  <c r="K2803" i="9"/>
  <c r="L2806" i="8" s="1"/>
  <c r="K2795" i="9"/>
  <c r="L2798" i="8" s="1"/>
  <c r="K2787" i="9"/>
  <c r="L2790" i="8" s="1"/>
  <c r="K2779" i="9"/>
  <c r="L2782" i="8" s="1"/>
  <c r="K2771" i="9"/>
  <c r="L2774" i="8" s="1"/>
  <c r="K2763" i="9"/>
  <c r="L2766" i="8" s="1"/>
  <c r="K2755" i="9"/>
  <c r="L2758" i="8" s="1"/>
  <c r="K2739" i="9"/>
  <c r="L2742" i="8" s="1"/>
  <c r="K2723" i="9"/>
  <c r="L2726" i="8" s="1"/>
  <c r="K2707" i="9"/>
  <c r="L2710" i="8" s="1"/>
  <c r="K2691" i="9"/>
  <c r="L2694" i="8" s="1"/>
  <c r="K2675" i="9"/>
  <c r="L2678" i="8" s="1"/>
  <c r="K2659" i="9"/>
  <c r="L2662" i="8" s="1"/>
  <c r="K2643" i="9"/>
  <c r="L2646" i="8" s="1"/>
  <c r="K2627" i="9"/>
  <c r="L2630" i="8" s="1"/>
  <c r="K2611" i="9"/>
  <c r="L2614" i="8" s="1"/>
  <c r="K2595" i="9"/>
  <c r="L2598" i="8" s="1"/>
  <c r="K2579" i="9"/>
  <c r="L2582" i="8" s="1"/>
  <c r="K2563" i="9"/>
  <c r="L2566" i="8" s="1"/>
  <c r="K2742" i="9"/>
  <c r="L2745" i="8" s="1"/>
  <c r="K2726" i="9"/>
  <c r="L2729" i="8" s="1"/>
  <c r="K2710" i="9"/>
  <c r="L2713" i="8" s="1"/>
  <c r="K2694" i="9"/>
  <c r="L2697" i="8" s="1"/>
  <c r="K2678" i="9"/>
  <c r="L2681" i="8" s="1"/>
  <c r="K2662" i="9"/>
  <c r="L2665" i="8" s="1"/>
  <c r="K2646" i="9"/>
  <c r="L2649" i="8" s="1"/>
  <c r="K2630" i="9"/>
  <c r="L2633" i="8" s="1"/>
  <c r="K2614" i="9"/>
  <c r="L2617" i="8" s="1"/>
  <c r="K2598" i="9"/>
  <c r="L2601" i="8" s="1"/>
  <c r="K2582" i="9"/>
  <c r="L2585" i="8" s="1"/>
  <c r="K2566" i="9"/>
  <c r="L2569" i="8" s="1"/>
  <c r="K2431" i="9"/>
  <c r="L2434" i="8" s="1"/>
  <c r="K2423" i="9"/>
  <c r="L2426" i="8" s="1"/>
  <c r="K2415" i="9"/>
  <c r="L2418" i="8" s="1"/>
  <c r="K2407" i="9"/>
  <c r="L2410" i="8" s="1"/>
  <c r="K2395" i="9"/>
  <c r="L2398" i="8" s="1"/>
  <c r="K2387" i="9"/>
  <c r="L2390" i="8" s="1"/>
  <c r="K2383" i="9"/>
  <c r="L2386" i="8" s="1"/>
  <c r="K2379" i="9"/>
  <c r="L2382" i="8" s="1"/>
  <c r="K2375" i="9"/>
  <c r="L2378" i="8" s="1"/>
  <c r="K2371" i="9"/>
  <c r="L2374" i="8" s="1"/>
  <c r="K2367" i="9"/>
  <c r="L2370" i="8" s="1"/>
  <c r="K2363" i="9"/>
  <c r="L2366" i="8" s="1"/>
  <c r="K2359" i="9"/>
  <c r="L2362" i="8" s="1"/>
  <c r="K2355" i="9"/>
  <c r="L2358" i="8" s="1"/>
  <c r="K2351" i="9"/>
  <c r="L2354" i="8" s="1"/>
  <c r="K2347" i="9"/>
  <c r="L2350" i="8" s="1"/>
  <c r="K2343" i="9"/>
  <c r="L2346" i="8" s="1"/>
  <c r="K2339" i="9"/>
  <c r="L2342" i="8" s="1"/>
  <c r="K2335" i="9"/>
  <c r="L2338" i="8" s="1"/>
  <c r="K2331" i="9"/>
  <c r="L2334" i="8" s="1"/>
  <c r="K2327" i="9"/>
  <c r="L2330" i="8" s="1"/>
  <c r="K2323" i="9"/>
  <c r="L2326" i="8" s="1"/>
  <c r="K2319" i="9"/>
  <c r="L2322" i="8" s="1"/>
  <c r="K2315" i="9"/>
  <c r="L2318" i="8" s="1"/>
  <c r="K2311" i="9"/>
  <c r="L2314" i="8" s="1"/>
  <c r="K2307" i="9"/>
  <c r="L2310" i="8" s="1"/>
  <c r="K2303" i="9"/>
  <c r="L2306" i="8" s="1"/>
  <c r="K2299" i="9"/>
  <c r="L2302" i="8" s="1"/>
  <c r="K2295" i="9"/>
  <c r="L2298" i="8" s="1"/>
  <c r="K2291" i="9"/>
  <c r="L2294" i="8" s="1"/>
  <c r="K2287" i="9"/>
  <c r="L2290" i="8" s="1"/>
  <c r="K2283" i="9"/>
  <c r="L2286" i="8" s="1"/>
  <c r="K2279" i="9"/>
  <c r="L2282" i="8" s="1"/>
  <c r="K1753" i="9"/>
  <c r="L1756" i="8" s="1"/>
  <c r="K1742" i="9"/>
  <c r="L1745" i="8" s="1"/>
  <c r="K2217" i="9"/>
  <c r="L2220" i="8" s="1"/>
  <c r="K2213" i="9"/>
  <c r="L2216" i="8" s="1"/>
  <c r="K2205" i="9"/>
  <c r="L2208" i="8" s="1"/>
  <c r="K2197" i="9"/>
  <c r="L2200" i="8" s="1"/>
  <c r="K2189" i="9"/>
  <c r="L2192" i="8" s="1"/>
  <c r="K2181" i="9"/>
  <c r="L2184" i="8" s="1"/>
  <c r="K2173" i="9"/>
  <c r="L2176" i="8" s="1"/>
  <c r="K2165" i="9"/>
  <c r="L2168" i="8" s="1"/>
  <c r="K2157" i="9"/>
  <c r="L2160" i="8" s="1"/>
  <c r="K2149" i="9"/>
  <c r="L2152" i="8" s="1"/>
  <c r="K2141" i="9"/>
  <c r="L2144" i="8" s="1"/>
  <c r="K2133" i="9"/>
  <c r="L2136" i="8" s="1"/>
  <c r="K2125" i="9"/>
  <c r="L2128" i="8" s="1"/>
  <c r="K2117" i="9"/>
  <c r="L2120" i="8" s="1"/>
  <c r="K2109" i="9"/>
  <c r="L2112" i="8" s="1"/>
  <c r="K2101" i="9"/>
  <c r="L2104" i="8" s="1"/>
  <c r="K2093" i="9"/>
  <c r="L2096" i="8" s="1"/>
  <c r="K2085" i="9"/>
  <c r="L2088" i="8" s="1"/>
  <c r="K2077" i="9"/>
  <c r="L2080" i="8" s="1"/>
  <c r="K2069" i="9"/>
  <c r="L2072" i="8" s="1"/>
  <c r="K2061" i="9"/>
  <c r="L2064" i="8" s="1"/>
  <c r="K2053" i="9"/>
  <c r="L2056" i="8" s="1"/>
  <c r="K2045" i="9"/>
  <c r="L2048" i="8" s="1"/>
  <c r="K2037" i="9"/>
  <c r="L2040" i="8" s="1"/>
  <c r="K2029" i="9"/>
  <c r="L2032" i="8" s="1"/>
  <c r="K2021" i="9"/>
  <c r="L2024" i="8" s="1"/>
  <c r="K2013" i="9"/>
  <c r="L2016" i="8" s="1"/>
  <c r="K2005" i="9"/>
  <c r="L2008" i="8" s="1"/>
  <c r="K1997" i="9"/>
  <c r="L2000" i="8" s="1"/>
  <c r="K1989" i="9"/>
  <c r="L1992" i="8" s="1"/>
  <c r="K1979" i="9"/>
  <c r="L1982" i="8" s="1"/>
  <c r="K1963" i="9"/>
  <c r="L1966" i="8" s="1"/>
  <c r="K1955" i="9"/>
  <c r="L1958" i="8" s="1"/>
  <c r="K1947" i="9"/>
  <c r="L1950" i="8" s="1"/>
  <c r="K1939" i="9"/>
  <c r="L1942" i="8" s="1"/>
  <c r="K1931" i="9"/>
  <c r="L1934" i="8" s="1"/>
  <c r="K1923" i="9"/>
  <c r="L1926" i="8" s="1"/>
  <c r="K1915" i="9"/>
  <c r="L1918" i="8" s="1"/>
  <c r="K1907" i="9"/>
  <c r="L1910" i="8" s="1"/>
  <c r="K1899" i="9"/>
  <c r="L1902" i="8" s="1"/>
  <c r="K1891" i="9"/>
  <c r="L1894" i="8" s="1"/>
  <c r="K1883" i="9"/>
  <c r="L1886" i="8" s="1"/>
  <c r="K1875" i="9"/>
  <c r="L1878" i="8" s="1"/>
  <c r="K1867" i="9"/>
  <c r="L1870" i="8" s="1"/>
  <c r="K1859" i="9"/>
  <c r="L1862" i="8" s="1"/>
  <c r="K1851" i="9"/>
  <c r="L1854" i="8" s="1"/>
  <c r="K1843" i="9"/>
  <c r="L1846" i="8" s="1"/>
  <c r="K1835" i="9"/>
  <c r="L1838" i="8" s="1"/>
  <c r="K1827" i="9"/>
  <c r="L1830" i="8" s="1"/>
  <c r="K1819" i="9"/>
  <c r="L1822" i="8" s="1"/>
  <c r="K1811" i="9"/>
  <c r="L1814" i="8" s="1"/>
  <c r="K1803" i="9"/>
  <c r="L1806" i="8" s="1"/>
  <c r="K1795" i="9"/>
  <c r="L1798" i="8" s="1"/>
  <c r="K1787" i="9"/>
  <c r="L1790" i="8" s="1"/>
  <c r="K1779" i="9"/>
  <c r="L1782" i="8" s="1"/>
  <c r="K1771" i="9"/>
  <c r="L1774" i="8" s="1"/>
  <c r="K1755" i="9"/>
  <c r="L1758" i="8" s="1"/>
  <c r="K2322" i="9"/>
  <c r="L2325" i="8" s="1"/>
  <c r="K2314" i="9"/>
  <c r="L2317" i="8" s="1"/>
  <c r="K2306" i="9"/>
  <c r="L2309" i="8" s="1"/>
  <c r="K2298" i="9"/>
  <c r="L2301" i="8" s="1"/>
  <c r="K2290" i="9"/>
  <c r="L2293" i="8" s="1"/>
  <c r="K2282" i="9"/>
  <c r="L2285" i="8" s="1"/>
  <c r="K2273" i="9"/>
  <c r="L2276" i="8" s="1"/>
  <c r="K2241" i="9"/>
  <c r="L2244" i="8" s="1"/>
  <c r="K1757" i="9"/>
  <c r="L1760" i="8" s="1"/>
  <c r="K1746" i="9"/>
  <c r="L1749" i="8" s="1"/>
  <c r="K1736" i="9"/>
  <c r="L1739" i="8" s="1"/>
  <c r="K1721" i="9"/>
  <c r="L1724" i="8" s="1"/>
  <c r="K1713" i="9"/>
  <c r="L1716" i="8" s="1"/>
  <c r="K1705" i="9"/>
  <c r="L1708" i="8" s="1"/>
  <c r="K1697" i="9"/>
  <c r="L1700" i="8" s="1"/>
  <c r="K1689" i="9"/>
  <c r="L1692" i="8" s="1"/>
  <c r="K1681" i="9"/>
  <c r="L1684" i="8" s="1"/>
  <c r="K1673" i="9"/>
  <c r="L1676" i="8" s="1"/>
  <c r="K1665" i="9"/>
  <c r="L1668" i="8" s="1"/>
  <c r="K1657" i="9"/>
  <c r="L1660" i="8" s="1"/>
  <c r="K1649" i="9"/>
  <c r="L1652" i="8" s="1"/>
  <c r="K1641" i="9"/>
  <c r="L1644" i="8" s="1"/>
  <c r="K1633" i="9"/>
  <c r="L1636" i="8" s="1"/>
  <c r="K1625" i="9"/>
  <c r="L1628" i="8" s="1"/>
  <c r="K1617" i="9"/>
  <c r="L1620" i="8" s="1"/>
  <c r="K1609" i="9"/>
  <c r="L1612" i="8" s="1"/>
  <c r="K1601" i="9"/>
  <c r="L1604" i="8" s="1"/>
  <c r="K1593" i="9"/>
  <c r="L1596" i="8" s="1"/>
  <c r="K1585" i="9"/>
  <c r="L1588" i="8" s="1"/>
  <c r="K1577" i="9"/>
  <c r="L1580" i="8" s="1"/>
  <c r="K1569" i="9"/>
  <c r="L1572" i="8" s="1"/>
  <c r="K1561" i="9"/>
  <c r="L1564" i="8" s="1"/>
  <c r="K1553" i="9"/>
  <c r="L1556" i="8" s="1"/>
  <c r="K1545" i="9"/>
  <c r="L1548" i="8" s="1"/>
  <c r="K1537" i="9"/>
  <c r="L1540" i="8" s="1"/>
  <c r="K1529" i="9"/>
  <c r="L1532" i="8" s="1"/>
  <c r="K1521" i="9"/>
  <c r="L1524" i="8" s="1"/>
  <c r="K1513" i="9"/>
  <c r="L1516" i="8" s="1"/>
  <c r="K1505" i="9"/>
  <c r="L1508" i="8" s="1"/>
  <c r="K1497" i="9"/>
  <c r="L1500" i="8" s="1"/>
  <c r="K1489" i="9"/>
  <c r="L1492" i="8" s="1"/>
  <c r="K1481" i="9"/>
  <c r="L1484" i="8" s="1"/>
  <c r="K1473" i="9"/>
  <c r="L1476" i="8" s="1"/>
  <c r="K1465" i="9"/>
  <c r="L1468" i="8" s="1"/>
  <c r="K1457" i="9"/>
  <c r="L1460" i="8" s="1"/>
  <c r="K1449" i="9"/>
  <c r="L1452" i="8" s="1"/>
  <c r="K1441" i="9"/>
  <c r="L1444" i="8" s="1"/>
  <c r="K1433" i="9"/>
  <c r="L1436" i="8" s="1"/>
  <c r="K1425" i="9"/>
  <c r="L1428" i="8" s="1"/>
  <c r="K1417" i="9"/>
  <c r="L1420" i="8" s="1"/>
  <c r="K1409" i="9"/>
  <c r="L1412" i="8" s="1"/>
  <c r="K1401" i="9"/>
  <c r="L1404" i="8" s="1"/>
  <c r="K1393" i="9"/>
  <c r="L1396" i="8" s="1"/>
  <c r="K1385" i="9"/>
  <c r="L1388" i="8" s="1"/>
  <c r="K1377" i="9"/>
  <c r="L1380" i="8" s="1"/>
  <c r="K1369" i="9"/>
  <c r="L1372" i="8" s="1"/>
  <c r="K1361" i="9"/>
  <c r="L1364" i="8" s="1"/>
  <c r="K1353" i="9"/>
  <c r="L1356" i="8" s="1"/>
  <c r="K1345" i="9"/>
  <c r="L1348" i="8" s="1"/>
  <c r="K1337" i="9"/>
  <c r="L1340" i="8" s="1"/>
  <c r="K1329" i="9"/>
  <c r="L1332" i="8" s="1"/>
  <c r="K1321" i="9"/>
  <c r="L1324" i="8" s="1"/>
  <c r="K1238" i="9"/>
  <c r="L1241" i="8" s="1"/>
  <c r="K1222" i="9"/>
  <c r="L1225" i="8" s="1"/>
  <c r="K1206" i="9"/>
  <c r="L1209" i="8" s="1"/>
  <c r="K1186" i="9"/>
  <c r="L1189" i="8" s="1"/>
  <c r="K1170" i="9"/>
  <c r="L1173" i="8" s="1"/>
  <c r="K1154" i="9"/>
  <c r="L1157" i="8" s="1"/>
  <c r="K1138" i="9"/>
  <c r="L1141" i="8" s="1"/>
  <c r="K1122" i="9"/>
  <c r="L1125" i="8" s="1"/>
  <c r="K1106" i="9"/>
  <c r="L1109" i="8" s="1"/>
  <c r="K1090" i="9"/>
  <c r="L1093" i="8" s="1"/>
  <c r="K1074" i="9"/>
  <c r="L1077" i="8" s="1"/>
  <c r="K1058" i="9"/>
  <c r="L1061" i="8" s="1"/>
  <c r="K1034" i="9"/>
  <c r="L1037" i="8" s="1"/>
  <c r="K1010" i="9"/>
  <c r="L1013" i="8" s="1"/>
  <c r="K994" i="9"/>
  <c r="L997" i="8" s="1"/>
  <c r="K1306" i="9"/>
  <c r="L1309" i="8" s="1"/>
  <c r="K1232" i="9"/>
  <c r="L1235" i="8" s="1"/>
  <c r="K1221" i="9"/>
  <c r="L1224" i="8" s="1"/>
  <c r="K1200" i="9"/>
  <c r="L1203" i="8" s="1"/>
  <c r="K1190" i="9"/>
  <c r="L1193" i="8" s="1"/>
  <c r="K1180" i="9"/>
  <c r="L1183" i="8" s="1"/>
  <c r="K1159" i="9"/>
  <c r="L1162" i="8" s="1"/>
  <c r="K1148" i="9"/>
  <c r="L1151" i="8" s="1"/>
  <c r="K1127" i="9"/>
  <c r="L1130" i="8" s="1"/>
  <c r="K1116" i="9"/>
  <c r="L1119" i="8" s="1"/>
  <c r="K1095" i="9"/>
  <c r="L1098" i="8" s="1"/>
  <c r="K1084" i="9"/>
  <c r="L1087" i="8" s="1"/>
  <c r="K1063" i="9"/>
  <c r="L1066" i="8" s="1"/>
  <c r="K1052" i="9"/>
  <c r="L1055" i="8" s="1"/>
  <c r="K985" i="9"/>
  <c r="L988" i="8" s="1"/>
  <c r="K977" i="9"/>
  <c r="L980" i="8" s="1"/>
  <c r="K969" i="9"/>
  <c r="L972" i="8" s="1"/>
  <c r="K961" i="9"/>
  <c r="L964" i="8" s="1"/>
  <c r="K953" i="9"/>
  <c r="L956" i="8" s="1"/>
  <c r="K945" i="9"/>
  <c r="L948" i="8" s="1"/>
  <c r="K937" i="9"/>
  <c r="L940" i="8" s="1"/>
  <c r="K929" i="9"/>
  <c r="L932" i="8" s="1"/>
  <c r="K921" i="9"/>
  <c r="L924" i="8" s="1"/>
  <c r="K913" i="9"/>
  <c r="L916" i="8" s="1"/>
  <c r="K905" i="9"/>
  <c r="L908" i="8" s="1"/>
  <c r="K897" i="9"/>
  <c r="L900" i="8" s="1"/>
  <c r="K889" i="9"/>
  <c r="L892" i="8" s="1"/>
  <c r="K881" i="9"/>
  <c r="L884" i="8" s="1"/>
  <c r="K873" i="9"/>
  <c r="L876" i="8" s="1"/>
  <c r="K1317" i="9"/>
  <c r="L1320" i="8" s="1"/>
  <c r="K1301" i="9"/>
  <c r="L1304" i="8" s="1"/>
  <c r="K1297" i="9"/>
  <c r="L1300" i="8" s="1"/>
  <c r="K1293" i="9"/>
  <c r="L1296" i="8" s="1"/>
  <c r="K1289" i="9"/>
  <c r="L1292" i="8" s="1"/>
  <c r="K1285" i="9"/>
  <c r="L1288" i="8" s="1"/>
  <c r="K1281" i="9"/>
  <c r="L1284" i="8" s="1"/>
  <c r="K1277" i="9"/>
  <c r="L1280" i="8" s="1"/>
  <c r="K1273" i="9"/>
  <c r="L1276" i="8" s="1"/>
  <c r="K1269" i="9"/>
  <c r="L1272" i="8" s="1"/>
  <c r="K1265" i="9"/>
  <c r="L1268" i="8" s="1"/>
  <c r="K1261" i="9"/>
  <c r="L1264" i="8" s="1"/>
  <c r="K1257" i="9"/>
  <c r="L1260" i="8" s="1"/>
  <c r="K1253" i="9"/>
  <c r="L1256" i="8" s="1"/>
  <c r="K1249" i="9"/>
  <c r="L1252" i="8" s="1"/>
  <c r="K1245" i="9"/>
  <c r="L1248" i="8" s="1"/>
  <c r="K1241" i="9"/>
  <c r="L1244" i="8" s="1"/>
  <c r="K1225" i="9"/>
  <c r="L1228" i="8" s="1"/>
  <c r="K1209" i="9"/>
  <c r="L1212" i="8" s="1"/>
  <c r="K1193" i="9"/>
  <c r="L1196" i="8" s="1"/>
  <c r="K1184" i="9"/>
  <c r="L1187" i="8" s="1"/>
  <c r="K1168" i="9"/>
  <c r="L1171" i="8" s="1"/>
  <c r="K1152" i="9"/>
  <c r="L1155" i="8" s="1"/>
  <c r="K1136" i="9"/>
  <c r="L1139" i="8" s="1"/>
  <c r="K1120" i="9"/>
  <c r="L1123" i="8" s="1"/>
  <c r="K1104" i="9"/>
  <c r="L1107" i="8" s="1"/>
  <c r="K1088" i="9"/>
  <c r="L1091" i="8" s="1"/>
  <c r="K1072" i="9"/>
  <c r="L1075" i="8" s="1"/>
  <c r="K1056" i="9"/>
  <c r="L1059" i="8" s="1"/>
  <c r="K1032" i="9"/>
  <c r="L1035" i="8" s="1"/>
  <c r="K1000" i="9"/>
  <c r="L1003" i="8" s="1"/>
  <c r="K861" i="9"/>
  <c r="L864" i="8" s="1"/>
  <c r="K853" i="9"/>
  <c r="L856" i="8" s="1"/>
  <c r="K845" i="9"/>
  <c r="L848" i="8" s="1"/>
  <c r="K837" i="9"/>
  <c r="L840" i="8" s="1"/>
  <c r="K829" i="9"/>
  <c r="L832" i="8" s="1"/>
  <c r="K821" i="9"/>
  <c r="L824" i="8" s="1"/>
  <c r="K813" i="9"/>
  <c r="L816" i="8" s="1"/>
  <c r="K805" i="9"/>
  <c r="L808" i="8" s="1"/>
  <c r="K797" i="9"/>
  <c r="L800" i="8" s="1"/>
  <c r="K789" i="9"/>
  <c r="L792" i="8" s="1"/>
  <c r="K781" i="9"/>
  <c r="L784" i="8" s="1"/>
  <c r="K773" i="9"/>
  <c r="L776" i="8" s="1"/>
  <c r="K765" i="9"/>
  <c r="L768" i="8" s="1"/>
  <c r="K757" i="9"/>
  <c r="L760" i="8" s="1"/>
  <c r="K749" i="9"/>
  <c r="L752" i="8" s="1"/>
  <c r="K741" i="9"/>
  <c r="L744" i="8" s="1"/>
  <c r="K733" i="9"/>
  <c r="L736" i="8" s="1"/>
  <c r="K725" i="9"/>
  <c r="L728" i="8" s="1"/>
  <c r="K717" i="9"/>
  <c r="L720" i="8" s="1"/>
  <c r="K709" i="9"/>
  <c r="L712" i="8" s="1"/>
  <c r="K701" i="9"/>
  <c r="L704" i="8" s="1"/>
  <c r="K693" i="9"/>
  <c r="L696" i="8" s="1"/>
  <c r="K685" i="9"/>
  <c r="L688" i="8" s="1"/>
  <c r="K677" i="9"/>
  <c r="L680" i="8" s="1"/>
  <c r="K669" i="9"/>
  <c r="L672" i="8" s="1"/>
  <c r="K661" i="9"/>
  <c r="L664" i="8" s="1"/>
  <c r="K653" i="9"/>
  <c r="L656" i="8" s="1"/>
  <c r="K645" i="9"/>
  <c r="L648" i="8" s="1"/>
  <c r="K637" i="9"/>
  <c r="L640" i="8" s="1"/>
  <c r="K629" i="9"/>
  <c r="L632" i="8" s="1"/>
  <c r="K621" i="9"/>
  <c r="L624" i="8" s="1"/>
  <c r="K613" i="9"/>
  <c r="L616" i="8" s="1"/>
  <c r="K605" i="9"/>
  <c r="L608" i="8" s="1"/>
  <c r="K597" i="9"/>
  <c r="L600" i="8" s="1"/>
  <c r="K589" i="9"/>
  <c r="L592" i="8" s="1"/>
  <c r="K581" i="9"/>
  <c r="L584" i="8" s="1"/>
  <c r="K573" i="9"/>
  <c r="L576" i="8" s="1"/>
  <c r="K565" i="9"/>
  <c r="L568" i="8" s="1"/>
  <c r="K557" i="9"/>
  <c r="L560" i="8" s="1"/>
  <c r="K549" i="9"/>
  <c r="L552" i="8" s="1"/>
  <c r="K541" i="9"/>
  <c r="L544" i="8" s="1"/>
  <c r="K533" i="9"/>
  <c r="L536" i="8" s="1"/>
  <c r="K525" i="9"/>
  <c r="L528" i="8" s="1"/>
  <c r="K517" i="9"/>
  <c r="L520" i="8" s="1"/>
  <c r="K509" i="9"/>
  <c r="L512" i="8" s="1"/>
  <c r="K501" i="9"/>
  <c r="L504" i="8" s="1"/>
  <c r="K493" i="9"/>
  <c r="L496" i="8" s="1"/>
  <c r="K485" i="9"/>
  <c r="L488" i="8" s="1"/>
  <c r="K477" i="9"/>
  <c r="L480" i="8" s="1"/>
  <c r="K469" i="9"/>
  <c r="L472" i="8" s="1"/>
  <c r="K461" i="9"/>
  <c r="L464" i="8" s="1"/>
  <c r="K453" i="9"/>
  <c r="L456" i="8" s="1"/>
  <c r="K445" i="9"/>
  <c r="L448" i="8" s="1"/>
  <c r="K437" i="9"/>
  <c r="L440" i="8" s="1"/>
  <c r="K429" i="9"/>
  <c r="L432" i="8" s="1"/>
  <c r="K421" i="9"/>
  <c r="L424" i="8" s="1"/>
  <c r="K413" i="9"/>
  <c r="L416" i="8" s="1"/>
  <c r="K405" i="9"/>
  <c r="L408" i="8" s="1"/>
  <c r="K397" i="9"/>
  <c r="L400" i="8" s="1"/>
  <c r="K389" i="9"/>
  <c r="L392" i="8" s="1"/>
  <c r="K381" i="9"/>
  <c r="L384" i="8" s="1"/>
  <c r="K373" i="9"/>
  <c r="L376" i="8" s="1"/>
  <c r="K365" i="9"/>
  <c r="L368" i="8" s="1"/>
  <c r="K357" i="9"/>
  <c r="L360" i="8" s="1"/>
  <c r="K349" i="9"/>
  <c r="L352" i="8" s="1"/>
  <c r="K341" i="9"/>
  <c r="L344" i="8" s="1"/>
  <c r="K333" i="9"/>
  <c r="L336" i="8" s="1"/>
  <c r="K325" i="9"/>
  <c r="L328" i="8" s="1"/>
  <c r="K317" i="9"/>
  <c r="L320" i="8" s="1"/>
  <c r="K309" i="9"/>
  <c r="L312" i="8" s="1"/>
  <c r="K301" i="9"/>
  <c r="L304" i="8" s="1"/>
  <c r="K293" i="9"/>
  <c r="L296" i="8" s="1"/>
  <c r="K285" i="9"/>
  <c r="L288" i="8" s="1"/>
  <c r="K277" i="9"/>
  <c r="L280" i="8" s="1"/>
  <c r="K269" i="9"/>
  <c r="L272" i="8" s="1"/>
  <c r="K261" i="9"/>
  <c r="L264" i="8" s="1"/>
  <c r="K253" i="9"/>
  <c r="L256" i="8" s="1"/>
  <c r="K245" i="9"/>
  <c r="L248" i="8" s="1"/>
  <c r="K237" i="9"/>
  <c r="L240" i="8" s="1"/>
  <c r="K229" i="9"/>
  <c r="L232" i="8" s="1"/>
  <c r="K221" i="9"/>
  <c r="L224" i="8" s="1"/>
  <c r="K213" i="9"/>
  <c r="L216" i="8" s="1"/>
  <c r="K205" i="9"/>
  <c r="L208" i="8" s="1"/>
  <c r="K197" i="9"/>
  <c r="L200" i="8" s="1"/>
  <c r="K189" i="9"/>
  <c r="L192" i="8" s="1"/>
  <c r="K181" i="9"/>
  <c r="L184" i="8" s="1"/>
  <c r="K173" i="9"/>
  <c r="L176" i="8" s="1"/>
  <c r="K165" i="9"/>
  <c r="L168" i="8" s="1"/>
  <c r="K157" i="9"/>
  <c r="L160" i="8" s="1"/>
  <c r="K149" i="9"/>
  <c r="L152" i="8" s="1"/>
  <c r="K141" i="9"/>
  <c r="L144" i="8" s="1"/>
  <c r="K133" i="9"/>
  <c r="L136" i="8" s="1"/>
  <c r="K125" i="9"/>
  <c r="L128" i="8" s="1"/>
  <c r="K117" i="9"/>
  <c r="L120" i="8" s="1"/>
  <c r="K109" i="9"/>
  <c r="L112" i="8" s="1"/>
  <c r="K101" i="9"/>
  <c r="L104" i="8" s="1"/>
  <c r="K93" i="9"/>
  <c r="L96" i="8" s="1"/>
  <c r="K85" i="9"/>
  <c r="L88" i="8" s="1"/>
  <c r="K72" i="9"/>
  <c r="L75" i="8" s="1"/>
  <c r="K56" i="9"/>
  <c r="L59" i="8" s="1"/>
  <c r="K40" i="9"/>
  <c r="L43" i="8" s="1"/>
  <c r="K24" i="9"/>
  <c r="L27" i="8" s="1"/>
  <c r="K8" i="9"/>
  <c r="L11" i="8" s="1"/>
  <c r="K75" i="9"/>
  <c r="L78" i="8" s="1"/>
  <c r="K59" i="9"/>
  <c r="L62" i="8" s="1"/>
  <c r="K43" i="9"/>
  <c r="L46" i="8" s="1"/>
  <c r="K27" i="9"/>
  <c r="L30" i="8" s="1"/>
  <c r="K11" i="9"/>
  <c r="L14" i="8" s="1"/>
  <c r="K73" i="9"/>
  <c r="L76" i="8" s="1"/>
  <c r="K57" i="9"/>
  <c r="L60" i="8" s="1"/>
  <c r="K41" i="9"/>
  <c r="L44" i="8" s="1"/>
  <c r="K25" i="9"/>
  <c r="L28" i="8" s="1"/>
  <c r="K9" i="9"/>
  <c r="L12" i="8" s="1"/>
  <c r="K1728" i="9"/>
  <c r="L1731" i="8" s="1"/>
  <c r="K1720" i="9"/>
  <c r="L1723" i="8" s="1"/>
  <c r="K1712" i="9"/>
  <c r="L1715" i="8" s="1"/>
  <c r="K1704" i="9"/>
  <c r="L1707" i="8" s="1"/>
  <c r="K1696" i="9"/>
  <c r="L1699" i="8" s="1"/>
  <c r="K1688" i="9"/>
  <c r="L1691" i="8" s="1"/>
  <c r="K1680" i="9"/>
  <c r="L1683" i="8" s="1"/>
  <c r="K1672" i="9"/>
  <c r="L1675" i="8" s="1"/>
  <c r="K1664" i="9"/>
  <c r="L1667" i="8" s="1"/>
  <c r="K1656" i="9"/>
  <c r="L1659" i="8" s="1"/>
  <c r="K1648" i="9"/>
  <c r="L1651" i="8" s="1"/>
  <c r="K1640" i="9"/>
  <c r="L1643" i="8" s="1"/>
  <c r="K1632" i="9"/>
  <c r="L1635" i="8" s="1"/>
  <c r="K1624" i="9"/>
  <c r="L1627" i="8" s="1"/>
  <c r="K1616" i="9"/>
  <c r="L1619" i="8" s="1"/>
  <c r="K1608" i="9"/>
  <c r="L1611" i="8" s="1"/>
  <c r="K1600" i="9"/>
  <c r="L1603" i="8" s="1"/>
  <c r="K1592" i="9"/>
  <c r="L1595" i="8" s="1"/>
  <c r="K1584" i="9"/>
  <c r="L1587" i="8" s="1"/>
  <c r="K1576" i="9"/>
  <c r="L1579" i="8" s="1"/>
  <c r="K1568" i="9"/>
  <c r="L1571" i="8" s="1"/>
  <c r="K1560" i="9"/>
  <c r="L1563" i="8" s="1"/>
  <c r="K1552" i="9"/>
  <c r="L1555" i="8" s="1"/>
  <c r="K1544" i="9"/>
  <c r="L1547" i="8" s="1"/>
  <c r="K1536" i="9"/>
  <c r="L1539" i="8" s="1"/>
  <c r="K1528" i="9"/>
  <c r="L1531" i="8" s="1"/>
  <c r="K1520" i="9"/>
  <c r="L1523" i="8" s="1"/>
  <c r="K1512" i="9"/>
  <c r="L1515" i="8" s="1"/>
  <c r="K1504" i="9"/>
  <c r="L1507" i="8" s="1"/>
  <c r="K1496" i="9"/>
  <c r="L1499" i="8" s="1"/>
  <c r="K1488" i="9"/>
  <c r="L1491" i="8" s="1"/>
  <c r="K1480" i="9"/>
  <c r="L1483" i="8" s="1"/>
  <c r="K1472" i="9"/>
  <c r="L1475" i="8" s="1"/>
  <c r="K1464" i="9"/>
  <c r="L1467" i="8" s="1"/>
  <c r="K1456" i="9"/>
  <c r="L1459" i="8" s="1"/>
  <c r="K1448" i="9"/>
  <c r="L1451" i="8" s="1"/>
  <c r="K1440" i="9"/>
  <c r="L1443" i="8" s="1"/>
  <c r="K2693" i="9"/>
  <c r="L2696" i="8" s="1"/>
  <c r="K2629" i="9"/>
  <c r="L2632" i="8" s="1"/>
  <c r="K2565" i="9"/>
  <c r="L2568" i="8" s="1"/>
  <c r="K2745" i="9"/>
  <c r="L2748" i="8" s="1"/>
  <c r="K2729" i="9"/>
  <c r="L2732" i="8" s="1"/>
  <c r="K2713" i="9"/>
  <c r="L2716" i="8" s="1"/>
  <c r="K2697" i="9"/>
  <c r="L2700" i="8" s="1"/>
  <c r="K2681" i="9"/>
  <c r="L2684" i="8" s="1"/>
  <c r="K2665" i="9"/>
  <c r="L2668" i="8" s="1"/>
  <c r="K2649" i="9"/>
  <c r="L2652" i="8" s="1"/>
  <c r="K2633" i="9"/>
  <c r="L2636" i="8" s="1"/>
  <c r="K2617" i="9"/>
  <c r="L2620" i="8" s="1"/>
  <c r="K2601" i="9"/>
  <c r="L2604" i="8" s="1"/>
  <c r="K2585" i="9"/>
  <c r="L2588" i="8" s="1"/>
  <c r="K2569" i="9"/>
  <c r="L2572" i="8" s="1"/>
  <c r="K2236" i="9"/>
  <c r="L2239" i="8" s="1"/>
  <c r="K1767" i="9"/>
  <c r="L1770" i="8" s="1"/>
  <c r="K1234" i="9"/>
  <c r="L1237" i="8" s="1"/>
  <c r="K1158" i="9"/>
  <c r="L1161" i="8" s="1"/>
  <c r="K1145" i="9"/>
  <c r="L1148" i="8" s="1"/>
  <c r="K1438" i="9"/>
  <c r="L1441" i="8" s="1"/>
  <c r="K1430" i="9"/>
  <c r="L1433" i="8" s="1"/>
  <c r="K1422" i="9"/>
  <c r="L1425" i="8" s="1"/>
  <c r="K1414" i="9"/>
  <c r="L1417" i="8" s="1"/>
  <c r="K1406" i="9"/>
  <c r="L1409" i="8" s="1"/>
  <c r="K1398" i="9"/>
  <c r="L1401" i="8" s="1"/>
  <c r="K1390" i="9"/>
  <c r="L1393" i="8" s="1"/>
  <c r="K1382" i="9"/>
  <c r="L1385" i="8" s="1"/>
  <c r="K1374" i="9"/>
  <c r="L1377" i="8" s="1"/>
  <c r="K1366" i="9"/>
  <c r="L1369" i="8" s="1"/>
  <c r="K1358" i="9"/>
  <c r="L1361" i="8" s="1"/>
  <c r="K1350" i="9"/>
  <c r="L1353" i="8" s="1"/>
  <c r="K1342" i="9"/>
  <c r="L1345" i="8" s="1"/>
  <c r="K1334" i="9"/>
  <c r="L1337" i="8" s="1"/>
  <c r="K1326" i="9"/>
  <c r="L1329" i="8" s="1"/>
  <c r="K1310" i="9"/>
  <c r="L1313" i="8" s="1"/>
  <c r="K1102" i="9"/>
  <c r="L1105" i="8" s="1"/>
  <c r="K1030" i="9"/>
  <c r="L1033" i="8" s="1"/>
  <c r="K1121" i="9"/>
  <c r="L1124" i="8" s="1"/>
  <c r="K74" i="9"/>
  <c r="L77" i="8" s="1"/>
  <c r="K10" i="9"/>
  <c r="L13" i="8" s="1"/>
  <c r="K2850" i="9"/>
  <c r="L2853" i="8" s="1"/>
  <c r="K2818" i="9"/>
  <c r="L2821" i="8" s="1"/>
  <c r="K2786" i="9"/>
  <c r="L2789" i="8" s="1"/>
  <c r="K2749" i="9"/>
  <c r="L2752" i="8" s="1"/>
  <c r="K2188" i="9"/>
  <c r="L2191" i="8" s="1"/>
  <c r="K2156" i="9"/>
  <c r="L2159" i="8" s="1"/>
  <c r="K2124" i="9"/>
  <c r="L2127" i="8" s="1"/>
  <c r="K2092" i="9"/>
  <c r="L2095" i="8" s="1"/>
  <c r="K2060" i="9"/>
  <c r="L2063" i="8" s="1"/>
  <c r="K2028" i="9"/>
  <c r="L2031" i="8" s="1"/>
  <c r="K1996" i="9"/>
  <c r="L1999" i="8" s="1"/>
  <c r="K1966" i="9"/>
  <c r="L1969" i="8" s="1"/>
  <c r="K1934" i="9"/>
  <c r="L1937" i="8" s="1"/>
  <c r="K1902" i="9"/>
  <c r="L1905" i="8" s="1"/>
  <c r="K1870" i="9"/>
  <c r="L1873" i="8" s="1"/>
  <c r="K1838" i="9"/>
  <c r="L1841" i="8" s="1"/>
  <c r="K1806" i="9"/>
  <c r="L1809" i="8" s="1"/>
  <c r="K1774" i="9"/>
  <c r="L1777" i="8" s="1"/>
  <c r="K1118" i="9"/>
  <c r="L1121" i="8" s="1"/>
  <c r="K548" i="9"/>
  <c r="L551" i="8" s="1"/>
  <c r="K462" i="9"/>
  <c r="L465" i="8" s="1"/>
  <c r="K430" i="9"/>
  <c r="L433" i="8" s="1"/>
  <c r="K398" i="9"/>
  <c r="L401" i="8" s="1"/>
  <c r="K366" i="9"/>
  <c r="L369" i="8" s="1"/>
  <c r="K334" i="9"/>
  <c r="L337" i="8" s="1"/>
  <c r="K302" i="9"/>
  <c r="L305" i="8" s="1"/>
  <c r="K270" i="9"/>
  <c r="L273" i="8" s="1"/>
  <c r="K238" i="9"/>
  <c r="L241" i="8" s="1"/>
  <c r="K206" i="9"/>
  <c r="L209" i="8" s="1"/>
  <c r="K174" i="9"/>
  <c r="L177" i="8" s="1"/>
  <c r="K142" i="9"/>
  <c r="L145" i="8" s="1"/>
  <c r="K110" i="9"/>
  <c r="L113" i="8" s="1"/>
  <c r="K50" i="9"/>
  <c r="L53" i="8" s="1"/>
  <c r="K2862" i="9"/>
  <c r="L2865" i="8" s="1"/>
  <c r="K2830" i="9"/>
  <c r="L2833" i="8" s="1"/>
  <c r="K2798" i="9"/>
  <c r="L2801" i="8" s="1"/>
  <c r="K2766" i="9"/>
  <c r="L2769" i="8" s="1"/>
  <c r="K2192" i="9"/>
  <c r="L2195" i="8" s="1"/>
  <c r="K2160" i="9"/>
  <c r="L2163" i="8" s="1"/>
  <c r="K2128" i="9"/>
  <c r="L2131" i="8" s="1"/>
  <c r="K2096" i="9"/>
  <c r="L2099" i="8" s="1"/>
  <c r="K2064" i="9"/>
  <c r="L2067" i="8" s="1"/>
  <c r="K2032" i="9"/>
  <c r="L2035" i="8" s="1"/>
  <c r="K2000" i="9"/>
  <c r="L2003" i="8" s="1"/>
  <c r="K1970" i="9"/>
  <c r="L1973" i="8" s="1"/>
  <c r="K1938" i="9"/>
  <c r="L1941" i="8" s="1"/>
  <c r="K1906" i="9"/>
  <c r="L1909" i="8" s="1"/>
  <c r="K1874" i="9"/>
  <c r="L1877" i="8" s="1"/>
  <c r="K1842" i="9"/>
  <c r="L1845" i="8" s="1"/>
  <c r="K1810" i="9"/>
  <c r="L1813" i="8" s="1"/>
  <c r="K1778" i="9"/>
  <c r="L1781" i="8" s="1"/>
  <c r="K1153" i="9"/>
  <c r="L1156" i="8" s="1"/>
  <c r="K560" i="9"/>
  <c r="L563" i="8" s="1"/>
  <c r="K528" i="9"/>
  <c r="L531" i="8" s="1"/>
  <c r="K450" i="9"/>
  <c r="L453" i="8" s="1"/>
  <c r="K418" i="9"/>
  <c r="L421" i="8" s="1"/>
  <c r="K386" i="9"/>
  <c r="L389" i="8" s="1"/>
  <c r="K354" i="9"/>
  <c r="L357" i="8" s="1"/>
  <c r="K322" i="9"/>
  <c r="L325" i="8" s="1"/>
  <c r="K290" i="9"/>
  <c r="L293" i="8" s="1"/>
  <c r="K258" i="9"/>
  <c r="L261" i="8" s="1"/>
  <c r="K226" i="9"/>
  <c r="L229" i="8" s="1"/>
  <c r="K194" i="9"/>
  <c r="L197" i="8" s="1"/>
  <c r="K162" i="9"/>
  <c r="L165" i="8" s="1"/>
  <c r="K130" i="9"/>
  <c r="L133" i="8" s="1"/>
  <c r="K98" i="9"/>
  <c r="L101" i="8" s="1"/>
  <c r="K2868" i="9"/>
  <c r="L2871" i="8" s="1"/>
  <c r="K2836" i="9"/>
  <c r="L2839" i="8" s="1"/>
  <c r="K2804" i="9"/>
  <c r="L2807" i="8" s="1"/>
  <c r="K2772" i="9"/>
  <c r="L2775" i="8" s="1"/>
  <c r="K2605" i="9"/>
  <c r="L2608" i="8" s="1"/>
  <c r="K2166" i="9"/>
  <c r="L2169" i="8" s="1"/>
  <c r="K2134" i="9"/>
  <c r="L2137" i="8" s="1"/>
  <c r="K2102" i="9"/>
  <c r="L2105" i="8" s="1"/>
  <c r="K2070" i="9"/>
  <c r="L2073" i="8" s="1"/>
  <c r="K2038" i="9"/>
  <c r="L2041" i="8" s="1"/>
  <c r="K2006" i="9"/>
  <c r="L2009" i="8" s="1"/>
  <c r="K1972" i="9"/>
  <c r="L1975" i="8" s="1"/>
  <c r="K1944" i="9"/>
  <c r="L1947" i="8" s="1"/>
  <c r="K1912" i="9"/>
  <c r="L1915" i="8" s="1"/>
  <c r="K1880" i="9"/>
  <c r="L1883" i="8" s="1"/>
  <c r="K1848" i="9"/>
  <c r="L1851" i="8" s="1"/>
  <c r="K1816" i="9"/>
  <c r="L1819" i="8" s="1"/>
  <c r="K1784" i="9"/>
  <c r="L1787" i="8" s="1"/>
  <c r="K566" i="9"/>
  <c r="L569" i="8" s="1"/>
  <c r="K534" i="9"/>
  <c r="L537" i="8" s="1"/>
  <c r="K448" i="9"/>
  <c r="L451" i="8" s="1"/>
  <c r="K416" i="9"/>
  <c r="L419" i="8" s="1"/>
  <c r="K384" i="9"/>
  <c r="L387" i="8" s="1"/>
  <c r="K352" i="9"/>
  <c r="L355" i="8" s="1"/>
  <c r="K320" i="9"/>
  <c r="L323" i="8" s="1"/>
  <c r="K288" i="9"/>
  <c r="L291" i="8" s="1"/>
  <c r="K256" i="9"/>
  <c r="L259" i="8" s="1"/>
  <c r="K224" i="9"/>
  <c r="L227" i="8" s="1"/>
  <c r="K192" i="9"/>
  <c r="L195" i="8" s="1"/>
  <c r="K160" i="9"/>
  <c r="L163" i="8" s="1"/>
  <c r="K128" i="9"/>
  <c r="L131" i="8" s="1"/>
  <c r="K96" i="9"/>
  <c r="L99" i="8" s="1"/>
  <c r="K2194" i="9"/>
  <c r="L2197" i="8" s="1"/>
  <c r="K2162" i="9"/>
  <c r="L2165" i="8" s="1"/>
  <c r="K2130" i="9"/>
  <c r="L2133" i="8" s="1"/>
  <c r="K2098" i="9"/>
  <c r="L2101" i="8" s="1"/>
  <c r="K2066" i="9"/>
  <c r="L2069" i="8" s="1"/>
  <c r="K2034" i="9"/>
  <c r="L2037" i="8" s="1"/>
  <c r="K2002" i="9"/>
  <c r="L2005" i="8" s="1"/>
  <c r="K1968" i="9"/>
  <c r="L1971" i="8" s="1"/>
  <c r="K1932" i="9"/>
  <c r="L1935" i="8" s="1"/>
  <c r="K1900" i="9"/>
  <c r="L1903" i="8" s="1"/>
  <c r="K1868" i="9"/>
  <c r="L1871" i="8" s="1"/>
  <c r="K1836" i="9"/>
  <c r="L1839" i="8" s="1"/>
  <c r="K1804" i="9"/>
  <c r="L1807" i="8" s="1"/>
  <c r="K1772" i="9"/>
  <c r="L1775" i="8" s="1"/>
  <c r="K2864" i="9"/>
  <c r="L2867" i="8" s="1"/>
  <c r="K2832" i="9"/>
  <c r="L2835" i="8" s="1"/>
  <c r="K2800" i="9"/>
  <c r="L2803" i="8" s="1"/>
  <c r="K2768" i="9"/>
  <c r="L2771" i="8" s="1"/>
  <c r="K2637" i="9"/>
  <c r="L2640" i="8" s="1"/>
  <c r="K2271" i="9"/>
  <c r="L2274" i="8" s="1"/>
  <c r="K2212" i="9"/>
  <c r="L2215" i="8" s="1"/>
  <c r="K2196" i="9"/>
  <c r="L2199" i="8" s="1"/>
  <c r="K2246" i="9"/>
  <c r="L2249" i="8" s="1"/>
  <c r="K1969" i="9"/>
  <c r="L1972" i="8" s="1"/>
  <c r="K1304" i="9"/>
  <c r="L1307" i="8" s="1"/>
  <c r="K1045" i="9"/>
  <c r="L1048" i="8" s="1"/>
  <c r="K1037" i="9"/>
  <c r="L1040" i="8" s="1"/>
  <c r="K1029" i="9"/>
  <c r="L1032" i="8" s="1"/>
  <c r="K1021" i="9"/>
  <c r="L1024" i="8" s="1"/>
  <c r="K1013" i="9"/>
  <c r="L1016" i="8" s="1"/>
  <c r="K1005" i="9"/>
  <c r="L1008" i="8" s="1"/>
  <c r="K997" i="9"/>
  <c r="L1000" i="8" s="1"/>
  <c r="K516" i="9"/>
  <c r="L519" i="8" s="1"/>
  <c r="K508" i="9"/>
  <c r="L511" i="8" s="1"/>
  <c r="K500" i="9"/>
  <c r="L503" i="8" s="1"/>
  <c r="K492" i="9"/>
  <c r="L495" i="8" s="1"/>
  <c r="K484" i="9"/>
  <c r="L487" i="8" s="1"/>
  <c r="K476" i="9"/>
  <c r="L479" i="8" s="1"/>
  <c r="K2752" i="9"/>
  <c r="L2755" i="8" s="1"/>
  <c r="K2736" i="9"/>
  <c r="L2739" i="8" s="1"/>
  <c r="K2720" i="9"/>
  <c r="L2723" i="8" s="1"/>
  <c r="K2704" i="9"/>
  <c r="L2707" i="8" s="1"/>
  <c r="K2688" i="9"/>
  <c r="L2691" i="8" s="1"/>
  <c r="K2672" i="9"/>
  <c r="L2675" i="8" s="1"/>
  <c r="K2656" i="9"/>
  <c r="L2659" i="8" s="1"/>
  <c r="K2640" i="9"/>
  <c r="L2643" i="8" s="1"/>
  <c r="K2624" i="9"/>
  <c r="L2627" i="8" s="1"/>
  <c r="K2608" i="9"/>
  <c r="L2611" i="8" s="1"/>
  <c r="K2592" i="9"/>
  <c r="L2595" i="8" s="1"/>
  <c r="K2576" i="9"/>
  <c r="L2579" i="8" s="1"/>
  <c r="K2560" i="9"/>
  <c r="L2563" i="8" s="1"/>
  <c r="K2556" i="9"/>
  <c r="L2559" i="8" s="1"/>
  <c r="K2552" i="9"/>
  <c r="L2555" i="8" s="1"/>
  <c r="K2548" i="9"/>
  <c r="L2551" i="8" s="1"/>
  <c r="K2544" i="9"/>
  <c r="L2547" i="8" s="1"/>
  <c r="K2540" i="9"/>
  <c r="L2543" i="8" s="1"/>
  <c r="K2536" i="9"/>
  <c r="L2539" i="8" s="1"/>
  <c r="K2532" i="9"/>
  <c r="L2535" i="8" s="1"/>
  <c r="K2528" i="9"/>
  <c r="L2531" i="8" s="1"/>
  <c r="K2524" i="9"/>
  <c r="L2527" i="8" s="1"/>
  <c r="K2520" i="9"/>
  <c r="L2523" i="8" s="1"/>
  <c r="K2516" i="9"/>
  <c r="L2519" i="8" s="1"/>
  <c r="K2512" i="9"/>
  <c r="L2515" i="8" s="1"/>
  <c r="K2508" i="9"/>
  <c r="L2511" i="8" s="1"/>
  <c r="K2504" i="9"/>
  <c r="L2507" i="8" s="1"/>
  <c r="K2500" i="9"/>
  <c r="L2503" i="8" s="1"/>
  <c r="K2496" i="9"/>
  <c r="L2499" i="8" s="1"/>
  <c r="K2492" i="9"/>
  <c r="L2495" i="8" s="1"/>
  <c r="K2488" i="9"/>
  <c r="L2491" i="8" s="1"/>
  <c r="K2484" i="9"/>
  <c r="L2487" i="8" s="1"/>
  <c r="K2480" i="9"/>
  <c r="L2483" i="8" s="1"/>
  <c r="K2476" i="9"/>
  <c r="L2479" i="8" s="1"/>
  <c r="K2472" i="9"/>
  <c r="L2475" i="8" s="1"/>
  <c r="K2468" i="9"/>
  <c r="L2471" i="8" s="1"/>
  <c r="K2464" i="9"/>
  <c r="L2467" i="8" s="1"/>
  <c r="K2460" i="9"/>
  <c r="L2463" i="8" s="1"/>
  <c r="K2456" i="9"/>
  <c r="L2459" i="8" s="1"/>
  <c r="K2452" i="9"/>
  <c r="L2455" i="8" s="1"/>
  <c r="K2448" i="9"/>
  <c r="L2451" i="8" s="1"/>
  <c r="K2444" i="9"/>
  <c r="L2447" i="8" s="1"/>
  <c r="K2440" i="9"/>
  <c r="L2443" i="8" s="1"/>
  <c r="K2436" i="9"/>
  <c r="L2439" i="8" s="1"/>
  <c r="K2432" i="9"/>
  <c r="L2435" i="8" s="1"/>
  <c r="K2428" i="9"/>
  <c r="L2431" i="8" s="1"/>
  <c r="K2424" i="9"/>
  <c r="L2427" i="8" s="1"/>
  <c r="K2420" i="9"/>
  <c r="L2423" i="8" s="1"/>
  <c r="K2416" i="9"/>
  <c r="L2419" i="8" s="1"/>
  <c r="K2412" i="9"/>
  <c r="L2415" i="8" s="1"/>
  <c r="K2408" i="9"/>
  <c r="L2411" i="8" s="1"/>
  <c r="K2404" i="9"/>
  <c r="L2407" i="8" s="1"/>
  <c r="K2881" i="9"/>
  <c r="L2884" i="8" s="1"/>
  <c r="K2877" i="9"/>
  <c r="L2880" i="8" s="1"/>
  <c r="K2873" i="9"/>
  <c r="L2876" i="8" s="1"/>
  <c r="K2865" i="9"/>
  <c r="L2868" i="8" s="1"/>
  <c r="K2857" i="9"/>
  <c r="L2860" i="8" s="1"/>
  <c r="K2849" i="9"/>
  <c r="L2852" i="8" s="1"/>
  <c r="K2841" i="9"/>
  <c r="L2844" i="8" s="1"/>
  <c r="K2833" i="9"/>
  <c r="L2836" i="8" s="1"/>
  <c r="K2825" i="9"/>
  <c r="L2828" i="8" s="1"/>
  <c r="K2817" i="9"/>
  <c r="L2820" i="8" s="1"/>
  <c r="K2809" i="9"/>
  <c r="L2812" i="8" s="1"/>
  <c r="K2801" i="9"/>
  <c r="L2804" i="8" s="1"/>
  <c r="K2793" i="9"/>
  <c r="L2796" i="8" s="1"/>
  <c r="K2785" i="9"/>
  <c r="L2788" i="8" s="1"/>
  <c r="K2777" i="9"/>
  <c r="L2780" i="8" s="1"/>
  <c r="K2769" i="9"/>
  <c r="L2772" i="8" s="1"/>
  <c r="K2761" i="9"/>
  <c r="L2764" i="8" s="1"/>
  <c r="K2751" i="9"/>
  <c r="L2754" i="8" s="1"/>
  <c r="K2735" i="9"/>
  <c r="L2738" i="8" s="1"/>
  <c r="K2719" i="9"/>
  <c r="L2722" i="8" s="1"/>
  <c r="K2703" i="9"/>
  <c r="L2706" i="8" s="1"/>
  <c r="K2687" i="9"/>
  <c r="L2690" i="8" s="1"/>
  <c r="K2671" i="9"/>
  <c r="L2674" i="8" s="1"/>
  <c r="K2655" i="9"/>
  <c r="L2658" i="8" s="1"/>
  <c r="K2639" i="9"/>
  <c r="L2642" i="8" s="1"/>
  <c r="K2623" i="9"/>
  <c r="L2626" i="8" s="1"/>
  <c r="K2607" i="9"/>
  <c r="L2610" i="8" s="1"/>
  <c r="K2591" i="9"/>
  <c r="L2594" i="8" s="1"/>
  <c r="K2575" i="9"/>
  <c r="L2578" i="8" s="1"/>
  <c r="K2754" i="9"/>
  <c r="L2757" i="8" s="1"/>
  <c r="K2738" i="9"/>
  <c r="L2741" i="8" s="1"/>
  <c r="K2722" i="9"/>
  <c r="L2725" i="8" s="1"/>
  <c r="K2706" i="9"/>
  <c r="L2709" i="8" s="1"/>
  <c r="K2690" i="9"/>
  <c r="L2693" i="8" s="1"/>
  <c r="K2674" i="9"/>
  <c r="L2677" i="8" s="1"/>
  <c r="K2658" i="9"/>
  <c r="L2661" i="8" s="1"/>
  <c r="K2642" i="9"/>
  <c r="L2645" i="8" s="1"/>
  <c r="K2626" i="9"/>
  <c r="L2629" i="8" s="1"/>
  <c r="K2610" i="9"/>
  <c r="L2613" i="8" s="1"/>
  <c r="K2594" i="9"/>
  <c r="L2597" i="8" s="1"/>
  <c r="K2578" i="9"/>
  <c r="L2581" i="8" s="1"/>
  <c r="K2562" i="9"/>
  <c r="L2565" i="8" s="1"/>
  <c r="K2557" i="9"/>
  <c r="L2560" i="8" s="1"/>
  <c r="K2553" i="9"/>
  <c r="L2556" i="8" s="1"/>
  <c r="K2549" i="9"/>
  <c r="L2552" i="8" s="1"/>
  <c r="K2545" i="9"/>
  <c r="L2548" i="8" s="1"/>
  <c r="K2541" i="9"/>
  <c r="L2544" i="8" s="1"/>
  <c r="K2537" i="9"/>
  <c r="L2540" i="8" s="1"/>
  <c r="K2533" i="9"/>
  <c r="L2536" i="8" s="1"/>
  <c r="K2529" i="9"/>
  <c r="L2532" i="8" s="1"/>
  <c r="K2525" i="9"/>
  <c r="L2528" i="8" s="1"/>
  <c r="K2521" i="9"/>
  <c r="L2524" i="8" s="1"/>
  <c r="K2517" i="9"/>
  <c r="L2520" i="8" s="1"/>
  <c r="K2513" i="9"/>
  <c r="L2516" i="8" s="1"/>
  <c r="K2509" i="9"/>
  <c r="L2512" i="8" s="1"/>
  <c r="K2505" i="9"/>
  <c r="L2508" i="8" s="1"/>
  <c r="K2501" i="9"/>
  <c r="L2504" i="8" s="1"/>
  <c r="K2497" i="9"/>
  <c r="L2500" i="8" s="1"/>
  <c r="K2493" i="9"/>
  <c r="L2496" i="8" s="1"/>
  <c r="K2489" i="9"/>
  <c r="L2492" i="8" s="1"/>
  <c r="K2485" i="9"/>
  <c r="L2488" i="8" s="1"/>
  <c r="K2481" i="9"/>
  <c r="L2484" i="8" s="1"/>
  <c r="K2477" i="9"/>
  <c r="L2480" i="8" s="1"/>
  <c r="K2473" i="9"/>
  <c r="L2476" i="8" s="1"/>
  <c r="K2469" i="9"/>
  <c r="L2472" i="8" s="1"/>
  <c r="K2465" i="9"/>
  <c r="L2468" i="8" s="1"/>
  <c r="K2461" i="9"/>
  <c r="L2464" i="8" s="1"/>
  <c r="K2457" i="9"/>
  <c r="L2460" i="8" s="1"/>
  <c r="K2453" i="9"/>
  <c r="L2456" i="8" s="1"/>
  <c r="K2449" i="9"/>
  <c r="L2452" i="8" s="1"/>
  <c r="K2445" i="9"/>
  <c r="L2448" i="8" s="1"/>
  <c r="K2441" i="9"/>
  <c r="L2444" i="8" s="1"/>
  <c r="K2437" i="9"/>
  <c r="L2440" i="8" s="1"/>
  <c r="K2429" i="9"/>
  <c r="L2432" i="8" s="1"/>
  <c r="K2421" i="9"/>
  <c r="L2424" i="8" s="1"/>
  <c r="K2413" i="9"/>
  <c r="L2416" i="8" s="1"/>
  <c r="K2405" i="9"/>
  <c r="L2408" i="8" s="1"/>
  <c r="K2882" i="9"/>
  <c r="L2885" i="8" s="1"/>
  <c r="K2878" i="9"/>
  <c r="L2881" i="8" s="1"/>
  <c r="K2874" i="9"/>
  <c r="L2877" i="8" s="1"/>
  <c r="K2393" i="9"/>
  <c r="L2396" i="8" s="1"/>
  <c r="K2272" i="9"/>
  <c r="L2275" i="8" s="1"/>
  <c r="K2249" i="9"/>
  <c r="L2252" i="8" s="1"/>
  <c r="K2240" i="9"/>
  <c r="L2243" i="8" s="1"/>
  <c r="K1761" i="9"/>
  <c r="L1764" i="8" s="1"/>
  <c r="K1750" i="9"/>
  <c r="L1753" i="8" s="1"/>
  <c r="K1729" i="9"/>
  <c r="L1732" i="8" s="1"/>
  <c r="K2253" i="9"/>
  <c r="L2256" i="8" s="1"/>
  <c r="K2244" i="9"/>
  <c r="L2247" i="8" s="1"/>
  <c r="K2221" i="9"/>
  <c r="L2224" i="8" s="1"/>
  <c r="K2211" i="9"/>
  <c r="L2214" i="8" s="1"/>
  <c r="K2203" i="9"/>
  <c r="L2206" i="8" s="1"/>
  <c r="K2195" i="9"/>
  <c r="L2198" i="8" s="1"/>
  <c r="K2187" i="9"/>
  <c r="L2190" i="8" s="1"/>
  <c r="K2179" i="9"/>
  <c r="L2182" i="8" s="1"/>
  <c r="K2171" i="9"/>
  <c r="L2174" i="8" s="1"/>
  <c r="K2163" i="9"/>
  <c r="L2166" i="8" s="1"/>
  <c r="K2155" i="9"/>
  <c r="L2158" i="8" s="1"/>
  <c r="K2147" i="9"/>
  <c r="L2150" i="8" s="1"/>
  <c r="K2139" i="9"/>
  <c r="L2142" i="8" s="1"/>
  <c r="K2131" i="9"/>
  <c r="L2134" i="8" s="1"/>
  <c r="K2123" i="9"/>
  <c r="L2126" i="8" s="1"/>
  <c r="K2115" i="9"/>
  <c r="L2118" i="8" s="1"/>
  <c r="K2107" i="9"/>
  <c r="L2110" i="8" s="1"/>
  <c r="K2099" i="9"/>
  <c r="L2102" i="8" s="1"/>
  <c r="K2091" i="9"/>
  <c r="L2094" i="8" s="1"/>
  <c r="K2083" i="9"/>
  <c r="L2086" i="8" s="1"/>
  <c r="K2075" i="9"/>
  <c r="L2078" i="8" s="1"/>
  <c r="K2067" i="9"/>
  <c r="L2070" i="8" s="1"/>
  <c r="K2059" i="9"/>
  <c r="L2062" i="8" s="1"/>
  <c r="K2051" i="9"/>
  <c r="L2054" i="8" s="1"/>
  <c r="K2043" i="9"/>
  <c r="L2046" i="8" s="1"/>
  <c r="K2035" i="9"/>
  <c r="L2038" i="8" s="1"/>
  <c r="K2027" i="9"/>
  <c r="L2030" i="8" s="1"/>
  <c r="K2019" i="9"/>
  <c r="L2022" i="8" s="1"/>
  <c r="K2011" i="9"/>
  <c r="L2014" i="8" s="1"/>
  <c r="K2003" i="9"/>
  <c r="L2006" i="8" s="1"/>
  <c r="K1995" i="9"/>
  <c r="L1998" i="8" s="1"/>
  <c r="K1987" i="9"/>
  <c r="L1990" i="8" s="1"/>
  <c r="K1975" i="9"/>
  <c r="L1978" i="8" s="1"/>
  <c r="K1961" i="9"/>
  <c r="L1964" i="8" s="1"/>
  <c r="K1953" i="9"/>
  <c r="L1956" i="8" s="1"/>
  <c r="K1945" i="9"/>
  <c r="L1948" i="8" s="1"/>
  <c r="K1937" i="9"/>
  <c r="L1940" i="8" s="1"/>
  <c r="K1929" i="9"/>
  <c r="L1932" i="8" s="1"/>
  <c r="K1921" i="9"/>
  <c r="L1924" i="8" s="1"/>
  <c r="K1913" i="9"/>
  <c r="L1916" i="8" s="1"/>
  <c r="K1905" i="9"/>
  <c r="L1908" i="8" s="1"/>
  <c r="K1897" i="9"/>
  <c r="L1900" i="8" s="1"/>
  <c r="K1889" i="9"/>
  <c r="L1892" i="8" s="1"/>
  <c r="K1881" i="9"/>
  <c r="L1884" i="8" s="1"/>
  <c r="K1873" i="9"/>
  <c r="L1876" i="8" s="1"/>
  <c r="K1865" i="9"/>
  <c r="L1868" i="8" s="1"/>
  <c r="K1857" i="9"/>
  <c r="L1860" i="8" s="1"/>
  <c r="K1849" i="9"/>
  <c r="L1852" i="8" s="1"/>
  <c r="K1841" i="9"/>
  <c r="L1844" i="8" s="1"/>
  <c r="K1833" i="9"/>
  <c r="L1836" i="8" s="1"/>
  <c r="K1825" i="9"/>
  <c r="L1828" i="8" s="1"/>
  <c r="K1817" i="9"/>
  <c r="L1820" i="8" s="1"/>
  <c r="K1809" i="9"/>
  <c r="L1812" i="8" s="1"/>
  <c r="K1801" i="9"/>
  <c r="L1804" i="8" s="1"/>
  <c r="K1793" i="9"/>
  <c r="L1796" i="8" s="1"/>
  <c r="K1785" i="9"/>
  <c r="L1788" i="8" s="1"/>
  <c r="K1777" i="9"/>
  <c r="L1780" i="8" s="1"/>
  <c r="K1768" i="9"/>
  <c r="L1771" i="8" s="1"/>
  <c r="K1752" i="9"/>
  <c r="L1755" i="8" s="1"/>
  <c r="K2400" i="9"/>
  <c r="L2403" i="8" s="1"/>
  <c r="K2396" i="9"/>
  <c r="L2399" i="8" s="1"/>
  <c r="K2392" i="9"/>
  <c r="L2395" i="8" s="1"/>
  <c r="K2388" i="9"/>
  <c r="L2391" i="8" s="1"/>
  <c r="K2384" i="9"/>
  <c r="L2387" i="8" s="1"/>
  <c r="K2380" i="9"/>
  <c r="L2383" i="8" s="1"/>
  <c r="K2376" i="9"/>
  <c r="L2379" i="8" s="1"/>
  <c r="K2372" i="9"/>
  <c r="L2375" i="8" s="1"/>
  <c r="K2368" i="9"/>
  <c r="L2371" i="8" s="1"/>
  <c r="K2364" i="9"/>
  <c r="L2367" i="8" s="1"/>
  <c r="K2360" i="9"/>
  <c r="L2363" i="8" s="1"/>
  <c r="K2356" i="9"/>
  <c r="L2359" i="8" s="1"/>
  <c r="K2352" i="9"/>
  <c r="L2355" i="8" s="1"/>
  <c r="K2348" i="9"/>
  <c r="L2351" i="8" s="1"/>
  <c r="K2344" i="9"/>
  <c r="L2347" i="8" s="1"/>
  <c r="K2340" i="9"/>
  <c r="L2343" i="8" s="1"/>
  <c r="K2336" i="9"/>
  <c r="L2339" i="8" s="1"/>
  <c r="K2332" i="9"/>
  <c r="L2335" i="8" s="1"/>
  <c r="K2328" i="9"/>
  <c r="L2331" i="8" s="1"/>
  <c r="K2320" i="9"/>
  <c r="L2323" i="8" s="1"/>
  <c r="K2312" i="9"/>
  <c r="L2315" i="8" s="1"/>
  <c r="K2304" i="9"/>
  <c r="L2307" i="8" s="1"/>
  <c r="K2296" i="9"/>
  <c r="L2299" i="8" s="1"/>
  <c r="K2288" i="9"/>
  <c r="L2291" i="8" s="1"/>
  <c r="K2280" i="9"/>
  <c r="L2283" i="8" s="1"/>
  <c r="K2264" i="9"/>
  <c r="L2267" i="8" s="1"/>
  <c r="K2232" i="9"/>
  <c r="L2235" i="8" s="1"/>
  <c r="K1765" i="9"/>
  <c r="L1768" i="8" s="1"/>
  <c r="K1754" i="9"/>
  <c r="L1757" i="8" s="1"/>
  <c r="K1733" i="9"/>
  <c r="L1736" i="8" s="1"/>
  <c r="K1727" i="9"/>
  <c r="L1730" i="8" s="1"/>
  <c r="K1719" i="9"/>
  <c r="L1722" i="8" s="1"/>
  <c r="K1711" i="9"/>
  <c r="L1714" i="8" s="1"/>
  <c r="K1703" i="9"/>
  <c r="L1706" i="8" s="1"/>
  <c r="K1695" i="9"/>
  <c r="L1698" i="8" s="1"/>
  <c r="K1687" i="9"/>
  <c r="L1690" i="8" s="1"/>
  <c r="K1679" i="9"/>
  <c r="L1682" i="8" s="1"/>
  <c r="K1671" i="9"/>
  <c r="L1674" i="8" s="1"/>
  <c r="K1663" i="9"/>
  <c r="L1666" i="8" s="1"/>
  <c r="K1655" i="9"/>
  <c r="L1658" i="8" s="1"/>
  <c r="K1647" i="9"/>
  <c r="L1650" i="8" s="1"/>
  <c r="K1639" i="9"/>
  <c r="L1642" i="8" s="1"/>
  <c r="K1631" i="9"/>
  <c r="L1634" i="8" s="1"/>
  <c r="K1623" i="9"/>
  <c r="L1626" i="8" s="1"/>
  <c r="K1615" i="9"/>
  <c r="L1618" i="8" s="1"/>
  <c r="K1607" i="9"/>
  <c r="L1610" i="8" s="1"/>
  <c r="K1599" i="9"/>
  <c r="L1602" i="8" s="1"/>
  <c r="K1591" i="9"/>
  <c r="L1594" i="8" s="1"/>
  <c r="K1583" i="9"/>
  <c r="L1586" i="8" s="1"/>
  <c r="K1575" i="9"/>
  <c r="L1578" i="8" s="1"/>
  <c r="K1567" i="9"/>
  <c r="L1570" i="8" s="1"/>
  <c r="K1559" i="9"/>
  <c r="L1562" i="8" s="1"/>
  <c r="K1551" i="9"/>
  <c r="L1554" i="8" s="1"/>
  <c r="K1543" i="9"/>
  <c r="L1546" i="8" s="1"/>
  <c r="K1535" i="9"/>
  <c r="L1538" i="8" s="1"/>
  <c r="K1527" i="9"/>
  <c r="L1530" i="8" s="1"/>
  <c r="K1519" i="9"/>
  <c r="L1522" i="8" s="1"/>
  <c r="K1511" i="9"/>
  <c r="L1514" i="8" s="1"/>
  <c r="K1503" i="9"/>
  <c r="L1506" i="8" s="1"/>
  <c r="K1495" i="9"/>
  <c r="L1498" i="8" s="1"/>
  <c r="K1487" i="9"/>
  <c r="L1490" i="8" s="1"/>
  <c r="K1479" i="9"/>
  <c r="L1482" i="8" s="1"/>
  <c r="K1471" i="9"/>
  <c r="L1474" i="8" s="1"/>
  <c r="K1463" i="9"/>
  <c r="L1466" i="8" s="1"/>
  <c r="K1455" i="9"/>
  <c r="L1458" i="8" s="1"/>
  <c r="K1447" i="9"/>
  <c r="L1450" i="8" s="1"/>
  <c r="K1439" i="9"/>
  <c r="L1442" i="8" s="1"/>
  <c r="K1431" i="9"/>
  <c r="L1434" i="8" s="1"/>
  <c r="K1423" i="9"/>
  <c r="L1426" i="8" s="1"/>
  <c r="K1415" i="9"/>
  <c r="L1418" i="8" s="1"/>
  <c r="K1407" i="9"/>
  <c r="L1410" i="8" s="1"/>
  <c r="K1399" i="9"/>
  <c r="L1402" i="8" s="1"/>
  <c r="K1391" i="9"/>
  <c r="L1394" i="8" s="1"/>
  <c r="K1383" i="9"/>
  <c r="L1386" i="8" s="1"/>
  <c r="K1375" i="9"/>
  <c r="L1378" i="8" s="1"/>
  <c r="K1367" i="9"/>
  <c r="L1370" i="8" s="1"/>
  <c r="K1359" i="9"/>
  <c r="L1362" i="8" s="1"/>
  <c r="K1351" i="9"/>
  <c r="L1354" i="8" s="1"/>
  <c r="K1343" i="9"/>
  <c r="L1346" i="8" s="1"/>
  <c r="K1335" i="9"/>
  <c r="L1338" i="8" s="1"/>
  <c r="K1327" i="9"/>
  <c r="L1330" i="8" s="1"/>
  <c r="K1319" i="9"/>
  <c r="L1322" i="8" s="1"/>
  <c r="K1235" i="9"/>
  <c r="L1238" i="8" s="1"/>
  <c r="K1219" i="9"/>
  <c r="L1222" i="8" s="1"/>
  <c r="K1203" i="9"/>
  <c r="L1206" i="8" s="1"/>
  <c r="K1181" i="9"/>
  <c r="L1184" i="8" s="1"/>
  <c r="K1165" i="9"/>
  <c r="L1168" i="8" s="1"/>
  <c r="K1149" i="9"/>
  <c r="L1152" i="8" s="1"/>
  <c r="K1133" i="9"/>
  <c r="L1136" i="8" s="1"/>
  <c r="K1117" i="9"/>
  <c r="L1120" i="8" s="1"/>
  <c r="K1101" i="9"/>
  <c r="L1104" i="8" s="1"/>
  <c r="K1085" i="9"/>
  <c r="L1088" i="8" s="1"/>
  <c r="K1069" i="9"/>
  <c r="L1072" i="8" s="1"/>
  <c r="K1053" i="9"/>
  <c r="L1056" i="8" s="1"/>
  <c r="K1026" i="9"/>
  <c r="L1029" i="8" s="1"/>
  <c r="K1740" i="9"/>
  <c r="L1743" i="8" s="1"/>
  <c r="K1300" i="9"/>
  <c r="L1303" i="8" s="1"/>
  <c r="K1296" i="9"/>
  <c r="L1299" i="8" s="1"/>
  <c r="K1292" i="9"/>
  <c r="L1295" i="8" s="1"/>
  <c r="K1288" i="9"/>
  <c r="L1291" i="8" s="1"/>
  <c r="K1284" i="9"/>
  <c r="L1287" i="8" s="1"/>
  <c r="K1280" i="9"/>
  <c r="L1283" i="8" s="1"/>
  <c r="K1276" i="9"/>
  <c r="L1279" i="8" s="1"/>
  <c r="K1272" i="9"/>
  <c r="L1275" i="8" s="1"/>
  <c r="K1268" i="9"/>
  <c r="L1271" i="8" s="1"/>
  <c r="K1264" i="9"/>
  <c r="L1267" i="8" s="1"/>
  <c r="K1260" i="9"/>
  <c r="L1263" i="8" s="1"/>
  <c r="K1256" i="9"/>
  <c r="L1259" i="8" s="1"/>
  <c r="K1252" i="9"/>
  <c r="L1255" i="8" s="1"/>
  <c r="K1248" i="9"/>
  <c r="L1251" i="8" s="1"/>
  <c r="K1244" i="9"/>
  <c r="L1247" i="8" s="1"/>
  <c r="K1240" i="9"/>
  <c r="L1243" i="8" s="1"/>
  <c r="K1229" i="9"/>
  <c r="L1232" i="8" s="1"/>
  <c r="K1208" i="9"/>
  <c r="L1211" i="8" s="1"/>
  <c r="K1197" i="9"/>
  <c r="L1200" i="8" s="1"/>
  <c r="K1188" i="9"/>
  <c r="L1191" i="8" s="1"/>
  <c r="K1167" i="9"/>
  <c r="L1170" i="8" s="1"/>
  <c r="K1156" i="9"/>
  <c r="L1159" i="8" s="1"/>
  <c r="K1135" i="9"/>
  <c r="L1138" i="8" s="1"/>
  <c r="K1124" i="9"/>
  <c r="L1127" i="8" s="1"/>
  <c r="K1103" i="9"/>
  <c r="L1106" i="8" s="1"/>
  <c r="K1092" i="9"/>
  <c r="L1095" i="8" s="1"/>
  <c r="K1071" i="9"/>
  <c r="L1074" i="8" s="1"/>
  <c r="K1060" i="9"/>
  <c r="L1063" i="8" s="1"/>
  <c r="K1036" i="9"/>
  <c r="L1039" i="8" s="1"/>
  <c r="K1020" i="9"/>
  <c r="L1023" i="8" s="1"/>
  <c r="K1004" i="9"/>
  <c r="L1007" i="8" s="1"/>
  <c r="K991" i="9"/>
  <c r="L994" i="8" s="1"/>
  <c r="K983" i="9"/>
  <c r="L986" i="8" s="1"/>
  <c r="K975" i="9"/>
  <c r="L978" i="8" s="1"/>
  <c r="K967" i="9"/>
  <c r="L970" i="8" s="1"/>
  <c r="K959" i="9"/>
  <c r="L962" i="8" s="1"/>
  <c r="K951" i="9"/>
  <c r="L954" i="8" s="1"/>
  <c r="K943" i="9"/>
  <c r="L946" i="8" s="1"/>
  <c r="K935" i="9"/>
  <c r="L938" i="8" s="1"/>
  <c r="K927" i="9"/>
  <c r="L930" i="8" s="1"/>
  <c r="K919" i="9"/>
  <c r="L922" i="8" s="1"/>
  <c r="K911" i="9"/>
  <c r="L914" i="8" s="1"/>
  <c r="K903" i="9"/>
  <c r="L906" i="8" s="1"/>
  <c r="K895" i="9"/>
  <c r="L898" i="8" s="1"/>
  <c r="K887" i="9"/>
  <c r="L890" i="8" s="1"/>
  <c r="K879" i="9"/>
  <c r="L882" i="8" s="1"/>
  <c r="K871" i="9"/>
  <c r="L874" i="8" s="1"/>
  <c r="K1314" i="9"/>
  <c r="L1317" i="8" s="1"/>
  <c r="K1236" i="9"/>
  <c r="L1239" i="8" s="1"/>
  <c r="K1220" i="9"/>
  <c r="L1223" i="8" s="1"/>
  <c r="K1204" i="9"/>
  <c r="L1207" i="8" s="1"/>
  <c r="K1191" i="9"/>
  <c r="L1194" i="8" s="1"/>
  <c r="K1179" i="9"/>
  <c r="L1182" i="8" s="1"/>
  <c r="K1163" i="9"/>
  <c r="L1166" i="8" s="1"/>
  <c r="K1147" i="9"/>
  <c r="L1150" i="8" s="1"/>
  <c r="K1131" i="9"/>
  <c r="L1134" i="8" s="1"/>
  <c r="K1115" i="9"/>
  <c r="L1118" i="8" s="1"/>
  <c r="K1099" i="9"/>
  <c r="L1102" i="8" s="1"/>
  <c r="K1083" i="9"/>
  <c r="L1086" i="8" s="1"/>
  <c r="K1067" i="9"/>
  <c r="L1070" i="8" s="1"/>
  <c r="K1051" i="9"/>
  <c r="L1054" i="8" s="1"/>
  <c r="K1024" i="9"/>
  <c r="L1027" i="8" s="1"/>
  <c r="K992" i="9"/>
  <c r="L995" i="8" s="1"/>
  <c r="K988" i="9"/>
  <c r="L991" i="8" s="1"/>
  <c r="K984" i="9"/>
  <c r="L987" i="8" s="1"/>
  <c r="K980" i="9"/>
  <c r="L983" i="8" s="1"/>
  <c r="K976" i="9"/>
  <c r="L979" i="8" s="1"/>
  <c r="K972" i="9"/>
  <c r="L975" i="8" s="1"/>
  <c r="K968" i="9"/>
  <c r="L971" i="8" s="1"/>
  <c r="K964" i="9"/>
  <c r="L967" i="8" s="1"/>
  <c r="K960" i="9"/>
  <c r="L963" i="8" s="1"/>
  <c r="K956" i="9"/>
  <c r="L959" i="8" s="1"/>
  <c r="K952" i="9"/>
  <c r="L955" i="8" s="1"/>
  <c r="K948" i="9"/>
  <c r="L951" i="8" s="1"/>
  <c r="K944" i="9"/>
  <c r="L947" i="8" s="1"/>
  <c r="K940" i="9"/>
  <c r="L943" i="8" s="1"/>
  <c r="K936" i="9"/>
  <c r="L939" i="8" s="1"/>
  <c r="K932" i="9"/>
  <c r="L935" i="8" s="1"/>
  <c r="K928" i="9"/>
  <c r="L931" i="8" s="1"/>
  <c r="K924" i="9"/>
  <c r="L927" i="8" s="1"/>
  <c r="K920" i="9"/>
  <c r="L923" i="8" s="1"/>
  <c r="K916" i="9"/>
  <c r="L919" i="8" s="1"/>
  <c r="K912" i="9"/>
  <c r="L915" i="8" s="1"/>
  <c r="K908" i="9"/>
  <c r="L911" i="8" s="1"/>
  <c r="K904" i="9"/>
  <c r="L907" i="8" s="1"/>
  <c r="K900" i="9"/>
  <c r="L903" i="8" s="1"/>
  <c r="K896" i="9"/>
  <c r="L899" i="8" s="1"/>
  <c r="K867" i="9"/>
  <c r="L870" i="8" s="1"/>
  <c r="K859" i="9"/>
  <c r="L862" i="8" s="1"/>
  <c r="K851" i="9"/>
  <c r="L854" i="8" s="1"/>
  <c r="K843" i="9"/>
  <c r="L846" i="8" s="1"/>
  <c r="K835" i="9"/>
  <c r="L838" i="8" s="1"/>
  <c r="K827" i="9"/>
  <c r="L830" i="8" s="1"/>
  <c r="K819" i="9"/>
  <c r="L822" i="8" s="1"/>
  <c r="K811" i="9"/>
  <c r="L814" i="8" s="1"/>
  <c r="K803" i="9"/>
  <c r="L806" i="8" s="1"/>
  <c r="K795" i="9"/>
  <c r="L798" i="8" s="1"/>
  <c r="K787" i="9"/>
  <c r="L790" i="8" s="1"/>
  <c r="K779" i="9"/>
  <c r="L782" i="8" s="1"/>
  <c r="K771" i="9"/>
  <c r="L774" i="8" s="1"/>
  <c r="K763" i="9"/>
  <c r="L766" i="8" s="1"/>
  <c r="K755" i="9"/>
  <c r="L758" i="8" s="1"/>
  <c r="K747" i="9"/>
  <c r="L750" i="8" s="1"/>
  <c r="K739" i="9"/>
  <c r="L742" i="8" s="1"/>
  <c r="K731" i="9"/>
  <c r="L734" i="8" s="1"/>
  <c r="K723" i="9"/>
  <c r="L726" i="8" s="1"/>
  <c r="K715" i="9"/>
  <c r="L718" i="8" s="1"/>
  <c r="K707" i="9"/>
  <c r="L710" i="8" s="1"/>
  <c r="K699" i="9"/>
  <c r="L702" i="8" s="1"/>
  <c r="K691" i="9"/>
  <c r="L694" i="8" s="1"/>
  <c r="K683" i="9"/>
  <c r="L686" i="8" s="1"/>
  <c r="K675" i="9"/>
  <c r="L678" i="8" s="1"/>
  <c r="K667" i="9"/>
  <c r="L670" i="8" s="1"/>
  <c r="K659" i="9"/>
  <c r="L662" i="8" s="1"/>
  <c r="K651" i="9"/>
  <c r="L654" i="8" s="1"/>
  <c r="K643" i="9"/>
  <c r="L646" i="8" s="1"/>
  <c r="K635" i="9"/>
  <c r="L638" i="8" s="1"/>
  <c r="K627" i="9"/>
  <c r="L630" i="8" s="1"/>
  <c r="K619" i="9"/>
  <c r="L622" i="8" s="1"/>
  <c r="K611" i="9"/>
  <c r="L614" i="8" s="1"/>
  <c r="K603" i="9"/>
  <c r="L606" i="8" s="1"/>
  <c r="K595" i="9"/>
  <c r="L598" i="8" s="1"/>
  <c r="K587" i="9"/>
  <c r="L590" i="8" s="1"/>
  <c r="K579" i="9"/>
  <c r="L582" i="8" s="1"/>
  <c r="K571" i="9"/>
  <c r="L574" i="8" s="1"/>
  <c r="K563" i="9"/>
  <c r="L566" i="8" s="1"/>
  <c r="K555" i="9"/>
  <c r="L558" i="8" s="1"/>
  <c r="K547" i="9"/>
  <c r="L550" i="8" s="1"/>
  <c r="K539" i="9"/>
  <c r="L542" i="8" s="1"/>
  <c r="K531" i="9"/>
  <c r="L534" i="8" s="1"/>
  <c r="K523" i="9"/>
  <c r="L526" i="8" s="1"/>
  <c r="K515" i="9"/>
  <c r="L518" i="8" s="1"/>
  <c r="K507" i="9"/>
  <c r="L510" i="8" s="1"/>
  <c r="K499" i="9"/>
  <c r="L502" i="8" s="1"/>
  <c r="K491" i="9"/>
  <c r="L494" i="8" s="1"/>
  <c r="K483" i="9"/>
  <c r="L486" i="8" s="1"/>
  <c r="K475" i="9"/>
  <c r="L478" i="8" s="1"/>
  <c r="K467" i="9"/>
  <c r="L470" i="8" s="1"/>
  <c r="K459" i="9"/>
  <c r="L462" i="8" s="1"/>
  <c r="K451" i="9"/>
  <c r="L454" i="8" s="1"/>
  <c r="K443" i="9"/>
  <c r="L446" i="8" s="1"/>
  <c r="K435" i="9"/>
  <c r="L438" i="8" s="1"/>
  <c r="K427" i="9"/>
  <c r="L430" i="8" s="1"/>
  <c r="K419" i="9"/>
  <c r="L422" i="8" s="1"/>
  <c r="K411" i="9"/>
  <c r="L414" i="8" s="1"/>
  <c r="K403" i="9"/>
  <c r="L406" i="8" s="1"/>
  <c r="K395" i="9"/>
  <c r="L398" i="8" s="1"/>
  <c r="K387" i="9"/>
  <c r="L390" i="8" s="1"/>
  <c r="K379" i="9"/>
  <c r="L382" i="8" s="1"/>
  <c r="K371" i="9"/>
  <c r="L374" i="8" s="1"/>
  <c r="K363" i="9"/>
  <c r="L366" i="8" s="1"/>
  <c r="K355" i="9"/>
  <c r="L358" i="8" s="1"/>
  <c r="K347" i="9"/>
  <c r="L350" i="8" s="1"/>
  <c r="K339" i="9"/>
  <c r="L342" i="8" s="1"/>
  <c r="K331" i="9"/>
  <c r="L334" i="8" s="1"/>
  <c r="K323" i="9"/>
  <c r="L326" i="8" s="1"/>
  <c r="K315" i="9"/>
  <c r="L318" i="8" s="1"/>
  <c r="K307" i="9"/>
  <c r="L310" i="8" s="1"/>
  <c r="K299" i="9"/>
  <c r="L302" i="8" s="1"/>
  <c r="K291" i="9"/>
  <c r="L294" i="8" s="1"/>
  <c r="K283" i="9"/>
  <c r="L286" i="8" s="1"/>
  <c r="K275" i="9"/>
  <c r="L278" i="8" s="1"/>
  <c r="K267" i="9"/>
  <c r="L270" i="8" s="1"/>
  <c r="K259" i="9"/>
  <c r="L262" i="8" s="1"/>
  <c r="K251" i="9"/>
  <c r="L254" i="8" s="1"/>
  <c r="K243" i="9"/>
  <c r="L246" i="8" s="1"/>
  <c r="K235" i="9"/>
  <c r="L238" i="8" s="1"/>
  <c r="K227" i="9"/>
  <c r="L230" i="8" s="1"/>
  <c r="K219" i="9"/>
  <c r="L222" i="8" s="1"/>
  <c r="K211" i="9"/>
  <c r="L214" i="8" s="1"/>
  <c r="K203" i="9"/>
  <c r="L206" i="8" s="1"/>
  <c r="K195" i="9"/>
  <c r="L198" i="8" s="1"/>
  <c r="K187" i="9"/>
  <c r="L190" i="8" s="1"/>
  <c r="K179" i="9"/>
  <c r="L182" i="8" s="1"/>
  <c r="K171" i="9"/>
  <c r="L174" i="8" s="1"/>
  <c r="K163" i="9"/>
  <c r="L166" i="8" s="1"/>
  <c r="K155" i="9"/>
  <c r="L158" i="8" s="1"/>
  <c r="K147" i="9"/>
  <c r="L150" i="8" s="1"/>
  <c r="K139" i="9"/>
  <c r="L142" i="8" s="1"/>
  <c r="K131" i="9"/>
  <c r="L134" i="8" s="1"/>
  <c r="K123" i="9"/>
  <c r="L126" i="8" s="1"/>
  <c r="K115" i="9"/>
  <c r="L118" i="8" s="1"/>
  <c r="K107" i="9"/>
  <c r="L110" i="8" s="1"/>
  <c r="K99" i="9"/>
  <c r="L102" i="8" s="1"/>
  <c r="K91" i="9"/>
  <c r="L94" i="8" s="1"/>
  <c r="K83" i="9"/>
  <c r="L86" i="8" s="1"/>
  <c r="K68" i="9"/>
  <c r="L71" i="8" s="1"/>
  <c r="K52" i="9"/>
  <c r="L55" i="8" s="1"/>
  <c r="K36" i="9"/>
  <c r="L39" i="8" s="1"/>
  <c r="K20" i="9"/>
  <c r="L23" i="8" s="1"/>
  <c r="K4" i="9"/>
  <c r="L7" i="8" s="1"/>
  <c r="K71" i="9"/>
  <c r="L74" i="8" s="1"/>
  <c r="K55" i="9"/>
  <c r="L58" i="8" s="1"/>
  <c r="K39" i="9"/>
  <c r="L42" i="8" s="1"/>
  <c r="K23" i="9"/>
  <c r="L26" i="8" s="1"/>
  <c r="K7" i="9"/>
  <c r="L10" i="8" s="1"/>
  <c r="K69" i="9"/>
  <c r="L72" i="8" s="1"/>
  <c r="K53" i="9"/>
  <c r="L56" i="8" s="1"/>
  <c r="K37" i="9"/>
  <c r="L40" i="8" s="1"/>
  <c r="K21" i="9"/>
  <c r="L24" i="8" s="1"/>
  <c r="K5" i="9"/>
  <c r="L8" i="8" s="1"/>
  <c r="K2275" i="9"/>
  <c r="L2278" i="8" s="1"/>
  <c r="K2261" i="9"/>
  <c r="L2264" i="8" s="1"/>
  <c r="K1726" i="9"/>
  <c r="L1729" i="8" s="1"/>
  <c r="K1718" i="9"/>
  <c r="L1721" i="8" s="1"/>
  <c r="K1710" i="9"/>
  <c r="L1713" i="8" s="1"/>
  <c r="K1702" i="9"/>
  <c r="L1705" i="8" s="1"/>
  <c r="K1694" i="9"/>
  <c r="L1697" i="8" s="1"/>
  <c r="K1686" i="9"/>
  <c r="L1689" i="8" s="1"/>
  <c r="K1678" i="9"/>
  <c r="L1681" i="8" s="1"/>
  <c r="K1670" i="9"/>
  <c r="L1673" i="8" s="1"/>
  <c r="K1662" i="9"/>
  <c r="L1665" i="8" s="1"/>
  <c r="K1654" i="9"/>
  <c r="L1657" i="8" s="1"/>
  <c r="K1646" i="9"/>
  <c r="L1649" i="8" s="1"/>
  <c r="K1638" i="9"/>
  <c r="L1641" i="8" s="1"/>
  <c r="K1630" i="9"/>
  <c r="L1633" i="8" s="1"/>
  <c r="K1622" i="9"/>
  <c r="L1625" i="8" s="1"/>
  <c r="K1614" i="9"/>
  <c r="L1617" i="8" s="1"/>
  <c r="K1606" i="9"/>
  <c r="L1609" i="8" s="1"/>
  <c r="K1598" i="9"/>
  <c r="L1601" i="8" s="1"/>
  <c r="K1590" i="9"/>
  <c r="L1593" i="8" s="1"/>
  <c r="K1582" i="9"/>
  <c r="L1585" i="8" s="1"/>
  <c r="K1574" i="9"/>
  <c r="L1577" i="8" s="1"/>
  <c r="K1566" i="9"/>
  <c r="L1569" i="8" s="1"/>
  <c r="K1558" i="9"/>
  <c r="L1561" i="8" s="1"/>
  <c r="K1550" i="9"/>
  <c r="L1553" i="8" s="1"/>
  <c r="K1542" i="9"/>
  <c r="L1545" i="8" s="1"/>
  <c r="K1534" i="9"/>
  <c r="L1537" i="8" s="1"/>
  <c r="K1526" i="9"/>
  <c r="L1529" i="8" s="1"/>
  <c r="K1518" i="9"/>
  <c r="L1521" i="8" s="1"/>
  <c r="K1510" i="9"/>
  <c r="L1513" i="8" s="1"/>
  <c r="K1502" i="9"/>
  <c r="L1505" i="8" s="1"/>
  <c r="K1494" i="9"/>
  <c r="L1497" i="8" s="1"/>
  <c r="K1486" i="9"/>
  <c r="L1489" i="8" s="1"/>
  <c r="K1478" i="9"/>
  <c r="L1481" i="8" s="1"/>
  <c r="K1470" i="9"/>
  <c r="L1473" i="8" s="1"/>
  <c r="K1462" i="9"/>
  <c r="L1465" i="8" s="1"/>
  <c r="K1454" i="9"/>
  <c r="L1457" i="8" s="1"/>
  <c r="K1446" i="9"/>
  <c r="L1449" i="8" s="1"/>
  <c r="K2741" i="9"/>
  <c r="L2744" i="8" s="1"/>
  <c r="K2677" i="9"/>
  <c r="L2680" i="8" s="1"/>
  <c r="K2613" i="9"/>
  <c r="L2616" i="8" s="1"/>
  <c r="K1751" i="9"/>
  <c r="L1754" i="8" s="1"/>
  <c r="K2220" i="9"/>
  <c r="L2223" i="8" s="1"/>
  <c r="K1748" i="9"/>
  <c r="L1751" i="8" s="1"/>
  <c r="K1735" i="9"/>
  <c r="L1738" i="8" s="1"/>
  <c r="K1177" i="9"/>
  <c r="L1180" i="8" s="1"/>
  <c r="K1436" i="9"/>
  <c r="L1439" i="8" s="1"/>
  <c r="K1428" i="9"/>
  <c r="L1431" i="8" s="1"/>
  <c r="K1420" i="9"/>
  <c r="L1423" i="8" s="1"/>
  <c r="K1412" i="9"/>
  <c r="L1415" i="8" s="1"/>
  <c r="K1404" i="9"/>
  <c r="L1407" i="8" s="1"/>
  <c r="K1396" i="9"/>
  <c r="L1399" i="8" s="1"/>
  <c r="K1388" i="9"/>
  <c r="L1391" i="8" s="1"/>
  <c r="K1380" i="9"/>
  <c r="L1383" i="8" s="1"/>
  <c r="K1372" i="9"/>
  <c r="L1375" i="8" s="1"/>
  <c r="K1364" i="9"/>
  <c r="L1367" i="8" s="1"/>
  <c r="K1356" i="9"/>
  <c r="L1359" i="8" s="1"/>
  <c r="K1348" i="9"/>
  <c r="L1351" i="8" s="1"/>
  <c r="K1340" i="9"/>
  <c r="L1343" i="8" s="1"/>
  <c r="K1332" i="9"/>
  <c r="L1335" i="8" s="1"/>
  <c r="K1324" i="9"/>
  <c r="L1327" i="8" s="1"/>
  <c r="K1207" i="9"/>
  <c r="L1210" i="8" s="1"/>
  <c r="K1081" i="9"/>
  <c r="L1084" i="8" s="1"/>
  <c r="K998" i="9"/>
  <c r="L1001" i="8" s="1"/>
  <c r="K1038" i="9"/>
  <c r="L1041" i="8" s="1"/>
  <c r="K892" i="9"/>
  <c r="L895" i="8" s="1"/>
  <c r="K888" i="9"/>
  <c r="L891" i="8" s="1"/>
  <c r="K884" i="9"/>
  <c r="L887" i="8" s="1"/>
  <c r="K880" i="9"/>
  <c r="L883" i="8" s="1"/>
  <c r="K876" i="9"/>
  <c r="L879" i="8" s="1"/>
  <c r="K872" i="9"/>
  <c r="L875" i="8" s="1"/>
  <c r="K868" i="9"/>
  <c r="L871" i="8" s="1"/>
  <c r="K864" i="9"/>
  <c r="L867" i="8" s="1"/>
  <c r="K860" i="9"/>
  <c r="L863" i="8" s="1"/>
  <c r="K856" i="9"/>
  <c r="L859" i="8" s="1"/>
  <c r="K852" i="9"/>
  <c r="L855" i="8" s="1"/>
  <c r="K848" i="9"/>
  <c r="L851" i="8" s="1"/>
  <c r="K844" i="9"/>
  <c r="L847" i="8" s="1"/>
  <c r="K840" i="9"/>
  <c r="L843" i="8" s="1"/>
  <c r="K836" i="9"/>
  <c r="L839" i="8" s="1"/>
  <c r="K832" i="9"/>
  <c r="L835" i="8" s="1"/>
  <c r="K828" i="9"/>
  <c r="L831" i="8" s="1"/>
  <c r="K824" i="9"/>
  <c r="L827" i="8" s="1"/>
  <c r="K820" i="9"/>
  <c r="L823" i="8" s="1"/>
  <c r="K816" i="9"/>
  <c r="L819" i="8" s="1"/>
  <c r="K812" i="9"/>
  <c r="L815" i="8" s="1"/>
  <c r="K808" i="9"/>
  <c r="L811" i="8" s="1"/>
  <c r="K804" i="9"/>
  <c r="L807" i="8" s="1"/>
  <c r="K800" i="9"/>
  <c r="L803" i="8" s="1"/>
  <c r="K796" i="9"/>
  <c r="L799" i="8" s="1"/>
  <c r="K792" i="9"/>
  <c r="L795" i="8" s="1"/>
  <c r="K788" i="9"/>
  <c r="L791" i="8" s="1"/>
  <c r="K784" i="9"/>
  <c r="L787" i="8" s="1"/>
  <c r="K780" i="9"/>
  <c r="L783" i="8" s="1"/>
  <c r="K776" i="9"/>
  <c r="L779" i="8" s="1"/>
  <c r="K772" i="9"/>
  <c r="L775" i="8" s="1"/>
  <c r="K768" i="9"/>
  <c r="L771" i="8" s="1"/>
  <c r="K764" i="9"/>
  <c r="L767" i="8" s="1"/>
  <c r="K760" i="9"/>
  <c r="L763" i="8" s="1"/>
  <c r="K756" i="9"/>
  <c r="L759" i="8" s="1"/>
  <c r="K752" i="9"/>
  <c r="L755" i="8" s="1"/>
  <c r="K748" i="9"/>
  <c r="L751" i="8" s="1"/>
  <c r="K744" i="9"/>
  <c r="L747" i="8" s="1"/>
  <c r="K740" i="9"/>
  <c r="L743" i="8" s="1"/>
  <c r="K736" i="9"/>
  <c r="L739" i="8" s="1"/>
  <c r="K732" i="9"/>
  <c r="L735" i="8" s="1"/>
  <c r="K728" i="9"/>
  <c r="L731" i="8" s="1"/>
  <c r="K724" i="9"/>
  <c r="L727" i="8" s="1"/>
  <c r="K720" i="9"/>
  <c r="L723" i="8" s="1"/>
  <c r="K716" i="9"/>
  <c r="L719" i="8" s="1"/>
  <c r="K712" i="9"/>
  <c r="L715" i="8" s="1"/>
  <c r="K708" i="9"/>
  <c r="L711" i="8" s="1"/>
  <c r="K704" i="9"/>
  <c r="L707" i="8" s="1"/>
  <c r="K700" i="9"/>
  <c r="L703" i="8" s="1"/>
  <c r="K696" i="9"/>
  <c r="L699" i="8" s="1"/>
  <c r="K692" i="9"/>
  <c r="L695" i="8" s="1"/>
  <c r="K688" i="9"/>
  <c r="L691" i="8" s="1"/>
  <c r="K684" i="9"/>
  <c r="L687" i="8" s="1"/>
  <c r="K680" i="9"/>
  <c r="L683" i="8" s="1"/>
  <c r="K676" i="9"/>
  <c r="L679" i="8" s="1"/>
  <c r="K672" i="9"/>
  <c r="L675" i="8" s="1"/>
  <c r="K668" i="9"/>
  <c r="L671" i="8" s="1"/>
  <c r="K664" i="9"/>
  <c r="L667" i="8" s="1"/>
  <c r="K660" i="9"/>
  <c r="L663" i="8" s="1"/>
  <c r="K656" i="9"/>
  <c r="L659" i="8" s="1"/>
  <c r="K652" i="9"/>
  <c r="L655" i="8" s="1"/>
  <c r="K648" i="9"/>
  <c r="L651" i="8" s="1"/>
  <c r="K644" i="9"/>
  <c r="L647" i="8" s="1"/>
  <c r="K640" i="9"/>
  <c r="L643" i="8" s="1"/>
  <c r="K636" i="9"/>
  <c r="L639" i="8" s="1"/>
  <c r="K632" i="9"/>
  <c r="L635" i="8" s="1"/>
  <c r="K628" i="9"/>
  <c r="L631" i="8" s="1"/>
  <c r="K624" i="9"/>
  <c r="L627" i="8" s="1"/>
  <c r="K620" i="9"/>
  <c r="L623" i="8" s="1"/>
  <c r="K616" i="9"/>
  <c r="L619" i="8" s="1"/>
  <c r="K612" i="9"/>
  <c r="L615" i="8" s="1"/>
  <c r="K608" i="9"/>
  <c r="L611" i="8" s="1"/>
  <c r="K604" i="9"/>
  <c r="L607" i="8" s="1"/>
  <c r="K600" i="9"/>
  <c r="L603" i="8" s="1"/>
  <c r="K596" i="9"/>
  <c r="L599" i="8" s="1"/>
  <c r="K592" i="9"/>
  <c r="L595" i="8" s="1"/>
  <c r="K588" i="9"/>
  <c r="L591" i="8" s="1"/>
  <c r="K584" i="9"/>
  <c r="L587" i="8" s="1"/>
  <c r="K580" i="9"/>
  <c r="L583" i="8" s="1"/>
  <c r="K576" i="9"/>
  <c r="L579" i="8" s="1"/>
  <c r="K572" i="9"/>
  <c r="L575" i="8" s="1"/>
  <c r="K70" i="9"/>
  <c r="L73" i="8" s="1"/>
  <c r="K54" i="9"/>
  <c r="L57" i="8" s="1"/>
  <c r="K38" i="9"/>
  <c r="L41" i="8" s="1"/>
  <c r="K22" i="9"/>
  <c r="L25" i="8" s="1"/>
  <c r="K6" i="9"/>
  <c r="L9" i="8" s="1"/>
  <c r="K58" i="9"/>
  <c r="L61" i="8" s="1"/>
  <c r="K2842" i="9"/>
  <c r="L2845" i="8" s="1"/>
  <c r="K2810" i="9"/>
  <c r="L2813" i="8" s="1"/>
  <c r="K2778" i="9"/>
  <c r="L2781" i="8" s="1"/>
  <c r="K2717" i="9"/>
  <c r="L2720" i="8" s="1"/>
  <c r="K2180" i="9"/>
  <c r="L2183" i="8" s="1"/>
  <c r="K2148" i="9"/>
  <c r="L2151" i="8" s="1"/>
  <c r="K2116" i="9"/>
  <c r="L2119" i="8" s="1"/>
  <c r="K2084" i="9"/>
  <c r="L2087" i="8" s="1"/>
  <c r="K2052" i="9"/>
  <c r="L2055" i="8" s="1"/>
  <c r="K2020" i="9"/>
  <c r="L2023" i="8" s="1"/>
  <c r="K1990" i="9"/>
  <c r="L1993" i="8" s="1"/>
  <c r="K1958" i="9"/>
  <c r="L1961" i="8" s="1"/>
  <c r="K1926" i="9"/>
  <c r="L1929" i="8" s="1"/>
  <c r="K1894" i="9"/>
  <c r="L1897" i="8" s="1"/>
  <c r="K1862" i="9"/>
  <c r="L1865" i="8" s="1"/>
  <c r="K1830" i="9"/>
  <c r="L1833" i="8" s="1"/>
  <c r="K1798" i="9"/>
  <c r="L1801" i="8" s="1"/>
  <c r="K1759" i="9"/>
  <c r="L1762" i="8" s="1"/>
  <c r="K1014" i="9"/>
  <c r="L1017" i="8" s="1"/>
  <c r="K540" i="9"/>
  <c r="L543" i="8" s="1"/>
  <c r="K454" i="9"/>
  <c r="L457" i="8" s="1"/>
  <c r="K422" i="9"/>
  <c r="L425" i="8" s="1"/>
  <c r="K390" i="9"/>
  <c r="L393" i="8" s="1"/>
  <c r="K358" i="9"/>
  <c r="L361" i="8" s="1"/>
  <c r="K326" i="9"/>
  <c r="L329" i="8" s="1"/>
  <c r="K294" i="9"/>
  <c r="L297" i="8" s="1"/>
  <c r="K262" i="9"/>
  <c r="L265" i="8" s="1"/>
  <c r="K230" i="9"/>
  <c r="L233" i="8" s="1"/>
  <c r="K198" i="9"/>
  <c r="L201" i="8" s="1"/>
  <c r="K166" i="9"/>
  <c r="L169" i="8" s="1"/>
  <c r="K134" i="9"/>
  <c r="L137" i="8" s="1"/>
  <c r="K102" i="9"/>
  <c r="L105" i="8" s="1"/>
  <c r="K2854" i="9"/>
  <c r="L2857" i="8" s="1"/>
  <c r="K2822" i="9"/>
  <c r="L2825" i="8" s="1"/>
  <c r="K2790" i="9"/>
  <c r="L2793" i="8" s="1"/>
  <c r="K2758" i="9"/>
  <c r="L2761" i="8" s="1"/>
  <c r="K2184" i="9"/>
  <c r="L2187" i="8" s="1"/>
  <c r="K2152" i="9"/>
  <c r="L2155" i="8" s="1"/>
  <c r="K2120" i="9"/>
  <c r="L2123" i="8" s="1"/>
  <c r="K2088" i="9"/>
  <c r="L2091" i="8" s="1"/>
  <c r="K2056" i="9"/>
  <c r="L2059" i="8" s="1"/>
  <c r="K2024" i="9"/>
  <c r="L2027" i="8" s="1"/>
  <c r="K1992" i="9"/>
  <c r="L1995" i="8" s="1"/>
  <c r="K1962" i="9"/>
  <c r="L1965" i="8" s="1"/>
  <c r="K1930" i="9"/>
  <c r="L1933" i="8" s="1"/>
  <c r="K1898" i="9"/>
  <c r="L1901" i="8" s="1"/>
  <c r="K1866" i="9"/>
  <c r="L1869" i="8" s="1"/>
  <c r="K1834" i="9"/>
  <c r="L1837" i="8" s="1"/>
  <c r="K1802" i="9"/>
  <c r="L1805" i="8" s="1"/>
  <c r="K1315" i="9"/>
  <c r="L1318" i="8" s="1"/>
  <c r="K1134" i="9"/>
  <c r="L1137" i="8" s="1"/>
  <c r="K552" i="9"/>
  <c r="L555" i="8" s="1"/>
  <c r="K520" i="9"/>
  <c r="L523" i="8" s="1"/>
  <c r="K442" i="9"/>
  <c r="L445" i="8" s="1"/>
  <c r="K410" i="9"/>
  <c r="L413" i="8" s="1"/>
  <c r="K378" i="9"/>
  <c r="L381" i="8" s="1"/>
  <c r="K346" i="9"/>
  <c r="L349" i="8" s="1"/>
  <c r="K314" i="9"/>
  <c r="L317" i="8" s="1"/>
  <c r="K282" i="9"/>
  <c r="L285" i="8" s="1"/>
  <c r="K250" i="9"/>
  <c r="L253" i="8" s="1"/>
  <c r="K218" i="9"/>
  <c r="L221" i="8" s="1"/>
  <c r="K186" i="9"/>
  <c r="L189" i="8" s="1"/>
  <c r="K154" i="9"/>
  <c r="L157" i="8" s="1"/>
  <c r="K122" i="9"/>
  <c r="L125" i="8" s="1"/>
  <c r="K90" i="9"/>
  <c r="L93" i="8" s="1"/>
  <c r="K2860" i="9"/>
  <c r="L2863" i="8" s="1"/>
  <c r="K2828" i="9"/>
  <c r="L2831" i="8" s="1"/>
  <c r="K2796" i="9"/>
  <c r="L2799" i="8" s="1"/>
  <c r="K2764" i="9"/>
  <c r="L2767" i="8" s="1"/>
  <c r="K2190" i="9"/>
  <c r="L2193" i="8" s="1"/>
  <c r="K2158" i="9"/>
  <c r="L2161" i="8" s="1"/>
  <c r="K2126" i="9"/>
  <c r="L2129" i="8" s="1"/>
  <c r="K2094" i="9"/>
  <c r="L2097" i="8" s="1"/>
  <c r="K2062" i="9"/>
  <c r="L2065" i="8" s="1"/>
  <c r="K2030" i="9"/>
  <c r="L2033" i="8" s="1"/>
  <c r="K1998" i="9"/>
  <c r="L2001" i="8" s="1"/>
  <c r="K1964" i="9"/>
  <c r="L1967" i="8" s="1"/>
  <c r="K1936" i="9"/>
  <c r="L1939" i="8" s="1"/>
  <c r="K1904" i="9"/>
  <c r="L1907" i="8" s="1"/>
  <c r="K1872" i="9"/>
  <c r="L1875" i="8" s="1"/>
  <c r="K1840" i="9"/>
  <c r="L1843" i="8" s="1"/>
  <c r="K1808" i="9"/>
  <c r="L1811" i="8" s="1"/>
  <c r="K1776" i="9"/>
  <c r="L1779" i="8" s="1"/>
  <c r="K558" i="9"/>
  <c r="L561" i="8" s="1"/>
  <c r="K526" i="9"/>
  <c r="L529" i="8" s="1"/>
  <c r="K440" i="9"/>
  <c r="L443" i="8" s="1"/>
  <c r="K408" i="9"/>
  <c r="L411" i="8" s="1"/>
  <c r="K376" i="9"/>
  <c r="L379" i="8" s="1"/>
  <c r="K344" i="9"/>
  <c r="L347" i="8" s="1"/>
  <c r="K312" i="9"/>
  <c r="L315" i="8" s="1"/>
  <c r="K280" i="9"/>
  <c r="L283" i="8" s="1"/>
  <c r="K248" i="9"/>
  <c r="L251" i="8" s="1"/>
  <c r="K216" i="9"/>
  <c r="L219" i="8" s="1"/>
  <c r="K184" i="9"/>
  <c r="L187" i="8" s="1"/>
  <c r="K152" i="9"/>
  <c r="L155" i="8" s="1"/>
  <c r="K120" i="9"/>
  <c r="L123" i="8" s="1"/>
  <c r="K88" i="9"/>
  <c r="L91" i="8" s="1"/>
  <c r="K2186" i="9"/>
  <c r="L2189" i="8" s="1"/>
  <c r="K2154" i="9"/>
  <c r="L2157" i="8" s="1"/>
  <c r="K2122" i="9"/>
  <c r="L2125" i="8" s="1"/>
  <c r="K2090" i="9"/>
  <c r="L2093" i="8" s="1"/>
  <c r="K2058" i="9"/>
  <c r="L2061" i="8" s="1"/>
  <c r="K2026" i="9"/>
  <c r="L2029" i="8" s="1"/>
  <c r="K1994" i="9"/>
  <c r="L1997" i="8" s="1"/>
  <c r="K1956" i="9"/>
  <c r="L1959" i="8" s="1"/>
  <c r="K1924" i="9"/>
  <c r="L1927" i="8" s="1"/>
  <c r="K1892" i="9"/>
  <c r="L1895" i="8" s="1"/>
  <c r="K1860" i="9"/>
  <c r="L1863" i="8" s="1"/>
  <c r="K1828" i="9"/>
  <c r="L1831" i="8" s="1"/>
  <c r="K1796" i="9"/>
  <c r="L1799" i="8" s="1"/>
  <c r="K1210" i="9"/>
  <c r="L1213" i="8" s="1"/>
  <c r="K2856" i="9"/>
  <c r="L2859" i="8" s="1"/>
  <c r="K2824" i="9"/>
  <c r="L2827" i="8" s="1"/>
  <c r="K2792" i="9"/>
  <c r="L2795" i="8" s="1"/>
  <c r="K2760" i="9"/>
  <c r="L2763" i="8" s="1"/>
  <c r="K2573" i="9"/>
  <c r="L2576" i="8" s="1"/>
  <c r="K2223" i="9"/>
  <c r="L2226" i="8" s="1"/>
  <c r="K2204" i="9"/>
  <c r="L2207" i="8" s="1"/>
  <c r="K2262" i="9"/>
  <c r="L2265" i="8" s="1"/>
  <c r="K2230" i="9"/>
  <c r="L2233" i="8" s="1"/>
  <c r="K2267" i="9"/>
  <c r="L2270" i="8" s="1"/>
  <c r="K2251" i="9"/>
  <c r="L2254" i="8" s="1"/>
  <c r="K2235" i="9"/>
  <c r="L2238" i="8" s="1"/>
  <c r="K2219" i="9"/>
  <c r="L2222" i="8" s="1"/>
  <c r="K2210" i="9"/>
  <c r="L2213" i="8" s="1"/>
  <c r="K2202" i="9"/>
  <c r="L2205" i="8" s="1"/>
  <c r="K2274" i="9"/>
  <c r="L2277" i="8" s="1"/>
  <c r="K2258" i="9"/>
  <c r="L2261" i="8" s="1"/>
  <c r="K2242" i="9"/>
  <c r="L2245" i="8" s="1"/>
  <c r="K2226" i="9"/>
  <c r="L2229" i="8" s="1"/>
  <c r="K1981" i="9"/>
  <c r="L1984" i="8" s="1"/>
  <c r="K1965" i="9"/>
  <c r="L1968" i="8" s="1"/>
  <c r="K1313" i="9"/>
  <c r="L1316" i="8" s="1"/>
  <c r="K1043" i="9"/>
  <c r="L1046" i="8" s="1"/>
  <c r="K1035" i="9"/>
  <c r="L1038" i="8" s="1"/>
  <c r="K1027" i="9"/>
  <c r="L1030" i="8" s="1"/>
  <c r="K1019" i="9"/>
  <c r="L1022" i="8" s="1"/>
  <c r="K1011" i="9"/>
  <c r="L1014" i="8" s="1"/>
  <c r="K1003" i="9"/>
  <c r="L1006" i="8" s="1"/>
  <c r="K995" i="9"/>
  <c r="L998" i="8" s="1"/>
  <c r="K514" i="9"/>
  <c r="L517" i="8" s="1"/>
  <c r="K506" i="9"/>
  <c r="L509" i="8" s="1"/>
  <c r="K498" i="9"/>
  <c r="L501" i="8" s="1"/>
  <c r="K490" i="9"/>
  <c r="L493" i="8" s="1"/>
  <c r="K482" i="9"/>
  <c r="L485" i="8" s="1"/>
  <c r="K474" i="9"/>
  <c r="L477" i="8" s="1"/>
  <c r="K2748" i="9"/>
  <c r="L2751" i="8" s="1"/>
  <c r="K2732" i="9"/>
  <c r="L2735" i="8" s="1"/>
  <c r="K2716" i="9"/>
  <c r="L2719" i="8" s="1"/>
  <c r="K2700" i="9"/>
  <c r="L2703" i="8" s="1"/>
  <c r="K2684" i="9"/>
  <c r="L2687" i="8" s="1"/>
  <c r="K2668" i="9"/>
  <c r="L2671" i="8" s="1"/>
  <c r="K2652" i="9"/>
  <c r="L2655" i="8" s="1"/>
  <c r="K2636" i="9"/>
  <c r="L2639" i="8" s="1"/>
  <c r="K2620" i="9"/>
  <c r="L2623" i="8" s="1"/>
  <c r="K2604" i="9"/>
  <c r="L2607" i="8" s="1"/>
  <c r="K2588" i="9"/>
  <c r="L2591" i="8" s="1"/>
  <c r="K2572" i="9"/>
  <c r="L2575" i="8" s="1"/>
  <c r="K2871" i="9"/>
  <c r="L2874" i="8" s="1"/>
  <c r="K2863" i="9"/>
  <c r="L2866" i="8" s="1"/>
  <c r="K2855" i="9"/>
  <c r="L2858" i="8" s="1"/>
  <c r="K2847" i="9"/>
  <c r="L2850" i="8" s="1"/>
  <c r="K2839" i="9"/>
  <c r="L2842" i="8" s="1"/>
  <c r="K2831" i="9"/>
  <c r="L2834" i="8" s="1"/>
  <c r="K2823" i="9"/>
  <c r="L2826" i="8" s="1"/>
  <c r="K2815" i="9"/>
  <c r="L2818" i="8" s="1"/>
  <c r="K2807" i="9"/>
  <c r="L2810" i="8" s="1"/>
  <c r="K2799" i="9"/>
  <c r="L2802" i="8" s="1"/>
  <c r="K2791" i="9"/>
  <c r="L2794" i="8" s="1"/>
  <c r="K2783" i="9"/>
  <c r="L2786" i="8" s="1"/>
  <c r="K2775" i="9"/>
  <c r="L2778" i="8" s="1"/>
  <c r="K2767" i="9"/>
  <c r="L2770" i="8" s="1"/>
  <c r="K2759" i="9"/>
  <c r="L2762" i="8" s="1"/>
  <c r="K2747" i="9"/>
  <c r="L2750" i="8" s="1"/>
  <c r="K2731" i="9"/>
  <c r="L2734" i="8" s="1"/>
  <c r="K2715" i="9"/>
  <c r="L2718" i="8" s="1"/>
  <c r="K2699" i="9"/>
  <c r="L2702" i="8" s="1"/>
  <c r="K2683" i="9"/>
  <c r="L2686" i="8" s="1"/>
  <c r="K2667" i="9"/>
  <c r="L2670" i="8" s="1"/>
  <c r="K2651" i="9"/>
  <c r="L2654" i="8" s="1"/>
  <c r="K2635" i="9"/>
  <c r="L2638" i="8" s="1"/>
  <c r="K2619" i="9"/>
  <c r="L2622" i="8" s="1"/>
  <c r="K2603" i="9"/>
  <c r="L2606" i="8" s="1"/>
  <c r="K2587" i="9"/>
  <c r="L2590" i="8" s="1"/>
  <c r="K2571" i="9"/>
  <c r="L2574" i="8" s="1"/>
  <c r="K2750" i="9"/>
  <c r="L2753" i="8" s="1"/>
  <c r="K2734" i="9"/>
  <c r="L2737" i="8" s="1"/>
  <c r="K2718" i="9"/>
  <c r="L2721" i="8" s="1"/>
  <c r="K2702" i="9"/>
  <c r="L2705" i="8" s="1"/>
  <c r="K2686" i="9"/>
  <c r="L2689" i="8" s="1"/>
  <c r="K2670" i="9"/>
  <c r="L2673" i="8" s="1"/>
  <c r="K2654" i="9"/>
  <c r="L2657" i="8" s="1"/>
  <c r="K2638" i="9"/>
  <c r="L2641" i="8" s="1"/>
  <c r="K2622" i="9"/>
  <c r="L2625" i="8" s="1"/>
  <c r="K2606" i="9"/>
  <c r="L2609" i="8" s="1"/>
  <c r="K2590" i="9"/>
  <c r="L2593" i="8" s="1"/>
  <c r="K2574" i="9"/>
  <c r="L2577" i="8" s="1"/>
  <c r="K2435" i="9"/>
  <c r="L2438" i="8" s="1"/>
  <c r="K2427" i="9"/>
  <c r="L2430" i="8" s="1"/>
  <c r="K2419" i="9"/>
  <c r="L2422" i="8" s="1"/>
  <c r="K2411" i="9"/>
  <c r="L2414" i="8" s="1"/>
  <c r="K2403" i="9"/>
  <c r="L2406" i="8" s="1"/>
  <c r="K2399" i="9"/>
  <c r="L2402" i="8" s="1"/>
  <c r="K2391" i="9"/>
  <c r="L2394" i="8" s="1"/>
  <c r="K2385" i="9"/>
  <c r="L2388" i="8" s="1"/>
  <c r="K2381" i="9"/>
  <c r="L2384" i="8" s="1"/>
  <c r="K2377" i="9"/>
  <c r="L2380" i="8" s="1"/>
  <c r="K2373" i="9"/>
  <c r="L2376" i="8" s="1"/>
  <c r="K2369" i="9"/>
  <c r="L2372" i="8" s="1"/>
  <c r="K2365" i="9"/>
  <c r="L2368" i="8" s="1"/>
  <c r="K2361" i="9"/>
  <c r="L2364" i="8" s="1"/>
  <c r="K2357" i="9"/>
  <c r="L2360" i="8" s="1"/>
  <c r="K2353" i="9"/>
  <c r="L2356" i="8" s="1"/>
  <c r="K2349" i="9"/>
  <c r="L2352" i="8" s="1"/>
  <c r="K2345" i="9"/>
  <c r="L2348" i="8" s="1"/>
  <c r="K2341" i="9"/>
  <c r="L2344" i="8" s="1"/>
  <c r="K2337" i="9"/>
  <c r="L2340" i="8" s="1"/>
  <c r="K2333" i="9"/>
  <c r="L2336" i="8" s="1"/>
  <c r="K2329" i="9"/>
  <c r="L2332" i="8" s="1"/>
  <c r="K2325" i="9"/>
  <c r="L2328" i="8" s="1"/>
  <c r="K2321" i="9"/>
  <c r="L2324" i="8" s="1"/>
  <c r="K2317" i="9"/>
  <c r="L2320" i="8" s="1"/>
  <c r="K2313" i="9"/>
  <c r="L2316" i="8" s="1"/>
  <c r="K2309" i="9"/>
  <c r="L2312" i="8" s="1"/>
  <c r="K2305" i="9"/>
  <c r="L2308" i="8" s="1"/>
  <c r="K2301" i="9"/>
  <c r="L2304" i="8" s="1"/>
  <c r="K2297" i="9"/>
  <c r="L2300" i="8" s="1"/>
  <c r="K2293" i="9"/>
  <c r="L2296" i="8" s="1"/>
  <c r="K2289" i="9"/>
  <c r="L2292" i="8" s="1"/>
  <c r="K2285" i="9"/>
  <c r="L2288" i="8" s="1"/>
  <c r="K2281" i="9"/>
  <c r="L2284" i="8" s="1"/>
  <c r="K2277" i="9"/>
  <c r="L2280" i="8" s="1"/>
  <c r="K1769" i="9"/>
  <c r="L1772" i="8" s="1"/>
  <c r="K1758" i="9"/>
  <c r="L1761" i="8" s="1"/>
  <c r="K1737" i="9"/>
  <c r="L1740" i="8" s="1"/>
  <c r="K2215" i="9"/>
  <c r="L2218" i="8" s="1"/>
  <c r="K2209" i="9"/>
  <c r="L2212" i="8" s="1"/>
  <c r="K2201" i="9"/>
  <c r="L2204" i="8" s="1"/>
  <c r="K2193" i="9"/>
  <c r="L2196" i="8" s="1"/>
  <c r="K2185" i="9"/>
  <c r="L2188" i="8" s="1"/>
  <c r="K2177" i="9"/>
  <c r="L2180" i="8" s="1"/>
  <c r="K2169" i="9"/>
  <c r="L2172" i="8" s="1"/>
  <c r="K2161" i="9"/>
  <c r="L2164" i="8" s="1"/>
  <c r="K2153" i="9"/>
  <c r="L2156" i="8" s="1"/>
  <c r="K2145" i="9"/>
  <c r="L2148" i="8" s="1"/>
  <c r="K2137" i="9"/>
  <c r="L2140" i="8" s="1"/>
  <c r="K2129" i="9"/>
  <c r="L2132" i="8" s="1"/>
  <c r="K2121" i="9"/>
  <c r="L2124" i="8" s="1"/>
  <c r="K2113" i="9"/>
  <c r="L2116" i="8" s="1"/>
  <c r="K2105" i="9"/>
  <c r="L2108" i="8" s="1"/>
  <c r="K2097" i="9"/>
  <c r="L2100" i="8" s="1"/>
  <c r="K2089" i="9"/>
  <c r="L2092" i="8" s="1"/>
  <c r="K2081" i="9"/>
  <c r="L2084" i="8" s="1"/>
  <c r="K2073" i="9"/>
  <c r="L2076" i="8" s="1"/>
  <c r="K2065" i="9"/>
  <c r="L2068" i="8" s="1"/>
  <c r="K2057" i="9"/>
  <c r="L2060" i="8" s="1"/>
  <c r="K2049" i="9"/>
  <c r="L2052" i="8" s="1"/>
  <c r="K2041" i="9"/>
  <c r="L2044" i="8" s="1"/>
  <c r="K2033" i="9"/>
  <c r="L2036" i="8" s="1"/>
  <c r="K2025" i="9"/>
  <c r="L2028" i="8" s="1"/>
  <c r="K2017" i="9"/>
  <c r="L2020" i="8" s="1"/>
  <c r="K2009" i="9"/>
  <c r="L2012" i="8" s="1"/>
  <c r="K2001" i="9"/>
  <c r="L2004" i="8" s="1"/>
  <c r="K1993" i="9"/>
  <c r="L1996" i="8" s="1"/>
  <c r="K1985" i="9"/>
  <c r="L1988" i="8" s="1"/>
  <c r="K1971" i="9"/>
  <c r="L1974" i="8" s="1"/>
  <c r="K1959" i="9"/>
  <c r="L1962" i="8" s="1"/>
  <c r="K1951" i="9"/>
  <c r="L1954" i="8" s="1"/>
  <c r="K1943" i="9"/>
  <c r="L1946" i="8" s="1"/>
  <c r="K1935" i="9"/>
  <c r="L1938" i="8" s="1"/>
  <c r="K1927" i="9"/>
  <c r="L1930" i="8" s="1"/>
  <c r="K1919" i="9"/>
  <c r="L1922" i="8" s="1"/>
  <c r="K1911" i="9"/>
  <c r="L1914" i="8" s="1"/>
  <c r="K1903" i="9"/>
  <c r="L1906" i="8" s="1"/>
  <c r="K1895" i="9"/>
  <c r="L1898" i="8" s="1"/>
  <c r="K1887" i="9"/>
  <c r="L1890" i="8" s="1"/>
  <c r="K1879" i="9"/>
  <c r="L1882" i="8" s="1"/>
  <c r="K1871" i="9"/>
  <c r="L1874" i="8" s="1"/>
  <c r="K1863" i="9"/>
  <c r="L1866" i="8" s="1"/>
  <c r="K1855" i="9"/>
  <c r="L1858" i="8" s="1"/>
  <c r="K1847" i="9"/>
  <c r="L1850" i="8" s="1"/>
  <c r="K1839" i="9"/>
  <c r="L1842" i="8" s="1"/>
  <c r="K1831" i="9"/>
  <c r="L1834" i="8" s="1"/>
  <c r="K1823" i="9"/>
  <c r="L1826" i="8" s="1"/>
  <c r="K1815" i="9"/>
  <c r="L1818" i="8" s="1"/>
  <c r="K1807" i="9"/>
  <c r="L1810" i="8" s="1"/>
  <c r="K1799" i="9"/>
  <c r="L1802" i="8" s="1"/>
  <c r="K1791" i="9"/>
  <c r="L1794" i="8" s="1"/>
  <c r="K1783" i="9"/>
  <c r="L1786" i="8" s="1"/>
  <c r="K1775" i="9"/>
  <c r="L1778" i="8" s="1"/>
  <c r="K1763" i="9"/>
  <c r="L1766" i="8" s="1"/>
  <c r="K1747" i="9"/>
  <c r="L1750" i="8" s="1"/>
  <c r="K2326" i="9"/>
  <c r="L2329" i="8" s="1"/>
  <c r="K2318" i="9"/>
  <c r="L2321" i="8" s="1"/>
  <c r="K2310" i="9"/>
  <c r="L2313" i="8" s="1"/>
  <c r="K2302" i="9"/>
  <c r="L2305" i="8" s="1"/>
  <c r="K2294" i="9"/>
  <c r="L2297" i="8" s="1"/>
  <c r="K2286" i="9"/>
  <c r="L2289" i="8" s="1"/>
  <c r="K2278" i="9"/>
  <c r="L2281" i="8" s="1"/>
  <c r="K2257" i="9"/>
  <c r="L2260" i="8" s="1"/>
  <c r="K2225" i="9"/>
  <c r="L2228" i="8" s="1"/>
  <c r="K1762" i="9"/>
  <c r="L1765" i="8" s="1"/>
  <c r="K1741" i="9"/>
  <c r="L1744" i="8" s="1"/>
  <c r="K1730" i="9"/>
  <c r="L1733" i="8" s="1"/>
  <c r="K1725" i="9"/>
  <c r="L1728" i="8" s="1"/>
  <c r="K1717" i="9"/>
  <c r="L1720" i="8" s="1"/>
  <c r="K1709" i="9"/>
  <c r="L1712" i="8" s="1"/>
  <c r="K1701" i="9"/>
  <c r="L1704" i="8" s="1"/>
  <c r="K1693" i="9"/>
  <c r="L1696" i="8" s="1"/>
  <c r="K1685" i="9"/>
  <c r="L1688" i="8" s="1"/>
  <c r="K1677" i="9"/>
  <c r="L1680" i="8" s="1"/>
  <c r="K1669" i="9"/>
  <c r="L1672" i="8" s="1"/>
  <c r="K1661" i="9"/>
  <c r="L1664" i="8" s="1"/>
  <c r="K1653" i="9"/>
  <c r="L1656" i="8" s="1"/>
  <c r="K1645" i="9"/>
  <c r="L1648" i="8" s="1"/>
  <c r="K1637" i="9"/>
  <c r="L1640" i="8" s="1"/>
  <c r="K1629" i="9"/>
  <c r="L1632" i="8" s="1"/>
  <c r="K1621" i="9"/>
  <c r="L1624" i="8" s="1"/>
  <c r="K1613" i="9"/>
  <c r="L1616" i="8" s="1"/>
  <c r="K1605" i="9"/>
  <c r="L1608" i="8" s="1"/>
  <c r="K1597" i="9"/>
  <c r="L1600" i="8" s="1"/>
  <c r="K1589" i="9"/>
  <c r="L1592" i="8" s="1"/>
  <c r="K1581" i="9"/>
  <c r="L1584" i="8" s="1"/>
  <c r="K1573" i="9"/>
  <c r="L1576" i="8" s="1"/>
  <c r="K1565" i="9"/>
  <c r="L1568" i="8" s="1"/>
  <c r="K1557" i="9"/>
  <c r="L1560" i="8" s="1"/>
  <c r="K1549" i="9"/>
  <c r="L1552" i="8" s="1"/>
  <c r="K1541" i="9"/>
  <c r="L1544" i="8" s="1"/>
  <c r="K1533" i="9"/>
  <c r="L1536" i="8" s="1"/>
  <c r="K1525" i="9"/>
  <c r="L1528" i="8" s="1"/>
  <c r="K1517" i="9"/>
  <c r="L1520" i="8" s="1"/>
  <c r="K1509" i="9"/>
  <c r="L1512" i="8" s="1"/>
  <c r="K1501" i="9"/>
  <c r="L1504" i="8" s="1"/>
  <c r="K1493" i="9"/>
  <c r="L1496" i="8" s="1"/>
  <c r="K1485" i="9"/>
  <c r="L1488" i="8" s="1"/>
  <c r="K1477" i="9"/>
  <c r="L1480" i="8" s="1"/>
  <c r="K1469" i="9"/>
  <c r="L1472" i="8" s="1"/>
  <c r="K1461" i="9"/>
  <c r="L1464" i="8" s="1"/>
  <c r="K1453" i="9"/>
  <c r="L1456" i="8" s="1"/>
  <c r="K1445" i="9"/>
  <c r="L1448" i="8" s="1"/>
  <c r="K1437" i="9"/>
  <c r="L1440" i="8" s="1"/>
  <c r="K1429" i="9"/>
  <c r="L1432" i="8" s="1"/>
  <c r="K1421" i="9"/>
  <c r="L1424" i="8" s="1"/>
  <c r="K1413" i="9"/>
  <c r="L1416" i="8" s="1"/>
  <c r="K1405" i="9"/>
  <c r="L1408" i="8" s="1"/>
  <c r="K1397" i="9"/>
  <c r="L1400" i="8" s="1"/>
  <c r="K1389" i="9"/>
  <c r="L1392" i="8" s="1"/>
  <c r="K1381" i="9"/>
  <c r="L1384" i="8" s="1"/>
  <c r="K1373" i="9"/>
  <c r="L1376" i="8" s="1"/>
  <c r="K1365" i="9"/>
  <c r="L1368" i="8" s="1"/>
  <c r="K1357" i="9"/>
  <c r="L1360" i="8" s="1"/>
  <c r="K1349" i="9"/>
  <c r="L1352" i="8" s="1"/>
  <c r="K1341" i="9"/>
  <c r="L1344" i="8" s="1"/>
  <c r="K1333" i="9"/>
  <c r="L1336" i="8" s="1"/>
  <c r="K1325" i="9"/>
  <c r="L1328" i="8" s="1"/>
  <c r="K1316" i="9"/>
  <c r="L1319" i="8" s="1"/>
  <c r="K1230" i="9"/>
  <c r="L1233" i="8" s="1"/>
  <c r="K1214" i="9"/>
  <c r="L1217" i="8" s="1"/>
  <c r="K1198" i="9"/>
  <c r="L1201" i="8" s="1"/>
  <c r="K1178" i="9"/>
  <c r="L1181" i="8" s="1"/>
  <c r="K1162" i="9"/>
  <c r="L1165" i="8" s="1"/>
  <c r="K1146" i="9"/>
  <c r="L1149" i="8" s="1"/>
  <c r="K1130" i="9"/>
  <c r="L1133" i="8" s="1"/>
  <c r="K1114" i="9"/>
  <c r="L1117" i="8" s="1"/>
  <c r="K1098" i="9"/>
  <c r="L1101" i="8" s="1"/>
  <c r="K1082" i="9"/>
  <c r="L1085" i="8" s="1"/>
  <c r="K1066" i="9"/>
  <c r="L1069" i="8" s="1"/>
  <c r="K1050" i="9"/>
  <c r="L1053" i="8" s="1"/>
  <c r="K1018" i="9"/>
  <c r="L1021" i="8" s="1"/>
  <c r="K1002" i="9"/>
  <c r="L1005" i="8" s="1"/>
  <c r="K1731" i="9"/>
  <c r="L1734" i="8" s="1"/>
  <c r="K1237" i="9"/>
  <c r="L1240" i="8" s="1"/>
  <c r="K1216" i="9"/>
  <c r="L1219" i="8" s="1"/>
  <c r="K1205" i="9"/>
  <c r="L1208" i="8" s="1"/>
  <c r="K1175" i="9"/>
  <c r="L1178" i="8" s="1"/>
  <c r="K1164" i="9"/>
  <c r="L1167" i="8" s="1"/>
  <c r="K1143" i="9"/>
  <c r="L1146" i="8" s="1"/>
  <c r="K1132" i="9"/>
  <c r="L1135" i="8" s="1"/>
  <c r="K1111" i="9"/>
  <c r="L1114" i="8" s="1"/>
  <c r="K1100" i="9"/>
  <c r="L1103" i="8" s="1"/>
  <c r="K1079" i="9"/>
  <c r="L1082" i="8" s="1"/>
  <c r="K1068" i="9"/>
  <c r="L1071" i="8" s="1"/>
  <c r="K1047" i="9"/>
  <c r="L1050" i="8" s="1"/>
  <c r="K989" i="9"/>
  <c r="L992" i="8" s="1"/>
  <c r="K981" i="9"/>
  <c r="L984" i="8" s="1"/>
  <c r="K973" i="9"/>
  <c r="L976" i="8" s="1"/>
  <c r="K965" i="9"/>
  <c r="L968" i="8" s="1"/>
  <c r="K957" i="9"/>
  <c r="L960" i="8" s="1"/>
  <c r="K949" i="9"/>
  <c r="L952" i="8" s="1"/>
  <c r="K941" i="9"/>
  <c r="L944" i="8" s="1"/>
  <c r="K933" i="9"/>
  <c r="L936" i="8" s="1"/>
  <c r="K925" i="9"/>
  <c r="L928" i="8" s="1"/>
  <c r="K917" i="9"/>
  <c r="L920" i="8" s="1"/>
  <c r="K909" i="9"/>
  <c r="L912" i="8" s="1"/>
  <c r="K901" i="9"/>
  <c r="L904" i="8" s="1"/>
  <c r="K893" i="9"/>
  <c r="L896" i="8" s="1"/>
  <c r="K885" i="9"/>
  <c r="L888" i="8" s="1"/>
  <c r="K877" i="9"/>
  <c r="L880" i="8" s="1"/>
  <c r="K869" i="9"/>
  <c r="L872" i="8" s="1"/>
  <c r="K1303" i="9"/>
  <c r="L1306" i="8" s="1"/>
  <c r="K1299" i="9"/>
  <c r="L1302" i="8" s="1"/>
  <c r="K1295" i="9"/>
  <c r="L1298" i="8" s="1"/>
  <c r="K1291" i="9"/>
  <c r="L1294" i="8" s="1"/>
  <c r="K1287" i="9"/>
  <c r="L1290" i="8" s="1"/>
  <c r="K1283" i="9"/>
  <c r="L1286" i="8" s="1"/>
  <c r="K1279" i="9"/>
  <c r="L1282" i="8" s="1"/>
  <c r="K1275" i="9"/>
  <c r="L1278" i="8" s="1"/>
  <c r="K1271" i="9"/>
  <c r="L1274" i="8" s="1"/>
  <c r="K1267" i="9"/>
  <c r="L1270" i="8" s="1"/>
  <c r="K1263" i="9"/>
  <c r="L1266" i="8" s="1"/>
  <c r="K1259" i="9"/>
  <c r="L1262" i="8" s="1"/>
  <c r="K1255" i="9"/>
  <c r="L1258" i="8" s="1"/>
  <c r="K1251" i="9"/>
  <c r="L1254" i="8" s="1"/>
  <c r="K1247" i="9"/>
  <c r="L1250" i="8" s="1"/>
  <c r="K1243" i="9"/>
  <c r="L1246" i="8" s="1"/>
  <c r="K1233" i="9"/>
  <c r="L1236" i="8" s="1"/>
  <c r="K1217" i="9"/>
  <c r="L1220" i="8" s="1"/>
  <c r="K1201" i="9"/>
  <c r="L1204" i="8" s="1"/>
  <c r="K1189" i="9"/>
  <c r="L1192" i="8" s="1"/>
  <c r="K1176" i="9"/>
  <c r="L1179" i="8" s="1"/>
  <c r="K1160" i="9"/>
  <c r="L1163" i="8" s="1"/>
  <c r="K1144" i="9"/>
  <c r="L1147" i="8" s="1"/>
  <c r="K1128" i="9"/>
  <c r="L1131" i="8" s="1"/>
  <c r="K1112" i="9"/>
  <c r="L1115" i="8" s="1"/>
  <c r="K1096" i="9"/>
  <c r="L1099" i="8" s="1"/>
  <c r="K1080" i="9"/>
  <c r="L1083" i="8" s="1"/>
  <c r="K1064" i="9"/>
  <c r="L1067" i="8" s="1"/>
  <c r="K1048" i="9"/>
  <c r="L1051" i="8" s="1"/>
  <c r="K1016" i="9"/>
  <c r="L1019" i="8" s="1"/>
  <c r="K865" i="9"/>
  <c r="L868" i="8" s="1"/>
  <c r="K857" i="9"/>
  <c r="L860" i="8" s="1"/>
  <c r="K849" i="9"/>
  <c r="L852" i="8" s="1"/>
  <c r="K841" i="9"/>
  <c r="L844" i="8" s="1"/>
  <c r="K833" i="9"/>
  <c r="L836" i="8" s="1"/>
  <c r="K825" i="9"/>
  <c r="L828" i="8" s="1"/>
  <c r="K817" i="9"/>
  <c r="L820" i="8" s="1"/>
  <c r="K809" i="9"/>
  <c r="L812" i="8" s="1"/>
  <c r="K801" i="9"/>
  <c r="L804" i="8" s="1"/>
  <c r="K793" i="9"/>
  <c r="L796" i="8" s="1"/>
  <c r="K785" i="9"/>
  <c r="L788" i="8" s="1"/>
  <c r="K777" i="9"/>
  <c r="L780" i="8" s="1"/>
  <c r="K769" i="9"/>
  <c r="L772" i="8" s="1"/>
  <c r="K761" i="9"/>
  <c r="L764" i="8" s="1"/>
  <c r="K753" i="9"/>
  <c r="L756" i="8" s="1"/>
  <c r="K745" i="9"/>
  <c r="L748" i="8" s="1"/>
  <c r="K737" i="9"/>
  <c r="L740" i="8" s="1"/>
  <c r="K729" i="9"/>
  <c r="L732" i="8" s="1"/>
  <c r="K721" i="9"/>
  <c r="L724" i="8" s="1"/>
  <c r="K713" i="9"/>
  <c r="L716" i="8" s="1"/>
  <c r="K705" i="9"/>
  <c r="L708" i="8" s="1"/>
  <c r="K697" i="9"/>
  <c r="L700" i="8" s="1"/>
  <c r="K689" i="9"/>
  <c r="L692" i="8" s="1"/>
  <c r="K681" i="9"/>
  <c r="L684" i="8" s="1"/>
  <c r="K673" i="9"/>
  <c r="L676" i="8" s="1"/>
  <c r="K665" i="9"/>
  <c r="L668" i="8" s="1"/>
  <c r="K657" i="9"/>
  <c r="L660" i="8" s="1"/>
  <c r="K649" i="9"/>
  <c r="L652" i="8" s="1"/>
  <c r="K641" i="9"/>
  <c r="L644" i="8" s="1"/>
  <c r="K633" i="9"/>
  <c r="L636" i="8" s="1"/>
  <c r="K625" i="9"/>
  <c r="L628" i="8" s="1"/>
  <c r="K617" i="9"/>
  <c r="L620" i="8" s="1"/>
  <c r="K609" i="9"/>
  <c r="L612" i="8" s="1"/>
  <c r="K601" i="9"/>
  <c r="L604" i="8" s="1"/>
  <c r="K593" i="9"/>
  <c r="L596" i="8" s="1"/>
  <c r="K585" i="9"/>
  <c r="L588" i="8" s="1"/>
  <c r="K577" i="9"/>
  <c r="L580" i="8" s="1"/>
  <c r="K569" i="9"/>
  <c r="L572" i="8" s="1"/>
  <c r="K561" i="9"/>
  <c r="L564" i="8" s="1"/>
  <c r="K553" i="9"/>
  <c r="L556" i="8" s="1"/>
  <c r="K545" i="9"/>
  <c r="L548" i="8" s="1"/>
  <c r="K537" i="9"/>
  <c r="L540" i="8" s="1"/>
  <c r="K529" i="9"/>
  <c r="L532" i="8" s="1"/>
  <c r="K521" i="9"/>
  <c r="L524" i="8" s="1"/>
  <c r="K513" i="9"/>
  <c r="L516" i="8" s="1"/>
  <c r="K505" i="9"/>
  <c r="L508" i="8" s="1"/>
  <c r="K497" i="9"/>
  <c r="L500" i="8" s="1"/>
  <c r="K489" i="9"/>
  <c r="L492" i="8" s="1"/>
  <c r="K481" i="9"/>
  <c r="L484" i="8" s="1"/>
  <c r="K473" i="9"/>
  <c r="L476" i="8" s="1"/>
  <c r="K465" i="9"/>
  <c r="L468" i="8" s="1"/>
  <c r="K457" i="9"/>
  <c r="L460" i="8" s="1"/>
  <c r="K449" i="9"/>
  <c r="L452" i="8" s="1"/>
  <c r="K441" i="9"/>
  <c r="L444" i="8" s="1"/>
  <c r="K433" i="9"/>
  <c r="L436" i="8" s="1"/>
  <c r="K425" i="9"/>
  <c r="L428" i="8" s="1"/>
  <c r="K417" i="9"/>
  <c r="L420" i="8" s="1"/>
  <c r="K409" i="9"/>
  <c r="L412" i="8" s="1"/>
  <c r="K401" i="9"/>
  <c r="L404" i="8" s="1"/>
  <c r="K393" i="9"/>
  <c r="L396" i="8" s="1"/>
  <c r="K385" i="9"/>
  <c r="L388" i="8" s="1"/>
  <c r="K377" i="9"/>
  <c r="L380" i="8" s="1"/>
  <c r="K369" i="9"/>
  <c r="L372" i="8" s="1"/>
  <c r="K361" i="9"/>
  <c r="L364" i="8" s="1"/>
  <c r="K353" i="9"/>
  <c r="L356" i="8" s="1"/>
  <c r="K345" i="9"/>
  <c r="L348" i="8" s="1"/>
  <c r="K337" i="9"/>
  <c r="L340" i="8" s="1"/>
  <c r="K329" i="9"/>
  <c r="L332" i="8" s="1"/>
  <c r="K321" i="9"/>
  <c r="L324" i="8" s="1"/>
  <c r="K313" i="9"/>
  <c r="L316" i="8" s="1"/>
  <c r="K305" i="9"/>
  <c r="L308" i="8" s="1"/>
  <c r="K297" i="9"/>
  <c r="L300" i="8" s="1"/>
  <c r="K289" i="9"/>
  <c r="L292" i="8" s="1"/>
  <c r="K281" i="9"/>
  <c r="L284" i="8" s="1"/>
  <c r="K273" i="9"/>
  <c r="L276" i="8" s="1"/>
  <c r="K265" i="9"/>
  <c r="L268" i="8" s="1"/>
  <c r="K257" i="9"/>
  <c r="L260" i="8" s="1"/>
  <c r="K249" i="9"/>
  <c r="L252" i="8" s="1"/>
  <c r="K241" i="9"/>
  <c r="L244" i="8" s="1"/>
  <c r="K233" i="9"/>
  <c r="L236" i="8" s="1"/>
  <c r="K225" i="9"/>
  <c r="L228" i="8" s="1"/>
  <c r="K217" i="9"/>
  <c r="L220" i="8" s="1"/>
  <c r="K209" i="9"/>
  <c r="L212" i="8" s="1"/>
  <c r="K201" i="9"/>
  <c r="L204" i="8" s="1"/>
  <c r="K193" i="9"/>
  <c r="L196" i="8" s="1"/>
  <c r="K185" i="9"/>
  <c r="L188" i="8" s="1"/>
  <c r="K177" i="9"/>
  <c r="L180" i="8" s="1"/>
  <c r="K169" i="9"/>
  <c r="L172" i="8" s="1"/>
  <c r="K161" i="9"/>
  <c r="L164" i="8" s="1"/>
  <c r="K153" i="9"/>
  <c r="L156" i="8" s="1"/>
  <c r="K145" i="9"/>
  <c r="L148" i="8" s="1"/>
  <c r="K137" i="9"/>
  <c r="L140" i="8" s="1"/>
  <c r="K129" i="9"/>
  <c r="L132" i="8" s="1"/>
  <c r="K121" i="9"/>
  <c r="L124" i="8" s="1"/>
  <c r="K113" i="9"/>
  <c r="L116" i="8" s="1"/>
  <c r="K105" i="9"/>
  <c r="L108" i="8" s="1"/>
  <c r="K97" i="9"/>
  <c r="L100" i="8" s="1"/>
  <c r="K89" i="9"/>
  <c r="L92" i="8" s="1"/>
  <c r="K80" i="9"/>
  <c r="L83" i="8" s="1"/>
  <c r="K64" i="9"/>
  <c r="L67" i="8" s="1"/>
  <c r="K48" i="9"/>
  <c r="L51" i="8" s="1"/>
  <c r="K32" i="9"/>
  <c r="L35" i="8" s="1"/>
  <c r="K16" i="9"/>
  <c r="L19" i="8" s="1"/>
  <c r="K67" i="9"/>
  <c r="L70" i="8" s="1"/>
  <c r="K51" i="9"/>
  <c r="L54" i="8" s="1"/>
  <c r="K35" i="9"/>
  <c r="L38" i="8" s="1"/>
  <c r="K19" i="9"/>
  <c r="L22" i="8" s="1"/>
  <c r="K81" i="9"/>
  <c r="L84" i="8" s="1"/>
  <c r="K65" i="9"/>
  <c r="L68" i="8" s="1"/>
  <c r="K49" i="9"/>
  <c r="L52" i="8" s="1"/>
  <c r="K33" i="9"/>
  <c r="L36" i="8" s="1"/>
  <c r="K17" i="9"/>
  <c r="L20" i="8" s="1"/>
  <c r="K2245" i="9"/>
  <c r="L2248" i="8" s="1"/>
  <c r="K1724" i="9"/>
  <c r="L1727" i="8" s="1"/>
  <c r="K1716" i="9"/>
  <c r="L1719" i="8" s="1"/>
  <c r="K1708" i="9"/>
  <c r="L1711" i="8" s="1"/>
  <c r="K1700" i="9"/>
  <c r="L1703" i="8" s="1"/>
  <c r="K1692" i="9"/>
  <c r="L1695" i="8" s="1"/>
  <c r="K1684" i="9"/>
  <c r="L1687" i="8" s="1"/>
  <c r="K1676" i="9"/>
  <c r="L1679" i="8" s="1"/>
  <c r="K1668" i="9"/>
  <c r="L1671" i="8" s="1"/>
  <c r="K1660" i="9"/>
  <c r="L1663" i="8" s="1"/>
  <c r="K1652" i="9"/>
  <c r="L1655" i="8" s="1"/>
  <c r="K1644" i="9"/>
  <c r="L1647" i="8" s="1"/>
  <c r="K1636" i="9"/>
  <c r="L1639" i="8" s="1"/>
  <c r="K1628" i="9"/>
  <c r="L1631" i="8" s="1"/>
  <c r="K1620" i="9"/>
  <c r="L1623" i="8" s="1"/>
  <c r="K1612" i="9"/>
  <c r="L1615" i="8" s="1"/>
  <c r="K1604" i="9"/>
  <c r="L1607" i="8" s="1"/>
  <c r="K1596" i="9"/>
  <c r="L1599" i="8" s="1"/>
  <c r="K1588" i="9"/>
  <c r="L1591" i="8" s="1"/>
  <c r="K1580" i="9"/>
  <c r="L1583" i="8" s="1"/>
  <c r="K1572" i="9"/>
  <c r="L1575" i="8" s="1"/>
  <c r="K1564" i="9"/>
  <c r="L1567" i="8" s="1"/>
  <c r="K1556" i="9"/>
  <c r="L1559" i="8" s="1"/>
  <c r="K1548" i="9"/>
  <c r="L1551" i="8" s="1"/>
  <c r="K1540" i="9"/>
  <c r="L1543" i="8" s="1"/>
  <c r="K1532" i="9"/>
  <c r="L1535" i="8" s="1"/>
  <c r="K1524" i="9"/>
  <c r="L1527" i="8" s="1"/>
  <c r="K1516" i="9"/>
  <c r="L1519" i="8" s="1"/>
  <c r="K1508" i="9"/>
  <c r="L1511" i="8" s="1"/>
  <c r="K1500" i="9"/>
  <c r="L1503" i="8" s="1"/>
  <c r="K1492" i="9"/>
  <c r="L1495" i="8" s="1"/>
  <c r="K1484" i="9"/>
  <c r="L1487" i="8" s="1"/>
  <c r="K1476" i="9"/>
  <c r="L1479" i="8" s="1"/>
  <c r="K1468" i="9"/>
  <c r="L1471" i="8" s="1"/>
  <c r="K1460" i="9"/>
  <c r="L1463" i="8" s="1"/>
  <c r="K1452" i="9"/>
  <c r="L1455" i="8" s="1"/>
  <c r="K1444" i="9"/>
  <c r="L1447" i="8" s="1"/>
  <c r="K2725" i="9"/>
  <c r="L2728" i="8" s="1"/>
  <c r="K2661" i="9"/>
  <c r="L2664" i="8" s="1"/>
  <c r="K2597" i="9"/>
  <c r="L2600" i="8" s="1"/>
  <c r="K1732" i="9"/>
  <c r="L1735" i="8" s="1"/>
  <c r="K1231" i="9"/>
  <c r="L1234" i="8" s="1"/>
  <c r="K1218" i="9"/>
  <c r="L1221" i="8" s="1"/>
  <c r="K1199" i="9"/>
  <c r="L1202" i="8" s="1"/>
  <c r="K1174" i="9"/>
  <c r="L1177" i="8" s="1"/>
  <c r="K1161" i="9"/>
  <c r="L1164" i="8" s="1"/>
  <c r="K1142" i="9"/>
  <c r="L1145" i="8" s="1"/>
  <c r="K1129" i="9"/>
  <c r="L1132" i="8" s="1"/>
  <c r="K1110" i="9"/>
  <c r="L1113" i="8" s="1"/>
  <c r="K1097" i="9"/>
  <c r="L1100" i="8" s="1"/>
  <c r="K2268" i="9"/>
  <c r="L2271" i="8" s="1"/>
  <c r="K2218" i="9"/>
  <c r="L2221" i="8" s="1"/>
  <c r="K1094" i="9"/>
  <c r="L1097" i="8" s="1"/>
  <c r="K1434" i="9"/>
  <c r="L1437" i="8" s="1"/>
  <c r="K1426" i="9"/>
  <c r="L1429" i="8" s="1"/>
  <c r="K1418" i="9"/>
  <c r="L1421" i="8" s="1"/>
  <c r="K1410" i="9"/>
  <c r="L1413" i="8" s="1"/>
  <c r="K1402" i="9"/>
  <c r="L1405" i="8" s="1"/>
  <c r="K1394" i="9"/>
  <c r="L1397" i="8" s="1"/>
  <c r="K1386" i="9"/>
  <c r="L1389" i="8" s="1"/>
  <c r="K1378" i="9"/>
  <c r="L1381" i="8" s="1"/>
  <c r="K1370" i="9"/>
  <c r="L1373" i="8" s="1"/>
  <c r="K1362" i="9"/>
  <c r="L1365" i="8" s="1"/>
  <c r="K1354" i="9"/>
  <c r="L1357" i="8" s="1"/>
  <c r="K1346" i="9"/>
  <c r="L1349" i="8" s="1"/>
  <c r="K1338" i="9"/>
  <c r="L1341" i="8" s="1"/>
  <c r="K1330" i="9"/>
  <c r="L1333" i="8" s="1"/>
  <c r="K1322" i="9"/>
  <c r="L1325" i="8" s="1"/>
  <c r="K1166" i="9"/>
  <c r="L1169" i="8" s="1"/>
  <c r="K1062" i="9"/>
  <c r="L1065" i="8" s="1"/>
  <c r="K1223" i="9"/>
  <c r="L1226" i="8" s="1"/>
  <c r="K1070" i="9"/>
  <c r="L1073" i="8" s="1"/>
  <c r="K1057" i="9"/>
  <c r="L1060" i="8" s="1"/>
  <c r="K1185" i="9"/>
  <c r="L1188" i="8" s="1"/>
  <c r="K1022" i="9"/>
  <c r="L1025" i="8" s="1"/>
  <c r="K42" i="9"/>
  <c r="L45" i="8" s="1"/>
  <c r="K2866" i="9"/>
  <c r="L2869" i="8" s="1"/>
  <c r="K2834" i="9"/>
  <c r="L2837" i="8" s="1"/>
  <c r="K2802" i="9"/>
  <c r="L2805" i="8" s="1"/>
  <c r="K2770" i="9"/>
  <c r="L2773" i="8" s="1"/>
  <c r="K2685" i="9"/>
  <c r="L2688" i="8" s="1"/>
  <c r="K2172" i="9"/>
  <c r="L2175" i="8" s="1"/>
  <c r="K2140" i="9"/>
  <c r="L2143" i="8" s="1"/>
  <c r="K2108" i="9"/>
  <c r="L2111" i="8" s="1"/>
  <c r="K2076" i="9"/>
  <c r="L2079" i="8" s="1"/>
  <c r="K2044" i="9"/>
  <c r="L2047" i="8" s="1"/>
  <c r="K2012" i="9"/>
  <c r="L2015" i="8" s="1"/>
  <c r="K1982" i="9"/>
  <c r="L1985" i="8" s="1"/>
  <c r="K1950" i="9"/>
  <c r="L1953" i="8" s="1"/>
  <c r="K1918" i="9"/>
  <c r="L1921" i="8" s="1"/>
  <c r="K1886" i="9"/>
  <c r="L1889" i="8" s="1"/>
  <c r="K1854" i="9"/>
  <c r="L1857" i="8" s="1"/>
  <c r="K1822" i="9"/>
  <c r="L1825" i="8" s="1"/>
  <c r="K1790" i="9"/>
  <c r="L1793" i="8" s="1"/>
  <c r="K1194" i="9"/>
  <c r="L1197" i="8" s="1"/>
  <c r="K564" i="9"/>
  <c r="L567" i="8" s="1"/>
  <c r="K532" i="9"/>
  <c r="L535" i="8" s="1"/>
  <c r="K446" i="9"/>
  <c r="L449" i="8" s="1"/>
  <c r="K414" i="9"/>
  <c r="L417" i="8" s="1"/>
  <c r="K382" i="9"/>
  <c r="L385" i="8" s="1"/>
  <c r="K350" i="9"/>
  <c r="L353" i="8" s="1"/>
  <c r="K318" i="9"/>
  <c r="L321" i="8" s="1"/>
  <c r="K286" i="9"/>
  <c r="L289" i="8" s="1"/>
  <c r="K254" i="9"/>
  <c r="L257" i="8" s="1"/>
  <c r="K222" i="9"/>
  <c r="L225" i="8" s="1"/>
  <c r="K190" i="9"/>
  <c r="L193" i="8" s="1"/>
  <c r="K158" i="9"/>
  <c r="L161" i="8" s="1"/>
  <c r="K126" i="9"/>
  <c r="L129" i="8" s="1"/>
  <c r="K94" i="9"/>
  <c r="L97" i="8" s="1"/>
  <c r="K2846" i="9"/>
  <c r="L2849" i="8" s="1"/>
  <c r="K2814" i="9"/>
  <c r="L2817" i="8" s="1"/>
  <c r="K2782" i="9"/>
  <c r="L2785" i="8" s="1"/>
  <c r="K2653" i="9"/>
  <c r="L2656" i="8" s="1"/>
  <c r="K2176" i="9"/>
  <c r="L2179" i="8" s="1"/>
  <c r="K2144" i="9"/>
  <c r="L2147" i="8" s="1"/>
  <c r="K2112" i="9"/>
  <c r="L2115" i="8" s="1"/>
  <c r="K2080" i="9"/>
  <c r="L2083" i="8" s="1"/>
  <c r="K2048" i="9"/>
  <c r="L2051" i="8" s="1"/>
  <c r="K2016" i="9"/>
  <c r="L2019" i="8" s="1"/>
  <c r="K1986" i="9"/>
  <c r="L1989" i="8" s="1"/>
  <c r="K1954" i="9"/>
  <c r="L1957" i="8" s="1"/>
  <c r="K1922" i="9"/>
  <c r="L1925" i="8" s="1"/>
  <c r="K1890" i="9"/>
  <c r="L1893" i="8" s="1"/>
  <c r="K1858" i="9"/>
  <c r="L1861" i="8" s="1"/>
  <c r="K1826" i="9"/>
  <c r="L1829" i="8" s="1"/>
  <c r="K1794" i="9"/>
  <c r="L1797" i="8" s="1"/>
  <c r="K1226" i="9"/>
  <c r="L1229" i="8" s="1"/>
  <c r="K1105" i="9"/>
  <c r="L1108" i="8" s="1"/>
  <c r="K544" i="9"/>
  <c r="L547" i="8" s="1"/>
  <c r="K466" i="9"/>
  <c r="L469" i="8" s="1"/>
  <c r="K434" i="9"/>
  <c r="L437" i="8" s="1"/>
  <c r="K402" i="9"/>
  <c r="L405" i="8" s="1"/>
  <c r="K370" i="9"/>
  <c r="L373" i="8" s="1"/>
  <c r="K338" i="9"/>
  <c r="L341" i="8" s="1"/>
  <c r="K306" i="9"/>
  <c r="L309" i="8" s="1"/>
  <c r="K274" i="9"/>
  <c r="L277" i="8" s="1"/>
  <c r="K242" i="9"/>
  <c r="L245" i="8" s="1"/>
  <c r="K210" i="9"/>
  <c r="L213" i="8" s="1"/>
  <c r="K178" i="9"/>
  <c r="L181" i="8" s="1"/>
  <c r="K146" i="9"/>
  <c r="L149" i="8" s="1"/>
  <c r="K114" i="9"/>
  <c r="L117" i="8" s="1"/>
  <c r="K82" i="9"/>
  <c r="L85" i="8" s="1"/>
  <c r="K2852" i="9"/>
  <c r="L2855" i="8" s="1"/>
  <c r="K2820" i="9"/>
  <c r="L2823" i="8" s="1"/>
  <c r="K2788" i="9"/>
  <c r="L2791" i="8" s="1"/>
  <c r="K2756" i="9"/>
  <c r="L2759" i="8" s="1"/>
  <c r="K2182" i="9"/>
  <c r="L2185" i="8" s="1"/>
  <c r="K2150" i="9"/>
  <c r="L2153" i="8" s="1"/>
  <c r="K2118" i="9"/>
  <c r="L2121" i="8" s="1"/>
  <c r="K2086" i="9"/>
  <c r="L2089" i="8" s="1"/>
  <c r="K2054" i="9"/>
  <c r="L2057" i="8" s="1"/>
  <c r="K2022" i="9"/>
  <c r="L2025" i="8" s="1"/>
  <c r="K1988" i="9"/>
  <c r="L1991" i="8" s="1"/>
  <c r="K1960" i="9"/>
  <c r="L1963" i="8" s="1"/>
  <c r="K1928" i="9"/>
  <c r="L1931" i="8" s="1"/>
  <c r="K1896" i="9"/>
  <c r="L1899" i="8" s="1"/>
  <c r="K1864" i="9"/>
  <c r="L1867" i="8" s="1"/>
  <c r="K1832" i="9"/>
  <c r="L1835" i="8" s="1"/>
  <c r="K1800" i="9"/>
  <c r="L1803" i="8" s="1"/>
  <c r="K1239" i="9"/>
  <c r="L1242" i="8" s="1"/>
  <c r="K550" i="9"/>
  <c r="L553" i="8" s="1"/>
  <c r="K464" i="9"/>
  <c r="L467" i="8" s="1"/>
  <c r="K432" i="9"/>
  <c r="L435" i="8" s="1"/>
  <c r="K400" i="9"/>
  <c r="L403" i="8" s="1"/>
  <c r="K368" i="9"/>
  <c r="L371" i="8" s="1"/>
  <c r="K336" i="9"/>
  <c r="L339" i="8" s="1"/>
  <c r="K304" i="9"/>
  <c r="L307" i="8" s="1"/>
  <c r="K272" i="9"/>
  <c r="L275" i="8" s="1"/>
  <c r="K240" i="9"/>
  <c r="L243" i="8" s="1"/>
  <c r="K208" i="9"/>
  <c r="L211" i="8" s="1"/>
  <c r="K176" i="9"/>
  <c r="L179" i="8" s="1"/>
  <c r="K144" i="9"/>
  <c r="L147" i="8" s="1"/>
  <c r="K112" i="9"/>
  <c r="L115" i="8" s="1"/>
  <c r="K34" i="9"/>
  <c r="L37" i="8" s="1"/>
  <c r="K2178" i="9"/>
  <c r="L2181" i="8" s="1"/>
  <c r="K2146" i="9"/>
  <c r="L2149" i="8" s="1"/>
  <c r="K2114" i="9"/>
  <c r="L2117" i="8" s="1"/>
  <c r="K2082" i="9"/>
  <c r="L2085" i="8" s="1"/>
  <c r="K2050" i="9"/>
  <c r="L2053" i="8" s="1"/>
  <c r="K2018" i="9"/>
  <c r="L2021" i="8" s="1"/>
  <c r="K1984" i="9"/>
  <c r="L1987" i="8" s="1"/>
  <c r="K1948" i="9"/>
  <c r="L1951" i="8" s="1"/>
  <c r="K1916" i="9"/>
  <c r="L1919" i="8" s="1"/>
  <c r="K1884" i="9"/>
  <c r="L1887" i="8" s="1"/>
  <c r="K1852" i="9"/>
  <c r="L1855" i="8" s="1"/>
  <c r="K1820" i="9"/>
  <c r="L1823" i="8" s="1"/>
  <c r="K1788" i="9"/>
  <c r="L1791" i="8" s="1"/>
  <c r="K1065" i="9"/>
  <c r="L1068" i="8" s="1"/>
  <c r="K2848" i="9"/>
  <c r="L2851" i="8" s="1"/>
  <c r="K2816" i="9"/>
  <c r="L2819" i="8" s="1"/>
  <c r="K2784" i="9"/>
  <c r="L2787" i="8" s="1"/>
  <c r="K2733" i="9"/>
  <c r="L2736" i="8" s="1"/>
  <c r="K2239" i="9"/>
  <c r="L2242" i="8" s="1"/>
  <c r="K2247" i="9"/>
  <c r="L2250" i="8" s="1"/>
  <c r="K2216" i="9"/>
  <c r="L2219" i="8" s="1"/>
  <c r="K2200" i="9"/>
  <c r="L2203" i="8" s="1"/>
  <c r="K2270" i="9"/>
  <c r="L2273" i="8" s="1"/>
  <c r="K2238" i="9"/>
  <c r="L2241" i="8" s="1"/>
  <c r="K2222" i="9"/>
  <c r="L2225" i="8" s="1"/>
  <c r="K1977" i="9"/>
  <c r="L1980" i="8" s="1"/>
  <c r="K1312" i="9"/>
  <c r="L1315" i="8" s="1"/>
  <c r="K1309" i="9"/>
  <c r="L1312" i="8" s="1"/>
  <c r="K1041" i="9"/>
  <c r="L1044" i="8" s="1"/>
  <c r="K1033" i="9"/>
  <c r="L1036" i="8" s="1"/>
  <c r="K1025" i="9"/>
  <c r="L1028" i="8" s="1"/>
  <c r="K1017" i="9"/>
  <c r="L1020" i="8" s="1"/>
  <c r="K1009" i="9"/>
  <c r="L1012" i="8" s="1"/>
  <c r="K1001" i="9"/>
  <c r="L1004" i="8" s="1"/>
  <c r="K993" i="9"/>
  <c r="L996" i="8" s="1"/>
  <c r="K512" i="9"/>
  <c r="L515" i="8" s="1"/>
  <c r="K504" i="9"/>
  <c r="L507" i="8" s="1"/>
  <c r="K496" i="9"/>
  <c r="L499" i="8" s="1"/>
  <c r="K488" i="9"/>
  <c r="L491" i="8" s="1"/>
  <c r="K480" i="9"/>
  <c r="L483" i="8" s="1"/>
  <c r="K472" i="9"/>
  <c r="L475" i="8" s="1"/>
  <c r="K2744" i="9"/>
  <c r="L2747" i="8" s="1"/>
  <c r="K2728" i="9"/>
  <c r="L2731" i="8" s="1"/>
  <c r="K2712" i="9"/>
  <c r="L2715" i="8" s="1"/>
  <c r="K2696" i="9"/>
  <c r="L2699" i="8" s="1"/>
  <c r="K2680" i="9"/>
  <c r="L2683" i="8" s="1"/>
  <c r="K2664" i="9"/>
  <c r="L2667" i="8" s="1"/>
  <c r="K2648" i="9"/>
  <c r="L2651" i="8" s="1"/>
  <c r="L2635" i="8"/>
  <c r="K2632" i="9"/>
  <c r="K2616" i="9"/>
  <c r="L2619" i="8" s="1"/>
  <c r="K2600" i="9"/>
  <c r="L2603" i="8" s="1"/>
  <c r="K2584" i="9"/>
  <c r="L2587" i="8" s="1"/>
  <c r="L2571" i="8"/>
  <c r="K2568" i="9"/>
  <c r="K2558" i="9"/>
  <c r="L2561" i="8" s="1"/>
  <c r="K2554" i="9"/>
  <c r="L2557" i="8" s="1"/>
  <c r="K2550" i="9"/>
  <c r="L2553" i="8" s="1"/>
  <c r="L2549" i="8"/>
  <c r="K2546" i="9"/>
  <c r="K2542" i="9"/>
  <c r="L2545" i="8" s="1"/>
  <c r="K2538" i="9"/>
  <c r="L2541" i="8" s="1"/>
  <c r="K2534" i="9"/>
  <c r="L2537" i="8" s="1"/>
  <c r="L2533" i="8"/>
  <c r="K2530" i="9"/>
  <c r="K2526" i="9"/>
  <c r="L2529" i="8" s="1"/>
  <c r="K2522" i="9"/>
  <c r="L2525" i="8" s="1"/>
  <c r="K2518" i="9"/>
  <c r="L2521" i="8" s="1"/>
  <c r="L2517" i="8"/>
  <c r="K2514" i="9"/>
  <c r="K2510" i="9"/>
  <c r="L2513" i="8" s="1"/>
  <c r="K2506" i="9"/>
  <c r="L2509" i="8" s="1"/>
  <c r="K2502" i="9"/>
  <c r="L2505" i="8" s="1"/>
  <c r="L2501" i="8"/>
  <c r="K2498" i="9"/>
  <c r="K2494" i="9"/>
  <c r="L2497" i="8" s="1"/>
  <c r="K2490" i="9"/>
  <c r="L2493" i="8" s="1"/>
  <c r="K2486" i="9"/>
  <c r="L2489" i="8" s="1"/>
  <c r="L2485" i="8"/>
  <c r="K2482" i="9"/>
  <c r="K2478" i="9"/>
  <c r="L2481" i="8" s="1"/>
  <c r="K2474" i="9"/>
  <c r="L2477" i="8" s="1"/>
  <c r="K2470" i="9"/>
  <c r="L2473" i="8" s="1"/>
  <c r="L2469" i="8"/>
  <c r="K2466" i="9"/>
  <c r="K2462" i="9"/>
  <c r="L2465" i="8" s="1"/>
  <c r="K2458" i="9"/>
  <c r="L2461" i="8" s="1"/>
  <c r="K2454" i="9"/>
  <c r="L2457" i="8" s="1"/>
  <c r="L2453" i="8"/>
  <c r="K2450" i="9"/>
  <c r="K2446" i="9"/>
  <c r="L2449" i="8" s="1"/>
  <c r="K2442" i="9"/>
  <c r="L2445" i="8" s="1"/>
  <c r="K2438" i="9"/>
  <c r="L2441" i="8" s="1"/>
  <c r="L2437" i="8"/>
  <c r="K2434" i="9"/>
  <c r="K2430" i="9"/>
  <c r="L2433" i="8" s="1"/>
  <c r="K2426" i="9"/>
  <c r="L2429" i="8" s="1"/>
  <c r="K2422" i="9"/>
  <c r="L2425" i="8" s="1"/>
  <c r="L2421" i="8"/>
  <c r="K2418" i="9"/>
  <c r="K2414" i="9"/>
  <c r="L2417" i="8" s="1"/>
  <c r="K2410" i="9"/>
  <c r="L2413" i="8" s="1"/>
  <c r="K2406" i="9"/>
  <c r="L2409" i="8" s="1"/>
  <c r="L2405" i="8"/>
  <c r="K2402" i="9"/>
  <c r="K2879" i="9"/>
  <c r="L2882" i="8" s="1"/>
  <c r="K2875" i="9"/>
  <c r="L2878" i="8" s="1"/>
  <c r="K2869" i="9"/>
  <c r="L2872" i="8" s="1"/>
  <c r="L2864" i="8"/>
  <c r="K2861" i="9"/>
  <c r="K2853" i="9"/>
  <c r="L2856" i="8" s="1"/>
  <c r="K2845" i="9"/>
  <c r="L2848" i="8" s="1"/>
  <c r="K2837" i="9"/>
  <c r="L2840" i="8" s="1"/>
  <c r="L2832" i="8"/>
  <c r="K2829" i="9"/>
  <c r="K2821" i="9"/>
  <c r="L2824" i="8" s="1"/>
  <c r="K2813" i="9"/>
  <c r="L2816" i="8" s="1"/>
  <c r="K2805" i="9"/>
  <c r="L2808" i="8" s="1"/>
  <c r="L2800" i="8"/>
  <c r="K2797" i="9"/>
  <c r="K2789" i="9"/>
  <c r="L2792" i="8" s="1"/>
  <c r="K2781" i="9"/>
  <c r="L2784" i="8" s="1"/>
  <c r="K2773" i="9"/>
  <c r="L2776" i="8" s="1"/>
  <c r="L2768" i="8"/>
  <c r="K2765" i="9"/>
  <c r="K2757" i="9"/>
  <c r="L2760" i="8" s="1"/>
  <c r="K2743" i="9"/>
  <c r="L2746" i="8" s="1"/>
  <c r="K2727" i="9"/>
  <c r="L2730" i="8" s="1"/>
  <c r="L2714" i="8"/>
  <c r="K2711" i="9"/>
  <c r="K2695" i="9"/>
  <c r="L2698" i="8" s="1"/>
  <c r="K2679" i="9"/>
  <c r="L2682" i="8" s="1"/>
  <c r="K2663" i="9"/>
  <c r="L2666" i="8" s="1"/>
  <c r="L2650" i="8"/>
  <c r="K2647" i="9"/>
  <c r="K2631" i="9"/>
  <c r="L2634" i="8" s="1"/>
  <c r="K2615" i="9"/>
  <c r="L2618" i="8" s="1"/>
  <c r="K2599" i="9"/>
  <c r="L2602" i="8" s="1"/>
  <c r="L2586" i="8"/>
  <c r="K2583" i="9"/>
  <c r="K2567" i="9"/>
  <c r="L2570" i="8" s="1"/>
  <c r="K2746" i="9"/>
  <c r="L2749" i="8" s="1"/>
  <c r="K2730" i="9"/>
  <c r="L2733" i="8" s="1"/>
  <c r="L2717" i="8"/>
  <c r="K2714" i="9"/>
  <c r="K2698" i="9"/>
  <c r="L2701" i="8" s="1"/>
  <c r="K2682" i="9"/>
  <c r="L2685" i="8" s="1"/>
  <c r="K2666" i="9"/>
  <c r="L2669" i="8" s="1"/>
  <c r="L2653" i="8"/>
  <c r="K2650" i="9"/>
  <c r="K2634" i="9"/>
  <c r="L2637" i="8" s="1"/>
  <c r="K2618" i="9"/>
  <c r="L2621" i="8" s="1"/>
  <c r="K2602" i="9"/>
  <c r="L2605" i="8" s="1"/>
  <c r="L2589" i="8"/>
  <c r="K2586" i="9"/>
  <c r="K2570" i="9"/>
  <c r="L2573" i="8" s="1"/>
  <c r="K2559" i="9"/>
  <c r="L2562" i="8" s="1"/>
  <c r="K2555" i="9"/>
  <c r="L2558" i="8" s="1"/>
  <c r="L2554" i="8"/>
  <c r="K2551" i="9"/>
  <c r="K2547" i="9"/>
  <c r="L2550" i="8" s="1"/>
  <c r="K2543" i="9"/>
  <c r="L2546" i="8" s="1"/>
  <c r="K2539" i="9"/>
  <c r="L2542" i="8" s="1"/>
  <c r="L2538" i="8"/>
  <c r="K2535" i="9"/>
  <c r="K2531" i="9"/>
  <c r="L2534" i="8" s="1"/>
  <c r="K2527" i="9"/>
  <c r="L2530" i="8" s="1"/>
  <c r="K2523" i="9"/>
  <c r="L2526" i="8" s="1"/>
  <c r="L2522" i="8"/>
  <c r="K2519" i="9"/>
  <c r="K2515" i="9"/>
  <c r="L2518" i="8" s="1"/>
  <c r="K2511" i="9"/>
  <c r="L2514" i="8" s="1"/>
  <c r="K2507" i="9"/>
  <c r="L2510" i="8" s="1"/>
  <c r="L2506" i="8"/>
  <c r="K2503" i="9"/>
  <c r="K2499" i="9"/>
  <c r="L2502" i="8" s="1"/>
  <c r="K2495" i="9"/>
  <c r="L2498" i="8" s="1"/>
  <c r="K2491" i="9"/>
  <c r="L2494" i="8" s="1"/>
  <c r="L2490" i="8"/>
  <c r="K2487" i="9"/>
  <c r="K2483" i="9"/>
  <c r="L2486" i="8" s="1"/>
  <c r="K2479" i="9"/>
  <c r="L2482" i="8" s="1"/>
  <c r="K2475" i="9"/>
  <c r="L2478" i="8" s="1"/>
  <c r="L2474" i="8"/>
  <c r="K2471" i="9"/>
  <c r="K2467" i="9"/>
  <c r="L2470" i="8" s="1"/>
  <c r="K2463" i="9"/>
  <c r="L2466" i="8" s="1"/>
  <c r="K2459" i="9"/>
  <c r="L2462" i="8" s="1"/>
  <c r="L2458" i="8"/>
  <c r="K2455" i="9"/>
  <c r="K2451" i="9"/>
  <c r="L2454" i="8" s="1"/>
  <c r="K2447" i="9"/>
  <c r="L2450" i="8" s="1"/>
  <c r="K2443" i="9"/>
  <c r="L2446" i="8" s="1"/>
  <c r="L2442" i="8"/>
  <c r="K2439" i="9"/>
  <c r="K2433" i="9"/>
  <c r="L2436" i="8" s="1"/>
  <c r="K2425" i="9"/>
  <c r="L2428" i="8" s="1"/>
  <c r="K2417" i="9"/>
  <c r="L2420" i="8" s="1"/>
  <c r="L2412" i="8"/>
  <c r="K2409" i="9"/>
  <c r="K2401" i="9"/>
  <c r="L2404" i="8" s="1"/>
  <c r="K2880" i="9"/>
  <c r="L2883" i="8" s="1"/>
  <c r="K2876" i="9"/>
  <c r="L2879" i="8" s="1"/>
  <c r="L2400" i="8"/>
  <c r="K2397" i="9"/>
  <c r="K2389" i="9"/>
  <c r="L2392" i="8" s="1"/>
  <c r="K2265" i="9"/>
  <c r="L2268" i="8" s="1"/>
  <c r="K2256" i="9"/>
  <c r="L2259" i="8" s="1"/>
  <c r="L2236" i="8"/>
  <c r="K2233" i="9"/>
  <c r="K2224" i="9"/>
  <c r="L2227" i="8" s="1"/>
  <c r="K1766" i="9"/>
  <c r="L1769" i="8" s="1"/>
  <c r="K1745" i="9"/>
  <c r="L1748" i="8" s="1"/>
  <c r="L1737" i="8"/>
  <c r="K1734" i="9"/>
  <c r="K2269" i="9"/>
  <c r="L2272" i="8" s="1"/>
  <c r="K2260" i="9"/>
  <c r="L2263" i="8" s="1"/>
  <c r="K2237" i="9"/>
  <c r="L2240" i="8" s="1"/>
  <c r="L2231" i="8"/>
  <c r="K2228" i="9"/>
  <c r="K2207" i="9"/>
  <c r="L2210" i="8" s="1"/>
  <c r="K2199" i="9"/>
  <c r="L2202" i="8" s="1"/>
  <c r="K2191" i="9"/>
  <c r="L2194" i="8" s="1"/>
  <c r="L2186" i="8"/>
  <c r="K2183" i="9"/>
  <c r="K2175" i="9"/>
  <c r="L2178" i="8" s="1"/>
  <c r="K2167" i="9"/>
  <c r="L2170" i="8" s="1"/>
  <c r="K2159" i="9"/>
  <c r="L2162" i="8" s="1"/>
  <c r="L2154" i="8"/>
  <c r="K2151" i="9"/>
  <c r="K2143" i="9"/>
  <c r="L2146" i="8" s="1"/>
  <c r="K2135" i="9"/>
  <c r="L2138" i="8" s="1"/>
  <c r="K2127" i="9"/>
  <c r="L2130" i="8" s="1"/>
  <c r="L2122" i="8"/>
  <c r="K2119" i="9"/>
  <c r="K2111" i="9"/>
  <c r="L2114" i="8" s="1"/>
  <c r="K2103" i="9"/>
  <c r="L2106" i="8" s="1"/>
  <c r="K2095" i="9"/>
  <c r="L2098" i="8" s="1"/>
  <c r="L2090" i="8"/>
  <c r="K2087" i="9"/>
  <c r="K2079" i="9"/>
  <c r="L2082" i="8" s="1"/>
  <c r="K2071" i="9"/>
  <c r="L2074" i="8" s="1"/>
  <c r="K2063" i="9"/>
  <c r="L2066" i="8" s="1"/>
  <c r="L2058" i="8"/>
  <c r="K2055" i="9"/>
  <c r="K2047" i="9"/>
  <c r="L2050" i="8" s="1"/>
  <c r="K2039" i="9"/>
  <c r="L2042" i="8" s="1"/>
  <c r="K2031" i="9"/>
  <c r="L2034" i="8" s="1"/>
  <c r="L2026" i="8"/>
  <c r="K2023" i="9"/>
  <c r="K2015" i="9"/>
  <c r="L2018" i="8" s="1"/>
  <c r="K2007" i="9"/>
  <c r="L2010" i="8" s="1"/>
  <c r="K1999" i="9"/>
  <c r="L2002" i="8" s="1"/>
  <c r="L1994" i="8"/>
  <c r="K1991" i="9"/>
  <c r="K1983" i="9"/>
  <c r="L1986" i="8" s="1"/>
  <c r="K1967" i="9"/>
  <c r="L1970" i="8" s="1"/>
  <c r="K1957" i="9"/>
  <c r="L1960" i="8" s="1"/>
  <c r="L1952" i="8"/>
  <c r="K1949" i="9"/>
  <c r="K1941" i="9"/>
  <c r="L1944" i="8" s="1"/>
  <c r="K1933" i="9"/>
  <c r="L1936" i="8" s="1"/>
  <c r="K1925" i="9"/>
  <c r="L1928" i="8" s="1"/>
  <c r="L1920" i="8"/>
  <c r="K1917" i="9"/>
  <c r="K1909" i="9"/>
  <c r="L1912" i="8" s="1"/>
  <c r="K1901" i="9"/>
  <c r="L1904" i="8" s="1"/>
  <c r="K1893" i="9"/>
  <c r="L1896" i="8" s="1"/>
  <c r="L1888" i="8"/>
  <c r="K1885" i="9"/>
  <c r="K1877" i="9"/>
  <c r="L1880" i="8" s="1"/>
  <c r="K1869" i="9"/>
  <c r="L1872" i="8" s="1"/>
  <c r="K1861" i="9"/>
  <c r="L1864" i="8" s="1"/>
  <c r="L1856" i="8"/>
  <c r="K1853" i="9"/>
  <c r="K1845" i="9"/>
  <c r="L1848" i="8" s="1"/>
  <c r="K1837" i="9"/>
  <c r="L1840" i="8" s="1"/>
  <c r="K1829" i="9"/>
  <c r="L1832" i="8" s="1"/>
  <c r="L1824" i="8"/>
  <c r="K1821" i="9"/>
  <c r="K1813" i="9"/>
  <c r="L1816" i="8" s="1"/>
  <c r="K1805" i="9"/>
  <c r="L1808" i="8" s="1"/>
  <c r="K1797" i="9"/>
  <c r="L1800" i="8" s="1"/>
  <c r="L1792" i="8"/>
  <c r="K1789" i="9"/>
  <c r="K1781" i="9"/>
  <c r="L1784" i="8" s="1"/>
  <c r="K1773" i="9"/>
  <c r="L1776" i="8" s="1"/>
  <c r="K1760" i="9"/>
  <c r="L1763" i="8" s="1"/>
  <c r="L1747" i="8"/>
  <c r="K1744" i="9"/>
  <c r="K2398" i="9"/>
  <c r="L2401" i="8" s="1"/>
  <c r="K2394" i="9"/>
  <c r="L2397" i="8" s="1"/>
  <c r="K2390" i="9"/>
  <c r="L2393" i="8" s="1"/>
  <c r="L2389" i="8"/>
  <c r="K2386" i="9"/>
  <c r="K2382" i="9"/>
  <c r="L2385" i="8" s="1"/>
  <c r="K2378" i="9"/>
  <c r="L2381" i="8" s="1"/>
  <c r="K2374" i="9"/>
  <c r="L2377" i="8" s="1"/>
  <c r="L2373" i="8"/>
  <c r="K2370" i="9"/>
  <c r="K2366" i="9"/>
  <c r="L2369" i="8" s="1"/>
  <c r="K2362" i="9"/>
  <c r="L2365" i="8" s="1"/>
  <c r="K2358" i="9"/>
  <c r="L2361" i="8" s="1"/>
  <c r="L2357" i="8"/>
  <c r="K2354" i="9"/>
  <c r="K2350" i="9"/>
  <c r="L2353" i="8" s="1"/>
  <c r="K2346" i="9"/>
  <c r="L2349" i="8" s="1"/>
  <c r="K2342" i="9"/>
  <c r="L2345" i="8" s="1"/>
  <c r="L2341" i="8"/>
  <c r="K2338" i="9"/>
  <c r="K2334" i="9"/>
  <c r="L2337" i="8" s="1"/>
  <c r="K2330" i="9"/>
  <c r="L2333" i="8" s="1"/>
  <c r="K2324" i="9"/>
  <c r="L2327" i="8" s="1"/>
  <c r="K2316" i="9"/>
  <c r="L2319" i="8" s="1"/>
  <c r="K2308" i="9"/>
  <c r="L2311" i="8" s="1"/>
  <c r="K2300" i="9"/>
  <c r="L2303" i="8" s="1"/>
  <c r="K2292" i="9"/>
  <c r="L2295" i="8" s="1"/>
  <c r="K2284" i="9"/>
  <c r="L2287" i="8" s="1"/>
  <c r="K2276" i="9"/>
  <c r="L2279" i="8" s="1"/>
  <c r="K2248" i="9"/>
  <c r="L2251" i="8" s="1"/>
  <c r="K1770" i="9"/>
  <c r="L1773" i="8" s="1"/>
  <c r="K1749" i="9"/>
  <c r="L1752" i="8" s="1"/>
  <c r="K1738" i="9"/>
  <c r="L1741" i="8" s="1"/>
  <c r="K1743" i="9"/>
  <c r="L1746" i="8" s="1"/>
  <c r="K1723" i="9"/>
  <c r="L1726" i="8" s="1"/>
  <c r="K1715" i="9"/>
  <c r="L1718" i="8" s="1"/>
  <c r="K1707" i="9"/>
  <c r="L1710" i="8" s="1"/>
  <c r="K1699" i="9"/>
  <c r="L1702" i="8" s="1"/>
  <c r="K1691" i="9"/>
  <c r="L1694" i="8" s="1"/>
  <c r="K1683" i="9"/>
  <c r="L1686" i="8" s="1"/>
  <c r="K1675" i="9"/>
  <c r="L1678" i="8" s="1"/>
  <c r="K1667" i="9"/>
  <c r="L1670" i="8" s="1"/>
  <c r="K1659" i="9"/>
  <c r="L1662" i="8" s="1"/>
  <c r="K1651" i="9"/>
  <c r="L1654" i="8" s="1"/>
  <c r="K1643" i="9"/>
  <c r="L1646" i="8" s="1"/>
  <c r="K1635" i="9"/>
  <c r="L1638" i="8" s="1"/>
  <c r="K1627" i="9"/>
  <c r="L1630" i="8" s="1"/>
  <c r="K1619" i="9"/>
  <c r="L1622" i="8" s="1"/>
  <c r="K1611" i="9"/>
  <c r="L1614" i="8" s="1"/>
  <c r="K1603" i="9"/>
  <c r="L1606" i="8" s="1"/>
  <c r="K1595" i="9"/>
  <c r="L1598" i="8" s="1"/>
  <c r="K1587" i="9"/>
  <c r="L1590" i="8" s="1"/>
  <c r="K1579" i="9"/>
  <c r="L1582" i="8" s="1"/>
  <c r="K1571" i="9"/>
  <c r="L1574" i="8" s="1"/>
  <c r="K1563" i="9"/>
  <c r="L1566" i="8" s="1"/>
  <c r="K1555" i="9"/>
  <c r="L1558" i="8" s="1"/>
  <c r="K1547" i="9"/>
  <c r="L1550" i="8" s="1"/>
  <c r="K1539" i="9"/>
  <c r="L1542" i="8" s="1"/>
  <c r="K1531" i="9"/>
  <c r="L1534" i="8" s="1"/>
  <c r="K1523" i="9"/>
  <c r="L1526" i="8" s="1"/>
  <c r="K1515" i="9"/>
  <c r="L1518" i="8" s="1"/>
  <c r="K1507" i="9"/>
  <c r="L1510" i="8" s="1"/>
  <c r="K1499" i="9"/>
  <c r="L1502" i="8" s="1"/>
  <c r="K1491" i="9"/>
  <c r="L1494" i="8" s="1"/>
  <c r="K1483" i="9"/>
  <c r="L1486" i="8" s="1"/>
  <c r="K1475" i="9"/>
  <c r="L1478" i="8" s="1"/>
  <c r="K1467" i="9"/>
  <c r="L1470" i="8" s="1"/>
  <c r="K1459" i="9"/>
  <c r="L1462" i="8" s="1"/>
  <c r="K1451" i="9"/>
  <c r="L1454" i="8" s="1"/>
  <c r="K1443" i="9"/>
  <c r="L1446" i="8" s="1"/>
  <c r="K1435" i="9"/>
  <c r="L1438" i="8" s="1"/>
  <c r="K1427" i="9"/>
  <c r="L1430" i="8" s="1"/>
  <c r="K1419" i="9"/>
  <c r="L1422" i="8" s="1"/>
  <c r="K1411" i="9"/>
  <c r="L1414" i="8" s="1"/>
  <c r="K1403" i="9"/>
  <c r="L1406" i="8" s="1"/>
  <c r="K1395" i="9"/>
  <c r="L1398" i="8" s="1"/>
  <c r="K1387" i="9"/>
  <c r="L1390" i="8" s="1"/>
  <c r="K1379" i="9"/>
  <c r="L1382" i="8" s="1"/>
  <c r="K1371" i="9"/>
  <c r="L1374" i="8" s="1"/>
  <c r="K1363" i="9"/>
  <c r="L1366" i="8" s="1"/>
  <c r="K1355" i="9"/>
  <c r="L1358" i="8" s="1"/>
  <c r="K1347" i="9"/>
  <c r="L1350" i="8" s="1"/>
  <c r="K1339" i="9"/>
  <c r="L1342" i="8" s="1"/>
  <c r="K1331" i="9"/>
  <c r="L1334" i="8" s="1"/>
  <c r="K1323" i="9"/>
  <c r="L1326" i="8" s="1"/>
  <c r="K1307" i="9"/>
  <c r="L1310" i="8" s="1"/>
  <c r="K1227" i="9"/>
  <c r="L1230" i="8" s="1"/>
  <c r="K1211" i="9"/>
  <c r="L1214" i="8" s="1"/>
  <c r="K1195" i="9"/>
  <c r="L1198" i="8" s="1"/>
  <c r="K1173" i="9"/>
  <c r="L1176" i="8" s="1"/>
  <c r="K1157" i="9"/>
  <c r="L1160" i="8" s="1"/>
  <c r="K1141" i="9"/>
  <c r="L1144" i="8" s="1"/>
  <c r="K1125" i="9"/>
  <c r="L1128" i="8" s="1"/>
  <c r="K1109" i="9"/>
  <c r="L1112" i="8" s="1"/>
  <c r="K1093" i="9"/>
  <c r="L1096" i="8" s="1"/>
  <c r="K1077" i="9"/>
  <c r="L1080" i="8" s="1"/>
  <c r="K1061" i="9"/>
  <c r="L1064" i="8" s="1"/>
  <c r="K1042" i="9"/>
  <c r="L1045" i="8" s="1"/>
  <c r="K1318" i="9"/>
  <c r="L1321" i="8" s="1"/>
  <c r="K1311" i="9"/>
  <c r="L1314" i="8" s="1"/>
  <c r="K1302" i="9"/>
  <c r="L1305" i="8" s="1"/>
  <c r="K1298" i="9"/>
  <c r="L1301" i="8" s="1"/>
  <c r="K1294" i="9"/>
  <c r="L1297" i="8" s="1"/>
  <c r="K1290" i="9"/>
  <c r="L1293" i="8" s="1"/>
  <c r="K1286" i="9"/>
  <c r="L1289" i="8" s="1"/>
  <c r="K1282" i="9"/>
  <c r="L1285" i="8" s="1"/>
  <c r="K1278" i="9"/>
  <c r="L1281" i="8" s="1"/>
  <c r="K1274" i="9"/>
  <c r="L1277" i="8" s="1"/>
  <c r="K1270" i="9"/>
  <c r="L1273" i="8" s="1"/>
  <c r="K1266" i="9"/>
  <c r="L1269" i="8" s="1"/>
  <c r="K1262" i="9"/>
  <c r="L1265" i="8" s="1"/>
  <c r="K1258" i="9"/>
  <c r="L1261" i="8" s="1"/>
  <c r="K1254" i="9"/>
  <c r="L1257" i="8" s="1"/>
  <c r="K1250" i="9"/>
  <c r="L1253" i="8" s="1"/>
  <c r="K1246" i="9"/>
  <c r="L1249" i="8" s="1"/>
  <c r="K1242" i="9"/>
  <c r="L1245" i="8" s="1"/>
  <c r="K1224" i="9"/>
  <c r="L1227" i="8" s="1"/>
  <c r="K1213" i="9"/>
  <c r="L1216" i="8" s="1"/>
  <c r="K1192" i="9"/>
  <c r="L1195" i="8" s="1"/>
  <c r="K1183" i="9"/>
  <c r="L1186" i="8" s="1"/>
  <c r="K1172" i="9"/>
  <c r="L1175" i="8" s="1"/>
  <c r="K1151" i="9"/>
  <c r="L1154" i="8" s="1"/>
  <c r="K1140" i="9"/>
  <c r="L1143" i="8" s="1"/>
  <c r="K1119" i="9"/>
  <c r="L1122" i="8" s="1"/>
  <c r="K1108" i="9"/>
  <c r="L1111" i="8" s="1"/>
  <c r="K1087" i="9"/>
  <c r="L1090" i="8" s="1"/>
  <c r="K1076" i="9"/>
  <c r="L1079" i="8" s="1"/>
  <c r="K1055" i="9"/>
  <c r="L1058" i="8" s="1"/>
  <c r="K1044" i="9"/>
  <c r="L1047" i="8" s="1"/>
  <c r="K1028" i="9"/>
  <c r="L1031" i="8" s="1"/>
  <c r="K1012" i="9"/>
  <c r="L1015" i="8" s="1"/>
  <c r="K996" i="9"/>
  <c r="L999" i="8" s="1"/>
  <c r="K987" i="9"/>
  <c r="L990" i="8" s="1"/>
  <c r="K979" i="9"/>
  <c r="L982" i="8" s="1"/>
  <c r="K971" i="9"/>
  <c r="L974" i="8" s="1"/>
  <c r="K963" i="9"/>
  <c r="L966" i="8" s="1"/>
  <c r="K955" i="9"/>
  <c r="L958" i="8" s="1"/>
  <c r="K947" i="9"/>
  <c r="L950" i="8" s="1"/>
  <c r="K939" i="9"/>
  <c r="L942" i="8" s="1"/>
  <c r="K931" i="9"/>
  <c r="L934" i="8" s="1"/>
  <c r="K923" i="9"/>
  <c r="L926" i="8" s="1"/>
  <c r="K915" i="9"/>
  <c r="L918" i="8" s="1"/>
  <c r="K907" i="9"/>
  <c r="L910" i="8" s="1"/>
  <c r="K899" i="9"/>
  <c r="L902" i="8" s="1"/>
  <c r="K891" i="9"/>
  <c r="L894" i="8" s="1"/>
  <c r="K883" i="9"/>
  <c r="L886" i="8" s="1"/>
  <c r="K875" i="9"/>
  <c r="L878" i="8" s="1"/>
  <c r="K1228" i="9"/>
  <c r="L1231" i="8" s="1"/>
  <c r="K1212" i="9"/>
  <c r="L1215" i="8" s="1"/>
  <c r="K1196" i="9"/>
  <c r="L1199" i="8" s="1"/>
  <c r="K1187" i="9"/>
  <c r="L1190" i="8" s="1"/>
  <c r="K1171" i="9"/>
  <c r="L1174" i="8" s="1"/>
  <c r="K1155" i="9"/>
  <c r="L1158" i="8" s="1"/>
  <c r="K1139" i="9"/>
  <c r="L1142" i="8" s="1"/>
  <c r="K1123" i="9"/>
  <c r="L1126" i="8" s="1"/>
  <c r="K1107" i="9"/>
  <c r="L1110" i="8" s="1"/>
  <c r="K1091" i="9"/>
  <c r="L1094" i="8" s="1"/>
  <c r="K1075" i="9"/>
  <c r="L1078" i="8" s="1"/>
  <c r="K1059" i="9"/>
  <c r="L1062" i="8" s="1"/>
  <c r="K1040" i="9"/>
  <c r="L1043" i="8" s="1"/>
  <c r="K1008" i="9"/>
  <c r="L1011" i="8" s="1"/>
  <c r="K990" i="9"/>
  <c r="L993" i="8" s="1"/>
  <c r="K986" i="9"/>
  <c r="L989" i="8" s="1"/>
  <c r="K982" i="9"/>
  <c r="L985" i="8" s="1"/>
  <c r="K978" i="9"/>
  <c r="L981" i="8" s="1"/>
  <c r="K974" i="9"/>
  <c r="L977" i="8" s="1"/>
  <c r="K970" i="9"/>
  <c r="L973" i="8" s="1"/>
  <c r="K966" i="9"/>
  <c r="L969" i="8" s="1"/>
  <c r="K962" i="9"/>
  <c r="L965" i="8" s="1"/>
  <c r="K958" i="9"/>
  <c r="L961" i="8" s="1"/>
  <c r="K954" i="9"/>
  <c r="L957" i="8" s="1"/>
  <c r="K950" i="9"/>
  <c r="L953" i="8" s="1"/>
  <c r="K946" i="9"/>
  <c r="L949" i="8" s="1"/>
  <c r="K942" i="9"/>
  <c r="L945" i="8" s="1"/>
  <c r="K938" i="9"/>
  <c r="L941" i="8" s="1"/>
  <c r="K934" i="9"/>
  <c r="L937" i="8" s="1"/>
  <c r="K930" i="9"/>
  <c r="L933" i="8" s="1"/>
  <c r="K926" i="9"/>
  <c r="L929" i="8" s="1"/>
  <c r="K922" i="9"/>
  <c r="L925" i="8" s="1"/>
  <c r="K918" i="9"/>
  <c r="L921" i="8" s="1"/>
  <c r="K914" i="9"/>
  <c r="L917" i="8" s="1"/>
  <c r="K910" i="9"/>
  <c r="L913" i="8" s="1"/>
  <c r="K906" i="9"/>
  <c r="L909" i="8" s="1"/>
  <c r="K902" i="9"/>
  <c r="L905" i="8" s="1"/>
  <c r="K898" i="9"/>
  <c r="L901" i="8" s="1"/>
  <c r="K863" i="9"/>
  <c r="L866" i="8" s="1"/>
  <c r="K855" i="9"/>
  <c r="L858" i="8" s="1"/>
  <c r="K847" i="9"/>
  <c r="L850" i="8" s="1"/>
  <c r="K839" i="9"/>
  <c r="L842" i="8" s="1"/>
  <c r="K831" i="9"/>
  <c r="L834" i="8" s="1"/>
  <c r="K823" i="9"/>
  <c r="L826" i="8" s="1"/>
  <c r="K815" i="9"/>
  <c r="L818" i="8" s="1"/>
  <c r="K807" i="9"/>
  <c r="L810" i="8" s="1"/>
  <c r="K799" i="9"/>
  <c r="L802" i="8" s="1"/>
  <c r="K791" i="9"/>
  <c r="L794" i="8" s="1"/>
  <c r="K783" i="9"/>
  <c r="L786" i="8" s="1"/>
  <c r="K775" i="9"/>
  <c r="L778" i="8" s="1"/>
  <c r="K767" i="9"/>
  <c r="L770" i="8" s="1"/>
  <c r="K759" i="9"/>
  <c r="L762" i="8" s="1"/>
  <c r="K751" i="9"/>
  <c r="L754" i="8" s="1"/>
  <c r="K743" i="9"/>
  <c r="L746" i="8" s="1"/>
  <c r="K735" i="9"/>
  <c r="L738" i="8" s="1"/>
  <c r="K727" i="9"/>
  <c r="L730" i="8" s="1"/>
  <c r="K719" i="9"/>
  <c r="L722" i="8" s="1"/>
  <c r="K711" i="9"/>
  <c r="L714" i="8" s="1"/>
  <c r="K703" i="9"/>
  <c r="L706" i="8" s="1"/>
  <c r="K695" i="9"/>
  <c r="L698" i="8" s="1"/>
  <c r="K687" i="9"/>
  <c r="L690" i="8" s="1"/>
  <c r="K679" i="9"/>
  <c r="L682" i="8" s="1"/>
  <c r="K671" i="9"/>
  <c r="L674" i="8" s="1"/>
  <c r="K663" i="9"/>
  <c r="L666" i="8" s="1"/>
  <c r="K655" i="9"/>
  <c r="L658" i="8" s="1"/>
  <c r="K647" i="9"/>
  <c r="L650" i="8" s="1"/>
  <c r="K639" i="9"/>
  <c r="L642" i="8" s="1"/>
  <c r="K631" i="9"/>
  <c r="L634" i="8" s="1"/>
  <c r="K623" i="9"/>
  <c r="L626" i="8" s="1"/>
  <c r="K615" i="9"/>
  <c r="L618" i="8" s="1"/>
  <c r="K607" i="9"/>
  <c r="L610" i="8" s="1"/>
  <c r="K599" i="9"/>
  <c r="L602" i="8" s="1"/>
  <c r="K591" i="9"/>
  <c r="L594" i="8" s="1"/>
  <c r="K583" i="9"/>
  <c r="L586" i="8" s="1"/>
  <c r="K575" i="9"/>
  <c r="L578" i="8" s="1"/>
  <c r="K567" i="9"/>
  <c r="L570" i="8" s="1"/>
  <c r="K559" i="9"/>
  <c r="L562" i="8" s="1"/>
  <c r="K551" i="9"/>
  <c r="L554" i="8" s="1"/>
  <c r="K543" i="9"/>
  <c r="L546" i="8" s="1"/>
  <c r="K535" i="9"/>
  <c r="L538" i="8" s="1"/>
  <c r="K527" i="9"/>
  <c r="L530" i="8" s="1"/>
  <c r="K519" i="9"/>
  <c r="L522" i="8" s="1"/>
  <c r="K511" i="9"/>
  <c r="L514" i="8" s="1"/>
  <c r="K503" i="9"/>
  <c r="L506" i="8" s="1"/>
  <c r="K495" i="9"/>
  <c r="L498" i="8" s="1"/>
  <c r="K487" i="9"/>
  <c r="L490" i="8" s="1"/>
  <c r="K479" i="9"/>
  <c r="L482" i="8" s="1"/>
  <c r="K471" i="9"/>
  <c r="L474" i="8" s="1"/>
  <c r="K463" i="9"/>
  <c r="L466" i="8" s="1"/>
  <c r="K455" i="9"/>
  <c r="L458" i="8" s="1"/>
  <c r="K447" i="9"/>
  <c r="L450" i="8" s="1"/>
  <c r="K439" i="9"/>
  <c r="L442" i="8" s="1"/>
  <c r="K431" i="9"/>
  <c r="L434" i="8" s="1"/>
  <c r="K423" i="9"/>
  <c r="L426" i="8" s="1"/>
  <c r="K415" i="9"/>
  <c r="L418" i="8" s="1"/>
  <c r="K407" i="9"/>
  <c r="L410" i="8" s="1"/>
  <c r="K399" i="9"/>
  <c r="L402" i="8" s="1"/>
  <c r="K391" i="9"/>
  <c r="L394" i="8" s="1"/>
  <c r="K383" i="9"/>
  <c r="L386" i="8" s="1"/>
  <c r="K375" i="9"/>
  <c r="L378" i="8" s="1"/>
  <c r="K367" i="9"/>
  <c r="L370" i="8" s="1"/>
  <c r="K359" i="9"/>
  <c r="L362" i="8" s="1"/>
  <c r="K351" i="9"/>
  <c r="L354" i="8" s="1"/>
  <c r="K343" i="9"/>
  <c r="L346" i="8" s="1"/>
  <c r="K335" i="9"/>
  <c r="L338" i="8" s="1"/>
  <c r="K327" i="9"/>
  <c r="L330" i="8" s="1"/>
  <c r="K319" i="9"/>
  <c r="L322" i="8" s="1"/>
  <c r="K311" i="9"/>
  <c r="L314" i="8" s="1"/>
  <c r="K303" i="9"/>
  <c r="L306" i="8" s="1"/>
  <c r="K295" i="9"/>
  <c r="L298" i="8" s="1"/>
  <c r="K287" i="9"/>
  <c r="L290" i="8" s="1"/>
  <c r="K279" i="9"/>
  <c r="L282" i="8" s="1"/>
  <c r="K271" i="9"/>
  <c r="L274" i="8" s="1"/>
  <c r="K263" i="9"/>
  <c r="L266" i="8" s="1"/>
  <c r="K255" i="9"/>
  <c r="L258" i="8" s="1"/>
  <c r="K247" i="9"/>
  <c r="L250" i="8" s="1"/>
  <c r="K239" i="9"/>
  <c r="L242" i="8" s="1"/>
  <c r="K231" i="9"/>
  <c r="L234" i="8" s="1"/>
  <c r="K223" i="9"/>
  <c r="L226" i="8" s="1"/>
  <c r="K215" i="9"/>
  <c r="L218" i="8" s="1"/>
  <c r="K207" i="9"/>
  <c r="L210" i="8" s="1"/>
  <c r="K199" i="9"/>
  <c r="L202" i="8" s="1"/>
  <c r="K191" i="9"/>
  <c r="L194" i="8" s="1"/>
  <c r="K183" i="9"/>
  <c r="L186" i="8" s="1"/>
  <c r="K175" i="9"/>
  <c r="L178" i="8" s="1"/>
  <c r="K167" i="9"/>
  <c r="L170" i="8" s="1"/>
  <c r="K159" i="9"/>
  <c r="L162" i="8" s="1"/>
  <c r="K151" i="9"/>
  <c r="L154" i="8" s="1"/>
  <c r="K143" i="9"/>
  <c r="L146" i="8" s="1"/>
  <c r="K135" i="9"/>
  <c r="L138" i="8" s="1"/>
  <c r="K127" i="9"/>
  <c r="L130" i="8" s="1"/>
  <c r="K119" i="9"/>
  <c r="L122" i="8" s="1"/>
  <c r="K111" i="9"/>
  <c r="L114" i="8" s="1"/>
  <c r="K103" i="9"/>
  <c r="L106" i="8" s="1"/>
  <c r="K95" i="9"/>
  <c r="L98" i="8" s="1"/>
  <c r="K87" i="9"/>
  <c r="L90" i="8" s="1"/>
  <c r="K76" i="9"/>
  <c r="L79" i="8" s="1"/>
  <c r="K60" i="9"/>
  <c r="L63" i="8" s="1"/>
  <c r="K44" i="9"/>
  <c r="L47" i="8" s="1"/>
  <c r="K28" i="9"/>
  <c r="L31" i="8" s="1"/>
  <c r="K12" i="9"/>
  <c r="L15" i="8" s="1"/>
  <c r="K79" i="9"/>
  <c r="L82" i="8" s="1"/>
  <c r="K63" i="9"/>
  <c r="L66" i="8" s="1"/>
  <c r="K47" i="9"/>
  <c r="L50" i="8" s="1"/>
  <c r="K31" i="9"/>
  <c r="L34" i="8" s="1"/>
  <c r="K15" i="9"/>
  <c r="L18" i="8" s="1"/>
  <c r="K77" i="9"/>
  <c r="L80" i="8" s="1"/>
  <c r="K61" i="9"/>
  <c r="L64" i="8" s="1"/>
  <c r="K45" i="9"/>
  <c r="L48" i="8" s="1"/>
  <c r="K29" i="9"/>
  <c r="L32" i="8" s="1"/>
  <c r="K13" i="9"/>
  <c r="L16" i="8" s="1"/>
  <c r="K2753" i="9"/>
  <c r="L2756" i="8" s="1"/>
  <c r="K2737" i="9"/>
  <c r="L2740" i="8" s="1"/>
  <c r="K2721" i="9"/>
  <c r="L2724" i="8" s="1"/>
  <c r="K2705" i="9"/>
  <c r="L2708" i="8" s="1"/>
  <c r="K2689" i="9"/>
  <c r="L2692" i="8" s="1"/>
  <c r="K2673" i="9"/>
  <c r="L2676" i="8" s="1"/>
  <c r="K2657" i="9"/>
  <c r="L2660" i="8" s="1"/>
  <c r="K2641" i="9"/>
  <c r="L2644" i="8" s="1"/>
  <c r="K2625" i="9"/>
  <c r="L2628" i="8" s="1"/>
  <c r="K2609" i="9"/>
  <c r="L2612" i="8" s="1"/>
  <c r="K2593" i="9"/>
  <c r="L2596" i="8" s="1"/>
  <c r="K2577" i="9"/>
  <c r="L2580" i="8" s="1"/>
  <c r="K2561" i="9"/>
  <c r="L2564" i="8" s="1"/>
  <c r="K2229" i="9"/>
  <c r="L2232" i="8" s="1"/>
  <c r="K1756" i="9"/>
  <c r="L1759" i="8" s="1"/>
  <c r="K1722" i="9"/>
  <c r="L1725" i="8" s="1"/>
  <c r="K1714" i="9"/>
  <c r="L1717" i="8" s="1"/>
  <c r="K1706" i="9"/>
  <c r="L1709" i="8" s="1"/>
  <c r="K1698" i="9"/>
  <c r="L1701" i="8" s="1"/>
  <c r="K1690" i="9"/>
  <c r="L1693" i="8" s="1"/>
  <c r="K1682" i="9"/>
  <c r="L1685" i="8" s="1"/>
  <c r="K1674" i="9"/>
  <c r="L1677" i="8" s="1"/>
  <c r="K1666" i="9"/>
  <c r="L1669" i="8" s="1"/>
  <c r="K1658" i="9"/>
  <c r="L1661" i="8" s="1"/>
  <c r="K1650" i="9"/>
  <c r="L1653" i="8" s="1"/>
  <c r="K1642" i="9"/>
  <c r="L1645" i="8" s="1"/>
  <c r="K1634" i="9"/>
  <c r="L1637" i="8" s="1"/>
  <c r="K1626" i="9"/>
  <c r="L1629" i="8" s="1"/>
  <c r="K1618" i="9"/>
  <c r="L1621" i="8" s="1"/>
  <c r="K1610" i="9"/>
  <c r="L1613" i="8" s="1"/>
  <c r="K1602" i="9"/>
  <c r="L1605" i="8" s="1"/>
  <c r="K1594" i="9"/>
  <c r="L1597" i="8" s="1"/>
  <c r="K1586" i="9"/>
  <c r="L1589" i="8" s="1"/>
  <c r="K1578" i="9"/>
  <c r="L1581" i="8" s="1"/>
  <c r="K1570" i="9"/>
  <c r="L1573" i="8" s="1"/>
  <c r="K1562" i="9"/>
  <c r="L1565" i="8" s="1"/>
  <c r="K1554" i="9"/>
  <c r="L1557" i="8" s="1"/>
  <c r="K1546" i="9"/>
  <c r="L1549" i="8" s="1"/>
  <c r="K1538" i="9"/>
  <c r="L1541" i="8" s="1"/>
  <c r="K1530" i="9"/>
  <c r="L1533" i="8" s="1"/>
  <c r="K1522" i="9"/>
  <c r="L1525" i="8" s="1"/>
  <c r="K1514" i="9"/>
  <c r="L1517" i="8" s="1"/>
  <c r="K1506" i="9"/>
  <c r="L1509" i="8" s="1"/>
  <c r="K1498" i="9"/>
  <c r="L1501" i="8" s="1"/>
  <c r="K1490" i="9"/>
  <c r="L1493" i="8" s="1"/>
  <c r="K1482" i="9"/>
  <c r="L1485" i="8" s="1"/>
  <c r="K1474" i="9"/>
  <c r="L1477" i="8" s="1"/>
  <c r="K1466" i="9"/>
  <c r="L1469" i="8" s="1"/>
  <c r="K1458" i="9"/>
  <c r="L1461" i="8" s="1"/>
  <c r="K1450" i="9"/>
  <c r="L1453" i="8" s="1"/>
  <c r="K1442" i="9"/>
  <c r="L1445" i="8" s="1"/>
  <c r="K2709" i="9"/>
  <c r="L2712" i="8" s="1"/>
  <c r="K2645" i="9"/>
  <c r="L2648" i="8" s="1"/>
  <c r="K2581" i="9"/>
  <c r="L2584" i="8" s="1"/>
  <c r="K1764" i="9"/>
  <c r="L1767" i="8" s="1"/>
  <c r="K2252" i="9"/>
  <c r="L2255" i="8" s="1"/>
  <c r="K1739" i="9"/>
  <c r="L1742" i="8" s="1"/>
  <c r="K1215" i="9"/>
  <c r="L1218" i="8" s="1"/>
  <c r="K1202" i="9"/>
  <c r="L1205" i="8" s="1"/>
  <c r="K1126" i="9"/>
  <c r="L1129" i="8" s="1"/>
  <c r="K1113" i="9"/>
  <c r="L1116" i="8" s="1"/>
  <c r="K1432" i="9"/>
  <c r="L1435" i="8" s="1"/>
  <c r="K1424" i="9"/>
  <c r="L1427" i="8" s="1"/>
  <c r="K1416" i="9"/>
  <c r="L1419" i="8" s="1"/>
  <c r="K1408" i="9"/>
  <c r="L1411" i="8" s="1"/>
  <c r="K1400" i="9"/>
  <c r="L1403" i="8" s="1"/>
  <c r="K1392" i="9"/>
  <c r="L1395" i="8" s="1"/>
  <c r="K1384" i="9"/>
  <c r="L1387" i="8" s="1"/>
  <c r="K1376" i="9"/>
  <c r="L1379" i="8" s="1"/>
  <c r="K1368" i="9"/>
  <c r="L1371" i="8" s="1"/>
  <c r="K1360" i="9"/>
  <c r="L1363" i="8" s="1"/>
  <c r="K1352" i="9"/>
  <c r="L1355" i="8" s="1"/>
  <c r="K1344" i="9"/>
  <c r="L1347" i="8" s="1"/>
  <c r="K1336" i="9"/>
  <c r="L1339" i="8" s="1"/>
  <c r="K1328" i="9"/>
  <c r="L1331" i="8" s="1"/>
  <c r="K1320" i="9"/>
  <c r="L1323" i="8" s="1"/>
  <c r="K1137" i="9"/>
  <c r="L1140" i="8" s="1"/>
  <c r="K1049" i="9"/>
  <c r="L1052" i="8" s="1"/>
  <c r="K1089" i="9"/>
  <c r="L1092" i="8" s="1"/>
  <c r="K1006" i="9"/>
  <c r="L1009" i="8" s="1"/>
  <c r="K1150" i="9"/>
  <c r="L1153" i="8" s="1"/>
  <c r="K1086" i="9"/>
  <c r="L1089" i="8" s="1"/>
  <c r="K1073" i="9"/>
  <c r="L1076" i="8" s="1"/>
  <c r="K1054" i="9"/>
  <c r="L1057" i="8" s="1"/>
  <c r="K894" i="9"/>
  <c r="L897" i="8" s="1"/>
  <c r="K890" i="9"/>
  <c r="L893" i="8" s="1"/>
  <c r="K886" i="9"/>
  <c r="L889" i="8" s="1"/>
  <c r="K882" i="9"/>
  <c r="L885" i="8" s="1"/>
  <c r="K878" i="9"/>
  <c r="L881" i="8" s="1"/>
  <c r="K874" i="9"/>
  <c r="L877" i="8" s="1"/>
  <c r="K870" i="9"/>
  <c r="L873" i="8" s="1"/>
  <c r="K866" i="9"/>
  <c r="L869" i="8" s="1"/>
  <c r="K862" i="9"/>
  <c r="L865" i="8" s="1"/>
  <c r="K858" i="9"/>
  <c r="L861" i="8" s="1"/>
  <c r="K854" i="9"/>
  <c r="L857" i="8" s="1"/>
  <c r="K850" i="9"/>
  <c r="L853" i="8" s="1"/>
  <c r="K846" i="9"/>
  <c r="L849" i="8" s="1"/>
  <c r="K842" i="9"/>
  <c r="L845" i="8" s="1"/>
  <c r="K838" i="9"/>
  <c r="L841" i="8" s="1"/>
  <c r="K834" i="9"/>
  <c r="L837" i="8" s="1"/>
  <c r="K830" i="9"/>
  <c r="L833" i="8" s="1"/>
  <c r="K826" i="9"/>
  <c r="L829" i="8" s="1"/>
  <c r="K822" i="9"/>
  <c r="L825" i="8" s="1"/>
  <c r="K818" i="9"/>
  <c r="L821" i="8" s="1"/>
  <c r="K814" i="9"/>
  <c r="L817" i="8" s="1"/>
  <c r="K810" i="9"/>
  <c r="L813" i="8" s="1"/>
  <c r="K806" i="9"/>
  <c r="L809" i="8" s="1"/>
  <c r="K802" i="9"/>
  <c r="L805" i="8" s="1"/>
  <c r="K798" i="9"/>
  <c r="L801" i="8" s="1"/>
  <c r="K794" i="9"/>
  <c r="L797" i="8" s="1"/>
  <c r="K790" i="9"/>
  <c r="L793" i="8" s="1"/>
  <c r="K786" i="9"/>
  <c r="L789" i="8" s="1"/>
  <c r="K782" i="9"/>
  <c r="L785" i="8" s="1"/>
  <c r="K778" i="9"/>
  <c r="L781" i="8" s="1"/>
  <c r="K774" i="9"/>
  <c r="L777" i="8" s="1"/>
  <c r="K770" i="9"/>
  <c r="L773" i="8" s="1"/>
  <c r="K766" i="9"/>
  <c r="L769" i="8" s="1"/>
  <c r="K762" i="9"/>
  <c r="L765" i="8" s="1"/>
  <c r="K758" i="9"/>
  <c r="L761" i="8" s="1"/>
  <c r="K754" i="9"/>
  <c r="L757" i="8" s="1"/>
  <c r="K750" i="9"/>
  <c r="L753" i="8" s="1"/>
  <c r="K746" i="9"/>
  <c r="L749" i="8" s="1"/>
  <c r="K742" i="9"/>
  <c r="L745" i="8" s="1"/>
  <c r="K738" i="9"/>
  <c r="L741" i="8" s="1"/>
  <c r="K734" i="9"/>
  <c r="L737" i="8" s="1"/>
  <c r="K730" i="9"/>
  <c r="L733" i="8" s="1"/>
  <c r="K726" i="9"/>
  <c r="L729" i="8" s="1"/>
  <c r="K722" i="9"/>
  <c r="L725" i="8" s="1"/>
  <c r="K718" i="9"/>
  <c r="L721" i="8" s="1"/>
  <c r="K714" i="9"/>
  <c r="L717" i="8" s="1"/>
  <c r="K710" i="9"/>
  <c r="L713" i="8" s="1"/>
  <c r="K706" i="9"/>
  <c r="L709" i="8" s="1"/>
  <c r="K702" i="9"/>
  <c r="L705" i="8" s="1"/>
  <c r="K698" i="9"/>
  <c r="L701" i="8" s="1"/>
  <c r="K694" i="9"/>
  <c r="L697" i="8" s="1"/>
  <c r="K690" i="9"/>
  <c r="L693" i="8" s="1"/>
  <c r="K686" i="9"/>
  <c r="L689" i="8" s="1"/>
  <c r="K682" i="9"/>
  <c r="L685" i="8" s="1"/>
  <c r="K678" i="9"/>
  <c r="L681" i="8" s="1"/>
  <c r="K674" i="9"/>
  <c r="L677" i="8" s="1"/>
  <c r="K670" i="9"/>
  <c r="L673" i="8" s="1"/>
  <c r="K78" i="9"/>
  <c r="L81" i="8" s="1"/>
  <c r="K62" i="9"/>
  <c r="L65" i="8" s="1"/>
  <c r="K46" i="9"/>
  <c r="L49" i="8" s="1"/>
  <c r="K30" i="9"/>
  <c r="L33" i="8" s="1"/>
  <c r="K14" i="9"/>
  <c r="L17" i="8" s="1"/>
  <c r="K666" i="9"/>
  <c r="L669" i="8" s="1"/>
  <c r="K662" i="9"/>
  <c r="L665" i="8" s="1"/>
  <c r="K658" i="9"/>
  <c r="L661" i="8" s="1"/>
  <c r="K654" i="9"/>
  <c r="L657" i="8" s="1"/>
  <c r="K650" i="9"/>
  <c r="L653" i="8" s="1"/>
  <c r="K646" i="9"/>
  <c r="L649" i="8" s="1"/>
  <c r="K642" i="9"/>
  <c r="L645" i="8" s="1"/>
  <c r="K638" i="9"/>
  <c r="L641" i="8" s="1"/>
  <c r="K634" i="9"/>
  <c r="L637" i="8" s="1"/>
  <c r="K630" i="9"/>
  <c r="L633" i="8" s="1"/>
  <c r="K626" i="9"/>
  <c r="L629" i="8" s="1"/>
  <c r="K622" i="9"/>
  <c r="L625" i="8" s="1"/>
  <c r="K618" i="9"/>
  <c r="L621" i="8" s="1"/>
  <c r="K614" i="9"/>
  <c r="L617" i="8" s="1"/>
  <c r="K610" i="9"/>
  <c r="L613" i="8" s="1"/>
  <c r="K606" i="9"/>
  <c r="L609" i="8" s="1"/>
  <c r="K602" i="9"/>
  <c r="L605" i="8" s="1"/>
  <c r="K598" i="9"/>
  <c r="L601" i="8" s="1"/>
  <c r="K594" i="9"/>
  <c r="L597" i="8" s="1"/>
  <c r="K590" i="9"/>
  <c r="L593" i="8" s="1"/>
  <c r="K586" i="9"/>
  <c r="L589" i="8" s="1"/>
  <c r="K582" i="9"/>
  <c r="L585" i="8" s="1"/>
  <c r="K578" i="9"/>
  <c r="L581" i="8" s="1"/>
  <c r="K574" i="9"/>
  <c r="L577" i="8" s="1"/>
  <c r="K26" i="9"/>
  <c r="L29" i="8" s="1"/>
  <c r="K2858" i="9"/>
  <c r="L2861" i="8" s="1"/>
  <c r="K2826" i="9"/>
  <c r="L2829" i="8" s="1"/>
  <c r="K2794" i="9"/>
  <c r="L2797" i="8" s="1"/>
  <c r="K2762" i="9"/>
  <c r="L2765" i="8" s="1"/>
  <c r="K2621" i="9"/>
  <c r="L2624" i="8" s="1"/>
  <c r="K2164" i="9"/>
  <c r="L2167" i="8" s="1"/>
  <c r="K2132" i="9"/>
  <c r="L2135" i="8" s="1"/>
  <c r="K2100" i="9"/>
  <c r="L2103" i="8" s="1"/>
  <c r="K2068" i="9"/>
  <c r="L2071" i="8" s="1"/>
  <c r="K2036" i="9"/>
  <c r="L2039" i="8" s="1"/>
  <c r="K2004" i="9"/>
  <c r="L2007" i="8" s="1"/>
  <c r="K1974" i="9"/>
  <c r="L1977" i="8" s="1"/>
  <c r="K1942" i="9"/>
  <c r="L1945" i="8" s="1"/>
  <c r="K1910" i="9"/>
  <c r="L1913" i="8" s="1"/>
  <c r="K1878" i="9"/>
  <c r="L1881" i="8" s="1"/>
  <c r="K1846" i="9"/>
  <c r="L1849" i="8" s="1"/>
  <c r="K1814" i="9"/>
  <c r="L1817" i="8" s="1"/>
  <c r="K1782" i="9"/>
  <c r="L1785" i="8" s="1"/>
  <c r="K1182" i="9"/>
  <c r="L1185" i="8" s="1"/>
  <c r="K556" i="9"/>
  <c r="L559" i="8" s="1"/>
  <c r="K524" i="9"/>
  <c r="L527" i="8" s="1"/>
  <c r="K438" i="9"/>
  <c r="L441" i="8" s="1"/>
  <c r="K406" i="9"/>
  <c r="L409" i="8" s="1"/>
  <c r="K374" i="9"/>
  <c r="L377" i="8" s="1"/>
  <c r="K342" i="9"/>
  <c r="L345" i="8" s="1"/>
  <c r="K310" i="9"/>
  <c r="L313" i="8" s="1"/>
  <c r="K278" i="9"/>
  <c r="L281" i="8" s="1"/>
  <c r="K246" i="9"/>
  <c r="L249" i="8" s="1"/>
  <c r="K214" i="9"/>
  <c r="L217" i="8" s="1"/>
  <c r="K182" i="9"/>
  <c r="L185" i="8" s="1"/>
  <c r="K150" i="9"/>
  <c r="L153" i="8" s="1"/>
  <c r="K118" i="9"/>
  <c r="L121" i="8" s="1"/>
  <c r="K86" i="9"/>
  <c r="L89" i="8" s="1"/>
  <c r="K2870" i="9"/>
  <c r="L2873" i="8" s="1"/>
  <c r="K2838" i="9"/>
  <c r="L2841" i="8" s="1"/>
  <c r="K2806" i="9"/>
  <c r="L2809" i="8" s="1"/>
  <c r="K2774" i="9"/>
  <c r="L2777" i="8" s="1"/>
  <c r="K2589" i="9"/>
  <c r="L2592" i="8" s="1"/>
  <c r="K2168" i="9"/>
  <c r="L2171" i="8" s="1"/>
  <c r="K2136" i="9"/>
  <c r="L2139" i="8" s="1"/>
  <c r="K2104" i="9"/>
  <c r="L2107" i="8" s="1"/>
  <c r="K2072" i="9"/>
  <c r="L2075" i="8" s="1"/>
  <c r="K2040" i="9"/>
  <c r="L2043" i="8" s="1"/>
  <c r="K2008" i="9"/>
  <c r="L2011" i="8" s="1"/>
  <c r="K1978" i="9"/>
  <c r="L1981" i="8" s="1"/>
  <c r="K1946" i="9"/>
  <c r="L1949" i="8" s="1"/>
  <c r="K1914" i="9"/>
  <c r="L1917" i="8" s="1"/>
  <c r="K1882" i="9"/>
  <c r="L1885" i="8" s="1"/>
  <c r="K1850" i="9"/>
  <c r="L1853" i="8" s="1"/>
  <c r="K1818" i="9"/>
  <c r="L1821" i="8" s="1"/>
  <c r="K1786" i="9"/>
  <c r="L1789" i="8" s="1"/>
  <c r="K1169" i="9"/>
  <c r="L1172" i="8" s="1"/>
  <c r="K1078" i="9"/>
  <c r="L1081" i="8" s="1"/>
  <c r="K536" i="9"/>
  <c r="L539" i="8" s="1"/>
  <c r="K458" i="9"/>
  <c r="L461" i="8" s="1"/>
  <c r="K426" i="9"/>
  <c r="L429" i="8" s="1"/>
  <c r="K394" i="9"/>
  <c r="L397" i="8" s="1"/>
  <c r="K362" i="9"/>
  <c r="L365" i="8" s="1"/>
  <c r="K330" i="9"/>
  <c r="L333" i="8" s="1"/>
  <c r="K298" i="9"/>
  <c r="L301" i="8" s="1"/>
  <c r="K266" i="9"/>
  <c r="L269" i="8" s="1"/>
  <c r="K234" i="9"/>
  <c r="L237" i="8" s="1"/>
  <c r="K202" i="9"/>
  <c r="L205" i="8" s="1"/>
  <c r="K170" i="9"/>
  <c r="L173" i="8" s="1"/>
  <c r="K138" i="9"/>
  <c r="L141" i="8" s="1"/>
  <c r="K106" i="9"/>
  <c r="L109" i="8" s="1"/>
  <c r="K18" i="9"/>
  <c r="L21" i="8" s="1"/>
  <c r="K2844" i="9"/>
  <c r="L2847" i="8" s="1"/>
  <c r="K2812" i="9"/>
  <c r="L2815" i="8" s="1"/>
  <c r="K2780" i="9"/>
  <c r="L2783" i="8" s="1"/>
  <c r="K2669" i="9"/>
  <c r="L2672" i="8" s="1"/>
  <c r="K2174" i="9"/>
  <c r="L2177" i="8" s="1"/>
  <c r="K2142" i="9"/>
  <c r="L2145" i="8" s="1"/>
  <c r="K2110" i="9"/>
  <c r="L2113" i="8" s="1"/>
  <c r="K2078" i="9"/>
  <c r="L2081" i="8" s="1"/>
  <c r="K2046" i="9"/>
  <c r="L2049" i="8" s="1"/>
  <c r="K2014" i="9"/>
  <c r="L2017" i="8" s="1"/>
  <c r="K1980" i="9"/>
  <c r="L1983" i="8" s="1"/>
  <c r="K1952" i="9"/>
  <c r="L1955" i="8" s="1"/>
  <c r="K1920" i="9"/>
  <c r="L1923" i="8" s="1"/>
  <c r="K1888" i="9"/>
  <c r="L1891" i="8" s="1"/>
  <c r="K1856" i="9"/>
  <c r="L1859" i="8" s="1"/>
  <c r="K1824" i="9"/>
  <c r="L1827" i="8" s="1"/>
  <c r="K1792" i="9"/>
  <c r="L1795" i="8" s="1"/>
  <c r="K570" i="9"/>
  <c r="L573" i="8" s="1"/>
  <c r="K542" i="9"/>
  <c r="L545" i="8" s="1"/>
  <c r="K456" i="9"/>
  <c r="L459" i="8" s="1"/>
  <c r="K424" i="9"/>
  <c r="L427" i="8" s="1"/>
  <c r="K392" i="9"/>
  <c r="L395" i="8" s="1"/>
  <c r="K360" i="9"/>
  <c r="L363" i="8" s="1"/>
  <c r="K328" i="9"/>
  <c r="L331" i="8" s="1"/>
  <c r="K296" i="9"/>
  <c r="L299" i="8" s="1"/>
  <c r="K264" i="9"/>
  <c r="L267" i="8" s="1"/>
  <c r="K232" i="9"/>
  <c r="L235" i="8" s="1"/>
  <c r="K200" i="9"/>
  <c r="L203" i="8" s="1"/>
  <c r="K168" i="9"/>
  <c r="L171" i="8" s="1"/>
  <c r="K136" i="9"/>
  <c r="L139" i="8" s="1"/>
  <c r="K104" i="9"/>
  <c r="L107" i="8" s="1"/>
  <c r="K2872" i="9"/>
  <c r="L2875" i="8" s="1"/>
  <c r="K2170" i="9"/>
  <c r="L2173" i="8" s="1"/>
  <c r="K2138" i="9"/>
  <c r="L2141" i="8" s="1"/>
  <c r="K2106" i="9"/>
  <c r="L2109" i="8" s="1"/>
  <c r="K2074" i="9"/>
  <c r="L2077" i="8" s="1"/>
  <c r="K2042" i="9"/>
  <c r="L2045" i="8" s="1"/>
  <c r="K2010" i="9"/>
  <c r="L2013" i="8" s="1"/>
  <c r="K1976" i="9"/>
  <c r="L1979" i="8" s="1"/>
  <c r="K1940" i="9"/>
  <c r="L1943" i="8" s="1"/>
  <c r="K1908" i="9"/>
  <c r="L1911" i="8" s="1"/>
  <c r="K1876" i="9"/>
  <c r="L1879" i="8" s="1"/>
  <c r="K1844" i="9"/>
  <c r="L1847" i="8" s="1"/>
  <c r="K1812" i="9"/>
  <c r="L1815" i="8" s="1"/>
  <c r="K1780" i="9"/>
  <c r="L1783" i="8" s="1"/>
  <c r="K1046" i="9"/>
  <c r="L1049" i="8" s="1"/>
  <c r="K2840" i="9"/>
  <c r="L2843" i="8" s="1"/>
  <c r="K2808" i="9"/>
  <c r="L2811" i="8" s="1"/>
  <c r="K2776" i="9"/>
  <c r="L2779" i="8" s="1"/>
  <c r="K2701" i="9"/>
  <c r="L2704" i="8" s="1"/>
  <c r="H3" i="9"/>
  <c r="J3" i="9" s="1"/>
  <c r="B6" i="9"/>
  <c r="D8" i="8"/>
  <c r="K3" i="9" l="1"/>
  <c r="L6" i="8" s="1"/>
  <c r="B7" i="9"/>
  <c r="D9" i="8"/>
  <c r="B8" i="9" l="1"/>
  <c r="D10" i="8"/>
  <c r="B9" i="9" l="1"/>
  <c r="D11" i="8"/>
  <c r="B10" i="9" l="1"/>
  <c r="D12" i="8"/>
  <c r="B11" i="9" l="1"/>
  <c r="D13" i="8"/>
  <c r="B12" i="9" l="1"/>
  <c r="D14" i="8"/>
  <c r="B13" i="9" l="1"/>
  <c r="D15" i="8"/>
  <c r="B14" i="9" l="1"/>
  <c r="D16" i="8"/>
  <c r="B15" i="9" l="1"/>
  <c r="D17" i="8"/>
  <c r="B16" i="9" l="1"/>
  <c r="D18" i="8"/>
  <c r="B17" i="9" l="1"/>
  <c r="D19" i="8"/>
  <c r="B18" i="9" l="1"/>
  <c r="D20" i="8"/>
  <c r="B19" i="9" l="1"/>
  <c r="D21" i="8"/>
  <c r="B20" i="9" l="1"/>
  <c r="D22" i="8"/>
  <c r="B21" i="9" l="1"/>
  <c r="D23" i="8"/>
  <c r="B22" i="9" l="1"/>
  <c r="D24" i="8"/>
  <c r="B23" i="9" l="1"/>
  <c r="D25" i="8"/>
  <c r="B24" i="9" l="1"/>
  <c r="D26" i="8"/>
  <c r="B25" i="9" l="1"/>
  <c r="D27" i="8"/>
  <c r="B26" i="9" l="1"/>
  <c r="D28" i="8"/>
  <c r="B27" i="9" l="1"/>
  <c r="D29" i="8"/>
  <c r="B28" i="9" l="1"/>
  <c r="D30" i="8"/>
  <c r="B29" i="9" l="1"/>
  <c r="D31" i="8"/>
  <c r="B30" i="9" l="1"/>
  <c r="D32" i="8"/>
  <c r="B31" i="9" l="1"/>
  <c r="D33" i="8"/>
  <c r="B32" i="9" l="1"/>
  <c r="D34" i="8"/>
  <c r="B33" i="9" l="1"/>
  <c r="D35" i="8"/>
  <c r="B34" i="9" l="1"/>
  <c r="D36" i="8"/>
  <c r="B35" i="9" l="1"/>
  <c r="D37" i="8"/>
  <c r="B36" i="9" l="1"/>
  <c r="D38" i="8"/>
  <c r="B37" i="9" l="1"/>
  <c r="D39" i="8"/>
  <c r="B38" i="9" l="1"/>
  <c r="D40" i="8"/>
  <c r="B39" i="9" l="1"/>
  <c r="D41" i="8"/>
  <c r="B40" i="9" l="1"/>
  <c r="D42" i="8"/>
  <c r="B41" i="9" l="1"/>
  <c r="D43" i="8"/>
  <c r="B42" i="9" l="1"/>
  <c r="D44" i="8"/>
  <c r="B43" i="9" l="1"/>
  <c r="D45" i="8"/>
  <c r="B44" i="9" l="1"/>
  <c r="D46" i="8"/>
  <c r="B45" i="9" l="1"/>
  <c r="D47" i="8"/>
  <c r="B46" i="9" l="1"/>
  <c r="D48" i="8"/>
  <c r="B47" i="9" l="1"/>
  <c r="D49" i="8"/>
  <c r="B48" i="9" l="1"/>
  <c r="D50" i="8"/>
  <c r="B49" i="9" l="1"/>
  <c r="D51" i="8"/>
  <c r="B50" i="9" l="1"/>
  <c r="D52" i="8"/>
  <c r="B51" i="9" l="1"/>
  <c r="D53" i="8"/>
  <c r="B52" i="9" l="1"/>
  <c r="D54" i="8"/>
  <c r="B53" i="9" l="1"/>
  <c r="D55" i="8"/>
  <c r="B54" i="9" l="1"/>
  <c r="D56" i="8"/>
  <c r="B55" i="9" l="1"/>
  <c r="D57" i="8"/>
  <c r="B56" i="9" l="1"/>
  <c r="D58" i="8"/>
  <c r="B57" i="9" l="1"/>
  <c r="D59" i="8"/>
  <c r="B58" i="9" l="1"/>
  <c r="D60" i="8"/>
  <c r="B59" i="9" l="1"/>
  <c r="D61" i="8"/>
  <c r="B60" i="9" l="1"/>
  <c r="D62" i="8"/>
  <c r="B61" i="9" l="1"/>
  <c r="D63" i="8"/>
  <c r="B62" i="9" l="1"/>
  <c r="D64" i="8"/>
  <c r="B63" i="9" l="1"/>
  <c r="D65" i="8"/>
  <c r="B64" i="9" l="1"/>
  <c r="D66" i="8"/>
  <c r="B65" i="9" l="1"/>
  <c r="D67" i="8"/>
  <c r="B66" i="9" l="1"/>
  <c r="D68" i="8"/>
  <c r="B67" i="9" l="1"/>
  <c r="D69" i="8"/>
  <c r="B68" i="9" l="1"/>
  <c r="D70" i="8"/>
  <c r="B69" i="9" l="1"/>
  <c r="D71" i="8"/>
  <c r="B70" i="9" l="1"/>
  <c r="D72" i="8"/>
  <c r="B71" i="9" l="1"/>
  <c r="D73" i="8"/>
  <c r="B72" i="9" l="1"/>
  <c r="D74" i="8"/>
  <c r="B73" i="9" l="1"/>
  <c r="D75" i="8"/>
  <c r="B74" i="9" l="1"/>
  <c r="D76" i="8"/>
  <c r="B75" i="9" l="1"/>
  <c r="D77" i="8"/>
  <c r="B76" i="9" l="1"/>
  <c r="D78" i="8"/>
  <c r="B77" i="9" l="1"/>
  <c r="D79" i="8"/>
  <c r="B78" i="9" l="1"/>
  <c r="D80" i="8"/>
  <c r="B79" i="9" l="1"/>
  <c r="D81" i="8"/>
  <c r="B80" i="9" l="1"/>
  <c r="D82" i="8"/>
  <c r="B81" i="9" l="1"/>
  <c r="D83" i="8"/>
  <c r="B82" i="9" l="1"/>
  <c r="D84" i="8"/>
  <c r="B83" i="9" l="1"/>
  <c r="D85" i="8"/>
  <c r="B84" i="9" l="1"/>
  <c r="D86" i="8"/>
  <c r="B85" i="9" l="1"/>
  <c r="D87" i="8"/>
  <c r="B86" i="9" l="1"/>
  <c r="D88" i="8"/>
  <c r="B87" i="9" l="1"/>
  <c r="D89" i="8"/>
  <c r="B88" i="9" l="1"/>
  <c r="D90" i="8"/>
  <c r="B89" i="9" l="1"/>
  <c r="D91" i="8"/>
  <c r="B90" i="9" l="1"/>
  <c r="D92" i="8"/>
  <c r="B91" i="9" l="1"/>
  <c r="D93" i="8"/>
  <c r="B92" i="9" l="1"/>
  <c r="D94" i="8"/>
  <c r="B93" i="9" l="1"/>
  <c r="D95" i="8"/>
  <c r="B94" i="9" l="1"/>
  <c r="D96" i="8"/>
  <c r="B95" i="9" l="1"/>
  <c r="D97" i="8"/>
  <c r="B96" i="9" l="1"/>
  <c r="D98" i="8"/>
  <c r="B97" i="9" l="1"/>
  <c r="D99" i="8"/>
  <c r="B98" i="9" l="1"/>
  <c r="D100" i="8"/>
  <c r="B99" i="9" l="1"/>
  <c r="D101" i="8"/>
  <c r="B100" i="9" l="1"/>
  <c r="D102" i="8"/>
  <c r="B101" i="9" l="1"/>
  <c r="D103" i="8"/>
  <c r="B102" i="9" l="1"/>
  <c r="D104" i="8"/>
  <c r="B103" i="9" l="1"/>
  <c r="D105" i="8"/>
  <c r="B104" i="9" l="1"/>
  <c r="D106" i="8"/>
  <c r="B105" i="9" l="1"/>
  <c r="D107" i="8"/>
  <c r="B106" i="9" l="1"/>
  <c r="D108" i="8"/>
  <c r="B107" i="9" l="1"/>
  <c r="D109" i="8"/>
  <c r="B108" i="9" l="1"/>
  <c r="D110" i="8"/>
  <c r="B109" i="9" l="1"/>
  <c r="D111" i="8"/>
  <c r="B110" i="9" l="1"/>
  <c r="D112" i="8"/>
  <c r="B111" i="9" l="1"/>
  <c r="D113" i="8"/>
  <c r="B112" i="9" l="1"/>
  <c r="D114" i="8"/>
  <c r="B113" i="9" l="1"/>
  <c r="D115" i="8"/>
  <c r="B114" i="9" l="1"/>
  <c r="D116" i="8"/>
  <c r="B115" i="9" l="1"/>
  <c r="D117" i="8"/>
  <c r="B116" i="9" l="1"/>
  <c r="D118" i="8"/>
  <c r="B117" i="9" l="1"/>
  <c r="D119" i="8"/>
  <c r="B118" i="9" l="1"/>
  <c r="D120" i="8"/>
  <c r="B119" i="9" l="1"/>
  <c r="D121" i="8"/>
  <c r="B120" i="9" l="1"/>
  <c r="D122" i="8"/>
  <c r="B121" i="9" l="1"/>
  <c r="D123" i="8"/>
  <c r="B122" i="9" l="1"/>
  <c r="D124" i="8"/>
  <c r="B123" i="9" l="1"/>
  <c r="D125" i="8"/>
  <c r="B124" i="9" l="1"/>
  <c r="D126" i="8"/>
  <c r="B125" i="9" l="1"/>
  <c r="D127" i="8"/>
  <c r="B126" i="9" l="1"/>
  <c r="D128" i="8"/>
  <c r="B127" i="9" l="1"/>
  <c r="D129" i="8"/>
  <c r="B128" i="9" l="1"/>
  <c r="D130" i="8"/>
  <c r="B129" i="9" l="1"/>
  <c r="D131" i="8"/>
  <c r="B130" i="9" l="1"/>
  <c r="D132" i="8"/>
  <c r="B131" i="9" l="1"/>
  <c r="D133" i="8"/>
  <c r="B132" i="9" l="1"/>
  <c r="D134" i="8"/>
  <c r="B133" i="9" l="1"/>
  <c r="D135" i="8"/>
  <c r="B134" i="9" l="1"/>
  <c r="D136" i="8"/>
  <c r="B135" i="9" l="1"/>
  <c r="D137" i="8"/>
  <c r="B136" i="9" l="1"/>
  <c r="D138" i="8"/>
  <c r="B137" i="9" l="1"/>
  <c r="D139" i="8"/>
  <c r="B138" i="9" l="1"/>
  <c r="D140" i="8"/>
  <c r="B139" i="9" l="1"/>
  <c r="D141" i="8"/>
  <c r="B140" i="9" l="1"/>
  <c r="D142" i="8"/>
  <c r="B141" i="9" l="1"/>
  <c r="D143" i="8"/>
  <c r="B142" i="9" l="1"/>
  <c r="D144" i="8"/>
  <c r="B143" i="9" l="1"/>
  <c r="D145" i="8"/>
  <c r="B144" i="9" l="1"/>
  <c r="D146" i="8"/>
  <c r="B145" i="9" l="1"/>
  <c r="D147" i="8"/>
  <c r="B146" i="9" l="1"/>
  <c r="D148" i="8"/>
  <c r="B147" i="9" l="1"/>
  <c r="D149" i="8"/>
  <c r="B148" i="9" l="1"/>
  <c r="D150" i="8"/>
  <c r="B149" i="9" l="1"/>
  <c r="D151" i="8"/>
  <c r="B150" i="9" l="1"/>
  <c r="D152" i="8"/>
  <c r="B151" i="9" l="1"/>
  <c r="D153" i="8"/>
  <c r="B152" i="9" l="1"/>
  <c r="D154" i="8"/>
  <c r="B153" i="9" l="1"/>
  <c r="D155" i="8"/>
  <c r="B154" i="9" l="1"/>
  <c r="D156" i="8"/>
  <c r="B155" i="9" l="1"/>
  <c r="D157" i="8"/>
  <c r="B156" i="9" l="1"/>
  <c r="D158" i="8"/>
  <c r="B157" i="9" l="1"/>
  <c r="D159" i="8"/>
  <c r="B158" i="9" l="1"/>
  <c r="D160" i="8"/>
  <c r="B159" i="9" l="1"/>
  <c r="D161" i="8"/>
  <c r="B160" i="9" l="1"/>
  <c r="D162" i="8"/>
  <c r="B161" i="9" l="1"/>
  <c r="D163" i="8"/>
  <c r="B162" i="9" l="1"/>
  <c r="D164" i="8"/>
  <c r="B163" i="9" l="1"/>
  <c r="D165" i="8"/>
  <c r="B164" i="9" l="1"/>
  <c r="D166" i="8"/>
  <c r="B165" i="9" l="1"/>
  <c r="D167" i="8"/>
  <c r="B166" i="9" l="1"/>
  <c r="D168" i="8"/>
  <c r="B167" i="9" l="1"/>
  <c r="D169" i="8"/>
  <c r="B168" i="9" l="1"/>
  <c r="D170" i="8"/>
  <c r="B169" i="9" l="1"/>
  <c r="D171" i="8"/>
  <c r="B170" i="9" l="1"/>
  <c r="D172" i="8"/>
  <c r="B171" i="9" l="1"/>
  <c r="D173" i="8"/>
  <c r="B172" i="9" l="1"/>
  <c r="D174" i="8"/>
  <c r="B173" i="9" l="1"/>
  <c r="D175" i="8"/>
  <c r="B174" i="9" l="1"/>
  <c r="D176" i="8"/>
  <c r="B175" i="9" l="1"/>
  <c r="D177" i="8"/>
  <c r="B176" i="9" l="1"/>
  <c r="D178" i="8"/>
  <c r="B177" i="9" l="1"/>
  <c r="D179" i="8"/>
  <c r="B178" i="9" l="1"/>
  <c r="D180" i="8"/>
  <c r="B179" i="9" l="1"/>
  <c r="D181" i="8"/>
  <c r="B180" i="9" l="1"/>
  <c r="D182" i="8"/>
  <c r="B181" i="9" l="1"/>
  <c r="D183" i="8"/>
  <c r="B182" i="9" l="1"/>
  <c r="D184" i="8"/>
  <c r="B183" i="9" l="1"/>
  <c r="D185" i="8"/>
  <c r="B184" i="9" l="1"/>
  <c r="D186" i="8"/>
  <c r="B185" i="9" l="1"/>
  <c r="D187" i="8"/>
  <c r="B186" i="9" l="1"/>
  <c r="D188" i="8"/>
  <c r="B187" i="9" l="1"/>
  <c r="D189" i="8"/>
  <c r="B188" i="9" l="1"/>
  <c r="D190" i="8"/>
  <c r="B189" i="9" l="1"/>
  <c r="D191" i="8"/>
  <c r="B190" i="9" l="1"/>
  <c r="D192" i="8"/>
  <c r="B191" i="9" l="1"/>
  <c r="D193" i="8"/>
  <c r="B192" i="9" l="1"/>
  <c r="D194" i="8"/>
  <c r="B193" i="9" l="1"/>
  <c r="D195" i="8"/>
  <c r="B194" i="9" l="1"/>
  <c r="D196" i="8"/>
  <c r="B195" i="9" l="1"/>
  <c r="D197" i="8"/>
  <c r="B196" i="9" l="1"/>
  <c r="D198" i="8"/>
  <c r="B197" i="9" l="1"/>
  <c r="D199" i="8"/>
  <c r="B198" i="9" l="1"/>
  <c r="D200" i="8"/>
  <c r="B199" i="9" l="1"/>
  <c r="D201" i="8"/>
  <c r="B200" i="9" l="1"/>
  <c r="D202" i="8"/>
  <c r="B201" i="9" l="1"/>
  <c r="D203" i="8"/>
  <c r="B202" i="9" l="1"/>
  <c r="D204" i="8"/>
  <c r="B203" i="9" l="1"/>
  <c r="D205" i="8"/>
  <c r="B204" i="9" l="1"/>
  <c r="D206" i="8"/>
  <c r="B205" i="9" l="1"/>
  <c r="D207" i="8"/>
  <c r="B206" i="9" l="1"/>
  <c r="D208" i="8"/>
  <c r="B207" i="9" l="1"/>
  <c r="D209" i="8"/>
  <c r="B208" i="9" l="1"/>
  <c r="D210" i="8"/>
  <c r="B209" i="9" l="1"/>
  <c r="D211" i="8"/>
  <c r="B210" i="9" l="1"/>
  <c r="D212" i="8"/>
  <c r="B211" i="9" l="1"/>
  <c r="D213" i="8"/>
  <c r="B212" i="9" l="1"/>
  <c r="D214" i="8"/>
  <c r="B213" i="9" l="1"/>
  <c r="D215" i="8"/>
  <c r="B214" i="9" l="1"/>
  <c r="D216" i="8"/>
  <c r="B215" i="9" l="1"/>
  <c r="D217" i="8"/>
  <c r="B216" i="9" l="1"/>
  <c r="D218" i="8"/>
  <c r="B217" i="9" l="1"/>
  <c r="D219" i="8"/>
  <c r="B218" i="9" l="1"/>
  <c r="D220" i="8"/>
  <c r="B219" i="9" l="1"/>
  <c r="D221" i="8"/>
  <c r="B220" i="9" l="1"/>
  <c r="D222" i="8"/>
  <c r="B221" i="9" l="1"/>
  <c r="D223" i="8"/>
  <c r="B222" i="9" l="1"/>
  <c r="D224" i="8"/>
  <c r="B223" i="9" l="1"/>
  <c r="D225" i="8"/>
  <c r="B224" i="9" l="1"/>
  <c r="D226" i="8"/>
  <c r="B225" i="9" l="1"/>
  <c r="D227" i="8"/>
  <c r="B226" i="9" l="1"/>
  <c r="D228" i="8"/>
  <c r="B227" i="9" l="1"/>
  <c r="D229" i="8"/>
  <c r="B228" i="9" l="1"/>
  <c r="D230" i="8"/>
  <c r="B229" i="9" l="1"/>
  <c r="D231" i="8"/>
  <c r="B230" i="9" l="1"/>
  <c r="D232" i="8"/>
  <c r="B231" i="9" l="1"/>
  <c r="D233" i="8"/>
  <c r="B232" i="9" l="1"/>
  <c r="D234" i="8"/>
  <c r="B233" i="9" l="1"/>
  <c r="D235" i="8"/>
  <c r="B234" i="9" l="1"/>
  <c r="D236" i="8"/>
  <c r="B235" i="9" l="1"/>
  <c r="D237" i="8"/>
  <c r="B236" i="9" l="1"/>
  <c r="D238" i="8"/>
  <c r="B237" i="9" l="1"/>
  <c r="D239" i="8"/>
  <c r="B238" i="9" l="1"/>
  <c r="D240" i="8"/>
  <c r="B239" i="9" l="1"/>
  <c r="D241" i="8"/>
  <c r="B240" i="9" l="1"/>
  <c r="D242" i="8"/>
  <c r="B241" i="9" l="1"/>
  <c r="D243" i="8"/>
  <c r="B242" i="9" l="1"/>
  <c r="D244" i="8"/>
  <c r="B243" i="9" l="1"/>
  <c r="D245" i="8"/>
  <c r="B244" i="9" l="1"/>
  <c r="D246" i="8"/>
  <c r="B245" i="9" l="1"/>
  <c r="D247" i="8"/>
  <c r="B246" i="9" l="1"/>
  <c r="D248" i="8"/>
  <c r="B247" i="9" l="1"/>
  <c r="D249" i="8"/>
  <c r="B248" i="9" l="1"/>
  <c r="D250" i="8"/>
  <c r="B249" i="9" l="1"/>
  <c r="D251" i="8"/>
  <c r="B250" i="9" l="1"/>
  <c r="D252" i="8"/>
  <c r="B251" i="9" l="1"/>
  <c r="D253" i="8"/>
  <c r="B252" i="9" l="1"/>
  <c r="D254" i="8"/>
  <c r="B253" i="9" l="1"/>
  <c r="D255" i="8"/>
  <c r="B254" i="9" l="1"/>
  <c r="D256" i="8"/>
  <c r="B255" i="9" l="1"/>
  <c r="D257" i="8"/>
  <c r="B256" i="9" l="1"/>
  <c r="D258" i="8"/>
  <c r="B257" i="9" l="1"/>
  <c r="D259" i="8"/>
  <c r="B258" i="9" l="1"/>
  <c r="D260" i="8"/>
  <c r="B259" i="9" l="1"/>
  <c r="D261" i="8"/>
  <c r="B260" i="9" l="1"/>
  <c r="D262" i="8"/>
  <c r="B261" i="9" l="1"/>
  <c r="D263" i="8"/>
  <c r="B262" i="9" l="1"/>
  <c r="D264" i="8"/>
  <c r="B263" i="9" l="1"/>
  <c r="D265" i="8"/>
  <c r="B264" i="9" l="1"/>
  <c r="D266" i="8"/>
  <c r="B265" i="9" l="1"/>
  <c r="D267" i="8"/>
  <c r="B266" i="9" l="1"/>
  <c r="D268" i="8"/>
  <c r="B267" i="9" l="1"/>
  <c r="D269" i="8"/>
  <c r="B268" i="9" l="1"/>
  <c r="D270" i="8"/>
  <c r="B269" i="9" l="1"/>
  <c r="D271" i="8"/>
  <c r="B270" i="9" l="1"/>
  <c r="D272" i="8"/>
  <c r="B271" i="9" l="1"/>
  <c r="D273" i="8"/>
  <c r="B272" i="9" l="1"/>
  <c r="D274" i="8"/>
  <c r="B273" i="9" l="1"/>
  <c r="D275" i="8"/>
  <c r="B274" i="9" l="1"/>
  <c r="D276" i="8"/>
  <c r="B275" i="9" l="1"/>
  <c r="D277" i="8"/>
  <c r="B276" i="9" l="1"/>
  <c r="D278" i="8"/>
  <c r="B277" i="9" l="1"/>
  <c r="D279" i="8"/>
  <c r="B278" i="9" l="1"/>
  <c r="D280" i="8"/>
  <c r="B279" i="9" l="1"/>
  <c r="D281" i="8"/>
  <c r="B280" i="9" l="1"/>
  <c r="D282" i="8"/>
  <c r="B281" i="9" l="1"/>
  <c r="D283" i="8"/>
  <c r="B282" i="9" l="1"/>
  <c r="D284" i="8"/>
  <c r="B283" i="9" l="1"/>
  <c r="D285" i="8"/>
  <c r="B284" i="9" l="1"/>
  <c r="D286" i="8"/>
  <c r="B285" i="9" l="1"/>
  <c r="D287" i="8"/>
  <c r="B286" i="9" l="1"/>
  <c r="D288" i="8"/>
  <c r="B287" i="9" l="1"/>
  <c r="D289" i="8"/>
  <c r="B288" i="9" l="1"/>
  <c r="D290" i="8"/>
  <c r="B289" i="9" l="1"/>
  <c r="D291" i="8"/>
  <c r="B290" i="9" l="1"/>
  <c r="D292" i="8"/>
  <c r="B291" i="9" l="1"/>
  <c r="D293" i="8"/>
  <c r="B292" i="9" l="1"/>
  <c r="D294" i="8"/>
  <c r="B293" i="9" l="1"/>
  <c r="D295" i="8"/>
  <c r="B294" i="9" l="1"/>
  <c r="D296" i="8"/>
  <c r="B295" i="9" l="1"/>
  <c r="D297" i="8"/>
  <c r="B296" i="9" l="1"/>
  <c r="D298" i="8"/>
  <c r="B297" i="9" l="1"/>
  <c r="D299" i="8"/>
  <c r="B298" i="9" l="1"/>
  <c r="D300" i="8"/>
  <c r="B299" i="9" l="1"/>
  <c r="D301" i="8"/>
  <c r="B300" i="9" l="1"/>
  <c r="D302" i="8"/>
  <c r="B301" i="9" l="1"/>
  <c r="D303" i="8"/>
  <c r="B302" i="9" l="1"/>
  <c r="D304" i="8"/>
  <c r="B303" i="9" l="1"/>
  <c r="D305" i="8"/>
  <c r="B304" i="9" l="1"/>
  <c r="D306" i="8"/>
  <c r="B305" i="9" l="1"/>
  <c r="D307" i="8"/>
  <c r="B306" i="9" l="1"/>
  <c r="D308" i="8"/>
  <c r="B307" i="9" l="1"/>
  <c r="D309" i="8"/>
  <c r="B308" i="9" l="1"/>
  <c r="D310" i="8"/>
  <c r="B309" i="9" l="1"/>
  <c r="D311" i="8"/>
  <c r="B310" i="9" l="1"/>
  <c r="D312" i="8"/>
  <c r="B311" i="9" l="1"/>
  <c r="D313" i="8"/>
  <c r="B312" i="9" l="1"/>
  <c r="D314" i="8"/>
  <c r="B313" i="9" l="1"/>
  <c r="D315" i="8"/>
  <c r="B314" i="9" l="1"/>
  <c r="D316" i="8"/>
  <c r="B315" i="9" l="1"/>
  <c r="D317" i="8"/>
  <c r="B316" i="9" l="1"/>
  <c r="D318" i="8"/>
  <c r="B317" i="9" l="1"/>
  <c r="D319" i="8"/>
  <c r="B318" i="9" l="1"/>
  <c r="D320" i="8"/>
  <c r="B319" i="9" l="1"/>
  <c r="D321" i="8"/>
  <c r="B320" i="9" l="1"/>
  <c r="D322" i="8"/>
  <c r="B321" i="9" l="1"/>
  <c r="D323" i="8"/>
  <c r="B322" i="9" l="1"/>
  <c r="D324" i="8"/>
  <c r="B323" i="9" l="1"/>
  <c r="D325" i="8"/>
  <c r="B324" i="9" l="1"/>
  <c r="D326" i="8"/>
  <c r="B325" i="9" l="1"/>
  <c r="D327" i="8"/>
  <c r="B326" i="9" l="1"/>
  <c r="D328" i="8"/>
  <c r="B327" i="9" l="1"/>
  <c r="D329" i="8"/>
  <c r="B328" i="9" l="1"/>
  <c r="D330" i="8"/>
  <c r="B329" i="9" l="1"/>
  <c r="D331" i="8"/>
  <c r="B330" i="9" l="1"/>
  <c r="D332" i="8"/>
  <c r="B331" i="9" l="1"/>
  <c r="D333" i="8"/>
  <c r="B332" i="9" l="1"/>
  <c r="D334" i="8"/>
  <c r="B333" i="9" l="1"/>
  <c r="D335" i="8"/>
  <c r="B334" i="9" l="1"/>
  <c r="D336" i="8"/>
  <c r="B335" i="9" l="1"/>
  <c r="D337" i="8"/>
  <c r="B336" i="9" l="1"/>
  <c r="D338" i="8"/>
  <c r="B337" i="9" l="1"/>
  <c r="D339" i="8"/>
  <c r="B338" i="9" l="1"/>
  <c r="D340" i="8"/>
  <c r="B339" i="9" l="1"/>
  <c r="D341" i="8"/>
  <c r="B340" i="9" l="1"/>
  <c r="D342" i="8"/>
  <c r="B341" i="9" l="1"/>
  <c r="D343" i="8"/>
  <c r="B342" i="9" l="1"/>
  <c r="D344" i="8"/>
  <c r="B343" i="9" l="1"/>
  <c r="D345" i="8"/>
  <c r="B344" i="9" l="1"/>
  <c r="D346" i="8"/>
  <c r="B345" i="9" l="1"/>
  <c r="D347" i="8"/>
  <c r="B346" i="9" l="1"/>
  <c r="D348" i="8"/>
  <c r="B347" i="9" l="1"/>
  <c r="D349" i="8"/>
  <c r="B348" i="9" l="1"/>
  <c r="D350" i="8"/>
  <c r="B349" i="9" l="1"/>
  <c r="D351" i="8"/>
  <c r="B350" i="9" l="1"/>
  <c r="D352" i="8"/>
  <c r="B351" i="9" l="1"/>
  <c r="D353" i="8"/>
  <c r="B352" i="9" l="1"/>
  <c r="D354" i="8"/>
  <c r="B353" i="9" l="1"/>
  <c r="D355" i="8"/>
  <c r="B354" i="9" l="1"/>
  <c r="D356" i="8"/>
  <c r="B355" i="9" l="1"/>
  <c r="D357" i="8"/>
  <c r="B356" i="9" l="1"/>
  <c r="D358" i="8"/>
  <c r="B357" i="9" l="1"/>
  <c r="D359" i="8"/>
  <c r="B358" i="9" l="1"/>
  <c r="D360" i="8"/>
  <c r="B359" i="9" l="1"/>
  <c r="D361" i="8"/>
  <c r="B360" i="9" l="1"/>
  <c r="D362" i="8"/>
  <c r="B361" i="9" l="1"/>
  <c r="D363" i="8"/>
  <c r="B362" i="9" l="1"/>
  <c r="D364" i="8"/>
  <c r="B363" i="9" l="1"/>
  <c r="D365" i="8"/>
  <c r="B364" i="9" l="1"/>
  <c r="D366" i="8"/>
  <c r="B365" i="9" l="1"/>
  <c r="D367" i="8"/>
  <c r="B366" i="9" l="1"/>
  <c r="D368" i="8"/>
  <c r="B367" i="9" l="1"/>
  <c r="D369" i="8"/>
  <c r="B368" i="9" l="1"/>
  <c r="D370" i="8"/>
  <c r="B369" i="9" l="1"/>
  <c r="D371" i="8"/>
  <c r="B370" i="9" l="1"/>
  <c r="D372" i="8"/>
  <c r="B371" i="9" l="1"/>
  <c r="D373" i="8"/>
  <c r="B372" i="9" l="1"/>
  <c r="D374" i="8"/>
  <c r="B373" i="9" l="1"/>
  <c r="D375" i="8"/>
  <c r="B374" i="9" l="1"/>
  <c r="D376" i="8"/>
  <c r="B375" i="9" l="1"/>
  <c r="D377" i="8"/>
  <c r="B376" i="9" l="1"/>
  <c r="D378" i="8"/>
  <c r="B377" i="9" l="1"/>
  <c r="D379" i="8"/>
  <c r="B378" i="9" l="1"/>
  <c r="D380" i="8"/>
  <c r="B379" i="9" l="1"/>
  <c r="D381" i="8"/>
  <c r="B380" i="9" l="1"/>
  <c r="D382" i="8"/>
  <c r="B381" i="9" l="1"/>
  <c r="D383" i="8"/>
  <c r="B382" i="9" l="1"/>
  <c r="D384" i="8"/>
  <c r="B383" i="9" l="1"/>
  <c r="D385" i="8"/>
  <c r="B384" i="9" l="1"/>
  <c r="D386" i="8"/>
  <c r="B385" i="9" l="1"/>
  <c r="D387" i="8"/>
  <c r="B386" i="9" l="1"/>
  <c r="D388" i="8"/>
  <c r="B387" i="9" l="1"/>
  <c r="D389" i="8"/>
  <c r="B388" i="9" l="1"/>
  <c r="D390" i="8"/>
  <c r="B389" i="9" l="1"/>
  <c r="D391" i="8"/>
  <c r="B390" i="9" l="1"/>
  <c r="D392" i="8"/>
  <c r="B391" i="9" l="1"/>
  <c r="D393" i="8"/>
  <c r="B392" i="9" l="1"/>
  <c r="D394" i="8"/>
  <c r="B393" i="9" l="1"/>
  <c r="D395" i="8"/>
  <c r="B394" i="9" l="1"/>
  <c r="D396" i="8"/>
  <c r="B395" i="9" l="1"/>
  <c r="D397" i="8"/>
  <c r="B396" i="9" l="1"/>
  <c r="D398" i="8"/>
  <c r="B397" i="9" l="1"/>
  <c r="D399" i="8"/>
  <c r="B398" i="9" l="1"/>
  <c r="D400" i="8"/>
  <c r="B399" i="9" l="1"/>
  <c r="D401" i="8"/>
  <c r="B400" i="9" l="1"/>
  <c r="D402" i="8"/>
  <c r="B401" i="9" l="1"/>
  <c r="D403" i="8"/>
  <c r="B402" i="9" l="1"/>
  <c r="D404" i="8"/>
  <c r="B403" i="9" l="1"/>
  <c r="D405" i="8"/>
  <c r="B404" i="9" l="1"/>
  <c r="D406" i="8"/>
  <c r="B405" i="9" l="1"/>
  <c r="D407" i="8"/>
  <c r="B406" i="9" l="1"/>
  <c r="D408" i="8"/>
  <c r="B407" i="9" l="1"/>
  <c r="D409" i="8"/>
  <c r="B408" i="9" l="1"/>
  <c r="D410" i="8"/>
  <c r="B409" i="9" l="1"/>
  <c r="D411" i="8"/>
  <c r="B410" i="9" l="1"/>
  <c r="D412" i="8"/>
  <c r="B411" i="9" l="1"/>
  <c r="D413" i="8"/>
  <c r="B412" i="9" l="1"/>
  <c r="D414" i="8"/>
  <c r="B413" i="9" l="1"/>
  <c r="D415" i="8"/>
  <c r="B414" i="9" l="1"/>
  <c r="D416" i="8"/>
  <c r="B415" i="9" l="1"/>
  <c r="D417" i="8"/>
  <c r="B416" i="9" l="1"/>
  <c r="D418" i="8"/>
  <c r="B417" i="9" l="1"/>
  <c r="D419" i="8"/>
  <c r="B418" i="9" l="1"/>
  <c r="D420" i="8"/>
  <c r="B419" i="9" l="1"/>
  <c r="D421" i="8"/>
  <c r="B420" i="9" l="1"/>
  <c r="D422" i="8"/>
  <c r="B421" i="9" l="1"/>
  <c r="D423" i="8"/>
  <c r="B422" i="9" l="1"/>
  <c r="D424" i="8"/>
  <c r="B423" i="9" l="1"/>
  <c r="D425" i="8"/>
  <c r="B424" i="9" l="1"/>
  <c r="D426" i="8"/>
  <c r="B425" i="9" l="1"/>
  <c r="D427" i="8"/>
  <c r="B426" i="9" l="1"/>
  <c r="D428" i="8"/>
  <c r="B427" i="9" l="1"/>
  <c r="D429" i="8"/>
  <c r="B428" i="9" l="1"/>
  <c r="D430" i="8"/>
  <c r="B429" i="9" l="1"/>
  <c r="D431" i="8"/>
  <c r="B430" i="9" l="1"/>
  <c r="D432" i="8"/>
  <c r="B431" i="9" l="1"/>
  <c r="D433" i="8"/>
  <c r="B432" i="9" l="1"/>
  <c r="D434" i="8"/>
  <c r="B433" i="9" l="1"/>
  <c r="D435" i="8"/>
  <c r="B434" i="9" l="1"/>
  <c r="D436" i="8"/>
  <c r="B435" i="9" l="1"/>
  <c r="D437" i="8"/>
  <c r="B436" i="9" l="1"/>
  <c r="D438" i="8"/>
  <c r="B437" i="9" l="1"/>
  <c r="D439" i="8"/>
  <c r="B438" i="9" l="1"/>
  <c r="D440" i="8"/>
  <c r="B439" i="9" l="1"/>
  <c r="D441" i="8"/>
  <c r="B440" i="9" l="1"/>
  <c r="D442" i="8"/>
  <c r="B441" i="9" l="1"/>
  <c r="D443" i="8"/>
  <c r="B442" i="9" l="1"/>
  <c r="D444" i="8"/>
  <c r="B443" i="9" l="1"/>
  <c r="D445" i="8"/>
  <c r="B444" i="9" l="1"/>
  <c r="D446" i="8"/>
  <c r="B445" i="9" l="1"/>
  <c r="D447" i="8"/>
  <c r="B446" i="9" l="1"/>
  <c r="D448" i="8"/>
  <c r="B447" i="9" l="1"/>
  <c r="D449" i="8"/>
  <c r="B448" i="9" l="1"/>
  <c r="D450" i="8"/>
  <c r="B449" i="9" l="1"/>
  <c r="D451" i="8"/>
  <c r="B450" i="9" l="1"/>
  <c r="D452" i="8"/>
  <c r="B451" i="9" l="1"/>
  <c r="D453" i="8"/>
  <c r="B452" i="9" l="1"/>
  <c r="D454" i="8"/>
  <c r="B453" i="9" l="1"/>
  <c r="D455" i="8"/>
  <c r="B454" i="9" l="1"/>
  <c r="D456" i="8"/>
  <c r="B455" i="9" l="1"/>
  <c r="D457" i="8"/>
  <c r="B456" i="9" l="1"/>
  <c r="D458" i="8"/>
  <c r="B457" i="9" l="1"/>
  <c r="D459" i="8"/>
  <c r="B458" i="9" l="1"/>
  <c r="D460" i="8"/>
  <c r="B459" i="9" l="1"/>
  <c r="D461" i="8"/>
  <c r="B460" i="9" l="1"/>
  <c r="D462" i="8"/>
  <c r="B461" i="9" l="1"/>
  <c r="D463" i="8"/>
  <c r="B462" i="9" l="1"/>
  <c r="D464" i="8"/>
  <c r="B463" i="9" l="1"/>
  <c r="D465" i="8"/>
  <c r="B464" i="9" l="1"/>
  <c r="D466" i="8"/>
  <c r="B465" i="9" l="1"/>
  <c r="D467" i="8"/>
  <c r="B466" i="9" l="1"/>
  <c r="D468" i="8"/>
  <c r="B467" i="9" l="1"/>
  <c r="D469" i="8"/>
  <c r="B468" i="9" l="1"/>
  <c r="D470" i="8"/>
  <c r="B469" i="9" l="1"/>
  <c r="D471" i="8"/>
  <c r="B470" i="9" l="1"/>
  <c r="D472" i="8"/>
  <c r="B471" i="9" l="1"/>
  <c r="D473" i="8"/>
  <c r="B472" i="9" l="1"/>
  <c r="D474" i="8"/>
  <c r="B473" i="9" l="1"/>
  <c r="D475" i="8"/>
  <c r="B474" i="9" l="1"/>
  <c r="D476" i="8"/>
  <c r="B475" i="9" l="1"/>
  <c r="D477" i="8"/>
  <c r="B476" i="9" l="1"/>
  <c r="D478" i="8"/>
  <c r="B477" i="9" l="1"/>
  <c r="D479" i="8"/>
  <c r="B478" i="9" l="1"/>
  <c r="D480" i="8"/>
  <c r="B479" i="9" l="1"/>
  <c r="D481" i="8"/>
  <c r="B480" i="9" l="1"/>
  <c r="D482" i="8"/>
  <c r="B481" i="9" l="1"/>
  <c r="D483" i="8"/>
  <c r="B482" i="9" l="1"/>
  <c r="D484" i="8"/>
  <c r="B483" i="9" l="1"/>
  <c r="D485" i="8"/>
  <c r="B484" i="9" l="1"/>
  <c r="D486" i="8"/>
  <c r="B485" i="9" l="1"/>
  <c r="D487" i="8"/>
  <c r="B486" i="9" l="1"/>
  <c r="D488" i="8"/>
  <c r="B487" i="9" l="1"/>
  <c r="D489" i="8"/>
  <c r="B488" i="9" l="1"/>
  <c r="D490" i="8"/>
  <c r="B489" i="9" l="1"/>
  <c r="D491" i="8"/>
  <c r="B490" i="9" l="1"/>
  <c r="D492" i="8"/>
  <c r="B491" i="9" l="1"/>
  <c r="D493" i="8"/>
  <c r="B492" i="9" l="1"/>
  <c r="D494" i="8"/>
  <c r="B493" i="9" l="1"/>
  <c r="D495" i="8"/>
  <c r="B494" i="9" l="1"/>
  <c r="D496" i="8"/>
  <c r="B495" i="9" l="1"/>
  <c r="D497" i="8"/>
  <c r="B496" i="9" l="1"/>
  <c r="D498" i="8"/>
  <c r="B497" i="9" l="1"/>
  <c r="D499" i="8"/>
  <c r="B498" i="9" l="1"/>
  <c r="D500" i="8"/>
  <c r="B499" i="9" l="1"/>
  <c r="D501" i="8"/>
  <c r="B500" i="9" l="1"/>
  <c r="D502" i="8"/>
  <c r="B501" i="9" l="1"/>
  <c r="D503" i="8"/>
  <c r="B502" i="9" l="1"/>
  <c r="D504" i="8"/>
  <c r="B503" i="9" l="1"/>
  <c r="D505" i="8"/>
  <c r="B504" i="9" l="1"/>
  <c r="D506" i="8"/>
  <c r="B505" i="9" l="1"/>
  <c r="D507" i="8"/>
  <c r="B506" i="9" l="1"/>
  <c r="D508" i="8"/>
  <c r="B507" i="9" l="1"/>
  <c r="D509" i="8"/>
  <c r="B508" i="9" l="1"/>
  <c r="D510" i="8"/>
  <c r="B509" i="9" l="1"/>
  <c r="D511" i="8"/>
  <c r="B510" i="9" l="1"/>
  <c r="D512" i="8"/>
  <c r="B511" i="9" l="1"/>
  <c r="D513" i="8"/>
  <c r="B512" i="9" l="1"/>
  <c r="D514" i="8"/>
  <c r="B513" i="9" l="1"/>
  <c r="D515" i="8"/>
  <c r="B514" i="9" l="1"/>
  <c r="D516" i="8"/>
  <c r="B515" i="9" l="1"/>
  <c r="D517" i="8"/>
  <c r="B516" i="9" l="1"/>
  <c r="D518" i="8"/>
  <c r="B517" i="9" l="1"/>
  <c r="D519" i="8"/>
  <c r="B518" i="9" l="1"/>
  <c r="D520" i="8"/>
  <c r="B519" i="9" l="1"/>
  <c r="D521" i="8"/>
  <c r="B520" i="9" l="1"/>
  <c r="D522" i="8"/>
  <c r="B521" i="9" l="1"/>
  <c r="D523" i="8"/>
  <c r="B522" i="9" l="1"/>
  <c r="D524" i="8"/>
  <c r="B523" i="9" l="1"/>
  <c r="D525" i="8"/>
  <c r="B524" i="9" l="1"/>
  <c r="D526" i="8"/>
  <c r="B525" i="9" l="1"/>
  <c r="D527" i="8"/>
  <c r="B526" i="9" l="1"/>
  <c r="D528" i="8"/>
  <c r="B527" i="9" l="1"/>
  <c r="D529" i="8"/>
  <c r="B528" i="9" l="1"/>
  <c r="D530" i="8"/>
  <c r="B529" i="9" l="1"/>
  <c r="D531" i="8"/>
  <c r="B530" i="9" l="1"/>
  <c r="D532" i="8"/>
  <c r="B531" i="9" l="1"/>
  <c r="D533" i="8"/>
  <c r="B532" i="9" l="1"/>
  <c r="D534" i="8"/>
  <c r="B533" i="9" l="1"/>
  <c r="D535" i="8"/>
  <c r="B534" i="9" l="1"/>
  <c r="D536" i="8"/>
  <c r="B535" i="9" l="1"/>
  <c r="D537" i="8"/>
  <c r="B536" i="9" l="1"/>
  <c r="D538" i="8"/>
  <c r="B537" i="9" l="1"/>
  <c r="D539" i="8"/>
  <c r="B538" i="9" l="1"/>
  <c r="D540" i="8"/>
  <c r="B539" i="9" l="1"/>
  <c r="D541" i="8"/>
  <c r="B540" i="9" l="1"/>
  <c r="D542" i="8"/>
  <c r="B541" i="9" l="1"/>
  <c r="D543" i="8"/>
  <c r="B542" i="9" l="1"/>
  <c r="D544" i="8"/>
  <c r="B543" i="9" l="1"/>
  <c r="D545" i="8"/>
  <c r="B544" i="9" l="1"/>
  <c r="D546" i="8"/>
  <c r="B545" i="9" l="1"/>
  <c r="D547" i="8"/>
  <c r="B546" i="9" l="1"/>
  <c r="D548" i="8"/>
  <c r="B547" i="9" l="1"/>
  <c r="D549" i="8"/>
  <c r="B548" i="9" l="1"/>
  <c r="D550" i="8"/>
  <c r="B549" i="9" l="1"/>
  <c r="D551" i="8"/>
  <c r="B550" i="9" l="1"/>
  <c r="D552" i="8"/>
  <c r="B551" i="9" l="1"/>
  <c r="D553" i="8"/>
  <c r="B552" i="9" l="1"/>
  <c r="D554" i="8"/>
  <c r="B553" i="9" l="1"/>
  <c r="D555" i="8"/>
  <c r="B554" i="9" l="1"/>
  <c r="D556" i="8"/>
  <c r="B555" i="9" l="1"/>
  <c r="D557" i="8"/>
  <c r="B556" i="9" l="1"/>
  <c r="D558" i="8"/>
  <c r="B557" i="9" l="1"/>
  <c r="D559" i="8"/>
  <c r="B558" i="9" l="1"/>
  <c r="D560" i="8"/>
  <c r="B559" i="9" l="1"/>
  <c r="D561" i="8"/>
  <c r="B560" i="9" l="1"/>
  <c r="D562" i="8"/>
  <c r="B561" i="9" l="1"/>
  <c r="D563" i="8"/>
  <c r="B562" i="9" l="1"/>
  <c r="D564" i="8"/>
  <c r="B563" i="9" l="1"/>
  <c r="D565" i="8"/>
  <c r="B564" i="9" l="1"/>
  <c r="D566" i="8"/>
  <c r="B565" i="9" l="1"/>
  <c r="D567" i="8"/>
  <c r="B566" i="9" l="1"/>
  <c r="D568" i="8"/>
  <c r="B567" i="9" l="1"/>
  <c r="D569" i="8"/>
  <c r="B568" i="9" l="1"/>
  <c r="D570" i="8"/>
  <c r="B569" i="9" l="1"/>
  <c r="D571" i="8"/>
  <c r="B570" i="9" l="1"/>
  <c r="D572" i="8"/>
  <c r="B571" i="9" l="1"/>
  <c r="D573" i="8"/>
  <c r="B572" i="9" l="1"/>
  <c r="D574" i="8"/>
  <c r="B573" i="9" l="1"/>
  <c r="D575" i="8"/>
  <c r="B574" i="9" l="1"/>
  <c r="D576" i="8"/>
  <c r="B575" i="9" l="1"/>
  <c r="D577" i="8"/>
  <c r="B576" i="9" l="1"/>
  <c r="D578" i="8"/>
  <c r="B577" i="9" l="1"/>
  <c r="D579" i="8"/>
  <c r="B578" i="9" l="1"/>
  <c r="D580" i="8"/>
  <c r="B579" i="9" l="1"/>
  <c r="D581" i="8"/>
  <c r="B580" i="9" l="1"/>
  <c r="D582" i="8"/>
  <c r="B581" i="9" l="1"/>
  <c r="D583" i="8"/>
  <c r="B582" i="9" l="1"/>
  <c r="D584" i="8"/>
  <c r="B583" i="9" l="1"/>
  <c r="D585" i="8"/>
  <c r="B584" i="9" l="1"/>
  <c r="D586" i="8"/>
  <c r="B585" i="9" l="1"/>
  <c r="D587" i="8"/>
  <c r="B586" i="9" l="1"/>
  <c r="D588" i="8"/>
  <c r="B587" i="9" l="1"/>
  <c r="D589" i="8"/>
  <c r="B588" i="9" l="1"/>
  <c r="D590" i="8"/>
  <c r="B589" i="9" l="1"/>
  <c r="D591" i="8"/>
  <c r="B590" i="9" l="1"/>
  <c r="D592" i="8"/>
  <c r="B591" i="9" l="1"/>
  <c r="D593" i="8"/>
  <c r="B592" i="9" l="1"/>
  <c r="D594" i="8"/>
  <c r="B593" i="9" l="1"/>
  <c r="D595" i="8"/>
  <c r="B594" i="9" l="1"/>
  <c r="D596" i="8"/>
  <c r="B595" i="9" l="1"/>
  <c r="D597" i="8"/>
  <c r="B596" i="9" l="1"/>
  <c r="D598" i="8"/>
  <c r="B597" i="9" l="1"/>
  <c r="D599" i="8"/>
  <c r="B598" i="9" l="1"/>
  <c r="D600" i="8"/>
  <c r="B599" i="9" l="1"/>
  <c r="D601" i="8"/>
  <c r="B600" i="9" l="1"/>
  <c r="D602" i="8"/>
  <c r="B601" i="9" l="1"/>
  <c r="D603" i="8"/>
  <c r="B602" i="9" l="1"/>
  <c r="D604" i="8"/>
  <c r="B603" i="9" l="1"/>
  <c r="D605" i="8"/>
  <c r="B604" i="9" l="1"/>
  <c r="D606" i="8"/>
  <c r="B605" i="9" l="1"/>
  <c r="D607" i="8"/>
  <c r="B606" i="9" l="1"/>
  <c r="D608" i="8"/>
  <c r="B607" i="9" l="1"/>
  <c r="D609" i="8"/>
  <c r="B608" i="9" l="1"/>
  <c r="D610" i="8"/>
  <c r="B609" i="9" l="1"/>
  <c r="D611" i="8"/>
  <c r="B610" i="9" l="1"/>
  <c r="D612" i="8"/>
  <c r="B611" i="9" l="1"/>
  <c r="D613" i="8"/>
  <c r="B612" i="9" l="1"/>
  <c r="D614" i="8"/>
  <c r="B613" i="9" l="1"/>
  <c r="D615" i="8"/>
  <c r="B614" i="9" l="1"/>
  <c r="D616" i="8"/>
  <c r="B615" i="9" l="1"/>
  <c r="D617" i="8"/>
  <c r="B616" i="9" l="1"/>
  <c r="D618" i="8"/>
  <c r="B617" i="9" l="1"/>
  <c r="D619" i="8"/>
  <c r="B618" i="9" l="1"/>
  <c r="D620" i="8"/>
  <c r="B619" i="9" l="1"/>
  <c r="D621" i="8"/>
  <c r="B620" i="9" l="1"/>
  <c r="D622" i="8"/>
  <c r="B621" i="9" l="1"/>
  <c r="D623" i="8"/>
  <c r="B622" i="9" l="1"/>
  <c r="D624" i="8"/>
  <c r="B623" i="9" l="1"/>
  <c r="D625" i="8"/>
  <c r="B624" i="9" l="1"/>
  <c r="D626" i="8"/>
  <c r="B625" i="9" l="1"/>
  <c r="D627" i="8"/>
  <c r="B626" i="9" l="1"/>
  <c r="D628" i="8"/>
  <c r="B627" i="9" l="1"/>
  <c r="D629" i="8"/>
  <c r="B628" i="9" l="1"/>
  <c r="D630" i="8"/>
  <c r="B629" i="9" l="1"/>
  <c r="D631" i="8"/>
  <c r="B630" i="9" l="1"/>
  <c r="D632" i="8"/>
  <c r="B631" i="9" l="1"/>
  <c r="D633" i="8"/>
  <c r="B632" i="9" l="1"/>
  <c r="D634" i="8"/>
  <c r="B633" i="9" l="1"/>
  <c r="D635" i="8"/>
  <c r="B634" i="9" l="1"/>
  <c r="D636" i="8"/>
  <c r="B635" i="9" l="1"/>
  <c r="D637" i="8"/>
  <c r="B636" i="9" l="1"/>
  <c r="D638" i="8"/>
  <c r="B637" i="9" l="1"/>
  <c r="D639" i="8"/>
  <c r="B638" i="9" l="1"/>
  <c r="D640" i="8"/>
  <c r="B639" i="9" l="1"/>
  <c r="D641" i="8"/>
  <c r="B640" i="9" l="1"/>
  <c r="D642" i="8"/>
  <c r="B641" i="9" l="1"/>
  <c r="D643" i="8"/>
  <c r="B642" i="9" l="1"/>
  <c r="D644" i="8"/>
  <c r="B643" i="9" l="1"/>
  <c r="D645" i="8"/>
  <c r="B644" i="9" l="1"/>
  <c r="D646" i="8"/>
  <c r="B645" i="9" l="1"/>
  <c r="D647" i="8"/>
  <c r="B646" i="9" l="1"/>
  <c r="D648" i="8"/>
  <c r="B647" i="9" l="1"/>
  <c r="D649" i="8"/>
  <c r="B648" i="9" l="1"/>
  <c r="D650" i="8"/>
  <c r="B649" i="9" l="1"/>
  <c r="D651" i="8"/>
  <c r="B650" i="9" l="1"/>
  <c r="D652" i="8"/>
  <c r="B651" i="9" l="1"/>
  <c r="D653" i="8"/>
  <c r="B652" i="9" l="1"/>
  <c r="D654" i="8"/>
  <c r="B653" i="9" l="1"/>
  <c r="D655" i="8"/>
  <c r="B654" i="9" l="1"/>
  <c r="D656" i="8"/>
  <c r="B655" i="9" l="1"/>
  <c r="D657" i="8"/>
  <c r="B656" i="9" l="1"/>
  <c r="D658" i="8"/>
  <c r="B657" i="9" l="1"/>
  <c r="D659" i="8"/>
  <c r="B658" i="9" l="1"/>
  <c r="D660" i="8"/>
  <c r="B659" i="9" l="1"/>
  <c r="D661" i="8"/>
  <c r="B660" i="9" l="1"/>
  <c r="D662" i="8"/>
  <c r="B661" i="9" l="1"/>
  <c r="D663" i="8"/>
  <c r="B662" i="9" l="1"/>
  <c r="D664" i="8"/>
  <c r="B663" i="9" l="1"/>
  <c r="D665" i="8"/>
  <c r="B664" i="9" l="1"/>
  <c r="D666" i="8"/>
  <c r="B665" i="9" l="1"/>
  <c r="D667" i="8"/>
  <c r="B666" i="9" l="1"/>
  <c r="D668" i="8"/>
  <c r="B667" i="9" l="1"/>
  <c r="D669" i="8"/>
  <c r="B668" i="9" l="1"/>
  <c r="D670" i="8"/>
  <c r="B669" i="9" l="1"/>
  <c r="D671" i="8"/>
  <c r="B670" i="9" l="1"/>
  <c r="D672" i="8"/>
  <c r="B671" i="9" l="1"/>
  <c r="D673" i="8"/>
  <c r="B672" i="9" l="1"/>
  <c r="D674" i="8"/>
  <c r="B673" i="9" l="1"/>
  <c r="D675" i="8"/>
  <c r="B674" i="9" l="1"/>
  <c r="D676" i="8"/>
  <c r="B675" i="9" l="1"/>
  <c r="D677" i="8"/>
  <c r="B676" i="9" l="1"/>
  <c r="D678" i="8"/>
  <c r="B677" i="9" l="1"/>
  <c r="D679" i="8"/>
  <c r="B678" i="9" l="1"/>
  <c r="D680" i="8"/>
  <c r="B679" i="9" l="1"/>
  <c r="D681" i="8"/>
  <c r="B680" i="9" l="1"/>
  <c r="D682" i="8"/>
  <c r="B681" i="9" l="1"/>
  <c r="D683" i="8"/>
  <c r="B682" i="9" l="1"/>
  <c r="D684" i="8"/>
  <c r="B683" i="9" l="1"/>
  <c r="D685" i="8"/>
  <c r="B684" i="9" l="1"/>
  <c r="D686" i="8"/>
  <c r="B685" i="9" l="1"/>
  <c r="D687" i="8"/>
  <c r="B686" i="9" l="1"/>
  <c r="D688" i="8"/>
  <c r="B687" i="9" l="1"/>
  <c r="D689" i="8"/>
  <c r="B688" i="9" l="1"/>
  <c r="D690" i="8"/>
  <c r="B689" i="9" l="1"/>
  <c r="D691" i="8"/>
  <c r="B690" i="9" l="1"/>
  <c r="D692" i="8"/>
  <c r="B691" i="9" l="1"/>
  <c r="D693" i="8"/>
  <c r="B692" i="9" l="1"/>
  <c r="D694" i="8"/>
  <c r="B693" i="9" l="1"/>
  <c r="D695" i="8"/>
  <c r="B694" i="9" l="1"/>
  <c r="D696" i="8"/>
  <c r="B695" i="9" l="1"/>
  <c r="D697" i="8"/>
  <c r="B696" i="9" l="1"/>
  <c r="D698" i="8"/>
  <c r="B697" i="9" l="1"/>
  <c r="D699" i="8"/>
  <c r="B698" i="9" l="1"/>
  <c r="D700" i="8"/>
  <c r="B699" i="9" l="1"/>
  <c r="D701" i="8"/>
  <c r="B700" i="9" l="1"/>
  <c r="D702" i="8"/>
  <c r="B701" i="9" l="1"/>
  <c r="D703" i="8"/>
  <c r="B702" i="9" l="1"/>
  <c r="D704" i="8"/>
  <c r="B703" i="9" l="1"/>
  <c r="D705" i="8"/>
  <c r="B704" i="9" l="1"/>
  <c r="D706" i="8"/>
  <c r="B705" i="9" l="1"/>
  <c r="D707" i="8"/>
  <c r="B706" i="9" l="1"/>
  <c r="D708" i="8"/>
  <c r="B707" i="9" l="1"/>
  <c r="D709" i="8"/>
  <c r="B708" i="9" l="1"/>
  <c r="D710" i="8"/>
  <c r="B709" i="9" l="1"/>
  <c r="D711" i="8"/>
  <c r="B710" i="9" l="1"/>
  <c r="D712" i="8"/>
  <c r="B711" i="9" l="1"/>
  <c r="D713" i="8"/>
  <c r="B712" i="9" l="1"/>
  <c r="D714" i="8"/>
  <c r="B713" i="9" l="1"/>
  <c r="D715" i="8"/>
  <c r="B714" i="9" l="1"/>
  <c r="D716" i="8"/>
  <c r="B715" i="9" l="1"/>
  <c r="D717" i="8"/>
  <c r="B716" i="9" l="1"/>
  <c r="D718" i="8"/>
  <c r="B717" i="9" l="1"/>
  <c r="D719" i="8"/>
  <c r="B718" i="9" l="1"/>
  <c r="D720" i="8"/>
  <c r="B719" i="9" l="1"/>
  <c r="D721" i="8"/>
  <c r="B720" i="9" l="1"/>
  <c r="D722" i="8"/>
  <c r="B721" i="9" l="1"/>
  <c r="D723" i="8"/>
  <c r="B722" i="9" l="1"/>
  <c r="D724" i="8"/>
  <c r="B723" i="9" l="1"/>
  <c r="D725" i="8"/>
  <c r="B724" i="9" l="1"/>
  <c r="D726" i="8"/>
  <c r="B725" i="9" l="1"/>
  <c r="D727" i="8"/>
  <c r="B726" i="9" l="1"/>
  <c r="D728" i="8"/>
  <c r="B727" i="9" l="1"/>
  <c r="D729" i="8"/>
  <c r="B728" i="9" l="1"/>
  <c r="D730" i="8"/>
  <c r="B729" i="9" l="1"/>
  <c r="D731" i="8"/>
  <c r="B730" i="9" l="1"/>
  <c r="D732" i="8"/>
  <c r="B731" i="9" l="1"/>
  <c r="D733" i="8"/>
  <c r="B732" i="9" l="1"/>
  <c r="D734" i="8"/>
  <c r="B733" i="9" l="1"/>
  <c r="D735" i="8"/>
  <c r="B734" i="9" l="1"/>
  <c r="D736" i="8"/>
  <c r="B735" i="9" l="1"/>
  <c r="D737" i="8"/>
  <c r="B736" i="9" l="1"/>
  <c r="D738" i="8"/>
  <c r="B737" i="9" l="1"/>
  <c r="D739" i="8"/>
  <c r="B738" i="9" l="1"/>
  <c r="D740" i="8"/>
  <c r="B739" i="9" l="1"/>
  <c r="D741" i="8"/>
  <c r="B740" i="9" l="1"/>
  <c r="D742" i="8"/>
  <c r="B741" i="9" l="1"/>
  <c r="D743" i="8"/>
  <c r="B742" i="9" l="1"/>
  <c r="D744" i="8"/>
  <c r="B743" i="9" l="1"/>
  <c r="D745" i="8"/>
  <c r="B744" i="9" l="1"/>
  <c r="D746" i="8"/>
  <c r="B745" i="9" l="1"/>
  <c r="D747" i="8"/>
  <c r="B746" i="9" l="1"/>
  <c r="D748" i="8"/>
  <c r="B747" i="9" l="1"/>
  <c r="D749" i="8"/>
  <c r="B748" i="9" l="1"/>
  <c r="D750" i="8"/>
  <c r="B749" i="9" l="1"/>
  <c r="D751" i="8"/>
  <c r="B750" i="9" l="1"/>
  <c r="D752" i="8"/>
  <c r="B751" i="9" l="1"/>
  <c r="D753" i="8"/>
  <c r="B752" i="9" l="1"/>
  <c r="D754" i="8"/>
  <c r="B753" i="9" l="1"/>
  <c r="D755" i="8"/>
  <c r="B754" i="9" l="1"/>
  <c r="D756" i="8"/>
  <c r="B755" i="9" l="1"/>
  <c r="D757" i="8"/>
  <c r="B756" i="9" l="1"/>
  <c r="D758" i="8"/>
  <c r="B757" i="9" l="1"/>
  <c r="D759" i="8"/>
  <c r="B758" i="9" l="1"/>
  <c r="D760" i="8"/>
  <c r="B759" i="9" l="1"/>
  <c r="D761" i="8"/>
  <c r="B760" i="9" l="1"/>
  <c r="D762" i="8"/>
  <c r="B761" i="9" l="1"/>
  <c r="D763" i="8"/>
  <c r="B762" i="9" l="1"/>
  <c r="D764" i="8"/>
  <c r="B763" i="9" l="1"/>
  <c r="D765" i="8"/>
  <c r="B764" i="9" l="1"/>
  <c r="D766" i="8"/>
  <c r="B765" i="9" l="1"/>
  <c r="D767" i="8"/>
  <c r="B766" i="9" l="1"/>
  <c r="D768" i="8"/>
  <c r="B767" i="9" l="1"/>
  <c r="D769" i="8"/>
  <c r="B768" i="9" l="1"/>
  <c r="D770" i="8"/>
  <c r="B769" i="9" l="1"/>
  <c r="D771" i="8"/>
  <c r="B770" i="9" l="1"/>
  <c r="D772" i="8"/>
  <c r="B771" i="9" l="1"/>
  <c r="D773" i="8"/>
  <c r="B772" i="9" l="1"/>
  <c r="D774" i="8"/>
  <c r="B773" i="9" l="1"/>
  <c r="D775" i="8"/>
  <c r="B774" i="9" l="1"/>
  <c r="D776" i="8"/>
  <c r="B775" i="9" l="1"/>
  <c r="D777" i="8"/>
  <c r="B776" i="9" l="1"/>
  <c r="D778" i="8"/>
  <c r="B777" i="9" l="1"/>
  <c r="D779" i="8"/>
  <c r="B778" i="9" l="1"/>
  <c r="D780" i="8"/>
  <c r="B779" i="9" l="1"/>
  <c r="D781" i="8"/>
  <c r="B780" i="9" l="1"/>
  <c r="D782" i="8"/>
  <c r="B781" i="9" l="1"/>
  <c r="D783" i="8"/>
  <c r="B782" i="9" l="1"/>
  <c r="D784" i="8"/>
  <c r="B783" i="9" l="1"/>
  <c r="D785" i="8"/>
  <c r="B784" i="9" l="1"/>
  <c r="D786" i="8"/>
  <c r="B785" i="9" l="1"/>
  <c r="D787" i="8"/>
  <c r="B786" i="9" l="1"/>
  <c r="D788" i="8"/>
  <c r="B787" i="9" l="1"/>
  <c r="D789" i="8"/>
  <c r="B788" i="9" l="1"/>
  <c r="D790" i="8"/>
  <c r="B789" i="9" l="1"/>
  <c r="D791" i="8"/>
  <c r="B790" i="9" l="1"/>
  <c r="D792" i="8"/>
  <c r="B791" i="9" l="1"/>
  <c r="D793" i="8"/>
  <c r="B792" i="9" l="1"/>
  <c r="D794" i="8"/>
  <c r="B793" i="9" l="1"/>
  <c r="D795" i="8"/>
  <c r="B794" i="9" l="1"/>
  <c r="D796" i="8"/>
  <c r="B795" i="9" l="1"/>
  <c r="D797" i="8"/>
  <c r="B796" i="9" l="1"/>
  <c r="D798" i="8"/>
  <c r="B797" i="9" l="1"/>
  <c r="D799" i="8"/>
  <c r="B798" i="9" l="1"/>
  <c r="D800" i="8"/>
  <c r="B799" i="9" l="1"/>
  <c r="D801" i="8"/>
  <c r="B800" i="9" l="1"/>
  <c r="D802" i="8"/>
  <c r="B801" i="9" l="1"/>
  <c r="D803" i="8"/>
  <c r="B802" i="9" l="1"/>
  <c r="D804" i="8"/>
  <c r="B803" i="9" l="1"/>
  <c r="D805" i="8"/>
  <c r="B804" i="9" l="1"/>
  <c r="D806" i="8"/>
  <c r="B805" i="9" l="1"/>
  <c r="D807" i="8"/>
  <c r="B806" i="9" l="1"/>
  <c r="D808" i="8"/>
  <c r="B807" i="9" l="1"/>
  <c r="D809" i="8"/>
  <c r="B808" i="9" l="1"/>
  <c r="D810" i="8"/>
  <c r="B809" i="9" l="1"/>
  <c r="D811" i="8"/>
  <c r="B810" i="9" l="1"/>
  <c r="D812" i="8"/>
  <c r="B811" i="9" l="1"/>
  <c r="D813" i="8"/>
  <c r="B812" i="9" l="1"/>
  <c r="D814" i="8"/>
  <c r="B813" i="9" l="1"/>
  <c r="D815" i="8"/>
  <c r="B814" i="9" l="1"/>
  <c r="D816" i="8"/>
  <c r="B815" i="9" l="1"/>
  <c r="D817" i="8"/>
  <c r="B816" i="9" l="1"/>
  <c r="D818" i="8"/>
  <c r="B817" i="9" l="1"/>
  <c r="D819" i="8"/>
  <c r="B818" i="9" l="1"/>
  <c r="D820" i="8"/>
  <c r="B819" i="9" l="1"/>
  <c r="D821" i="8"/>
  <c r="B820" i="9" l="1"/>
  <c r="D822" i="8"/>
  <c r="B821" i="9" l="1"/>
  <c r="D823" i="8"/>
  <c r="B822" i="9" l="1"/>
  <c r="D824" i="8"/>
  <c r="B823" i="9" l="1"/>
  <c r="D825" i="8"/>
  <c r="B824" i="9" l="1"/>
  <c r="D826" i="8"/>
  <c r="B825" i="9" l="1"/>
  <c r="D827" i="8"/>
  <c r="B826" i="9" l="1"/>
  <c r="D828" i="8"/>
  <c r="B827" i="9" l="1"/>
  <c r="D829" i="8"/>
  <c r="B828" i="9" l="1"/>
  <c r="D830" i="8"/>
  <c r="B829" i="9" l="1"/>
  <c r="D831" i="8"/>
  <c r="B830" i="9" l="1"/>
  <c r="D832" i="8"/>
  <c r="B831" i="9" l="1"/>
  <c r="D833" i="8"/>
  <c r="B832" i="9" l="1"/>
  <c r="D834" i="8"/>
  <c r="B833" i="9" l="1"/>
  <c r="D835" i="8"/>
  <c r="B834" i="9" l="1"/>
  <c r="D836" i="8"/>
  <c r="B835" i="9" l="1"/>
  <c r="D837" i="8"/>
  <c r="B836" i="9" l="1"/>
  <c r="D838" i="8"/>
  <c r="B837" i="9" l="1"/>
  <c r="D839" i="8"/>
  <c r="B838" i="9" l="1"/>
  <c r="D840" i="8"/>
  <c r="B839" i="9" l="1"/>
  <c r="D841" i="8"/>
  <c r="B840" i="9" l="1"/>
  <c r="D842" i="8"/>
  <c r="B841" i="9" l="1"/>
  <c r="D843" i="8"/>
  <c r="B842" i="9" l="1"/>
  <c r="D844" i="8"/>
  <c r="B843" i="9" l="1"/>
  <c r="D845" i="8"/>
  <c r="B844" i="9" l="1"/>
  <c r="D846" i="8"/>
  <c r="B845" i="9" l="1"/>
  <c r="D847" i="8"/>
  <c r="B846" i="9" l="1"/>
  <c r="D848" i="8"/>
  <c r="B847" i="9" l="1"/>
  <c r="D849" i="8"/>
  <c r="B848" i="9" l="1"/>
  <c r="D850" i="8"/>
  <c r="B849" i="9" l="1"/>
  <c r="D851" i="8"/>
  <c r="B850" i="9" l="1"/>
  <c r="D852" i="8"/>
  <c r="B851" i="9" l="1"/>
  <c r="D853" i="8"/>
  <c r="B852" i="9" l="1"/>
  <c r="D854" i="8"/>
  <c r="B853" i="9" l="1"/>
  <c r="D855" i="8"/>
  <c r="B854" i="9" l="1"/>
  <c r="D856" i="8"/>
  <c r="B855" i="9" l="1"/>
  <c r="D857" i="8"/>
  <c r="B856" i="9" l="1"/>
  <c r="D858" i="8"/>
  <c r="B857" i="9" l="1"/>
  <c r="D859" i="8"/>
  <c r="B858" i="9" l="1"/>
  <c r="D860" i="8"/>
  <c r="B859" i="9" l="1"/>
  <c r="D861" i="8"/>
  <c r="B860" i="9" l="1"/>
  <c r="D862" i="8"/>
  <c r="B861" i="9" l="1"/>
  <c r="D863" i="8"/>
  <c r="B862" i="9" l="1"/>
  <c r="D864" i="8"/>
  <c r="B863" i="9" l="1"/>
  <c r="D865" i="8"/>
  <c r="B864" i="9" l="1"/>
  <c r="D866" i="8"/>
  <c r="B865" i="9" l="1"/>
  <c r="D867" i="8"/>
  <c r="B866" i="9" l="1"/>
  <c r="D868" i="8"/>
  <c r="B867" i="9" l="1"/>
  <c r="D869" i="8"/>
  <c r="B868" i="9" l="1"/>
  <c r="D870" i="8"/>
  <c r="B869" i="9" l="1"/>
  <c r="D871" i="8"/>
  <c r="B870" i="9" l="1"/>
  <c r="D872" i="8"/>
  <c r="B871" i="9" l="1"/>
  <c r="D873" i="8"/>
  <c r="B872" i="9" l="1"/>
  <c r="D874" i="8"/>
  <c r="B873" i="9" l="1"/>
  <c r="D875" i="8"/>
  <c r="B874" i="9" l="1"/>
  <c r="D876" i="8"/>
  <c r="B875" i="9" l="1"/>
  <c r="D877" i="8"/>
  <c r="B876" i="9" l="1"/>
  <c r="D878" i="8"/>
  <c r="B877" i="9" l="1"/>
  <c r="D879" i="8"/>
  <c r="B878" i="9" l="1"/>
  <c r="D880" i="8"/>
  <c r="B879" i="9" l="1"/>
  <c r="D881" i="8"/>
  <c r="B880" i="9" l="1"/>
  <c r="D882" i="8"/>
  <c r="B881" i="9" l="1"/>
  <c r="D883" i="8"/>
  <c r="B882" i="9" l="1"/>
  <c r="D884" i="8"/>
  <c r="B883" i="9" l="1"/>
  <c r="D885" i="8"/>
  <c r="B884" i="9" l="1"/>
  <c r="D886" i="8"/>
  <c r="B885" i="9" l="1"/>
  <c r="D887" i="8"/>
  <c r="B886" i="9" l="1"/>
  <c r="D888" i="8"/>
  <c r="B887" i="9" l="1"/>
  <c r="D889" i="8"/>
  <c r="B888" i="9" l="1"/>
  <c r="D890" i="8"/>
  <c r="B889" i="9" l="1"/>
  <c r="D891" i="8"/>
  <c r="B890" i="9" l="1"/>
  <c r="D892" i="8"/>
  <c r="B891" i="9" l="1"/>
  <c r="D893" i="8"/>
  <c r="B892" i="9" l="1"/>
  <c r="D894" i="8"/>
  <c r="B893" i="9" l="1"/>
  <c r="D895" i="8"/>
  <c r="B894" i="9" l="1"/>
  <c r="D896" i="8"/>
  <c r="B895" i="9" l="1"/>
  <c r="D897" i="8"/>
  <c r="B896" i="9" l="1"/>
  <c r="D898" i="8"/>
  <c r="B897" i="9" l="1"/>
  <c r="D899" i="8"/>
  <c r="B898" i="9" l="1"/>
  <c r="D900" i="8"/>
  <c r="B899" i="9" l="1"/>
  <c r="D901" i="8"/>
  <c r="B900" i="9" l="1"/>
  <c r="D902" i="8"/>
  <c r="B901" i="9" l="1"/>
  <c r="D903" i="8"/>
  <c r="B902" i="9" l="1"/>
  <c r="D904" i="8"/>
  <c r="B903" i="9" l="1"/>
  <c r="D905" i="8"/>
  <c r="B904" i="9" l="1"/>
  <c r="D906" i="8"/>
  <c r="B905" i="9" l="1"/>
  <c r="D907" i="8"/>
  <c r="B906" i="9" l="1"/>
  <c r="D908" i="8"/>
  <c r="B907" i="9" l="1"/>
  <c r="D909" i="8"/>
  <c r="B908" i="9" l="1"/>
  <c r="D910" i="8"/>
  <c r="B909" i="9" l="1"/>
  <c r="D911" i="8"/>
  <c r="B910" i="9" l="1"/>
  <c r="D912" i="8"/>
  <c r="B911" i="9" l="1"/>
  <c r="D913" i="8"/>
  <c r="B912" i="9" l="1"/>
  <c r="D914" i="8"/>
  <c r="B913" i="9" l="1"/>
  <c r="D915" i="8"/>
  <c r="B914" i="9" l="1"/>
  <c r="D916" i="8"/>
  <c r="B915" i="9" l="1"/>
  <c r="D917" i="8"/>
  <c r="B916" i="9" l="1"/>
  <c r="D918" i="8"/>
  <c r="B917" i="9" l="1"/>
  <c r="D919" i="8"/>
  <c r="B918" i="9" l="1"/>
  <c r="D920" i="8"/>
  <c r="B919" i="9" l="1"/>
  <c r="D921" i="8"/>
  <c r="B920" i="9" l="1"/>
  <c r="D922" i="8"/>
  <c r="B921" i="9" l="1"/>
  <c r="D923" i="8"/>
  <c r="B922" i="9" l="1"/>
  <c r="D924" i="8"/>
  <c r="B923" i="9" l="1"/>
  <c r="D925" i="8"/>
  <c r="B924" i="9" l="1"/>
  <c r="D926" i="8"/>
  <c r="B925" i="9" l="1"/>
  <c r="D927" i="8"/>
  <c r="B926" i="9" l="1"/>
  <c r="D928" i="8"/>
  <c r="B927" i="9" l="1"/>
  <c r="D929" i="8"/>
  <c r="B928" i="9" l="1"/>
  <c r="D930" i="8"/>
  <c r="B929" i="9" l="1"/>
  <c r="D931" i="8"/>
  <c r="B930" i="9" l="1"/>
  <c r="D932" i="8"/>
  <c r="B931" i="9" l="1"/>
  <c r="D933" i="8"/>
  <c r="B932" i="9" l="1"/>
  <c r="D934" i="8"/>
  <c r="B933" i="9" l="1"/>
  <c r="D935" i="8"/>
  <c r="B934" i="9" l="1"/>
  <c r="D936" i="8"/>
  <c r="B935" i="9" l="1"/>
  <c r="D937" i="8"/>
  <c r="B936" i="9" l="1"/>
  <c r="D938" i="8"/>
  <c r="B937" i="9" l="1"/>
  <c r="D939" i="8"/>
  <c r="B938" i="9" l="1"/>
  <c r="D940" i="8"/>
  <c r="B939" i="9" l="1"/>
  <c r="D941" i="8"/>
  <c r="B940" i="9" l="1"/>
  <c r="D942" i="8"/>
  <c r="B941" i="9" l="1"/>
  <c r="D943" i="8"/>
  <c r="B942" i="9" l="1"/>
  <c r="D944" i="8"/>
  <c r="B943" i="9" l="1"/>
  <c r="D945" i="8"/>
  <c r="B944" i="9" l="1"/>
  <c r="D946" i="8"/>
  <c r="B945" i="9" l="1"/>
  <c r="D947" i="8"/>
  <c r="B946" i="9" l="1"/>
  <c r="D948" i="8"/>
  <c r="B947" i="9" l="1"/>
  <c r="D949" i="8"/>
  <c r="B948" i="9" l="1"/>
  <c r="D950" i="8"/>
  <c r="B949" i="9" l="1"/>
  <c r="D951" i="8"/>
  <c r="B950" i="9" l="1"/>
  <c r="D952" i="8"/>
  <c r="B951" i="9" l="1"/>
  <c r="D953" i="8"/>
  <c r="B952" i="9" l="1"/>
  <c r="D954" i="8"/>
  <c r="B953" i="9" l="1"/>
  <c r="D955" i="8"/>
  <c r="B954" i="9" l="1"/>
  <c r="D956" i="8"/>
  <c r="B955" i="9" l="1"/>
  <c r="D957" i="8"/>
  <c r="B956" i="9" l="1"/>
  <c r="D958" i="8"/>
  <c r="B957" i="9" l="1"/>
  <c r="D959" i="8"/>
  <c r="B958" i="9" l="1"/>
  <c r="D960" i="8"/>
  <c r="B959" i="9" l="1"/>
  <c r="D961" i="8"/>
  <c r="B960" i="9" l="1"/>
  <c r="D962" i="8"/>
  <c r="B961" i="9" l="1"/>
  <c r="D963" i="8"/>
  <c r="B962" i="9" l="1"/>
  <c r="D964" i="8"/>
  <c r="B963" i="9" l="1"/>
  <c r="D965" i="8"/>
  <c r="B964" i="9" l="1"/>
  <c r="D966" i="8"/>
  <c r="B965" i="9" l="1"/>
  <c r="D967" i="8"/>
  <c r="B966" i="9" l="1"/>
  <c r="D968" i="8"/>
  <c r="B967" i="9" l="1"/>
  <c r="D969" i="8"/>
  <c r="B968" i="9" l="1"/>
  <c r="D970" i="8"/>
  <c r="B969" i="9" l="1"/>
  <c r="D971" i="8"/>
  <c r="B970" i="9" l="1"/>
  <c r="D972" i="8"/>
  <c r="B971" i="9" l="1"/>
  <c r="D973" i="8"/>
  <c r="B972" i="9" l="1"/>
  <c r="D974" i="8"/>
  <c r="B973" i="9" l="1"/>
  <c r="D975" i="8"/>
  <c r="B974" i="9" l="1"/>
  <c r="D976" i="8"/>
  <c r="B975" i="9" l="1"/>
  <c r="D977" i="8"/>
  <c r="B976" i="9" l="1"/>
  <c r="D978" i="8"/>
  <c r="B977" i="9" l="1"/>
  <c r="D979" i="8"/>
  <c r="B978" i="9" l="1"/>
  <c r="D980" i="8"/>
  <c r="B979" i="9" l="1"/>
  <c r="D981" i="8"/>
  <c r="B980" i="9" l="1"/>
  <c r="D982" i="8"/>
  <c r="B981" i="9" l="1"/>
  <c r="D983" i="8"/>
  <c r="B982" i="9" l="1"/>
  <c r="D984" i="8"/>
  <c r="B983" i="9" l="1"/>
  <c r="D985" i="8"/>
  <c r="B984" i="9" l="1"/>
  <c r="D986" i="8"/>
  <c r="B985" i="9" l="1"/>
  <c r="D987" i="8"/>
  <c r="B986" i="9" l="1"/>
  <c r="D988" i="8"/>
  <c r="B987" i="9" l="1"/>
  <c r="D989" i="8"/>
  <c r="B988" i="9" l="1"/>
  <c r="D990" i="8"/>
  <c r="B989" i="9" l="1"/>
  <c r="D991" i="8"/>
  <c r="B990" i="9" l="1"/>
  <c r="D992" i="8"/>
  <c r="B991" i="9" l="1"/>
  <c r="D993" i="8"/>
  <c r="B992" i="9" l="1"/>
  <c r="D994" i="8"/>
  <c r="B993" i="9" l="1"/>
  <c r="D995" i="8"/>
  <c r="B994" i="9" l="1"/>
  <c r="D996" i="8"/>
  <c r="B995" i="9" l="1"/>
  <c r="D997" i="8"/>
  <c r="B996" i="9" l="1"/>
  <c r="D998" i="8"/>
  <c r="B997" i="9" l="1"/>
  <c r="D999" i="8"/>
  <c r="B998" i="9" l="1"/>
  <c r="D1000" i="8"/>
  <c r="B999" i="9" l="1"/>
  <c r="D1001" i="8"/>
  <c r="B1000" i="9" l="1"/>
  <c r="D1002" i="8"/>
  <c r="B1001" i="9" l="1"/>
  <c r="D1003" i="8"/>
  <c r="B1002" i="9" l="1"/>
  <c r="D1004" i="8"/>
  <c r="B1003" i="9" l="1"/>
  <c r="D1005" i="8"/>
  <c r="B1004" i="9" l="1"/>
  <c r="D1006" i="8"/>
  <c r="B1005" i="9" l="1"/>
  <c r="D1007" i="8"/>
  <c r="B1006" i="9" l="1"/>
  <c r="D1008" i="8"/>
  <c r="B1007" i="9" l="1"/>
  <c r="D1009" i="8"/>
  <c r="B1008" i="9" l="1"/>
  <c r="D1010" i="8"/>
  <c r="B1009" i="9" l="1"/>
  <c r="D1011" i="8"/>
  <c r="B1010" i="9" l="1"/>
  <c r="D1012" i="8"/>
  <c r="B1011" i="9" l="1"/>
  <c r="D1013" i="8"/>
  <c r="B1012" i="9" l="1"/>
  <c r="D1014" i="8"/>
  <c r="B1013" i="9" l="1"/>
  <c r="D1015" i="8"/>
  <c r="B1014" i="9" l="1"/>
  <c r="D1016" i="8"/>
  <c r="B1015" i="9" l="1"/>
  <c r="D1017" i="8"/>
  <c r="B1016" i="9" l="1"/>
  <c r="D1018" i="8"/>
  <c r="B1017" i="9" l="1"/>
  <c r="D1019" i="8"/>
  <c r="B1018" i="9" l="1"/>
  <c r="D1020" i="8"/>
  <c r="B1019" i="9" l="1"/>
  <c r="D1021" i="8"/>
  <c r="B1020" i="9" l="1"/>
  <c r="D1022" i="8"/>
  <c r="B1021" i="9" l="1"/>
  <c r="D1023" i="8"/>
  <c r="B1022" i="9" l="1"/>
  <c r="D1024" i="8"/>
  <c r="B1023" i="9" l="1"/>
  <c r="D1025" i="8"/>
  <c r="B1024" i="9" l="1"/>
  <c r="D1026" i="8"/>
  <c r="B1025" i="9" l="1"/>
  <c r="D1027" i="8"/>
  <c r="B1026" i="9" l="1"/>
  <c r="D1028" i="8"/>
  <c r="B1027" i="9" l="1"/>
  <c r="D1029" i="8"/>
  <c r="B1028" i="9" l="1"/>
  <c r="D1030" i="8"/>
  <c r="B1029" i="9" l="1"/>
  <c r="D1031" i="8"/>
  <c r="B1030" i="9" l="1"/>
  <c r="D1032" i="8"/>
  <c r="B1031" i="9" l="1"/>
  <c r="D1033" i="8"/>
  <c r="B1032" i="9" l="1"/>
  <c r="D1034" i="8"/>
  <c r="B1033" i="9" l="1"/>
  <c r="D1035" i="8"/>
  <c r="B1034" i="9" l="1"/>
  <c r="D1036" i="8"/>
  <c r="B1035" i="9" l="1"/>
  <c r="D1037" i="8"/>
  <c r="B1036" i="9" l="1"/>
  <c r="D1038" i="8"/>
  <c r="B1037" i="9" l="1"/>
  <c r="D1039" i="8"/>
  <c r="B1038" i="9" l="1"/>
  <c r="D1040" i="8"/>
  <c r="B1039" i="9" l="1"/>
  <c r="D1041" i="8"/>
  <c r="B1040" i="9" l="1"/>
  <c r="D1042" i="8"/>
  <c r="B1041" i="9" l="1"/>
  <c r="D1043" i="8"/>
  <c r="B1042" i="9" l="1"/>
  <c r="D1044" i="8"/>
  <c r="B1043" i="9" l="1"/>
  <c r="D1045" i="8"/>
  <c r="B1044" i="9" l="1"/>
  <c r="D1046" i="8"/>
  <c r="B1045" i="9" l="1"/>
  <c r="D1047" i="8"/>
  <c r="B1046" i="9" l="1"/>
  <c r="D1048" i="8"/>
  <c r="B1047" i="9" l="1"/>
  <c r="D1049" i="8"/>
  <c r="B1048" i="9" l="1"/>
  <c r="D1050" i="8"/>
  <c r="B1049" i="9" l="1"/>
  <c r="D1051" i="8"/>
  <c r="B1050" i="9" l="1"/>
  <c r="D1052" i="8"/>
  <c r="B1051" i="9" l="1"/>
  <c r="D1053" i="8"/>
  <c r="B1052" i="9" l="1"/>
  <c r="D1054" i="8"/>
  <c r="B1053" i="9" l="1"/>
  <c r="D1055" i="8"/>
  <c r="B1054" i="9" l="1"/>
  <c r="D1056" i="8"/>
  <c r="B1055" i="9" l="1"/>
  <c r="D1057" i="8"/>
  <c r="B1056" i="9" l="1"/>
  <c r="D1058" i="8"/>
  <c r="B1057" i="9" l="1"/>
  <c r="D1059" i="8"/>
  <c r="B1058" i="9" l="1"/>
  <c r="D1060" i="8"/>
  <c r="B1059" i="9" l="1"/>
  <c r="D1061" i="8"/>
  <c r="B1060" i="9" l="1"/>
  <c r="D1062" i="8"/>
  <c r="B1061" i="9" l="1"/>
  <c r="D1063" i="8"/>
  <c r="B1062" i="9" l="1"/>
  <c r="D1064" i="8"/>
  <c r="B1063" i="9" l="1"/>
  <c r="D1065" i="8"/>
  <c r="B1064" i="9" l="1"/>
  <c r="D1066" i="8"/>
  <c r="B1065" i="9" l="1"/>
  <c r="D1067" i="8"/>
  <c r="B1066" i="9" l="1"/>
  <c r="D1068" i="8"/>
  <c r="B1067" i="9" l="1"/>
  <c r="D1069" i="8"/>
  <c r="B1068" i="9" l="1"/>
  <c r="D1070" i="8"/>
  <c r="B1069" i="9" l="1"/>
  <c r="D1071" i="8"/>
  <c r="B1070" i="9" l="1"/>
  <c r="D1072" i="8"/>
  <c r="B1071" i="9" l="1"/>
  <c r="D1073" i="8"/>
  <c r="B1072" i="9" l="1"/>
  <c r="D1074" i="8"/>
  <c r="B1073" i="9" l="1"/>
  <c r="D1075" i="8"/>
  <c r="B1074" i="9" l="1"/>
  <c r="D1076" i="8"/>
  <c r="B1075" i="9" l="1"/>
  <c r="D1077" i="8"/>
  <c r="B1076" i="9" l="1"/>
  <c r="D1078" i="8"/>
  <c r="B1077" i="9" l="1"/>
  <c r="D1079" i="8"/>
  <c r="B1078" i="9" l="1"/>
  <c r="D1080" i="8"/>
  <c r="B1079" i="9" l="1"/>
  <c r="D1081" i="8"/>
  <c r="B1080" i="9" l="1"/>
  <c r="D1082" i="8"/>
  <c r="B1081" i="9" l="1"/>
  <c r="D1083" i="8"/>
  <c r="B1082" i="9" l="1"/>
  <c r="D1084" i="8"/>
  <c r="B1083" i="9" l="1"/>
  <c r="D1085" i="8"/>
  <c r="B1084" i="9" l="1"/>
  <c r="D1086" i="8"/>
  <c r="B1085" i="9" l="1"/>
  <c r="D1087" i="8"/>
  <c r="B1086" i="9" l="1"/>
  <c r="D1088" i="8"/>
  <c r="B1087" i="9" l="1"/>
  <c r="D1089" i="8"/>
  <c r="B1088" i="9" l="1"/>
  <c r="D1090" i="8"/>
  <c r="B1089" i="9" l="1"/>
  <c r="D1091" i="8"/>
  <c r="B1090" i="9" l="1"/>
  <c r="D1092" i="8"/>
  <c r="B1091" i="9" l="1"/>
  <c r="D1093" i="8"/>
  <c r="B1092" i="9" l="1"/>
  <c r="D1094" i="8"/>
  <c r="B1093" i="9" l="1"/>
  <c r="D1095" i="8"/>
  <c r="B1094" i="9" l="1"/>
  <c r="D1096" i="8"/>
  <c r="B1095" i="9" l="1"/>
  <c r="D1097" i="8"/>
  <c r="B1096" i="9" l="1"/>
  <c r="D1098" i="8"/>
  <c r="B1097" i="9" l="1"/>
  <c r="D1099" i="8"/>
  <c r="B1098" i="9" l="1"/>
  <c r="D1100" i="8"/>
  <c r="B1099" i="9" l="1"/>
  <c r="D1101" i="8"/>
  <c r="B1100" i="9" l="1"/>
  <c r="D1102" i="8"/>
  <c r="B1101" i="9" l="1"/>
  <c r="D1103" i="8"/>
  <c r="B1102" i="9" l="1"/>
  <c r="D1104" i="8"/>
  <c r="B1103" i="9" l="1"/>
  <c r="D1105" i="8"/>
  <c r="B1104" i="9" l="1"/>
  <c r="D1106" i="8"/>
  <c r="B1105" i="9" l="1"/>
  <c r="D1107" i="8"/>
  <c r="B1106" i="9" l="1"/>
  <c r="D1108" i="8"/>
  <c r="B1107" i="9" l="1"/>
  <c r="D1109" i="8"/>
  <c r="B1108" i="9" l="1"/>
  <c r="D1110" i="8"/>
  <c r="B1109" i="9" l="1"/>
  <c r="D1111" i="8"/>
  <c r="B1110" i="9" l="1"/>
  <c r="D1112" i="8"/>
  <c r="B1111" i="9" l="1"/>
  <c r="D1113" i="8"/>
  <c r="B1112" i="9" l="1"/>
  <c r="D1114" i="8"/>
  <c r="B1113" i="9" l="1"/>
  <c r="D1115" i="8"/>
  <c r="B1114" i="9" l="1"/>
  <c r="D1116" i="8"/>
  <c r="B1115" i="9" l="1"/>
  <c r="D1117" i="8"/>
  <c r="B1116" i="9" l="1"/>
  <c r="D1118" i="8"/>
  <c r="B1117" i="9" l="1"/>
  <c r="D1119" i="8"/>
  <c r="B1118" i="9" l="1"/>
  <c r="D1120" i="8"/>
  <c r="B1119" i="9" l="1"/>
  <c r="D1121" i="8"/>
  <c r="B1120" i="9" l="1"/>
  <c r="D1122" i="8"/>
  <c r="B1121" i="9" l="1"/>
  <c r="D1123" i="8"/>
  <c r="B1122" i="9" l="1"/>
  <c r="D1124" i="8"/>
  <c r="B1123" i="9" l="1"/>
  <c r="D1125" i="8"/>
  <c r="B1124" i="9" l="1"/>
  <c r="D1126" i="8"/>
  <c r="B1125" i="9" l="1"/>
  <c r="D1127" i="8"/>
  <c r="B1126" i="9" l="1"/>
  <c r="D1128" i="8"/>
  <c r="B1127" i="9" l="1"/>
  <c r="D1129" i="8"/>
  <c r="B1128" i="9" l="1"/>
  <c r="D1130" i="8"/>
  <c r="B1129" i="9" l="1"/>
  <c r="D1131" i="8"/>
  <c r="B1130" i="9" l="1"/>
  <c r="D1132" i="8"/>
  <c r="B1131" i="9" l="1"/>
  <c r="D1133" i="8"/>
  <c r="B1132" i="9" l="1"/>
  <c r="D1134" i="8"/>
  <c r="B1133" i="9" l="1"/>
  <c r="D1135" i="8"/>
  <c r="B1134" i="9" l="1"/>
  <c r="D1136" i="8"/>
  <c r="B1135" i="9" l="1"/>
  <c r="D1137" i="8"/>
  <c r="B1136" i="9" l="1"/>
  <c r="D1138" i="8"/>
  <c r="B1137" i="9" l="1"/>
  <c r="D1139" i="8"/>
  <c r="B1138" i="9" l="1"/>
  <c r="D1140" i="8"/>
  <c r="B1139" i="9" l="1"/>
  <c r="D1141" i="8"/>
  <c r="B1140" i="9" l="1"/>
  <c r="D1142" i="8"/>
  <c r="B1141" i="9" l="1"/>
  <c r="D1143" i="8"/>
  <c r="B1142" i="9" l="1"/>
  <c r="D1144" i="8"/>
  <c r="B1143" i="9" l="1"/>
  <c r="D1145" i="8"/>
  <c r="B1144" i="9" l="1"/>
  <c r="D1146" i="8"/>
  <c r="B1145" i="9" l="1"/>
  <c r="D1147" i="8"/>
  <c r="B1146" i="9" l="1"/>
  <c r="D1148" i="8"/>
  <c r="B1147" i="9" l="1"/>
  <c r="D1149" i="8"/>
  <c r="B1148" i="9" l="1"/>
  <c r="D1150" i="8"/>
  <c r="B1149" i="9" l="1"/>
  <c r="D1151" i="8"/>
  <c r="B1150" i="9" l="1"/>
  <c r="D1152" i="8"/>
  <c r="B1151" i="9" l="1"/>
  <c r="D1153" i="8"/>
  <c r="B1152" i="9" l="1"/>
  <c r="D1154" i="8"/>
  <c r="B1153" i="9" l="1"/>
  <c r="D1155" i="8"/>
  <c r="B1154" i="9" l="1"/>
  <c r="D1156" i="8"/>
  <c r="B1155" i="9" l="1"/>
  <c r="D1157" i="8"/>
  <c r="B1156" i="9" l="1"/>
  <c r="D1158" i="8"/>
  <c r="B1157" i="9" l="1"/>
  <c r="D1159" i="8"/>
  <c r="B1158" i="9" l="1"/>
  <c r="D1160" i="8"/>
  <c r="B1159" i="9" l="1"/>
  <c r="D1161" i="8"/>
  <c r="B1160" i="9" l="1"/>
  <c r="D1162" i="8"/>
  <c r="B1161" i="9" l="1"/>
  <c r="D1163" i="8"/>
  <c r="B1162" i="9" l="1"/>
  <c r="D1164" i="8"/>
  <c r="B1163" i="9" l="1"/>
  <c r="D1165" i="8"/>
  <c r="B1164" i="9" l="1"/>
  <c r="D1166" i="8"/>
  <c r="B1165" i="9" l="1"/>
  <c r="D1167" i="8"/>
  <c r="B1166" i="9" l="1"/>
  <c r="D1168" i="8"/>
  <c r="B1167" i="9" l="1"/>
  <c r="D1169" i="8"/>
  <c r="B1168" i="9" l="1"/>
  <c r="D1170" i="8"/>
  <c r="B1169" i="9" l="1"/>
  <c r="D1171" i="8"/>
  <c r="B1170" i="9" l="1"/>
  <c r="D1172" i="8"/>
  <c r="B1171" i="9" l="1"/>
  <c r="D1173" i="8"/>
  <c r="B1172" i="9" l="1"/>
  <c r="D1174" i="8"/>
  <c r="B1173" i="9" l="1"/>
  <c r="D1175" i="8"/>
  <c r="B1174" i="9" l="1"/>
  <c r="D1176" i="8"/>
  <c r="B1175" i="9" l="1"/>
  <c r="D1177" i="8"/>
  <c r="B1176" i="9" l="1"/>
  <c r="D1178" i="8"/>
  <c r="B1177" i="9" l="1"/>
  <c r="D1179" i="8"/>
  <c r="B1178" i="9" l="1"/>
  <c r="D1180" i="8"/>
  <c r="B1179" i="9" l="1"/>
  <c r="D1181" i="8"/>
  <c r="B1180" i="9" l="1"/>
  <c r="D1182" i="8"/>
  <c r="B1181" i="9" l="1"/>
  <c r="D1183" i="8"/>
  <c r="B1182" i="9" l="1"/>
  <c r="D1184" i="8"/>
  <c r="B1183" i="9" l="1"/>
  <c r="D1185" i="8"/>
  <c r="B1184" i="9" l="1"/>
  <c r="D1186" i="8"/>
  <c r="B1185" i="9" l="1"/>
  <c r="D1187" i="8"/>
  <c r="B1186" i="9" l="1"/>
  <c r="D1188" i="8"/>
  <c r="B1187" i="9" l="1"/>
  <c r="D1189" i="8"/>
  <c r="B1188" i="9" l="1"/>
  <c r="D1190" i="8"/>
  <c r="B1189" i="9" l="1"/>
  <c r="D1191" i="8"/>
  <c r="B1190" i="9" l="1"/>
  <c r="D1192" i="8"/>
  <c r="B1191" i="9" l="1"/>
  <c r="D1193" i="8"/>
  <c r="B1192" i="9" l="1"/>
  <c r="D1194" i="8"/>
  <c r="B1193" i="9" l="1"/>
  <c r="D1195" i="8"/>
  <c r="B1194" i="9" l="1"/>
  <c r="D1196" i="8"/>
  <c r="B1195" i="9" l="1"/>
  <c r="D1197" i="8"/>
  <c r="B1196" i="9" l="1"/>
  <c r="D1198" i="8"/>
  <c r="B1197" i="9" l="1"/>
  <c r="D1199" i="8"/>
  <c r="B1198" i="9" l="1"/>
  <c r="D1200" i="8"/>
  <c r="B1199" i="9" l="1"/>
  <c r="D1201" i="8"/>
  <c r="B1200" i="9" l="1"/>
  <c r="D1202" i="8"/>
  <c r="B1201" i="9" l="1"/>
  <c r="D1203" i="8"/>
  <c r="B1202" i="9" l="1"/>
  <c r="D1204" i="8"/>
  <c r="B1203" i="9" l="1"/>
  <c r="D1205" i="8"/>
  <c r="B1204" i="9" l="1"/>
  <c r="D1206" i="8"/>
  <c r="B1205" i="9" l="1"/>
  <c r="D1207" i="8"/>
  <c r="B1206" i="9" l="1"/>
  <c r="D1208" i="8"/>
  <c r="B1207" i="9" l="1"/>
  <c r="D1209" i="8"/>
  <c r="B1208" i="9" l="1"/>
  <c r="D1210" i="8"/>
  <c r="B1209" i="9" l="1"/>
  <c r="D1211" i="8"/>
  <c r="B1210" i="9" l="1"/>
  <c r="D1212" i="8"/>
  <c r="B1211" i="9" l="1"/>
  <c r="D1213" i="8"/>
  <c r="B1212" i="9" l="1"/>
  <c r="D1214" i="8"/>
  <c r="B1213" i="9" l="1"/>
  <c r="D1215" i="8"/>
  <c r="B1214" i="9" l="1"/>
  <c r="D1216" i="8"/>
  <c r="B1215" i="9" l="1"/>
  <c r="D1217" i="8"/>
  <c r="B1216" i="9" l="1"/>
  <c r="D1218" i="8"/>
  <c r="B1217" i="9" l="1"/>
  <c r="D1219" i="8"/>
  <c r="B1218" i="9" l="1"/>
  <c r="D1220" i="8"/>
  <c r="B1219" i="9" l="1"/>
  <c r="D1221" i="8"/>
  <c r="B1220" i="9" l="1"/>
  <c r="D1222" i="8"/>
  <c r="B1221" i="9" l="1"/>
  <c r="D1223" i="8"/>
  <c r="B1222" i="9" l="1"/>
  <c r="D1224" i="8"/>
  <c r="B1223" i="9" l="1"/>
  <c r="D1225" i="8"/>
  <c r="B1224" i="9" l="1"/>
  <c r="D1226" i="8"/>
  <c r="B1225" i="9" l="1"/>
  <c r="D1227" i="8"/>
  <c r="B1226" i="9" l="1"/>
  <c r="D1228" i="8"/>
  <c r="B1227" i="9" l="1"/>
  <c r="D1229" i="8"/>
  <c r="B1228" i="9" l="1"/>
  <c r="D1230" i="8"/>
  <c r="B1229" i="9" l="1"/>
  <c r="D1231" i="8"/>
  <c r="B1230" i="9" l="1"/>
  <c r="D1232" i="8"/>
  <c r="B1231" i="9" l="1"/>
  <c r="D1233" i="8"/>
  <c r="B1232" i="9" l="1"/>
  <c r="D1234" i="8"/>
  <c r="B1233" i="9" l="1"/>
  <c r="D1235" i="8"/>
  <c r="B1234" i="9" l="1"/>
  <c r="D1236" i="8"/>
  <c r="B1235" i="9" l="1"/>
  <c r="D1237" i="8"/>
  <c r="B1236" i="9" l="1"/>
  <c r="D1238" i="8"/>
  <c r="B1237" i="9" l="1"/>
  <c r="D1239" i="8"/>
  <c r="B1238" i="9" l="1"/>
  <c r="D1240" i="8"/>
  <c r="B1239" i="9" l="1"/>
  <c r="D1241" i="8"/>
  <c r="B1240" i="9" l="1"/>
  <c r="D1242" i="8"/>
  <c r="B1241" i="9" l="1"/>
  <c r="D1243" i="8"/>
  <c r="B1242" i="9" l="1"/>
  <c r="D1244" i="8"/>
  <c r="B1243" i="9" l="1"/>
  <c r="D1245" i="8"/>
  <c r="B1244" i="9" l="1"/>
  <c r="D1246" i="8"/>
  <c r="B1245" i="9" l="1"/>
  <c r="D1247" i="8"/>
  <c r="B1246" i="9" l="1"/>
  <c r="D1248" i="8"/>
  <c r="B1247" i="9" l="1"/>
  <c r="D1249" i="8"/>
  <c r="B1248" i="9" l="1"/>
  <c r="D1250" i="8"/>
  <c r="B1249" i="9" l="1"/>
  <c r="D1251" i="8"/>
  <c r="B1250" i="9" l="1"/>
  <c r="D1252" i="8"/>
  <c r="B1251" i="9" l="1"/>
  <c r="D1253" i="8"/>
  <c r="B1252" i="9" l="1"/>
  <c r="D1254" i="8"/>
  <c r="B1253" i="9" l="1"/>
  <c r="D1255" i="8"/>
  <c r="B1254" i="9" l="1"/>
  <c r="D1256" i="8"/>
  <c r="B1255" i="9" l="1"/>
  <c r="D1257" i="8"/>
  <c r="B1256" i="9" l="1"/>
  <c r="D1258" i="8"/>
  <c r="B1257" i="9" l="1"/>
  <c r="D1259" i="8"/>
  <c r="B1258" i="9" l="1"/>
  <c r="D1260" i="8"/>
  <c r="B1259" i="9" l="1"/>
  <c r="D1261" i="8"/>
  <c r="B1260" i="9" l="1"/>
  <c r="D1262" i="8"/>
  <c r="B1261" i="9" l="1"/>
  <c r="D1263" i="8"/>
  <c r="B1262" i="9" l="1"/>
  <c r="D1264" i="8"/>
  <c r="B1263" i="9" l="1"/>
  <c r="D1265" i="8"/>
  <c r="B1264" i="9" l="1"/>
  <c r="D1266" i="8"/>
  <c r="B1265" i="9" l="1"/>
  <c r="D1267" i="8"/>
  <c r="B1266" i="9" l="1"/>
  <c r="D1268" i="8"/>
  <c r="B1267" i="9" l="1"/>
  <c r="D1269" i="8"/>
  <c r="B1268" i="9" l="1"/>
  <c r="D1270" i="8"/>
  <c r="B1269" i="9" l="1"/>
  <c r="D1271" i="8"/>
  <c r="B1270" i="9" l="1"/>
  <c r="D1272" i="8"/>
  <c r="B1271" i="9" l="1"/>
  <c r="D1273" i="8"/>
  <c r="B1272" i="9" l="1"/>
  <c r="D1274" i="8"/>
  <c r="B1273" i="9" l="1"/>
  <c r="D1275" i="8"/>
  <c r="B1274" i="9" l="1"/>
  <c r="D1276" i="8"/>
  <c r="B1275" i="9" l="1"/>
  <c r="D1277" i="8"/>
  <c r="B1276" i="9" l="1"/>
  <c r="D1278" i="8"/>
  <c r="B1277" i="9" l="1"/>
  <c r="D1279" i="8"/>
  <c r="B1278" i="9" l="1"/>
  <c r="D1280" i="8"/>
  <c r="B1279" i="9" l="1"/>
  <c r="D1281" i="8"/>
  <c r="B1280" i="9" l="1"/>
  <c r="D1282" i="8"/>
  <c r="B1281" i="9" l="1"/>
  <c r="D1283" i="8"/>
  <c r="B1282" i="9" l="1"/>
  <c r="D1284" i="8"/>
  <c r="B1283" i="9" l="1"/>
  <c r="D1285" i="8"/>
  <c r="B1284" i="9" l="1"/>
  <c r="D1286" i="8"/>
  <c r="B1285" i="9" l="1"/>
  <c r="D1287" i="8"/>
  <c r="B1286" i="9" l="1"/>
  <c r="D1288" i="8"/>
  <c r="B1287" i="9" l="1"/>
  <c r="D1289" i="8"/>
  <c r="B1288" i="9" l="1"/>
  <c r="D1290" i="8"/>
  <c r="B1289" i="9" l="1"/>
  <c r="D1291" i="8"/>
  <c r="B1290" i="9" l="1"/>
  <c r="D1292" i="8"/>
  <c r="B1291" i="9" l="1"/>
  <c r="D1293" i="8"/>
  <c r="B1292" i="9" l="1"/>
  <c r="D1294" i="8"/>
  <c r="B1293" i="9" l="1"/>
  <c r="D1295" i="8"/>
  <c r="B1294" i="9" l="1"/>
  <c r="D1296" i="8"/>
  <c r="B1295" i="9" l="1"/>
  <c r="D1297" i="8"/>
  <c r="B1296" i="9" l="1"/>
  <c r="D1298" i="8"/>
  <c r="B1297" i="9" l="1"/>
  <c r="D1299" i="8"/>
  <c r="B1298" i="9" l="1"/>
  <c r="D1300" i="8"/>
  <c r="B1299" i="9" l="1"/>
  <c r="D1301" i="8"/>
  <c r="B1300" i="9" l="1"/>
  <c r="D1302" i="8"/>
  <c r="B1301" i="9" l="1"/>
  <c r="D1303" i="8"/>
  <c r="B1302" i="9" l="1"/>
  <c r="D1304" i="8"/>
  <c r="B1303" i="9" l="1"/>
  <c r="D1305" i="8"/>
  <c r="B1304" i="9" l="1"/>
  <c r="D1306" i="8"/>
  <c r="B1305" i="9" l="1"/>
  <c r="D1307" i="8"/>
  <c r="B1306" i="9" l="1"/>
  <c r="D1308" i="8"/>
  <c r="B1307" i="9" l="1"/>
  <c r="D1309" i="8"/>
  <c r="B1308" i="9" l="1"/>
  <c r="D1310" i="8"/>
  <c r="B1309" i="9" l="1"/>
  <c r="D1311" i="8"/>
  <c r="B1310" i="9" l="1"/>
  <c r="D1312" i="8"/>
  <c r="B1311" i="9" l="1"/>
  <c r="D1313" i="8"/>
  <c r="B1312" i="9" l="1"/>
  <c r="D1314" i="8"/>
  <c r="B1313" i="9" l="1"/>
  <c r="D1315" i="8"/>
  <c r="B1314" i="9" l="1"/>
  <c r="D1316" i="8"/>
  <c r="B1315" i="9" l="1"/>
  <c r="D1317" i="8"/>
  <c r="B1316" i="9" l="1"/>
  <c r="D1318" i="8"/>
  <c r="B1317" i="9" l="1"/>
  <c r="D1319" i="8"/>
  <c r="B1318" i="9" l="1"/>
  <c r="D1320" i="8"/>
  <c r="B1319" i="9" l="1"/>
  <c r="D1321" i="8"/>
  <c r="B1320" i="9" l="1"/>
  <c r="D1322" i="8"/>
  <c r="B1321" i="9" l="1"/>
  <c r="D1323" i="8"/>
  <c r="B1322" i="9" l="1"/>
  <c r="D1324" i="8"/>
  <c r="B1323" i="9" l="1"/>
  <c r="D1325" i="8"/>
  <c r="B1324" i="9" l="1"/>
  <c r="D1326" i="8"/>
  <c r="B1325" i="9" l="1"/>
  <c r="D1327" i="8"/>
  <c r="B1326" i="9" l="1"/>
  <c r="D1328" i="8"/>
  <c r="B1327" i="9" l="1"/>
  <c r="D1329" i="8"/>
  <c r="B1328" i="9" l="1"/>
  <c r="D1330" i="8"/>
  <c r="B1329" i="9" l="1"/>
  <c r="D1331" i="8"/>
  <c r="B1330" i="9" l="1"/>
  <c r="D1332" i="8"/>
  <c r="B1331" i="9" l="1"/>
  <c r="D1333" i="8"/>
  <c r="B1332" i="9" l="1"/>
  <c r="D1334" i="8"/>
  <c r="B1333" i="9" l="1"/>
  <c r="D1335" i="8"/>
  <c r="B1334" i="9" l="1"/>
  <c r="D1336" i="8"/>
  <c r="B1335" i="9" l="1"/>
  <c r="D1337" i="8"/>
  <c r="B1336" i="9" l="1"/>
  <c r="D1338" i="8"/>
  <c r="B1337" i="9" l="1"/>
  <c r="D1339" i="8"/>
  <c r="B1338" i="9" l="1"/>
  <c r="D1340" i="8"/>
  <c r="B1339" i="9" l="1"/>
  <c r="D1341" i="8"/>
  <c r="B1340" i="9" l="1"/>
  <c r="D1342" i="8"/>
  <c r="B1341" i="9" l="1"/>
  <c r="D1343" i="8"/>
  <c r="B1342" i="9" l="1"/>
  <c r="D1344" i="8"/>
  <c r="B1343" i="9" l="1"/>
  <c r="D1345" i="8"/>
  <c r="B1344" i="9" l="1"/>
  <c r="D1346" i="8"/>
  <c r="B1345" i="9" l="1"/>
  <c r="D1347" i="8"/>
  <c r="B1346" i="9" l="1"/>
  <c r="D1348" i="8"/>
  <c r="B1347" i="9" l="1"/>
  <c r="D1349" i="8"/>
  <c r="B1348" i="9" l="1"/>
  <c r="D1350" i="8"/>
  <c r="B1349" i="9" l="1"/>
  <c r="D1351" i="8"/>
  <c r="B1350" i="9" l="1"/>
  <c r="D1352" i="8"/>
  <c r="B1351" i="9" l="1"/>
  <c r="D1353" i="8"/>
  <c r="B1352" i="9" l="1"/>
  <c r="D1354" i="8"/>
  <c r="B1353" i="9" l="1"/>
  <c r="D1355" i="8"/>
  <c r="B1354" i="9" l="1"/>
  <c r="D1356" i="8"/>
  <c r="B1355" i="9" l="1"/>
  <c r="D1357" i="8"/>
  <c r="B1356" i="9" l="1"/>
  <c r="D1358" i="8"/>
  <c r="B1357" i="9" l="1"/>
  <c r="D1359" i="8"/>
  <c r="B1358" i="9" l="1"/>
  <c r="D1360" i="8"/>
  <c r="B1359" i="9" l="1"/>
  <c r="D1361" i="8"/>
  <c r="B1360" i="9" l="1"/>
  <c r="D1362" i="8"/>
  <c r="B1361" i="9" l="1"/>
  <c r="D1363" i="8"/>
  <c r="B1362" i="9" l="1"/>
  <c r="D1364" i="8"/>
  <c r="B1363" i="9" l="1"/>
  <c r="D1365" i="8"/>
  <c r="B1364" i="9" l="1"/>
  <c r="D1366" i="8"/>
  <c r="B1365" i="9" l="1"/>
  <c r="D1367" i="8"/>
  <c r="B1366" i="9" l="1"/>
  <c r="D1368" i="8"/>
  <c r="B1367" i="9" l="1"/>
  <c r="D1369" i="8"/>
  <c r="B1368" i="9" l="1"/>
  <c r="D1370" i="8"/>
  <c r="B1369" i="9" l="1"/>
  <c r="D1371" i="8"/>
  <c r="B1370" i="9" l="1"/>
  <c r="D1372" i="8"/>
  <c r="B1371" i="9" l="1"/>
  <c r="D1373" i="8"/>
  <c r="B1372" i="9" l="1"/>
  <c r="D1374" i="8"/>
  <c r="B1373" i="9" l="1"/>
  <c r="D1375" i="8"/>
  <c r="B1374" i="9" l="1"/>
  <c r="D1376" i="8"/>
  <c r="B1375" i="9" l="1"/>
  <c r="D1377" i="8"/>
  <c r="B1376" i="9" l="1"/>
  <c r="D1378" i="8"/>
  <c r="B1377" i="9" l="1"/>
  <c r="D1379" i="8"/>
  <c r="B1378" i="9" l="1"/>
  <c r="D1380" i="8"/>
  <c r="B1379" i="9" l="1"/>
  <c r="D1381" i="8"/>
  <c r="B1380" i="9" l="1"/>
  <c r="D1382" i="8"/>
  <c r="B1381" i="9" l="1"/>
  <c r="D1383" i="8"/>
  <c r="B1382" i="9" l="1"/>
  <c r="D1384" i="8"/>
  <c r="B1383" i="9" l="1"/>
  <c r="D1385" i="8"/>
  <c r="B1384" i="9" l="1"/>
  <c r="D1386" i="8"/>
  <c r="B1385" i="9" l="1"/>
  <c r="D1387" i="8"/>
  <c r="B1386" i="9" l="1"/>
  <c r="D1388" i="8"/>
  <c r="B1387" i="9" l="1"/>
  <c r="D1389" i="8"/>
  <c r="B1388" i="9" l="1"/>
  <c r="D1390" i="8"/>
  <c r="B1389" i="9" l="1"/>
  <c r="D1391" i="8"/>
  <c r="B1390" i="9" l="1"/>
  <c r="D1392" i="8"/>
  <c r="B1391" i="9" l="1"/>
  <c r="D1393" i="8"/>
  <c r="B1392" i="9" l="1"/>
  <c r="D1394" i="8"/>
  <c r="B1393" i="9" l="1"/>
  <c r="D1395" i="8"/>
  <c r="B1394" i="9" l="1"/>
  <c r="D1396" i="8"/>
  <c r="B1395" i="9" l="1"/>
  <c r="D1397" i="8"/>
  <c r="B1396" i="9" l="1"/>
  <c r="D1398" i="8"/>
  <c r="B1397" i="9" l="1"/>
  <c r="D1399" i="8"/>
  <c r="B1398" i="9" l="1"/>
  <c r="D1400" i="8"/>
  <c r="B1399" i="9" l="1"/>
  <c r="D1401" i="8"/>
  <c r="B1400" i="9" l="1"/>
  <c r="D1402" i="8"/>
  <c r="B1401" i="9" l="1"/>
  <c r="D1403" i="8"/>
  <c r="B1402" i="9" l="1"/>
  <c r="D1404" i="8"/>
  <c r="B1403" i="9" l="1"/>
  <c r="D1405" i="8"/>
  <c r="B1404" i="9" l="1"/>
  <c r="D1406" i="8"/>
  <c r="B1405" i="9" l="1"/>
  <c r="D1407" i="8"/>
  <c r="B1406" i="9" l="1"/>
  <c r="D1408" i="8"/>
  <c r="B1407" i="9" l="1"/>
  <c r="D1409" i="8"/>
  <c r="B1408" i="9" l="1"/>
  <c r="D1410" i="8"/>
  <c r="B1409" i="9" l="1"/>
  <c r="D1411" i="8"/>
  <c r="B1410" i="9" l="1"/>
  <c r="D1412" i="8"/>
  <c r="B1411" i="9" l="1"/>
  <c r="D1413" i="8"/>
  <c r="B1412" i="9" l="1"/>
  <c r="D1414" i="8"/>
  <c r="B1413" i="9" l="1"/>
  <c r="D1415" i="8"/>
  <c r="B1414" i="9" l="1"/>
  <c r="D1416" i="8"/>
  <c r="B1415" i="9" l="1"/>
  <c r="D1417" i="8"/>
  <c r="B1416" i="9" l="1"/>
  <c r="D1418" i="8"/>
  <c r="B1417" i="9" l="1"/>
  <c r="D1419" i="8"/>
  <c r="B1418" i="9" l="1"/>
  <c r="D1420" i="8"/>
  <c r="B1419" i="9" l="1"/>
  <c r="D1421" i="8"/>
  <c r="B1420" i="9" l="1"/>
  <c r="D1422" i="8"/>
  <c r="B1421" i="9" l="1"/>
  <c r="D1423" i="8"/>
  <c r="B1422" i="9" l="1"/>
  <c r="D1424" i="8"/>
  <c r="B1423" i="9" l="1"/>
  <c r="D1425" i="8"/>
  <c r="B1424" i="9" l="1"/>
  <c r="D1426" i="8"/>
  <c r="B1425" i="9" l="1"/>
  <c r="D1427" i="8"/>
  <c r="B1426" i="9" l="1"/>
  <c r="D1428" i="8"/>
  <c r="B1427" i="9" l="1"/>
  <c r="D1429" i="8"/>
  <c r="B1428" i="9" l="1"/>
  <c r="D1430" i="8"/>
  <c r="B1429" i="9" l="1"/>
  <c r="D1431" i="8"/>
  <c r="B1430" i="9" l="1"/>
  <c r="D1432" i="8"/>
  <c r="B1431" i="9" l="1"/>
  <c r="D1433" i="8"/>
  <c r="B1432" i="9" l="1"/>
  <c r="D1434" i="8"/>
  <c r="B1433" i="9" l="1"/>
  <c r="D1435" i="8"/>
  <c r="B1434" i="9" l="1"/>
  <c r="D1436" i="8"/>
  <c r="B1435" i="9" l="1"/>
  <c r="D1437" i="8"/>
  <c r="B1436" i="9" l="1"/>
  <c r="D1438" i="8"/>
  <c r="B1437" i="9" l="1"/>
  <c r="D1439" i="8"/>
  <c r="B1438" i="9" l="1"/>
  <c r="D1440" i="8"/>
  <c r="B1439" i="9" l="1"/>
  <c r="D1441" i="8"/>
  <c r="B1440" i="9" l="1"/>
  <c r="D1442" i="8"/>
  <c r="B1441" i="9" l="1"/>
  <c r="D1443" i="8"/>
  <c r="B1442" i="9" l="1"/>
  <c r="D1444" i="8"/>
  <c r="B1443" i="9" l="1"/>
  <c r="D1445" i="8"/>
  <c r="B1444" i="9" l="1"/>
  <c r="D1446" i="8"/>
  <c r="B1445" i="9" l="1"/>
  <c r="D1447" i="8"/>
  <c r="B1446" i="9" l="1"/>
  <c r="D1448" i="8"/>
  <c r="B1447" i="9" l="1"/>
  <c r="D1449" i="8"/>
  <c r="B1448" i="9" l="1"/>
  <c r="D1450" i="8"/>
  <c r="B1449" i="9" l="1"/>
  <c r="D1451" i="8"/>
  <c r="B1450" i="9" l="1"/>
  <c r="D1452" i="8"/>
  <c r="B1451" i="9" l="1"/>
  <c r="D1453" i="8"/>
  <c r="B1452" i="9" l="1"/>
  <c r="D1454" i="8"/>
  <c r="B1453" i="9" l="1"/>
  <c r="D1455" i="8"/>
  <c r="B1454" i="9" l="1"/>
  <c r="D1456" i="8"/>
  <c r="B1455" i="9" l="1"/>
  <c r="D1457" i="8"/>
  <c r="B1456" i="9" l="1"/>
  <c r="D1458" i="8"/>
  <c r="B1457" i="9" l="1"/>
  <c r="D1459" i="8"/>
  <c r="B1458" i="9" l="1"/>
  <c r="D1460" i="8"/>
  <c r="B1459" i="9" l="1"/>
  <c r="D1461" i="8"/>
  <c r="B1460" i="9" l="1"/>
  <c r="D1462" i="8"/>
  <c r="B1461" i="9" l="1"/>
  <c r="D1463" i="8"/>
  <c r="B1462" i="9" l="1"/>
  <c r="D1464" i="8"/>
  <c r="B1463" i="9" l="1"/>
  <c r="D1465" i="8"/>
  <c r="B1464" i="9" l="1"/>
  <c r="D1466" i="8"/>
  <c r="B1465" i="9" l="1"/>
  <c r="D1467" i="8"/>
  <c r="B1466" i="9" l="1"/>
  <c r="D1468" i="8"/>
  <c r="B1467" i="9" l="1"/>
  <c r="D1469" i="8"/>
  <c r="B1468" i="9" l="1"/>
  <c r="D1470" i="8"/>
  <c r="B1469" i="9" l="1"/>
  <c r="D1471" i="8"/>
  <c r="B1470" i="9" l="1"/>
  <c r="D1472" i="8"/>
  <c r="B1471" i="9" l="1"/>
  <c r="D1473" i="8"/>
  <c r="B1472" i="9" l="1"/>
  <c r="D1474" i="8"/>
  <c r="B1473" i="9" l="1"/>
  <c r="D1475" i="8"/>
  <c r="B1474" i="9" l="1"/>
  <c r="D1476" i="8"/>
  <c r="B1475" i="9" l="1"/>
  <c r="D1477" i="8"/>
  <c r="B1476" i="9" l="1"/>
  <c r="D1478" i="8"/>
  <c r="B1477" i="9" l="1"/>
  <c r="D1479" i="8"/>
  <c r="B1478" i="9" l="1"/>
  <c r="D1480" i="8"/>
  <c r="B1479" i="9" l="1"/>
  <c r="D1481" i="8"/>
  <c r="B1480" i="9" l="1"/>
  <c r="D1482" i="8"/>
  <c r="B1481" i="9" l="1"/>
  <c r="D1483" i="8"/>
  <c r="B1482" i="9" l="1"/>
  <c r="D1484" i="8"/>
  <c r="B1483" i="9" l="1"/>
  <c r="D1485" i="8"/>
  <c r="B1484" i="9" l="1"/>
  <c r="D1486" i="8"/>
  <c r="B1485" i="9" l="1"/>
  <c r="D1487" i="8"/>
  <c r="B1486" i="9" l="1"/>
  <c r="D1488" i="8"/>
  <c r="B1487" i="9" l="1"/>
  <c r="D1489" i="8"/>
  <c r="B1488" i="9" l="1"/>
  <c r="D1490" i="8"/>
  <c r="B1489" i="9" l="1"/>
  <c r="D1491" i="8"/>
  <c r="B1490" i="9" l="1"/>
  <c r="D1492" i="8"/>
  <c r="B1491" i="9" l="1"/>
  <c r="D1493" i="8"/>
  <c r="B1492" i="9" l="1"/>
  <c r="D1494" i="8"/>
  <c r="B1493" i="9" l="1"/>
  <c r="D1495" i="8"/>
  <c r="B1494" i="9" l="1"/>
  <c r="D1496" i="8"/>
  <c r="B1495" i="9" l="1"/>
  <c r="D1497" i="8"/>
  <c r="B1496" i="9" l="1"/>
  <c r="D1498" i="8"/>
  <c r="B1497" i="9" l="1"/>
  <c r="D1499" i="8"/>
  <c r="B1498" i="9" l="1"/>
  <c r="D1500" i="8"/>
  <c r="B1499" i="9" l="1"/>
  <c r="D1501" i="8"/>
  <c r="B1500" i="9" l="1"/>
  <c r="D1502" i="8"/>
  <c r="B1501" i="9" l="1"/>
  <c r="D1503" i="8"/>
  <c r="B1502" i="9" l="1"/>
  <c r="D1504" i="8"/>
  <c r="B1503" i="9" l="1"/>
  <c r="D1505" i="8"/>
  <c r="B1504" i="9" l="1"/>
  <c r="D1506" i="8"/>
  <c r="B1505" i="9" l="1"/>
  <c r="D1507" i="8"/>
  <c r="B1506" i="9" l="1"/>
  <c r="D1508" i="8"/>
  <c r="B1507" i="9" l="1"/>
  <c r="D1509" i="8"/>
  <c r="B1508" i="9" l="1"/>
  <c r="D1510" i="8"/>
  <c r="B1509" i="9" l="1"/>
  <c r="D1511" i="8"/>
  <c r="B1510" i="9" l="1"/>
  <c r="D1512" i="8"/>
  <c r="B1511" i="9" l="1"/>
  <c r="D1513" i="8"/>
  <c r="B1512" i="9" l="1"/>
  <c r="D1514" i="8"/>
  <c r="B1513" i="9" l="1"/>
  <c r="D1515" i="8"/>
  <c r="B1514" i="9" l="1"/>
  <c r="D1516" i="8"/>
  <c r="B1515" i="9" l="1"/>
  <c r="D1517" i="8"/>
  <c r="B1516" i="9" l="1"/>
  <c r="D1518" i="8"/>
  <c r="B1517" i="9" l="1"/>
  <c r="D1519" i="8"/>
  <c r="B1518" i="9" l="1"/>
  <c r="D1520" i="8"/>
  <c r="B1519" i="9" l="1"/>
  <c r="D1521" i="8"/>
  <c r="B1520" i="9" l="1"/>
  <c r="D1522" i="8"/>
  <c r="B1521" i="9" l="1"/>
  <c r="D1523" i="8"/>
  <c r="B1522" i="9" l="1"/>
  <c r="D1524" i="8"/>
  <c r="B1523" i="9" l="1"/>
  <c r="D1525" i="8"/>
  <c r="B1524" i="9" l="1"/>
  <c r="D1526" i="8"/>
  <c r="B1525" i="9" l="1"/>
  <c r="D1527" i="8"/>
  <c r="B1526" i="9" l="1"/>
  <c r="D1528" i="8"/>
  <c r="B1527" i="9" l="1"/>
  <c r="D1529" i="8"/>
  <c r="B1528" i="9" l="1"/>
  <c r="D1530" i="8"/>
  <c r="B1529" i="9" l="1"/>
  <c r="D1531" i="8"/>
  <c r="B1530" i="9" l="1"/>
  <c r="D1532" i="8"/>
  <c r="B1531" i="9" l="1"/>
  <c r="D1533" i="8"/>
  <c r="B1532" i="9" l="1"/>
  <c r="D1534" i="8"/>
  <c r="B1533" i="9" l="1"/>
  <c r="D1535" i="8"/>
  <c r="B1534" i="9" l="1"/>
  <c r="D1536" i="8"/>
  <c r="B1535" i="9" l="1"/>
  <c r="D1537" i="8"/>
  <c r="B1536" i="9" l="1"/>
  <c r="D1538" i="8"/>
  <c r="B1537" i="9" l="1"/>
  <c r="D1539" i="8"/>
  <c r="B1538" i="9" l="1"/>
  <c r="D1540" i="8"/>
  <c r="B1539" i="9" l="1"/>
  <c r="D1541" i="8"/>
  <c r="B1540" i="9" l="1"/>
  <c r="D1542" i="8"/>
  <c r="B1541" i="9" l="1"/>
  <c r="D1543" i="8"/>
  <c r="B1542" i="9" l="1"/>
  <c r="D1544" i="8"/>
  <c r="B1543" i="9" l="1"/>
  <c r="D1545" i="8"/>
  <c r="B1544" i="9" l="1"/>
  <c r="D1546" i="8"/>
  <c r="B1545" i="9" l="1"/>
  <c r="D1547" i="8"/>
  <c r="B1546" i="9" l="1"/>
  <c r="D1548" i="8"/>
  <c r="B1547" i="9" l="1"/>
  <c r="D1549" i="8"/>
  <c r="B1548" i="9" l="1"/>
  <c r="D1550" i="8"/>
  <c r="B1549" i="9" l="1"/>
  <c r="D1551" i="8"/>
  <c r="B1550" i="9" l="1"/>
  <c r="D1552" i="8"/>
  <c r="B1551" i="9" l="1"/>
  <c r="D1553" i="8"/>
  <c r="B1552" i="9" l="1"/>
  <c r="D1554" i="8"/>
  <c r="B1553" i="9" l="1"/>
  <c r="D1555" i="8"/>
  <c r="B1554" i="9" l="1"/>
  <c r="D1556" i="8"/>
  <c r="B1555" i="9" l="1"/>
  <c r="D1557" i="8"/>
  <c r="B1556" i="9" l="1"/>
  <c r="D1558" i="8"/>
  <c r="B1557" i="9" l="1"/>
  <c r="D1559" i="8"/>
  <c r="B1558" i="9" l="1"/>
  <c r="D1560" i="8"/>
  <c r="B1559" i="9" l="1"/>
  <c r="D1561" i="8"/>
  <c r="B1560" i="9" l="1"/>
  <c r="D1562" i="8"/>
  <c r="B1561" i="9" l="1"/>
  <c r="D1563" i="8"/>
  <c r="B1562" i="9" l="1"/>
  <c r="D1564" i="8"/>
  <c r="B1563" i="9" l="1"/>
  <c r="D1565" i="8"/>
  <c r="B1564" i="9" l="1"/>
  <c r="D1566" i="8"/>
  <c r="B1565" i="9" l="1"/>
  <c r="D1567" i="8"/>
  <c r="B1566" i="9" l="1"/>
  <c r="D1568" i="8"/>
  <c r="B1567" i="9" l="1"/>
  <c r="D1569" i="8"/>
  <c r="B1568" i="9" l="1"/>
  <c r="D1570" i="8"/>
  <c r="B1569" i="9" l="1"/>
  <c r="D1571" i="8"/>
  <c r="B1570" i="9" l="1"/>
  <c r="D1572" i="8"/>
  <c r="B1571" i="9" l="1"/>
  <c r="D1573" i="8"/>
  <c r="B1572" i="9" l="1"/>
  <c r="D1574" i="8"/>
  <c r="B1573" i="9" l="1"/>
  <c r="D1575" i="8"/>
  <c r="B1574" i="9" l="1"/>
  <c r="D1576" i="8"/>
  <c r="B1575" i="9" l="1"/>
  <c r="D1577" i="8"/>
  <c r="B1576" i="9" l="1"/>
  <c r="D1578" i="8"/>
  <c r="B1577" i="9" l="1"/>
  <c r="D1579" i="8"/>
  <c r="B1578" i="9" l="1"/>
  <c r="D1580" i="8"/>
  <c r="B1579" i="9" l="1"/>
  <c r="D1581" i="8"/>
  <c r="B1580" i="9" l="1"/>
  <c r="D1582" i="8"/>
  <c r="B1581" i="9" l="1"/>
  <c r="D1583" i="8"/>
  <c r="B1582" i="9" l="1"/>
  <c r="D1584" i="8"/>
  <c r="B1583" i="9" l="1"/>
  <c r="D1585" i="8"/>
  <c r="B1584" i="9" l="1"/>
  <c r="D1586" i="8"/>
  <c r="B1585" i="9" l="1"/>
  <c r="D1587" i="8"/>
  <c r="B1586" i="9" l="1"/>
  <c r="D1588" i="8"/>
  <c r="B1587" i="9" l="1"/>
  <c r="D1589" i="8"/>
  <c r="B1588" i="9" l="1"/>
  <c r="D1590" i="8"/>
  <c r="B1589" i="9" l="1"/>
  <c r="D1591" i="8"/>
  <c r="B1590" i="9" l="1"/>
  <c r="D1592" i="8"/>
  <c r="B1591" i="9" l="1"/>
  <c r="D1593" i="8"/>
  <c r="B1592" i="9" l="1"/>
  <c r="D1594" i="8"/>
  <c r="B1593" i="9" l="1"/>
  <c r="D1595" i="8"/>
  <c r="B1594" i="9" l="1"/>
  <c r="D1596" i="8"/>
  <c r="B1595" i="9" l="1"/>
  <c r="D1597" i="8"/>
  <c r="B1596" i="9" l="1"/>
  <c r="D1598" i="8"/>
  <c r="B1597" i="9" l="1"/>
  <c r="D1599" i="8"/>
  <c r="B1598" i="9" l="1"/>
  <c r="D1600" i="8"/>
  <c r="B1599" i="9" l="1"/>
  <c r="D1601" i="8"/>
  <c r="B1600" i="9" l="1"/>
  <c r="D1602" i="8"/>
  <c r="B1601" i="9" l="1"/>
  <c r="D1603" i="8"/>
  <c r="B1602" i="9" l="1"/>
  <c r="D1604" i="8"/>
  <c r="B1603" i="9" l="1"/>
  <c r="D1605" i="8"/>
  <c r="B1604" i="9" l="1"/>
  <c r="D1606" i="8"/>
  <c r="B1605" i="9" l="1"/>
  <c r="D1607" i="8"/>
  <c r="B1606" i="9" l="1"/>
  <c r="D1608" i="8"/>
  <c r="B1607" i="9" l="1"/>
  <c r="D1609" i="8"/>
  <c r="B1608" i="9" l="1"/>
  <c r="D1610" i="8"/>
  <c r="B1609" i="9" l="1"/>
  <c r="D1611" i="8"/>
  <c r="B1610" i="9" l="1"/>
  <c r="D1612" i="8"/>
  <c r="B1611" i="9" l="1"/>
  <c r="D1613" i="8"/>
  <c r="B1612" i="9" l="1"/>
  <c r="D1614" i="8"/>
  <c r="B1613" i="9" l="1"/>
  <c r="D1615" i="8"/>
  <c r="B1614" i="9" l="1"/>
  <c r="D1616" i="8"/>
  <c r="B1615" i="9" l="1"/>
  <c r="D1617" i="8"/>
  <c r="B1616" i="9" l="1"/>
  <c r="D1618" i="8"/>
  <c r="B1617" i="9" l="1"/>
  <c r="D1619" i="8"/>
  <c r="B1618" i="9" l="1"/>
  <c r="D1620" i="8"/>
  <c r="B1619" i="9" l="1"/>
  <c r="D1621" i="8"/>
  <c r="B1620" i="9" l="1"/>
  <c r="D1622" i="8"/>
  <c r="B1621" i="9" l="1"/>
  <c r="D1623" i="8"/>
  <c r="B1622" i="9" l="1"/>
  <c r="D1624" i="8"/>
  <c r="B1623" i="9" l="1"/>
  <c r="D1625" i="8"/>
  <c r="B1624" i="9" l="1"/>
  <c r="D1626" i="8"/>
  <c r="B1625" i="9" l="1"/>
  <c r="D1627" i="8"/>
  <c r="B1626" i="9" l="1"/>
  <c r="D1628" i="8"/>
  <c r="B1627" i="9" l="1"/>
  <c r="D1629" i="8"/>
  <c r="B1628" i="9" l="1"/>
  <c r="D1630" i="8"/>
  <c r="B1629" i="9" l="1"/>
  <c r="D1631" i="8"/>
  <c r="B1630" i="9" l="1"/>
  <c r="D1632" i="8"/>
  <c r="B1631" i="9" l="1"/>
  <c r="D1633" i="8"/>
  <c r="B1632" i="9" l="1"/>
  <c r="D1634" i="8"/>
  <c r="B1633" i="9" l="1"/>
  <c r="D1635" i="8"/>
  <c r="B1634" i="9" l="1"/>
  <c r="D1636" i="8"/>
  <c r="B1635" i="9" l="1"/>
  <c r="D1637" i="8"/>
  <c r="B1636" i="9" l="1"/>
  <c r="D1638" i="8"/>
  <c r="B1637" i="9" l="1"/>
  <c r="D1639" i="8"/>
  <c r="B1638" i="9" l="1"/>
  <c r="D1640" i="8"/>
  <c r="B1639" i="9" l="1"/>
  <c r="D1641" i="8"/>
  <c r="B1640" i="9" l="1"/>
  <c r="D1642" i="8"/>
  <c r="B1641" i="9" l="1"/>
  <c r="D1643" i="8"/>
  <c r="B1642" i="9" l="1"/>
  <c r="D1644" i="8"/>
  <c r="B1643" i="9" l="1"/>
  <c r="D1645" i="8"/>
  <c r="B1644" i="9" l="1"/>
  <c r="D1646" i="8"/>
  <c r="B1645" i="9" l="1"/>
  <c r="D1647" i="8"/>
  <c r="B1646" i="9" l="1"/>
  <c r="D1648" i="8"/>
  <c r="B1647" i="9" l="1"/>
  <c r="D1649" i="8"/>
  <c r="B1648" i="9" l="1"/>
  <c r="D1650" i="8"/>
  <c r="B1649" i="9" l="1"/>
  <c r="D1651" i="8"/>
  <c r="B1650" i="9" l="1"/>
  <c r="D1652" i="8"/>
  <c r="B1651" i="9" l="1"/>
  <c r="D1653" i="8"/>
  <c r="B1652" i="9" l="1"/>
  <c r="D1654" i="8"/>
  <c r="B1653" i="9" l="1"/>
  <c r="D1655" i="8"/>
  <c r="B1654" i="9" l="1"/>
  <c r="D1656" i="8"/>
  <c r="B1655" i="9" l="1"/>
  <c r="D1657" i="8"/>
  <c r="B1656" i="9" l="1"/>
  <c r="D1658" i="8"/>
  <c r="B1657" i="9" l="1"/>
  <c r="D1659" i="8"/>
  <c r="B1658" i="9" l="1"/>
  <c r="D1660" i="8"/>
  <c r="B1659" i="9" l="1"/>
  <c r="D1661" i="8"/>
  <c r="B1660" i="9" l="1"/>
  <c r="D1662" i="8"/>
  <c r="B1661" i="9" l="1"/>
  <c r="D1663" i="8"/>
  <c r="B1662" i="9" l="1"/>
  <c r="D1664" i="8"/>
  <c r="B1663" i="9" l="1"/>
  <c r="D1665" i="8"/>
  <c r="B1664" i="9" l="1"/>
  <c r="D1666" i="8"/>
  <c r="B1665" i="9" l="1"/>
  <c r="D1667" i="8"/>
  <c r="B1666" i="9" l="1"/>
  <c r="D1668" i="8"/>
  <c r="B1667" i="9" l="1"/>
  <c r="D1669" i="8"/>
  <c r="B1668" i="9" l="1"/>
  <c r="D1670" i="8"/>
  <c r="B1669" i="9" l="1"/>
  <c r="D1671" i="8"/>
  <c r="B1670" i="9" l="1"/>
  <c r="D1672" i="8"/>
  <c r="B1671" i="9" l="1"/>
  <c r="D1673" i="8"/>
  <c r="B1672" i="9" l="1"/>
  <c r="D1674" i="8"/>
  <c r="B1673" i="9" l="1"/>
  <c r="D1675" i="8"/>
  <c r="B1674" i="9" l="1"/>
  <c r="D1676" i="8"/>
  <c r="B1675" i="9" l="1"/>
  <c r="D1677" i="8"/>
  <c r="B1676" i="9" l="1"/>
  <c r="D1678" i="8"/>
  <c r="B1677" i="9" l="1"/>
  <c r="D1679" i="8"/>
  <c r="B1678" i="9" l="1"/>
  <c r="D1680" i="8"/>
  <c r="B1679" i="9" l="1"/>
  <c r="D1681" i="8"/>
  <c r="B1680" i="9" l="1"/>
  <c r="D1682" i="8"/>
  <c r="B1681" i="9" l="1"/>
  <c r="D1683" i="8"/>
  <c r="B1682" i="9" l="1"/>
  <c r="D1684" i="8"/>
  <c r="B1683" i="9" l="1"/>
  <c r="D1685" i="8"/>
  <c r="B1684" i="9" l="1"/>
  <c r="D1686" i="8"/>
  <c r="B1685" i="9" l="1"/>
  <c r="D1687" i="8"/>
  <c r="B1686" i="9" l="1"/>
  <c r="D1688" i="8"/>
  <c r="B1687" i="9" l="1"/>
  <c r="D1689" i="8"/>
  <c r="B1688" i="9" l="1"/>
  <c r="D1690" i="8"/>
  <c r="B1689" i="9" l="1"/>
  <c r="D1691" i="8"/>
  <c r="B1690" i="9" l="1"/>
  <c r="D1692" i="8"/>
  <c r="B1691" i="9" l="1"/>
  <c r="D1693" i="8"/>
  <c r="B1692" i="9" l="1"/>
  <c r="D1694" i="8"/>
  <c r="B1693" i="9" l="1"/>
  <c r="D1695" i="8"/>
  <c r="B1694" i="9" l="1"/>
  <c r="D1696" i="8"/>
  <c r="B1695" i="9" l="1"/>
  <c r="D1697" i="8"/>
  <c r="B1696" i="9" l="1"/>
  <c r="D1698" i="8"/>
  <c r="B1697" i="9" l="1"/>
  <c r="D1699" i="8"/>
  <c r="B1698" i="9" l="1"/>
  <c r="D1700" i="8"/>
  <c r="B1699" i="9" l="1"/>
  <c r="D1701" i="8"/>
  <c r="B1700" i="9" l="1"/>
  <c r="D1702" i="8"/>
  <c r="B1701" i="9" l="1"/>
  <c r="D1703" i="8"/>
  <c r="B1702" i="9" l="1"/>
  <c r="D1704" i="8"/>
  <c r="B1703" i="9" l="1"/>
  <c r="D1705" i="8"/>
  <c r="B1704" i="9" l="1"/>
  <c r="D1706" i="8"/>
  <c r="B1705" i="9" l="1"/>
  <c r="D1707" i="8"/>
  <c r="B1706" i="9" l="1"/>
  <c r="D1708" i="8"/>
  <c r="B1707" i="9" l="1"/>
  <c r="D1709" i="8"/>
  <c r="B1708" i="9" l="1"/>
  <c r="D1710" i="8"/>
  <c r="B1709" i="9" l="1"/>
  <c r="D1711" i="8"/>
  <c r="B1710" i="9" l="1"/>
  <c r="D1712" i="8"/>
  <c r="B1711" i="9" l="1"/>
  <c r="D1713" i="8"/>
  <c r="B1712" i="9" l="1"/>
  <c r="D1714" i="8"/>
  <c r="B1713" i="9" l="1"/>
  <c r="D1715" i="8"/>
  <c r="B1714" i="9" l="1"/>
  <c r="D1716" i="8"/>
  <c r="B1715" i="9" l="1"/>
  <c r="D1717" i="8"/>
  <c r="B1716" i="9" l="1"/>
  <c r="D1718" i="8"/>
  <c r="B1717" i="9" l="1"/>
  <c r="D1719" i="8"/>
  <c r="B1718" i="9" l="1"/>
  <c r="D1720" i="8"/>
  <c r="B1719" i="9" l="1"/>
  <c r="D1721" i="8"/>
  <c r="B1720" i="9" l="1"/>
  <c r="D1722" i="8"/>
  <c r="B1721" i="9" l="1"/>
  <c r="D1723" i="8"/>
  <c r="B1722" i="9" l="1"/>
  <c r="D1724" i="8"/>
  <c r="B1723" i="9" l="1"/>
  <c r="D1725" i="8"/>
  <c r="B1724" i="9" l="1"/>
  <c r="D1726" i="8"/>
  <c r="B1725" i="9" l="1"/>
  <c r="D1727" i="8"/>
  <c r="B1726" i="9" l="1"/>
  <c r="D1728" i="8"/>
  <c r="B1727" i="9" l="1"/>
  <c r="D1729" i="8"/>
  <c r="B1728" i="9" l="1"/>
  <c r="D1730" i="8"/>
  <c r="B1729" i="9" l="1"/>
  <c r="D1731" i="8"/>
  <c r="B1730" i="9" l="1"/>
  <c r="D1732" i="8"/>
  <c r="B1731" i="9" l="1"/>
  <c r="D1733" i="8"/>
  <c r="B1732" i="9" l="1"/>
  <c r="D1734" i="8"/>
  <c r="B1733" i="9" l="1"/>
  <c r="D1735" i="8"/>
  <c r="B1734" i="9" l="1"/>
  <c r="D1736" i="8"/>
  <c r="B1735" i="9" l="1"/>
  <c r="D1737" i="8"/>
  <c r="B1736" i="9" l="1"/>
  <c r="D1738" i="8"/>
  <c r="B1737" i="9" l="1"/>
  <c r="D1739" i="8"/>
  <c r="B1738" i="9" l="1"/>
  <c r="D1740" i="8"/>
  <c r="B1739" i="9" l="1"/>
  <c r="D1741" i="8"/>
  <c r="B1740" i="9" l="1"/>
  <c r="D1742" i="8"/>
  <c r="B1741" i="9" l="1"/>
  <c r="D1743" i="8"/>
  <c r="B1742" i="9" l="1"/>
  <c r="D1744" i="8"/>
  <c r="B1743" i="9" l="1"/>
  <c r="D1745" i="8"/>
  <c r="B1744" i="9" l="1"/>
  <c r="D1746" i="8"/>
  <c r="B1745" i="9" l="1"/>
  <c r="D1747" i="8"/>
  <c r="B1746" i="9" l="1"/>
  <c r="D1748" i="8"/>
  <c r="B1747" i="9" l="1"/>
  <c r="D1749" i="8"/>
  <c r="B1748" i="9" l="1"/>
  <c r="D1750" i="8"/>
  <c r="B1749" i="9" l="1"/>
  <c r="D1751" i="8"/>
  <c r="B1750" i="9" l="1"/>
  <c r="D1752" i="8"/>
  <c r="B1751" i="9" l="1"/>
  <c r="D1753" i="8"/>
  <c r="B1752" i="9" l="1"/>
  <c r="D1754" i="8"/>
  <c r="B1753" i="9" l="1"/>
  <c r="D1755" i="8"/>
  <c r="B1754" i="9" l="1"/>
  <c r="D1756" i="8"/>
  <c r="B1755" i="9" l="1"/>
  <c r="D1757" i="8"/>
  <c r="B1756" i="9" l="1"/>
  <c r="D1758" i="8"/>
  <c r="B1757" i="9" l="1"/>
  <c r="D1759" i="8"/>
  <c r="B1758" i="9" l="1"/>
  <c r="D1760" i="8"/>
  <c r="B1759" i="9" l="1"/>
  <c r="D1761" i="8"/>
  <c r="B1760" i="9" l="1"/>
  <c r="D1762" i="8"/>
  <c r="B1761" i="9" l="1"/>
  <c r="D1763" i="8"/>
  <c r="B1762" i="9" l="1"/>
  <c r="D1764" i="8"/>
  <c r="B1763" i="9" l="1"/>
  <c r="D1765" i="8"/>
  <c r="B1764" i="9" l="1"/>
  <c r="D1766" i="8"/>
  <c r="B1765" i="9" l="1"/>
  <c r="D1767" i="8"/>
  <c r="B1766" i="9" l="1"/>
  <c r="D1768" i="8"/>
  <c r="B1767" i="9" l="1"/>
  <c r="D1769" i="8"/>
  <c r="B1768" i="9" l="1"/>
  <c r="D1770" i="8"/>
  <c r="B1769" i="9" l="1"/>
  <c r="D1771" i="8"/>
  <c r="B1770" i="9" l="1"/>
  <c r="D1772" i="8"/>
  <c r="B1771" i="9" l="1"/>
  <c r="D1773" i="8"/>
  <c r="B1772" i="9" l="1"/>
  <c r="D1774" i="8"/>
  <c r="B1773" i="9" l="1"/>
  <c r="D1775" i="8"/>
  <c r="B1774" i="9" l="1"/>
  <c r="D1776" i="8"/>
  <c r="B1775" i="9" l="1"/>
  <c r="D1777" i="8"/>
  <c r="B1776" i="9" l="1"/>
  <c r="D1778" i="8"/>
  <c r="B1777" i="9" l="1"/>
  <c r="D1779" i="8"/>
  <c r="B1778" i="9" l="1"/>
  <c r="D1780" i="8"/>
  <c r="B1779" i="9" l="1"/>
  <c r="D1781" i="8"/>
  <c r="B1780" i="9" l="1"/>
  <c r="D1782" i="8"/>
  <c r="B1781" i="9" l="1"/>
  <c r="D1783" i="8"/>
  <c r="B1782" i="9" l="1"/>
  <c r="D1784" i="8"/>
  <c r="B1783" i="9" l="1"/>
  <c r="D1785" i="8"/>
  <c r="B1784" i="9" l="1"/>
  <c r="D1786" i="8"/>
  <c r="B1785" i="9" l="1"/>
  <c r="D1787" i="8"/>
  <c r="B1786" i="9" l="1"/>
  <c r="D1788" i="8"/>
  <c r="B1787" i="9" l="1"/>
  <c r="D1789" i="8"/>
  <c r="B1788" i="9" l="1"/>
  <c r="D1790" i="8"/>
  <c r="B1789" i="9" l="1"/>
  <c r="D1791" i="8"/>
  <c r="B1790" i="9" l="1"/>
  <c r="D1792" i="8"/>
  <c r="B1791" i="9" l="1"/>
  <c r="D1793" i="8"/>
  <c r="B1792" i="9" l="1"/>
  <c r="D1794" i="8"/>
  <c r="B1793" i="9" l="1"/>
  <c r="D1795" i="8"/>
  <c r="B1794" i="9" l="1"/>
  <c r="D1796" i="8"/>
  <c r="B1795" i="9" l="1"/>
  <c r="D1797" i="8"/>
  <c r="B1796" i="9" l="1"/>
  <c r="D1798" i="8"/>
  <c r="B1797" i="9" l="1"/>
  <c r="D1799" i="8"/>
  <c r="B1798" i="9" l="1"/>
  <c r="D1800" i="8"/>
  <c r="B1799" i="9" l="1"/>
  <c r="D1801" i="8"/>
  <c r="B1800" i="9" l="1"/>
  <c r="D1802" i="8"/>
  <c r="B1801" i="9" l="1"/>
  <c r="D1803" i="8"/>
  <c r="B1802" i="9" l="1"/>
  <c r="D1804" i="8"/>
  <c r="B1803" i="9" l="1"/>
  <c r="D1805" i="8"/>
  <c r="B1804" i="9" l="1"/>
  <c r="D1806" i="8"/>
  <c r="B1805" i="9" l="1"/>
  <c r="D1807" i="8"/>
  <c r="B1806" i="9" l="1"/>
  <c r="D1808" i="8"/>
  <c r="B1807" i="9" l="1"/>
  <c r="D1809" i="8"/>
  <c r="B1808" i="9" l="1"/>
  <c r="D1810" i="8"/>
  <c r="B1809" i="9" l="1"/>
  <c r="D1811" i="8"/>
  <c r="B1810" i="9" l="1"/>
  <c r="D1812" i="8"/>
  <c r="B1811" i="9" l="1"/>
  <c r="D1813" i="8"/>
  <c r="B1812" i="9" l="1"/>
  <c r="D1814" i="8"/>
  <c r="B1813" i="9" l="1"/>
  <c r="D1815" i="8"/>
  <c r="B1814" i="9" l="1"/>
  <c r="D1816" i="8"/>
  <c r="B1815" i="9" l="1"/>
  <c r="D1817" i="8"/>
  <c r="B1816" i="9" l="1"/>
  <c r="D1818" i="8"/>
  <c r="B1817" i="9" l="1"/>
  <c r="D1819" i="8"/>
  <c r="B1818" i="9" l="1"/>
  <c r="D1820" i="8"/>
  <c r="B1819" i="9" l="1"/>
  <c r="D1821" i="8"/>
  <c r="B1820" i="9" l="1"/>
  <c r="D1822" i="8"/>
  <c r="B1821" i="9" l="1"/>
  <c r="D1823" i="8"/>
  <c r="B1822" i="9" l="1"/>
  <c r="D1824" i="8"/>
  <c r="B1823" i="9" l="1"/>
  <c r="D1825" i="8"/>
  <c r="B1824" i="9" l="1"/>
  <c r="D1826" i="8"/>
  <c r="B1825" i="9" l="1"/>
  <c r="D1827" i="8"/>
  <c r="B1826" i="9" l="1"/>
  <c r="D1828" i="8"/>
  <c r="B1827" i="9" l="1"/>
  <c r="D1829" i="8"/>
  <c r="B1828" i="9" l="1"/>
  <c r="D1830" i="8"/>
  <c r="B1829" i="9" l="1"/>
  <c r="D1831" i="8"/>
  <c r="B1830" i="9" l="1"/>
  <c r="D1832" i="8"/>
  <c r="B1831" i="9" l="1"/>
  <c r="D1833" i="8"/>
  <c r="B1832" i="9" l="1"/>
  <c r="D1834" i="8"/>
  <c r="B1833" i="9" l="1"/>
  <c r="D1835" i="8"/>
  <c r="B1834" i="9" l="1"/>
  <c r="D1836" i="8"/>
  <c r="B1835" i="9" l="1"/>
  <c r="D1837" i="8"/>
  <c r="B1836" i="9" l="1"/>
  <c r="D1838" i="8"/>
  <c r="B1837" i="9" l="1"/>
  <c r="D1839" i="8"/>
  <c r="B1838" i="9" l="1"/>
  <c r="D1840" i="8"/>
  <c r="B1839" i="9" l="1"/>
  <c r="D1841" i="8"/>
  <c r="B1840" i="9" l="1"/>
  <c r="D1842" i="8"/>
  <c r="B1841" i="9" l="1"/>
  <c r="D1843" i="8"/>
  <c r="B1842" i="9" l="1"/>
  <c r="D1844" i="8"/>
  <c r="B1843" i="9" l="1"/>
  <c r="D1845" i="8"/>
  <c r="B1844" i="9" l="1"/>
  <c r="D1846" i="8"/>
  <c r="B1845" i="9" l="1"/>
  <c r="D1847" i="8"/>
  <c r="B1846" i="9" l="1"/>
  <c r="D1848" i="8"/>
  <c r="B1847" i="9" l="1"/>
  <c r="D1849" i="8"/>
  <c r="B1848" i="9" l="1"/>
  <c r="D1850" i="8"/>
  <c r="B1849" i="9" l="1"/>
  <c r="D1851" i="8"/>
  <c r="B1850" i="9" l="1"/>
  <c r="D1852" i="8"/>
  <c r="B1851" i="9" l="1"/>
  <c r="D1853" i="8"/>
  <c r="B1852" i="9" l="1"/>
  <c r="D1854" i="8"/>
  <c r="B1853" i="9" l="1"/>
  <c r="D1855" i="8"/>
  <c r="B1854" i="9" l="1"/>
  <c r="D1856" i="8"/>
  <c r="B1855" i="9" l="1"/>
  <c r="D1857" i="8"/>
  <c r="B1856" i="9" l="1"/>
  <c r="D1858" i="8"/>
  <c r="B1857" i="9" l="1"/>
  <c r="D1859" i="8"/>
  <c r="B1858" i="9" l="1"/>
  <c r="D1860" i="8"/>
  <c r="B1859" i="9" l="1"/>
  <c r="D1861" i="8"/>
  <c r="B1860" i="9" l="1"/>
  <c r="D1862" i="8"/>
  <c r="B1861" i="9" l="1"/>
  <c r="D1863" i="8"/>
  <c r="B1862" i="9" l="1"/>
  <c r="D1864" i="8"/>
  <c r="B1863" i="9" l="1"/>
  <c r="D1865" i="8"/>
  <c r="B1864" i="9" l="1"/>
  <c r="D1866" i="8"/>
  <c r="B1865" i="9" l="1"/>
  <c r="D1867" i="8"/>
  <c r="B1866" i="9" l="1"/>
  <c r="D1868" i="8"/>
  <c r="B1867" i="9" l="1"/>
  <c r="D1869" i="8"/>
  <c r="B1868" i="9" l="1"/>
  <c r="D1870" i="8"/>
  <c r="B1869" i="9" l="1"/>
  <c r="D1871" i="8"/>
  <c r="B1870" i="9" l="1"/>
  <c r="D1872" i="8"/>
  <c r="B1871" i="9" l="1"/>
  <c r="D1873" i="8"/>
  <c r="B1872" i="9" l="1"/>
  <c r="D1874" i="8"/>
  <c r="B1873" i="9" l="1"/>
  <c r="D1875" i="8"/>
  <c r="B1874" i="9" l="1"/>
  <c r="D1876" i="8"/>
  <c r="B1875" i="9" l="1"/>
  <c r="D1877" i="8"/>
  <c r="B1876" i="9" l="1"/>
  <c r="D1878" i="8"/>
  <c r="B1877" i="9" l="1"/>
  <c r="D1879" i="8"/>
  <c r="B1878" i="9" l="1"/>
  <c r="D1880" i="8"/>
  <c r="B1879" i="9" l="1"/>
  <c r="D1881" i="8"/>
  <c r="B1880" i="9" l="1"/>
  <c r="D1882" i="8"/>
  <c r="B1881" i="9" l="1"/>
  <c r="D1883" i="8"/>
  <c r="B1882" i="9" l="1"/>
  <c r="D1884" i="8"/>
  <c r="B1883" i="9" l="1"/>
  <c r="D1885" i="8"/>
  <c r="B1884" i="9" l="1"/>
  <c r="D1886" i="8"/>
  <c r="B1885" i="9" l="1"/>
  <c r="D1887" i="8"/>
  <c r="B1886" i="9" l="1"/>
  <c r="D1888" i="8"/>
  <c r="B1887" i="9" l="1"/>
  <c r="D1889" i="8"/>
  <c r="B1888" i="9" l="1"/>
  <c r="D1890" i="8"/>
  <c r="B1889" i="9" l="1"/>
  <c r="D1891" i="8"/>
  <c r="B1890" i="9" l="1"/>
  <c r="D1892" i="8"/>
  <c r="B1891" i="9" l="1"/>
  <c r="D1893" i="8"/>
  <c r="B1892" i="9" l="1"/>
  <c r="D1894" i="8"/>
  <c r="B1893" i="9" l="1"/>
  <c r="D1895" i="8"/>
  <c r="B1894" i="9" l="1"/>
  <c r="D1896" i="8"/>
  <c r="B1895" i="9" l="1"/>
  <c r="D1897" i="8"/>
  <c r="B1896" i="9" l="1"/>
  <c r="D1898" i="8"/>
  <c r="B1897" i="9" l="1"/>
  <c r="D1899" i="8"/>
  <c r="B1898" i="9" l="1"/>
  <c r="D1900" i="8"/>
  <c r="B1899" i="9" l="1"/>
  <c r="D1901" i="8"/>
  <c r="B1900" i="9" l="1"/>
  <c r="D1902" i="8"/>
  <c r="B1901" i="9" l="1"/>
  <c r="D1903" i="8"/>
  <c r="B1902" i="9" l="1"/>
  <c r="D1904" i="8"/>
  <c r="B1903" i="9" l="1"/>
  <c r="D1905" i="8"/>
  <c r="B1904" i="9" l="1"/>
  <c r="D1906" i="8"/>
  <c r="B1905" i="9" l="1"/>
  <c r="D1907" i="8"/>
  <c r="B1906" i="9" l="1"/>
  <c r="D1908" i="8"/>
  <c r="B1907" i="9" l="1"/>
  <c r="D1909" i="8"/>
  <c r="B1908" i="9" l="1"/>
  <c r="D1910" i="8"/>
  <c r="B1909" i="9" l="1"/>
  <c r="D1911" i="8"/>
  <c r="B1910" i="9" l="1"/>
  <c r="D1912" i="8"/>
  <c r="B1911" i="9" l="1"/>
  <c r="D1913" i="8"/>
  <c r="B1912" i="9" l="1"/>
  <c r="D1914" i="8"/>
  <c r="B1913" i="9" l="1"/>
  <c r="D1915" i="8"/>
  <c r="B1914" i="9" l="1"/>
  <c r="D1916" i="8"/>
  <c r="B1915" i="9" l="1"/>
  <c r="D1917" i="8"/>
  <c r="B1916" i="9" l="1"/>
  <c r="D1918" i="8"/>
  <c r="B1917" i="9" l="1"/>
  <c r="D1919" i="8"/>
  <c r="B1918" i="9" l="1"/>
  <c r="D1920" i="8"/>
  <c r="B1919" i="9" l="1"/>
  <c r="D1921" i="8"/>
  <c r="B1920" i="9" l="1"/>
  <c r="D1922" i="8"/>
  <c r="B1921" i="9" l="1"/>
  <c r="D1923" i="8"/>
  <c r="B1922" i="9" l="1"/>
  <c r="D1924" i="8"/>
  <c r="B1923" i="9" l="1"/>
  <c r="D1925" i="8"/>
  <c r="B1924" i="9" l="1"/>
  <c r="D1926" i="8"/>
  <c r="B1925" i="9" l="1"/>
  <c r="D1927" i="8"/>
  <c r="B1926" i="9" l="1"/>
  <c r="D1928" i="8"/>
  <c r="B1927" i="9" l="1"/>
  <c r="D1929" i="8"/>
  <c r="B1928" i="9" l="1"/>
  <c r="D1930" i="8"/>
  <c r="B1929" i="9" l="1"/>
  <c r="D1931" i="8"/>
  <c r="B1930" i="9" l="1"/>
  <c r="D1932" i="8"/>
  <c r="B1931" i="9" l="1"/>
  <c r="D1933" i="8"/>
  <c r="B1932" i="9" l="1"/>
  <c r="D1934" i="8"/>
  <c r="B1933" i="9" l="1"/>
  <c r="D1935" i="8"/>
  <c r="B1934" i="9" l="1"/>
  <c r="D1936" i="8"/>
  <c r="B1935" i="9" l="1"/>
  <c r="D1937" i="8"/>
  <c r="B1936" i="9" l="1"/>
  <c r="D1938" i="8"/>
  <c r="B1937" i="9" l="1"/>
  <c r="D1939" i="8"/>
  <c r="B1938" i="9" l="1"/>
  <c r="D1940" i="8"/>
  <c r="B1939" i="9" l="1"/>
  <c r="D1941" i="8"/>
  <c r="B1940" i="9" l="1"/>
  <c r="D1942" i="8"/>
  <c r="B1941" i="9" l="1"/>
  <c r="D1943" i="8"/>
  <c r="B1942" i="9" l="1"/>
  <c r="D1944" i="8"/>
  <c r="B1943" i="9" l="1"/>
  <c r="D1945" i="8"/>
  <c r="B1944" i="9" l="1"/>
  <c r="D1946" i="8"/>
  <c r="B1945" i="9" l="1"/>
  <c r="D1947" i="8"/>
  <c r="B1946" i="9" l="1"/>
  <c r="D1948" i="8"/>
  <c r="B1947" i="9" l="1"/>
  <c r="D1949" i="8"/>
  <c r="B1948" i="9" l="1"/>
  <c r="D1950" i="8"/>
  <c r="B1949" i="9" l="1"/>
  <c r="D1951" i="8"/>
  <c r="B1950" i="9" l="1"/>
  <c r="D1952" i="8"/>
  <c r="B1951" i="9" l="1"/>
  <c r="D1953" i="8"/>
  <c r="B1952" i="9" l="1"/>
  <c r="D1954" i="8"/>
  <c r="B1953" i="9" l="1"/>
  <c r="D1955" i="8"/>
  <c r="B1954" i="9" l="1"/>
  <c r="D1956" i="8"/>
  <c r="B1955" i="9" l="1"/>
  <c r="D1957" i="8"/>
  <c r="B1956" i="9" l="1"/>
  <c r="D1958" i="8"/>
  <c r="B1957" i="9" l="1"/>
  <c r="D1959" i="8"/>
  <c r="B1958" i="9" l="1"/>
  <c r="D1960" i="8"/>
  <c r="B1959" i="9" l="1"/>
  <c r="D1961" i="8"/>
  <c r="B1960" i="9" l="1"/>
  <c r="D1962" i="8"/>
  <c r="B1961" i="9" l="1"/>
  <c r="D1963" i="8"/>
  <c r="B1962" i="9" l="1"/>
  <c r="D1964" i="8"/>
  <c r="B1963" i="9" l="1"/>
  <c r="D1965" i="8"/>
  <c r="B1964" i="9" l="1"/>
  <c r="D1966" i="8"/>
  <c r="B1965" i="9" l="1"/>
  <c r="D1967" i="8"/>
  <c r="B1966" i="9" l="1"/>
  <c r="D1968" i="8"/>
  <c r="B1967" i="9" l="1"/>
  <c r="D1969" i="8"/>
  <c r="B1968" i="9" l="1"/>
  <c r="D1970" i="8"/>
  <c r="B1969" i="9" l="1"/>
  <c r="D1971" i="8"/>
  <c r="B1970" i="9" l="1"/>
  <c r="D1972" i="8"/>
  <c r="B1971" i="9" l="1"/>
  <c r="D1973" i="8"/>
  <c r="B1972" i="9" l="1"/>
  <c r="D1974" i="8"/>
  <c r="B1973" i="9" l="1"/>
  <c r="D1975" i="8"/>
  <c r="B1974" i="9" l="1"/>
  <c r="D1976" i="8"/>
  <c r="B1975" i="9" l="1"/>
  <c r="D1977" i="8"/>
  <c r="B1976" i="9" l="1"/>
  <c r="D1978" i="8"/>
  <c r="B1977" i="9" l="1"/>
  <c r="D1979" i="8"/>
  <c r="B1978" i="9" l="1"/>
  <c r="D1980" i="8"/>
  <c r="B1979" i="9" l="1"/>
  <c r="D1981" i="8"/>
  <c r="B1980" i="9" l="1"/>
  <c r="D1982" i="8"/>
  <c r="B1981" i="9" l="1"/>
  <c r="D1983" i="8"/>
  <c r="B1982" i="9" l="1"/>
  <c r="D1984" i="8"/>
  <c r="B1983" i="9" l="1"/>
  <c r="D1985" i="8"/>
  <c r="B1984" i="9" l="1"/>
  <c r="D1986" i="8"/>
  <c r="B1985" i="9" l="1"/>
  <c r="D1987" i="8"/>
  <c r="B1986" i="9" l="1"/>
  <c r="D1988" i="8"/>
  <c r="B1987" i="9" l="1"/>
  <c r="D1989" i="8"/>
  <c r="B1988" i="9" l="1"/>
  <c r="D1990" i="8"/>
  <c r="B1989" i="9" l="1"/>
  <c r="D1991" i="8"/>
  <c r="B1990" i="9" l="1"/>
  <c r="D1992" i="8"/>
  <c r="B1991" i="9" l="1"/>
  <c r="D1993" i="8"/>
  <c r="B1992" i="9" l="1"/>
  <c r="D1994" i="8"/>
  <c r="B1993" i="9" l="1"/>
  <c r="D1995" i="8"/>
  <c r="B1994" i="9" l="1"/>
  <c r="D1996" i="8"/>
  <c r="B1995" i="9" l="1"/>
  <c r="D1997" i="8"/>
  <c r="B1996" i="9" l="1"/>
  <c r="D1998" i="8"/>
  <c r="B1997" i="9" l="1"/>
  <c r="D1999" i="8"/>
  <c r="B1998" i="9" l="1"/>
  <c r="D2000" i="8"/>
  <c r="B1999" i="9" l="1"/>
  <c r="D2001" i="8"/>
  <c r="B2000" i="9" l="1"/>
  <c r="D2002" i="8"/>
  <c r="B2001" i="9" l="1"/>
  <c r="D2003" i="8"/>
  <c r="B2002" i="9" l="1"/>
  <c r="D2004" i="8"/>
  <c r="B2003" i="9" l="1"/>
  <c r="D2005" i="8"/>
  <c r="B2004" i="9" l="1"/>
  <c r="D2006" i="8"/>
  <c r="B2005" i="9" l="1"/>
  <c r="D2007" i="8"/>
  <c r="B2006" i="9" l="1"/>
  <c r="D2008" i="8"/>
  <c r="B2007" i="9" l="1"/>
  <c r="D2009" i="8"/>
  <c r="B2008" i="9" l="1"/>
  <c r="D2010" i="8"/>
  <c r="B2009" i="9" l="1"/>
  <c r="D2011" i="8"/>
  <c r="B2010" i="9" l="1"/>
  <c r="D2012" i="8"/>
  <c r="B2011" i="9" l="1"/>
  <c r="D2013" i="8"/>
  <c r="B2012" i="9" l="1"/>
  <c r="D2014" i="8"/>
  <c r="B2013" i="9" l="1"/>
  <c r="D2015" i="8"/>
  <c r="B2014" i="9" l="1"/>
  <c r="D2016" i="8"/>
  <c r="B2015" i="9" l="1"/>
  <c r="D2017" i="8"/>
  <c r="B2016" i="9" l="1"/>
  <c r="D2018" i="8"/>
  <c r="B2017" i="9" l="1"/>
  <c r="D2019" i="8"/>
  <c r="B2018" i="9" l="1"/>
  <c r="D2020" i="8"/>
  <c r="B2019" i="9" l="1"/>
  <c r="D2021" i="8"/>
  <c r="B2020" i="9" l="1"/>
  <c r="D2022" i="8"/>
  <c r="B2021" i="9" l="1"/>
  <c r="D2023" i="8"/>
  <c r="B2022" i="9" l="1"/>
  <c r="D2024" i="8"/>
  <c r="B2023" i="9" l="1"/>
  <c r="D2025" i="8"/>
  <c r="B2024" i="9" l="1"/>
  <c r="D2026" i="8"/>
  <c r="B2025" i="9" l="1"/>
  <c r="D2027" i="8"/>
  <c r="B2026" i="9" l="1"/>
  <c r="D2028" i="8"/>
  <c r="B2027" i="9" l="1"/>
  <c r="D2029" i="8"/>
  <c r="B2028" i="9" l="1"/>
  <c r="D2030" i="8"/>
  <c r="B2029" i="9" l="1"/>
  <c r="D2031" i="8"/>
  <c r="B2030" i="9" l="1"/>
  <c r="D2032" i="8"/>
  <c r="B2031" i="9" l="1"/>
  <c r="D2033" i="8"/>
  <c r="B2032" i="9" l="1"/>
  <c r="D2034" i="8"/>
  <c r="B2033" i="9" l="1"/>
  <c r="D2035" i="8"/>
  <c r="B2034" i="9" l="1"/>
  <c r="D2036" i="8"/>
  <c r="B2035" i="9" l="1"/>
  <c r="D2037" i="8"/>
  <c r="B2036" i="9" l="1"/>
  <c r="D2038" i="8"/>
  <c r="B2037" i="9" l="1"/>
  <c r="D2039" i="8"/>
  <c r="B2038" i="9" l="1"/>
  <c r="D2040" i="8"/>
  <c r="B2039" i="9" l="1"/>
  <c r="D2041" i="8"/>
  <c r="B2040" i="9" l="1"/>
  <c r="D2042" i="8"/>
  <c r="B2041" i="9" l="1"/>
  <c r="D2043" i="8"/>
  <c r="B2042" i="9" l="1"/>
  <c r="D2044" i="8"/>
  <c r="B2043" i="9" l="1"/>
  <c r="D2045" i="8"/>
  <c r="B2044" i="9" l="1"/>
  <c r="D2046" i="8"/>
  <c r="B2045" i="9" l="1"/>
  <c r="D2047" i="8"/>
  <c r="B2046" i="9" l="1"/>
  <c r="D2048" i="8"/>
  <c r="B2047" i="9" l="1"/>
  <c r="D2049" i="8"/>
  <c r="B2048" i="9" l="1"/>
  <c r="D2050" i="8"/>
  <c r="B2049" i="9" l="1"/>
  <c r="D2051" i="8"/>
  <c r="B2050" i="9" l="1"/>
  <c r="D2052" i="8"/>
  <c r="B2051" i="9" l="1"/>
  <c r="D2053" i="8"/>
  <c r="B2052" i="9" l="1"/>
  <c r="D2054" i="8"/>
  <c r="B2053" i="9" l="1"/>
  <c r="D2055" i="8"/>
  <c r="B2054" i="9" l="1"/>
  <c r="D2056" i="8"/>
  <c r="B2055" i="9" l="1"/>
  <c r="D2057" i="8"/>
  <c r="B2056" i="9" l="1"/>
  <c r="D2058" i="8"/>
  <c r="B2057" i="9" l="1"/>
  <c r="D2059" i="8"/>
  <c r="B2058" i="9" l="1"/>
  <c r="D2060" i="8"/>
  <c r="B2059" i="9" l="1"/>
  <c r="D2061" i="8"/>
  <c r="B2060" i="9" l="1"/>
  <c r="D2062" i="8"/>
  <c r="B2061" i="9" l="1"/>
  <c r="D2063" i="8"/>
  <c r="B2062" i="9" l="1"/>
  <c r="D2064" i="8"/>
  <c r="B2063" i="9" l="1"/>
  <c r="D2065" i="8"/>
  <c r="B2064" i="9" l="1"/>
  <c r="D2066" i="8"/>
  <c r="B2065" i="9" l="1"/>
  <c r="D2067" i="8"/>
  <c r="B2066" i="9" l="1"/>
  <c r="D2068" i="8"/>
  <c r="B2067" i="9" l="1"/>
  <c r="D2069" i="8"/>
  <c r="B2068" i="9" l="1"/>
  <c r="D2070" i="8"/>
  <c r="B2069" i="9" l="1"/>
  <c r="D2071" i="8"/>
  <c r="B2070" i="9" l="1"/>
  <c r="D2072" i="8"/>
  <c r="B2071" i="9" l="1"/>
  <c r="D2073" i="8"/>
  <c r="B2072" i="9" l="1"/>
  <c r="D2074" i="8"/>
  <c r="B2073" i="9" l="1"/>
  <c r="D2075" i="8"/>
  <c r="B2074" i="9" l="1"/>
  <c r="D2076" i="8"/>
  <c r="B2075" i="9" l="1"/>
  <c r="D2077" i="8"/>
  <c r="B2076" i="9" l="1"/>
  <c r="D2078" i="8"/>
  <c r="B2077" i="9" l="1"/>
  <c r="D2079" i="8"/>
  <c r="B2078" i="9" l="1"/>
  <c r="D2080" i="8"/>
  <c r="B2079" i="9" l="1"/>
  <c r="D2081" i="8"/>
  <c r="B2080" i="9" l="1"/>
  <c r="D2082" i="8"/>
  <c r="B2081" i="9" l="1"/>
  <c r="D2083" i="8"/>
  <c r="B2082" i="9" l="1"/>
  <c r="D2084" i="8"/>
  <c r="B2083" i="9" l="1"/>
  <c r="D2085" i="8"/>
  <c r="B2084" i="9" l="1"/>
  <c r="D2086" i="8"/>
  <c r="B2085" i="9" l="1"/>
  <c r="D2087" i="8"/>
  <c r="B2086" i="9" l="1"/>
  <c r="D2088" i="8"/>
  <c r="B2087" i="9" l="1"/>
  <c r="D2089" i="8"/>
  <c r="B2088" i="9" l="1"/>
  <c r="D2090" i="8"/>
  <c r="B2089" i="9" l="1"/>
  <c r="D2091" i="8"/>
  <c r="B2090" i="9" l="1"/>
  <c r="D2092" i="8"/>
  <c r="B2091" i="9" l="1"/>
  <c r="D2093" i="8"/>
  <c r="B2092" i="9" l="1"/>
  <c r="D2094" i="8"/>
  <c r="B2093" i="9" l="1"/>
  <c r="D2095" i="8"/>
  <c r="B2094" i="9" l="1"/>
  <c r="D2096" i="8"/>
  <c r="B2095" i="9" l="1"/>
  <c r="D2097" i="8"/>
  <c r="B2096" i="9" l="1"/>
  <c r="D2098" i="8"/>
  <c r="B2097" i="9" l="1"/>
  <c r="D2099" i="8"/>
  <c r="B2098" i="9" l="1"/>
  <c r="D2100" i="8"/>
  <c r="B2099" i="9" l="1"/>
  <c r="D2101" i="8"/>
  <c r="B2100" i="9" l="1"/>
  <c r="D2102" i="8"/>
  <c r="B2101" i="9" l="1"/>
  <c r="D2103" i="8"/>
  <c r="B2102" i="9" l="1"/>
  <c r="D2104" i="8"/>
  <c r="B2103" i="9" l="1"/>
  <c r="D2105" i="8"/>
  <c r="B2104" i="9" l="1"/>
  <c r="D2106" i="8"/>
  <c r="B2105" i="9" l="1"/>
  <c r="D2107" i="8"/>
  <c r="B2106" i="9" l="1"/>
  <c r="D2108" i="8"/>
  <c r="B2107" i="9" l="1"/>
  <c r="D2109" i="8"/>
  <c r="B2108" i="9" l="1"/>
  <c r="D2110" i="8"/>
  <c r="B2109" i="9" l="1"/>
  <c r="D2111" i="8"/>
  <c r="B2110" i="9" l="1"/>
  <c r="D2112" i="8"/>
  <c r="B2111" i="9" l="1"/>
  <c r="D2113" i="8"/>
  <c r="B2112" i="9" l="1"/>
  <c r="D2114" i="8"/>
  <c r="B2113" i="9" l="1"/>
  <c r="D2115" i="8"/>
  <c r="B2114" i="9" l="1"/>
  <c r="D2116" i="8"/>
  <c r="B2115" i="9" l="1"/>
  <c r="D2117" i="8"/>
  <c r="B2116" i="9" l="1"/>
  <c r="D2118" i="8"/>
  <c r="B2117" i="9" l="1"/>
  <c r="D2119" i="8"/>
  <c r="B2118" i="9" l="1"/>
  <c r="D2120" i="8"/>
  <c r="B2119" i="9" l="1"/>
  <c r="D2121" i="8"/>
  <c r="B2120" i="9" l="1"/>
  <c r="D2122" i="8"/>
  <c r="B2121" i="9" l="1"/>
  <c r="D2123" i="8"/>
  <c r="B2122" i="9" l="1"/>
  <c r="D2124" i="8"/>
  <c r="B2123" i="9" l="1"/>
  <c r="D2125" i="8"/>
  <c r="B2124" i="9" l="1"/>
  <c r="D2126" i="8"/>
  <c r="B2125" i="9" l="1"/>
  <c r="D2127" i="8"/>
  <c r="B2126" i="9" l="1"/>
  <c r="D2128" i="8"/>
  <c r="B2127" i="9" l="1"/>
  <c r="D2129" i="8"/>
  <c r="B2128" i="9" l="1"/>
  <c r="D2130" i="8"/>
  <c r="B2129" i="9" l="1"/>
  <c r="D2131" i="8"/>
  <c r="B2130" i="9" l="1"/>
  <c r="D2132" i="8"/>
  <c r="B2131" i="9" l="1"/>
  <c r="D2133" i="8"/>
  <c r="B2132" i="9" l="1"/>
  <c r="D2134" i="8"/>
  <c r="B2133" i="9" l="1"/>
  <c r="D2135" i="8"/>
  <c r="B2134" i="9" l="1"/>
  <c r="D2136" i="8"/>
  <c r="B2135" i="9" l="1"/>
  <c r="D2137" i="8"/>
  <c r="B2136" i="9" l="1"/>
  <c r="D2138" i="8"/>
  <c r="B2137" i="9" l="1"/>
  <c r="D2139" i="8"/>
  <c r="B2138" i="9" l="1"/>
  <c r="D2140" i="8"/>
  <c r="B2139" i="9" l="1"/>
  <c r="D2141" i="8"/>
  <c r="B2140" i="9" l="1"/>
  <c r="D2142" i="8"/>
  <c r="B2141" i="9" l="1"/>
  <c r="D2143" i="8"/>
  <c r="B2142" i="9" l="1"/>
  <c r="D2144" i="8"/>
  <c r="B2143" i="9" l="1"/>
  <c r="D2145" i="8"/>
  <c r="B2144" i="9" l="1"/>
  <c r="D2146" i="8"/>
  <c r="B2145" i="9" l="1"/>
  <c r="D2147" i="8"/>
  <c r="B2146" i="9" l="1"/>
  <c r="D2148" i="8"/>
  <c r="B2147" i="9" l="1"/>
  <c r="D2149" i="8"/>
  <c r="B2148" i="9" l="1"/>
  <c r="D2150" i="8"/>
  <c r="B2149" i="9" l="1"/>
  <c r="D2151" i="8"/>
  <c r="B2150" i="9" l="1"/>
  <c r="D2152" i="8"/>
  <c r="B2151" i="9" l="1"/>
  <c r="D2153" i="8"/>
  <c r="B2152" i="9" l="1"/>
  <c r="D2154" i="8"/>
  <c r="B2153" i="9" l="1"/>
  <c r="D2155" i="8"/>
  <c r="B2154" i="9" l="1"/>
  <c r="D2156" i="8"/>
  <c r="B2155" i="9" l="1"/>
  <c r="D2157" i="8"/>
  <c r="B2156" i="9" l="1"/>
  <c r="D2158" i="8"/>
  <c r="B2157" i="9" l="1"/>
  <c r="D2159" i="8"/>
  <c r="B2158" i="9" l="1"/>
  <c r="D2160" i="8"/>
  <c r="B2159" i="9" l="1"/>
  <c r="D2161" i="8"/>
  <c r="B2160" i="9" l="1"/>
  <c r="D2162" i="8"/>
  <c r="B2161" i="9" l="1"/>
  <c r="D2163" i="8"/>
  <c r="B2162" i="9" l="1"/>
  <c r="D2164" i="8"/>
  <c r="B2163" i="9" l="1"/>
  <c r="D2165" i="8"/>
  <c r="B2164" i="9" l="1"/>
  <c r="D2166" i="8"/>
  <c r="B2165" i="9" l="1"/>
  <c r="D2167" i="8"/>
  <c r="B2166" i="9" l="1"/>
  <c r="D2168" i="8"/>
  <c r="B2167" i="9" l="1"/>
  <c r="D2169" i="8"/>
  <c r="B2168" i="9" l="1"/>
  <c r="D2170" i="8"/>
  <c r="B2169" i="9" l="1"/>
  <c r="D2171" i="8"/>
  <c r="B2170" i="9" l="1"/>
  <c r="D2172" i="8"/>
  <c r="B2171" i="9" l="1"/>
  <c r="D2173" i="8"/>
  <c r="B2172" i="9" l="1"/>
  <c r="D2174" i="8"/>
  <c r="B2173" i="9" l="1"/>
  <c r="D2175" i="8"/>
  <c r="B2174" i="9" l="1"/>
  <c r="D2176" i="8"/>
  <c r="B2175" i="9" l="1"/>
  <c r="D2177" i="8"/>
  <c r="B2176" i="9" l="1"/>
  <c r="D2178" i="8"/>
  <c r="B2177" i="9" l="1"/>
  <c r="D2179" i="8"/>
  <c r="B2178" i="9" l="1"/>
  <c r="D2180" i="8"/>
  <c r="B2179" i="9" l="1"/>
  <c r="D2181" i="8"/>
  <c r="B2180" i="9" l="1"/>
  <c r="D2182" i="8"/>
  <c r="B2181" i="9" l="1"/>
  <c r="D2183" i="8"/>
  <c r="B2182" i="9" l="1"/>
  <c r="D2184" i="8"/>
  <c r="B2183" i="9" l="1"/>
  <c r="D2185" i="8"/>
  <c r="B2184" i="9" l="1"/>
  <c r="D2186" i="8"/>
  <c r="B2185" i="9" l="1"/>
  <c r="D2187" i="8"/>
  <c r="B2186" i="9" l="1"/>
  <c r="D2188" i="8"/>
  <c r="B2187" i="9" l="1"/>
  <c r="D2189" i="8"/>
  <c r="B2188" i="9" l="1"/>
  <c r="D2190" i="8"/>
  <c r="B2189" i="9" l="1"/>
  <c r="D2191" i="8"/>
  <c r="B2190" i="9" l="1"/>
  <c r="D2192" i="8"/>
  <c r="B2191" i="9" l="1"/>
  <c r="D2193" i="8"/>
  <c r="B2192" i="9" l="1"/>
  <c r="D2194" i="8"/>
  <c r="B2193" i="9" l="1"/>
  <c r="D2195" i="8"/>
  <c r="B2194" i="9" l="1"/>
  <c r="D2196" i="8"/>
  <c r="B2195" i="9" l="1"/>
  <c r="D2197" i="8"/>
  <c r="B2196" i="9" l="1"/>
  <c r="D2198" i="8"/>
  <c r="B2197" i="9" l="1"/>
  <c r="D2199" i="8"/>
  <c r="B2198" i="9" l="1"/>
  <c r="D2200" i="8"/>
  <c r="B2199" i="9" l="1"/>
  <c r="D2201" i="8"/>
  <c r="B2200" i="9" l="1"/>
  <c r="D2202" i="8"/>
  <c r="B2201" i="9" l="1"/>
  <c r="D2203" i="8"/>
  <c r="B2202" i="9" l="1"/>
  <c r="D2204" i="8"/>
  <c r="B2203" i="9" l="1"/>
  <c r="D2205" i="8"/>
  <c r="B2204" i="9" l="1"/>
  <c r="D2206" i="8"/>
  <c r="B2205" i="9" l="1"/>
  <c r="D2207" i="8"/>
  <c r="B2206" i="9" l="1"/>
  <c r="D2208" i="8"/>
  <c r="B2207" i="9" l="1"/>
  <c r="D2209" i="8"/>
  <c r="B2208" i="9" l="1"/>
  <c r="D2210" i="8"/>
  <c r="B2209" i="9" l="1"/>
  <c r="D2211" i="8"/>
  <c r="B2210" i="9" l="1"/>
  <c r="D2212" i="8"/>
  <c r="B2211" i="9" l="1"/>
  <c r="D2213" i="8"/>
  <c r="B2212" i="9" l="1"/>
  <c r="D2214" i="8"/>
  <c r="B2213" i="9" l="1"/>
  <c r="D2215" i="8"/>
  <c r="B2214" i="9" l="1"/>
  <c r="D2216" i="8"/>
  <c r="B2215" i="9" l="1"/>
  <c r="D2217" i="8"/>
  <c r="B2216" i="9" l="1"/>
  <c r="D2218" i="8"/>
  <c r="B2217" i="9" l="1"/>
  <c r="D2219" i="8"/>
  <c r="B2218" i="9" l="1"/>
  <c r="D2220" i="8"/>
  <c r="B2219" i="9" l="1"/>
  <c r="D2221" i="8"/>
  <c r="B2220" i="9" l="1"/>
  <c r="D2222" i="8"/>
  <c r="B2221" i="9" l="1"/>
  <c r="D2223" i="8"/>
  <c r="B2222" i="9" l="1"/>
  <c r="D2224" i="8"/>
  <c r="B2223" i="9" l="1"/>
  <c r="D2225" i="8"/>
  <c r="B2224" i="9" l="1"/>
  <c r="D2226" i="8"/>
  <c r="B2225" i="9" l="1"/>
  <c r="D2227" i="8"/>
  <c r="B2226" i="9" l="1"/>
  <c r="D2228" i="8"/>
  <c r="B2227" i="9" l="1"/>
  <c r="D2229" i="8"/>
  <c r="B2228" i="9" l="1"/>
  <c r="D2230" i="8"/>
  <c r="B2229" i="9" l="1"/>
  <c r="D2231" i="8"/>
  <c r="B2230" i="9" l="1"/>
  <c r="D2232" i="8"/>
  <c r="B2231" i="9" l="1"/>
  <c r="D2233" i="8"/>
  <c r="B2232" i="9" l="1"/>
  <c r="D2234" i="8"/>
  <c r="B2233" i="9" l="1"/>
  <c r="D2235" i="8"/>
  <c r="B2234" i="9" l="1"/>
  <c r="D2236" i="8"/>
  <c r="B2235" i="9" l="1"/>
  <c r="D2237" i="8"/>
  <c r="B2236" i="9" l="1"/>
  <c r="D2238" i="8"/>
  <c r="B2237" i="9" l="1"/>
  <c r="D2239" i="8"/>
  <c r="B2238" i="9" l="1"/>
  <c r="D2240" i="8"/>
  <c r="B2239" i="9" l="1"/>
  <c r="D2241" i="8"/>
  <c r="B2240" i="9" l="1"/>
  <c r="D2242" i="8"/>
  <c r="B2241" i="9" l="1"/>
  <c r="D2243" i="8"/>
  <c r="B2242" i="9" l="1"/>
  <c r="D2244" i="8"/>
  <c r="B2243" i="9" l="1"/>
  <c r="D2245" i="8"/>
  <c r="B2244" i="9" l="1"/>
  <c r="D2246" i="8"/>
  <c r="B2245" i="9" l="1"/>
  <c r="D2247" i="8"/>
  <c r="B2246" i="9" l="1"/>
  <c r="D2248" i="8"/>
  <c r="B2247" i="9" l="1"/>
  <c r="D2249" i="8"/>
  <c r="B2248" i="9" l="1"/>
  <c r="D2250" i="8"/>
  <c r="B2249" i="9" l="1"/>
  <c r="D2251" i="8"/>
  <c r="B2250" i="9" l="1"/>
  <c r="D2252" i="8"/>
  <c r="B2251" i="9" l="1"/>
  <c r="D2253" i="8"/>
  <c r="B2252" i="9" l="1"/>
  <c r="D2254" i="8"/>
  <c r="B2253" i="9" l="1"/>
  <c r="D2255" i="8"/>
  <c r="B2254" i="9" l="1"/>
  <c r="D2256" i="8"/>
  <c r="B2255" i="9" l="1"/>
  <c r="D2257" i="8"/>
  <c r="B2256" i="9" l="1"/>
  <c r="D2258" i="8"/>
  <c r="B2257" i="9" l="1"/>
  <c r="D2259" i="8"/>
  <c r="B2258" i="9" l="1"/>
  <c r="D2260" i="8"/>
  <c r="B2259" i="9" l="1"/>
  <c r="D2261" i="8"/>
  <c r="B2260" i="9" l="1"/>
  <c r="D2262" i="8"/>
  <c r="B2261" i="9" l="1"/>
  <c r="D2263" i="8"/>
  <c r="B2262" i="9" l="1"/>
  <c r="D2264" i="8"/>
  <c r="B2263" i="9" l="1"/>
  <c r="D2265" i="8"/>
  <c r="B2264" i="9" l="1"/>
  <c r="D2266" i="8"/>
  <c r="B2265" i="9" l="1"/>
  <c r="D2267" i="8"/>
  <c r="B2266" i="9" l="1"/>
  <c r="D2268" i="8"/>
  <c r="B2267" i="9" l="1"/>
  <c r="D2269" i="8"/>
  <c r="B2268" i="9" l="1"/>
  <c r="D2270" i="8"/>
  <c r="B2269" i="9" l="1"/>
  <c r="D2271" i="8"/>
  <c r="B2270" i="9" l="1"/>
  <c r="D2272" i="8"/>
  <c r="B2271" i="9" l="1"/>
  <c r="D2273" i="8"/>
  <c r="B2272" i="9" l="1"/>
  <c r="D2274" i="8"/>
  <c r="B2273" i="9" l="1"/>
  <c r="D2275" i="8"/>
  <c r="B2274" i="9" l="1"/>
  <c r="D2276" i="8"/>
  <c r="B2275" i="9" l="1"/>
  <c r="D2277" i="8"/>
  <c r="B2276" i="9" l="1"/>
  <c r="D2278" i="8"/>
  <c r="B2277" i="9" l="1"/>
  <c r="D2279" i="8"/>
  <c r="B2278" i="9" l="1"/>
  <c r="D2280" i="8"/>
  <c r="B2279" i="9" l="1"/>
  <c r="D2281" i="8"/>
  <c r="B2280" i="9" l="1"/>
  <c r="D2282" i="8"/>
  <c r="B2281" i="9" l="1"/>
  <c r="D2283" i="8"/>
  <c r="B2282" i="9" l="1"/>
  <c r="D2284" i="8"/>
  <c r="B2283" i="9" l="1"/>
  <c r="D2285" i="8"/>
  <c r="B2284" i="9" l="1"/>
  <c r="D2286" i="8"/>
  <c r="B2285" i="9" l="1"/>
  <c r="D2287" i="8"/>
  <c r="B2286" i="9" l="1"/>
  <c r="D2288" i="8"/>
  <c r="B2287" i="9" l="1"/>
  <c r="D2289" i="8"/>
  <c r="B2288" i="9" l="1"/>
  <c r="D2290" i="8"/>
  <c r="B2289" i="9" l="1"/>
  <c r="D2291" i="8"/>
  <c r="B2290" i="9" l="1"/>
  <c r="D2292" i="8"/>
  <c r="B2291" i="9" l="1"/>
  <c r="D2293" i="8"/>
  <c r="B2292" i="9" l="1"/>
  <c r="D2294" i="8"/>
  <c r="B2293" i="9" l="1"/>
  <c r="D2295" i="8"/>
  <c r="B2294" i="9" l="1"/>
  <c r="D2296" i="8"/>
  <c r="B2295" i="9" l="1"/>
  <c r="D2297" i="8"/>
  <c r="B2296" i="9" l="1"/>
  <c r="D2298" i="8"/>
  <c r="B2297" i="9" l="1"/>
  <c r="D2299" i="8"/>
  <c r="B2298" i="9" l="1"/>
  <c r="D2300" i="8"/>
  <c r="B2299" i="9" l="1"/>
  <c r="D2301" i="8"/>
  <c r="B2300" i="9" l="1"/>
  <c r="D2302" i="8"/>
  <c r="B2301" i="9" l="1"/>
  <c r="D2303" i="8"/>
  <c r="B2302" i="9" l="1"/>
  <c r="D2304" i="8"/>
  <c r="B2303" i="9" l="1"/>
  <c r="D2305" i="8"/>
  <c r="B2304" i="9" l="1"/>
  <c r="D2306" i="8"/>
  <c r="B2305" i="9" l="1"/>
  <c r="D2307" i="8"/>
  <c r="B2306" i="9" l="1"/>
  <c r="D2308" i="8"/>
  <c r="B2307" i="9" l="1"/>
  <c r="D2309" i="8"/>
  <c r="B2308" i="9" l="1"/>
  <c r="D2310" i="8"/>
  <c r="B2309" i="9" l="1"/>
  <c r="D2311" i="8"/>
  <c r="B2310" i="9" l="1"/>
  <c r="D2312" i="8"/>
  <c r="B2311" i="9" l="1"/>
  <c r="D2313" i="8"/>
  <c r="B2312" i="9" l="1"/>
  <c r="D2314" i="8"/>
  <c r="B2313" i="9" l="1"/>
  <c r="D2315" i="8"/>
  <c r="B2314" i="9" l="1"/>
  <c r="D2316" i="8"/>
  <c r="B2315" i="9" l="1"/>
  <c r="D2317" i="8"/>
  <c r="B2316" i="9" l="1"/>
  <c r="D2318" i="8"/>
  <c r="B2317" i="9" l="1"/>
  <c r="D2319" i="8"/>
  <c r="B2318" i="9" l="1"/>
  <c r="D2320" i="8"/>
  <c r="B2319" i="9" l="1"/>
  <c r="D2321" i="8"/>
  <c r="B2320" i="9" l="1"/>
  <c r="D2322" i="8"/>
  <c r="B2321" i="9" l="1"/>
  <c r="D2323" i="8"/>
  <c r="B2322" i="9" l="1"/>
  <c r="D2324" i="8"/>
  <c r="B2323" i="9" l="1"/>
  <c r="D2325" i="8"/>
  <c r="B2324" i="9" l="1"/>
  <c r="D2326" i="8"/>
  <c r="B2325" i="9" l="1"/>
  <c r="D2327" i="8"/>
  <c r="B2326" i="9" l="1"/>
  <c r="D2328" i="8"/>
  <c r="B2327" i="9" l="1"/>
  <c r="D2329" i="8"/>
  <c r="B2328" i="9" l="1"/>
  <c r="D2330" i="8"/>
  <c r="B2329" i="9" l="1"/>
  <c r="D2331" i="8"/>
  <c r="B2330" i="9" l="1"/>
  <c r="D2332" i="8"/>
  <c r="B2331" i="9" l="1"/>
  <c r="D2333" i="8"/>
  <c r="B2332" i="9" l="1"/>
  <c r="D2334" i="8"/>
  <c r="B2333" i="9" l="1"/>
  <c r="D2335" i="8"/>
  <c r="B2334" i="9" l="1"/>
  <c r="D2336" i="8"/>
  <c r="B2335" i="9" l="1"/>
  <c r="D2337" i="8"/>
  <c r="B2336" i="9" l="1"/>
  <c r="D2338" i="8"/>
  <c r="B2337" i="9" l="1"/>
  <c r="D2339" i="8"/>
  <c r="B2338" i="9" l="1"/>
  <c r="D2340" i="8"/>
  <c r="B2339" i="9" l="1"/>
  <c r="D2341" i="8"/>
  <c r="B2340" i="9" l="1"/>
  <c r="D2342" i="8"/>
  <c r="B2341" i="9" l="1"/>
  <c r="D2343" i="8"/>
  <c r="B2342" i="9" l="1"/>
  <c r="D2344" i="8"/>
  <c r="B2343" i="9" l="1"/>
  <c r="D2345" i="8"/>
  <c r="B2344" i="9" l="1"/>
  <c r="D2346" i="8"/>
  <c r="B2345" i="9" l="1"/>
  <c r="D2347" i="8"/>
  <c r="B2346" i="9" l="1"/>
  <c r="D2348" i="8"/>
  <c r="B2347" i="9" l="1"/>
  <c r="D2349" i="8"/>
  <c r="B2348" i="9" l="1"/>
  <c r="D2350" i="8"/>
  <c r="B2349" i="9" l="1"/>
  <c r="D2351" i="8"/>
  <c r="B2350" i="9" l="1"/>
  <c r="D2352" i="8"/>
  <c r="B2351" i="9" l="1"/>
  <c r="D2353" i="8"/>
  <c r="B2352" i="9" l="1"/>
  <c r="D2354" i="8"/>
  <c r="B2353" i="9" l="1"/>
  <c r="D2355" i="8"/>
  <c r="B2354" i="9" l="1"/>
  <c r="D2356" i="8"/>
  <c r="B2355" i="9" l="1"/>
  <c r="D2357" i="8"/>
  <c r="B2356" i="9" l="1"/>
  <c r="D2358" i="8"/>
  <c r="B2357" i="9" l="1"/>
  <c r="D2359" i="8"/>
  <c r="B2358" i="9" l="1"/>
  <c r="D2360" i="8"/>
  <c r="B2359" i="9" l="1"/>
  <c r="D2361" i="8"/>
  <c r="B2360" i="9" l="1"/>
  <c r="D2362" i="8"/>
  <c r="B2361" i="9" l="1"/>
  <c r="D2363" i="8"/>
  <c r="B2362" i="9" l="1"/>
  <c r="D2364" i="8"/>
  <c r="B2363" i="9" l="1"/>
  <c r="D2365" i="8"/>
  <c r="B2364" i="9" l="1"/>
  <c r="D2366" i="8"/>
  <c r="B2365" i="9" l="1"/>
  <c r="D2367" i="8"/>
  <c r="B2366" i="9" l="1"/>
  <c r="D2368" i="8"/>
  <c r="B2367" i="9" l="1"/>
  <c r="D2369" i="8"/>
  <c r="B2368" i="9" l="1"/>
  <c r="D2370" i="8"/>
  <c r="B2369" i="9" l="1"/>
  <c r="D2371" i="8"/>
  <c r="B2370" i="9" l="1"/>
  <c r="D2372" i="8"/>
  <c r="B2371" i="9" l="1"/>
  <c r="D2373" i="8"/>
  <c r="B2372" i="9" l="1"/>
  <c r="D2374" i="8"/>
  <c r="B2373" i="9" l="1"/>
  <c r="D2375" i="8"/>
  <c r="B2374" i="9" l="1"/>
  <c r="D2376" i="8"/>
  <c r="B2375" i="9" l="1"/>
  <c r="D2377" i="8"/>
  <c r="B2376" i="9" l="1"/>
  <c r="D2378" i="8"/>
  <c r="B2377" i="9" l="1"/>
  <c r="D2379" i="8"/>
  <c r="B2378" i="9" l="1"/>
  <c r="D2380" i="8"/>
  <c r="B2379" i="9" l="1"/>
  <c r="D2381" i="8"/>
  <c r="B2380" i="9" l="1"/>
  <c r="D2382" i="8"/>
  <c r="B2381" i="9" l="1"/>
  <c r="D2383" i="8"/>
  <c r="B2382" i="9" l="1"/>
  <c r="D2384" i="8"/>
  <c r="B2383" i="9" l="1"/>
  <c r="D2385" i="8"/>
  <c r="B2384" i="9" l="1"/>
  <c r="D2386" i="8"/>
  <c r="B2385" i="9" l="1"/>
  <c r="D2387" i="8"/>
  <c r="B2386" i="9" l="1"/>
  <c r="D2388" i="8"/>
  <c r="B2387" i="9" l="1"/>
  <c r="D2389" i="8"/>
  <c r="B2388" i="9" l="1"/>
  <c r="D2390" i="8"/>
  <c r="B2389" i="9" l="1"/>
  <c r="D2391" i="8"/>
  <c r="B2390" i="9" l="1"/>
  <c r="D2392" i="8"/>
  <c r="B2391" i="9" l="1"/>
  <c r="D2393" i="8"/>
  <c r="B2392" i="9" l="1"/>
  <c r="D2394" i="8"/>
  <c r="B2393" i="9" l="1"/>
  <c r="D2395" i="8"/>
  <c r="B2394" i="9" l="1"/>
  <c r="D2396" i="8"/>
  <c r="B2395" i="9" l="1"/>
  <c r="D2397" i="8"/>
  <c r="B2396" i="9" l="1"/>
  <c r="D2398" i="8"/>
  <c r="B2397" i="9" l="1"/>
  <c r="D2399" i="8"/>
  <c r="B2398" i="9" l="1"/>
  <c r="D2400" i="8"/>
  <c r="B2399" i="9" l="1"/>
  <c r="D2401" i="8"/>
  <c r="B2400" i="9" l="1"/>
  <c r="D2402" i="8"/>
  <c r="B2401" i="9" l="1"/>
  <c r="D2403" i="8"/>
  <c r="B2402" i="9" l="1"/>
  <c r="D2404" i="8"/>
  <c r="B2403" i="9" l="1"/>
  <c r="D2405" i="8"/>
  <c r="B2404" i="9" l="1"/>
  <c r="D2406" i="8"/>
  <c r="B2405" i="9" l="1"/>
  <c r="D2407" i="8"/>
  <c r="B2406" i="9" l="1"/>
  <c r="D2408" i="8"/>
  <c r="B2407" i="9" l="1"/>
  <c r="D2409" i="8"/>
  <c r="B2408" i="9" l="1"/>
  <c r="D2410" i="8"/>
  <c r="B2409" i="9" l="1"/>
  <c r="D2411" i="8"/>
  <c r="B2410" i="9" l="1"/>
  <c r="D2412" i="8"/>
  <c r="B2411" i="9" l="1"/>
  <c r="D2413" i="8"/>
  <c r="B2412" i="9" l="1"/>
  <c r="D2414" i="8"/>
  <c r="B2413" i="9" l="1"/>
  <c r="D2415" i="8"/>
  <c r="B2414" i="9" l="1"/>
  <c r="D2416" i="8"/>
  <c r="B2415" i="9" l="1"/>
  <c r="D2417" i="8"/>
  <c r="B2416" i="9" l="1"/>
  <c r="D2418" i="8"/>
  <c r="B2417" i="9" l="1"/>
  <c r="D2419" i="8"/>
  <c r="B2418" i="9" l="1"/>
  <c r="D2420" i="8"/>
  <c r="B2419" i="9" l="1"/>
  <c r="D2421" i="8"/>
  <c r="B2420" i="9" l="1"/>
  <c r="D2422" i="8"/>
  <c r="B2421" i="9" l="1"/>
  <c r="D2423" i="8"/>
  <c r="B2422" i="9" l="1"/>
  <c r="D2424" i="8"/>
  <c r="B2423" i="9" l="1"/>
  <c r="D2425" i="8"/>
  <c r="B2424" i="9" l="1"/>
  <c r="D2426" i="8"/>
  <c r="B2425" i="9" l="1"/>
  <c r="D2427" i="8"/>
  <c r="B2426" i="9" l="1"/>
  <c r="D2428" i="8"/>
  <c r="B2427" i="9" l="1"/>
  <c r="D2429" i="8"/>
  <c r="B2428" i="9" l="1"/>
  <c r="D2430" i="8"/>
  <c r="B2429" i="9" l="1"/>
  <c r="D2431" i="8"/>
  <c r="B2430" i="9" l="1"/>
  <c r="D2432" i="8"/>
  <c r="B2431" i="9" l="1"/>
  <c r="D2433" i="8"/>
  <c r="B2432" i="9" l="1"/>
  <c r="D2434" i="8"/>
  <c r="B2433" i="9" l="1"/>
  <c r="D2435" i="8"/>
  <c r="B2434" i="9" l="1"/>
  <c r="D2436" i="8"/>
  <c r="B2435" i="9" l="1"/>
  <c r="D2437" i="8"/>
  <c r="B2436" i="9" l="1"/>
  <c r="D2438" i="8"/>
  <c r="B2437" i="9" l="1"/>
  <c r="D2439" i="8"/>
  <c r="B2438" i="9" l="1"/>
  <c r="D2440" i="8"/>
  <c r="B2439" i="9" l="1"/>
  <c r="D2441" i="8"/>
  <c r="B2440" i="9" l="1"/>
  <c r="D2442" i="8"/>
  <c r="B2441" i="9" l="1"/>
  <c r="D2443" i="8"/>
  <c r="B2442" i="9" l="1"/>
  <c r="D2444" i="8"/>
  <c r="B2443" i="9" l="1"/>
  <c r="D2445" i="8"/>
  <c r="B2444" i="9" l="1"/>
  <c r="D2446" i="8"/>
  <c r="B2445" i="9" l="1"/>
  <c r="D2447" i="8"/>
  <c r="B2446" i="9" l="1"/>
  <c r="D2448" i="8"/>
  <c r="B2447" i="9" l="1"/>
  <c r="D2449" i="8"/>
  <c r="B2448" i="9" l="1"/>
  <c r="D2450" i="8"/>
  <c r="B2449" i="9" l="1"/>
  <c r="D2451" i="8"/>
  <c r="B2450" i="9" l="1"/>
  <c r="D2452" i="8"/>
  <c r="B2451" i="9" l="1"/>
  <c r="D2453" i="8"/>
  <c r="B2452" i="9" l="1"/>
  <c r="D2454" i="8"/>
  <c r="B2453" i="9" l="1"/>
  <c r="D2455" i="8"/>
  <c r="B2454" i="9" l="1"/>
  <c r="D2456" i="8"/>
  <c r="B2455" i="9" l="1"/>
  <c r="D2457" i="8"/>
  <c r="B2456" i="9" l="1"/>
  <c r="D2458" i="8"/>
  <c r="B2457" i="9" l="1"/>
  <c r="D2459" i="8"/>
  <c r="B2458" i="9" l="1"/>
  <c r="D2460" i="8"/>
  <c r="B2459" i="9" l="1"/>
  <c r="D2461" i="8"/>
  <c r="B2460" i="9" l="1"/>
  <c r="D2462" i="8"/>
  <c r="B2461" i="9" l="1"/>
  <c r="D2463" i="8"/>
  <c r="B2462" i="9" l="1"/>
  <c r="D2464" i="8"/>
  <c r="B2463" i="9" l="1"/>
  <c r="D2465" i="8"/>
  <c r="B2464" i="9" l="1"/>
  <c r="D2466" i="8"/>
  <c r="B2465" i="9" l="1"/>
  <c r="D2467" i="8"/>
  <c r="B2466" i="9" l="1"/>
  <c r="D2468" i="8"/>
  <c r="B2467" i="9" l="1"/>
  <c r="D2469" i="8"/>
  <c r="B2468" i="9" l="1"/>
  <c r="D2470" i="8"/>
  <c r="B2469" i="9" l="1"/>
  <c r="D2471" i="8"/>
  <c r="B2470" i="9" l="1"/>
  <c r="D2472" i="8"/>
  <c r="B2471" i="9" l="1"/>
  <c r="D2473" i="8"/>
  <c r="B2472" i="9" l="1"/>
  <c r="D2474" i="8"/>
  <c r="B2473" i="9" l="1"/>
  <c r="D2475" i="8"/>
  <c r="B2474" i="9" l="1"/>
  <c r="D2476" i="8"/>
  <c r="B2475" i="9" l="1"/>
  <c r="D2477" i="8"/>
  <c r="B2476" i="9" l="1"/>
  <c r="D2478" i="8"/>
  <c r="B2477" i="9" l="1"/>
  <c r="D2479" i="8"/>
  <c r="B2478" i="9" l="1"/>
  <c r="D2480" i="8"/>
  <c r="B2479" i="9" l="1"/>
  <c r="D2481" i="8"/>
  <c r="B2480" i="9" l="1"/>
  <c r="D2482" i="8"/>
  <c r="B2481" i="9" l="1"/>
  <c r="D2483" i="8"/>
  <c r="B2482" i="9" l="1"/>
  <c r="D2484" i="8"/>
  <c r="B2483" i="9" l="1"/>
  <c r="D2485" i="8"/>
  <c r="B2484" i="9" l="1"/>
  <c r="D2486" i="8"/>
  <c r="B2485" i="9" l="1"/>
  <c r="D2487" i="8"/>
  <c r="B2486" i="9" l="1"/>
  <c r="D2488" i="8"/>
  <c r="B2487" i="9" l="1"/>
  <c r="D2489" i="8"/>
  <c r="B2488" i="9" l="1"/>
  <c r="D2490" i="8"/>
  <c r="B2489" i="9" l="1"/>
  <c r="D2491" i="8"/>
  <c r="B2490" i="9" l="1"/>
  <c r="D2492" i="8"/>
  <c r="B2491" i="9" l="1"/>
  <c r="D2493" i="8"/>
  <c r="B2492" i="9" l="1"/>
  <c r="D2494" i="8"/>
  <c r="B2493" i="9" l="1"/>
  <c r="D2495" i="8"/>
  <c r="B2494" i="9" l="1"/>
  <c r="D2496" i="8"/>
  <c r="B2495" i="9" l="1"/>
  <c r="D2497" i="8"/>
  <c r="B2496" i="9" l="1"/>
  <c r="D2498" i="8"/>
  <c r="B2497" i="9" l="1"/>
  <c r="D2499" i="8"/>
  <c r="B2498" i="9" l="1"/>
  <c r="D2500" i="8"/>
  <c r="B2499" i="9" l="1"/>
  <c r="D2501" i="8"/>
  <c r="B2500" i="9" l="1"/>
  <c r="D2502" i="8"/>
  <c r="B2501" i="9" l="1"/>
  <c r="D2503" i="8"/>
  <c r="B2502" i="9" l="1"/>
  <c r="D2504" i="8"/>
  <c r="B2503" i="9" l="1"/>
  <c r="D2505" i="8"/>
  <c r="B2504" i="9" l="1"/>
  <c r="D2506" i="8"/>
  <c r="B2505" i="9" l="1"/>
  <c r="D2507" i="8"/>
  <c r="B2506" i="9" l="1"/>
  <c r="D2508" i="8"/>
  <c r="B2507" i="9" l="1"/>
  <c r="D2509" i="8"/>
  <c r="B2508" i="9" l="1"/>
  <c r="D2510" i="8"/>
  <c r="B2509" i="9" l="1"/>
  <c r="D2511" i="8"/>
  <c r="B2510" i="9" l="1"/>
  <c r="D2512" i="8"/>
  <c r="B2511" i="9" l="1"/>
  <c r="D2513" i="8"/>
  <c r="B2512" i="9" l="1"/>
  <c r="D2514" i="8"/>
  <c r="B2513" i="9" l="1"/>
  <c r="D2515" i="8"/>
  <c r="B2514" i="9" l="1"/>
  <c r="D2516" i="8"/>
  <c r="B2515" i="9" l="1"/>
  <c r="D2517" i="8"/>
  <c r="B2516" i="9" l="1"/>
  <c r="D2518" i="8"/>
  <c r="B2517" i="9" l="1"/>
  <c r="D2519" i="8"/>
  <c r="B2518" i="9" l="1"/>
  <c r="D2520" i="8"/>
  <c r="B2519" i="9" l="1"/>
  <c r="D2521" i="8"/>
  <c r="B2520" i="9" l="1"/>
  <c r="D2522" i="8"/>
  <c r="B2521" i="9" l="1"/>
  <c r="D2523" i="8"/>
  <c r="B2522" i="9" l="1"/>
  <c r="D2524" i="8"/>
  <c r="B2523" i="9" l="1"/>
  <c r="D2525" i="8"/>
  <c r="B2524" i="9" l="1"/>
  <c r="D2526" i="8"/>
  <c r="B2525" i="9" l="1"/>
  <c r="D2527" i="8"/>
  <c r="B2526" i="9" l="1"/>
  <c r="D2528" i="8"/>
  <c r="B2527" i="9" l="1"/>
  <c r="D2529" i="8"/>
  <c r="B2528" i="9" l="1"/>
  <c r="D2530" i="8"/>
  <c r="B2529" i="9" l="1"/>
  <c r="D2531" i="8"/>
  <c r="B2530" i="9" l="1"/>
  <c r="D2532" i="8"/>
  <c r="B2531" i="9" l="1"/>
  <c r="D2533" i="8"/>
  <c r="B2532" i="9" l="1"/>
  <c r="D2534" i="8"/>
  <c r="B2533" i="9" l="1"/>
  <c r="D2535" i="8"/>
  <c r="B2534" i="9" l="1"/>
  <c r="D2536" i="8"/>
  <c r="B2535" i="9" l="1"/>
  <c r="D2537" i="8"/>
  <c r="B2536" i="9" l="1"/>
  <c r="D2538" i="8"/>
  <c r="B2537" i="9" l="1"/>
  <c r="D2539" i="8"/>
  <c r="B2538" i="9" l="1"/>
  <c r="D2540" i="8"/>
  <c r="B2539" i="9" l="1"/>
  <c r="D2541" i="8"/>
  <c r="B2540" i="9" l="1"/>
  <c r="D2542" i="8"/>
  <c r="B2541" i="9" l="1"/>
  <c r="D2543" i="8"/>
  <c r="B2542" i="9" l="1"/>
  <c r="D2544" i="8"/>
  <c r="B2543" i="9" l="1"/>
  <c r="D2545" i="8"/>
  <c r="B2544" i="9" l="1"/>
  <c r="D2546" i="8"/>
  <c r="B2545" i="9" l="1"/>
  <c r="D2547" i="8"/>
  <c r="B2546" i="9" l="1"/>
  <c r="D2548" i="8"/>
  <c r="B2547" i="9" l="1"/>
  <c r="D2549" i="8"/>
  <c r="B2548" i="9" l="1"/>
  <c r="D2550" i="8"/>
  <c r="B2549" i="9" l="1"/>
  <c r="D2551" i="8"/>
  <c r="B2550" i="9" l="1"/>
  <c r="D2552" i="8"/>
  <c r="B2551" i="9" l="1"/>
  <c r="D2553" i="8"/>
  <c r="B2552" i="9" l="1"/>
  <c r="D2554" i="8"/>
  <c r="B2553" i="9" l="1"/>
  <c r="D2555" i="8"/>
  <c r="B2554" i="9" l="1"/>
  <c r="D2556" i="8"/>
  <c r="B2555" i="9" l="1"/>
  <c r="D2557" i="8"/>
  <c r="B2556" i="9" l="1"/>
  <c r="D2558" i="8"/>
  <c r="B2557" i="9" l="1"/>
  <c r="D2559" i="8"/>
  <c r="B2558" i="9" l="1"/>
  <c r="D2560" i="8"/>
  <c r="B2559" i="9" l="1"/>
  <c r="D2561" i="8"/>
  <c r="B2560" i="9" l="1"/>
  <c r="D2562" i="8"/>
  <c r="B2561" i="9" l="1"/>
  <c r="D2563" i="8"/>
  <c r="B2562" i="9" l="1"/>
  <c r="D2564" i="8"/>
  <c r="B2563" i="9" l="1"/>
  <c r="D2565" i="8"/>
  <c r="B2564" i="9" l="1"/>
  <c r="D2566" i="8"/>
  <c r="B2565" i="9" l="1"/>
  <c r="D2567" i="8"/>
  <c r="B2566" i="9" l="1"/>
  <c r="D2568" i="8"/>
  <c r="B2567" i="9" l="1"/>
  <c r="D2569" i="8"/>
  <c r="B2568" i="9" l="1"/>
  <c r="D2570" i="8"/>
  <c r="B2569" i="9" l="1"/>
  <c r="D2571" i="8"/>
  <c r="B2570" i="9" l="1"/>
  <c r="D2572" i="8"/>
  <c r="B2571" i="9" l="1"/>
  <c r="D2573" i="8"/>
  <c r="B2572" i="9" l="1"/>
  <c r="D2574" i="8"/>
  <c r="B2573" i="9" l="1"/>
  <c r="D2575" i="8"/>
  <c r="B2574" i="9" l="1"/>
  <c r="D2576" i="8"/>
  <c r="B2575" i="9" l="1"/>
  <c r="D2577" i="8"/>
  <c r="B2576" i="9" l="1"/>
  <c r="D2578" i="8"/>
  <c r="B2577" i="9" l="1"/>
  <c r="D2579" i="8"/>
  <c r="B2578" i="9" l="1"/>
  <c r="D2580" i="8"/>
  <c r="B2579" i="9" l="1"/>
  <c r="D2581" i="8"/>
  <c r="B2580" i="9" l="1"/>
  <c r="D2582" i="8"/>
  <c r="B2581" i="9" l="1"/>
  <c r="D2583" i="8"/>
  <c r="B2582" i="9" l="1"/>
  <c r="D2584" i="8"/>
  <c r="B2583" i="9" l="1"/>
  <c r="D2585" i="8"/>
  <c r="B2584" i="9" l="1"/>
  <c r="D2586" i="8"/>
  <c r="B2585" i="9" l="1"/>
  <c r="D2587" i="8"/>
  <c r="B2586" i="9" l="1"/>
  <c r="D2588" i="8"/>
  <c r="B2587" i="9" l="1"/>
  <c r="D2589" i="8"/>
  <c r="B2588" i="9" l="1"/>
  <c r="D2590" i="8"/>
  <c r="B2589" i="9" l="1"/>
  <c r="D2591" i="8"/>
  <c r="B2590" i="9" l="1"/>
  <c r="D2592" i="8"/>
  <c r="B2591" i="9" l="1"/>
  <c r="D2593" i="8"/>
  <c r="B2592" i="9" l="1"/>
  <c r="D2594" i="8"/>
  <c r="B2593" i="9" l="1"/>
  <c r="D2595" i="8"/>
  <c r="B2594" i="9" l="1"/>
  <c r="D2596" i="8"/>
  <c r="B2595" i="9" l="1"/>
  <c r="D2597" i="8"/>
  <c r="B2596" i="9" l="1"/>
  <c r="D2598" i="8"/>
  <c r="B2597" i="9" l="1"/>
  <c r="D2599" i="8"/>
  <c r="B2598" i="9" l="1"/>
  <c r="D2600" i="8"/>
  <c r="B2599" i="9" l="1"/>
  <c r="D2601" i="8"/>
  <c r="B2600" i="9" l="1"/>
  <c r="D2602" i="8"/>
  <c r="B2601" i="9" l="1"/>
  <c r="D2603" i="8"/>
  <c r="B2602" i="9" l="1"/>
  <c r="D2604" i="8"/>
  <c r="B2603" i="9" l="1"/>
  <c r="D2605" i="8"/>
  <c r="B2604" i="9" l="1"/>
  <c r="D2606" i="8"/>
  <c r="B2605" i="9" l="1"/>
  <c r="D2607" i="8"/>
  <c r="B2606" i="9" l="1"/>
  <c r="D2608" i="8"/>
  <c r="B2607" i="9" l="1"/>
  <c r="D2609" i="8"/>
  <c r="B2608" i="9" l="1"/>
  <c r="D2610" i="8"/>
  <c r="B2609" i="9" l="1"/>
  <c r="D2611" i="8"/>
  <c r="B2610" i="9" l="1"/>
  <c r="D2612" i="8"/>
  <c r="B2611" i="9" l="1"/>
  <c r="D2613" i="8"/>
  <c r="B2612" i="9" l="1"/>
  <c r="D2614" i="8"/>
  <c r="B2613" i="9" l="1"/>
  <c r="D2615" i="8"/>
  <c r="B2614" i="9" l="1"/>
  <c r="D2616" i="8"/>
  <c r="B2615" i="9" l="1"/>
  <c r="D2617" i="8"/>
  <c r="B2616" i="9" l="1"/>
  <c r="D2618" i="8"/>
  <c r="B2617" i="9" l="1"/>
  <c r="D2619" i="8"/>
  <c r="B2618" i="9" l="1"/>
  <c r="D2620" i="8"/>
  <c r="B2619" i="9" l="1"/>
  <c r="D2621" i="8"/>
  <c r="B2620" i="9" l="1"/>
  <c r="D2622" i="8"/>
  <c r="B2621" i="9" l="1"/>
  <c r="D2623" i="8"/>
  <c r="B2622" i="9" l="1"/>
  <c r="D2624" i="8"/>
  <c r="B2623" i="9" l="1"/>
  <c r="D2625" i="8"/>
  <c r="B2624" i="9" l="1"/>
  <c r="D2626" i="8"/>
  <c r="B2625" i="9" l="1"/>
  <c r="D2627" i="8"/>
  <c r="B2626" i="9" l="1"/>
  <c r="D2628" i="8"/>
  <c r="B2627" i="9" l="1"/>
  <c r="D2629" i="8"/>
  <c r="B2628" i="9" l="1"/>
  <c r="D2630" i="8"/>
  <c r="B2629" i="9" l="1"/>
  <c r="D2631" i="8"/>
  <c r="B2630" i="9" l="1"/>
  <c r="D2632" i="8"/>
  <c r="B2631" i="9" l="1"/>
  <c r="D2633" i="8"/>
  <c r="B2632" i="9" l="1"/>
  <c r="D2634" i="8"/>
  <c r="B2633" i="9" l="1"/>
  <c r="D2635" i="8"/>
  <c r="B2634" i="9" l="1"/>
  <c r="D2636" i="8"/>
  <c r="B2635" i="9" l="1"/>
  <c r="D2637" i="8"/>
  <c r="B2636" i="9" l="1"/>
  <c r="D2638" i="8"/>
  <c r="B2637" i="9" l="1"/>
  <c r="D2639" i="8"/>
  <c r="B2638" i="9" l="1"/>
  <c r="D2640" i="8"/>
  <c r="B2639" i="9" l="1"/>
  <c r="D2641" i="8"/>
  <c r="B2640" i="9" l="1"/>
  <c r="D2642" i="8"/>
  <c r="B2641" i="9" l="1"/>
  <c r="D2643" i="8"/>
  <c r="B2642" i="9" l="1"/>
  <c r="D2644" i="8"/>
  <c r="B2643" i="9" l="1"/>
  <c r="D2645" i="8"/>
  <c r="B2644" i="9" l="1"/>
  <c r="D2646" i="8"/>
  <c r="B2645" i="9" l="1"/>
  <c r="D2647" i="8"/>
  <c r="B2646" i="9" l="1"/>
  <c r="D2648" i="8"/>
  <c r="B2647" i="9" l="1"/>
  <c r="D2649" i="8"/>
  <c r="B2648" i="9" l="1"/>
  <c r="D2650" i="8"/>
  <c r="B2649" i="9" l="1"/>
  <c r="D2651" i="8"/>
  <c r="B2650" i="9" l="1"/>
  <c r="D2652" i="8"/>
  <c r="B2651" i="9" l="1"/>
  <c r="D2653" i="8"/>
  <c r="B2652" i="9" l="1"/>
  <c r="D2654" i="8"/>
  <c r="B2653" i="9" l="1"/>
  <c r="D2655" i="8"/>
  <c r="B2654" i="9" l="1"/>
  <c r="D2656" i="8"/>
  <c r="B2655" i="9" l="1"/>
  <c r="D2657" i="8"/>
  <c r="B2656" i="9" l="1"/>
  <c r="D2658" i="8"/>
  <c r="B2657" i="9" l="1"/>
  <c r="D2659" i="8"/>
  <c r="B2658" i="9" l="1"/>
  <c r="D2660" i="8"/>
  <c r="B2659" i="9" l="1"/>
  <c r="D2661" i="8"/>
  <c r="B2660" i="9" l="1"/>
  <c r="D2662" i="8"/>
  <c r="B2661" i="9" l="1"/>
  <c r="D2663" i="8"/>
  <c r="B2662" i="9" l="1"/>
  <c r="D2664" i="8"/>
  <c r="B2663" i="9" l="1"/>
  <c r="D2665" i="8"/>
  <c r="B2664" i="9" l="1"/>
  <c r="D2666" i="8"/>
  <c r="B2665" i="9" l="1"/>
  <c r="D2667" i="8"/>
  <c r="B2666" i="9" l="1"/>
  <c r="D2668" i="8"/>
  <c r="B2667" i="9" l="1"/>
  <c r="D2669" i="8"/>
  <c r="B2668" i="9" l="1"/>
  <c r="D2670" i="8"/>
  <c r="B2669" i="9" l="1"/>
  <c r="D2671" i="8"/>
  <c r="B2670" i="9" l="1"/>
  <c r="D2672" i="8"/>
  <c r="B2671" i="9" l="1"/>
  <c r="D2673" i="8"/>
  <c r="B2672" i="9" l="1"/>
  <c r="D2674" i="8"/>
  <c r="B2673" i="9" l="1"/>
  <c r="D2675" i="8"/>
  <c r="B2674" i="9" l="1"/>
  <c r="D2676" i="8"/>
  <c r="B2675" i="9" l="1"/>
  <c r="D2677" i="8"/>
  <c r="B2676" i="9" l="1"/>
  <c r="D2678" i="8"/>
  <c r="B2677" i="9" l="1"/>
  <c r="D2679" i="8"/>
  <c r="B2678" i="9" l="1"/>
  <c r="D2680" i="8"/>
  <c r="B2679" i="9" l="1"/>
  <c r="D2681" i="8"/>
  <c r="B2680" i="9" l="1"/>
  <c r="D2682" i="8"/>
  <c r="B2681" i="9" l="1"/>
  <c r="D2683" i="8"/>
  <c r="B2682" i="9" l="1"/>
  <c r="D2684" i="8"/>
  <c r="B2683" i="9" l="1"/>
  <c r="D2685" i="8"/>
  <c r="B2684" i="9" l="1"/>
  <c r="D2686" i="8"/>
  <c r="B2685" i="9" l="1"/>
  <c r="D2687" i="8"/>
  <c r="B2686" i="9" l="1"/>
  <c r="D2688" i="8"/>
  <c r="B2687" i="9" l="1"/>
  <c r="D2689" i="8"/>
  <c r="B2688" i="9" l="1"/>
  <c r="D2690" i="8"/>
  <c r="B2689" i="9" l="1"/>
  <c r="D2691" i="8"/>
  <c r="B2690" i="9" l="1"/>
  <c r="D2692" i="8"/>
  <c r="B2691" i="9" l="1"/>
  <c r="D2693" i="8"/>
  <c r="B2692" i="9" l="1"/>
  <c r="D2694" i="8"/>
  <c r="B2693" i="9" l="1"/>
  <c r="D2695" i="8"/>
  <c r="B2694" i="9" l="1"/>
  <c r="D2696" i="8"/>
  <c r="B2695" i="9" l="1"/>
  <c r="D2697" i="8"/>
  <c r="B2696" i="9" l="1"/>
  <c r="D2698" i="8"/>
  <c r="B2697" i="9" l="1"/>
  <c r="D2699" i="8"/>
  <c r="B2698" i="9" l="1"/>
  <c r="D2700" i="8"/>
  <c r="B2699" i="9" l="1"/>
  <c r="D2701" i="8"/>
  <c r="B2700" i="9" l="1"/>
  <c r="D2702" i="8"/>
  <c r="B2701" i="9" l="1"/>
  <c r="D2703" i="8"/>
  <c r="B2702" i="9" l="1"/>
  <c r="D2704" i="8"/>
  <c r="B2703" i="9" l="1"/>
  <c r="D2705" i="8"/>
  <c r="B2704" i="9" l="1"/>
  <c r="D2706" i="8"/>
  <c r="B2705" i="9" l="1"/>
  <c r="D2707" i="8"/>
  <c r="B2706" i="9" l="1"/>
  <c r="D2708" i="8"/>
  <c r="B2707" i="9" l="1"/>
  <c r="D2709" i="8"/>
  <c r="B2708" i="9" l="1"/>
  <c r="D2710" i="8"/>
  <c r="B2709" i="9" l="1"/>
  <c r="D2711" i="8"/>
  <c r="B2710" i="9" l="1"/>
  <c r="D2712" i="8"/>
  <c r="B2711" i="9" l="1"/>
  <c r="D2713" i="8"/>
  <c r="B2712" i="9" l="1"/>
  <c r="D2714" i="8"/>
  <c r="B2713" i="9" l="1"/>
  <c r="D2715" i="8"/>
  <c r="B2714" i="9" l="1"/>
  <c r="D2716" i="8"/>
  <c r="B2715" i="9" l="1"/>
  <c r="D2717" i="8"/>
  <c r="B2716" i="9" l="1"/>
  <c r="D2718" i="8"/>
  <c r="B2717" i="9" l="1"/>
  <c r="D2719" i="8"/>
  <c r="B2718" i="9" l="1"/>
  <c r="D2720" i="8"/>
  <c r="B2719" i="9" l="1"/>
  <c r="D2721" i="8"/>
  <c r="B2720" i="9" l="1"/>
  <c r="D2722" i="8"/>
  <c r="B2721" i="9" l="1"/>
  <c r="D2723" i="8"/>
  <c r="B2722" i="9" l="1"/>
  <c r="D2724" i="8"/>
  <c r="B2723" i="9" l="1"/>
  <c r="D2725" i="8"/>
  <c r="B2724" i="9" l="1"/>
  <c r="D2726" i="8"/>
  <c r="B2725" i="9" l="1"/>
  <c r="D2727" i="8"/>
  <c r="B2726" i="9" l="1"/>
  <c r="D2728" i="8"/>
  <c r="B2727" i="9" l="1"/>
  <c r="D2729" i="8"/>
  <c r="B2728" i="9" l="1"/>
  <c r="D2730" i="8"/>
  <c r="B2729" i="9" l="1"/>
  <c r="D2731" i="8"/>
  <c r="B2730" i="9" l="1"/>
  <c r="D2732" i="8"/>
  <c r="B2731" i="9" l="1"/>
  <c r="D2733" i="8"/>
  <c r="B2732" i="9" l="1"/>
  <c r="D2734" i="8"/>
  <c r="B2733" i="9" l="1"/>
  <c r="D2735" i="8"/>
  <c r="B2734" i="9" l="1"/>
  <c r="D2736" i="8"/>
  <c r="B2735" i="9" l="1"/>
  <c r="D2737" i="8"/>
  <c r="B2736" i="9" l="1"/>
  <c r="D2738" i="8"/>
  <c r="B2737" i="9" l="1"/>
  <c r="D2739" i="8"/>
  <c r="B2738" i="9" l="1"/>
  <c r="D2740" i="8"/>
  <c r="B2739" i="9" l="1"/>
  <c r="D2741" i="8"/>
  <c r="B2740" i="9" l="1"/>
  <c r="D2742" i="8"/>
  <c r="B2741" i="9" l="1"/>
  <c r="D2743" i="8"/>
  <c r="B2742" i="9" l="1"/>
  <c r="D2744" i="8"/>
  <c r="B2743" i="9" l="1"/>
  <c r="D2745" i="8"/>
  <c r="B2744" i="9" l="1"/>
  <c r="D2746" i="8"/>
  <c r="B2745" i="9" l="1"/>
  <c r="D2747" i="8"/>
  <c r="B2746" i="9" l="1"/>
  <c r="D2748" i="8"/>
  <c r="B2747" i="9" l="1"/>
  <c r="D2749" i="8"/>
  <c r="B2748" i="9" l="1"/>
  <c r="D2750" i="8"/>
  <c r="B2749" i="9" l="1"/>
  <c r="D2751" i="8"/>
  <c r="B2750" i="9" l="1"/>
  <c r="D2752" i="8"/>
  <c r="B2751" i="9" l="1"/>
  <c r="D2753" i="8"/>
  <c r="B2752" i="9" l="1"/>
  <c r="D2754" i="8"/>
  <c r="B2753" i="9" l="1"/>
  <c r="D2755" i="8"/>
  <c r="B2754" i="9" l="1"/>
  <c r="D2756" i="8"/>
  <c r="B2755" i="9" l="1"/>
  <c r="D2757" i="8"/>
  <c r="B2756" i="9" l="1"/>
  <c r="D2758" i="8"/>
  <c r="B2757" i="9" l="1"/>
  <c r="D2759" i="8"/>
  <c r="B2758" i="9" l="1"/>
  <c r="D2760" i="8"/>
  <c r="B2759" i="9" l="1"/>
  <c r="D2761" i="8"/>
  <c r="B2760" i="9" l="1"/>
  <c r="D2762" i="8"/>
  <c r="B2761" i="9" l="1"/>
  <c r="D2763" i="8"/>
  <c r="B2762" i="9" l="1"/>
  <c r="D2764" i="8"/>
  <c r="B2763" i="9" l="1"/>
  <c r="D2765" i="8"/>
  <c r="B2764" i="9" l="1"/>
  <c r="D2766" i="8"/>
  <c r="B2765" i="9" l="1"/>
  <c r="D2767" i="8"/>
  <c r="B2766" i="9" l="1"/>
  <c r="D2768" i="8"/>
  <c r="B2767" i="9" l="1"/>
  <c r="D2769" i="8"/>
  <c r="B2768" i="9" l="1"/>
  <c r="D2770" i="8"/>
  <c r="B2769" i="9" l="1"/>
  <c r="D2771" i="8"/>
  <c r="B2770" i="9" l="1"/>
  <c r="D2772" i="8"/>
  <c r="B2771" i="9" l="1"/>
  <c r="D2773" i="8"/>
  <c r="B2772" i="9" l="1"/>
  <c r="D2774" i="8"/>
  <c r="B2773" i="9" l="1"/>
  <c r="D2775" i="8"/>
  <c r="B2774" i="9" l="1"/>
  <c r="D2776" i="8"/>
  <c r="B2775" i="9" l="1"/>
  <c r="D2777" i="8"/>
  <c r="B2776" i="9" l="1"/>
  <c r="D2778" i="8"/>
  <c r="B2777" i="9" l="1"/>
  <c r="D2779" i="8"/>
  <c r="B2778" i="9" l="1"/>
  <c r="D2780" i="8"/>
  <c r="B2779" i="9" l="1"/>
  <c r="D2781" i="8"/>
  <c r="B2780" i="9" l="1"/>
  <c r="D2782" i="8"/>
  <c r="B2781" i="9" l="1"/>
  <c r="D2783" i="8"/>
  <c r="B2782" i="9" l="1"/>
  <c r="D2784" i="8"/>
  <c r="B2783" i="9" l="1"/>
  <c r="D2785" i="8"/>
  <c r="B2784" i="9" l="1"/>
  <c r="D2786" i="8"/>
  <c r="B2785" i="9" l="1"/>
  <c r="D2787" i="8"/>
  <c r="B2786" i="9" l="1"/>
  <c r="D2788" i="8"/>
  <c r="B2787" i="9" l="1"/>
  <c r="D2789" i="8"/>
  <c r="B2788" i="9" l="1"/>
  <c r="D2790" i="8"/>
  <c r="B2789" i="9" l="1"/>
  <c r="D2791" i="8"/>
  <c r="B2790" i="9" l="1"/>
  <c r="D2792" i="8"/>
  <c r="B2791" i="9" l="1"/>
  <c r="D2793" i="8"/>
  <c r="B2792" i="9" l="1"/>
  <c r="D2794" i="8"/>
  <c r="B2793" i="9" l="1"/>
  <c r="D2795" i="8"/>
  <c r="B2794" i="9" l="1"/>
  <c r="D2796" i="8"/>
  <c r="B2795" i="9" l="1"/>
  <c r="D2797" i="8"/>
  <c r="B2796" i="9" l="1"/>
  <c r="D2798" i="8"/>
  <c r="B2797" i="9" l="1"/>
  <c r="D2799" i="8"/>
  <c r="B2798" i="9" l="1"/>
  <c r="D2800" i="8"/>
  <c r="B2799" i="9" l="1"/>
  <c r="D2801" i="8"/>
  <c r="B2800" i="9" l="1"/>
  <c r="D2802" i="8"/>
  <c r="B2801" i="9" l="1"/>
  <c r="D2803" i="8"/>
  <c r="B2802" i="9" l="1"/>
  <c r="D2804" i="8"/>
  <c r="B2803" i="9" l="1"/>
  <c r="D2805" i="8"/>
  <c r="B2804" i="9" l="1"/>
  <c r="D2806" i="8"/>
  <c r="B2805" i="9" l="1"/>
  <c r="D2807" i="8"/>
  <c r="B2806" i="9" l="1"/>
  <c r="D2808" i="8"/>
  <c r="B2807" i="9" l="1"/>
  <c r="D2809" i="8"/>
  <c r="B2808" i="9" l="1"/>
  <c r="D2810" i="8"/>
  <c r="B2809" i="9" l="1"/>
  <c r="D2811" i="8"/>
  <c r="B2810" i="9" l="1"/>
  <c r="D2812" i="8"/>
  <c r="B2811" i="9" l="1"/>
  <c r="D2813" i="8"/>
  <c r="B2812" i="9" l="1"/>
  <c r="D2814" i="8"/>
  <c r="B2813" i="9" l="1"/>
  <c r="D2815" i="8"/>
  <c r="B2814" i="9" l="1"/>
  <c r="D2816" i="8"/>
  <c r="B2815" i="9" l="1"/>
  <c r="D2817" i="8"/>
  <c r="B2816" i="9" l="1"/>
  <c r="D2818" i="8"/>
  <c r="B2817" i="9" l="1"/>
  <c r="D2819" i="8"/>
  <c r="B2818" i="9" l="1"/>
  <c r="D2820" i="8"/>
  <c r="B2819" i="9" l="1"/>
  <c r="D2821" i="8"/>
  <c r="B2820" i="9" l="1"/>
  <c r="D2822" i="8"/>
  <c r="B2821" i="9" l="1"/>
  <c r="D2823" i="8"/>
  <c r="B2822" i="9" l="1"/>
  <c r="D2824" i="8"/>
  <c r="B2823" i="9" l="1"/>
  <c r="D2825" i="8"/>
  <c r="B2824" i="9" l="1"/>
  <c r="D2826" i="8"/>
  <c r="B2825" i="9" l="1"/>
  <c r="D2827" i="8"/>
  <c r="B2826" i="9" l="1"/>
  <c r="D2828" i="8"/>
  <c r="B2827" i="9" l="1"/>
  <c r="D2829" i="8"/>
  <c r="B2828" i="9" l="1"/>
  <c r="D2830" i="8"/>
  <c r="B2829" i="9" l="1"/>
  <c r="D2831" i="8"/>
  <c r="B2830" i="9" l="1"/>
  <c r="D2832" i="8"/>
  <c r="B2831" i="9" l="1"/>
  <c r="D2833" i="8"/>
  <c r="B2832" i="9" l="1"/>
  <c r="D2834" i="8"/>
  <c r="B2833" i="9" l="1"/>
  <c r="D2835" i="8"/>
  <c r="B2834" i="9" l="1"/>
  <c r="D2836" i="8"/>
  <c r="B2835" i="9" l="1"/>
  <c r="D2837" i="8"/>
  <c r="B2836" i="9" l="1"/>
  <c r="D2838" i="8"/>
  <c r="B2837" i="9" l="1"/>
  <c r="D2839" i="8"/>
  <c r="B2838" i="9" l="1"/>
  <c r="D2840" i="8"/>
  <c r="B2839" i="9" l="1"/>
  <c r="D2841" i="8"/>
  <c r="B2840" i="9" l="1"/>
  <c r="D2842" i="8"/>
  <c r="B2841" i="9" l="1"/>
  <c r="D2843" i="8"/>
  <c r="B2842" i="9" l="1"/>
  <c r="D2844" i="8"/>
  <c r="B2843" i="9" l="1"/>
  <c r="D2845" i="8"/>
  <c r="B2844" i="9" l="1"/>
  <c r="D2846" i="8"/>
  <c r="B2845" i="9" l="1"/>
  <c r="D2847" i="8"/>
  <c r="B2846" i="9" l="1"/>
  <c r="D2848" i="8"/>
  <c r="B2847" i="9" l="1"/>
  <c r="D2849" i="8"/>
  <c r="B2848" i="9" l="1"/>
  <c r="D2850" i="8"/>
  <c r="B2849" i="9" l="1"/>
  <c r="D2851" i="8"/>
  <c r="B2850" i="9" l="1"/>
  <c r="D2852" i="8"/>
  <c r="B2851" i="9" l="1"/>
  <c r="D2853" i="8"/>
  <c r="B2852" i="9" l="1"/>
  <c r="D2854" i="8"/>
  <c r="B2853" i="9" l="1"/>
  <c r="D2855" i="8"/>
  <c r="B2854" i="9" l="1"/>
  <c r="D2856" i="8"/>
  <c r="B2855" i="9" l="1"/>
  <c r="D2857" i="8"/>
  <c r="B2856" i="9" l="1"/>
  <c r="D2858" i="8"/>
  <c r="B2857" i="9" l="1"/>
  <c r="D2859" i="8"/>
  <c r="B2858" i="9" l="1"/>
  <c r="D2860" i="8"/>
  <c r="B2859" i="9" l="1"/>
  <c r="D2861" i="8"/>
  <c r="B2860" i="9" l="1"/>
  <c r="D2862" i="8"/>
  <c r="B2861" i="9" l="1"/>
  <c r="D2863" i="8"/>
  <c r="B2862" i="9" l="1"/>
  <c r="D2864" i="8"/>
  <c r="B2863" i="9" l="1"/>
  <c r="D2865" i="8"/>
  <c r="B2864" i="9" l="1"/>
  <c r="D2866" i="8"/>
  <c r="B2865" i="9" l="1"/>
  <c r="D2867" i="8"/>
  <c r="B2866" i="9" l="1"/>
  <c r="D2868" i="8"/>
  <c r="B2867" i="9" l="1"/>
  <c r="D2869" i="8"/>
  <c r="B2868" i="9" l="1"/>
  <c r="D2870" i="8"/>
  <c r="B2869" i="9" l="1"/>
  <c r="D2871" i="8"/>
  <c r="B2870" i="9" l="1"/>
  <c r="D2872" i="8"/>
  <c r="B2871" i="9" l="1"/>
  <c r="D2873" i="8"/>
  <c r="B2872" i="9" l="1"/>
  <c r="D2874" i="8"/>
  <c r="B2873" i="9" l="1"/>
  <c r="D2875" i="8"/>
  <c r="B2874" i="9" l="1"/>
  <c r="D2876" i="8"/>
  <c r="B2875" i="9" l="1"/>
  <c r="D2877" i="8"/>
  <c r="B2876" i="9" l="1"/>
  <c r="D2878" i="8"/>
  <c r="B2877" i="9" l="1"/>
  <c r="D2879" i="8"/>
  <c r="B2878" i="9" l="1"/>
  <c r="D2880" i="8"/>
  <c r="B2879" i="9" l="1"/>
  <c r="D2881" i="8"/>
  <c r="B2880" i="9" l="1"/>
  <c r="D2882" i="8"/>
  <c r="B2881" i="9" l="1"/>
  <c r="D2883" i="8"/>
  <c r="B2882" i="9" l="1"/>
  <c r="D2884" i="8"/>
  <c r="D2885" i="8" l="1"/>
</calcChain>
</file>

<file path=xl/sharedStrings.xml><?xml version="1.0" encoding="utf-8"?>
<sst xmlns="http://schemas.openxmlformats.org/spreadsheetml/2006/main" count="35534" uniqueCount="409">
  <si>
    <t>$Date</t>
  </si>
  <si>
    <t>$Time</t>
  </si>
  <si>
    <t>IIN_LEISTUNG-NETZ</t>
  </si>
  <si>
    <t>IIN_LEISTUNG-REGELKUEHLKREIS</t>
  </si>
  <si>
    <t>IIAN_DTU_GEN_WIRKLEISTUNG</t>
  </si>
  <si>
    <t>2025 Skutočnosť</t>
  </si>
  <si>
    <t>Ø</t>
  </si>
  <si>
    <t>MW EE</t>
  </si>
  <si>
    <t>Marič</t>
  </si>
  <si>
    <t>∑</t>
  </si>
  <si>
    <t>PLÁN</t>
  </si>
  <si>
    <t>koef</t>
  </si>
  <si>
    <r>
      <t xml:space="preserve">Sieť </t>
    </r>
    <r>
      <rPr>
        <sz val="10"/>
        <rFont val="Calibri"/>
        <family val="2"/>
        <charset val="238"/>
      </rPr>
      <t>[kWh]</t>
    </r>
  </si>
  <si>
    <t>Marič [kWh]</t>
  </si>
  <si>
    <t>EE [kW]</t>
  </si>
  <si>
    <t>Cena SK (EUR/MWh)</t>
  </si>
  <si>
    <t>Tržby výroba EE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</si>
  <si>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</si>
  <si>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</si>
  <si>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</si>
  <si>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</si>
  <si>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</si>
  <si>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</si>
  <si>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</si>
  <si>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</si>
  <si>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</si>
  <si>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</si>
  <si>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</si>
  <si>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</si>
  <si>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</si>
  <si>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</si>
  <si>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</si>
  <si>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</si>
  <si>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</si>
  <si>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</si>
  <si>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</si>
  <si>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</si>
  <si>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</si>
  <si>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</si>
  <si>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</si>
  <si>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</si>
  <si>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01//21</t>
  </si>
  <si>
    <t>01//22</t>
  </si>
  <si>
    <t>01//23</t>
  </si>
  <si>
    <t>01//24</t>
  </si>
  <si>
    <t>02//21</t>
  </si>
  <si>
    <t>02//22</t>
  </si>
  <si>
    <t>02//23</t>
  </si>
  <si>
    <t>02//24</t>
  </si>
  <si>
    <t>03//21</t>
  </si>
  <si>
    <t>04//21</t>
  </si>
  <si>
    <t>05//21</t>
  </si>
  <si>
    <t>06//21</t>
  </si>
  <si>
    <t>07//21</t>
  </si>
  <si>
    <t>08//21</t>
  </si>
  <si>
    <t>09//21</t>
  </si>
  <si>
    <t>10//21</t>
  </si>
  <si>
    <t>11//21</t>
  </si>
  <si>
    <t>12//21</t>
  </si>
  <si>
    <t>13//21</t>
  </si>
  <si>
    <t>14//21</t>
  </si>
  <si>
    <t>15//21</t>
  </si>
  <si>
    <t>16//21</t>
  </si>
  <si>
    <t>17//21</t>
  </si>
  <si>
    <t>18//21</t>
  </si>
  <si>
    <t>19//21</t>
  </si>
  <si>
    <t>20//21</t>
  </si>
  <si>
    <t>21//21</t>
  </si>
  <si>
    <t>22//21</t>
  </si>
  <si>
    <t>23//21</t>
  </si>
  <si>
    <t>24//21</t>
  </si>
  <si>
    <t>25//21</t>
  </si>
  <si>
    <t>26//21</t>
  </si>
  <si>
    <t>27//21</t>
  </si>
  <si>
    <t>28//21</t>
  </si>
  <si>
    <t>29//21</t>
  </si>
  <si>
    <t>30//21</t>
  </si>
  <si>
    <t>31//21</t>
  </si>
  <si>
    <t>03//22</t>
  </si>
  <si>
    <t>04//22</t>
  </si>
  <si>
    <t>05//22</t>
  </si>
  <si>
    <t>06//22</t>
  </si>
  <si>
    <t>07//22</t>
  </si>
  <si>
    <t>08//22</t>
  </si>
  <si>
    <t>09//22</t>
  </si>
  <si>
    <t>10//22</t>
  </si>
  <si>
    <t>11//22</t>
  </si>
  <si>
    <t>12//22</t>
  </si>
  <si>
    <t>13//22</t>
  </si>
  <si>
    <t>14//22</t>
  </si>
  <si>
    <t>15//22</t>
  </si>
  <si>
    <t>16//22</t>
  </si>
  <si>
    <t>17//22</t>
  </si>
  <si>
    <t>18//22</t>
  </si>
  <si>
    <t>19//22</t>
  </si>
  <si>
    <t>20//22</t>
  </si>
  <si>
    <t>21//22</t>
  </si>
  <si>
    <t>22//22</t>
  </si>
  <si>
    <t>23//22</t>
  </si>
  <si>
    <t>24//22</t>
  </si>
  <si>
    <t>25//22</t>
  </si>
  <si>
    <t>26//22</t>
  </si>
  <si>
    <t>27//22</t>
  </si>
  <si>
    <t>28//22</t>
  </si>
  <si>
    <t>29//22</t>
  </si>
  <si>
    <t>30//22</t>
  </si>
  <si>
    <t>31//22</t>
  </si>
  <si>
    <t>30//23</t>
  </si>
  <si>
    <t>31//23</t>
  </si>
  <si>
    <t>30//24</t>
  </si>
  <si>
    <t>31//24</t>
  </si>
  <si>
    <t>03//23</t>
  </si>
  <si>
    <t>04//23</t>
  </si>
  <si>
    <t>05//23</t>
  </si>
  <si>
    <t>06//23</t>
  </si>
  <si>
    <t>07//23</t>
  </si>
  <si>
    <t>08//23</t>
  </si>
  <si>
    <t>09//23</t>
  </si>
  <si>
    <t>10//23</t>
  </si>
  <si>
    <t>11//23</t>
  </si>
  <si>
    <t>12//23</t>
  </si>
  <si>
    <t>13//23</t>
  </si>
  <si>
    <t>14//23</t>
  </si>
  <si>
    <t>15//23</t>
  </si>
  <si>
    <t>16//23</t>
  </si>
  <si>
    <t>17//23</t>
  </si>
  <si>
    <t>18//23</t>
  </si>
  <si>
    <t>19//23</t>
  </si>
  <si>
    <t>20//23</t>
  </si>
  <si>
    <t>21//23</t>
  </si>
  <si>
    <t>22//23</t>
  </si>
  <si>
    <t>23//23</t>
  </si>
  <si>
    <t>24//23</t>
  </si>
  <si>
    <t>25//23</t>
  </si>
  <si>
    <t>26//23</t>
  </si>
  <si>
    <t>27//23</t>
  </si>
  <si>
    <t>28//23</t>
  </si>
  <si>
    <t>29//23</t>
  </si>
  <si>
    <t>03//24</t>
  </si>
  <si>
    <t>04//24</t>
  </si>
  <si>
    <t>05//24</t>
  </si>
  <si>
    <t>06//24</t>
  </si>
  <si>
    <t>07//24</t>
  </si>
  <si>
    <t>08//24</t>
  </si>
  <si>
    <t>09//24</t>
  </si>
  <si>
    <t>10//24</t>
  </si>
  <si>
    <t>11//24</t>
  </si>
  <si>
    <t>12//24</t>
  </si>
  <si>
    <t>13//24</t>
  </si>
  <si>
    <t>14//24</t>
  </si>
  <si>
    <t>15//24</t>
  </si>
  <si>
    <t>16//24</t>
  </si>
  <si>
    <t>17//24</t>
  </si>
  <si>
    <t>18//24</t>
  </si>
  <si>
    <t>19//24</t>
  </si>
  <si>
    <t>20//24</t>
  </si>
  <si>
    <t>21//24</t>
  </si>
  <si>
    <t>22//24</t>
  </si>
  <si>
    <t>23//24</t>
  </si>
  <si>
    <t>24//24</t>
  </si>
  <si>
    <t>25//24</t>
  </si>
  <si>
    <t>26//24</t>
  </si>
  <si>
    <t>27//24</t>
  </si>
  <si>
    <t>28//24</t>
  </si>
  <si>
    <t>29//24</t>
  </si>
  <si>
    <t>Dátum</t>
  </si>
  <si>
    <t>Čas</t>
  </si>
  <si>
    <t>Plán EE [MW]</t>
  </si>
  <si>
    <t>Skutočnosť EE [MW]</t>
  </si>
  <si>
    <t>Táto farba znamená plán</t>
  </si>
  <si>
    <t>Táto farba znamená skutočnosť</t>
  </si>
  <si>
    <t>Zobchodované na intraday</t>
  </si>
  <si>
    <t>Zmena plánu oproti pôvodnému</t>
  </si>
  <si>
    <t>Plán EE pôvodný</t>
  </si>
  <si>
    <t>Zobchodnovanie na intraday</t>
  </si>
  <si>
    <t>Použitie redučky/bypasu</t>
  </si>
  <si>
    <t>00:15:00</t>
  </si>
  <si>
    <t>00:30:00</t>
  </si>
  <si>
    <t>00:45:00</t>
  </si>
  <si>
    <t>01:15:00</t>
  </si>
  <si>
    <t>01:30:00</t>
  </si>
  <si>
    <t>01:45:00</t>
  </si>
  <si>
    <t>02:15:00</t>
  </si>
  <si>
    <t>02:30:00</t>
  </si>
  <si>
    <t>02:45:00</t>
  </si>
  <si>
    <t>03:15:00</t>
  </si>
  <si>
    <t>03:30:00</t>
  </si>
  <si>
    <t>03:45:00</t>
  </si>
  <si>
    <t>04:15:00</t>
  </si>
  <si>
    <t>04:30:00</t>
  </si>
  <si>
    <t>04:45:00</t>
  </si>
  <si>
    <t>05:15:00</t>
  </si>
  <si>
    <t>05:30:00</t>
  </si>
  <si>
    <t>05:45:00</t>
  </si>
  <si>
    <t>06:15:00</t>
  </si>
  <si>
    <t>06:30:00</t>
  </si>
  <si>
    <t>06:45:00</t>
  </si>
  <si>
    <t>07:15:00</t>
  </si>
  <si>
    <t>07:30:00</t>
  </si>
  <si>
    <t>07:45:00</t>
  </si>
  <si>
    <t>08:15:00</t>
  </si>
  <si>
    <t>08:30:00</t>
  </si>
  <si>
    <t>08:45:00</t>
  </si>
  <si>
    <t>09:15:00</t>
  </si>
  <si>
    <t>09:30:00</t>
  </si>
  <si>
    <t>09:45:00</t>
  </si>
  <si>
    <t>10:15:00</t>
  </si>
  <si>
    <t>10:30:00</t>
  </si>
  <si>
    <t>10:45:00</t>
  </si>
  <si>
    <t>11:15:00</t>
  </si>
  <si>
    <t>11:30:00</t>
  </si>
  <si>
    <t>11:45:00</t>
  </si>
  <si>
    <t>12:15:00</t>
  </si>
  <si>
    <t>12:30:00</t>
  </si>
  <si>
    <t>12:45:00</t>
  </si>
  <si>
    <t>13:15:00</t>
  </si>
  <si>
    <t>13:30:00</t>
  </si>
  <si>
    <t>13:45:00</t>
  </si>
  <si>
    <t>14:15:00</t>
  </si>
  <si>
    <t>14:30:00</t>
  </si>
  <si>
    <t>14:45:00</t>
  </si>
  <si>
    <t>15:15:00</t>
  </si>
  <si>
    <t>15:30:00</t>
  </si>
  <si>
    <t>15:45:00</t>
  </si>
  <si>
    <t>16:15:00</t>
  </si>
  <si>
    <t>16:30:00</t>
  </si>
  <si>
    <t>16:45:00</t>
  </si>
  <si>
    <t>17:15:00</t>
  </si>
  <si>
    <t>17:30:00</t>
  </si>
  <si>
    <t>17:45:00</t>
  </si>
  <si>
    <t>18:15:00</t>
  </si>
  <si>
    <t>18:30:00</t>
  </si>
  <si>
    <t>18:45:00</t>
  </si>
  <si>
    <t>19:15:00</t>
  </si>
  <si>
    <t>19:30:00</t>
  </si>
  <si>
    <t>19:45:00</t>
  </si>
  <si>
    <t>20:15:00</t>
  </si>
  <si>
    <t>20:30:00</t>
  </si>
  <si>
    <t>20:45:00</t>
  </si>
  <si>
    <t>21:15:00</t>
  </si>
  <si>
    <t>21:30:00</t>
  </si>
  <si>
    <t>21:45:00</t>
  </si>
  <si>
    <t>22:15:00</t>
  </si>
  <si>
    <t>22:30:00</t>
  </si>
  <si>
    <t>22:45:00</t>
  </si>
  <si>
    <t>23:15:00</t>
  </si>
  <si>
    <t>23:30:00</t>
  </si>
  <si>
    <t>23:45:00</t>
  </si>
  <si>
    <t>15min.</t>
  </si>
  <si>
    <t>10/31/21</t>
  </si>
  <si>
    <t>10/30/22</t>
  </si>
  <si>
    <t>10/31/22</t>
  </si>
  <si>
    <t>10/30/23</t>
  </si>
  <si>
    <t>10/31/23</t>
  </si>
  <si>
    <t>10/30/24</t>
  </si>
  <si>
    <t>10/31/24</t>
  </si>
  <si>
    <t>Skutočnosť sieť [MWh]</t>
  </si>
  <si>
    <t>Marič [MWh]</t>
  </si>
  <si>
    <t>11/01/21</t>
  </si>
  <si>
    <t>11/02/21</t>
  </si>
  <si>
    <t>11/03/21</t>
  </si>
  <si>
    <t>11/04/21</t>
  </si>
  <si>
    <t>11/05/21</t>
  </si>
  <si>
    <t>11/06/21</t>
  </si>
  <si>
    <t>11/07/21</t>
  </si>
  <si>
    <t>11/08/21</t>
  </si>
  <si>
    <t>11/09/21</t>
  </si>
  <si>
    <t>11/10/21</t>
  </si>
  <si>
    <t>11/11/21</t>
  </si>
  <si>
    <t>11/12/21</t>
  </si>
  <si>
    <t>11/13/21</t>
  </si>
  <si>
    <t>11/14/21</t>
  </si>
  <si>
    <t>11/15/21</t>
  </si>
  <si>
    <t>11/16/21</t>
  </si>
  <si>
    <t>11/17/21</t>
  </si>
  <si>
    <t>11/18/21</t>
  </si>
  <si>
    <t>11/19/21</t>
  </si>
  <si>
    <t>11/20/21</t>
  </si>
  <si>
    <t>11/21/21</t>
  </si>
  <si>
    <t>11/22/21</t>
  </si>
  <si>
    <t>11/23/21</t>
  </si>
  <si>
    <t>11/24/21</t>
  </si>
  <si>
    <t>11/25/21</t>
  </si>
  <si>
    <t>11/26/21</t>
  </si>
  <si>
    <t>11/27/21</t>
  </si>
  <si>
    <t>11/28/21</t>
  </si>
  <si>
    <t>11/29/21</t>
  </si>
  <si>
    <t>11/30/21</t>
  </si>
  <si>
    <t>11/01/22</t>
  </si>
  <si>
    <t>11/02/22</t>
  </si>
  <si>
    <t>11/03/22</t>
  </si>
  <si>
    <t>11/04/22</t>
  </si>
  <si>
    <t>11/05/22</t>
  </si>
  <si>
    <t>11/06/22</t>
  </si>
  <si>
    <t>11/07/22</t>
  </si>
  <si>
    <t>11/08/22</t>
  </si>
  <si>
    <t>11/09/22</t>
  </si>
  <si>
    <t>11/10/22</t>
  </si>
  <si>
    <t>11/11/22</t>
  </si>
  <si>
    <t>11/12/22</t>
  </si>
  <si>
    <t>11/13/22</t>
  </si>
  <si>
    <t>11/14/22</t>
  </si>
  <si>
    <t>11/15/22</t>
  </si>
  <si>
    <t>11/16/22</t>
  </si>
  <si>
    <t>11/17/22</t>
  </si>
  <si>
    <t>11/18/22</t>
  </si>
  <si>
    <t>11/19/22</t>
  </si>
  <si>
    <t>11/20/22</t>
  </si>
  <si>
    <t>11/21/22</t>
  </si>
  <si>
    <t>11/22/22</t>
  </si>
  <si>
    <t>11/23/22</t>
  </si>
  <si>
    <t>11/24/22</t>
  </si>
  <si>
    <t>11/25/22</t>
  </si>
  <si>
    <t>11/26/22</t>
  </si>
  <si>
    <t>11/27/22</t>
  </si>
  <si>
    <t>11/28/22</t>
  </si>
  <si>
    <t>11/29/22</t>
  </si>
  <si>
    <t>11/30/22</t>
  </si>
  <si>
    <t>12/01/22</t>
  </si>
  <si>
    <t>11/01/23</t>
  </si>
  <si>
    <t>11/02/23</t>
  </si>
  <si>
    <t>11/03/23</t>
  </si>
  <si>
    <t>11/04/23</t>
  </si>
  <si>
    <t>11/05/23</t>
  </si>
  <si>
    <t>11/06/23</t>
  </si>
  <si>
    <t>11/07/23</t>
  </si>
  <si>
    <t>11/08/23</t>
  </si>
  <si>
    <t>11/09/23</t>
  </si>
  <si>
    <t>11/10/23</t>
  </si>
  <si>
    <t>11/11/23</t>
  </si>
  <si>
    <t>11/12/23</t>
  </si>
  <si>
    <t>11/13/23</t>
  </si>
  <si>
    <t>11/14/23</t>
  </si>
  <si>
    <t>11/15/23</t>
  </si>
  <si>
    <t>11/16/23</t>
  </si>
  <si>
    <t>11/17/23</t>
  </si>
  <si>
    <t>11/18/23</t>
  </si>
  <si>
    <t>11/19/23</t>
  </si>
  <si>
    <t>11/20/23</t>
  </si>
  <si>
    <t>11/21/23</t>
  </si>
  <si>
    <t>11/22/23</t>
  </si>
  <si>
    <t>11/23/23</t>
  </si>
  <si>
    <t>11/24/23</t>
  </si>
  <si>
    <t>11/25/23</t>
  </si>
  <si>
    <t>11/26/23</t>
  </si>
  <si>
    <t>11/27/23</t>
  </si>
  <si>
    <t>11/28/23</t>
  </si>
  <si>
    <t>11/29/23</t>
  </si>
  <si>
    <t>11/30/23</t>
  </si>
  <si>
    <t>11/01/24</t>
  </si>
  <si>
    <t>11/02/24</t>
  </si>
  <si>
    <t>11/03/24</t>
  </si>
  <si>
    <t>11/04/24</t>
  </si>
  <si>
    <t>11/05/24</t>
  </si>
  <si>
    <t>11/06/24</t>
  </si>
  <si>
    <t>11/07/24</t>
  </si>
  <si>
    <t>11/08/24</t>
  </si>
  <si>
    <t>11/09/24</t>
  </si>
  <si>
    <t>11/10/24</t>
  </si>
  <si>
    <t>11/11/24</t>
  </si>
  <si>
    <t>11/12/24</t>
  </si>
  <si>
    <t>11/13/24</t>
  </si>
  <si>
    <t>11/14/24</t>
  </si>
  <si>
    <t>11/15/24</t>
  </si>
  <si>
    <t>11/16/24</t>
  </si>
  <si>
    <t>11/17/24</t>
  </si>
  <si>
    <t>11/18/24</t>
  </si>
  <si>
    <t>11/19/24</t>
  </si>
  <si>
    <t>11/20/24</t>
  </si>
  <si>
    <t>11/21/24</t>
  </si>
  <si>
    <t>11/22/24</t>
  </si>
  <si>
    <t>11/23/24</t>
  </si>
  <si>
    <t>11/24/24</t>
  </si>
  <si>
    <t>11/25/24</t>
  </si>
  <si>
    <t>11/26/24</t>
  </si>
  <si>
    <t>11/27/24</t>
  </si>
  <si>
    <t>11/28/24</t>
  </si>
  <si>
    <t>11/29/24</t>
  </si>
  <si>
    <t>11/30/24</t>
  </si>
  <si>
    <t>11/01/25</t>
  </si>
  <si>
    <t>11/02/25</t>
  </si>
  <si>
    <t>11/03/25</t>
  </si>
  <si>
    <t>11/04/25</t>
  </si>
  <si>
    <t>11/05/25</t>
  </si>
  <si>
    <t>11/06/25</t>
  </si>
  <si>
    <t>11/07/25</t>
  </si>
  <si>
    <t>11/08/25</t>
  </si>
  <si>
    <t>11/09/25</t>
  </si>
  <si>
    <t>11/10/25</t>
  </si>
  <si>
    <t>11/12/25</t>
  </si>
  <si>
    <t>11/13/25</t>
  </si>
  <si>
    <t>11/14/25</t>
  </si>
  <si>
    <t>11/15/25</t>
  </si>
  <si>
    <t>11/16/25</t>
  </si>
  <si>
    <t>11/17/25</t>
  </si>
  <si>
    <t>11/18/25</t>
  </si>
  <si>
    <t>11/19/25</t>
  </si>
  <si>
    <t>11/20/25</t>
  </si>
  <si>
    <t>11/21/25</t>
  </si>
  <si>
    <t>11/22/25</t>
  </si>
  <si>
    <t>11/23/25</t>
  </si>
  <si>
    <t>11/24/25</t>
  </si>
  <si>
    <t>11/25/25</t>
  </si>
  <si>
    <t>11/26/25</t>
  </si>
  <si>
    <t>11/27/25</t>
  </si>
  <si>
    <t>11/28/25</t>
  </si>
  <si>
    <t>11/29/25</t>
  </si>
  <si>
    <t>11/30/25</t>
  </si>
  <si>
    <t>12/01/25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</si>
</sst>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_€_-;\-* #,##0.00\ _€_-;_-* &quot;-&quot;??\ _€_-;_-@_-"/>
    <numFmt numFmtId="165" formatCode="[$-F400]h:mm:ss\ AM/PM"/>
    <numFmt numFmtId="166" formatCode="_-* #,##0.00\ [$€-1]_-;\-* #,##0.00\ [$€-1]_-;_-* &quot;-&quot;??\ [$€-1]_-;_-@_-"/>
    <numFmt numFmtId="167" formatCode="0.0"/>
    <numFmt numFmtId="168" formatCode="[$-F800]dddd\,\ mmmm\ dd\,\ yyyy"/>
    <numFmt numFmtId="169" formatCode="#,##0.00\ &quot;€&quot;"/>
    <numFmt numFmtId="170" formatCode="_-* #,##0\ [$€-1]_-;\-* #,##0\ [$€-1]_-;_-* &quot;-&quot;??\ [$€-1]_-;_-@_-"/>
    <numFmt numFmtId="171" formatCode="#,##0.0"/>
    <numFmt numFmtId="172" formatCode="#,##0.000"/>
  </numFmts>
  <fonts count="1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Calibri"/>
      <family val="2"/>
      <charset val="238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Calibri"/>
      <family val="2"/>
      <charset val="238"/>
    </font>
    <font>
      <sz val="10"/>
      <name val="Calibri"/>
      <family val="2"/>
      <charset val="238"/>
      <scheme val="minor"/>
    </font>
    <font>
      <sz val="11"/>
      <name val="Calibri"/>
    </font>
    <font>
      <sz val="11"/>
      <color theme="1"/>
      <name val="Times New Roman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charset val="238"/>
    </font>
    <font>
      <sz val="11"/>
      <name val="Arial"/>
      <family val="2"/>
      <charset val="238"/>
    </font>
    <font>
      <sz val="8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7" fillId="0" borderId="0"/>
    <xf numFmtId="0" fontId="8" fillId="0" borderId="0"/>
    <xf numFmtId="0" fontId="9" fillId="0" borderId="0"/>
    <xf numFmtId="0" fontId="1" fillId="0" borderId="0"/>
    <xf numFmtId="0" fontId="8" fillId="0" borderId="0"/>
    <xf numFmtId="0" fontId="10" fillId="0" borderId="0"/>
    <xf numFmtId="0" fontId="4" fillId="0" borderId="0"/>
    <xf numFmtId="0" fontId="11" fillId="0" borderId="0"/>
    <xf numFmtId="0" fontId="1" fillId="0" borderId="0"/>
    <xf numFmtId="0" fontId="12" fillId="0" borderId="0"/>
  </cellStyleXfs>
  <cellXfs count="143">
    <xf numFmtId="0" fontId="0" fillId="0" borderId="0" xfId="0"/>
    <xf numFmtId="14" fontId="0" fillId="0" borderId="0" xfId="0" applyNumberFormat="1"/>
    <xf numFmtId="165" fontId="0" fillId="0" borderId="0" xfId="0" applyNumberFormat="1"/>
    <xf numFmtId="164" fontId="0" fillId="0" borderId="0" xfId="1" applyFo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/>
    <xf numFmtId="14" fontId="0" fillId="0" borderId="10" xfId="0" applyNumberFormat="1" applyBorder="1" applyAlignment="1">
      <alignment horizontal="center" vertical="center"/>
    </xf>
    <xf numFmtId="0" fontId="0" fillId="0" borderId="12" xfId="0" applyBorder="1"/>
    <xf numFmtId="0" fontId="0" fillId="0" borderId="11" xfId="0" applyBorder="1"/>
    <xf numFmtId="14" fontId="0" fillId="0" borderId="1" xfId="0" applyNumberFormat="1" applyBorder="1" applyAlignment="1">
      <alignment horizontal="center" vertical="center"/>
    </xf>
    <xf numFmtId="165" fontId="0" fillId="0" borderId="3" xfId="0" applyNumberFormat="1" applyBorder="1"/>
    <xf numFmtId="165" fontId="0" fillId="0" borderId="9" xfId="0" applyNumberFormat="1" applyBorder="1"/>
    <xf numFmtId="165" fontId="0" fillId="0" borderId="11" xfId="0" applyNumberFormat="1" applyBorder="1"/>
    <xf numFmtId="0" fontId="0" fillId="0" borderId="2" xfId="0" applyBorder="1"/>
    <xf numFmtId="0" fontId="0" fillId="0" borderId="3" xfId="0" applyBorder="1"/>
    <xf numFmtId="1" fontId="0" fillId="0" borderId="2" xfId="1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9" borderId="1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3" fillId="10" borderId="0" xfId="0" applyFont="1" applyFill="1"/>
    <xf numFmtId="168" fontId="0" fillId="7" borderId="8" xfId="0" applyNumberForma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/>
    </xf>
    <xf numFmtId="0" fontId="0" fillId="9" borderId="0" xfId="0" applyFill="1" applyAlignment="1">
      <alignment horizontal="center" vertical="center"/>
    </xf>
    <xf numFmtId="168" fontId="0" fillId="11" borderId="1" xfId="0" applyNumberForma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11" borderId="8" xfId="0" applyNumberFormat="1" applyFill="1" applyBorder="1" applyAlignment="1">
      <alignment horizontal="center" vertical="center"/>
    </xf>
    <xf numFmtId="168" fontId="0" fillId="11" borderId="10" xfId="0" applyNumberFormat="1" applyFill="1" applyBorder="1" applyAlignment="1">
      <alignment horizontal="center" vertical="center"/>
    </xf>
    <xf numFmtId="165" fontId="0" fillId="7" borderId="15" xfId="0" applyNumberFormat="1" applyFill="1" applyBorder="1" applyAlignment="1">
      <alignment horizontal="center" vertical="center"/>
    </xf>
    <xf numFmtId="168" fontId="0" fillId="7" borderId="1" xfId="0" applyNumberFormat="1" applyFill="1" applyBorder="1" applyAlignment="1">
      <alignment horizontal="center" vertical="center"/>
    </xf>
    <xf numFmtId="165" fontId="0" fillId="7" borderId="14" xfId="0" applyNumberFormat="1" applyFill="1" applyBorder="1" applyAlignment="1">
      <alignment horizontal="center" vertical="center"/>
    </xf>
    <xf numFmtId="165" fontId="0" fillId="7" borderId="13" xfId="0" applyNumberFormat="1" applyFill="1" applyBorder="1" applyAlignment="1">
      <alignment horizontal="center" vertical="center"/>
    </xf>
    <xf numFmtId="165" fontId="0" fillId="11" borderId="13" xfId="0" applyNumberFormat="1" applyFill="1" applyBorder="1" applyAlignment="1">
      <alignment horizontal="center" vertical="center"/>
    </xf>
    <xf numFmtId="165" fontId="0" fillId="11" borderId="14" xfId="0" applyNumberFormat="1" applyFill="1" applyBorder="1" applyAlignment="1">
      <alignment horizontal="center" vertical="center"/>
    </xf>
    <xf numFmtId="0" fontId="0" fillId="0" borderId="0" xfId="0" applyAlignment="1">
      <alignment wrapText="1"/>
    </xf>
    <xf numFmtId="169" fontId="0" fillId="0" borderId="0" xfId="0" applyNumberFormat="1"/>
    <xf numFmtId="4" fontId="0" fillId="0" borderId="0" xfId="0" applyNumberFormat="1"/>
    <xf numFmtId="171" fontId="4" fillId="0" borderId="0" xfId="2" applyNumberFormat="1" applyAlignment="1" applyProtection="1">
      <alignment horizontal="center"/>
      <protection locked="0"/>
    </xf>
    <xf numFmtId="49" fontId="0" fillId="0" borderId="0" xfId="0" applyNumberFormat="1"/>
    <xf numFmtId="171" fontId="4" fillId="0" borderId="10" xfId="2" applyNumberFormat="1" applyBorder="1" applyAlignment="1" applyProtection="1">
      <alignment horizontal="center"/>
      <protection locked="0"/>
    </xf>
    <xf numFmtId="168" fontId="0" fillId="7" borderId="10" xfId="0" applyNumberForma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71" fontId="4" fillId="0" borderId="12" xfId="2" applyNumberForma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2" fontId="5" fillId="0" borderId="0" xfId="0" applyNumberFormat="1" applyFont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15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 vertical="center"/>
    </xf>
    <xf numFmtId="171" fontId="0" fillId="0" borderId="10" xfId="0" applyNumberFormat="1" applyBorder="1" applyAlignment="1">
      <alignment horizontal="center" vertical="center"/>
    </xf>
    <xf numFmtId="169" fontId="0" fillId="0" borderId="14" xfId="0" applyNumberFormat="1" applyBorder="1" applyAlignment="1">
      <alignment horizontal="center" vertical="center"/>
    </xf>
    <xf numFmtId="169" fontId="0" fillId="0" borderId="13" xfId="0" applyNumberFormat="1" applyBorder="1" applyAlignment="1">
      <alignment horizontal="center" vertical="center"/>
    </xf>
    <xf numFmtId="169" fontId="0" fillId="0" borderId="15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8" fontId="0" fillId="6" borderId="13" xfId="0" applyNumberFormat="1" applyFill="1" applyBorder="1" applyAlignment="1">
      <alignment horizontal="center" vertical="center"/>
    </xf>
    <xf numFmtId="165" fontId="0" fillId="6" borderId="2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4" borderId="13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8" fontId="0" fillId="6" borderId="14" xfId="0" applyNumberFormat="1" applyFill="1" applyBorder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3" borderId="14" xfId="0" applyNumberFormat="1" applyFill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70" fontId="0" fillId="0" borderId="14" xfId="0" applyNumberFormat="1" applyBorder="1" applyAlignment="1">
      <alignment horizontal="center" vertical="center"/>
    </xf>
    <xf numFmtId="168" fontId="0" fillId="7" borderId="14" xfId="0" applyNumberFormat="1" applyFill="1" applyBorder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3" borderId="15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0" fontId="4" fillId="0" borderId="0" xfId="0" applyFont="1" applyAlignment="1">
      <alignment horizontal="center"/>
    </xf>
    <xf numFmtId="171" fontId="4" fillId="0" borderId="15" xfId="2" applyNumberFormat="1" applyBorder="1" applyAlignment="1" applyProtection="1">
      <alignment horizontal="center"/>
      <protection locked="0"/>
    </xf>
    <xf numFmtId="172" fontId="4" fillId="0" borderId="0" xfId="2" applyNumberFormat="1" applyAlignment="1" applyProtection="1">
      <alignment horizontal="center"/>
      <protection locked="0"/>
    </xf>
    <xf numFmtId="172" fontId="4" fillId="0" borderId="15" xfId="2" applyNumberFormat="1" applyBorder="1" applyAlignment="1" applyProtection="1">
      <alignment horizontal="center"/>
      <protection locked="0"/>
    </xf>
    <xf numFmtId="172" fontId="4" fillId="0" borderId="12" xfId="2" applyNumberFormat="1" applyBorder="1" applyAlignment="1" applyProtection="1">
      <alignment horizontal="center"/>
      <protection locked="0"/>
    </xf>
    <xf numFmtId="171" fontId="0" fillId="0" borderId="12" xfId="0" applyNumberFormat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2" fontId="0" fillId="8" borderId="6" xfId="0" applyNumberFormat="1" applyFill="1" applyBorder="1" applyAlignment="1">
      <alignment horizontal="center" vertical="center"/>
    </xf>
    <xf numFmtId="169" fontId="0" fillId="8" borderId="6" xfId="0" applyNumberFormat="1" applyFill="1" applyBorder="1" applyAlignment="1">
      <alignment horizontal="center" vertical="center"/>
    </xf>
    <xf numFmtId="0" fontId="13" fillId="0" borderId="0" xfId="2" applyFont="1" applyAlignment="1">
      <alignment horizontal="center"/>
    </xf>
    <xf numFmtId="49" fontId="13" fillId="0" borderId="0" xfId="2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3" fillId="0" borderId="0" xfId="2" applyFont="1" applyAlignment="1">
      <alignment horizontal="center" vertical="center"/>
    </xf>
    <xf numFmtId="49" fontId="3" fillId="0" borderId="0" xfId="2" applyNumberFormat="1" applyFont="1" applyAlignment="1">
      <alignment horizontal="center" vertical="center"/>
    </xf>
    <xf numFmtId="0" fontId="4" fillId="0" borderId="0" xfId="2" applyAlignment="1">
      <alignment horizontal="center"/>
    </xf>
    <xf numFmtId="49" fontId="4" fillId="0" borderId="0" xfId="2" applyNumberFormat="1" applyAlignment="1">
      <alignment horizontal="center"/>
    </xf>
    <xf numFmtId="169" fontId="12" fillId="0" borderId="0" xfId="12" applyNumberFormat="1" applyAlignment="1">
      <alignment horizontal="center"/>
    </xf>
    <xf numFmtId="169" fontId="12" fillId="0" borderId="0" xfId="3" applyNumberFormat="1" applyFont="1" applyAlignment="1">
      <alignment horizontal="center"/>
    </xf>
    <xf numFmtId="169" fontId="7" fillId="0" borderId="0" xfId="3" applyNumberFormat="1" applyAlignment="1">
      <alignment horizontal="center"/>
    </xf>
    <xf numFmtId="4" fontId="7" fillId="0" borderId="0" xfId="3" applyNumberFormat="1" applyAlignment="1">
      <alignment horizontal="center"/>
    </xf>
    <xf numFmtId="0" fontId="0" fillId="8" borderId="1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169" fontId="0" fillId="8" borderId="13" xfId="0" applyNumberFormat="1" applyFill="1" applyBorder="1" applyAlignment="1">
      <alignment horizontal="center" vertical="center" wrapText="1"/>
    </xf>
    <xf numFmtId="169" fontId="0" fillId="8" borderId="14" xfId="0" applyNumberFormat="1" applyFill="1" applyBorder="1" applyAlignment="1">
      <alignment horizontal="center" vertical="center" wrapText="1"/>
    </xf>
    <xf numFmtId="169" fontId="0" fillId="8" borderId="15" xfId="0" applyNumberFormat="1" applyFill="1" applyBorder="1" applyAlignment="1">
      <alignment horizontal="center" vertical="center" wrapText="1"/>
    </xf>
    <xf numFmtId="165" fontId="0" fillId="8" borderId="13" xfId="0" applyNumberFormat="1" applyFill="1" applyBorder="1" applyAlignment="1">
      <alignment horizontal="center" vertical="center" wrapText="1"/>
    </xf>
    <xf numFmtId="165" fontId="0" fillId="8" borderId="14" xfId="0" applyNumberFormat="1" applyFill="1" applyBorder="1" applyAlignment="1">
      <alignment horizontal="center" vertical="center" wrapText="1"/>
    </xf>
    <xf numFmtId="165" fontId="0" fillId="8" borderId="15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3">
    <cellStyle name="=C:\WINNT\SYSTEM32\COMMAND.COM" xfId="5" xr:uid="{F53425DA-74AF-425C-AEC5-F4FF3E9860E9}"/>
    <cellStyle name="Čiarka" xfId="1" builtinId="3"/>
    <cellStyle name="Normálna" xfId="0" builtinId="0"/>
    <cellStyle name="Normálna 2" xfId="2" xr:uid="{00000000-0005-0000-0000-000001000000}"/>
    <cellStyle name="Normálna 2 2" xfId="7" xr:uid="{6A55AC11-06D6-44E8-9A69-5928BE1EFC95}"/>
    <cellStyle name="Normálna 3" xfId="3" xr:uid="{B1854657-E8DE-478E-A2BB-C19302ABBE12}"/>
    <cellStyle name="Normálna 3 2" xfId="8" xr:uid="{25DB7F41-CC63-4424-8449-E977C43D630A}"/>
    <cellStyle name="Normálna 4" xfId="9" xr:uid="{AB43ED2D-F640-4942-8582-53210720F3C0}"/>
    <cellStyle name="Normálna 5" xfId="10" xr:uid="{EA823597-85B7-4BEB-BD51-4D0CF0C2F5B4}"/>
    <cellStyle name="Normálna 6" xfId="6" xr:uid="{821937E6-D778-4481-BF82-4E30DBEB3C2E}"/>
    <cellStyle name="Normálna 6 2" xfId="11" xr:uid="{EDDEE33E-E0F8-4B5D-A98E-6B8FB23B176B}"/>
    <cellStyle name="Normálna 7" xfId="4" xr:uid="{509AB27D-B46E-4021-B899-0C3AA30BA83A}"/>
    <cellStyle name="Normálna 8" xfId="12" xr:uid="{16E18D74-19E8-486A-A226-38808273BE30}"/>
  </cellStyles>
  <dxfs count="10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85"/>
  <sheetViews>
    <sheetView tabSelected="1" topLeftCell="C1" workbookViewId="0">
      <pane ySplit="5" topLeftCell="A2865" activePane="bottomLeft" state="frozen"/>
      <selection pane="bottomLeft" activeCell="M2806" sqref="M2806"/>
    </sheetView>
  </sheetViews>
  <sheetFormatPr defaultRowHeight="15" x14ac:dyDescent="0.25"/>
  <cols>
    <col min="3" max="3" width="27.5703125" bestFit="1" customWidth="1"/>
    <col min="4" max="4" width="8.140625" bestFit="1" customWidth="1"/>
    <col min="5" max="5" width="21.42578125" bestFit="1" customWidth="1"/>
    <col min="6" max="6" width="12.42578125" bestFit="1" customWidth="1"/>
    <col min="7" max="7" width="12.7109375" style="53" bestFit="1" customWidth="1"/>
    <col min="8" max="8" width="18.85546875" bestFit="1" customWidth="1"/>
    <col min="9" max="9" width="19.140625" style="42" bestFit="1" customWidth="1"/>
    <col min="10" max="10" width="14.7109375" style="42" bestFit="1" customWidth="1"/>
    <col min="11" max="11" width="23.28515625" bestFit="1" customWidth="1"/>
    <col min="12" max="12" width="15.5703125" hidden="1" customWidth="1"/>
    <col min="13" max="13" width="26.5703125" style="53" bestFit="1" customWidth="1"/>
  </cols>
  <sheetData>
    <row r="1" spans="1:13" ht="19.5" customHeight="1" x14ac:dyDescent="0.25">
      <c r="A1" s="41"/>
      <c r="B1" s="22"/>
      <c r="C1" s="131" t="s">
        <v>165</v>
      </c>
      <c r="D1" s="137" t="s">
        <v>166</v>
      </c>
      <c r="E1" s="131" t="s">
        <v>256</v>
      </c>
      <c r="F1" s="131" t="s">
        <v>257</v>
      </c>
      <c r="G1" s="131" t="s">
        <v>167</v>
      </c>
      <c r="H1" s="131" t="s">
        <v>168</v>
      </c>
      <c r="I1" s="134" t="s">
        <v>15</v>
      </c>
      <c r="J1" s="134" t="s">
        <v>16</v>
      </c>
      <c r="K1" s="24" t="s">
        <v>169</v>
      </c>
      <c r="M1" s="7"/>
    </row>
    <row r="2" spans="1:13" ht="21.75" customHeight="1" x14ac:dyDescent="0.25">
      <c r="A2" s="41"/>
      <c r="B2" s="22"/>
      <c r="C2" s="132"/>
      <c r="D2" s="138"/>
      <c r="E2" s="132"/>
      <c r="F2" s="132"/>
      <c r="G2" s="132"/>
      <c r="H2" s="132"/>
      <c r="I2" s="135"/>
      <c r="J2" s="135"/>
      <c r="K2" s="25" t="s">
        <v>170</v>
      </c>
      <c r="L2" s="25" t="s">
        <v>170</v>
      </c>
      <c r="M2" s="7"/>
    </row>
    <row r="3" spans="1:13" ht="14.25" customHeight="1" x14ac:dyDescent="0.25">
      <c r="A3" s="41"/>
      <c r="B3" s="22"/>
      <c r="C3" s="132"/>
      <c r="D3" s="138"/>
      <c r="E3" s="132"/>
      <c r="F3" s="132"/>
      <c r="G3" s="132"/>
      <c r="H3" s="132"/>
      <c r="I3" s="135"/>
      <c r="J3" s="135"/>
      <c r="K3" s="23" t="s">
        <v>171</v>
      </c>
      <c r="M3" s="7"/>
    </row>
    <row r="4" spans="1:13" ht="14.25" customHeight="1" x14ac:dyDescent="0.25">
      <c r="A4" s="41"/>
      <c r="B4" s="22"/>
      <c r="C4" s="132"/>
      <c r="D4" s="138"/>
      <c r="E4" s="132"/>
      <c r="F4" s="132"/>
      <c r="G4" s="132"/>
      <c r="H4" s="132"/>
      <c r="I4" s="135"/>
      <c r="J4" s="135"/>
      <c r="K4" s="28" t="s">
        <v>172</v>
      </c>
      <c r="M4" s="7"/>
    </row>
    <row r="5" spans="1:13" ht="15.75" thickBot="1" x14ac:dyDescent="0.3">
      <c r="A5" s="22"/>
      <c r="B5" s="22"/>
      <c r="C5" s="133"/>
      <c r="D5" s="139"/>
      <c r="E5" s="133"/>
      <c r="F5" s="133"/>
      <c r="G5" s="133"/>
      <c r="H5" s="133"/>
      <c r="I5" s="136"/>
      <c r="J5" s="136"/>
      <c r="K5" s="29" t="s">
        <v>175</v>
      </c>
      <c r="L5" s="26" t="s">
        <v>173</v>
      </c>
      <c r="M5" s="30" t="s">
        <v>174</v>
      </c>
    </row>
    <row r="6" spans="1:13" x14ac:dyDescent="0.25">
      <c r="C6" s="31">
        <f>'Predikcia 15min.'!A3</f>
        <v>45962</v>
      </c>
      <c r="D6" s="39" t="str">
        <f>'Predikcia 15min.'!B3</f>
        <v>00:00:00</v>
      </c>
      <c r="E6" s="60">
        <f>IF(OR('DHS2025'!K3="",'DHS2025'!K2=""),"",'DHS2025'!K3-'DHS2025'!K2)</f>
        <v>1.0999999999767169</v>
      </c>
      <c r="F6" s="60">
        <f>IF(OR('DHS2025'!J3="",'DHS2025'!J2=""),"",'DHS2025'!J3-'DHS2025'!J2)</f>
        <v>4.7999999999883585</v>
      </c>
      <c r="G6" s="111">
        <v>8</v>
      </c>
      <c r="H6" s="69">
        <f>IF('DHS2025'!L2="","",'DHS2025'!L2)</f>
        <v>8.0014199999999995</v>
      </c>
      <c r="I6" s="66">
        <f>IF('DHS2025'!M2="","",'DHS2025'!M2)</f>
        <v>110.43</v>
      </c>
      <c r="J6" s="66">
        <f>IF(OR(I6="",H6=""),"",(I6*0.99-1.9)*H6)</f>
        <v>859.55814449399998</v>
      </c>
      <c r="L6" s="32">
        <f>'Predikcia 15min.'!K3</f>
        <v>2.5</v>
      </c>
      <c r="M6" s="111">
        <v>8</v>
      </c>
    </row>
    <row r="7" spans="1:13" x14ac:dyDescent="0.25">
      <c r="C7" s="33">
        <f>'Predikcia 15min.'!A4</f>
        <v>45962</v>
      </c>
      <c r="D7" s="40">
        <f>'Predikcia 15min.'!B4</f>
        <v>1.0416666666666666E-2</v>
      </c>
      <c r="E7" s="61">
        <f>IF(OR('DHS2025'!K4="",'DHS2025'!K3=""),"",'DHS2025'!K4-'DHS2025'!K3)</f>
        <v>1.4000000000232831</v>
      </c>
      <c r="F7" s="50">
        <f>IF(OR('DHS2025'!J4="",'DHS2025'!J3=""),"",'DHS2025'!J4-'DHS2025'!J3)</f>
        <v>4.5</v>
      </c>
      <c r="G7" s="111">
        <v>8</v>
      </c>
      <c r="H7" s="58">
        <f>IF('DHS2025'!L3="","",'DHS2025'!L3)</f>
        <v>8.0139600000000009</v>
      </c>
      <c r="I7" s="65">
        <f>IF('DHS2025'!M3="","",'DHS2025'!M3)</f>
        <v>110</v>
      </c>
      <c r="J7" s="65">
        <f>IF(OR(I7="",H7=""),"",(I7*0.99-1.9)*H7)</f>
        <v>857.49372000000005</v>
      </c>
      <c r="L7" s="32">
        <f>'Predikcia 15min.'!K4</f>
        <v>2.5</v>
      </c>
      <c r="M7" s="111">
        <v>8</v>
      </c>
    </row>
    <row r="8" spans="1:13" x14ac:dyDescent="0.25">
      <c r="C8" s="33">
        <f>'Predikcia 15min.'!A5</f>
        <v>45962</v>
      </c>
      <c r="D8" s="40">
        <f>'Predikcia 15min.'!B5</f>
        <v>2.0833333333333332E-2</v>
      </c>
      <c r="E8" s="61">
        <f>IF(OR('DHS2025'!K5="",'DHS2025'!K4=""),"",'DHS2025'!K5-'DHS2025'!K4)</f>
        <v>1.5</v>
      </c>
      <c r="F8" s="50">
        <f>IF(OR('DHS2025'!J5="",'DHS2025'!J4=""),"",'DHS2025'!J5-'DHS2025'!J4)</f>
        <v>4.3000000000465661</v>
      </c>
      <c r="G8" s="111">
        <v>8</v>
      </c>
      <c r="H8" s="58">
        <f>IF('DHS2025'!L4="","",'DHS2025'!L4)</f>
        <v>8.011470000000001</v>
      </c>
      <c r="I8" s="65">
        <f>IF('DHS2025'!M4="","",'DHS2025'!M4)</f>
        <v>96.95</v>
      </c>
      <c r="J8" s="65">
        <f t="shared" ref="J8:J71" si="0">IF(OR(I8="",H8=""),"",(I8*0.99-1.9)*H8)</f>
        <v>753.72310333500013</v>
      </c>
      <c r="L8" s="32">
        <f>'Predikcia 15min.'!K5</f>
        <v>2.5</v>
      </c>
      <c r="M8" s="111">
        <v>8</v>
      </c>
    </row>
    <row r="9" spans="1:13" x14ac:dyDescent="0.25">
      <c r="C9" s="33">
        <f>'Predikcia 15min.'!A6</f>
        <v>45962</v>
      </c>
      <c r="D9" s="40">
        <f>'Predikcia 15min.'!B6</f>
        <v>3.125E-2</v>
      </c>
      <c r="E9" s="61">
        <f>IF(OR('DHS2025'!K6="",'DHS2025'!K5=""),"",'DHS2025'!K6-'DHS2025'!K5)</f>
        <v>1.7000000000116415</v>
      </c>
      <c r="F9" s="50">
        <f>IF(OR('DHS2025'!J6="",'DHS2025'!J5=""),"",'DHS2025'!J6-'DHS2025'!J5)</f>
        <v>4.0999999999767169</v>
      </c>
      <c r="G9" s="111">
        <v>8</v>
      </c>
      <c r="H9" s="58">
        <f>IF('DHS2025'!L5="","",'DHS2025'!L5)</f>
        <v>7.87629</v>
      </c>
      <c r="I9" s="65">
        <f>IF('DHS2025'!M5="","",'DHS2025'!M5)</f>
        <v>63.66</v>
      </c>
      <c r="J9" s="65">
        <f t="shared" si="0"/>
        <v>481.42562418599999</v>
      </c>
      <c r="L9" s="32">
        <f>'Predikcia 15min.'!K6</f>
        <v>2.5</v>
      </c>
      <c r="M9" s="111">
        <v>8</v>
      </c>
    </row>
    <row r="10" spans="1:13" x14ac:dyDescent="0.25">
      <c r="C10" s="33">
        <f>'Predikcia 15min.'!A7</f>
        <v>45962</v>
      </c>
      <c r="D10" s="40">
        <f>'Predikcia 15min.'!B7</f>
        <v>4.1666666666666664E-2</v>
      </c>
      <c r="E10" s="61">
        <f>IF(OR('DHS2025'!K7="",'DHS2025'!K6=""),"",'DHS2025'!K7-'DHS2025'!K6)</f>
        <v>2</v>
      </c>
      <c r="F10" s="50">
        <f>IF(OR('DHS2025'!J7="",'DHS2025'!J6=""),"",'DHS2025'!J7-'DHS2025'!J6)</f>
        <v>1.9000000000232831</v>
      </c>
      <c r="G10" s="111">
        <v>4.5</v>
      </c>
      <c r="H10" s="58">
        <f>IF('DHS2025'!L6="","",'DHS2025'!L6)</f>
        <v>4.7216400000000007</v>
      </c>
      <c r="I10" s="65">
        <f>IF('DHS2025'!M6="","",'DHS2025'!M6)</f>
        <v>94.75</v>
      </c>
      <c r="J10" s="65">
        <f t="shared" si="0"/>
        <v>433.93052010000002</v>
      </c>
      <c r="L10" s="32">
        <f>'Predikcia 15min.'!K7</f>
        <v>2.5</v>
      </c>
      <c r="M10" s="111">
        <v>4.5</v>
      </c>
    </row>
    <row r="11" spans="1:13" x14ac:dyDescent="0.25">
      <c r="C11" s="33">
        <f>'Predikcia 15min.'!A8</f>
        <v>45962</v>
      </c>
      <c r="D11" s="40">
        <f>'Predikcia 15min.'!B8</f>
        <v>5.2083333333333329E-2</v>
      </c>
      <c r="E11" s="61">
        <f>IF(OR('DHS2025'!K8="",'DHS2025'!K7=""),"",'DHS2025'!K8-'DHS2025'!K7)</f>
        <v>1.6999999999534339</v>
      </c>
      <c r="F11" s="50">
        <f>IF(OR('DHS2025'!J8="",'DHS2025'!J7=""),"",'DHS2025'!J8-'DHS2025'!J7)</f>
        <v>2</v>
      </c>
      <c r="G11" s="111">
        <v>4.5</v>
      </c>
      <c r="H11" s="58">
        <f>IF('DHS2025'!L7="","",'DHS2025'!L7)</f>
        <v>4.5362999999999998</v>
      </c>
      <c r="I11" s="65">
        <f>IF('DHS2025'!M7="","",'DHS2025'!M7)</f>
        <v>86.87</v>
      </c>
      <c r="J11" s="65">
        <f t="shared" si="0"/>
        <v>381.50872718999995</v>
      </c>
      <c r="L11" s="32">
        <f>'Predikcia 15min.'!K8</f>
        <v>2.5</v>
      </c>
      <c r="M11" s="111">
        <v>4.5</v>
      </c>
    </row>
    <row r="12" spans="1:13" x14ac:dyDescent="0.25">
      <c r="C12" s="33">
        <f>'Predikcia 15min.'!A9</f>
        <v>45962</v>
      </c>
      <c r="D12" s="40">
        <f>'Predikcia 15min.'!B9</f>
        <v>6.2499999999999993E-2</v>
      </c>
      <c r="E12" s="61">
        <f>IF(OR('DHS2025'!K9="",'DHS2025'!K8=""),"",'DHS2025'!K9-'DHS2025'!K8)</f>
        <v>1.5</v>
      </c>
      <c r="F12" s="50">
        <f>IF(OR('DHS2025'!J9="",'DHS2025'!J8=""),"",'DHS2025'!J9-'DHS2025'!J8)</f>
        <v>2.0999999999767169</v>
      </c>
      <c r="G12" s="111">
        <v>4.5</v>
      </c>
      <c r="H12" s="58">
        <f>IF('DHS2025'!L8="","",'DHS2025'!L8)</f>
        <v>4.5428999999999995</v>
      </c>
      <c r="I12" s="65">
        <f>IF('DHS2025'!M8="","",'DHS2025'!M8)</f>
        <v>84.38</v>
      </c>
      <c r="J12" s="65">
        <f t="shared" si="0"/>
        <v>370.86509297999993</v>
      </c>
      <c r="L12" s="32">
        <f>'Predikcia 15min.'!K9</f>
        <v>3</v>
      </c>
      <c r="M12" s="111">
        <v>4.5</v>
      </c>
    </row>
    <row r="13" spans="1:13" x14ac:dyDescent="0.25">
      <c r="C13" s="33">
        <f>'Predikcia 15min.'!A10</f>
        <v>45962</v>
      </c>
      <c r="D13" s="40">
        <f>'Predikcia 15min.'!B10</f>
        <v>7.2916666666666657E-2</v>
      </c>
      <c r="E13" s="61">
        <f>IF(OR('DHS2025'!K10="",'DHS2025'!K9=""),"",'DHS2025'!K10-'DHS2025'!K9)</f>
        <v>1.5</v>
      </c>
      <c r="F13" s="50">
        <f>IF(OR('DHS2025'!J10="",'DHS2025'!J9=""),"",'DHS2025'!J10-'DHS2025'!J9)</f>
        <v>2.0999999999767169</v>
      </c>
      <c r="G13" s="111">
        <v>4.5</v>
      </c>
      <c r="H13" s="58">
        <f>IF('DHS2025'!L9="","",'DHS2025'!L9)</f>
        <v>4.48245</v>
      </c>
      <c r="I13" s="65">
        <f>IF('DHS2025'!M9="","",'DHS2025'!M9)</f>
        <v>69.92</v>
      </c>
      <c r="J13" s="65">
        <f t="shared" si="0"/>
        <v>301.76211995999995</v>
      </c>
      <c r="L13" s="32">
        <f>'Predikcia 15min.'!K10</f>
        <v>2.5</v>
      </c>
      <c r="M13" s="111">
        <v>4.5</v>
      </c>
    </row>
    <row r="14" spans="1:13" x14ac:dyDescent="0.25">
      <c r="C14" s="33">
        <f>'Predikcia 15min.'!A11</f>
        <v>45962</v>
      </c>
      <c r="D14" s="40">
        <f>'Predikcia 15min.'!B11</f>
        <v>8.3333333333333329E-2</v>
      </c>
      <c r="E14" s="61">
        <f>IF(OR('DHS2025'!K11="",'DHS2025'!K10=""),"",'DHS2025'!K11-'DHS2025'!K10)</f>
        <v>1.7000000000116415</v>
      </c>
      <c r="F14" s="50">
        <f>IF(OR('DHS2025'!J11="",'DHS2025'!J10=""),"",'DHS2025'!J11-'DHS2025'!J10)</f>
        <v>0.80000000004656613</v>
      </c>
      <c r="G14" s="111">
        <v>2.5</v>
      </c>
      <c r="H14" s="58">
        <f>IF('DHS2025'!L10="","",'DHS2025'!L10)</f>
        <v>2.5806</v>
      </c>
      <c r="I14" s="65">
        <f>IF('DHS2025'!M10="","",'DHS2025'!M10)</f>
        <v>73.55</v>
      </c>
      <c r="J14" s="65">
        <f t="shared" si="0"/>
        <v>183.00195869999996</v>
      </c>
      <c r="L14" s="32">
        <f>'Predikcia 15min.'!K11</f>
        <v>2.5</v>
      </c>
      <c r="M14" s="111">
        <v>2.5</v>
      </c>
    </row>
    <row r="15" spans="1:13" x14ac:dyDescent="0.25">
      <c r="C15" s="33">
        <f>'Predikcia 15min.'!A12</f>
        <v>45962</v>
      </c>
      <c r="D15" s="40">
        <f>'Predikcia 15min.'!B12</f>
        <v>9.375E-2</v>
      </c>
      <c r="E15" s="61">
        <f>IF(OR('DHS2025'!K12="",'DHS2025'!K11=""),"",'DHS2025'!K12-'DHS2025'!K11)</f>
        <v>2.2000000000116415</v>
      </c>
      <c r="F15" s="50">
        <f>IF(OR('DHS2025'!J12="",'DHS2025'!J11=""),"",'DHS2025'!J12-'DHS2025'!J11)</f>
        <v>0.3999999999650754</v>
      </c>
      <c r="G15" s="111">
        <v>2.5</v>
      </c>
      <c r="H15" s="58">
        <f>IF('DHS2025'!L11="","",'DHS2025'!L11)</f>
        <v>2.5507499999999999</v>
      </c>
      <c r="I15" s="65">
        <f>IF('DHS2025'!M11="","",'DHS2025'!M11)</f>
        <v>60.58</v>
      </c>
      <c r="J15" s="65">
        <f t="shared" si="0"/>
        <v>148.13276564999998</v>
      </c>
      <c r="L15" s="32">
        <f>'Predikcia 15min.'!K12</f>
        <v>2.5</v>
      </c>
      <c r="M15" s="111">
        <v>2.5</v>
      </c>
    </row>
    <row r="16" spans="1:13" x14ac:dyDescent="0.25">
      <c r="C16" s="33">
        <f>'Predikcia 15min.'!A13</f>
        <v>45962</v>
      </c>
      <c r="D16" s="40">
        <f>'Predikcia 15min.'!B13</f>
        <v>0.10416666666666667</v>
      </c>
      <c r="E16" s="61">
        <f>IF(OR('DHS2025'!K13="",'DHS2025'!K12=""),"",'DHS2025'!K13-'DHS2025'!K12)</f>
        <v>2.4000000000232831</v>
      </c>
      <c r="F16" s="50">
        <f>IF(OR('DHS2025'!J13="",'DHS2025'!J12=""),"",'DHS2025'!J13-'DHS2025'!J12)</f>
        <v>0</v>
      </c>
      <c r="G16" s="111">
        <v>2.5</v>
      </c>
      <c r="H16" s="58">
        <f>IF('DHS2025'!L12="","",'DHS2025'!L12)</f>
        <v>2.54772</v>
      </c>
      <c r="I16" s="65">
        <f>IF('DHS2025'!M12="","",'DHS2025'!M12)</f>
        <v>61.58</v>
      </c>
      <c r="J16" s="65">
        <f t="shared" si="0"/>
        <v>150.47904362399998</v>
      </c>
      <c r="L16" s="32">
        <f>'Predikcia 15min.'!K13</f>
        <v>2.5</v>
      </c>
      <c r="M16" s="111">
        <v>2.5</v>
      </c>
    </row>
    <row r="17" spans="3:13" x14ac:dyDescent="0.25">
      <c r="C17" s="33">
        <f>'Predikcia 15min.'!A14</f>
        <v>45962</v>
      </c>
      <c r="D17" s="40">
        <f>'Predikcia 15min.'!B14</f>
        <v>0.11458333333333334</v>
      </c>
      <c r="E17" s="61">
        <f>IF(OR('DHS2025'!K14="",'DHS2025'!K13=""),"",'DHS2025'!K14-'DHS2025'!K13)</f>
        <v>2.5999999999767169</v>
      </c>
      <c r="F17" s="50">
        <f>IF(OR('DHS2025'!J14="",'DHS2025'!J13=""),"",'DHS2025'!J14-'DHS2025'!J13)</f>
        <v>0</v>
      </c>
      <c r="G17" s="111">
        <v>2.5</v>
      </c>
      <c r="H17" s="58">
        <f>IF('DHS2025'!L13="","",'DHS2025'!L13)</f>
        <v>2.5491599999999996</v>
      </c>
      <c r="I17" s="65">
        <f>IF('DHS2025'!M13="","",'DHS2025'!M13)</f>
        <v>71.52</v>
      </c>
      <c r="J17" s="65">
        <f t="shared" si="0"/>
        <v>175.64935996799997</v>
      </c>
      <c r="L17" s="32">
        <f>'Predikcia 15min.'!K14</f>
        <v>3</v>
      </c>
      <c r="M17" s="111">
        <v>2.5</v>
      </c>
    </row>
    <row r="18" spans="3:13" x14ac:dyDescent="0.25">
      <c r="C18" s="33">
        <f>'Predikcia 15min.'!A15</f>
        <v>45962</v>
      </c>
      <c r="D18" s="40">
        <f>'Predikcia 15min.'!B15</f>
        <v>0.125</v>
      </c>
      <c r="E18" s="61">
        <f>IF(OR('DHS2025'!K15="",'DHS2025'!K14=""),"",'DHS2025'!K15-'DHS2025'!K14)</f>
        <v>2.5</v>
      </c>
      <c r="F18" s="50">
        <f>IF(OR('DHS2025'!J15="",'DHS2025'!J14=""),"",'DHS2025'!J15-'DHS2025'!J14)</f>
        <v>0</v>
      </c>
      <c r="G18" s="111">
        <v>2.5</v>
      </c>
      <c r="H18" s="58">
        <f>IF('DHS2025'!L14="","",'DHS2025'!L14)</f>
        <v>2.54799</v>
      </c>
      <c r="I18" s="65">
        <f>IF('DHS2025'!M14="","",'DHS2025'!M14)</f>
        <v>75.47</v>
      </c>
      <c r="J18" s="65">
        <f t="shared" si="0"/>
        <v>185.53265624699998</v>
      </c>
      <c r="L18" s="32">
        <f>'Predikcia 15min.'!K15</f>
        <v>3</v>
      </c>
      <c r="M18" s="111">
        <v>2.5</v>
      </c>
    </row>
    <row r="19" spans="3:13" x14ac:dyDescent="0.25">
      <c r="C19" s="33">
        <f>'Predikcia 15min.'!A16</f>
        <v>45962</v>
      </c>
      <c r="D19" s="40">
        <f>'Predikcia 15min.'!B16</f>
        <v>0.13541666666666666</v>
      </c>
      <c r="E19" s="61">
        <f>IF(OR('DHS2025'!K16="",'DHS2025'!K15=""),"",'DHS2025'!K16-'DHS2025'!K15)</f>
        <v>2.5999999999767169</v>
      </c>
      <c r="F19" s="50">
        <f>IF(OR('DHS2025'!J16="",'DHS2025'!J15=""),"",'DHS2025'!J16-'DHS2025'!J15)</f>
        <v>0</v>
      </c>
      <c r="G19" s="111">
        <v>2.5</v>
      </c>
      <c r="H19" s="58">
        <f>IF('DHS2025'!L15="","",'DHS2025'!L15)</f>
        <v>2.5457399999999999</v>
      </c>
      <c r="I19" s="65">
        <f>IF('DHS2025'!M15="","",'DHS2025'!M15)</f>
        <v>73.59</v>
      </c>
      <c r="J19" s="65">
        <f t="shared" si="0"/>
        <v>180.630690534</v>
      </c>
      <c r="L19" s="32">
        <f>'Predikcia 15min.'!K16</f>
        <v>4</v>
      </c>
      <c r="M19" s="111">
        <v>2.5</v>
      </c>
    </row>
    <row r="20" spans="3:13" x14ac:dyDescent="0.25">
      <c r="C20" s="33">
        <f>'Predikcia 15min.'!A17</f>
        <v>45962</v>
      </c>
      <c r="D20" s="40">
        <f>'Predikcia 15min.'!B17</f>
        <v>0.14583333333333331</v>
      </c>
      <c r="E20" s="61">
        <f>IF(OR('DHS2025'!K17="",'DHS2025'!K16=""),"",'DHS2025'!K17-'DHS2025'!K16)</f>
        <v>2.7000000000116415</v>
      </c>
      <c r="F20" s="50">
        <f>IF(OR('DHS2025'!J17="",'DHS2025'!J16=""),"",'DHS2025'!J17-'DHS2025'!J16)</f>
        <v>0</v>
      </c>
      <c r="G20" s="111">
        <v>2.5</v>
      </c>
      <c r="H20" s="58">
        <f>IF('DHS2025'!L16="","",'DHS2025'!L16)</f>
        <v>2.5495799999999997</v>
      </c>
      <c r="I20" s="65">
        <f>IF('DHS2025'!M16="","",'DHS2025'!M16)</f>
        <v>70</v>
      </c>
      <c r="J20" s="65">
        <f t="shared" si="0"/>
        <v>171.84169199999997</v>
      </c>
      <c r="L20" s="32">
        <f>'Predikcia 15min.'!K17</f>
        <v>5</v>
      </c>
      <c r="M20" s="111">
        <v>2.5</v>
      </c>
    </row>
    <row r="21" spans="3:13" x14ac:dyDescent="0.25">
      <c r="C21" s="33">
        <f>'Predikcia 15min.'!A18</f>
        <v>45962</v>
      </c>
      <c r="D21" s="40">
        <f>'Predikcia 15min.'!B18</f>
        <v>0.15624999999999997</v>
      </c>
      <c r="E21" s="61">
        <f>IF(OR('DHS2025'!K18="",'DHS2025'!K17=""),"",'DHS2025'!K18-'DHS2025'!K17)</f>
        <v>3.2000000000116415</v>
      </c>
      <c r="F21" s="50">
        <f>IF(OR('DHS2025'!J18="",'DHS2025'!J17=""),"",'DHS2025'!J18-'DHS2025'!J17)</f>
        <v>0</v>
      </c>
      <c r="G21" s="111">
        <v>2.5</v>
      </c>
      <c r="H21" s="58">
        <f>IF('DHS2025'!L17="","",'DHS2025'!L17)</f>
        <v>2.5467900000000001</v>
      </c>
      <c r="I21" s="65">
        <f>IF('DHS2025'!M17="","",'DHS2025'!M17)</f>
        <v>70.19</v>
      </c>
      <c r="J21" s="65">
        <f t="shared" si="0"/>
        <v>172.13269719900001</v>
      </c>
      <c r="L21" s="32">
        <f>'Predikcia 15min.'!K18</f>
        <v>5.5</v>
      </c>
      <c r="M21" s="111">
        <v>2.5</v>
      </c>
    </row>
    <row r="22" spans="3:13" x14ac:dyDescent="0.25">
      <c r="C22" s="33">
        <f>'Predikcia 15min.'!A19</f>
        <v>45962</v>
      </c>
      <c r="D22" s="40">
        <f>'Predikcia 15min.'!B19</f>
        <v>0.16666666666666663</v>
      </c>
      <c r="E22" s="61">
        <f>IF(OR('DHS2025'!K19="",'DHS2025'!K18=""),"",'DHS2025'!K19-'DHS2025'!K18)</f>
        <v>4.0999999999767169</v>
      </c>
      <c r="F22" s="50">
        <f>IF(OR('DHS2025'!J19="",'DHS2025'!J18=""),"",'DHS2025'!J19-'DHS2025'!J18)</f>
        <v>0</v>
      </c>
      <c r="G22" s="111">
        <v>2.5</v>
      </c>
      <c r="H22" s="58">
        <f>IF('DHS2025'!L18="","",'DHS2025'!L18)</f>
        <v>2.5489199999999999</v>
      </c>
      <c r="I22" s="65">
        <f>IF('DHS2025'!M18="","",'DHS2025'!M18)</f>
        <v>64.86</v>
      </c>
      <c r="J22" s="65">
        <f t="shared" si="0"/>
        <v>158.82677368799997</v>
      </c>
      <c r="L22" s="32">
        <f>'Predikcia 15min.'!K19</f>
        <v>6</v>
      </c>
      <c r="M22" s="111">
        <v>2.5</v>
      </c>
    </row>
    <row r="23" spans="3:13" x14ac:dyDescent="0.25">
      <c r="C23" s="33">
        <f>'Predikcia 15min.'!A20</f>
        <v>45962</v>
      </c>
      <c r="D23" s="40">
        <f>'Predikcia 15min.'!B20</f>
        <v>0.17708333333333329</v>
      </c>
      <c r="E23" s="61">
        <f>IF(OR('DHS2025'!K20="",'DHS2025'!K19=""),"",'DHS2025'!K20-'DHS2025'!K19)</f>
        <v>4.1000000000349246</v>
      </c>
      <c r="F23" s="50">
        <f>IF(OR('DHS2025'!J20="",'DHS2025'!J19=""),"",'DHS2025'!J20-'DHS2025'!J19)</f>
        <v>0</v>
      </c>
      <c r="G23" s="111">
        <v>2.5</v>
      </c>
      <c r="H23" s="58">
        <f>IF('DHS2025'!L19="","",'DHS2025'!L19)</f>
        <v>2.5489199999999999</v>
      </c>
      <c r="I23" s="65">
        <f>IF('DHS2025'!M19="","",'DHS2025'!M19)</f>
        <v>67.02</v>
      </c>
      <c r="J23" s="65">
        <f t="shared" si="0"/>
        <v>164.27738421599997</v>
      </c>
      <c r="L23" s="32">
        <f>'Predikcia 15min.'!K20</f>
        <v>6</v>
      </c>
      <c r="M23" s="111">
        <v>2.5</v>
      </c>
    </row>
    <row r="24" spans="3:13" x14ac:dyDescent="0.25">
      <c r="C24" s="33">
        <f>'Predikcia 15min.'!A21</f>
        <v>45962</v>
      </c>
      <c r="D24" s="40">
        <f>'Predikcia 15min.'!B21</f>
        <v>0.18749999999999994</v>
      </c>
      <c r="E24" s="61">
        <f>IF(OR('DHS2025'!K21="",'DHS2025'!K20=""),"",'DHS2025'!K21-'DHS2025'!K20)</f>
        <v>4.0999999999767169</v>
      </c>
      <c r="F24" s="50">
        <f>IF(OR('DHS2025'!J21="",'DHS2025'!J20=""),"",'DHS2025'!J21-'DHS2025'!J20)</f>
        <v>0</v>
      </c>
      <c r="G24" s="111">
        <v>2.5</v>
      </c>
      <c r="H24" s="58">
        <f>IF('DHS2025'!L20="","",'DHS2025'!L20)</f>
        <v>2.54718</v>
      </c>
      <c r="I24" s="65">
        <f>IF('DHS2025'!M20="","",'DHS2025'!M20)</f>
        <v>73.13</v>
      </c>
      <c r="J24" s="65">
        <f t="shared" si="0"/>
        <v>179.57287866599995</v>
      </c>
      <c r="L24" s="32">
        <f>'Predikcia 15min.'!K21</f>
        <v>6</v>
      </c>
      <c r="M24" s="111">
        <v>2.5</v>
      </c>
    </row>
    <row r="25" spans="3:13" x14ac:dyDescent="0.25">
      <c r="C25" s="33">
        <f>'Predikcia 15min.'!A22</f>
        <v>45962</v>
      </c>
      <c r="D25" s="40">
        <f>'Predikcia 15min.'!B22</f>
        <v>0.1979166666666666</v>
      </c>
      <c r="E25" s="61">
        <f>IF(OR('DHS2025'!K22="",'DHS2025'!K21=""),"",'DHS2025'!K22-'DHS2025'!K21)</f>
        <v>3.9000000000232831</v>
      </c>
      <c r="F25" s="50">
        <f>IF(OR('DHS2025'!J22="",'DHS2025'!J21=""),"",'DHS2025'!J22-'DHS2025'!J21)</f>
        <v>0.1000000000349246</v>
      </c>
      <c r="G25" s="111">
        <v>2.5</v>
      </c>
      <c r="H25" s="58">
        <f>IF('DHS2025'!L21="","",'DHS2025'!L21)</f>
        <v>2.5493099999999997</v>
      </c>
      <c r="I25" s="65">
        <f>IF('DHS2025'!M21="","",'DHS2025'!M21)</f>
        <v>80.930000000000007</v>
      </c>
      <c r="J25" s="65">
        <f t="shared" si="0"/>
        <v>199.40881271699996</v>
      </c>
      <c r="L25" s="32">
        <f>'Predikcia 15min.'!K22</f>
        <v>7</v>
      </c>
      <c r="M25" s="111">
        <v>2.5</v>
      </c>
    </row>
    <row r="26" spans="3:13" x14ac:dyDescent="0.25">
      <c r="C26" s="33">
        <f>'Predikcia 15min.'!A23</f>
        <v>45962</v>
      </c>
      <c r="D26" s="40">
        <f>'Predikcia 15min.'!B23</f>
        <v>0.20833333333333326</v>
      </c>
      <c r="E26" s="61">
        <f>IF(OR('DHS2025'!K23="",'DHS2025'!K22=""),"",'DHS2025'!K23-'DHS2025'!K22)</f>
        <v>3.7999999999883585</v>
      </c>
      <c r="F26" s="50">
        <f>IF(OR('DHS2025'!J23="",'DHS2025'!J22=""),"",'DHS2025'!J23-'DHS2025'!J22)</f>
        <v>0</v>
      </c>
      <c r="G26" s="111">
        <v>2.5</v>
      </c>
      <c r="H26" s="58">
        <f>IF('DHS2025'!L22="","",'DHS2025'!L22)</f>
        <v>2.5473300000000001</v>
      </c>
      <c r="I26" s="65">
        <f>IF('DHS2025'!M22="","",'DHS2025'!M22)</f>
        <v>72.56</v>
      </c>
      <c r="J26" s="65">
        <f t="shared" si="0"/>
        <v>178.14599515200001</v>
      </c>
      <c r="L26" s="32">
        <f>'Predikcia 15min.'!K23</f>
        <v>7</v>
      </c>
      <c r="M26" s="111">
        <v>2.5</v>
      </c>
    </row>
    <row r="27" spans="3:13" x14ac:dyDescent="0.25">
      <c r="C27" s="33">
        <f>'Predikcia 15min.'!A24</f>
        <v>45962</v>
      </c>
      <c r="D27" s="40">
        <f>'Predikcia 15min.'!B24</f>
        <v>0.21874999999999992</v>
      </c>
      <c r="E27" s="61">
        <f>IF(OR('DHS2025'!K24="",'DHS2025'!K23=""),"",'DHS2025'!K24-'DHS2025'!K23)</f>
        <v>3.5</v>
      </c>
      <c r="F27" s="50">
        <f>IF(OR('DHS2025'!J24="",'DHS2025'!J23=""),"",'DHS2025'!J24-'DHS2025'!J23)</f>
        <v>0</v>
      </c>
      <c r="G27" s="111">
        <v>2.5</v>
      </c>
      <c r="H27" s="58">
        <f>IF('DHS2025'!L23="","",'DHS2025'!L23)</f>
        <v>2.5473300000000001</v>
      </c>
      <c r="I27" s="65">
        <f>IF('DHS2025'!M23="","",'DHS2025'!M23)</f>
        <v>68.510000000000005</v>
      </c>
      <c r="J27" s="65">
        <f t="shared" si="0"/>
        <v>167.932475517</v>
      </c>
      <c r="L27" s="32">
        <f>'Predikcia 15min.'!K24</f>
        <v>7</v>
      </c>
      <c r="M27" s="111">
        <v>2.5</v>
      </c>
    </row>
    <row r="28" spans="3:13" x14ac:dyDescent="0.25">
      <c r="C28" s="33">
        <f>'Predikcia 15min.'!A25</f>
        <v>45962</v>
      </c>
      <c r="D28" s="40">
        <f>'Predikcia 15min.'!B25</f>
        <v>0.22916666666666657</v>
      </c>
      <c r="E28" s="61">
        <f>IF(OR('DHS2025'!K25="",'DHS2025'!K24=""),"",'DHS2025'!K25-'DHS2025'!K24)</f>
        <v>3.5</v>
      </c>
      <c r="F28" s="50">
        <f>IF(OR('DHS2025'!J25="",'DHS2025'!J24=""),"",'DHS2025'!J25-'DHS2025'!J24)</f>
        <v>0</v>
      </c>
      <c r="G28" s="111">
        <v>2.5</v>
      </c>
      <c r="H28" s="58">
        <f>IF('DHS2025'!L24="","",'DHS2025'!L24)</f>
        <v>2.5470600000000001</v>
      </c>
      <c r="I28" s="65">
        <f>IF('DHS2025'!M24="","",'DHS2025'!M24)</f>
        <v>65.31</v>
      </c>
      <c r="J28" s="65">
        <f t="shared" si="0"/>
        <v>159.84558971400003</v>
      </c>
      <c r="L28" s="32">
        <f>'Predikcia 15min.'!K25</f>
        <v>7.5</v>
      </c>
      <c r="M28" s="111">
        <v>2.5</v>
      </c>
    </row>
    <row r="29" spans="3:13" x14ac:dyDescent="0.25">
      <c r="C29" s="33">
        <f>'Predikcia 15min.'!A26</f>
        <v>45962</v>
      </c>
      <c r="D29" s="40">
        <f>'Predikcia 15min.'!B26</f>
        <v>0.23958333333333323</v>
      </c>
      <c r="E29" s="61">
        <f>IF(OR('DHS2025'!K26="",'DHS2025'!K25=""),"",'DHS2025'!K26-'DHS2025'!K25)</f>
        <v>3.2999999999883585</v>
      </c>
      <c r="F29" s="50">
        <f>IF(OR('DHS2025'!J26="",'DHS2025'!J25=""),"",'DHS2025'!J26-'DHS2025'!J25)</f>
        <v>0</v>
      </c>
      <c r="G29" s="111">
        <v>2.5</v>
      </c>
      <c r="H29" s="58">
        <f>IF('DHS2025'!L25="","",'DHS2025'!L25)</f>
        <v>2.5495799999999997</v>
      </c>
      <c r="I29" s="65">
        <f>IF('DHS2025'!M25="","",'DHS2025'!M25)</f>
        <v>70.56</v>
      </c>
      <c r="J29" s="65">
        <f t="shared" si="0"/>
        <v>173.25517915199995</v>
      </c>
      <c r="L29" s="32">
        <f>'Predikcia 15min.'!K26</f>
        <v>7.5</v>
      </c>
      <c r="M29" s="111">
        <v>2.5</v>
      </c>
    </row>
    <row r="30" spans="3:13" x14ac:dyDescent="0.25">
      <c r="C30" s="33">
        <f>'Predikcia 15min.'!A27</f>
        <v>45962</v>
      </c>
      <c r="D30" s="40">
        <f>'Predikcia 15min.'!B27</f>
        <v>0.24999999999999989</v>
      </c>
      <c r="E30" s="61">
        <f>IF(OR('DHS2025'!K27="",'DHS2025'!K26=""),"",'DHS2025'!K27-'DHS2025'!K26)</f>
        <v>3.2999999999883585</v>
      </c>
      <c r="F30" s="50">
        <f>IF(OR('DHS2025'!J27="",'DHS2025'!J26=""),"",'DHS2025'!J27-'DHS2025'!J26)</f>
        <v>0</v>
      </c>
      <c r="G30" s="111">
        <v>2.5</v>
      </c>
      <c r="H30" s="58">
        <f>IF('DHS2025'!L26="","",'DHS2025'!L26)</f>
        <v>2.5482600000000004</v>
      </c>
      <c r="I30" s="65">
        <f>IF('DHS2025'!M26="","",'DHS2025'!M26)</f>
        <v>51.59</v>
      </c>
      <c r="J30" s="65">
        <f t="shared" si="0"/>
        <v>125.30839206600002</v>
      </c>
      <c r="L30" s="32">
        <f>'Predikcia 15min.'!K27</f>
        <v>7.5</v>
      </c>
      <c r="M30" s="111">
        <v>2.5</v>
      </c>
    </row>
    <row r="31" spans="3:13" x14ac:dyDescent="0.25">
      <c r="C31" s="33">
        <f>'Predikcia 15min.'!A28</f>
        <v>45962</v>
      </c>
      <c r="D31" s="40">
        <f>'Predikcia 15min.'!B28</f>
        <v>0.26041666666666657</v>
      </c>
      <c r="E31" s="61">
        <f>IF(OR('DHS2025'!K28="",'DHS2025'!K27=""),"",'DHS2025'!K28-'DHS2025'!K27)</f>
        <v>3.3000000000465661</v>
      </c>
      <c r="F31" s="50">
        <f>IF(OR('DHS2025'!J28="",'DHS2025'!J27=""),"",'DHS2025'!J28-'DHS2025'!J27)</f>
        <v>0</v>
      </c>
      <c r="G31" s="111">
        <v>2.5</v>
      </c>
      <c r="H31" s="58">
        <f>IF('DHS2025'!L27="","",'DHS2025'!L27)</f>
        <v>2.5465200000000001</v>
      </c>
      <c r="I31" s="65">
        <f>IF('DHS2025'!M27="","",'DHS2025'!M27)</f>
        <v>69.81</v>
      </c>
      <c r="J31" s="65">
        <f t="shared" si="0"/>
        <v>171.15644758800002</v>
      </c>
      <c r="L31" s="32">
        <f>'Predikcia 15min.'!K28</f>
        <v>7.5</v>
      </c>
      <c r="M31" s="111">
        <v>2.5</v>
      </c>
    </row>
    <row r="32" spans="3:13" x14ac:dyDescent="0.25">
      <c r="C32" s="33">
        <f>'Predikcia 15min.'!A29</f>
        <v>45962</v>
      </c>
      <c r="D32" s="40">
        <f>'Predikcia 15min.'!B29</f>
        <v>0.27083333333333326</v>
      </c>
      <c r="E32" s="61">
        <f>IF(OR('DHS2025'!K29="",'DHS2025'!K28=""),"",'DHS2025'!K29-'DHS2025'!K28)</f>
        <v>3.2999999999883585</v>
      </c>
      <c r="F32" s="50">
        <f>IF(OR('DHS2025'!J29="",'DHS2025'!J28=""),"",'DHS2025'!J29-'DHS2025'!J28)</f>
        <v>0</v>
      </c>
      <c r="G32" s="111">
        <v>2.5</v>
      </c>
      <c r="H32" s="58">
        <f>IF('DHS2025'!L28="","",'DHS2025'!L28)</f>
        <v>2.5485000000000002</v>
      </c>
      <c r="I32" s="65">
        <f>IF('DHS2025'!M28="","",'DHS2025'!M28)</f>
        <v>76.94</v>
      </c>
      <c r="J32" s="65">
        <f t="shared" si="0"/>
        <v>189.27862409999997</v>
      </c>
      <c r="L32" s="32">
        <f>'Predikcia 15min.'!K29</f>
        <v>7.5</v>
      </c>
      <c r="M32" s="111">
        <v>2.5</v>
      </c>
    </row>
    <row r="33" spans="3:13" x14ac:dyDescent="0.25">
      <c r="C33" s="33">
        <f>'Predikcia 15min.'!A30</f>
        <v>45962</v>
      </c>
      <c r="D33" s="40">
        <f>'Predikcia 15min.'!B30</f>
        <v>0.28124999999999994</v>
      </c>
      <c r="E33" s="61">
        <f>IF(OR('DHS2025'!K30="",'DHS2025'!K29=""),"",'DHS2025'!K30-'DHS2025'!K29)</f>
        <v>3.3999999999650754</v>
      </c>
      <c r="F33" s="50">
        <f>IF(OR('DHS2025'!J30="",'DHS2025'!J29=""),"",'DHS2025'!J30-'DHS2025'!J29)</f>
        <v>0</v>
      </c>
      <c r="G33" s="111">
        <v>2.5</v>
      </c>
      <c r="H33" s="58">
        <f>IF('DHS2025'!L29="","",'DHS2025'!L29)</f>
        <v>2.5499699999999996</v>
      </c>
      <c r="I33" s="65">
        <f>IF('DHS2025'!M29="","",'DHS2025'!M29)</f>
        <v>86.72</v>
      </c>
      <c r="J33" s="65">
        <f t="shared" si="0"/>
        <v>214.07712141599995</v>
      </c>
      <c r="L33" s="32">
        <f>'Predikcia 15min.'!K30</f>
        <v>7</v>
      </c>
      <c r="M33" s="111">
        <v>2.5</v>
      </c>
    </row>
    <row r="34" spans="3:13" x14ac:dyDescent="0.25">
      <c r="C34" s="33">
        <f>'Predikcia 15min.'!A31</f>
        <v>45962</v>
      </c>
      <c r="D34" s="40">
        <f>'Predikcia 15min.'!B31</f>
        <v>0.29166666666666663</v>
      </c>
      <c r="E34" s="61">
        <f>IF(OR('DHS2025'!K31="",'DHS2025'!K30=""),"",'DHS2025'!K31-'DHS2025'!K30)</f>
        <v>3.4000000000232831</v>
      </c>
      <c r="F34" s="50">
        <f>IF(OR('DHS2025'!J31="",'DHS2025'!J30=""),"",'DHS2025'!J31-'DHS2025'!J30)</f>
        <v>0</v>
      </c>
      <c r="G34" s="111">
        <v>2.5</v>
      </c>
      <c r="H34" s="58">
        <f>IF('DHS2025'!L30="","",'DHS2025'!L30)</f>
        <v>2.54745</v>
      </c>
      <c r="I34" s="65">
        <f>IF('DHS2025'!M30="","",'DHS2025'!M30)</f>
        <v>83.94</v>
      </c>
      <c r="J34" s="65">
        <f t="shared" si="0"/>
        <v>206.85446846999997</v>
      </c>
      <c r="L34" s="32">
        <f>'Predikcia 15min.'!K31</f>
        <v>7</v>
      </c>
      <c r="M34" s="111">
        <v>2.5</v>
      </c>
    </row>
    <row r="35" spans="3:13" x14ac:dyDescent="0.25">
      <c r="C35" s="33">
        <f>'Predikcia 15min.'!A32</f>
        <v>45962</v>
      </c>
      <c r="D35" s="40">
        <f>'Predikcia 15min.'!B32</f>
        <v>0.30208333333333331</v>
      </c>
      <c r="E35" s="61">
        <f>IF(OR('DHS2025'!K32="",'DHS2025'!K31=""),"",'DHS2025'!K32-'DHS2025'!K31)</f>
        <v>3.4000000000232831</v>
      </c>
      <c r="F35" s="50">
        <f>IF(OR('DHS2025'!J32="",'DHS2025'!J31=""),"",'DHS2025'!J32-'DHS2025'!J31)</f>
        <v>0</v>
      </c>
      <c r="G35" s="111">
        <v>2.5</v>
      </c>
      <c r="H35" s="58">
        <f>IF('DHS2025'!L31="","",'DHS2025'!L31)</f>
        <v>2.5451999999999999</v>
      </c>
      <c r="I35" s="65">
        <f>IF('DHS2025'!M31="","",'DHS2025'!M31)</f>
        <v>81.94</v>
      </c>
      <c r="J35" s="65">
        <f t="shared" si="0"/>
        <v>201.63227111999996</v>
      </c>
      <c r="L35" s="32">
        <f>'Predikcia 15min.'!K32</f>
        <v>7</v>
      </c>
      <c r="M35" s="111">
        <v>2.5</v>
      </c>
    </row>
    <row r="36" spans="3:13" x14ac:dyDescent="0.25">
      <c r="C36" s="33">
        <f>'Predikcia 15min.'!A33</f>
        <v>45962</v>
      </c>
      <c r="D36" s="40">
        <f>'Predikcia 15min.'!B33</f>
        <v>0.3125</v>
      </c>
      <c r="E36" s="61">
        <f>IF(OR('DHS2025'!K33="",'DHS2025'!K32=""),"",'DHS2025'!K33-'DHS2025'!K32)</f>
        <v>3.3999999999650754</v>
      </c>
      <c r="F36" s="50">
        <f>IF(OR('DHS2025'!J33="",'DHS2025'!J32=""),"",'DHS2025'!J33-'DHS2025'!J32)</f>
        <v>0</v>
      </c>
      <c r="G36" s="111">
        <v>2.5</v>
      </c>
      <c r="H36" s="58">
        <f>IF('DHS2025'!L32="","",'DHS2025'!L32)</f>
        <v>2.54982</v>
      </c>
      <c r="I36" s="65">
        <f>IF('DHS2025'!M32="","",'DHS2025'!M32)</f>
        <v>77.8</v>
      </c>
      <c r="J36" s="65">
        <f t="shared" si="0"/>
        <v>191.54757803999996</v>
      </c>
      <c r="L36" s="32">
        <f>'Predikcia 15min.'!K33</f>
        <v>6.5</v>
      </c>
      <c r="M36" s="111">
        <v>2.5</v>
      </c>
    </row>
    <row r="37" spans="3:13" x14ac:dyDescent="0.25">
      <c r="C37" s="33">
        <f>'Predikcia 15min.'!A34</f>
        <v>45962</v>
      </c>
      <c r="D37" s="40">
        <f>'Predikcia 15min.'!B34</f>
        <v>0.32291666666666669</v>
      </c>
      <c r="E37" s="61">
        <f>IF(OR('DHS2025'!K34="",'DHS2025'!K33=""),"",'DHS2025'!K34-'DHS2025'!K33)</f>
        <v>3.4000000000232831</v>
      </c>
      <c r="F37" s="50">
        <f>IF(OR('DHS2025'!J34="",'DHS2025'!J33=""),"",'DHS2025'!J34-'DHS2025'!J33)</f>
        <v>0</v>
      </c>
      <c r="G37" s="111">
        <v>2.5</v>
      </c>
      <c r="H37" s="58">
        <f>IF('DHS2025'!L33="","",'DHS2025'!L33)</f>
        <v>2.5457399999999999</v>
      </c>
      <c r="I37" s="65">
        <f>IF('DHS2025'!M33="","",'DHS2025'!M33)</f>
        <v>50.33</v>
      </c>
      <c r="J37" s="65">
        <f t="shared" si="0"/>
        <v>122.00891725799998</v>
      </c>
      <c r="L37" s="32">
        <f>'Predikcia 15min.'!K34</f>
        <v>6.5</v>
      </c>
      <c r="M37" s="111">
        <v>2.5</v>
      </c>
    </row>
    <row r="38" spans="3:13" x14ac:dyDescent="0.25">
      <c r="C38" s="33">
        <f>'Predikcia 15min.'!A35</f>
        <v>45962</v>
      </c>
      <c r="D38" s="40">
        <f>'Predikcia 15min.'!B35</f>
        <v>0.33333333333333337</v>
      </c>
      <c r="E38" s="61">
        <f>IF(OR('DHS2025'!K35="",'DHS2025'!K34=""),"",'DHS2025'!K35-'DHS2025'!K34)</f>
        <v>3.2999999999883585</v>
      </c>
      <c r="F38" s="50">
        <f>IF(OR('DHS2025'!J35="",'DHS2025'!J34=""),"",'DHS2025'!J35-'DHS2025'!J34)</f>
        <v>0</v>
      </c>
      <c r="G38" s="111">
        <v>2.5</v>
      </c>
      <c r="H38" s="58">
        <f>IF('DHS2025'!L34="","",'DHS2025'!L34)</f>
        <v>2.54772</v>
      </c>
      <c r="I38" s="65">
        <f>IF('DHS2025'!M34="","",'DHS2025'!M34)</f>
        <v>74.599999999999994</v>
      </c>
      <c r="J38" s="65">
        <f t="shared" si="0"/>
        <v>183.31864487999999</v>
      </c>
      <c r="L38" s="32">
        <f>'Predikcia 15min.'!K35</f>
        <v>6.5</v>
      </c>
      <c r="M38" s="111">
        <v>2.5</v>
      </c>
    </row>
    <row r="39" spans="3:13" x14ac:dyDescent="0.25">
      <c r="C39" s="33">
        <f>'Predikcia 15min.'!A36</f>
        <v>45962</v>
      </c>
      <c r="D39" s="40">
        <f>'Predikcia 15min.'!B36</f>
        <v>0.34375000000000006</v>
      </c>
      <c r="E39" s="61">
        <f>IF(OR('DHS2025'!K36="",'DHS2025'!K35=""),"",'DHS2025'!K36-'DHS2025'!K35)</f>
        <v>3.2000000000116415</v>
      </c>
      <c r="F39" s="50">
        <f>IF(OR('DHS2025'!J36="",'DHS2025'!J35=""),"",'DHS2025'!J36-'DHS2025'!J35)</f>
        <v>0</v>
      </c>
      <c r="G39" s="111">
        <v>2.5</v>
      </c>
      <c r="H39" s="58">
        <f>IF('DHS2025'!L35="","",'DHS2025'!L35)</f>
        <v>2.5486500000000003</v>
      </c>
      <c r="I39" s="65">
        <f>IF('DHS2025'!M35="","",'DHS2025'!M35)</f>
        <v>69.39</v>
      </c>
      <c r="J39" s="65">
        <f t="shared" si="0"/>
        <v>170.23988026500001</v>
      </c>
      <c r="L39" s="32">
        <f>'Predikcia 15min.'!K36</f>
        <v>6.5</v>
      </c>
      <c r="M39" s="111">
        <v>2.5</v>
      </c>
    </row>
    <row r="40" spans="3:13" x14ac:dyDescent="0.25">
      <c r="C40" s="33">
        <f>'Predikcia 15min.'!A37</f>
        <v>45962</v>
      </c>
      <c r="D40" s="40">
        <f>'Predikcia 15min.'!B37</f>
        <v>0.35416666666666674</v>
      </c>
      <c r="E40" s="61">
        <f>IF(OR('DHS2025'!K37="",'DHS2025'!K36=""),"",'DHS2025'!K37-'DHS2025'!K36)</f>
        <v>3.0999999999767169</v>
      </c>
      <c r="F40" s="50">
        <f>IF(OR('DHS2025'!J37="",'DHS2025'!J36=""),"",'DHS2025'!J37-'DHS2025'!J36)</f>
        <v>0</v>
      </c>
      <c r="G40" s="111">
        <v>2.5</v>
      </c>
      <c r="H40" s="58">
        <f>IF('DHS2025'!L36="","",'DHS2025'!L36)</f>
        <v>2.54745</v>
      </c>
      <c r="I40" s="65">
        <f>IF('DHS2025'!M36="","",'DHS2025'!M36)</f>
        <v>52.05</v>
      </c>
      <c r="J40" s="65">
        <f t="shared" si="0"/>
        <v>126.428669775</v>
      </c>
      <c r="L40" s="32">
        <f>'Predikcia 15min.'!K37</f>
        <v>6.5</v>
      </c>
      <c r="M40" s="111">
        <v>2.5</v>
      </c>
    </row>
    <row r="41" spans="3:13" x14ac:dyDescent="0.25">
      <c r="C41" s="33">
        <f>'Predikcia 15min.'!A38</f>
        <v>45962</v>
      </c>
      <c r="D41" s="40">
        <f>'Predikcia 15min.'!B38</f>
        <v>0.36458333333333343</v>
      </c>
      <c r="E41" s="61">
        <f>IF(OR('DHS2025'!K38="",'DHS2025'!K37=""),"",'DHS2025'!K38-'DHS2025'!K37)</f>
        <v>3</v>
      </c>
      <c r="F41" s="50">
        <f>IF(OR('DHS2025'!J38="",'DHS2025'!J37=""),"",'DHS2025'!J38-'DHS2025'!J37)</f>
        <v>0</v>
      </c>
      <c r="G41" s="111">
        <v>2.5</v>
      </c>
      <c r="H41" s="58">
        <f>IF('DHS2025'!L37="","",'DHS2025'!L37)</f>
        <v>2.54718</v>
      </c>
      <c r="I41" s="65">
        <f>IF('DHS2025'!M37="","",'DHS2025'!M37)</f>
        <v>14.4</v>
      </c>
      <c r="J41" s="65">
        <f t="shared" si="0"/>
        <v>31.472956079999999</v>
      </c>
      <c r="L41" s="32">
        <f>'Predikcia 15min.'!K38</f>
        <v>6.5</v>
      </c>
      <c r="M41" s="111">
        <v>2.5</v>
      </c>
    </row>
    <row r="42" spans="3:13" x14ac:dyDescent="0.25">
      <c r="C42" s="33">
        <f>'Predikcia 15min.'!A39</f>
        <v>45962</v>
      </c>
      <c r="D42" s="40">
        <f>'Predikcia 15min.'!B39</f>
        <v>0.37500000000000011</v>
      </c>
      <c r="E42" s="61">
        <f>IF(OR('DHS2025'!K39="",'DHS2025'!K38=""),"",'DHS2025'!K39-'DHS2025'!K38)</f>
        <v>2.9000000000232831</v>
      </c>
      <c r="F42" s="50">
        <f>IF(OR('DHS2025'!J39="",'DHS2025'!J38=""),"",'DHS2025'!J39-'DHS2025'!J38)</f>
        <v>0</v>
      </c>
      <c r="G42" s="111">
        <v>2.5</v>
      </c>
      <c r="H42" s="58">
        <f>IF('DHS2025'!L38="","",'DHS2025'!L38)</f>
        <v>2.5504799999999999</v>
      </c>
      <c r="I42" s="65">
        <f>IF('DHS2025'!M38="","",'DHS2025'!M38)</f>
        <v>67.95</v>
      </c>
      <c r="J42" s="65">
        <f t="shared" si="0"/>
        <v>166.72615283999997</v>
      </c>
      <c r="L42" s="32">
        <f>'Predikcia 15min.'!K39</f>
        <v>6.5</v>
      </c>
      <c r="M42" s="111">
        <v>2.5</v>
      </c>
    </row>
    <row r="43" spans="3:13" x14ac:dyDescent="0.25">
      <c r="C43" s="33">
        <f>'Predikcia 15min.'!A40</f>
        <v>45962</v>
      </c>
      <c r="D43" s="40">
        <f>'Predikcia 15min.'!B40</f>
        <v>0.3854166666666668</v>
      </c>
      <c r="E43" s="61">
        <f>IF(OR('DHS2025'!K40="",'DHS2025'!K39=""),"",'DHS2025'!K40-'DHS2025'!K39)</f>
        <v>3</v>
      </c>
      <c r="F43" s="50">
        <f>IF(OR('DHS2025'!J40="",'DHS2025'!J39=""),"",'DHS2025'!J40-'DHS2025'!J39)</f>
        <v>0</v>
      </c>
      <c r="G43" s="111">
        <v>2.5</v>
      </c>
      <c r="H43" s="58">
        <f>IF('DHS2025'!L39="","",'DHS2025'!L39)</f>
        <v>2.5491599999999996</v>
      </c>
      <c r="I43" s="65">
        <f>IF('DHS2025'!M39="","",'DHS2025'!M39)</f>
        <v>56.15</v>
      </c>
      <c r="J43" s="65">
        <f t="shared" si="0"/>
        <v>136.86057665999996</v>
      </c>
      <c r="L43" s="32">
        <f>'Predikcia 15min.'!K40</f>
        <v>6</v>
      </c>
      <c r="M43" s="111">
        <v>2.5</v>
      </c>
    </row>
    <row r="44" spans="3:13" x14ac:dyDescent="0.25">
      <c r="C44" s="33">
        <f>'Predikcia 15min.'!A41</f>
        <v>45962</v>
      </c>
      <c r="D44" s="40">
        <f>'Predikcia 15min.'!B41</f>
        <v>0.39583333333333348</v>
      </c>
      <c r="E44" s="61">
        <f>IF(OR('DHS2025'!K41="",'DHS2025'!K40=""),"",'DHS2025'!K41-'DHS2025'!K40)</f>
        <v>3.0999999999767169</v>
      </c>
      <c r="F44" s="50">
        <f>IF(OR('DHS2025'!J41="",'DHS2025'!J40=""),"",'DHS2025'!J41-'DHS2025'!J40)</f>
        <v>0</v>
      </c>
      <c r="G44" s="111">
        <v>2.5</v>
      </c>
      <c r="H44" s="58">
        <f>IF('DHS2025'!L40="","",'DHS2025'!L40)</f>
        <v>2.55009</v>
      </c>
      <c r="I44" s="65">
        <f>IF('DHS2025'!M40="","",'DHS2025'!M40)</f>
        <v>25.18</v>
      </c>
      <c r="J44" s="65">
        <f t="shared" si="0"/>
        <v>58.723982538000001</v>
      </c>
      <c r="L44" s="32">
        <f>'Predikcia 15min.'!K41</f>
        <v>6</v>
      </c>
      <c r="M44" s="111">
        <v>2.5</v>
      </c>
    </row>
    <row r="45" spans="3:13" x14ac:dyDescent="0.25">
      <c r="C45" s="33">
        <f>'Predikcia 15min.'!A42</f>
        <v>45962</v>
      </c>
      <c r="D45" s="40">
        <f>'Predikcia 15min.'!B42</f>
        <v>0.40625000000000017</v>
      </c>
      <c r="E45" s="61">
        <f>IF(OR('DHS2025'!K42="",'DHS2025'!K41=""),"",'DHS2025'!K42-'DHS2025'!K41)</f>
        <v>2.4000000000232831</v>
      </c>
      <c r="F45" s="50">
        <f>IF(OR('DHS2025'!J42="",'DHS2025'!J41=""),"",'DHS2025'!J42-'DHS2025'!J41)</f>
        <v>0</v>
      </c>
      <c r="G45" s="111">
        <v>2.5</v>
      </c>
      <c r="H45" s="58">
        <f>IF('DHS2025'!L41="","",'DHS2025'!L41)</f>
        <v>2.5490399999999998</v>
      </c>
      <c r="I45" s="65">
        <f>IF('DHS2025'!M41="","",'DHS2025'!M41)</f>
        <v>17.84</v>
      </c>
      <c r="J45" s="65">
        <f t="shared" si="0"/>
        <v>40.176948863999996</v>
      </c>
      <c r="L45" s="32">
        <f>'Predikcia 15min.'!K42</f>
        <v>6</v>
      </c>
      <c r="M45" s="111">
        <v>2.5</v>
      </c>
    </row>
    <row r="46" spans="3:13" x14ac:dyDescent="0.25">
      <c r="C46" s="33">
        <f>'Predikcia 15min.'!A43</f>
        <v>45962</v>
      </c>
      <c r="D46" s="40">
        <f>'Predikcia 15min.'!B43</f>
        <v>0.41666666666666685</v>
      </c>
      <c r="E46" s="61">
        <f>IF(OR('DHS2025'!K43="",'DHS2025'!K42=""),"",'DHS2025'!K43-'DHS2025'!K42)</f>
        <v>2.5</v>
      </c>
      <c r="F46" s="50">
        <f>IF(OR('DHS2025'!J43="",'DHS2025'!J42=""),"",'DHS2025'!J43-'DHS2025'!J42)</f>
        <v>0</v>
      </c>
      <c r="G46" s="111">
        <v>2.5</v>
      </c>
      <c r="H46" s="58">
        <f>IF('DHS2025'!L42="","",'DHS2025'!L42)</f>
        <v>2.54718</v>
      </c>
      <c r="I46" s="65">
        <f>IF('DHS2025'!M42="","",'DHS2025'!M42)</f>
        <v>23.72</v>
      </c>
      <c r="J46" s="65">
        <f t="shared" si="0"/>
        <v>54.975276504</v>
      </c>
      <c r="L46" s="32">
        <f>'Predikcia 15min.'!K43</f>
        <v>6</v>
      </c>
      <c r="M46" s="111">
        <v>2.5</v>
      </c>
    </row>
    <row r="47" spans="3:13" x14ac:dyDescent="0.25">
      <c r="C47" s="33">
        <f>'Predikcia 15min.'!A44</f>
        <v>45962</v>
      </c>
      <c r="D47" s="40">
        <f>'Predikcia 15min.'!B44</f>
        <v>0.42708333333333354</v>
      </c>
      <c r="E47" s="61">
        <f>IF(OR('DHS2025'!K44="",'DHS2025'!K43=""),"",'DHS2025'!K44-'DHS2025'!K43)</f>
        <v>2.3999999999650754</v>
      </c>
      <c r="F47" s="50">
        <f>IF(OR('DHS2025'!J44="",'DHS2025'!J43=""),"",'DHS2025'!J44-'DHS2025'!J43)</f>
        <v>0</v>
      </c>
      <c r="G47" s="111">
        <v>2.5</v>
      </c>
      <c r="H47" s="58">
        <f>IF('DHS2025'!L43="","",'DHS2025'!L43)</f>
        <v>2.5465200000000001</v>
      </c>
      <c r="I47" s="65">
        <f>IF('DHS2025'!M43="","",'DHS2025'!M43)</f>
        <v>18.079999999999998</v>
      </c>
      <c r="J47" s="65">
        <f t="shared" si="0"/>
        <v>40.74228278399999</v>
      </c>
      <c r="L47" s="32">
        <f>'Predikcia 15min.'!K44</f>
        <v>6</v>
      </c>
      <c r="M47" s="111">
        <v>2.5</v>
      </c>
    </row>
    <row r="48" spans="3:13" x14ac:dyDescent="0.25">
      <c r="C48" s="33">
        <f>'Predikcia 15min.'!A45</f>
        <v>45962</v>
      </c>
      <c r="D48" s="40">
        <f>'Predikcia 15min.'!B45</f>
        <v>0.43750000000000022</v>
      </c>
      <c r="E48" s="61">
        <f>IF(OR('DHS2025'!K45="",'DHS2025'!K44=""),"",'DHS2025'!K45-'DHS2025'!K44)</f>
        <v>2.4000000000232831</v>
      </c>
      <c r="F48" s="50">
        <f>IF(OR('DHS2025'!J45="",'DHS2025'!J44=""),"",'DHS2025'!J45-'DHS2025'!J44)</f>
        <v>9.9999999976716936E-2</v>
      </c>
      <c r="G48" s="111">
        <v>2.5</v>
      </c>
      <c r="H48" s="58">
        <f>IF('DHS2025'!L44="","",'DHS2025'!L44)</f>
        <v>2.54745</v>
      </c>
      <c r="I48" s="65">
        <f>IF('DHS2025'!M44="","",'DHS2025'!M44)</f>
        <v>16.399999999999999</v>
      </c>
      <c r="J48" s="65">
        <f t="shared" si="0"/>
        <v>36.520243199999989</v>
      </c>
      <c r="L48" s="32">
        <f>'Predikcia 15min.'!K45</f>
        <v>6</v>
      </c>
      <c r="M48" s="111">
        <v>2.5</v>
      </c>
    </row>
    <row r="49" spans="3:13" x14ac:dyDescent="0.25">
      <c r="C49" s="33">
        <f>'Predikcia 15min.'!A46</f>
        <v>45962</v>
      </c>
      <c r="D49" s="40">
        <f>'Predikcia 15min.'!B46</f>
        <v>0.44791666666666691</v>
      </c>
      <c r="E49" s="61">
        <f>IF(OR('DHS2025'!K46="",'DHS2025'!K45=""),"",'DHS2025'!K46-'DHS2025'!K45)</f>
        <v>2.5</v>
      </c>
      <c r="F49" s="50">
        <f>IF(OR('DHS2025'!J46="",'DHS2025'!J45=""),"",'DHS2025'!J46-'DHS2025'!J45)</f>
        <v>0</v>
      </c>
      <c r="G49" s="111">
        <v>2.5</v>
      </c>
      <c r="H49" s="58">
        <f>IF('DHS2025'!L45="","",'DHS2025'!L45)</f>
        <v>2.5504799999999999</v>
      </c>
      <c r="I49" s="65">
        <f>IF('DHS2025'!M45="","",'DHS2025'!M45)</f>
        <v>15</v>
      </c>
      <c r="J49" s="65">
        <f t="shared" si="0"/>
        <v>33.028715999999996</v>
      </c>
      <c r="L49" s="32">
        <f>'Predikcia 15min.'!K46</f>
        <v>5.5</v>
      </c>
      <c r="M49" s="111">
        <v>2.5</v>
      </c>
    </row>
    <row r="50" spans="3:13" x14ac:dyDescent="0.25">
      <c r="C50" s="33">
        <f>'Predikcia 15min.'!A47</f>
        <v>45962</v>
      </c>
      <c r="D50" s="40">
        <f>'Predikcia 15min.'!B47</f>
        <v>0.45833333333333359</v>
      </c>
      <c r="E50" s="61">
        <f>IF(OR('DHS2025'!K47="",'DHS2025'!K46=""),"",'DHS2025'!K47-'DHS2025'!K46)</f>
        <v>2.4000000000232831</v>
      </c>
      <c r="F50" s="50">
        <f>IF(OR('DHS2025'!J47="",'DHS2025'!J46=""),"",'DHS2025'!J47-'DHS2025'!J46)</f>
        <v>-9.9999999976716936E-2</v>
      </c>
      <c r="G50" s="111">
        <v>2.5</v>
      </c>
      <c r="H50" s="58">
        <f>IF('DHS2025'!L46="","",'DHS2025'!L46)</f>
        <v>2.5483800000000003</v>
      </c>
      <c r="I50" s="65">
        <f>IF('DHS2025'!M46="","",'DHS2025'!M46)</f>
        <v>15</v>
      </c>
      <c r="J50" s="65">
        <f t="shared" si="0"/>
        <v>33.001521000000004</v>
      </c>
      <c r="L50" s="32">
        <f>'Predikcia 15min.'!K47</f>
        <v>5.5</v>
      </c>
      <c r="M50" s="111">
        <v>2.5</v>
      </c>
    </row>
    <row r="51" spans="3:13" x14ac:dyDescent="0.25">
      <c r="C51" s="33">
        <f>'Predikcia 15min.'!A48</f>
        <v>45962</v>
      </c>
      <c r="D51" s="40">
        <f>'Predikcia 15min.'!B48</f>
        <v>0.46875000000000028</v>
      </c>
      <c r="E51" s="61">
        <f>IF(OR('DHS2025'!K48="",'DHS2025'!K47=""),"",'DHS2025'!K48-'DHS2025'!K47)</f>
        <v>2.3999999999650754</v>
      </c>
      <c r="F51" s="50">
        <f>IF(OR('DHS2025'!J48="",'DHS2025'!J47=""),"",'DHS2025'!J48-'DHS2025'!J47)</f>
        <v>0</v>
      </c>
      <c r="G51" s="111">
        <v>2.5</v>
      </c>
      <c r="H51" s="58">
        <f>IF('DHS2025'!L47="","",'DHS2025'!L47)</f>
        <v>2.5461300000000002</v>
      </c>
      <c r="I51" s="65">
        <f>IF('DHS2025'!M47="","",'DHS2025'!M47)</f>
        <v>15.06</v>
      </c>
      <c r="J51" s="65">
        <f t="shared" si="0"/>
        <v>33.123623622000004</v>
      </c>
      <c r="L51" s="32">
        <f>'Predikcia 15min.'!K48</f>
        <v>5.5</v>
      </c>
      <c r="M51" s="111">
        <v>2.5</v>
      </c>
    </row>
    <row r="52" spans="3:13" x14ac:dyDescent="0.25">
      <c r="C52" s="33">
        <f>'Predikcia 15min.'!A49</f>
        <v>45962</v>
      </c>
      <c r="D52" s="40">
        <f>'Predikcia 15min.'!B49</f>
        <v>0.47916666666666696</v>
      </c>
      <c r="E52" s="61">
        <f>IF(OR('DHS2025'!K49="",'DHS2025'!K48=""),"",'DHS2025'!K49-'DHS2025'!K48)</f>
        <v>2.4000000000232831</v>
      </c>
      <c r="F52" s="50">
        <f>IF(OR('DHS2025'!J49="",'DHS2025'!J48=""),"",'DHS2025'!J49-'DHS2025'!J48)</f>
        <v>0</v>
      </c>
      <c r="G52" s="111">
        <v>2.5</v>
      </c>
      <c r="H52" s="58">
        <f>IF('DHS2025'!L48="","",'DHS2025'!L48)</f>
        <v>2.5469400000000002</v>
      </c>
      <c r="I52" s="65">
        <f>IF('DHS2025'!M48="","",'DHS2025'!M48)</f>
        <v>15</v>
      </c>
      <c r="J52" s="65">
        <f t="shared" si="0"/>
        <v>32.982872999999998</v>
      </c>
      <c r="L52" s="32">
        <f>'Predikcia 15min.'!K49</f>
        <v>5.5</v>
      </c>
      <c r="M52" s="111">
        <v>2.5</v>
      </c>
    </row>
    <row r="53" spans="3:13" x14ac:dyDescent="0.25">
      <c r="C53" s="33">
        <f>'Predikcia 15min.'!A50</f>
        <v>45962</v>
      </c>
      <c r="D53" s="40">
        <f>'Predikcia 15min.'!B50</f>
        <v>0.48958333333333365</v>
      </c>
      <c r="E53" s="61">
        <f>IF(OR('DHS2025'!K50="",'DHS2025'!K49=""),"",'DHS2025'!K50-'DHS2025'!K49)</f>
        <v>2.3999999999650754</v>
      </c>
      <c r="F53" s="50">
        <f>IF(OR('DHS2025'!J50="",'DHS2025'!J49=""),"",'DHS2025'!J50-'DHS2025'!J49)</f>
        <v>0.19999999995343387</v>
      </c>
      <c r="G53" s="111">
        <v>2.5</v>
      </c>
      <c r="H53" s="58">
        <f>IF('DHS2025'!L49="","",'DHS2025'!L49)</f>
        <v>2.5508999999999999</v>
      </c>
      <c r="I53" s="65">
        <f>IF('DHS2025'!M49="","",'DHS2025'!M49)</f>
        <v>17.97</v>
      </c>
      <c r="J53" s="65">
        <f t="shared" si="0"/>
        <v>40.534566269999992</v>
      </c>
      <c r="L53" s="32">
        <f>'Predikcia 15min.'!K50</f>
        <v>5.5</v>
      </c>
      <c r="M53" s="111">
        <v>2.5</v>
      </c>
    </row>
    <row r="54" spans="3:13" x14ac:dyDescent="0.25">
      <c r="C54" s="33">
        <f>'Predikcia 15min.'!A51</f>
        <v>45962</v>
      </c>
      <c r="D54" s="40">
        <f>'Predikcia 15min.'!B51</f>
        <v>0.50000000000000033</v>
      </c>
      <c r="E54" s="61">
        <f>IF(OR('DHS2025'!K51="",'DHS2025'!K50=""),"",'DHS2025'!K51-'DHS2025'!K50)</f>
        <v>2.3000000000465661</v>
      </c>
      <c r="F54" s="50">
        <f>IF(OR('DHS2025'!J51="",'DHS2025'!J50=""),"",'DHS2025'!J51-'DHS2025'!J50)</f>
        <v>0.1000000000349246</v>
      </c>
      <c r="G54" s="111">
        <v>2.5</v>
      </c>
      <c r="H54" s="58">
        <f>IF('DHS2025'!L50="","",'DHS2025'!L50)</f>
        <v>2.5485000000000002</v>
      </c>
      <c r="I54" s="65">
        <f>IF('DHS2025'!M50="","",'DHS2025'!M50)</f>
        <v>14.85</v>
      </c>
      <c r="J54" s="65">
        <f t="shared" si="0"/>
        <v>32.62462275</v>
      </c>
      <c r="L54" s="32">
        <f>'Predikcia 15min.'!K51</f>
        <v>5.5</v>
      </c>
      <c r="M54" s="111">
        <v>2.5</v>
      </c>
    </row>
    <row r="55" spans="3:13" x14ac:dyDescent="0.25">
      <c r="C55" s="33">
        <f>'Predikcia 15min.'!A52</f>
        <v>45962</v>
      </c>
      <c r="D55" s="40">
        <f>'Predikcia 15min.'!B52</f>
        <v>0.51041666666666696</v>
      </c>
      <c r="E55" s="61">
        <f>IF(OR('DHS2025'!K52="",'DHS2025'!K51=""),"",'DHS2025'!K52-'DHS2025'!K51)</f>
        <v>2.1999999999534339</v>
      </c>
      <c r="F55" s="50">
        <f>IF(OR('DHS2025'!J52="",'DHS2025'!J51=""),"",'DHS2025'!J52-'DHS2025'!J51)</f>
        <v>0.29999999998835847</v>
      </c>
      <c r="G55" s="111">
        <v>2.5</v>
      </c>
      <c r="H55" s="58">
        <f>IF('DHS2025'!L51="","",'DHS2025'!L51)</f>
        <v>2.54772</v>
      </c>
      <c r="I55" s="65">
        <f>IF('DHS2025'!M51="","",'DHS2025'!M51)</f>
        <v>18</v>
      </c>
      <c r="J55" s="65">
        <f t="shared" si="0"/>
        <v>40.559702399999999</v>
      </c>
      <c r="L55" s="32">
        <f>'Predikcia 15min.'!K52</f>
        <v>5.5</v>
      </c>
      <c r="M55" s="111">
        <v>2.5</v>
      </c>
    </row>
    <row r="56" spans="3:13" x14ac:dyDescent="0.25">
      <c r="C56" s="33">
        <f>'Predikcia 15min.'!A53</f>
        <v>45962</v>
      </c>
      <c r="D56" s="40">
        <f>'Predikcia 15min.'!B53</f>
        <v>0.52083333333333359</v>
      </c>
      <c r="E56" s="61">
        <f>IF(OR('DHS2025'!K53="",'DHS2025'!K52=""),"",'DHS2025'!K53-'DHS2025'!K52)</f>
        <v>2.1000000000349246</v>
      </c>
      <c r="F56" s="50">
        <f>IF(OR('DHS2025'!J53="",'DHS2025'!J52=""),"",'DHS2025'!J53-'DHS2025'!J52)</f>
        <v>0.29999999998835847</v>
      </c>
      <c r="G56" s="111">
        <v>2.5</v>
      </c>
      <c r="H56" s="58">
        <f>IF('DHS2025'!L52="","",'DHS2025'!L52)</f>
        <v>2.5457399999999999</v>
      </c>
      <c r="I56" s="65">
        <f>IF('DHS2025'!M52="","",'DHS2025'!M52)</f>
        <v>24.78</v>
      </c>
      <c r="J56" s="65">
        <f t="shared" si="0"/>
        <v>57.615696827999997</v>
      </c>
      <c r="L56" s="32">
        <f>'Predikcia 15min.'!K53</f>
        <v>5.5</v>
      </c>
      <c r="M56" s="111">
        <v>2.5</v>
      </c>
    </row>
    <row r="57" spans="3:13" x14ac:dyDescent="0.25">
      <c r="C57" s="33">
        <f>'Predikcia 15min.'!A54</f>
        <v>45962</v>
      </c>
      <c r="D57" s="40">
        <f>'Predikcia 15min.'!B54</f>
        <v>0.53125000000000022</v>
      </c>
      <c r="E57" s="61">
        <f>IF(OR('DHS2025'!K54="",'DHS2025'!K53=""),"",'DHS2025'!K54-'DHS2025'!K53)</f>
        <v>2</v>
      </c>
      <c r="F57" s="50">
        <f>IF(OR('DHS2025'!J54="",'DHS2025'!J53=""),"",'DHS2025'!J54-'DHS2025'!J53)</f>
        <v>0.40000000002328306</v>
      </c>
      <c r="G57" s="111">
        <v>2.5</v>
      </c>
      <c r="H57" s="58">
        <f>IF('DHS2025'!L53="","",'DHS2025'!L53)</f>
        <v>2.5499699999999996</v>
      </c>
      <c r="I57" s="65">
        <f>IF('DHS2025'!M53="","",'DHS2025'!M53)</f>
        <v>26.43</v>
      </c>
      <c r="J57" s="65">
        <f t="shared" si="0"/>
        <v>61.876807028999998</v>
      </c>
      <c r="L57" s="32">
        <f>'Predikcia 15min.'!K54</f>
        <v>5.5</v>
      </c>
      <c r="M57" s="111">
        <v>2.5</v>
      </c>
    </row>
    <row r="58" spans="3:13" x14ac:dyDescent="0.25">
      <c r="C58" s="33">
        <f>'Predikcia 15min.'!A55</f>
        <v>45962</v>
      </c>
      <c r="D58" s="40">
        <f>'Predikcia 15min.'!B55</f>
        <v>0.54166666666666685</v>
      </c>
      <c r="E58" s="61">
        <f>IF(OR('DHS2025'!K55="",'DHS2025'!K54=""),"",'DHS2025'!K55-'DHS2025'!K54)</f>
        <v>1.7999999999883585</v>
      </c>
      <c r="F58" s="50">
        <f>IF(OR('DHS2025'!J55="",'DHS2025'!J54=""),"",'DHS2025'!J55-'DHS2025'!J54)</f>
        <v>0.5</v>
      </c>
      <c r="G58" s="111">
        <v>2.5</v>
      </c>
      <c r="H58" s="58">
        <f>IF('DHS2025'!L54="","",'DHS2025'!L54)</f>
        <v>2.5473300000000001</v>
      </c>
      <c r="I58" s="65">
        <f>IF('DHS2025'!M54="","",'DHS2025'!M54)</f>
        <v>20.25</v>
      </c>
      <c r="J58" s="65">
        <f t="shared" si="0"/>
        <v>46.227671175000005</v>
      </c>
      <c r="L58" s="32">
        <f>'Predikcia 15min.'!K55</f>
        <v>5.5</v>
      </c>
      <c r="M58" s="111">
        <v>2.5</v>
      </c>
    </row>
    <row r="59" spans="3:13" x14ac:dyDescent="0.25">
      <c r="C59" s="33">
        <f>'Predikcia 15min.'!A56</f>
        <v>45962</v>
      </c>
      <c r="D59" s="40">
        <f>'Predikcia 15min.'!B56</f>
        <v>0.55208333333333348</v>
      </c>
      <c r="E59" s="61">
        <f>IF(OR('DHS2025'!K56="",'DHS2025'!K55=""),"",'DHS2025'!K56-'DHS2025'!K55)</f>
        <v>1.9000000000232831</v>
      </c>
      <c r="F59" s="50">
        <f>IF(OR('DHS2025'!J56="",'DHS2025'!J55=""),"",'DHS2025'!J56-'DHS2025'!J55)</f>
        <v>0.5</v>
      </c>
      <c r="G59" s="111">
        <v>2.5</v>
      </c>
      <c r="H59" s="58">
        <f>IF('DHS2025'!L55="","",'DHS2025'!L55)</f>
        <v>2.5502399999999996</v>
      </c>
      <c r="I59" s="65">
        <f>IF('DHS2025'!M55="","",'DHS2025'!M55)</f>
        <v>25.14</v>
      </c>
      <c r="J59" s="65">
        <f t="shared" si="0"/>
        <v>58.626447263999992</v>
      </c>
      <c r="L59" s="32">
        <f>'Predikcia 15min.'!K56</f>
        <v>5</v>
      </c>
      <c r="M59" s="111">
        <v>2.5</v>
      </c>
    </row>
    <row r="60" spans="3:13" x14ac:dyDescent="0.25">
      <c r="C60" s="33">
        <f>'Predikcia 15min.'!A57</f>
        <v>45962</v>
      </c>
      <c r="D60" s="40">
        <f>'Predikcia 15min.'!B57</f>
        <v>0.56250000000000011</v>
      </c>
      <c r="E60" s="61">
        <f>IF(OR('DHS2025'!K57="",'DHS2025'!K56=""),"",'DHS2025'!K57-'DHS2025'!K56)</f>
        <v>1.8999999999650754</v>
      </c>
      <c r="F60" s="50">
        <f>IF(OR('DHS2025'!J57="",'DHS2025'!J56=""),"",'DHS2025'!J57-'DHS2025'!J56)</f>
        <v>0.5</v>
      </c>
      <c r="G60" s="111">
        <v>2.5</v>
      </c>
      <c r="H60" s="58">
        <f>IF('DHS2025'!L56="","",'DHS2025'!L56)</f>
        <v>2.54745</v>
      </c>
      <c r="I60" s="65">
        <f>IF('DHS2025'!M56="","",'DHS2025'!M56)</f>
        <v>38.159999999999997</v>
      </c>
      <c r="J60" s="65">
        <f t="shared" si="0"/>
        <v>91.398430079999997</v>
      </c>
      <c r="L60" s="32">
        <f>'Predikcia 15min.'!K57</f>
        <v>5</v>
      </c>
      <c r="M60" s="111">
        <v>2.5</v>
      </c>
    </row>
    <row r="61" spans="3:13" x14ac:dyDescent="0.25">
      <c r="C61" s="33">
        <f>'Predikcia 15min.'!A58</f>
        <v>45962</v>
      </c>
      <c r="D61" s="40">
        <f>'Predikcia 15min.'!B58</f>
        <v>0.57291666666666674</v>
      </c>
      <c r="E61" s="61">
        <f>IF(OR('DHS2025'!K58="",'DHS2025'!K57=""),"",'DHS2025'!K58-'DHS2025'!K57)</f>
        <v>1.7000000000116415</v>
      </c>
      <c r="F61" s="50">
        <f>IF(OR('DHS2025'!J58="",'DHS2025'!J57=""),"",'DHS2025'!J58-'DHS2025'!J57)</f>
        <v>0.59999999997671694</v>
      </c>
      <c r="G61" s="111">
        <v>2.5</v>
      </c>
      <c r="H61" s="58">
        <f>IF('DHS2025'!L57="","",'DHS2025'!L57)</f>
        <v>2.5485000000000002</v>
      </c>
      <c r="I61" s="65">
        <f>IF('DHS2025'!M57="","",'DHS2025'!M57)</f>
        <v>40.46</v>
      </c>
      <c r="J61" s="65">
        <f t="shared" si="0"/>
        <v>97.239036900000002</v>
      </c>
      <c r="L61" s="32">
        <f>'Predikcia 15min.'!K58</f>
        <v>5</v>
      </c>
      <c r="M61" s="111">
        <v>2.5</v>
      </c>
    </row>
    <row r="62" spans="3:13" x14ac:dyDescent="0.25">
      <c r="C62" s="33">
        <f>'Predikcia 15min.'!A59</f>
        <v>45962</v>
      </c>
      <c r="D62" s="40">
        <f>'Predikcia 15min.'!B59</f>
        <v>0.58333333333333337</v>
      </c>
      <c r="E62" s="61">
        <f>IF(OR('DHS2025'!K59="",'DHS2025'!K58=""),"",'DHS2025'!K59-'DHS2025'!K58)</f>
        <v>1.7999999999883585</v>
      </c>
      <c r="F62" s="50">
        <f>IF(OR('DHS2025'!J59="",'DHS2025'!J58=""),"",'DHS2025'!J59-'DHS2025'!J58)</f>
        <v>0.6000000000349246</v>
      </c>
      <c r="G62" s="111">
        <v>2.5</v>
      </c>
      <c r="H62" s="58">
        <f>IF('DHS2025'!L58="","",'DHS2025'!L58)</f>
        <v>2.5464000000000002</v>
      </c>
      <c r="I62" s="65">
        <f>IF('DHS2025'!M58="","",'DHS2025'!M58)</f>
        <v>45.12</v>
      </c>
      <c r="J62" s="65">
        <f t="shared" si="0"/>
        <v>108.90647232000001</v>
      </c>
      <c r="L62" s="32">
        <f>'Predikcia 15min.'!K59</f>
        <v>5</v>
      </c>
      <c r="M62" s="111">
        <v>2.5</v>
      </c>
    </row>
    <row r="63" spans="3:13" x14ac:dyDescent="0.25">
      <c r="C63" s="33">
        <f>'Predikcia 15min.'!A60</f>
        <v>45962</v>
      </c>
      <c r="D63" s="40">
        <f>'Predikcia 15min.'!B60</f>
        <v>0.59375</v>
      </c>
      <c r="E63" s="61">
        <f>IF(OR('DHS2025'!K60="",'DHS2025'!K59=""),"",'DHS2025'!K60-'DHS2025'!K59)</f>
        <v>1.7999999999883585</v>
      </c>
      <c r="F63" s="50">
        <f>IF(OR('DHS2025'!J60="",'DHS2025'!J59=""),"",'DHS2025'!J60-'DHS2025'!J59)</f>
        <v>0.59999999997671694</v>
      </c>
      <c r="G63" s="111">
        <v>2.5</v>
      </c>
      <c r="H63" s="58">
        <f>IF('DHS2025'!L59="","",'DHS2025'!L59)</f>
        <v>2.55063</v>
      </c>
      <c r="I63" s="65">
        <f>IF('DHS2025'!M59="","",'DHS2025'!M59)</f>
        <v>58.58</v>
      </c>
      <c r="J63" s="65">
        <f t="shared" si="0"/>
        <v>143.075549346</v>
      </c>
      <c r="L63" s="32">
        <f>'Predikcia 15min.'!K60</f>
        <v>5</v>
      </c>
      <c r="M63" s="111">
        <v>2.5</v>
      </c>
    </row>
    <row r="64" spans="3:13" x14ac:dyDescent="0.25">
      <c r="C64" s="33">
        <f>'Predikcia 15min.'!A61</f>
        <v>45962</v>
      </c>
      <c r="D64" s="40">
        <f>'Predikcia 15min.'!B61</f>
        <v>0.60416666666666663</v>
      </c>
      <c r="E64" s="61">
        <f>IF(OR('DHS2025'!K61="",'DHS2025'!K60=""),"",'DHS2025'!K61-'DHS2025'!K60)</f>
        <v>1.8000000000465661</v>
      </c>
      <c r="F64" s="50">
        <f>IF(OR('DHS2025'!J61="",'DHS2025'!J60=""),"",'DHS2025'!J61-'DHS2025'!J60)</f>
        <v>0.59999999997671694</v>
      </c>
      <c r="G64" s="111">
        <v>2.5</v>
      </c>
      <c r="H64" s="58">
        <f>IF('DHS2025'!L60="","",'DHS2025'!L60)</f>
        <v>2.5478400000000003</v>
      </c>
      <c r="I64" s="65">
        <f>IF('DHS2025'!M60="","",'DHS2025'!M60)</f>
        <v>71.95</v>
      </c>
      <c r="J64" s="65">
        <f t="shared" si="0"/>
        <v>176.64302112000001</v>
      </c>
      <c r="L64" s="32">
        <f>'Predikcia 15min.'!K61</f>
        <v>5</v>
      </c>
      <c r="M64" s="111">
        <v>2.5</v>
      </c>
    </row>
    <row r="65" spans="3:13" x14ac:dyDescent="0.25">
      <c r="C65" s="33">
        <f>'Predikcia 15min.'!A62</f>
        <v>45962</v>
      </c>
      <c r="D65" s="40">
        <f>'Predikcia 15min.'!B62</f>
        <v>0.61458333333333326</v>
      </c>
      <c r="E65" s="61">
        <f>IF(OR('DHS2025'!K62="",'DHS2025'!K61=""),"",'DHS2025'!K62-'DHS2025'!K61)</f>
        <v>1.7999999999883585</v>
      </c>
      <c r="F65" s="50">
        <f>IF(OR('DHS2025'!J62="",'DHS2025'!J61=""),"",'DHS2025'!J62-'DHS2025'!J61)</f>
        <v>0.6000000000349246</v>
      </c>
      <c r="G65" s="111">
        <v>2.5</v>
      </c>
      <c r="H65" s="58">
        <f>IF('DHS2025'!L61="","",'DHS2025'!L61)</f>
        <v>2.7018899999999997</v>
      </c>
      <c r="I65" s="65">
        <f>IF('DHS2025'!M61="","",'DHS2025'!M61)</f>
        <v>82.87</v>
      </c>
      <c r="J65" s="65">
        <f t="shared" si="0"/>
        <v>216.53297705699998</v>
      </c>
      <c r="L65" s="32">
        <f>'Predikcia 15min.'!K62</f>
        <v>5</v>
      </c>
      <c r="M65" s="111">
        <v>2.5</v>
      </c>
    </row>
    <row r="66" spans="3:13" x14ac:dyDescent="0.25">
      <c r="C66" s="33">
        <f>'Predikcia 15min.'!A63</f>
        <v>45962</v>
      </c>
      <c r="D66" s="40">
        <f>'Predikcia 15min.'!B63</f>
        <v>0.62499999999999989</v>
      </c>
      <c r="E66" s="61">
        <f>IF(OR('DHS2025'!K63="",'DHS2025'!K62=""),"",'DHS2025'!K63-'DHS2025'!K62)</f>
        <v>1.5</v>
      </c>
      <c r="F66" s="50">
        <f>IF(OR('DHS2025'!J63="",'DHS2025'!J62=""),"",'DHS2025'!J63-'DHS2025'!J62)</f>
        <v>2</v>
      </c>
      <c r="G66" s="111">
        <v>4.5</v>
      </c>
      <c r="H66" s="58">
        <f>IF('DHS2025'!L62="","",'DHS2025'!L62)</f>
        <v>4.5356399999999999</v>
      </c>
      <c r="I66" s="65">
        <f>IF('DHS2025'!M62="","",'DHS2025'!M62)</f>
        <v>52.97</v>
      </c>
      <c r="J66" s="65">
        <f t="shared" si="0"/>
        <v>229.23260629200001</v>
      </c>
      <c r="L66" s="32">
        <f>'Predikcia 15min.'!K63</f>
        <v>5</v>
      </c>
      <c r="M66" s="111">
        <v>4.5</v>
      </c>
    </row>
    <row r="67" spans="3:13" x14ac:dyDescent="0.25">
      <c r="C67" s="33">
        <f>'Predikcia 15min.'!A64</f>
        <v>45962</v>
      </c>
      <c r="D67" s="40">
        <f>'Predikcia 15min.'!B64</f>
        <v>0.63541666666666652</v>
      </c>
      <c r="E67" s="61">
        <f>IF(OR('DHS2025'!K64="",'DHS2025'!K63=""),"",'DHS2025'!K64-'DHS2025'!K63)</f>
        <v>1.7000000000116415</v>
      </c>
      <c r="F67" s="50">
        <f>IF(OR('DHS2025'!J64="",'DHS2025'!J63=""),"",'DHS2025'!J64-'DHS2025'!J63)</f>
        <v>1.8999999999650754</v>
      </c>
      <c r="G67" s="111">
        <v>4.5</v>
      </c>
      <c r="H67" s="58">
        <f>IF('DHS2025'!L63="","",'DHS2025'!L63)</f>
        <v>4.5444899999999997</v>
      </c>
      <c r="I67" s="65">
        <f>IF('DHS2025'!M63="","",'DHS2025'!M63)</f>
        <v>81.599999999999994</v>
      </c>
      <c r="J67" s="65">
        <f t="shared" si="0"/>
        <v>358.4875491599999</v>
      </c>
      <c r="L67" s="32">
        <f>'Predikcia 15min.'!K64</f>
        <v>5</v>
      </c>
      <c r="M67" s="111">
        <v>4.5</v>
      </c>
    </row>
    <row r="68" spans="3:13" x14ac:dyDescent="0.25">
      <c r="C68" s="33">
        <f>'Predikcia 15min.'!A65</f>
        <v>45962</v>
      </c>
      <c r="D68" s="40">
        <f>'Predikcia 15min.'!B65</f>
        <v>0.64583333333333315</v>
      </c>
      <c r="E68" s="61">
        <f>IF(OR('DHS2025'!K65="",'DHS2025'!K64=""),"",'DHS2025'!K65-'DHS2025'!K64)</f>
        <v>1.5999999999767169</v>
      </c>
      <c r="F68" s="50">
        <f>IF(OR('DHS2025'!J65="",'DHS2025'!J64=""),"",'DHS2025'!J65-'DHS2025'!J64)</f>
        <v>1.9000000000232831</v>
      </c>
      <c r="G68" s="111">
        <v>4.5</v>
      </c>
      <c r="H68" s="58">
        <f>IF('DHS2025'!L64="","",'DHS2025'!L64)</f>
        <v>4.5447600000000001</v>
      </c>
      <c r="I68" s="65">
        <f>IF('DHS2025'!M64="","",'DHS2025'!M64)</f>
        <v>106.58</v>
      </c>
      <c r="J68" s="65">
        <f t="shared" si="0"/>
        <v>470.90167159200001</v>
      </c>
      <c r="L68" s="32">
        <f>'Predikcia 15min.'!K65</f>
        <v>5.5</v>
      </c>
      <c r="M68" s="111">
        <v>4.5</v>
      </c>
    </row>
    <row r="69" spans="3:13" x14ac:dyDescent="0.25">
      <c r="C69" s="33">
        <f>'Predikcia 15min.'!A66</f>
        <v>45962</v>
      </c>
      <c r="D69" s="40">
        <f>'Predikcia 15min.'!B66</f>
        <v>0.65624999999999978</v>
      </c>
      <c r="E69" s="61">
        <f>IF(OR('DHS2025'!K66="",'DHS2025'!K65=""),"",'DHS2025'!K66-'DHS2025'!K65)</f>
        <v>1.7000000000116415</v>
      </c>
      <c r="F69" s="50">
        <f>IF(OR('DHS2025'!J66="",'DHS2025'!J65=""),"",'DHS2025'!J66-'DHS2025'!J65)</f>
        <v>1.9000000000232831</v>
      </c>
      <c r="G69" s="111">
        <v>4.4000000000000004</v>
      </c>
      <c r="H69" s="58">
        <f>IF('DHS2025'!L65="","",'DHS2025'!L65)</f>
        <v>4.8166799999999999</v>
      </c>
      <c r="I69" s="65">
        <f>IF('DHS2025'!M65="","",'DHS2025'!M65)</f>
        <v>117.04</v>
      </c>
      <c r="J69" s="65">
        <f t="shared" si="0"/>
        <v>548.955092928</v>
      </c>
      <c r="L69" s="32">
        <f>'Predikcia 15min.'!K66</f>
        <v>5.5</v>
      </c>
      <c r="M69" s="111">
        <v>4.5</v>
      </c>
    </row>
    <row r="70" spans="3:13" x14ac:dyDescent="0.25">
      <c r="C70" s="33">
        <f>'Predikcia 15min.'!A67</f>
        <v>45962</v>
      </c>
      <c r="D70" s="40">
        <f>'Predikcia 15min.'!B67</f>
        <v>0.66666666666666641</v>
      </c>
      <c r="E70" s="61">
        <f>IF(OR('DHS2025'!K67="",'DHS2025'!K66=""),"",'DHS2025'!K67-'DHS2025'!K66)</f>
        <v>1.5999999999767169</v>
      </c>
      <c r="F70" s="50">
        <f>IF(OR('DHS2025'!J67="",'DHS2025'!J66=""),"",'DHS2025'!J67-'DHS2025'!J66)</f>
        <v>4.3999999999650754</v>
      </c>
      <c r="G70" s="111">
        <v>8</v>
      </c>
      <c r="H70" s="58">
        <f>IF('DHS2025'!L66="","",'DHS2025'!L66)</f>
        <v>7.94163</v>
      </c>
      <c r="I70" s="65">
        <f>IF('DHS2025'!M66="","",'DHS2025'!M66)</f>
        <v>81.78</v>
      </c>
      <c r="J70" s="65">
        <f t="shared" si="0"/>
        <v>627.88273938599991</v>
      </c>
      <c r="L70" s="32">
        <f>'Predikcia 15min.'!K67</f>
        <v>5.5</v>
      </c>
      <c r="M70" s="111">
        <v>8</v>
      </c>
    </row>
    <row r="71" spans="3:13" x14ac:dyDescent="0.25">
      <c r="C71" s="33">
        <f>'Predikcia 15min.'!A68</f>
        <v>45962</v>
      </c>
      <c r="D71" s="40">
        <f>'Predikcia 15min.'!B68</f>
        <v>0.67708333333333304</v>
      </c>
      <c r="E71" s="61">
        <f>IF(OR('DHS2025'!K68="",'DHS2025'!K67=""),"",'DHS2025'!K68-'DHS2025'!K67)</f>
        <v>1.6000000000349246</v>
      </c>
      <c r="F71" s="50">
        <f>IF(OR('DHS2025'!J68="",'DHS2025'!J67=""),"",'DHS2025'!J68-'DHS2025'!J67)</f>
        <v>3.9000000000232831</v>
      </c>
      <c r="G71" s="111">
        <v>8</v>
      </c>
      <c r="H71" s="58">
        <f>IF('DHS2025'!L67="","",'DHS2025'!L67)</f>
        <v>7.9881000000000002</v>
      </c>
      <c r="I71" s="65">
        <f>IF('DHS2025'!M67="","",'DHS2025'!M67)</f>
        <v>110.76</v>
      </c>
      <c r="J71" s="65">
        <f t="shared" si="0"/>
        <v>860.73694644</v>
      </c>
      <c r="L71" s="32">
        <f>'Predikcia 15min.'!K68</f>
        <v>5.5</v>
      </c>
      <c r="M71" s="111">
        <v>8</v>
      </c>
    </row>
    <row r="72" spans="3:13" x14ac:dyDescent="0.25">
      <c r="C72" s="33">
        <f>'Predikcia 15min.'!A69</f>
        <v>45962</v>
      </c>
      <c r="D72" s="40">
        <f>'Predikcia 15min.'!B69</f>
        <v>0.68749999999999967</v>
      </c>
      <c r="E72" s="61">
        <f>IF(OR('DHS2025'!K69="",'DHS2025'!K68=""),"",'DHS2025'!K69-'DHS2025'!K68)</f>
        <v>2.0999999999767169</v>
      </c>
      <c r="F72" s="50">
        <f>IF(OR('DHS2025'!J69="",'DHS2025'!J68=""),"",'DHS2025'!J69-'DHS2025'!J68)</f>
        <v>3.7000000000116415</v>
      </c>
      <c r="G72" s="111">
        <v>8</v>
      </c>
      <c r="H72" s="58">
        <f>IF('DHS2025'!L68="","",'DHS2025'!L68)</f>
        <v>8.0174099999999999</v>
      </c>
      <c r="I72" s="65">
        <f>IF('DHS2025'!M68="","",'DHS2025'!M68)</f>
        <v>125.23</v>
      </c>
      <c r="J72" s="65">
        <f t="shared" ref="J72:J135" si="1">IF(OR(I72="",H72=""),"",(I72*0.99-1.9)*H72)</f>
        <v>978.74697275699998</v>
      </c>
      <c r="L72" s="32">
        <f>'Predikcia 15min.'!K69</f>
        <v>5.5</v>
      </c>
      <c r="M72" s="111">
        <v>8</v>
      </c>
    </row>
    <row r="73" spans="3:13" x14ac:dyDescent="0.25">
      <c r="C73" s="33">
        <f>'Predikcia 15min.'!A70</f>
        <v>45962</v>
      </c>
      <c r="D73" s="40">
        <f>'Predikcia 15min.'!B70</f>
        <v>0.6979166666666663</v>
      </c>
      <c r="E73" s="61">
        <f>IF(OR('DHS2025'!K70="",'DHS2025'!K69=""),"",'DHS2025'!K70-'DHS2025'!K69)</f>
        <v>2.2000000000116415</v>
      </c>
      <c r="F73" s="50">
        <f>IF(OR('DHS2025'!J70="",'DHS2025'!J69=""),"",'DHS2025'!J70-'DHS2025'!J69)</f>
        <v>3.5999999999767169</v>
      </c>
      <c r="G73" s="111">
        <v>8</v>
      </c>
      <c r="H73" s="58">
        <f>IF('DHS2025'!L69="","",'DHS2025'!L69)</f>
        <v>8.0102700000000002</v>
      </c>
      <c r="I73" s="65">
        <f>IF('DHS2025'!M69="","",'DHS2025'!M69)</f>
        <v>126.92</v>
      </c>
      <c r="J73" s="65">
        <f t="shared" si="1"/>
        <v>991.27732071599996</v>
      </c>
      <c r="L73" s="32">
        <f>'Predikcia 15min.'!K70</f>
        <v>6</v>
      </c>
      <c r="M73" s="111">
        <v>8</v>
      </c>
    </row>
    <row r="74" spans="3:13" x14ac:dyDescent="0.25">
      <c r="C74" s="33">
        <f>'Predikcia 15min.'!A71</f>
        <v>45962</v>
      </c>
      <c r="D74" s="40">
        <f>'Predikcia 15min.'!B71</f>
        <v>0.70833333333333293</v>
      </c>
      <c r="E74" s="61">
        <f>IF(OR('DHS2025'!K71="",'DHS2025'!K70=""),"",'DHS2025'!K71-'DHS2025'!K70)</f>
        <v>2.3999999999650754</v>
      </c>
      <c r="F74" s="50">
        <f>IF(OR('DHS2025'!J71="",'DHS2025'!J70=""),"",'DHS2025'!J71-'DHS2025'!J70)</f>
        <v>3.2999999999883585</v>
      </c>
      <c r="G74" s="111">
        <v>8</v>
      </c>
      <c r="H74" s="58">
        <f>IF('DHS2025'!L70="","",'DHS2025'!L70)</f>
        <v>8.0123999999999995</v>
      </c>
      <c r="I74" s="65">
        <f>IF('DHS2025'!M70="","",'DHS2025'!M70)</f>
        <v>100.96</v>
      </c>
      <c r="J74" s="65">
        <f t="shared" si="1"/>
        <v>785.61902495999982</v>
      </c>
      <c r="L74" s="32">
        <f>'Predikcia 15min.'!K71</f>
        <v>6</v>
      </c>
      <c r="M74" s="111">
        <v>8</v>
      </c>
    </row>
    <row r="75" spans="3:13" x14ac:dyDescent="0.25">
      <c r="C75" s="33">
        <f>'Predikcia 15min.'!A72</f>
        <v>45962</v>
      </c>
      <c r="D75" s="40">
        <f>'Predikcia 15min.'!B72</f>
        <v>0.71874999999999956</v>
      </c>
      <c r="E75" s="61">
        <f>IF(OR('DHS2025'!K72="",'DHS2025'!K71=""),"",'DHS2025'!K72-'DHS2025'!K71)</f>
        <v>2.5</v>
      </c>
      <c r="F75" s="50">
        <f>IF(OR('DHS2025'!J72="",'DHS2025'!J71=""),"",'DHS2025'!J72-'DHS2025'!J71)</f>
        <v>3.4000000000232831</v>
      </c>
      <c r="G75" s="111">
        <v>8</v>
      </c>
      <c r="H75" s="58">
        <f>IF('DHS2025'!L71="","",'DHS2025'!L71)</f>
        <v>8.0121300000000009</v>
      </c>
      <c r="I75" s="65">
        <f>IF('DHS2025'!M71="","",'DHS2025'!M71)</f>
        <v>110.08</v>
      </c>
      <c r="J75" s="65">
        <f t="shared" si="1"/>
        <v>857.932470696</v>
      </c>
      <c r="L75" s="32">
        <f>'Predikcia 15min.'!K72</f>
        <v>6</v>
      </c>
      <c r="M75" s="111">
        <v>8</v>
      </c>
    </row>
    <row r="76" spans="3:13" x14ac:dyDescent="0.25">
      <c r="C76" s="33">
        <f>'Predikcia 15min.'!A73</f>
        <v>45962</v>
      </c>
      <c r="D76" s="40">
        <f>'Predikcia 15min.'!B73</f>
        <v>0.72916666666666619</v>
      </c>
      <c r="E76" s="61">
        <f>IF(OR('DHS2025'!K73="",'DHS2025'!K72=""),"",'DHS2025'!K73-'DHS2025'!K72)</f>
        <v>2.6000000000349246</v>
      </c>
      <c r="F76" s="50">
        <f>IF(OR('DHS2025'!J73="",'DHS2025'!J72=""),"",'DHS2025'!J73-'DHS2025'!J72)</f>
        <v>3.2000000000116415</v>
      </c>
      <c r="G76" s="111">
        <v>8</v>
      </c>
      <c r="H76" s="58">
        <f>IF('DHS2025'!L72="","",'DHS2025'!L72)</f>
        <v>8.0110799999999998</v>
      </c>
      <c r="I76" s="65">
        <f>IF('DHS2025'!M72="","",'DHS2025'!M72)</f>
        <v>107.59</v>
      </c>
      <c r="J76" s="65">
        <f t="shared" si="1"/>
        <v>838.07192422799994</v>
      </c>
      <c r="L76" s="32">
        <f>'Predikcia 15min.'!K73</f>
        <v>6</v>
      </c>
      <c r="M76" s="111">
        <v>8</v>
      </c>
    </row>
    <row r="77" spans="3:13" x14ac:dyDescent="0.25">
      <c r="C77" s="33">
        <f>'Predikcia 15min.'!A74</f>
        <v>45962</v>
      </c>
      <c r="D77" s="40">
        <f>'Predikcia 15min.'!B74</f>
        <v>0.73958333333333282</v>
      </c>
      <c r="E77" s="61">
        <f>IF(OR('DHS2025'!K74="",'DHS2025'!K73=""),"",'DHS2025'!K74-'DHS2025'!K73)</f>
        <v>2.7999999999883585</v>
      </c>
      <c r="F77" s="50">
        <f>IF(OR('DHS2025'!J74="",'DHS2025'!J73=""),"",'DHS2025'!J74-'DHS2025'!J73)</f>
        <v>3</v>
      </c>
      <c r="G77" s="111">
        <v>8</v>
      </c>
      <c r="H77" s="58">
        <f>IF('DHS2025'!L73="","",'DHS2025'!L73)</f>
        <v>8.0146200000000007</v>
      </c>
      <c r="I77" s="65">
        <f>IF('DHS2025'!M73="","",'DHS2025'!M73)</f>
        <v>105.83</v>
      </c>
      <c r="J77" s="65">
        <f t="shared" si="1"/>
        <v>824.47758425400002</v>
      </c>
      <c r="L77" s="32">
        <f>'Predikcia 15min.'!K74</f>
        <v>6</v>
      </c>
      <c r="M77" s="111">
        <v>8</v>
      </c>
    </row>
    <row r="78" spans="3:13" x14ac:dyDescent="0.25">
      <c r="C78" s="33">
        <f>'Predikcia 15min.'!A75</f>
        <v>45962</v>
      </c>
      <c r="D78" s="40">
        <f>'Predikcia 15min.'!B75</f>
        <v>0.74999999999999944</v>
      </c>
      <c r="E78" s="61">
        <f>IF(OR('DHS2025'!K75="",'DHS2025'!K74=""),"",'DHS2025'!K75-'DHS2025'!K74)</f>
        <v>3</v>
      </c>
      <c r="F78" s="50">
        <f>IF(OR('DHS2025'!J75="",'DHS2025'!J74=""),"",'DHS2025'!J75-'DHS2025'!J74)</f>
        <v>2.8999999999650754</v>
      </c>
      <c r="G78" s="111">
        <v>8</v>
      </c>
      <c r="H78" s="58">
        <f>IF('DHS2025'!L74="","",'DHS2025'!L74)</f>
        <v>8.0122499999999999</v>
      </c>
      <c r="I78" s="65">
        <f>IF('DHS2025'!M74="","",'DHS2025'!M74)</f>
        <v>104.54</v>
      </c>
      <c r="J78" s="65">
        <f t="shared" si="1"/>
        <v>814.00133385000004</v>
      </c>
      <c r="L78" s="32">
        <f>'Predikcia 15min.'!K75</f>
        <v>6</v>
      </c>
      <c r="M78" s="111">
        <v>8</v>
      </c>
    </row>
    <row r="79" spans="3:13" x14ac:dyDescent="0.25">
      <c r="C79" s="33">
        <f>'Predikcia 15min.'!A76</f>
        <v>45962</v>
      </c>
      <c r="D79" s="40">
        <f>'Predikcia 15min.'!B76</f>
        <v>0.76041666666666607</v>
      </c>
      <c r="E79" s="61">
        <f>IF(OR('DHS2025'!K76="",'DHS2025'!K75=""),"",'DHS2025'!K76-'DHS2025'!K75)</f>
        <v>2.9000000000232831</v>
      </c>
      <c r="F79" s="50">
        <f>IF(OR('DHS2025'!J76="",'DHS2025'!J75=""),"",'DHS2025'!J76-'DHS2025'!J75)</f>
        <v>2.9000000000232831</v>
      </c>
      <c r="G79" s="111">
        <v>8</v>
      </c>
      <c r="H79" s="58">
        <f>IF('DHS2025'!L75="","",'DHS2025'!L75)</f>
        <v>8.0113199999999996</v>
      </c>
      <c r="I79" s="65">
        <f>IF('DHS2025'!M75="","",'DHS2025'!M75)</f>
        <v>102.03</v>
      </c>
      <c r="J79" s="65">
        <f t="shared" si="1"/>
        <v>793.99952180399987</v>
      </c>
      <c r="L79" s="32">
        <f>'Predikcia 15min.'!K76</f>
        <v>6</v>
      </c>
      <c r="M79" s="111">
        <v>8</v>
      </c>
    </row>
    <row r="80" spans="3:13" x14ac:dyDescent="0.25">
      <c r="C80" s="33">
        <f>'Predikcia 15min.'!A77</f>
        <v>45962</v>
      </c>
      <c r="D80" s="40">
        <f>'Predikcia 15min.'!B77</f>
        <v>0.7708333333333327</v>
      </c>
      <c r="E80" s="61">
        <f>IF(OR('DHS2025'!K77="",'DHS2025'!K76=""),"",'DHS2025'!K77-'DHS2025'!K76)</f>
        <v>2.8999999999650754</v>
      </c>
      <c r="F80" s="50">
        <f>IF(OR('DHS2025'!J77="",'DHS2025'!J76=""),"",'DHS2025'!J77-'DHS2025'!J76)</f>
        <v>2.8999999999650754</v>
      </c>
      <c r="G80" s="111">
        <v>8</v>
      </c>
      <c r="H80" s="58">
        <f>IF('DHS2025'!L76="","",'DHS2025'!L76)</f>
        <v>8.0122499999999999</v>
      </c>
      <c r="I80" s="65">
        <f>IF('DHS2025'!M76="","",'DHS2025'!M76)</f>
        <v>101.32</v>
      </c>
      <c r="J80" s="65">
        <f t="shared" si="1"/>
        <v>788.45988329999989</v>
      </c>
      <c r="L80" s="32">
        <f>'Predikcia 15min.'!K77</f>
        <v>6</v>
      </c>
      <c r="M80" s="111">
        <v>8</v>
      </c>
    </row>
    <row r="81" spans="3:13" x14ac:dyDescent="0.25">
      <c r="C81" s="33">
        <f>'Predikcia 15min.'!A78</f>
        <v>45962</v>
      </c>
      <c r="D81" s="40">
        <f>'Predikcia 15min.'!B78</f>
        <v>0.78124999999999933</v>
      </c>
      <c r="E81" s="61">
        <f>IF(OR('DHS2025'!K78="",'DHS2025'!K77=""),"",'DHS2025'!K78-'DHS2025'!K77)</f>
        <v>3</v>
      </c>
      <c r="F81" s="50">
        <f>IF(OR('DHS2025'!J78="",'DHS2025'!J77=""),"",'DHS2025'!J78-'DHS2025'!J77)</f>
        <v>2.9000000000232831</v>
      </c>
      <c r="G81" s="111">
        <v>8</v>
      </c>
      <c r="H81" s="58">
        <f>IF('DHS2025'!L77="","",'DHS2025'!L77)</f>
        <v>8.01159</v>
      </c>
      <c r="I81" s="65">
        <f>IF('DHS2025'!M77="","",'DHS2025'!M77)</f>
        <v>98.69</v>
      </c>
      <c r="J81" s="65">
        <f t="shared" si="1"/>
        <v>767.53515792899987</v>
      </c>
      <c r="L81" s="32">
        <f>'Predikcia 15min.'!K78</f>
        <v>6</v>
      </c>
      <c r="M81" s="111">
        <v>8</v>
      </c>
    </row>
    <row r="82" spans="3:13" x14ac:dyDescent="0.25">
      <c r="C82" s="33">
        <f>'Predikcia 15min.'!A79</f>
        <v>45962</v>
      </c>
      <c r="D82" s="40">
        <f>'Predikcia 15min.'!B79</f>
        <v>0.79166666666666596</v>
      </c>
      <c r="E82" s="61">
        <f>IF(OR('DHS2025'!K79="",'DHS2025'!K78=""),"",'DHS2025'!K79-'DHS2025'!K78)</f>
        <v>3</v>
      </c>
      <c r="F82" s="50">
        <f>IF(OR('DHS2025'!J79="",'DHS2025'!J78=""),"",'DHS2025'!J79-'DHS2025'!J78)</f>
        <v>2.7999999999883585</v>
      </c>
      <c r="G82" s="111">
        <v>4.5</v>
      </c>
      <c r="H82" s="58">
        <f>IF('DHS2025'!L78="","",'DHS2025'!L78)</f>
        <v>8.0117399999999996</v>
      </c>
      <c r="I82" s="65">
        <f>IF('DHS2025'!M78="","",'DHS2025'!M78)</f>
        <v>100.29</v>
      </c>
      <c r="J82" s="65">
        <f t="shared" si="1"/>
        <v>780.24012455399998</v>
      </c>
      <c r="L82" s="32">
        <f>'Predikcia 15min.'!K79</f>
        <v>6</v>
      </c>
      <c r="M82" s="111">
        <v>8</v>
      </c>
    </row>
    <row r="83" spans="3:13" x14ac:dyDescent="0.25">
      <c r="C83" s="33">
        <f>'Predikcia 15min.'!A80</f>
        <v>45962</v>
      </c>
      <c r="D83" s="40">
        <f>'Predikcia 15min.'!B80</f>
        <v>0.80208333333333259</v>
      </c>
      <c r="E83" s="61">
        <f>IF(OR('DHS2025'!K80="",'DHS2025'!K79=""),"",'DHS2025'!K80-'DHS2025'!K79)</f>
        <v>3</v>
      </c>
      <c r="F83" s="50">
        <f>IF(OR('DHS2025'!J80="",'DHS2025'!J79=""),"",'DHS2025'!J80-'DHS2025'!J79)</f>
        <v>2.7999999999883585</v>
      </c>
      <c r="G83" s="111">
        <v>4.5</v>
      </c>
      <c r="H83" s="58">
        <f>IF('DHS2025'!L79="","",'DHS2025'!L79)</f>
        <v>8.013300000000001</v>
      </c>
      <c r="I83" s="65">
        <f>IF('DHS2025'!M79="","",'DHS2025'!M79)</f>
        <v>89.08</v>
      </c>
      <c r="J83" s="65">
        <f t="shared" si="1"/>
        <v>691.46124636000002</v>
      </c>
      <c r="L83" s="32">
        <f>'Predikcia 15min.'!K80</f>
        <v>6</v>
      </c>
      <c r="M83" s="111">
        <v>8</v>
      </c>
    </row>
    <row r="84" spans="3:13" x14ac:dyDescent="0.25">
      <c r="C84" s="33">
        <f>'Predikcia 15min.'!A81</f>
        <v>45962</v>
      </c>
      <c r="D84" s="40">
        <f>'Predikcia 15min.'!B81</f>
        <v>0.81249999999999922</v>
      </c>
      <c r="E84" s="61">
        <f>IF(OR('DHS2025'!K81="",'DHS2025'!K80=""),"",'DHS2025'!K81-'DHS2025'!K80)</f>
        <v>3</v>
      </c>
      <c r="F84" s="50">
        <f>IF(OR('DHS2025'!J81="",'DHS2025'!J80=""),"",'DHS2025'!J81-'DHS2025'!J80)</f>
        <v>2.9000000000232831</v>
      </c>
      <c r="G84" s="111">
        <v>4.5</v>
      </c>
      <c r="H84" s="58">
        <f>IF('DHS2025'!L80="","",'DHS2025'!L80)</f>
        <v>8.0125200000000003</v>
      </c>
      <c r="I84" s="65">
        <f>IF('DHS2025'!M80="","",'DHS2025'!M80)</f>
        <v>79.11</v>
      </c>
      <c r="J84" s="65">
        <f t="shared" si="1"/>
        <v>612.30796462799992</v>
      </c>
      <c r="L84" s="32">
        <f>'Predikcia 15min.'!K81</f>
        <v>6</v>
      </c>
      <c r="M84" s="111">
        <v>8</v>
      </c>
    </row>
    <row r="85" spans="3:13" x14ac:dyDescent="0.25">
      <c r="C85" s="33">
        <f>'Predikcia 15min.'!A82</f>
        <v>45962</v>
      </c>
      <c r="D85" s="40">
        <f>'Predikcia 15min.'!B82</f>
        <v>0.82291666666666585</v>
      </c>
      <c r="E85" s="61">
        <f>IF(OR('DHS2025'!K82="",'DHS2025'!K81=""),"",'DHS2025'!K82-'DHS2025'!K81)</f>
        <v>3</v>
      </c>
      <c r="F85" s="50">
        <f>IF(OR('DHS2025'!J82="",'DHS2025'!J81=""),"",'DHS2025'!J82-'DHS2025'!J81)</f>
        <v>2.9000000000232831</v>
      </c>
      <c r="G85" s="111">
        <v>4.5</v>
      </c>
      <c r="H85" s="58">
        <f>IF('DHS2025'!L81="","",'DHS2025'!L81)</f>
        <v>8.011470000000001</v>
      </c>
      <c r="I85" s="65">
        <f>IF('DHS2025'!M81="","",'DHS2025'!M81)</f>
        <v>81.459999999999994</v>
      </c>
      <c r="J85" s="65">
        <f t="shared" si="1"/>
        <v>630.86640973800002</v>
      </c>
      <c r="L85" s="32">
        <f>'Predikcia 15min.'!K82</f>
        <v>6</v>
      </c>
      <c r="M85" s="111">
        <v>8</v>
      </c>
    </row>
    <row r="86" spans="3:13" x14ac:dyDescent="0.25">
      <c r="C86" s="33">
        <f>'Predikcia 15min.'!A83</f>
        <v>45962</v>
      </c>
      <c r="D86" s="40">
        <f>'Predikcia 15min.'!B83</f>
        <v>0.83333333333333248</v>
      </c>
      <c r="E86" s="61">
        <f>IF(OR('DHS2025'!K83="",'DHS2025'!K82=""),"",'DHS2025'!K83-'DHS2025'!K82)</f>
        <v>2.9000000000232831</v>
      </c>
      <c r="F86" s="50">
        <f>IF(OR('DHS2025'!J83="",'DHS2025'!J82=""),"",'DHS2025'!J83-'DHS2025'!J82)</f>
        <v>2.8999999999650754</v>
      </c>
      <c r="G86" s="111">
        <v>2.5</v>
      </c>
      <c r="H86" s="58">
        <f>IF('DHS2025'!L82="","",'DHS2025'!L82)</f>
        <v>8.013300000000001</v>
      </c>
      <c r="I86" s="65">
        <f>IF('DHS2025'!M82="","",'DHS2025'!M82)</f>
        <v>79.239999999999995</v>
      </c>
      <c r="J86" s="65">
        <f t="shared" si="1"/>
        <v>613.39888308000002</v>
      </c>
      <c r="L86" s="32">
        <f>'Predikcia 15min.'!K83</f>
        <v>6</v>
      </c>
      <c r="M86" s="111">
        <v>8</v>
      </c>
    </row>
    <row r="87" spans="3:13" x14ac:dyDescent="0.25">
      <c r="C87" s="33">
        <f>'Predikcia 15min.'!A84</f>
        <v>45962</v>
      </c>
      <c r="D87" s="40">
        <f>'Predikcia 15min.'!B84</f>
        <v>0.84374999999999911</v>
      </c>
      <c r="E87" s="61">
        <f>IF(OR('DHS2025'!K84="",'DHS2025'!K83=""),"",'DHS2025'!K84-'DHS2025'!K83)</f>
        <v>2.8999999999650754</v>
      </c>
      <c r="F87" s="50">
        <f>IF(OR('DHS2025'!J84="",'DHS2025'!J83=""),"",'DHS2025'!J84-'DHS2025'!J83)</f>
        <v>3</v>
      </c>
      <c r="G87" s="111">
        <v>2.5</v>
      </c>
      <c r="H87" s="58">
        <f>IF('DHS2025'!L83="","",'DHS2025'!L83)</f>
        <v>8.011470000000001</v>
      </c>
      <c r="I87" s="65">
        <f>IF('DHS2025'!M83="","",'DHS2025'!M83)</f>
        <v>74.42</v>
      </c>
      <c r="J87" s="65">
        <f t="shared" si="1"/>
        <v>575.02966842599994</v>
      </c>
      <c r="L87" s="32">
        <f>'Predikcia 15min.'!K84</f>
        <v>6</v>
      </c>
      <c r="M87" s="111">
        <v>8</v>
      </c>
    </row>
    <row r="88" spans="3:13" x14ac:dyDescent="0.25">
      <c r="C88" s="33">
        <f>'Predikcia 15min.'!A85</f>
        <v>45962</v>
      </c>
      <c r="D88" s="40">
        <f>'Predikcia 15min.'!B85</f>
        <v>0.85416666666666574</v>
      </c>
      <c r="E88" s="61">
        <f>IF(OR('DHS2025'!K85="",'DHS2025'!K84=""),"",'DHS2025'!K85-'DHS2025'!K84)</f>
        <v>2.8000000000465661</v>
      </c>
      <c r="F88" s="50">
        <f>IF(OR('DHS2025'!J85="",'DHS2025'!J84=""),"",'DHS2025'!J85-'DHS2025'!J84)</f>
        <v>3</v>
      </c>
      <c r="G88" s="111">
        <v>2.5</v>
      </c>
      <c r="H88" s="58">
        <f>IF('DHS2025'!L84="","",'DHS2025'!L84)</f>
        <v>8.0129099999999998</v>
      </c>
      <c r="I88" s="65">
        <f>IF('DHS2025'!M84="","",'DHS2025'!M84)</f>
        <v>70.5</v>
      </c>
      <c r="J88" s="65">
        <f t="shared" si="1"/>
        <v>544.03652445</v>
      </c>
      <c r="L88" s="32">
        <f>'Predikcia 15min.'!K85</f>
        <v>6</v>
      </c>
      <c r="M88" s="111">
        <v>8</v>
      </c>
    </row>
    <row r="89" spans="3:13" x14ac:dyDescent="0.25">
      <c r="C89" s="33">
        <f>'Predikcia 15min.'!A86</f>
        <v>45962</v>
      </c>
      <c r="D89" s="40">
        <f>'Predikcia 15min.'!B86</f>
        <v>0.86458333333333237</v>
      </c>
      <c r="E89" s="61">
        <f>IF(OR('DHS2025'!K86="",'DHS2025'!K85=""),"",'DHS2025'!K86-'DHS2025'!K85)</f>
        <v>2.7999999999883585</v>
      </c>
      <c r="F89" s="50">
        <f>IF(OR('DHS2025'!J86="",'DHS2025'!J85=""),"",'DHS2025'!J86-'DHS2025'!J85)</f>
        <v>3</v>
      </c>
      <c r="G89" s="111">
        <v>2.5</v>
      </c>
      <c r="H89" s="58">
        <f>IF('DHS2025'!L85="","",'DHS2025'!L85)</f>
        <v>8.0125200000000003</v>
      </c>
      <c r="I89" s="65">
        <f>IF('DHS2025'!M85="","",'DHS2025'!M85)</f>
        <v>66.87</v>
      </c>
      <c r="J89" s="65">
        <f t="shared" si="1"/>
        <v>515.21545227599995</v>
      </c>
      <c r="L89" s="32">
        <f>'Predikcia 15min.'!K86</f>
        <v>6</v>
      </c>
      <c r="M89" s="111">
        <v>8</v>
      </c>
    </row>
    <row r="90" spans="3:13" x14ac:dyDescent="0.25">
      <c r="C90" s="33">
        <f>'Predikcia 15min.'!A87</f>
        <v>45962</v>
      </c>
      <c r="D90" s="40">
        <f>'Predikcia 15min.'!B87</f>
        <v>0.874999999999999</v>
      </c>
      <c r="E90" s="61">
        <f>IF(OR('DHS2025'!K87="",'DHS2025'!K86=""),"",'DHS2025'!K87-'DHS2025'!K86)</f>
        <v>2.7999999999883585</v>
      </c>
      <c r="F90" s="50">
        <f>IF(OR('DHS2025'!J87="",'DHS2025'!J86=""),"",'DHS2025'!J87-'DHS2025'!J86)</f>
        <v>3</v>
      </c>
      <c r="G90" s="111">
        <v>2.5</v>
      </c>
      <c r="H90" s="58">
        <f>IF('DHS2025'!L86="","",'DHS2025'!L86)</f>
        <v>8.0126400000000011</v>
      </c>
      <c r="I90" s="65">
        <f>IF('DHS2025'!M86="","",'DHS2025'!M86)</f>
        <v>69.849999999999994</v>
      </c>
      <c r="J90" s="65">
        <f t="shared" si="1"/>
        <v>538.86205896000001</v>
      </c>
      <c r="L90" s="32">
        <f>'Predikcia 15min.'!K87</f>
        <v>6</v>
      </c>
      <c r="M90" s="111">
        <v>8</v>
      </c>
    </row>
    <row r="91" spans="3:13" x14ac:dyDescent="0.25">
      <c r="C91" s="33">
        <f>'Predikcia 15min.'!A88</f>
        <v>45962</v>
      </c>
      <c r="D91" s="40">
        <f>'Predikcia 15min.'!B88</f>
        <v>0.88541666666666563</v>
      </c>
      <c r="E91" s="61">
        <f>IF(OR('DHS2025'!K88="",'DHS2025'!K87=""),"",'DHS2025'!K88-'DHS2025'!K87)</f>
        <v>2.7999999999883585</v>
      </c>
      <c r="F91" s="50">
        <f>IF(OR('DHS2025'!J88="",'DHS2025'!J87=""),"",'DHS2025'!J88-'DHS2025'!J87)</f>
        <v>3.1000000000349246</v>
      </c>
      <c r="G91" s="111">
        <v>2.5</v>
      </c>
      <c r="H91" s="58">
        <f>IF('DHS2025'!L87="","",'DHS2025'!L87)</f>
        <v>8.0113199999999996</v>
      </c>
      <c r="I91" s="65">
        <f>IF('DHS2025'!M87="","",'DHS2025'!M87)</f>
        <v>67.349999999999994</v>
      </c>
      <c r="J91" s="65">
        <f t="shared" si="1"/>
        <v>518.94526997999981</v>
      </c>
      <c r="L91" s="32">
        <f>'Predikcia 15min.'!K88</f>
        <v>6</v>
      </c>
      <c r="M91" s="111">
        <v>8</v>
      </c>
    </row>
    <row r="92" spans="3:13" x14ac:dyDescent="0.25">
      <c r="C92" s="33">
        <f>'Predikcia 15min.'!A89</f>
        <v>45962</v>
      </c>
      <c r="D92" s="40">
        <f>'Predikcia 15min.'!B89</f>
        <v>0.89583333333333226</v>
      </c>
      <c r="E92" s="61">
        <f>IF(OR('DHS2025'!K89="",'DHS2025'!K88=""),"",'DHS2025'!K89-'DHS2025'!K88)</f>
        <v>2.7000000000116415</v>
      </c>
      <c r="F92" s="50">
        <f>IF(OR('DHS2025'!J89="",'DHS2025'!J88=""),"",'DHS2025'!J89-'DHS2025'!J88)</f>
        <v>3.0999999999767169</v>
      </c>
      <c r="G92" s="111">
        <v>2.5</v>
      </c>
      <c r="H92" s="58">
        <f>IF('DHS2025'!L88="","",'DHS2025'!L88)</f>
        <v>8.0131800000000002</v>
      </c>
      <c r="I92" s="65">
        <f>IF('DHS2025'!M88="","",'DHS2025'!M88)</f>
        <v>66.56</v>
      </c>
      <c r="J92" s="65">
        <f t="shared" si="1"/>
        <v>512.79864619200009</v>
      </c>
      <c r="L92" s="32">
        <f>'Predikcia 15min.'!K89</f>
        <v>5.5</v>
      </c>
      <c r="M92" s="111">
        <v>8</v>
      </c>
    </row>
    <row r="93" spans="3:13" x14ac:dyDescent="0.25">
      <c r="C93" s="33">
        <f>'Predikcia 15min.'!A90</f>
        <v>45962</v>
      </c>
      <c r="D93" s="40">
        <f>'Predikcia 15min.'!B90</f>
        <v>0.90624999999999889</v>
      </c>
      <c r="E93" s="61">
        <f>IF(OR('DHS2025'!K90="",'DHS2025'!K89=""),"",'DHS2025'!K90-'DHS2025'!K89)</f>
        <v>2.4000000000232831</v>
      </c>
      <c r="F93" s="50">
        <f>IF(OR('DHS2025'!J90="",'DHS2025'!J89=""),"",'DHS2025'!J90-'DHS2025'!J89)</f>
        <v>3.5</v>
      </c>
      <c r="G93" s="111">
        <v>2.5</v>
      </c>
      <c r="H93" s="58">
        <f>IF('DHS2025'!L89="","",'DHS2025'!L89)</f>
        <v>8.0126400000000011</v>
      </c>
      <c r="I93" s="65">
        <f>IF('DHS2025'!M89="","",'DHS2025'!M89)</f>
        <v>73.72</v>
      </c>
      <c r="J93" s="65">
        <f t="shared" si="1"/>
        <v>569.56088659199997</v>
      </c>
      <c r="L93" s="32">
        <f>'Predikcia 15min.'!K90</f>
        <v>5.5</v>
      </c>
      <c r="M93" s="111">
        <v>8</v>
      </c>
    </row>
    <row r="94" spans="3:13" x14ac:dyDescent="0.25">
      <c r="C94" s="33">
        <f>'Predikcia 15min.'!A91</f>
        <v>45962</v>
      </c>
      <c r="D94" s="40">
        <f>'Predikcia 15min.'!B91</f>
        <v>0.91666666666666552</v>
      </c>
      <c r="E94" s="61">
        <f>IF(OR('DHS2025'!K91="",'DHS2025'!K90=""),"",'DHS2025'!K91-'DHS2025'!K90)</f>
        <v>2.1999999999534339</v>
      </c>
      <c r="F94" s="50">
        <f>IF(OR('DHS2025'!J91="",'DHS2025'!J90=""),"",'DHS2025'!J91-'DHS2025'!J90)</f>
        <v>3.5999999999767169</v>
      </c>
      <c r="G94" s="111">
        <v>2.5</v>
      </c>
      <c r="H94" s="58">
        <f>IF('DHS2025'!L90="","",'DHS2025'!L90)</f>
        <v>8.0075099999999999</v>
      </c>
      <c r="I94" s="65">
        <f>IF('DHS2025'!M90="","",'DHS2025'!M90)</f>
        <v>78.040000000000006</v>
      </c>
      <c r="J94" s="65">
        <f t="shared" si="1"/>
        <v>603.442750596</v>
      </c>
      <c r="L94" s="32">
        <f>'Predikcia 15min.'!K91</f>
        <v>5</v>
      </c>
      <c r="M94" s="111">
        <v>8</v>
      </c>
    </row>
    <row r="95" spans="3:13" x14ac:dyDescent="0.25">
      <c r="C95" s="33">
        <f>'Predikcia 15min.'!A92</f>
        <v>45962</v>
      </c>
      <c r="D95" s="40">
        <f>'Predikcia 15min.'!B92</f>
        <v>0.92708333333333215</v>
      </c>
      <c r="E95" s="61">
        <f>IF(OR('DHS2025'!K92="",'DHS2025'!K91=""),"",'DHS2025'!K92-'DHS2025'!K91)</f>
        <v>2.1000000000349246</v>
      </c>
      <c r="F95" s="50">
        <f>IF(OR('DHS2025'!J92="",'DHS2025'!J91=""),"",'DHS2025'!J92-'DHS2025'!J91)</f>
        <v>3.8000000000465661</v>
      </c>
      <c r="G95" s="111">
        <v>2.5</v>
      </c>
      <c r="H95" s="58">
        <f>IF('DHS2025'!L91="","",'DHS2025'!L91)</f>
        <v>8.013300000000001</v>
      </c>
      <c r="I95" s="65">
        <f>IF('DHS2025'!M91="","",'DHS2025'!M91)</f>
        <v>90.34</v>
      </c>
      <c r="J95" s="65">
        <f t="shared" si="1"/>
        <v>701.45703678000007</v>
      </c>
      <c r="L95" s="32">
        <f>'Predikcia 15min.'!K92</f>
        <v>4.5</v>
      </c>
      <c r="M95" s="111">
        <v>8</v>
      </c>
    </row>
    <row r="96" spans="3:13" x14ac:dyDescent="0.25">
      <c r="C96" s="33">
        <f>'Predikcia 15min.'!A93</f>
        <v>45962</v>
      </c>
      <c r="D96" s="40">
        <f>'Predikcia 15min.'!B93</f>
        <v>0.93749999999999878</v>
      </c>
      <c r="E96" s="61">
        <f>IF(OR('DHS2025'!K93="",'DHS2025'!K92=""),"",'DHS2025'!K93-'DHS2025'!K92)</f>
        <v>1.7999999999883585</v>
      </c>
      <c r="F96" s="50">
        <f>IF(OR('DHS2025'!J93="",'DHS2025'!J92=""),"",'DHS2025'!J93-'DHS2025'!J92)</f>
        <v>4</v>
      </c>
      <c r="G96" s="111">
        <v>2.5</v>
      </c>
      <c r="H96" s="58">
        <f>IF('DHS2025'!L92="","",'DHS2025'!L92)</f>
        <v>8.0162099999999992</v>
      </c>
      <c r="I96" s="65">
        <f>IF('DHS2025'!M92="","",'DHS2025'!M92)</f>
        <v>76.91</v>
      </c>
      <c r="J96" s="65">
        <f t="shared" si="1"/>
        <v>595.13064498899996</v>
      </c>
      <c r="L96" s="32">
        <f>'Predikcia 15min.'!K93</f>
        <v>4</v>
      </c>
      <c r="M96" s="111">
        <v>8</v>
      </c>
    </row>
    <row r="97" spans="3:13" x14ac:dyDescent="0.25">
      <c r="C97" s="33">
        <f>'Predikcia 15min.'!A94</f>
        <v>45962</v>
      </c>
      <c r="D97" s="40">
        <f>'Predikcia 15min.'!B94</f>
        <v>0.94791666666666541</v>
      </c>
      <c r="E97" s="61">
        <f>IF(OR('DHS2025'!K94="",'DHS2025'!K93=""),"",'DHS2025'!K94-'DHS2025'!K93)</f>
        <v>1.5999999999767169</v>
      </c>
      <c r="F97" s="50">
        <f>IF(OR('DHS2025'!J94="",'DHS2025'!J93=""),"",'DHS2025'!J94-'DHS2025'!J93)</f>
        <v>4.2999999999883585</v>
      </c>
      <c r="G97" s="111">
        <v>2.5</v>
      </c>
      <c r="H97" s="58">
        <f>IF('DHS2025'!L93="","",'DHS2025'!L93)</f>
        <v>8.0134500000000006</v>
      </c>
      <c r="I97" s="65">
        <f>IF('DHS2025'!M93="","",'DHS2025'!M93)</f>
        <v>65.62</v>
      </c>
      <c r="J97" s="65">
        <f t="shared" si="1"/>
        <v>505.35860811000009</v>
      </c>
      <c r="L97" s="32">
        <f>'Predikcia 15min.'!K94</f>
        <v>3.5</v>
      </c>
      <c r="M97" s="111">
        <v>8</v>
      </c>
    </row>
    <row r="98" spans="3:13" x14ac:dyDescent="0.25">
      <c r="C98" s="33">
        <f>'Predikcia 15min.'!A95</f>
        <v>45962</v>
      </c>
      <c r="D98" s="40">
        <f>'Predikcia 15min.'!B95</f>
        <v>0.95833333333333204</v>
      </c>
      <c r="E98" s="61">
        <f>IF(OR('DHS2025'!K95="",'DHS2025'!K94=""),"",'DHS2025'!K95-'DHS2025'!K94)</f>
        <v>0.90000000002328306</v>
      </c>
      <c r="F98" s="50">
        <f>IF(OR('DHS2025'!J95="",'DHS2025'!J94=""),"",'DHS2025'!J95-'DHS2025'!J94)</f>
        <v>5</v>
      </c>
      <c r="G98" s="111">
        <v>2.5</v>
      </c>
      <c r="H98" s="58">
        <f>IF('DHS2025'!L94="","",'DHS2025'!L94)</f>
        <v>8.013300000000001</v>
      </c>
      <c r="I98" s="65">
        <f>IF('DHS2025'!M94="","",'DHS2025'!M94)</f>
        <v>97.9</v>
      </c>
      <c r="J98" s="65">
        <f t="shared" si="1"/>
        <v>761.43177930000013</v>
      </c>
      <c r="L98" s="32">
        <f>'Predikcia 15min.'!K95</f>
        <v>3</v>
      </c>
      <c r="M98" s="111">
        <v>8</v>
      </c>
    </row>
    <row r="99" spans="3:13" x14ac:dyDescent="0.25">
      <c r="C99" s="33">
        <f>'Predikcia 15min.'!A96</f>
        <v>45962</v>
      </c>
      <c r="D99" s="40">
        <f>'Predikcia 15min.'!B96</f>
        <v>0.96874999999999867</v>
      </c>
      <c r="E99" s="61">
        <f>IF(OR('DHS2025'!K96="",'DHS2025'!K95=""),"",'DHS2025'!K96-'DHS2025'!K95)</f>
        <v>0.5</v>
      </c>
      <c r="F99" s="50">
        <f>IF(OR('DHS2025'!J96="",'DHS2025'!J95=""),"",'DHS2025'!J96-'DHS2025'!J95)</f>
        <v>5.2999999999883585</v>
      </c>
      <c r="G99" s="111">
        <v>2.5</v>
      </c>
      <c r="H99" s="58">
        <f>IF('DHS2025'!L95="","",'DHS2025'!L95)</f>
        <v>8.0130600000000012</v>
      </c>
      <c r="I99" s="65">
        <f>IF('DHS2025'!M95="","",'DHS2025'!M95)</f>
        <v>82.43</v>
      </c>
      <c r="J99" s="65">
        <f t="shared" si="1"/>
        <v>638.6865564420001</v>
      </c>
      <c r="L99" s="32">
        <f>'Predikcia 15min.'!K96</f>
        <v>2.5</v>
      </c>
      <c r="M99" s="111">
        <v>8</v>
      </c>
    </row>
    <row r="100" spans="3:13" x14ac:dyDescent="0.25">
      <c r="C100" s="33">
        <f>'Predikcia 15min.'!A97</f>
        <v>45962</v>
      </c>
      <c r="D100" s="40">
        <f>'Predikcia 15min.'!B97</f>
        <v>0.9791666666666653</v>
      </c>
      <c r="E100" s="61">
        <f>IF(OR('DHS2025'!K97="",'DHS2025'!K96=""),"",'DHS2025'!K97-'DHS2025'!K96)</f>
        <v>0.5</v>
      </c>
      <c r="F100" s="50">
        <f>IF(OR('DHS2025'!J97="",'DHS2025'!J96=""),"",'DHS2025'!J97-'DHS2025'!J96)</f>
        <v>5.2999999999883585</v>
      </c>
      <c r="G100" s="111">
        <v>2.5</v>
      </c>
      <c r="H100" s="58">
        <f>IF('DHS2025'!L96="","",'DHS2025'!L96)</f>
        <v>8.0129099999999998</v>
      </c>
      <c r="I100" s="65">
        <f>IF('DHS2025'!M96="","",'DHS2025'!M96)</f>
        <v>68.739999999999995</v>
      </c>
      <c r="J100" s="65">
        <f t="shared" si="1"/>
        <v>530.07483006599989</v>
      </c>
      <c r="L100" s="32">
        <f>'Predikcia 15min.'!K97</f>
        <v>2</v>
      </c>
      <c r="M100" s="111">
        <v>8</v>
      </c>
    </row>
    <row r="101" spans="3:13" ht="15.75" thickBot="1" x14ac:dyDescent="0.3">
      <c r="C101" s="34">
        <f>'Predikcia 15min.'!A98</f>
        <v>45962</v>
      </c>
      <c r="D101" s="40">
        <f>'Predikcia 15min.'!B98</f>
        <v>0.98958333333333193</v>
      </c>
      <c r="E101" s="68">
        <f>IF(OR('DHS2025'!K98="",'DHS2025'!K97=""),"",'DHS2025'!K98-'DHS2025'!K97)</f>
        <v>0.59999999997671694</v>
      </c>
      <c r="F101" s="51">
        <f>IF(OR('DHS2025'!J98="",'DHS2025'!J97=""),"",'DHS2025'!J98-'DHS2025'!J97)</f>
        <v>5.2000000000116415</v>
      </c>
      <c r="G101" s="112">
        <v>2.5</v>
      </c>
      <c r="H101" s="59">
        <f>IF('DHS2025'!L97="","",'DHS2025'!L97)</f>
        <v>8.0127900000000007</v>
      </c>
      <c r="I101" s="67">
        <f>IF('DHS2025'!M97="","",'DHS2025'!M97)</f>
        <v>67.930000000000007</v>
      </c>
      <c r="J101" s="67">
        <f t="shared" si="1"/>
        <v>523.6414354530001</v>
      </c>
      <c r="L101" s="32">
        <f>'Predikcia 15min.'!K98</f>
        <v>2</v>
      </c>
      <c r="M101" s="111">
        <v>8</v>
      </c>
    </row>
    <row r="102" spans="3:13" x14ac:dyDescent="0.25">
      <c r="C102" s="27">
        <f>'Predikcia 15min.'!A99</f>
        <v>45963</v>
      </c>
      <c r="D102" s="38">
        <f>'Predikcia 15min.'!B99</f>
        <v>0.99999999999999856</v>
      </c>
      <c r="E102" s="61">
        <f>IF(OR('DHS2025'!K99="",'DHS2025'!K98=""),"",'DHS2025'!K99-'DHS2025'!K98)</f>
        <v>0.6000000000349246</v>
      </c>
      <c r="F102" s="50">
        <f>IF(OR('DHS2025'!J99="",'DHS2025'!J98=""),"",'DHS2025'!J99-'DHS2025'!J98)</f>
        <v>5.2000000000116415</v>
      </c>
      <c r="G102" s="111">
        <v>8</v>
      </c>
      <c r="H102" s="58">
        <f>IF('DHS2025'!L98="","",'DHS2025'!L98)</f>
        <v>8.0109300000000001</v>
      </c>
      <c r="I102" s="65">
        <f>IF('DHS2025'!M98="","",'DHS2025'!M98)</f>
        <v>76.55</v>
      </c>
      <c r="J102" s="65">
        <f t="shared" si="1"/>
        <v>591.88355758499995</v>
      </c>
      <c r="L102" s="32">
        <f>'Predikcia 15min.'!K99</f>
        <v>2.5</v>
      </c>
      <c r="M102" s="111">
        <v>4.5</v>
      </c>
    </row>
    <row r="103" spans="3:13" x14ac:dyDescent="0.25">
      <c r="C103" s="27">
        <f>'Predikcia 15min.'!A100</f>
        <v>45963</v>
      </c>
      <c r="D103" s="37">
        <f>'Predikcia 15min.'!B100</f>
        <v>1.0104166666666652</v>
      </c>
      <c r="E103" s="61">
        <f>IF(OR('DHS2025'!K100="",'DHS2025'!K99=""),"",'DHS2025'!K100-'DHS2025'!K99)</f>
        <v>0.70000000001164153</v>
      </c>
      <c r="F103" s="50">
        <f>IF(OR('DHS2025'!J100="",'DHS2025'!J99=""),"",'DHS2025'!J100-'DHS2025'!J99)</f>
        <v>5.0999999999767169</v>
      </c>
      <c r="G103" s="111">
        <v>8</v>
      </c>
      <c r="H103" s="58">
        <f>IF('DHS2025'!L99="","",'DHS2025'!L99)</f>
        <v>8.0129099999999998</v>
      </c>
      <c r="I103" s="65">
        <f>IF('DHS2025'!M99="","",'DHS2025'!M99)</f>
        <v>85.66</v>
      </c>
      <c r="J103" s="65">
        <f t="shared" si="1"/>
        <v>664.29748289399993</v>
      </c>
      <c r="L103" s="32">
        <f>'Predikcia 15min.'!K100</f>
        <v>2.5</v>
      </c>
      <c r="M103" s="111">
        <v>4.5</v>
      </c>
    </row>
    <row r="104" spans="3:13" x14ac:dyDescent="0.25">
      <c r="C104" s="27">
        <f>'Predikcia 15min.'!A101</f>
        <v>45963</v>
      </c>
      <c r="D104" s="37">
        <f>'Predikcia 15min.'!B101</f>
        <v>1.0208333333333319</v>
      </c>
      <c r="E104" s="61">
        <f>IF(OR('DHS2025'!K101="",'DHS2025'!K100=""),"",'DHS2025'!K101-'DHS2025'!K100)</f>
        <v>0.69999999995343387</v>
      </c>
      <c r="F104" s="50">
        <f>IF(OR('DHS2025'!J101="",'DHS2025'!J100=""),"",'DHS2025'!J101-'DHS2025'!J100)</f>
        <v>5.1000000000349246</v>
      </c>
      <c r="G104" s="111">
        <v>8</v>
      </c>
      <c r="H104" s="58">
        <f>IF('DHS2025'!L100="","",'DHS2025'!L100)</f>
        <v>8.0129099999999998</v>
      </c>
      <c r="I104" s="65">
        <f>IF('DHS2025'!M100="","",'DHS2025'!M100)</f>
        <v>85.45</v>
      </c>
      <c r="J104" s="65">
        <f t="shared" si="1"/>
        <v>662.63159890499992</v>
      </c>
      <c r="L104" s="32">
        <f>'Predikcia 15min.'!K101</f>
        <v>2.5</v>
      </c>
      <c r="M104" s="111">
        <v>4.5</v>
      </c>
    </row>
    <row r="105" spans="3:13" x14ac:dyDescent="0.25">
      <c r="C105" s="27">
        <f>'Predikcia 15min.'!A102</f>
        <v>45963</v>
      </c>
      <c r="D105" s="37">
        <f>'Predikcia 15min.'!B102</f>
        <v>1.0312499999999987</v>
      </c>
      <c r="E105" s="61">
        <f>IF(OR('DHS2025'!K102="",'DHS2025'!K101=""),"",'DHS2025'!K102-'DHS2025'!K101)</f>
        <v>0.80000000004656613</v>
      </c>
      <c r="F105" s="50">
        <f>IF(OR('DHS2025'!J102="",'DHS2025'!J101=""),"",'DHS2025'!J102-'DHS2025'!J101)</f>
        <v>5</v>
      </c>
      <c r="G105" s="111">
        <v>8</v>
      </c>
      <c r="H105" s="58">
        <f>IF('DHS2025'!L101="","",'DHS2025'!L101)</f>
        <v>8.0069700000000008</v>
      </c>
      <c r="I105" s="65">
        <f>IF('DHS2025'!M101="","",'DHS2025'!M101)</f>
        <v>79.2</v>
      </c>
      <c r="J105" s="65">
        <f t="shared" si="1"/>
        <v>612.59726076000004</v>
      </c>
      <c r="L105" s="32">
        <f>'Predikcia 15min.'!K102</f>
        <v>2.5</v>
      </c>
      <c r="M105" s="111">
        <v>4.5</v>
      </c>
    </row>
    <row r="106" spans="3:13" x14ac:dyDescent="0.25">
      <c r="C106" s="27">
        <f>'Predikcia 15min.'!A103</f>
        <v>45963</v>
      </c>
      <c r="D106" s="37">
        <f>'Predikcia 15min.'!B103</f>
        <v>1.0416666666666654</v>
      </c>
      <c r="E106" s="61">
        <f>IF(OR('DHS2025'!K103="",'DHS2025'!K102=""),"",'DHS2025'!K103-'DHS2025'!K102)</f>
        <v>1.0999999999767169</v>
      </c>
      <c r="F106" s="50">
        <f>IF(OR('DHS2025'!J103="",'DHS2025'!J102=""),"",'DHS2025'!J103-'DHS2025'!J102)</f>
        <v>3.1999999999534339</v>
      </c>
      <c r="G106" s="111">
        <v>4.5</v>
      </c>
      <c r="H106" s="58">
        <f>IF('DHS2025'!L102="","",'DHS2025'!L102)</f>
        <v>5.4291599999999995</v>
      </c>
      <c r="I106" s="65">
        <f>IF('DHS2025'!M102="","",'DHS2025'!M102)</f>
        <v>80.150000000000006</v>
      </c>
      <c r="J106" s="65">
        <f t="shared" si="1"/>
        <v>420.48029825999993</v>
      </c>
      <c r="L106" s="32">
        <f>'Predikcia 15min.'!K103</f>
        <v>2.5</v>
      </c>
      <c r="M106" s="111">
        <v>2.5</v>
      </c>
    </row>
    <row r="107" spans="3:13" x14ac:dyDescent="0.25">
      <c r="C107" s="27">
        <f>'Predikcia 15min.'!A104</f>
        <v>45963</v>
      </c>
      <c r="D107" s="37">
        <f>'Predikcia 15min.'!B104</f>
        <v>1.0520833333333321</v>
      </c>
      <c r="E107" s="61">
        <f>IF(OR('DHS2025'!K104="",'DHS2025'!K103=""),"",'DHS2025'!K104-'DHS2025'!K103)</f>
        <v>1.2999999999883585</v>
      </c>
      <c r="F107" s="50">
        <f>IF(OR('DHS2025'!J104="",'DHS2025'!J103=""),"",'DHS2025'!J104-'DHS2025'!J103)</f>
        <v>2.4000000000232831</v>
      </c>
      <c r="G107" s="111">
        <v>4.5</v>
      </c>
      <c r="H107" s="58">
        <f>IF('DHS2025'!L103="","",'DHS2025'!L103)</f>
        <v>4.5316800000000006</v>
      </c>
      <c r="I107" s="65">
        <f>IF('DHS2025'!M103="","",'DHS2025'!M103)</f>
        <v>77.64</v>
      </c>
      <c r="J107" s="65">
        <f t="shared" si="1"/>
        <v>339.71104684800002</v>
      </c>
      <c r="L107" s="32">
        <f>'Predikcia 15min.'!K104</f>
        <v>2.5</v>
      </c>
      <c r="M107" s="111">
        <v>2.5</v>
      </c>
    </row>
    <row r="108" spans="3:13" x14ac:dyDescent="0.25">
      <c r="C108" s="27">
        <f>'Predikcia 15min.'!A105</f>
        <v>45963</v>
      </c>
      <c r="D108" s="37">
        <f>'Predikcia 15min.'!B105</f>
        <v>1.0624999999999989</v>
      </c>
      <c r="E108" s="61">
        <f>IF(OR('DHS2025'!K105="",'DHS2025'!K104=""),"",'DHS2025'!K105-'DHS2025'!K104)</f>
        <v>1.2000000000116415</v>
      </c>
      <c r="F108" s="50">
        <f>IF(OR('DHS2025'!J105="",'DHS2025'!J104=""),"",'DHS2025'!J105-'DHS2025'!J104)</f>
        <v>2.2999999999883585</v>
      </c>
      <c r="G108" s="111">
        <v>4.5</v>
      </c>
      <c r="H108" s="58">
        <f>IF('DHS2025'!L104="","",'DHS2025'!L104)</f>
        <v>4.5261300000000002</v>
      </c>
      <c r="I108" s="65">
        <f>IF('DHS2025'!M104="","",'DHS2025'!M104)</f>
        <v>75.09</v>
      </c>
      <c r="J108" s="65">
        <f t="shared" si="1"/>
        <v>327.868783683</v>
      </c>
      <c r="L108" s="32">
        <f>'Predikcia 15min.'!K105</f>
        <v>2.5</v>
      </c>
      <c r="M108" s="111">
        <v>2.5</v>
      </c>
    </row>
    <row r="109" spans="3:13" x14ac:dyDescent="0.25">
      <c r="C109" s="27">
        <f>'Predikcia 15min.'!A106</f>
        <v>45963</v>
      </c>
      <c r="D109" s="37">
        <f>'Predikcia 15min.'!B106</f>
        <v>1.0729166666666656</v>
      </c>
      <c r="E109" s="61">
        <f>IF(OR('DHS2025'!K106="",'DHS2025'!K105=""),"",'DHS2025'!K106-'DHS2025'!K105)</f>
        <v>1.2000000000116415</v>
      </c>
      <c r="F109" s="50">
        <f>IF(OR('DHS2025'!J106="",'DHS2025'!J105=""),"",'DHS2025'!J106-'DHS2025'!J105)</f>
        <v>2.4000000000232831</v>
      </c>
      <c r="G109" s="111">
        <v>4.5</v>
      </c>
      <c r="H109" s="58">
        <f>IF('DHS2025'!L105="","",'DHS2025'!L105)</f>
        <v>4.5337800000000001</v>
      </c>
      <c r="I109" s="65">
        <f>IF('DHS2025'!M105="","",'DHS2025'!M105)</f>
        <v>76.099999999999994</v>
      </c>
      <c r="J109" s="65">
        <f t="shared" si="1"/>
        <v>332.95626941999996</v>
      </c>
      <c r="L109" s="32">
        <f>'Predikcia 15min.'!K106</f>
        <v>2.5</v>
      </c>
      <c r="M109" s="111">
        <v>2.5</v>
      </c>
    </row>
    <row r="110" spans="3:13" x14ac:dyDescent="0.25">
      <c r="C110" s="27">
        <f>'Predikcia 15min.'!A107</f>
        <v>45963</v>
      </c>
      <c r="D110" s="37">
        <f>'Predikcia 15min.'!B107</f>
        <v>1.0833333333333324</v>
      </c>
      <c r="E110" s="61">
        <f>IF(OR('DHS2025'!K107="",'DHS2025'!K106=""),"",'DHS2025'!K107-'DHS2025'!K106)</f>
        <v>1.3999999999650754</v>
      </c>
      <c r="F110" s="50">
        <f>IF(OR('DHS2025'!J107="",'DHS2025'!J106=""),"",'DHS2025'!J107-'DHS2025'!J106)</f>
        <v>2.2000000000116415</v>
      </c>
      <c r="G110" s="111">
        <v>4.5</v>
      </c>
      <c r="H110" s="58">
        <f>IF('DHS2025'!L106="","",'DHS2025'!L106)</f>
        <v>4.5285000000000002</v>
      </c>
      <c r="I110" s="65">
        <f>IF('DHS2025'!M106="","",'DHS2025'!M106)</f>
        <v>76.25</v>
      </c>
      <c r="J110" s="65">
        <f t="shared" si="1"/>
        <v>333.24099374999997</v>
      </c>
      <c r="L110" s="32">
        <f>'Predikcia 15min.'!K107</f>
        <v>2</v>
      </c>
      <c r="M110" s="111">
        <v>2.5</v>
      </c>
    </row>
    <row r="111" spans="3:13" x14ac:dyDescent="0.25">
      <c r="C111" s="27">
        <f>'Predikcia 15min.'!A108</f>
        <v>45963</v>
      </c>
      <c r="D111" s="37">
        <f>'Predikcia 15min.'!B108</f>
        <v>1.0937499999999991</v>
      </c>
      <c r="E111" s="61">
        <f>IF(OR('DHS2025'!K108="",'DHS2025'!K107=""),"",'DHS2025'!K108-'DHS2025'!K107)</f>
        <v>1.5</v>
      </c>
      <c r="F111" s="50">
        <f>IF(OR('DHS2025'!J108="",'DHS2025'!J107=""),"",'DHS2025'!J108-'DHS2025'!J107)</f>
        <v>2.1999999999534339</v>
      </c>
      <c r="G111" s="111">
        <v>4.5</v>
      </c>
      <c r="H111" s="58">
        <f>IF('DHS2025'!L107="","",'DHS2025'!L107)</f>
        <v>4.52745</v>
      </c>
      <c r="I111" s="65">
        <f>IF('DHS2025'!M107="","",'DHS2025'!M107)</f>
        <v>75.37</v>
      </c>
      <c r="J111" s="65">
        <f t="shared" si="1"/>
        <v>329.21941243500004</v>
      </c>
      <c r="L111" s="32">
        <f>'Predikcia 15min.'!K108</f>
        <v>2.5</v>
      </c>
      <c r="M111" s="111">
        <v>2.5</v>
      </c>
    </row>
    <row r="112" spans="3:13" x14ac:dyDescent="0.25">
      <c r="C112" s="27">
        <f>'Predikcia 15min.'!A109</f>
        <v>45963</v>
      </c>
      <c r="D112" s="37">
        <f>'Predikcia 15min.'!B109</f>
        <v>1.1041666666666659</v>
      </c>
      <c r="E112" s="61">
        <f>IF(OR('DHS2025'!K109="",'DHS2025'!K108=""),"",'DHS2025'!K109-'DHS2025'!K108)</f>
        <v>1.3000000000465661</v>
      </c>
      <c r="F112" s="50">
        <f>IF(OR('DHS2025'!J109="",'DHS2025'!J108=""),"",'DHS2025'!J109-'DHS2025'!J108)</f>
        <v>2.4000000000232831</v>
      </c>
      <c r="G112" s="111">
        <v>4.5</v>
      </c>
      <c r="H112" s="58">
        <f>IF('DHS2025'!L108="","",'DHS2025'!L108)</f>
        <v>4.5261300000000002</v>
      </c>
      <c r="I112" s="65">
        <f>IF('DHS2025'!M108="","",'DHS2025'!M108)</f>
        <v>74.010000000000005</v>
      </c>
      <c r="J112" s="65">
        <f t="shared" si="1"/>
        <v>323.02944548700003</v>
      </c>
      <c r="L112" s="32">
        <f>'Predikcia 15min.'!K109</f>
        <v>2.5</v>
      </c>
      <c r="M112" s="111">
        <v>2.5</v>
      </c>
    </row>
    <row r="113" spans="3:13" x14ac:dyDescent="0.25">
      <c r="C113" s="27">
        <f>'Predikcia 15min.'!A110</f>
        <v>45963</v>
      </c>
      <c r="D113" s="37">
        <f>'Predikcia 15min.'!B110</f>
        <v>1.1145833333333326</v>
      </c>
      <c r="E113" s="61">
        <f>IF(OR('DHS2025'!K110="",'DHS2025'!K109=""),"",'DHS2025'!K110-'DHS2025'!K109)</f>
        <v>1.2999999999883585</v>
      </c>
      <c r="F113" s="50">
        <f>IF(OR('DHS2025'!J110="",'DHS2025'!J109=""),"",'DHS2025'!J110-'DHS2025'!J109)</f>
        <v>2.5</v>
      </c>
      <c r="G113" s="111">
        <v>4.5</v>
      </c>
      <c r="H113" s="58">
        <f>IF('DHS2025'!L109="","",'DHS2025'!L109)</f>
        <v>4.52745</v>
      </c>
      <c r="I113" s="65">
        <f>IF('DHS2025'!M109="","",'DHS2025'!M109)</f>
        <v>73.73</v>
      </c>
      <c r="J113" s="65">
        <f t="shared" si="1"/>
        <v>321.86864461499999</v>
      </c>
      <c r="L113" s="32">
        <f>'Predikcia 15min.'!K110</f>
        <v>2.5</v>
      </c>
      <c r="M113" s="111">
        <v>2.5</v>
      </c>
    </row>
    <row r="114" spans="3:13" x14ac:dyDescent="0.25">
      <c r="C114" s="27">
        <f>'Predikcia 15min.'!A111</f>
        <v>45963</v>
      </c>
      <c r="D114" s="37">
        <f>'Predikcia 15min.'!B111</f>
        <v>1.1249999999999993</v>
      </c>
      <c r="E114" s="61">
        <f>IF(OR('DHS2025'!K111="",'DHS2025'!K110=""),"",'DHS2025'!K111-'DHS2025'!K110)</f>
        <v>1.2999999999883585</v>
      </c>
      <c r="F114" s="50">
        <f>IF(OR('DHS2025'!J111="",'DHS2025'!J110=""),"",'DHS2025'!J111-'DHS2025'!J110)</f>
        <v>2.4000000000232831</v>
      </c>
      <c r="G114" s="111">
        <v>4.5</v>
      </c>
      <c r="H114" s="58">
        <f>IF('DHS2025'!L110="","",'DHS2025'!L110)</f>
        <v>4.5352499999999996</v>
      </c>
      <c r="I114" s="65">
        <f>IF('DHS2025'!M110="","",'DHS2025'!M110)</f>
        <v>75.92</v>
      </c>
      <c r="J114" s="65">
        <f t="shared" si="1"/>
        <v>332.25604319999991</v>
      </c>
      <c r="L114" s="32">
        <f>'Predikcia 15min.'!K111</f>
        <v>2.5</v>
      </c>
      <c r="M114" s="111">
        <v>2.5</v>
      </c>
    </row>
    <row r="115" spans="3:13" x14ac:dyDescent="0.25">
      <c r="C115" s="27">
        <f>'Predikcia 15min.'!A112</f>
        <v>45963</v>
      </c>
      <c r="D115" s="37">
        <f>'Predikcia 15min.'!B112</f>
        <v>1.1354166666666661</v>
      </c>
      <c r="E115" s="61">
        <f>IF(OR('DHS2025'!K112="",'DHS2025'!K111=""),"",'DHS2025'!K112-'DHS2025'!K111)</f>
        <v>2.0999999999767169</v>
      </c>
      <c r="F115" s="50">
        <f>IF(OR('DHS2025'!J112="",'DHS2025'!J111=""),"",'DHS2025'!J112-'DHS2025'!J111)</f>
        <v>1.5999999999767169</v>
      </c>
      <c r="G115" s="111">
        <v>4.5</v>
      </c>
      <c r="H115" s="58">
        <f>IF('DHS2025'!L111="","",'DHS2025'!L111)</f>
        <v>4.5328800000000005</v>
      </c>
      <c r="I115" s="65">
        <f>IF('DHS2025'!M111="","",'DHS2025'!M111)</f>
        <v>74.099999999999994</v>
      </c>
      <c r="J115" s="65">
        <f t="shared" si="1"/>
        <v>323.91507192</v>
      </c>
      <c r="L115" s="32">
        <f>'Predikcia 15min.'!K112</f>
        <v>3</v>
      </c>
      <c r="M115" s="111">
        <v>2.5</v>
      </c>
    </row>
    <row r="116" spans="3:13" x14ac:dyDescent="0.25">
      <c r="C116" s="27">
        <f>'Predikcia 15min.'!A113</f>
        <v>45963</v>
      </c>
      <c r="D116" s="37">
        <f>'Predikcia 15min.'!B113</f>
        <v>1.1458333333333328</v>
      </c>
      <c r="E116" s="61">
        <f>IF(OR('DHS2025'!K113="",'DHS2025'!K112=""),"",'DHS2025'!K113-'DHS2025'!K112)</f>
        <v>3.3000000000465661</v>
      </c>
      <c r="F116" s="50">
        <f>IF(OR('DHS2025'!J113="",'DHS2025'!J112=""),"",'DHS2025'!J113-'DHS2025'!J112)</f>
        <v>0.5</v>
      </c>
      <c r="G116" s="111">
        <v>4.5</v>
      </c>
      <c r="H116" s="58">
        <f>IF('DHS2025'!L112="","",'DHS2025'!L112)</f>
        <v>4.5360299999999993</v>
      </c>
      <c r="I116" s="65">
        <f>IF('DHS2025'!M112="","",'DHS2025'!M112)</f>
        <v>74.47</v>
      </c>
      <c r="J116" s="65">
        <f t="shared" si="1"/>
        <v>325.80171555899994</v>
      </c>
      <c r="L116" s="32">
        <f>'Predikcia 15min.'!K113</f>
        <v>5</v>
      </c>
      <c r="M116" s="111">
        <v>2.5</v>
      </c>
    </row>
    <row r="117" spans="3:13" x14ac:dyDescent="0.25">
      <c r="C117" s="27">
        <f>'Predikcia 15min.'!A114</f>
        <v>45963</v>
      </c>
      <c r="D117" s="37">
        <f>'Predikcia 15min.'!B114</f>
        <v>1.1562499999999996</v>
      </c>
      <c r="E117" s="61">
        <f>IF(OR('DHS2025'!K114="",'DHS2025'!K113=""),"",'DHS2025'!K114-'DHS2025'!K113)</f>
        <v>3.5999999999767169</v>
      </c>
      <c r="F117" s="50">
        <f>IF(OR('DHS2025'!J114="",'DHS2025'!J113=""),"",'DHS2025'!J114-'DHS2025'!J113)</f>
        <v>0</v>
      </c>
      <c r="G117" s="111">
        <v>4.5</v>
      </c>
      <c r="H117" s="58">
        <f>IF('DHS2025'!L113="","",'DHS2025'!L113)</f>
        <v>4.5337800000000001</v>
      </c>
      <c r="I117" s="65">
        <f>IF('DHS2025'!M113="","",'DHS2025'!M113)</f>
        <v>74.61</v>
      </c>
      <c r="J117" s="65">
        <f t="shared" si="1"/>
        <v>326.268490542</v>
      </c>
      <c r="L117" s="32">
        <f>'Predikcia 15min.'!K114</f>
        <v>5.5</v>
      </c>
      <c r="M117" s="111">
        <v>2.5</v>
      </c>
    </row>
    <row r="118" spans="3:13" x14ac:dyDescent="0.25">
      <c r="C118" s="27">
        <f>'Predikcia 15min.'!A115</f>
        <v>45963</v>
      </c>
      <c r="D118" s="37">
        <f>'Predikcia 15min.'!B115</f>
        <v>1.1666666666666663</v>
      </c>
      <c r="E118" s="61">
        <f>IF(OR('DHS2025'!K115="",'DHS2025'!K114=""),"",'DHS2025'!K115-'DHS2025'!K114)</f>
        <v>3.2999999999883585</v>
      </c>
      <c r="F118" s="50">
        <f>IF(OR('DHS2025'!J115="",'DHS2025'!J114=""),"",'DHS2025'!J115-'DHS2025'!J114)</f>
        <v>0.40000000002328306</v>
      </c>
      <c r="G118" s="111">
        <v>4.5</v>
      </c>
      <c r="H118" s="58">
        <f>IF('DHS2025'!L114="","",'DHS2025'!L114)</f>
        <v>4.5265200000000005</v>
      </c>
      <c r="I118" s="65">
        <f>IF('DHS2025'!M114="","",'DHS2025'!M114)</f>
        <v>74.52</v>
      </c>
      <c r="J118" s="65">
        <f t="shared" si="1"/>
        <v>325.34271969600002</v>
      </c>
      <c r="L118" s="32">
        <f>'Predikcia 15min.'!K115</f>
        <v>5.5</v>
      </c>
      <c r="M118" s="111">
        <v>2.5</v>
      </c>
    </row>
    <row r="119" spans="3:13" x14ac:dyDescent="0.25">
      <c r="C119" s="27">
        <f>'Predikcia 15min.'!A116</f>
        <v>45963</v>
      </c>
      <c r="D119" s="37">
        <f>'Predikcia 15min.'!B116</f>
        <v>1.177083333333333</v>
      </c>
      <c r="E119" s="61">
        <f>IF(OR('DHS2025'!K116="",'DHS2025'!K115=""),"",'DHS2025'!K116-'DHS2025'!K115)</f>
        <v>3.4000000000232831</v>
      </c>
      <c r="F119" s="50">
        <f>IF(OR('DHS2025'!J116="",'DHS2025'!J115=""),"",'DHS2025'!J116-'DHS2025'!J115)</f>
        <v>0.3999999999650754</v>
      </c>
      <c r="G119" s="111">
        <v>4.5</v>
      </c>
      <c r="H119" s="58">
        <f>IF('DHS2025'!L115="","",'DHS2025'!L115)</f>
        <v>4.5300900000000004</v>
      </c>
      <c r="I119" s="65">
        <f>IF('DHS2025'!M115="","",'DHS2025'!M115)</f>
        <v>75.760000000000005</v>
      </c>
      <c r="J119" s="65">
        <f t="shared" si="1"/>
        <v>331.16045121600007</v>
      </c>
      <c r="L119" s="32">
        <f>'Predikcia 15min.'!K116</f>
        <v>5</v>
      </c>
      <c r="M119" s="111">
        <v>2.5</v>
      </c>
    </row>
    <row r="120" spans="3:13" x14ac:dyDescent="0.25">
      <c r="C120" s="27">
        <f>'Predikcia 15min.'!A117</f>
        <v>45963</v>
      </c>
      <c r="D120" s="37">
        <f>'Predikcia 15min.'!B117</f>
        <v>1.1874999999999998</v>
      </c>
      <c r="E120" s="61">
        <f>IF(OR('DHS2025'!K117="",'DHS2025'!K116=""),"",'DHS2025'!K117-'DHS2025'!K116)</f>
        <v>3.3999999999650754</v>
      </c>
      <c r="F120" s="50">
        <f>IF(OR('DHS2025'!J117="",'DHS2025'!J116=""),"",'DHS2025'!J117-'DHS2025'!J116)</f>
        <v>0.20000000001164153</v>
      </c>
      <c r="G120" s="111">
        <v>4.5</v>
      </c>
      <c r="H120" s="58">
        <f>IF('DHS2025'!L116="","",'DHS2025'!L116)</f>
        <v>4.5342000000000002</v>
      </c>
      <c r="I120" s="65">
        <f>IF('DHS2025'!M116="","",'DHS2025'!M116)</f>
        <v>76.87</v>
      </c>
      <c r="J120" s="65">
        <f t="shared" si="1"/>
        <v>336.44353446000002</v>
      </c>
      <c r="L120" s="32">
        <f>'Predikcia 15min.'!K117</f>
        <v>6</v>
      </c>
      <c r="M120" s="111">
        <v>2.5</v>
      </c>
    </row>
    <row r="121" spans="3:13" x14ac:dyDescent="0.25">
      <c r="C121" s="27">
        <f>'Predikcia 15min.'!A118</f>
        <v>45963</v>
      </c>
      <c r="D121" s="37">
        <f>'Predikcia 15min.'!B118</f>
        <v>1.1979166666666665</v>
      </c>
      <c r="E121" s="61">
        <f>IF(OR('DHS2025'!K118="",'DHS2025'!K117=""),"",'DHS2025'!K118-'DHS2025'!K117)</f>
        <v>3.7000000000116415</v>
      </c>
      <c r="F121" s="50">
        <f>IF(OR('DHS2025'!J118="",'DHS2025'!J117=""),"",'DHS2025'!J118-'DHS2025'!J117)</f>
        <v>0</v>
      </c>
      <c r="G121" s="111">
        <v>4.5</v>
      </c>
      <c r="H121" s="58">
        <f>IF('DHS2025'!L117="","",'DHS2025'!L117)</f>
        <v>4.5276000000000005</v>
      </c>
      <c r="I121" s="65">
        <f>IF('DHS2025'!M117="","",'DHS2025'!M117)</f>
        <v>78.319999999999993</v>
      </c>
      <c r="J121" s="65">
        <f t="shared" si="1"/>
        <v>342.45317568000002</v>
      </c>
      <c r="L121" s="32">
        <f>'Predikcia 15min.'!K118</f>
        <v>6.5</v>
      </c>
      <c r="M121" s="111">
        <v>2.5</v>
      </c>
    </row>
    <row r="122" spans="3:13" x14ac:dyDescent="0.25">
      <c r="C122" s="27">
        <f>'Predikcia 15min.'!A119</f>
        <v>45963</v>
      </c>
      <c r="D122" s="37">
        <f>'Predikcia 15min.'!B119</f>
        <v>1.2083333333333333</v>
      </c>
      <c r="E122" s="61">
        <f>IF(OR('DHS2025'!K119="",'DHS2025'!K118=""),"",'DHS2025'!K119-'DHS2025'!K118)</f>
        <v>3.7000000000116415</v>
      </c>
      <c r="F122" s="50">
        <f>IF(OR('DHS2025'!J119="",'DHS2025'!J118=""),"",'DHS2025'!J119-'DHS2025'!J118)</f>
        <v>0</v>
      </c>
      <c r="G122" s="111">
        <v>4.5</v>
      </c>
      <c r="H122" s="58">
        <f>IF('DHS2025'!L118="","",'DHS2025'!L118)</f>
        <v>4.53207</v>
      </c>
      <c r="I122" s="65">
        <f>IF('DHS2025'!M118="","",'DHS2025'!M118)</f>
        <v>78.400000000000006</v>
      </c>
      <c r="J122" s="65">
        <f t="shared" si="1"/>
        <v>343.15021211999999</v>
      </c>
      <c r="L122" s="32">
        <f>'Predikcia 15min.'!K119</f>
        <v>6</v>
      </c>
      <c r="M122" s="111">
        <v>2.5</v>
      </c>
    </row>
    <row r="123" spans="3:13" x14ac:dyDescent="0.25">
      <c r="C123" s="27">
        <f>'Predikcia 15min.'!A120</f>
        <v>45963</v>
      </c>
      <c r="D123" s="37">
        <f>'Predikcia 15min.'!B120</f>
        <v>1.21875</v>
      </c>
      <c r="E123" s="61">
        <f>IF(OR('DHS2025'!K120="",'DHS2025'!K119=""),"",'DHS2025'!K120-'DHS2025'!K119)</f>
        <v>3.7000000000116415</v>
      </c>
      <c r="F123" s="50">
        <f>IF(OR('DHS2025'!J120="",'DHS2025'!J119=""),"",'DHS2025'!J120-'DHS2025'!J119)</f>
        <v>0</v>
      </c>
      <c r="G123" s="111">
        <v>4.5</v>
      </c>
      <c r="H123" s="58">
        <f>IF('DHS2025'!L119="","",'DHS2025'!L119)</f>
        <v>4.5307500000000003</v>
      </c>
      <c r="I123" s="65">
        <f>IF('DHS2025'!M119="","",'DHS2025'!M119)</f>
        <v>77.33</v>
      </c>
      <c r="J123" s="65">
        <f t="shared" si="1"/>
        <v>338.25084352499994</v>
      </c>
      <c r="L123" s="32">
        <f>'Predikcia 15min.'!K120</f>
        <v>6.5</v>
      </c>
      <c r="M123" s="111">
        <v>2.5</v>
      </c>
    </row>
    <row r="124" spans="3:13" x14ac:dyDescent="0.25">
      <c r="C124" s="27">
        <f>'Predikcia 15min.'!A121</f>
        <v>45963</v>
      </c>
      <c r="D124" s="37">
        <f>'Predikcia 15min.'!B121</f>
        <v>1.2291666666666667</v>
      </c>
      <c r="E124" s="61">
        <f>IF(OR('DHS2025'!K121="",'DHS2025'!K120=""),"",'DHS2025'!K121-'DHS2025'!K120)</f>
        <v>3.5999999999767169</v>
      </c>
      <c r="F124" s="50">
        <f>IF(OR('DHS2025'!J121="",'DHS2025'!J120=""),"",'DHS2025'!J121-'DHS2025'!J120)</f>
        <v>0</v>
      </c>
      <c r="G124" s="111">
        <v>4.5</v>
      </c>
      <c r="H124" s="58">
        <f>IF('DHS2025'!L120="","",'DHS2025'!L120)</f>
        <v>4.5277200000000004</v>
      </c>
      <c r="I124" s="65">
        <f>IF('DHS2025'!M120="","",'DHS2025'!M120)</f>
        <v>77.989999999999995</v>
      </c>
      <c r="J124" s="65">
        <f t="shared" si="1"/>
        <v>340.98304597200001</v>
      </c>
      <c r="L124" s="32">
        <f>'Predikcia 15min.'!K121</f>
        <v>7.5</v>
      </c>
      <c r="M124" s="111">
        <v>2.5</v>
      </c>
    </row>
    <row r="125" spans="3:13" x14ac:dyDescent="0.25">
      <c r="C125" s="27">
        <f>'Predikcia 15min.'!A122</f>
        <v>45963</v>
      </c>
      <c r="D125" s="37">
        <f>'Predikcia 15min.'!B122</f>
        <v>1.2395833333333335</v>
      </c>
      <c r="E125" s="61">
        <f>IF(OR('DHS2025'!K122="",'DHS2025'!K121=""),"",'DHS2025'!K122-'DHS2025'!K121)</f>
        <v>3.6000000000349246</v>
      </c>
      <c r="F125" s="50">
        <f>IF(OR('DHS2025'!J122="",'DHS2025'!J121=""),"",'DHS2025'!J122-'DHS2025'!J121)</f>
        <v>9.9999999976716936E-2</v>
      </c>
      <c r="G125" s="111">
        <v>4.5</v>
      </c>
      <c r="H125" s="58">
        <f>IF('DHS2025'!L121="","",'DHS2025'!L121)</f>
        <v>4.5342000000000002</v>
      </c>
      <c r="I125" s="65">
        <f>IF('DHS2025'!M121="","",'DHS2025'!M121)</f>
        <v>80.010000000000005</v>
      </c>
      <c r="J125" s="65">
        <f t="shared" si="1"/>
        <v>350.53854858</v>
      </c>
      <c r="L125" s="32">
        <f>'Predikcia 15min.'!K122</f>
        <v>7.5</v>
      </c>
      <c r="M125" s="111">
        <v>2.5</v>
      </c>
    </row>
    <row r="126" spans="3:13" x14ac:dyDescent="0.25">
      <c r="C126" s="27">
        <f>'Predikcia 15min.'!A123</f>
        <v>45963</v>
      </c>
      <c r="D126" s="37">
        <f>'Predikcia 15min.'!B123</f>
        <v>1.2500000000000002</v>
      </c>
      <c r="E126" s="61">
        <f>IF(OR('DHS2025'!K123="",'DHS2025'!K122=""),"",'DHS2025'!K123-'DHS2025'!K122)</f>
        <v>3.2999999999883585</v>
      </c>
      <c r="F126" s="50">
        <f>IF(OR('DHS2025'!J123="",'DHS2025'!J122=""),"",'DHS2025'!J123-'DHS2025'!J122)</f>
        <v>0.30000000004656613</v>
      </c>
      <c r="G126" s="111">
        <v>4.5</v>
      </c>
      <c r="H126" s="58">
        <f>IF('DHS2025'!L122="","",'DHS2025'!L122)</f>
        <v>4.5324600000000004</v>
      </c>
      <c r="I126" s="65">
        <f>IF('DHS2025'!M122="","",'DHS2025'!M122)</f>
        <v>80.56</v>
      </c>
      <c r="J126" s="65">
        <f t="shared" si="1"/>
        <v>352.871953824</v>
      </c>
      <c r="L126" s="32">
        <f>'Predikcia 15min.'!K123</f>
        <v>7.5</v>
      </c>
      <c r="M126" s="111">
        <v>4.5</v>
      </c>
    </row>
    <row r="127" spans="3:13" x14ac:dyDescent="0.25">
      <c r="C127" s="27">
        <f>'Predikcia 15min.'!A124</f>
        <v>45963</v>
      </c>
      <c r="D127" s="37">
        <f>'Predikcia 15min.'!B124</f>
        <v>1.260416666666667</v>
      </c>
      <c r="E127" s="61">
        <f>IF(OR('DHS2025'!K124="",'DHS2025'!K123=""),"",'DHS2025'!K124-'DHS2025'!K123)</f>
        <v>3.2999999999883585</v>
      </c>
      <c r="F127" s="50">
        <f>IF(OR('DHS2025'!J124="",'DHS2025'!J123=""),"",'DHS2025'!J124-'DHS2025'!J123)</f>
        <v>0.29999999998835847</v>
      </c>
      <c r="G127" s="111">
        <v>4.5</v>
      </c>
      <c r="H127" s="58">
        <f>IF('DHS2025'!L123="","",'DHS2025'!L123)</f>
        <v>4.52799</v>
      </c>
      <c r="I127" s="65">
        <f>IF('DHS2025'!M123="","",'DHS2025'!M123)</f>
        <v>84.32</v>
      </c>
      <c r="J127" s="65">
        <f t="shared" si="1"/>
        <v>369.37893463199998</v>
      </c>
      <c r="L127" s="32">
        <f>'Predikcia 15min.'!K124</f>
        <v>7</v>
      </c>
      <c r="M127" s="111">
        <v>4.5</v>
      </c>
    </row>
    <row r="128" spans="3:13" x14ac:dyDescent="0.25">
      <c r="C128" s="27">
        <f>'Predikcia 15min.'!A125</f>
        <v>45963</v>
      </c>
      <c r="D128" s="37">
        <f>'Predikcia 15min.'!B125</f>
        <v>1.2708333333333337</v>
      </c>
      <c r="E128" s="61">
        <f>IF(OR('DHS2025'!K125="",'DHS2025'!K124=""),"",'DHS2025'!K125-'DHS2025'!K124)</f>
        <v>3</v>
      </c>
      <c r="F128" s="50">
        <f>IF(OR('DHS2025'!J125="",'DHS2025'!J124=""),"",'DHS2025'!J125-'DHS2025'!J124)</f>
        <v>0.59999999997671694</v>
      </c>
      <c r="G128" s="111">
        <v>4.5</v>
      </c>
      <c r="H128" s="58">
        <f>IF('DHS2025'!L124="","",'DHS2025'!L124)</f>
        <v>4.5287700000000006</v>
      </c>
      <c r="I128" s="65">
        <f>IF('DHS2025'!M124="","",'DHS2025'!M124)</f>
        <v>82.87</v>
      </c>
      <c r="J128" s="65">
        <f t="shared" si="1"/>
        <v>362.94151520100007</v>
      </c>
      <c r="L128" s="32">
        <f>'Predikcia 15min.'!K125</f>
        <v>7</v>
      </c>
      <c r="M128" s="111">
        <v>4.4000000000000004</v>
      </c>
    </row>
    <row r="129" spans="3:13" x14ac:dyDescent="0.25">
      <c r="C129" s="27">
        <f>'Predikcia 15min.'!A126</f>
        <v>45963</v>
      </c>
      <c r="D129" s="37">
        <f>'Predikcia 15min.'!B126</f>
        <v>1.2812500000000004</v>
      </c>
      <c r="E129" s="61">
        <f>IF(OR('DHS2025'!K126="",'DHS2025'!K125=""),"",'DHS2025'!K126-'DHS2025'!K125)</f>
        <v>2.5999999999767169</v>
      </c>
      <c r="F129" s="50">
        <f>IF(OR('DHS2025'!J126="",'DHS2025'!J125=""),"",'DHS2025'!J126-'DHS2025'!J125)</f>
        <v>1</v>
      </c>
      <c r="G129" s="111">
        <v>4.5</v>
      </c>
      <c r="H129" s="58">
        <f>IF('DHS2025'!L125="","",'DHS2025'!L125)</f>
        <v>4.5314100000000002</v>
      </c>
      <c r="I129" s="65">
        <f>IF('DHS2025'!M125="","",'DHS2025'!M125)</f>
        <v>80.84</v>
      </c>
      <c r="J129" s="65">
        <f t="shared" si="1"/>
        <v>354.04631355599997</v>
      </c>
      <c r="L129" s="32">
        <f>'Predikcia 15min.'!K126</f>
        <v>7</v>
      </c>
      <c r="M129" s="111">
        <v>4.5</v>
      </c>
    </row>
    <row r="130" spans="3:13" x14ac:dyDescent="0.25">
      <c r="C130" s="27">
        <f>'Predikcia 15min.'!A127</f>
        <v>45963</v>
      </c>
      <c r="D130" s="37">
        <f>'Predikcia 15min.'!B127</f>
        <v>1.2916666666666672</v>
      </c>
      <c r="E130" s="61">
        <f>IF(OR('DHS2025'!K127="",'DHS2025'!K126=""),"",'DHS2025'!K127-'DHS2025'!K126)</f>
        <v>2.5</v>
      </c>
      <c r="F130" s="50">
        <f>IF(OR('DHS2025'!J127="",'DHS2025'!J126=""),"",'DHS2025'!J127-'DHS2025'!J126)</f>
        <v>1</v>
      </c>
      <c r="G130" s="111">
        <v>4.5</v>
      </c>
      <c r="H130" s="58">
        <f>IF('DHS2025'!L126="","",'DHS2025'!L126)</f>
        <v>4.5327299999999999</v>
      </c>
      <c r="I130" s="65">
        <f>IF('DHS2025'!M126="","",'DHS2025'!M126)</f>
        <v>80.540000000000006</v>
      </c>
      <c r="J130" s="65">
        <f t="shared" si="1"/>
        <v>352.80322645799998</v>
      </c>
      <c r="L130" s="32">
        <f>'Predikcia 15min.'!K127</f>
        <v>7</v>
      </c>
      <c r="M130" s="111">
        <v>2.5</v>
      </c>
    </row>
    <row r="131" spans="3:13" x14ac:dyDescent="0.25">
      <c r="C131" s="27">
        <f>'Predikcia 15min.'!A128</f>
        <v>45963</v>
      </c>
      <c r="D131" s="37">
        <f>'Predikcia 15min.'!B128</f>
        <v>1.3020833333333339</v>
      </c>
      <c r="E131" s="61">
        <f>IF(OR('DHS2025'!K128="",'DHS2025'!K127=""),"",'DHS2025'!K128-'DHS2025'!K127)</f>
        <v>2.6000000000349246</v>
      </c>
      <c r="F131" s="50">
        <f>IF(OR('DHS2025'!J128="",'DHS2025'!J127=""),"",'DHS2025'!J128-'DHS2025'!J127)</f>
        <v>1</v>
      </c>
      <c r="G131" s="111">
        <v>4.5</v>
      </c>
      <c r="H131" s="58">
        <f>IF('DHS2025'!L127="","",'DHS2025'!L127)</f>
        <v>4.5266700000000002</v>
      </c>
      <c r="I131" s="65">
        <f>IF('DHS2025'!M127="","",'DHS2025'!M127)</f>
        <v>78.16</v>
      </c>
      <c r="J131" s="65">
        <f t="shared" si="1"/>
        <v>341.66580892799999</v>
      </c>
      <c r="L131" s="32">
        <f>'Predikcia 15min.'!K128</f>
        <v>6.5</v>
      </c>
      <c r="M131" s="111">
        <v>2.5</v>
      </c>
    </row>
    <row r="132" spans="3:13" x14ac:dyDescent="0.25">
      <c r="C132" s="27">
        <f>'Predikcia 15min.'!A129</f>
        <v>45963</v>
      </c>
      <c r="D132" s="37">
        <f>'Predikcia 15min.'!B129</f>
        <v>1.3125000000000007</v>
      </c>
      <c r="E132" s="61">
        <f>IF(OR('DHS2025'!K129="",'DHS2025'!K128=""),"",'DHS2025'!K129-'DHS2025'!K128)</f>
        <v>2.7000000000116415</v>
      </c>
      <c r="F132" s="50">
        <f>IF(OR('DHS2025'!J129="",'DHS2025'!J128=""),"",'DHS2025'!J129-'DHS2025'!J128)</f>
        <v>0.90000000002328306</v>
      </c>
      <c r="G132" s="111">
        <v>4.5</v>
      </c>
      <c r="H132" s="58">
        <f>IF('DHS2025'!L128="","",'DHS2025'!L128)</f>
        <v>4.5306300000000004</v>
      </c>
      <c r="I132" s="65">
        <f>IF('DHS2025'!M128="","",'DHS2025'!M128)</f>
        <v>78.52</v>
      </c>
      <c r="J132" s="65">
        <f t="shared" si="1"/>
        <v>343.57941992399998</v>
      </c>
      <c r="L132" s="32">
        <f>'Predikcia 15min.'!K129</f>
        <v>6.5</v>
      </c>
      <c r="M132" s="111">
        <v>2.5</v>
      </c>
    </row>
    <row r="133" spans="3:13" x14ac:dyDescent="0.25">
      <c r="C133" s="27">
        <f>'Predikcia 15min.'!A130</f>
        <v>45963</v>
      </c>
      <c r="D133" s="37">
        <f>'Predikcia 15min.'!B130</f>
        <v>1.3229166666666674</v>
      </c>
      <c r="E133" s="61">
        <f>IF(OR('DHS2025'!K130="",'DHS2025'!K129=""),"",'DHS2025'!K130-'DHS2025'!K129)</f>
        <v>2.6999999999534339</v>
      </c>
      <c r="F133" s="50">
        <f>IF(OR('DHS2025'!J130="",'DHS2025'!J129=""),"",'DHS2025'!J130-'DHS2025'!J129)</f>
        <v>1</v>
      </c>
      <c r="G133" s="111">
        <v>4.5</v>
      </c>
      <c r="H133" s="58">
        <f>IF('DHS2025'!L129="","",'DHS2025'!L129)</f>
        <v>4.6693500000000006</v>
      </c>
      <c r="I133" s="65">
        <f>IF('DHS2025'!M129="","",'DHS2025'!M129)</f>
        <v>79.17</v>
      </c>
      <c r="J133" s="65">
        <f t="shared" si="1"/>
        <v>357.10395010500002</v>
      </c>
      <c r="L133" s="32">
        <f>'Predikcia 15min.'!K130</f>
        <v>6.5</v>
      </c>
      <c r="M133" s="111">
        <v>2.5</v>
      </c>
    </row>
    <row r="134" spans="3:13" x14ac:dyDescent="0.25">
      <c r="C134" s="27">
        <f>'Predikcia 15min.'!A131</f>
        <v>45963</v>
      </c>
      <c r="D134" s="37">
        <f>'Predikcia 15min.'!B131</f>
        <v>1.3333333333333341</v>
      </c>
      <c r="E134" s="61">
        <f>IF(OR('DHS2025'!K131="",'DHS2025'!K130=""),"",'DHS2025'!K131-'DHS2025'!K130)</f>
        <v>2.3000000000465661</v>
      </c>
      <c r="F134" s="50">
        <f>IF(OR('DHS2025'!J131="",'DHS2025'!J130=""),"",'DHS2025'!J131-'DHS2025'!J130)</f>
        <v>3.3999999999650754</v>
      </c>
      <c r="G134" s="111">
        <v>8</v>
      </c>
      <c r="H134" s="58">
        <f>IF('DHS2025'!L130="","",'DHS2025'!L130)</f>
        <v>7.8251999999999997</v>
      </c>
      <c r="I134" s="65">
        <f>IF('DHS2025'!M130="","",'DHS2025'!M130)</f>
        <v>84.14</v>
      </c>
      <c r="J134" s="65">
        <f t="shared" si="1"/>
        <v>636.9603247199999</v>
      </c>
      <c r="L134" s="32">
        <f>'Predikcia 15min.'!K131</f>
        <v>6.5</v>
      </c>
      <c r="M134" s="111">
        <v>2.5</v>
      </c>
    </row>
    <row r="135" spans="3:13" x14ac:dyDescent="0.25">
      <c r="C135" s="27">
        <f>'Predikcia 15min.'!A132</f>
        <v>45963</v>
      </c>
      <c r="D135" s="37">
        <f>'Predikcia 15min.'!B132</f>
        <v>1.3437500000000009</v>
      </c>
      <c r="E135" s="61">
        <f>IF(OR('DHS2025'!K132="",'DHS2025'!K131=""),"",'DHS2025'!K132-'DHS2025'!K131)</f>
        <v>2.1999999999534339</v>
      </c>
      <c r="F135" s="50">
        <f>IF(OR('DHS2025'!J132="",'DHS2025'!J131=""),"",'DHS2025'!J132-'DHS2025'!J131)</f>
        <v>3.4000000000232831</v>
      </c>
      <c r="G135" s="111">
        <v>8</v>
      </c>
      <c r="H135" s="58">
        <f>IF('DHS2025'!L131="","",'DHS2025'!L131)</f>
        <v>8.008560000000001</v>
      </c>
      <c r="I135" s="65">
        <f>IF('DHS2025'!M131="","",'DHS2025'!M131)</f>
        <v>83.37</v>
      </c>
      <c r="J135" s="65">
        <f t="shared" si="1"/>
        <v>645.78064672799997</v>
      </c>
      <c r="L135" s="32">
        <f>'Predikcia 15min.'!K132</f>
        <v>6.5</v>
      </c>
      <c r="M135" s="111">
        <v>2.5</v>
      </c>
    </row>
    <row r="136" spans="3:13" x14ac:dyDescent="0.25">
      <c r="C136" s="27">
        <f>'Predikcia 15min.'!A133</f>
        <v>45963</v>
      </c>
      <c r="D136" s="37">
        <f>'Predikcia 15min.'!B133</f>
        <v>1.3541666666666676</v>
      </c>
      <c r="E136" s="61">
        <f>IF(OR('DHS2025'!K133="",'DHS2025'!K132=""),"",'DHS2025'!K133-'DHS2025'!K132)</f>
        <v>2.6000000000349246</v>
      </c>
      <c r="F136" s="50">
        <f>IF(OR('DHS2025'!J133="",'DHS2025'!J132=""),"",'DHS2025'!J133-'DHS2025'!J132)</f>
        <v>3.2000000000116415</v>
      </c>
      <c r="G136" s="111">
        <v>8</v>
      </c>
      <c r="H136" s="58">
        <f>IF('DHS2025'!L132="","",'DHS2025'!L132)</f>
        <v>8.0137200000000011</v>
      </c>
      <c r="I136" s="65">
        <f>IF('DHS2025'!M132="","",'DHS2025'!M132)</f>
        <v>77.27</v>
      </c>
      <c r="J136" s="65">
        <f t="shared" ref="J136:J199" si="2">IF(OR(I136="",H136=""),"",(I136*0.99-1.9)*H136)</f>
        <v>597.80187495600001</v>
      </c>
      <c r="L136" s="32">
        <f>'Predikcia 15min.'!K133</f>
        <v>6</v>
      </c>
      <c r="M136" s="111">
        <v>2.5</v>
      </c>
    </row>
    <row r="137" spans="3:13" x14ac:dyDescent="0.25">
      <c r="C137" s="27">
        <f>'Predikcia 15min.'!A134</f>
        <v>45963</v>
      </c>
      <c r="D137" s="37">
        <f>'Predikcia 15min.'!B134</f>
        <v>1.3645833333333344</v>
      </c>
      <c r="E137" s="61">
        <f>IF(OR('DHS2025'!K134="",'DHS2025'!K133=""),"",'DHS2025'!K134-'DHS2025'!K133)</f>
        <v>2.7000000000116415</v>
      </c>
      <c r="F137" s="50">
        <f>IF(OR('DHS2025'!J134="",'DHS2025'!J133=""),"",'DHS2025'!J134-'DHS2025'!J133)</f>
        <v>3.2000000000116415</v>
      </c>
      <c r="G137" s="111">
        <v>8</v>
      </c>
      <c r="H137" s="58">
        <f>IF('DHS2025'!L133="","",'DHS2025'!L133)</f>
        <v>8.0101499999999994</v>
      </c>
      <c r="I137" s="65">
        <f>IF('DHS2025'!M133="","",'DHS2025'!M133)</f>
        <v>76.33</v>
      </c>
      <c r="J137" s="65">
        <f t="shared" si="2"/>
        <v>590.08131700499985</v>
      </c>
      <c r="L137" s="32">
        <f>'Predikcia 15min.'!K134</f>
        <v>6</v>
      </c>
      <c r="M137" s="111">
        <v>2.5</v>
      </c>
    </row>
    <row r="138" spans="3:13" x14ac:dyDescent="0.25">
      <c r="C138" s="27">
        <f>'Predikcia 15min.'!A135</f>
        <v>45963</v>
      </c>
      <c r="D138" s="37">
        <f>'Predikcia 15min.'!B135</f>
        <v>1.3750000000000011</v>
      </c>
      <c r="E138" s="61">
        <f>IF(OR('DHS2025'!K135="",'DHS2025'!K134=""),"",'DHS2025'!K135-'DHS2025'!K134)</f>
        <v>2.5999999999767169</v>
      </c>
      <c r="F138" s="50">
        <f>IF(OR('DHS2025'!J135="",'DHS2025'!J134=""),"",'DHS2025'!J135-'DHS2025'!J134)</f>
        <v>3.1999999999534339</v>
      </c>
      <c r="G138" s="111">
        <v>8</v>
      </c>
      <c r="H138" s="58">
        <f>IF('DHS2025'!L134="","",'DHS2025'!L134)</f>
        <v>8.0084400000000002</v>
      </c>
      <c r="I138" s="65">
        <f>IF('DHS2025'!M134="","",'DHS2025'!M134)</f>
        <v>99</v>
      </c>
      <c r="J138" s="65">
        <f t="shared" si="2"/>
        <v>769.69116840000004</v>
      </c>
      <c r="L138" s="32">
        <f>'Predikcia 15min.'!K135</f>
        <v>6</v>
      </c>
      <c r="M138" s="111">
        <v>4.5</v>
      </c>
    </row>
    <row r="139" spans="3:13" x14ac:dyDescent="0.25">
      <c r="C139" s="27">
        <f>'Predikcia 15min.'!A136</f>
        <v>45963</v>
      </c>
      <c r="D139" s="37">
        <f>'Predikcia 15min.'!B136</f>
        <v>1.3854166666666679</v>
      </c>
      <c r="E139" s="61">
        <f>IF(OR('DHS2025'!K136="",'DHS2025'!K135=""),"",'DHS2025'!K136-'DHS2025'!K135)</f>
        <v>2.7000000000116415</v>
      </c>
      <c r="F139" s="50">
        <f>IF(OR('DHS2025'!J136="",'DHS2025'!J135=""),"",'DHS2025'!J136-'DHS2025'!J135)</f>
        <v>3.1000000000349246</v>
      </c>
      <c r="G139" s="111">
        <v>8</v>
      </c>
      <c r="H139" s="58">
        <f>IF('DHS2025'!L135="","",'DHS2025'!L135)</f>
        <v>8.0175299999999989</v>
      </c>
      <c r="I139" s="65">
        <f>IF('DHS2025'!M135="","",'DHS2025'!M135)</f>
        <v>87.13</v>
      </c>
      <c r="J139" s="65">
        <f t="shared" si="2"/>
        <v>676.34840801099983</v>
      </c>
      <c r="L139" s="32">
        <f>'Predikcia 15min.'!K136</f>
        <v>6</v>
      </c>
      <c r="M139" s="111">
        <v>4.5</v>
      </c>
    </row>
    <row r="140" spans="3:13" x14ac:dyDescent="0.25">
      <c r="C140" s="27">
        <f>'Predikcia 15min.'!A137</f>
        <v>45963</v>
      </c>
      <c r="D140" s="37">
        <f>'Predikcia 15min.'!B137</f>
        <v>1.3958333333333346</v>
      </c>
      <c r="E140" s="61">
        <f>IF(OR('DHS2025'!K137="",'DHS2025'!K136=""),"",'DHS2025'!K137-'DHS2025'!K136)</f>
        <v>2.7999999999883585</v>
      </c>
      <c r="F140" s="50">
        <f>IF(OR('DHS2025'!J137="",'DHS2025'!J136=""),"",'DHS2025'!J137-'DHS2025'!J136)</f>
        <v>3.2000000000116415</v>
      </c>
      <c r="G140" s="111">
        <v>8</v>
      </c>
      <c r="H140" s="58">
        <f>IF('DHS2025'!L136="","",'DHS2025'!L136)</f>
        <v>8.0091000000000001</v>
      </c>
      <c r="I140" s="65">
        <f>IF('DHS2025'!M136="","",'DHS2025'!M136)</f>
        <v>85.33</v>
      </c>
      <c r="J140" s="65">
        <f t="shared" si="2"/>
        <v>661.36504796999986</v>
      </c>
      <c r="L140" s="32">
        <f>'Predikcia 15min.'!K137</f>
        <v>6</v>
      </c>
      <c r="M140" s="111">
        <v>4.5</v>
      </c>
    </row>
    <row r="141" spans="3:13" x14ac:dyDescent="0.25">
      <c r="C141" s="27">
        <f>'Predikcia 15min.'!A138</f>
        <v>45963</v>
      </c>
      <c r="D141" s="37">
        <f>'Predikcia 15min.'!B138</f>
        <v>1.4062500000000013</v>
      </c>
      <c r="E141" s="61">
        <f>IF(OR('DHS2025'!K138="",'DHS2025'!K137=""),"",'DHS2025'!K138-'DHS2025'!K137)</f>
        <v>2.5999999999767169</v>
      </c>
      <c r="F141" s="50">
        <f>IF(OR('DHS2025'!J138="",'DHS2025'!J137=""),"",'DHS2025'!J138-'DHS2025'!J137)</f>
        <v>3.1999999999534339</v>
      </c>
      <c r="G141" s="111">
        <v>8</v>
      </c>
      <c r="H141" s="58">
        <f>IF('DHS2025'!L137="","",'DHS2025'!L137)</f>
        <v>8.0075099999999999</v>
      </c>
      <c r="I141" s="65">
        <f>IF('DHS2025'!M137="","",'DHS2025'!M137)</f>
        <v>78.510000000000005</v>
      </c>
      <c r="J141" s="65">
        <f t="shared" si="2"/>
        <v>607.16864499899998</v>
      </c>
      <c r="L141" s="32">
        <f>'Predikcia 15min.'!K138</f>
        <v>6</v>
      </c>
      <c r="M141" s="111">
        <v>4.5</v>
      </c>
    </row>
    <row r="142" spans="3:13" x14ac:dyDescent="0.25">
      <c r="C142" s="27">
        <f>'Predikcia 15min.'!A139</f>
        <v>45963</v>
      </c>
      <c r="D142" s="37">
        <f>'Predikcia 15min.'!B139</f>
        <v>1.4166666666666681</v>
      </c>
      <c r="E142" s="61">
        <f>IF(OR('DHS2025'!K139="",'DHS2025'!K138=""),"",'DHS2025'!K139-'DHS2025'!K138)</f>
        <v>2.6000000000349246</v>
      </c>
      <c r="F142" s="50">
        <f>IF(OR('DHS2025'!J139="",'DHS2025'!J138=""),"",'DHS2025'!J139-'DHS2025'!J138)</f>
        <v>3.2000000000116415</v>
      </c>
      <c r="G142" s="111">
        <v>8</v>
      </c>
      <c r="H142" s="58">
        <f>IF('DHS2025'!L138="","",'DHS2025'!L138)</f>
        <v>7.9335900000000006</v>
      </c>
      <c r="I142" s="65">
        <f>IF('DHS2025'!M138="","",'DHS2025'!M138)</f>
        <v>91.77</v>
      </c>
      <c r="J142" s="65">
        <f t="shared" si="2"/>
        <v>705.711077757</v>
      </c>
      <c r="L142" s="32">
        <f>'Predikcia 15min.'!K139</f>
        <v>6</v>
      </c>
      <c r="M142" s="111">
        <v>4.5</v>
      </c>
    </row>
    <row r="143" spans="3:13" x14ac:dyDescent="0.25">
      <c r="C143" s="27">
        <f>'Predikcia 15min.'!A140</f>
        <v>45963</v>
      </c>
      <c r="D143" s="37">
        <f>'Predikcia 15min.'!B140</f>
        <v>1.4270833333333348</v>
      </c>
      <c r="E143" s="61">
        <f>IF(OR('DHS2025'!K140="",'DHS2025'!K139=""),"",'DHS2025'!K140-'DHS2025'!K139)</f>
        <v>2.5</v>
      </c>
      <c r="F143" s="50">
        <f>IF(OR('DHS2025'!J140="",'DHS2025'!J139=""),"",'DHS2025'!J140-'DHS2025'!J139)</f>
        <v>3.2999999999883585</v>
      </c>
      <c r="G143" s="111">
        <v>8</v>
      </c>
      <c r="H143" s="58">
        <f>IF('DHS2025'!L139="","",'DHS2025'!L139)</f>
        <v>7.86165</v>
      </c>
      <c r="I143" s="65">
        <f>IF('DHS2025'!M139="","",'DHS2025'!M139)</f>
        <v>85.96</v>
      </c>
      <c r="J143" s="65">
        <f t="shared" si="2"/>
        <v>654.09242465999989</v>
      </c>
      <c r="L143" s="32">
        <f>'Predikcia 15min.'!K140</f>
        <v>5.5</v>
      </c>
      <c r="M143" s="111">
        <v>4.5</v>
      </c>
    </row>
    <row r="144" spans="3:13" x14ac:dyDescent="0.25">
      <c r="C144" s="27">
        <f>'Predikcia 15min.'!A141</f>
        <v>45963</v>
      </c>
      <c r="D144" s="37">
        <f>'Predikcia 15min.'!B141</f>
        <v>1.4375000000000016</v>
      </c>
      <c r="E144" s="61">
        <f>IF(OR('DHS2025'!K141="",'DHS2025'!K140=""),"",'DHS2025'!K141-'DHS2025'!K140)</f>
        <v>2.3999999999650754</v>
      </c>
      <c r="F144" s="50">
        <f>IF(OR('DHS2025'!J141="",'DHS2025'!J140=""),"",'DHS2025'!J141-'DHS2025'!J140)</f>
        <v>3.5</v>
      </c>
      <c r="G144" s="111">
        <v>8</v>
      </c>
      <c r="H144" s="58">
        <f>IF('DHS2025'!L140="","",'DHS2025'!L140)</f>
        <v>7.9978800000000003</v>
      </c>
      <c r="I144" s="65">
        <f>IF('DHS2025'!M140="","",'DHS2025'!M140)</f>
        <v>82.05</v>
      </c>
      <c r="J144" s="65">
        <f t="shared" si="2"/>
        <v>634.46782145999998</v>
      </c>
      <c r="L144" s="32">
        <f>'Predikcia 15min.'!K141</f>
        <v>5.5</v>
      </c>
      <c r="M144" s="111">
        <v>4.5</v>
      </c>
    </row>
    <row r="145" spans="3:13" x14ac:dyDescent="0.25">
      <c r="C145" s="27">
        <f>'Predikcia 15min.'!A142</f>
        <v>45963</v>
      </c>
      <c r="D145" s="37">
        <f>'Predikcia 15min.'!B142</f>
        <v>1.4479166666666683</v>
      </c>
      <c r="E145" s="61">
        <f>IF(OR('DHS2025'!K142="",'DHS2025'!K141=""),"",'DHS2025'!K142-'DHS2025'!K141)</f>
        <v>2.2000000000116415</v>
      </c>
      <c r="F145" s="50">
        <f>IF(OR('DHS2025'!J142="",'DHS2025'!J141=""),"",'DHS2025'!J142-'DHS2025'!J141)</f>
        <v>3.6000000000349246</v>
      </c>
      <c r="G145" s="111">
        <v>8</v>
      </c>
      <c r="H145" s="58">
        <f>IF('DHS2025'!L141="","",'DHS2025'!L141)</f>
        <v>7.8674399999999993</v>
      </c>
      <c r="I145" s="65">
        <f>IF('DHS2025'!M141="","",'DHS2025'!M141)</f>
        <v>79.849999999999994</v>
      </c>
      <c r="J145" s="65">
        <f t="shared" si="2"/>
        <v>606.98479715999986</v>
      </c>
      <c r="L145" s="32">
        <f>'Predikcia 15min.'!K142</f>
        <v>5.5</v>
      </c>
      <c r="M145" s="111">
        <v>4.5</v>
      </c>
    </row>
    <row r="146" spans="3:13" x14ac:dyDescent="0.25">
      <c r="C146" s="27">
        <f>'Predikcia 15min.'!A143</f>
        <v>45963</v>
      </c>
      <c r="D146" s="37">
        <f>'Predikcia 15min.'!B143</f>
        <v>1.458333333333335</v>
      </c>
      <c r="E146" s="61">
        <f>IF(OR('DHS2025'!K143="",'DHS2025'!K142=""),"",'DHS2025'!K143-'DHS2025'!K142)</f>
        <v>2.2000000000116415</v>
      </c>
      <c r="F146" s="50">
        <f>IF(OR('DHS2025'!J143="",'DHS2025'!J142=""),"",'DHS2025'!J143-'DHS2025'!J142)</f>
        <v>3.5999999999767169</v>
      </c>
      <c r="G146" s="111">
        <v>8</v>
      </c>
      <c r="H146" s="58">
        <f>IF('DHS2025'!L142="","",'DHS2025'!L142)</f>
        <v>8.0547599999999999</v>
      </c>
      <c r="I146" s="65">
        <f>IF('DHS2025'!M142="","",'DHS2025'!M142)</f>
        <v>84.91</v>
      </c>
      <c r="J146" s="65">
        <f t="shared" si="2"/>
        <v>661.78633088399988</v>
      </c>
      <c r="L146" s="32">
        <f>'Predikcia 15min.'!K143</f>
        <v>5.5</v>
      </c>
      <c r="M146" s="111">
        <v>4.4000000000000004</v>
      </c>
    </row>
    <row r="147" spans="3:13" x14ac:dyDescent="0.25">
      <c r="C147" s="27">
        <f>'Predikcia 15min.'!A144</f>
        <v>45963</v>
      </c>
      <c r="D147" s="37">
        <f>'Predikcia 15min.'!B144</f>
        <v>1.4687500000000018</v>
      </c>
      <c r="E147" s="61">
        <f>IF(OR('DHS2025'!K144="",'DHS2025'!K143=""),"",'DHS2025'!K144-'DHS2025'!K143)</f>
        <v>2.2000000000116415</v>
      </c>
      <c r="F147" s="50">
        <f>IF(OR('DHS2025'!J144="",'DHS2025'!J143=""),"",'DHS2025'!J144-'DHS2025'!J143)</f>
        <v>3.7000000000116415</v>
      </c>
      <c r="G147" s="111">
        <v>8</v>
      </c>
      <c r="H147" s="58">
        <f>IF('DHS2025'!L143="","",'DHS2025'!L143)</f>
        <v>8.0506799999999998</v>
      </c>
      <c r="I147" s="65">
        <f>IF('DHS2025'!M143="","",'DHS2025'!M143)</f>
        <v>85.58</v>
      </c>
      <c r="J147" s="65">
        <f t="shared" si="2"/>
        <v>666.79113045599991</v>
      </c>
      <c r="L147" s="32">
        <f>'Predikcia 15min.'!K144</f>
        <v>5.5</v>
      </c>
      <c r="M147" s="111">
        <v>4.5</v>
      </c>
    </row>
    <row r="148" spans="3:13" x14ac:dyDescent="0.25">
      <c r="C148" s="27">
        <f>'Predikcia 15min.'!A145</f>
        <v>45963</v>
      </c>
      <c r="D148" s="37">
        <f>'Predikcia 15min.'!B145</f>
        <v>1.4791666666666685</v>
      </c>
      <c r="E148" s="61">
        <f>IF(OR('DHS2025'!K145="",'DHS2025'!K144=""),"",'DHS2025'!K145-'DHS2025'!K144)</f>
        <v>2.2000000000116415</v>
      </c>
      <c r="F148" s="50">
        <f>IF(OR('DHS2025'!J145="",'DHS2025'!J144=""),"",'DHS2025'!J145-'DHS2025'!J144)</f>
        <v>3.7000000000116415</v>
      </c>
      <c r="G148" s="111">
        <v>8</v>
      </c>
      <c r="H148" s="58">
        <f>IF('DHS2025'!L144="","",'DHS2025'!L144)</f>
        <v>8.0501400000000007</v>
      </c>
      <c r="I148" s="65">
        <f>IF('DHS2025'!M144="","",'DHS2025'!M144)</f>
        <v>85.1</v>
      </c>
      <c r="J148" s="65">
        <f t="shared" si="2"/>
        <v>662.92097885999999</v>
      </c>
      <c r="L148" s="32">
        <f>'Predikcia 15min.'!K145</f>
        <v>5.5</v>
      </c>
      <c r="M148" s="111">
        <v>4.5</v>
      </c>
    </row>
    <row r="149" spans="3:13" x14ac:dyDescent="0.25">
      <c r="C149" s="27">
        <f>'Predikcia 15min.'!A146</f>
        <v>45963</v>
      </c>
      <c r="D149" s="37">
        <f>'Predikcia 15min.'!B146</f>
        <v>1.4895833333333353</v>
      </c>
      <c r="E149" s="61">
        <f>IF(OR('DHS2025'!K146="",'DHS2025'!K145=""),"",'DHS2025'!K146-'DHS2025'!K145)</f>
        <v>2</v>
      </c>
      <c r="F149" s="50">
        <f>IF(OR('DHS2025'!J146="",'DHS2025'!J145=""),"",'DHS2025'!J146-'DHS2025'!J145)</f>
        <v>3.7999999999883585</v>
      </c>
      <c r="G149" s="111">
        <v>8</v>
      </c>
      <c r="H149" s="58">
        <f>IF('DHS2025'!L145="","",'DHS2025'!L145)</f>
        <v>8.0487000000000002</v>
      </c>
      <c r="I149" s="65">
        <f>IF('DHS2025'!M145="","",'DHS2025'!M145)</f>
        <v>83.46</v>
      </c>
      <c r="J149" s="65">
        <f t="shared" si="2"/>
        <v>649.73452697999994</v>
      </c>
      <c r="L149" s="32">
        <f>'Predikcia 15min.'!K146</f>
        <v>5.5</v>
      </c>
      <c r="M149" s="111">
        <v>4.5</v>
      </c>
    </row>
    <row r="150" spans="3:13" x14ac:dyDescent="0.25">
      <c r="C150" s="27">
        <f>'Predikcia 15min.'!A147</f>
        <v>45963</v>
      </c>
      <c r="D150" s="37">
        <f>'Predikcia 15min.'!B147</f>
        <v>1.500000000000002</v>
      </c>
      <c r="E150" s="61">
        <f>IF(OR('DHS2025'!K147="",'DHS2025'!K146=""),"",'DHS2025'!K147-'DHS2025'!K146)</f>
        <v>1.8999999999650754</v>
      </c>
      <c r="F150" s="50">
        <f>IF(OR('DHS2025'!J147="",'DHS2025'!J146=""),"",'DHS2025'!J147-'DHS2025'!J146)</f>
        <v>3.9000000000232831</v>
      </c>
      <c r="G150" s="111">
        <v>8</v>
      </c>
      <c r="H150" s="58">
        <f>IF('DHS2025'!L146="","",'DHS2025'!L146)</f>
        <v>8.0275800000000004</v>
      </c>
      <c r="I150" s="65">
        <f>IF('DHS2025'!M146="","",'DHS2025'!M146)</f>
        <v>83.84</v>
      </c>
      <c r="J150" s="65">
        <f t="shared" si="2"/>
        <v>651.049582128</v>
      </c>
      <c r="L150" s="32">
        <f>'Predikcia 15min.'!K147</f>
        <v>5.5</v>
      </c>
      <c r="M150" s="111">
        <v>4.5</v>
      </c>
    </row>
    <row r="151" spans="3:13" x14ac:dyDescent="0.25">
      <c r="C151" s="27">
        <f>'Predikcia 15min.'!A148</f>
        <v>45963</v>
      </c>
      <c r="D151" s="37">
        <f>'Predikcia 15min.'!B148</f>
        <v>1.5104166666666687</v>
      </c>
      <c r="E151" s="61">
        <f>IF(OR('DHS2025'!K148="",'DHS2025'!K147=""),"",'DHS2025'!K148-'DHS2025'!K147)</f>
        <v>2</v>
      </c>
      <c r="F151" s="50">
        <f>IF(OR('DHS2025'!J148="",'DHS2025'!J147=""),"",'DHS2025'!J148-'DHS2025'!J147)</f>
        <v>3.7999999999883585</v>
      </c>
      <c r="G151" s="111">
        <v>8</v>
      </c>
      <c r="H151" s="58">
        <f>IF('DHS2025'!L147="","",'DHS2025'!L147)</f>
        <v>8.0125200000000003</v>
      </c>
      <c r="I151" s="65">
        <f>IF('DHS2025'!M147="","",'DHS2025'!M147)</f>
        <v>82.95</v>
      </c>
      <c r="J151" s="65">
        <f t="shared" si="2"/>
        <v>642.76836065999998</v>
      </c>
      <c r="L151" s="32">
        <f>'Predikcia 15min.'!K148</f>
        <v>5.5</v>
      </c>
      <c r="M151" s="111">
        <v>4.5</v>
      </c>
    </row>
    <row r="152" spans="3:13" x14ac:dyDescent="0.25">
      <c r="C152" s="27">
        <f>'Predikcia 15min.'!A149</f>
        <v>45963</v>
      </c>
      <c r="D152" s="37">
        <f>'Predikcia 15min.'!B149</f>
        <v>1.5208333333333355</v>
      </c>
      <c r="E152" s="61">
        <f>IF(OR('DHS2025'!K149="",'DHS2025'!K148=""),"",'DHS2025'!K149-'DHS2025'!K148)</f>
        <v>2</v>
      </c>
      <c r="F152" s="50">
        <f>IF(OR('DHS2025'!J149="",'DHS2025'!J148=""),"",'DHS2025'!J149-'DHS2025'!J148)</f>
        <v>3.7999999999883585</v>
      </c>
      <c r="G152" s="111">
        <v>8</v>
      </c>
      <c r="H152" s="58">
        <f>IF('DHS2025'!L148="","",'DHS2025'!L148)</f>
        <v>8.0175299999999989</v>
      </c>
      <c r="I152" s="65">
        <f>IF('DHS2025'!M148="","",'DHS2025'!M148)</f>
        <v>79.930000000000007</v>
      </c>
      <c r="J152" s="65">
        <f t="shared" si="2"/>
        <v>619.19945417099996</v>
      </c>
      <c r="L152" s="32">
        <f>'Predikcia 15min.'!K149</f>
        <v>5</v>
      </c>
      <c r="M152" s="111">
        <v>4.5</v>
      </c>
    </row>
    <row r="153" spans="3:13" x14ac:dyDescent="0.25">
      <c r="C153" s="27">
        <f>'Predikcia 15min.'!A150</f>
        <v>45963</v>
      </c>
      <c r="D153" s="37">
        <f>'Predikcia 15min.'!B150</f>
        <v>1.5312500000000022</v>
      </c>
      <c r="E153" s="61">
        <f>IF(OR('DHS2025'!K150="",'DHS2025'!K149=""),"",'DHS2025'!K150-'DHS2025'!K149)</f>
        <v>2</v>
      </c>
      <c r="F153" s="50">
        <f>IF(OR('DHS2025'!J150="",'DHS2025'!J149=""),"",'DHS2025'!J150-'DHS2025'!J149)</f>
        <v>3.7999999999883585</v>
      </c>
      <c r="G153" s="111">
        <v>8</v>
      </c>
      <c r="H153" s="58">
        <f>IF('DHS2025'!L149="","",'DHS2025'!L149)</f>
        <v>8.0113199999999996</v>
      </c>
      <c r="I153" s="65">
        <f>IF('DHS2025'!M149="","",'DHS2025'!M149)</f>
        <v>87.7</v>
      </c>
      <c r="J153" s="65">
        <f t="shared" si="2"/>
        <v>680.34532835999994</v>
      </c>
      <c r="L153" s="32">
        <f>'Predikcia 15min.'!K150</f>
        <v>5.5</v>
      </c>
      <c r="M153" s="111">
        <v>4.5</v>
      </c>
    </row>
    <row r="154" spans="3:13" x14ac:dyDescent="0.25">
      <c r="C154" s="27">
        <f>'Predikcia 15min.'!A151</f>
        <v>45963</v>
      </c>
      <c r="D154" s="37">
        <f>'Predikcia 15min.'!B151</f>
        <v>1.541666666666669</v>
      </c>
      <c r="E154" s="61">
        <f>IF(OR('DHS2025'!K151="",'DHS2025'!K150=""),"",'DHS2025'!K151-'DHS2025'!K150)</f>
        <v>2</v>
      </c>
      <c r="F154" s="50">
        <f>IF(OR('DHS2025'!J151="",'DHS2025'!J150=""),"",'DHS2025'!J151-'DHS2025'!J150)</f>
        <v>3.9000000000232831</v>
      </c>
      <c r="G154" s="111">
        <v>8</v>
      </c>
      <c r="H154" s="58">
        <f>IF('DHS2025'!L150="","",'DHS2025'!L150)</f>
        <v>8.0104199999999999</v>
      </c>
      <c r="I154" s="65">
        <f>IF('DHS2025'!M150="","",'DHS2025'!M150)</f>
        <v>86.33</v>
      </c>
      <c r="J154" s="65">
        <f t="shared" si="2"/>
        <v>669.40436501399995</v>
      </c>
      <c r="L154" s="32">
        <f>'Predikcia 15min.'!K151</f>
        <v>5</v>
      </c>
      <c r="M154" s="111">
        <v>4.5</v>
      </c>
    </row>
    <row r="155" spans="3:13" x14ac:dyDescent="0.25">
      <c r="C155" s="27">
        <f>'Predikcia 15min.'!A152</f>
        <v>45963</v>
      </c>
      <c r="D155" s="37">
        <f>'Predikcia 15min.'!B152</f>
        <v>1.5520833333333357</v>
      </c>
      <c r="E155" s="61">
        <f>IF(OR('DHS2025'!K152="",'DHS2025'!K151=""),"",'DHS2025'!K152-'DHS2025'!K151)</f>
        <v>2</v>
      </c>
      <c r="F155" s="50">
        <f>IF(OR('DHS2025'!J152="",'DHS2025'!J151=""),"",'DHS2025'!J152-'DHS2025'!J151)</f>
        <v>3.7999999999883585</v>
      </c>
      <c r="G155" s="111">
        <v>8</v>
      </c>
      <c r="H155" s="58">
        <f>IF('DHS2025'!L151="","",'DHS2025'!L151)</f>
        <v>8.0112000000000005</v>
      </c>
      <c r="I155" s="65">
        <f>IF('DHS2025'!M151="","",'DHS2025'!M151)</f>
        <v>86.97</v>
      </c>
      <c r="J155" s="65">
        <f t="shared" si="2"/>
        <v>674.54544336000004</v>
      </c>
      <c r="L155" s="32">
        <f>'Predikcia 15min.'!K152</f>
        <v>5</v>
      </c>
      <c r="M155" s="111">
        <v>4.5</v>
      </c>
    </row>
    <row r="156" spans="3:13" x14ac:dyDescent="0.25">
      <c r="C156" s="27">
        <f>'Predikcia 15min.'!A153</f>
        <v>45963</v>
      </c>
      <c r="D156" s="37">
        <f>'Predikcia 15min.'!B153</f>
        <v>1.5625000000000024</v>
      </c>
      <c r="E156" s="61">
        <f>IF(OR('DHS2025'!K153="",'DHS2025'!K152=""),"",'DHS2025'!K153-'DHS2025'!K152)</f>
        <v>1.9000000000232831</v>
      </c>
      <c r="F156" s="50">
        <f>IF(OR('DHS2025'!J153="",'DHS2025'!J152=""),"",'DHS2025'!J153-'DHS2025'!J152)</f>
        <v>3.9000000000232831</v>
      </c>
      <c r="G156" s="111">
        <v>8</v>
      </c>
      <c r="H156" s="58">
        <f>IF('DHS2025'!L152="","",'DHS2025'!L152)</f>
        <v>8.0109300000000001</v>
      </c>
      <c r="I156" s="65">
        <f>IF('DHS2025'!M152="","",'DHS2025'!M152)</f>
        <v>91.77</v>
      </c>
      <c r="J156" s="65">
        <f t="shared" si="2"/>
        <v>712.59064863899994</v>
      </c>
      <c r="L156" s="32">
        <f>'Predikcia 15min.'!K153</f>
        <v>5</v>
      </c>
      <c r="M156" s="111">
        <v>4.5</v>
      </c>
    </row>
    <row r="157" spans="3:13" x14ac:dyDescent="0.25">
      <c r="C157" s="27">
        <f>'Predikcia 15min.'!A154</f>
        <v>45963</v>
      </c>
      <c r="D157" s="37">
        <f>'Predikcia 15min.'!B154</f>
        <v>1.5729166666666692</v>
      </c>
      <c r="E157" s="61">
        <f>IF(OR('DHS2025'!K154="",'DHS2025'!K153=""),"",'DHS2025'!K154-'DHS2025'!K153)</f>
        <v>1.8999999999650754</v>
      </c>
      <c r="F157" s="50">
        <f>IF(OR('DHS2025'!J154="",'DHS2025'!J153=""),"",'DHS2025'!J154-'DHS2025'!J153)</f>
        <v>3.8999999999650754</v>
      </c>
      <c r="G157" s="111">
        <v>8</v>
      </c>
      <c r="H157" s="58">
        <f>IF('DHS2025'!L153="","",'DHS2025'!L153)</f>
        <v>8.0101499999999994</v>
      </c>
      <c r="I157" s="65">
        <f>IF('DHS2025'!M153="","",'DHS2025'!M153)</f>
        <v>97.75</v>
      </c>
      <c r="J157" s="65">
        <f t="shared" si="2"/>
        <v>759.94295587499983</v>
      </c>
      <c r="L157" s="32">
        <f>'Predikcia 15min.'!K154</f>
        <v>5</v>
      </c>
      <c r="M157" s="111">
        <v>4.5</v>
      </c>
    </row>
    <row r="158" spans="3:13" x14ac:dyDescent="0.25">
      <c r="C158" s="27">
        <f>'Predikcia 15min.'!A155</f>
        <v>45963</v>
      </c>
      <c r="D158" s="37">
        <f>'Predikcia 15min.'!B155</f>
        <v>1.5833333333333359</v>
      </c>
      <c r="E158" s="61">
        <f>IF(OR('DHS2025'!K155="",'DHS2025'!K154=""),"",'DHS2025'!K155-'DHS2025'!K154)</f>
        <v>1.9000000000232831</v>
      </c>
      <c r="F158" s="50">
        <f>IF(OR('DHS2025'!J155="",'DHS2025'!J154=""),"",'DHS2025'!J155-'DHS2025'!J154)</f>
        <v>3.9000000000232831</v>
      </c>
      <c r="G158" s="111">
        <v>8</v>
      </c>
      <c r="H158" s="58">
        <f>IF('DHS2025'!L154="","",'DHS2025'!L154)</f>
        <v>8.0110799999999998</v>
      </c>
      <c r="I158" s="65">
        <f>IF('DHS2025'!M154="","",'DHS2025'!M154)</f>
        <v>88.61</v>
      </c>
      <c r="J158" s="65">
        <f t="shared" si="2"/>
        <v>687.54212881199999</v>
      </c>
      <c r="L158" s="32">
        <f>'Predikcia 15min.'!K155</f>
        <v>5</v>
      </c>
      <c r="M158" s="111">
        <v>8</v>
      </c>
    </row>
    <row r="159" spans="3:13" x14ac:dyDescent="0.25">
      <c r="C159" s="27">
        <f>'Predikcia 15min.'!A156</f>
        <v>45963</v>
      </c>
      <c r="D159" s="37">
        <f>'Predikcia 15min.'!B156</f>
        <v>1.5937500000000027</v>
      </c>
      <c r="E159" s="61">
        <f>IF(OR('DHS2025'!K156="",'DHS2025'!K155=""),"",'DHS2025'!K156-'DHS2025'!K155)</f>
        <v>1.9000000000232831</v>
      </c>
      <c r="F159" s="50">
        <f>IF(OR('DHS2025'!J156="",'DHS2025'!J155=""),"",'DHS2025'!J156-'DHS2025'!J155)</f>
        <v>3.8999999999650754</v>
      </c>
      <c r="G159" s="111">
        <v>8</v>
      </c>
      <c r="H159" s="58">
        <f>IF('DHS2025'!L155="","",'DHS2025'!L155)</f>
        <v>8.0091000000000001</v>
      </c>
      <c r="I159" s="65">
        <f>IF('DHS2025'!M155="","",'DHS2025'!M155)</f>
        <v>94.1</v>
      </c>
      <c r="J159" s="65">
        <f t="shared" si="2"/>
        <v>730.90245689999995</v>
      </c>
      <c r="L159" s="32">
        <f>'Predikcia 15min.'!K156</f>
        <v>5</v>
      </c>
      <c r="M159" s="111">
        <v>8</v>
      </c>
    </row>
    <row r="160" spans="3:13" x14ac:dyDescent="0.25">
      <c r="C160" s="27">
        <f>'Predikcia 15min.'!A157</f>
        <v>45963</v>
      </c>
      <c r="D160" s="37">
        <f>'Predikcia 15min.'!B157</f>
        <v>1.6041666666666694</v>
      </c>
      <c r="E160" s="61">
        <f>IF(OR('DHS2025'!K157="",'DHS2025'!K156=""),"",'DHS2025'!K157-'DHS2025'!K156)</f>
        <v>1.8999999999650754</v>
      </c>
      <c r="F160" s="50">
        <f>IF(OR('DHS2025'!J157="",'DHS2025'!J156=""),"",'DHS2025'!J157-'DHS2025'!J156)</f>
        <v>3.9000000000232831</v>
      </c>
      <c r="G160" s="111">
        <v>8</v>
      </c>
      <c r="H160" s="58">
        <f>IF('DHS2025'!L156="","",'DHS2025'!L156)</f>
        <v>8.0119799999999994</v>
      </c>
      <c r="I160" s="65">
        <f>IF('DHS2025'!M156="","",'DHS2025'!M156)</f>
        <v>101.82</v>
      </c>
      <c r="J160" s="65">
        <f t="shared" si="2"/>
        <v>792.39924356399979</v>
      </c>
      <c r="L160" s="32">
        <f>'Predikcia 15min.'!K157</f>
        <v>5</v>
      </c>
      <c r="M160" s="111">
        <v>8</v>
      </c>
    </row>
    <row r="161" spans="3:13" x14ac:dyDescent="0.25">
      <c r="C161" s="27">
        <f>'Predikcia 15min.'!A158</f>
        <v>45963</v>
      </c>
      <c r="D161" s="37">
        <f>'Predikcia 15min.'!B158</f>
        <v>1.6145833333333361</v>
      </c>
      <c r="E161" s="61">
        <f>IF(OR('DHS2025'!K158="",'DHS2025'!K157=""),"",'DHS2025'!K158-'DHS2025'!K157)</f>
        <v>2</v>
      </c>
      <c r="F161" s="50">
        <f>IF(OR('DHS2025'!J158="",'DHS2025'!J157=""),"",'DHS2025'!J158-'DHS2025'!J157)</f>
        <v>3.9000000000232831</v>
      </c>
      <c r="G161" s="111">
        <v>8</v>
      </c>
      <c r="H161" s="58">
        <f>IF('DHS2025'!L157="","",'DHS2025'!L157)</f>
        <v>8.0117399999999996</v>
      </c>
      <c r="I161" s="65">
        <f>IF('DHS2025'!M157="","",'DHS2025'!M157)</f>
        <v>107.65</v>
      </c>
      <c r="J161" s="65">
        <f t="shared" si="2"/>
        <v>838.61686688999998</v>
      </c>
      <c r="L161" s="32">
        <f>'Predikcia 15min.'!K158</f>
        <v>5</v>
      </c>
      <c r="M161" s="111">
        <v>8</v>
      </c>
    </row>
    <row r="162" spans="3:13" x14ac:dyDescent="0.25">
      <c r="C162" s="27">
        <f>'Predikcia 15min.'!A159</f>
        <v>45963</v>
      </c>
      <c r="D162" s="37">
        <f>'Predikcia 15min.'!B159</f>
        <v>1.6250000000000029</v>
      </c>
      <c r="E162" s="61">
        <f>IF(OR('DHS2025'!K159="",'DHS2025'!K158=""),"",'DHS2025'!K159-'DHS2025'!K158)</f>
        <v>1.7999999999883585</v>
      </c>
      <c r="F162" s="50">
        <f>IF(OR('DHS2025'!J159="",'DHS2025'!J158=""),"",'DHS2025'!J159-'DHS2025'!J158)</f>
        <v>3.8999999999650754</v>
      </c>
      <c r="G162" s="111">
        <v>8</v>
      </c>
      <c r="H162" s="58">
        <f>IF('DHS2025'!L158="","",'DHS2025'!L158)</f>
        <v>8.01</v>
      </c>
      <c r="I162" s="65">
        <f>IF('DHS2025'!M158="","",'DHS2025'!M158)</f>
        <v>101.59</v>
      </c>
      <c r="J162" s="65">
        <f t="shared" si="2"/>
        <v>790.3795409999999</v>
      </c>
      <c r="L162" s="32">
        <f>'Predikcia 15min.'!K159</f>
        <v>5</v>
      </c>
      <c r="M162" s="111">
        <v>8</v>
      </c>
    </row>
    <row r="163" spans="3:13" x14ac:dyDescent="0.25">
      <c r="C163" s="27">
        <f>'Predikcia 15min.'!A160</f>
        <v>45963</v>
      </c>
      <c r="D163" s="37">
        <f>'Predikcia 15min.'!B160</f>
        <v>1.6354166666666696</v>
      </c>
      <c r="E163" s="61">
        <f>IF(OR('DHS2025'!K160="",'DHS2025'!K159=""),"",'DHS2025'!K160-'DHS2025'!K159)</f>
        <v>2</v>
      </c>
      <c r="F163" s="50">
        <f>IF(OR('DHS2025'!J160="",'DHS2025'!J159=""),"",'DHS2025'!J160-'DHS2025'!J159)</f>
        <v>3.9000000000232831</v>
      </c>
      <c r="G163" s="111">
        <v>8</v>
      </c>
      <c r="H163" s="58">
        <f>IF('DHS2025'!L159="","",'DHS2025'!L159)</f>
        <v>8.0112000000000005</v>
      </c>
      <c r="I163" s="65">
        <f>IF('DHS2025'!M159="","",'DHS2025'!M159)</f>
        <v>112.44</v>
      </c>
      <c r="J163" s="65">
        <f t="shared" si="2"/>
        <v>876.55025472</v>
      </c>
      <c r="L163" s="32">
        <f>'Predikcia 15min.'!K160</f>
        <v>5</v>
      </c>
      <c r="M163" s="111">
        <v>8</v>
      </c>
    </row>
    <row r="164" spans="3:13" x14ac:dyDescent="0.25">
      <c r="C164" s="27">
        <f>'Predikcia 15min.'!A161</f>
        <v>45963</v>
      </c>
      <c r="D164" s="37">
        <f>'Predikcia 15min.'!B161</f>
        <v>1.6458333333333364</v>
      </c>
      <c r="E164" s="61">
        <f>IF(OR('DHS2025'!K161="",'DHS2025'!K160=""),"",'DHS2025'!K161-'DHS2025'!K160)</f>
        <v>1.9000000000232831</v>
      </c>
      <c r="F164" s="50">
        <f>IF(OR('DHS2025'!J161="",'DHS2025'!J160=""),"",'DHS2025'!J161-'DHS2025'!J160)</f>
        <v>3.8999999999650754</v>
      </c>
      <c r="G164" s="111">
        <v>8</v>
      </c>
      <c r="H164" s="58">
        <f>IF('DHS2025'!L160="","",'DHS2025'!L160)</f>
        <v>8.0110799999999998</v>
      </c>
      <c r="I164" s="65">
        <f>IF('DHS2025'!M160="","",'DHS2025'!M160)</f>
        <v>118.53</v>
      </c>
      <c r="J164" s="65">
        <f t="shared" si="2"/>
        <v>924.83672727599992</v>
      </c>
      <c r="L164" s="32">
        <f>'Predikcia 15min.'!K161</f>
        <v>5</v>
      </c>
      <c r="M164" s="111">
        <v>8</v>
      </c>
    </row>
    <row r="165" spans="3:13" x14ac:dyDescent="0.25">
      <c r="C165" s="27">
        <f>'Predikcia 15min.'!A162</f>
        <v>45963</v>
      </c>
      <c r="D165" s="37">
        <f>'Predikcia 15min.'!B162</f>
        <v>1.6562500000000031</v>
      </c>
      <c r="E165" s="61">
        <f>IF(OR('DHS2025'!K162="",'DHS2025'!K161=""),"",'DHS2025'!K162-'DHS2025'!K161)</f>
        <v>1.9000000000232831</v>
      </c>
      <c r="F165" s="50">
        <f>IF(OR('DHS2025'!J162="",'DHS2025'!J161=""),"",'DHS2025'!J162-'DHS2025'!J161)</f>
        <v>3.9000000000232831</v>
      </c>
      <c r="G165" s="111">
        <v>8</v>
      </c>
      <c r="H165" s="58">
        <f>IF('DHS2025'!L161="","",'DHS2025'!L161)</f>
        <v>8.0117399999999996</v>
      </c>
      <c r="I165" s="65">
        <f>IF('DHS2025'!M161="","",'DHS2025'!M161)</f>
        <v>134.19</v>
      </c>
      <c r="J165" s="65">
        <f t="shared" si="2"/>
        <v>1049.1221306939999</v>
      </c>
      <c r="L165" s="32">
        <f>'Predikcia 15min.'!K162</f>
        <v>5</v>
      </c>
      <c r="M165" s="111">
        <v>8</v>
      </c>
    </row>
    <row r="166" spans="3:13" x14ac:dyDescent="0.25">
      <c r="C166" s="27">
        <f>'Predikcia 15min.'!A163</f>
        <v>45963</v>
      </c>
      <c r="D166" s="37">
        <f>'Predikcia 15min.'!B163</f>
        <v>1.6666666666666698</v>
      </c>
      <c r="E166" s="61">
        <f>IF(OR('DHS2025'!K163="",'DHS2025'!K162=""),"",'DHS2025'!K163-'DHS2025'!K162)</f>
        <v>1.8999999999650754</v>
      </c>
      <c r="F166" s="50">
        <f>IF(OR('DHS2025'!J163="",'DHS2025'!J162=""),"",'DHS2025'!J163-'DHS2025'!J162)</f>
        <v>3.9000000000232831</v>
      </c>
      <c r="G166" s="111">
        <v>8</v>
      </c>
      <c r="H166" s="58">
        <f>IF('DHS2025'!L162="","",'DHS2025'!L162)</f>
        <v>8.0112000000000005</v>
      </c>
      <c r="I166" s="65">
        <f>IF('DHS2025'!M162="","",'DHS2025'!M162)</f>
        <v>107.8</v>
      </c>
      <c r="J166" s="65">
        <f t="shared" si="2"/>
        <v>839.75000639999996</v>
      </c>
      <c r="L166" s="32">
        <f>'Predikcia 15min.'!K163</f>
        <v>5</v>
      </c>
      <c r="M166" s="111">
        <v>8</v>
      </c>
    </row>
    <row r="167" spans="3:13" x14ac:dyDescent="0.25">
      <c r="C167" s="27">
        <f>'Predikcia 15min.'!A164</f>
        <v>45963</v>
      </c>
      <c r="D167" s="37">
        <f>'Predikcia 15min.'!B164</f>
        <v>1.6770833333333366</v>
      </c>
      <c r="E167" s="61">
        <f>IF(OR('DHS2025'!K164="",'DHS2025'!K163=""),"",'DHS2025'!K164-'DHS2025'!K163)</f>
        <v>1.7999999999883585</v>
      </c>
      <c r="F167" s="50">
        <f>IF(OR('DHS2025'!J164="",'DHS2025'!J163=""),"",'DHS2025'!J164-'DHS2025'!J163)</f>
        <v>3.8999999999650754</v>
      </c>
      <c r="G167" s="111">
        <v>8</v>
      </c>
      <c r="H167" s="58">
        <f>IF('DHS2025'!L163="","",'DHS2025'!L163)</f>
        <v>8.011470000000001</v>
      </c>
      <c r="I167" s="65">
        <f>IF('DHS2025'!M163="","",'DHS2025'!M163)</f>
        <v>117.17</v>
      </c>
      <c r="J167" s="65">
        <f t="shared" si="2"/>
        <v>914.09510750100003</v>
      </c>
      <c r="L167" s="32">
        <f>'Predikcia 15min.'!K164</f>
        <v>5.5</v>
      </c>
      <c r="M167" s="111">
        <v>8</v>
      </c>
    </row>
    <row r="168" spans="3:13" x14ac:dyDescent="0.25">
      <c r="C168" s="27">
        <f>'Predikcia 15min.'!A165</f>
        <v>45963</v>
      </c>
      <c r="D168" s="37">
        <f>'Predikcia 15min.'!B165</f>
        <v>1.6875000000000033</v>
      </c>
      <c r="E168" s="61">
        <f>IF(OR('DHS2025'!K165="",'DHS2025'!K164=""),"",'DHS2025'!K165-'DHS2025'!K164)</f>
        <v>1.9000000000232831</v>
      </c>
      <c r="F168" s="50">
        <f>IF(OR('DHS2025'!J165="",'DHS2025'!J164=""),"",'DHS2025'!J165-'DHS2025'!J164)</f>
        <v>4</v>
      </c>
      <c r="G168" s="111">
        <v>8</v>
      </c>
      <c r="H168" s="58">
        <f>IF('DHS2025'!L164="","",'DHS2025'!L164)</f>
        <v>8.0121300000000009</v>
      </c>
      <c r="I168" s="65">
        <f>IF('DHS2025'!M164="","",'DHS2025'!M164)</f>
        <v>125.69</v>
      </c>
      <c r="J168" s="65">
        <f t="shared" si="2"/>
        <v>981.75112650300002</v>
      </c>
      <c r="L168" s="32">
        <f>'Predikcia 15min.'!K165</f>
        <v>5.5</v>
      </c>
      <c r="M168" s="111">
        <v>8</v>
      </c>
    </row>
    <row r="169" spans="3:13" x14ac:dyDescent="0.25">
      <c r="C169" s="27">
        <f>'Predikcia 15min.'!A166</f>
        <v>45963</v>
      </c>
      <c r="D169" s="37">
        <f>'Predikcia 15min.'!B166</f>
        <v>1.6979166666666701</v>
      </c>
      <c r="E169" s="61">
        <f>IF(OR('DHS2025'!K166="",'DHS2025'!K165=""),"",'DHS2025'!K166-'DHS2025'!K165)</f>
        <v>1.9000000000232831</v>
      </c>
      <c r="F169" s="50">
        <f>IF(OR('DHS2025'!J166="",'DHS2025'!J165=""),"",'DHS2025'!J166-'DHS2025'!J165)</f>
        <v>3.7999999999883585</v>
      </c>
      <c r="G169" s="111">
        <v>8</v>
      </c>
      <c r="H169" s="58">
        <f>IF('DHS2025'!L165="","",'DHS2025'!L165)</f>
        <v>8.0113199999999996</v>
      </c>
      <c r="I169" s="65">
        <f>IF('DHS2025'!M165="","",'DHS2025'!M165)</f>
        <v>141.33000000000001</v>
      </c>
      <c r="J169" s="65">
        <f t="shared" si="2"/>
        <v>1105.6959490440001</v>
      </c>
      <c r="L169" s="32">
        <f>'Predikcia 15min.'!K166</f>
        <v>6</v>
      </c>
      <c r="M169" s="111">
        <v>8</v>
      </c>
    </row>
    <row r="170" spans="3:13" x14ac:dyDescent="0.25">
      <c r="C170" s="27">
        <f>'Predikcia 15min.'!A167</f>
        <v>45963</v>
      </c>
      <c r="D170" s="37">
        <f>'Predikcia 15min.'!B167</f>
        <v>1.7083333333333368</v>
      </c>
      <c r="E170" s="61">
        <f>IF(OR('DHS2025'!K167="",'DHS2025'!K166=""),"",'DHS2025'!K167-'DHS2025'!K166)</f>
        <v>2.0999999999767169</v>
      </c>
      <c r="F170" s="50">
        <f>IF(OR('DHS2025'!J167="",'DHS2025'!J166=""),"",'DHS2025'!J167-'DHS2025'!J166)</f>
        <v>3.7000000000116415</v>
      </c>
      <c r="G170" s="111">
        <v>8</v>
      </c>
      <c r="H170" s="58">
        <f>IF('DHS2025'!L166="","",'DHS2025'!L166)</f>
        <v>8.0112000000000005</v>
      </c>
      <c r="I170" s="65">
        <f>IF('DHS2025'!M166="","",'DHS2025'!M166)</f>
        <v>117.04</v>
      </c>
      <c r="J170" s="65">
        <f t="shared" si="2"/>
        <v>913.03325952000012</v>
      </c>
      <c r="L170" s="32">
        <f>'Predikcia 15min.'!K167</f>
        <v>6</v>
      </c>
      <c r="M170" s="111">
        <v>8</v>
      </c>
    </row>
    <row r="171" spans="3:13" x14ac:dyDescent="0.25">
      <c r="C171" s="27">
        <f>'Predikcia 15min.'!A168</f>
        <v>45963</v>
      </c>
      <c r="D171" s="37">
        <f>'Predikcia 15min.'!B168</f>
        <v>1.7187500000000036</v>
      </c>
      <c r="E171" s="61">
        <f>IF(OR('DHS2025'!K168="",'DHS2025'!K167=""),"",'DHS2025'!K168-'DHS2025'!K167)</f>
        <v>2.0999999999767169</v>
      </c>
      <c r="F171" s="50">
        <f>IF(OR('DHS2025'!J168="",'DHS2025'!J167=""),"",'DHS2025'!J168-'DHS2025'!J167)</f>
        <v>3.7000000000116415</v>
      </c>
      <c r="G171" s="111">
        <v>8</v>
      </c>
      <c r="H171" s="58">
        <f>IF('DHS2025'!L167="","",'DHS2025'!L167)</f>
        <v>8.0118600000000004</v>
      </c>
      <c r="I171" s="65">
        <f>IF('DHS2025'!M167="","",'DHS2025'!M167)</f>
        <v>130.16</v>
      </c>
      <c r="J171" s="65">
        <f t="shared" si="2"/>
        <v>1017.172926624</v>
      </c>
      <c r="L171" s="32">
        <f>'Predikcia 15min.'!K168</f>
        <v>6</v>
      </c>
      <c r="M171" s="111">
        <v>8</v>
      </c>
    </row>
    <row r="172" spans="3:13" x14ac:dyDescent="0.25">
      <c r="C172" s="27">
        <f>'Predikcia 15min.'!A169</f>
        <v>45963</v>
      </c>
      <c r="D172" s="37">
        <f>'Predikcia 15min.'!B169</f>
        <v>1.7291666666666703</v>
      </c>
      <c r="E172" s="61">
        <f>IF(OR('DHS2025'!K169="",'DHS2025'!K168=""),"",'DHS2025'!K169-'DHS2025'!K168)</f>
        <v>2.2000000000116415</v>
      </c>
      <c r="F172" s="50">
        <f>IF(OR('DHS2025'!J169="",'DHS2025'!J168=""),"",'DHS2025'!J169-'DHS2025'!J168)</f>
        <v>3.5999999999767169</v>
      </c>
      <c r="G172" s="111">
        <v>8</v>
      </c>
      <c r="H172" s="58">
        <f>IF('DHS2025'!L168="","",'DHS2025'!L168)</f>
        <v>8.0102700000000002</v>
      </c>
      <c r="I172" s="65">
        <f>IF('DHS2025'!M168="","",'DHS2025'!M168)</f>
        <v>135.80000000000001</v>
      </c>
      <c r="J172" s="65">
        <f t="shared" si="2"/>
        <v>1061.6972063400001</v>
      </c>
      <c r="L172" s="32">
        <f>'Predikcia 15min.'!K169</f>
        <v>6</v>
      </c>
      <c r="M172" s="111">
        <v>8</v>
      </c>
    </row>
    <row r="173" spans="3:13" x14ac:dyDescent="0.25">
      <c r="C173" s="27">
        <f>'Predikcia 15min.'!A170</f>
        <v>45963</v>
      </c>
      <c r="D173" s="37">
        <f>'Predikcia 15min.'!B170</f>
        <v>1.739583333333337</v>
      </c>
      <c r="E173" s="61">
        <f>IF(OR('DHS2025'!K170="",'DHS2025'!K169=""),"",'DHS2025'!K170-'DHS2025'!K169)</f>
        <v>2.4000000000232831</v>
      </c>
      <c r="F173" s="50">
        <f>IF(OR('DHS2025'!J170="",'DHS2025'!J169=""),"",'DHS2025'!J170-'DHS2025'!J169)</f>
        <v>3.5</v>
      </c>
      <c r="G173" s="111">
        <v>8</v>
      </c>
      <c r="H173" s="58">
        <f>IF('DHS2025'!L169="","",'DHS2025'!L169)</f>
        <v>8.0122499999999999</v>
      </c>
      <c r="I173" s="65">
        <f>IF('DHS2025'!M169="","",'DHS2025'!M169)</f>
        <v>137.07</v>
      </c>
      <c r="J173" s="65">
        <f t="shared" si="2"/>
        <v>1072.0334414249999</v>
      </c>
      <c r="L173" s="32">
        <f>'Predikcia 15min.'!K170</f>
        <v>6</v>
      </c>
      <c r="M173" s="111">
        <v>8</v>
      </c>
    </row>
    <row r="174" spans="3:13" x14ac:dyDescent="0.25">
      <c r="C174" s="27">
        <f>'Predikcia 15min.'!A171</f>
        <v>45963</v>
      </c>
      <c r="D174" s="37">
        <f>'Predikcia 15min.'!B171</f>
        <v>1.7500000000000038</v>
      </c>
      <c r="E174" s="61">
        <f>IF(OR('DHS2025'!K171="",'DHS2025'!K170=""),"",'DHS2025'!K171-'DHS2025'!K170)</f>
        <v>2.5</v>
      </c>
      <c r="F174" s="50">
        <f>IF(OR('DHS2025'!J171="",'DHS2025'!J170=""),"",'DHS2025'!J171-'DHS2025'!J170)</f>
        <v>3.3000000000465661</v>
      </c>
      <c r="G174" s="111">
        <v>8</v>
      </c>
      <c r="H174" s="58">
        <f>IF('DHS2025'!L170="","",'DHS2025'!L170)</f>
        <v>8.0101499999999994</v>
      </c>
      <c r="I174" s="65">
        <f>IF('DHS2025'!M170="","",'DHS2025'!M170)</f>
        <v>133.97999999999999</v>
      </c>
      <c r="J174" s="65">
        <f t="shared" si="2"/>
        <v>1047.2486130299999</v>
      </c>
      <c r="L174" s="32">
        <f>'Predikcia 15min.'!K171</f>
        <v>6</v>
      </c>
      <c r="M174" s="111">
        <v>8</v>
      </c>
    </row>
    <row r="175" spans="3:13" x14ac:dyDescent="0.25">
      <c r="C175" s="27">
        <f>'Predikcia 15min.'!A172</f>
        <v>45963</v>
      </c>
      <c r="D175" s="37">
        <f>'Predikcia 15min.'!B172</f>
        <v>1.7604166666666705</v>
      </c>
      <c r="E175" s="61">
        <f>IF(OR('DHS2025'!K172="",'DHS2025'!K171=""),"",'DHS2025'!K172-'DHS2025'!K171)</f>
        <v>2.5999999999767169</v>
      </c>
      <c r="F175" s="50">
        <f>IF(OR('DHS2025'!J172="",'DHS2025'!J171=""),"",'DHS2025'!J172-'DHS2025'!J171)</f>
        <v>3.1999999999534339</v>
      </c>
      <c r="G175" s="111">
        <v>8</v>
      </c>
      <c r="H175" s="58">
        <f>IF('DHS2025'!L171="","",'DHS2025'!L171)</f>
        <v>8.0112000000000005</v>
      </c>
      <c r="I175" s="65">
        <f>IF('DHS2025'!M171="","",'DHS2025'!M171)</f>
        <v>132.68</v>
      </c>
      <c r="J175" s="65">
        <f t="shared" si="2"/>
        <v>1037.0754758400001</v>
      </c>
      <c r="L175" s="32">
        <f>'Predikcia 15min.'!K172</f>
        <v>6.5</v>
      </c>
      <c r="M175" s="111">
        <v>8</v>
      </c>
    </row>
    <row r="176" spans="3:13" x14ac:dyDescent="0.25">
      <c r="C176" s="27">
        <f>'Predikcia 15min.'!A173</f>
        <v>45963</v>
      </c>
      <c r="D176" s="37">
        <f>'Predikcia 15min.'!B173</f>
        <v>1.7708333333333373</v>
      </c>
      <c r="E176" s="61">
        <f>IF(OR('DHS2025'!K173="",'DHS2025'!K172=""),"",'DHS2025'!K173-'DHS2025'!K172)</f>
        <v>2.6000000000349246</v>
      </c>
      <c r="F176" s="50">
        <f>IF(OR('DHS2025'!J173="",'DHS2025'!J172=""),"",'DHS2025'!J173-'DHS2025'!J172)</f>
        <v>3.2000000000116415</v>
      </c>
      <c r="G176" s="111">
        <v>8</v>
      </c>
      <c r="H176" s="58">
        <f>IF('DHS2025'!L172="","",'DHS2025'!L172)</f>
        <v>8.0113199999999996</v>
      </c>
      <c r="I176" s="65">
        <f>IF('DHS2025'!M172="","",'DHS2025'!M172)</f>
        <v>129.65</v>
      </c>
      <c r="J176" s="65">
        <f t="shared" si="2"/>
        <v>1013.0594536199999</v>
      </c>
      <c r="L176" s="32">
        <f>'Predikcia 15min.'!K173</f>
        <v>6.5</v>
      </c>
      <c r="M176" s="111">
        <v>8</v>
      </c>
    </row>
    <row r="177" spans="3:13" x14ac:dyDescent="0.25">
      <c r="C177" s="27">
        <f>'Predikcia 15min.'!A174</f>
        <v>45963</v>
      </c>
      <c r="D177" s="37">
        <f>'Predikcia 15min.'!B174</f>
        <v>1.781250000000004</v>
      </c>
      <c r="E177" s="61">
        <f>IF(OR('DHS2025'!K174="",'DHS2025'!K173=""),"",'DHS2025'!K174-'DHS2025'!K173)</f>
        <v>2.6999999999534339</v>
      </c>
      <c r="F177" s="50">
        <f>IF(OR('DHS2025'!J174="",'DHS2025'!J173=""),"",'DHS2025'!J174-'DHS2025'!J173)</f>
        <v>3.2000000000116415</v>
      </c>
      <c r="G177" s="111">
        <v>8</v>
      </c>
      <c r="H177" s="58">
        <f>IF('DHS2025'!L173="","",'DHS2025'!L173)</f>
        <v>8.0122499999999999</v>
      </c>
      <c r="I177" s="65">
        <f>IF('DHS2025'!M173="","",'DHS2025'!M173)</f>
        <v>116.88</v>
      </c>
      <c r="J177" s="65">
        <f t="shared" si="2"/>
        <v>911.88378719999992</v>
      </c>
      <c r="L177" s="32">
        <f>'Predikcia 15min.'!K174</f>
        <v>6.5</v>
      </c>
      <c r="M177" s="111">
        <v>8</v>
      </c>
    </row>
    <row r="178" spans="3:13" x14ac:dyDescent="0.25">
      <c r="C178" s="27">
        <f>'Predikcia 15min.'!A175</f>
        <v>45963</v>
      </c>
      <c r="D178" s="37">
        <f>'Predikcia 15min.'!B175</f>
        <v>1.7916666666666707</v>
      </c>
      <c r="E178" s="61">
        <f>IF(OR('DHS2025'!K175="",'DHS2025'!K174=""),"",'DHS2025'!K175-'DHS2025'!K174)</f>
        <v>2.5</v>
      </c>
      <c r="F178" s="50">
        <f>IF(OR('DHS2025'!J175="",'DHS2025'!J174=""),"",'DHS2025'!J175-'DHS2025'!J174)</f>
        <v>3.2999999999883585</v>
      </c>
      <c r="G178" s="111">
        <v>8</v>
      </c>
      <c r="H178" s="58">
        <f>IF('DHS2025'!L174="","",'DHS2025'!L174)</f>
        <v>8.0122499999999999</v>
      </c>
      <c r="I178" s="65">
        <f>IF('DHS2025'!M174="","",'DHS2025'!M174)</f>
        <v>130.05000000000001</v>
      </c>
      <c r="J178" s="65">
        <f t="shared" si="2"/>
        <v>1016.349906375</v>
      </c>
      <c r="L178" s="32">
        <f>'Predikcia 15min.'!K175</f>
        <v>6.5</v>
      </c>
      <c r="M178" s="111">
        <v>8</v>
      </c>
    </row>
    <row r="179" spans="3:13" x14ac:dyDescent="0.25">
      <c r="C179" s="27">
        <f>'Predikcia 15min.'!A176</f>
        <v>45963</v>
      </c>
      <c r="D179" s="37">
        <f>'Predikcia 15min.'!B176</f>
        <v>1.8020833333333375</v>
      </c>
      <c r="E179" s="61">
        <f>IF(OR('DHS2025'!K176="",'DHS2025'!K175=""),"",'DHS2025'!K176-'DHS2025'!K175)</f>
        <v>2.6000000000349246</v>
      </c>
      <c r="F179" s="50">
        <f>IF(OR('DHS2025'!J176="",'DHS2025'!J175=""),"",'DHS2025'!J176-'DHS2025'!J175)</f>
        <v>3.2999999999883585</v>
      </c>
      <c r="G179" s="111">
        <v>8</v>
      </c>
      <c r="H179" s="58">
        <f>IF('DHS2025'!L175="","",'DHS2025'!L175)</f>
        <v>8.0104199999999999</v>
      </c>
      <c r="I179" s="65">
        <f>IF('DHS2025'!M175="","",'DHS2025'!M175)</f>
        <v>128.63</v>
      </c>
      <c r="J179" s="65">
        <f t="shared" si="2"/>
        <v>1004.8567233539999</v>
      </c>
      <c r="L179" s="32">
        <f>'Predikcia 15min.'!K176</f>
        <v>6.5</v>
      </c>
      <c r="M179" s="111">
        <v>8</v>
      </c>
    </row>
    <row r="180" spans="3:13" x14ac:dyDescent="0.25">
      <c r="C180" s="27">
        <f>'Predikcia 15min.'!A177</f>
        <v>45963</v>
      </c>
      <c r="D180" s="37">
        <f>'Predikcia 15min.'!B177</f>
        <v>1.8125000000000042</v>
      </c>
      <c r="E180" s="61">
        <f>IF(OR('DHS2025'!K177="",'DHS2025'!K176=""),"",'DHS2025'!K177-'DHS2025'!K176)</f>
        <v>2.7000000000116415</v>
      </c>
      <c r="F180" s="50">
        <f>IF(OR('DHS2025'!J177="",'DHS2025'!J176=""),"",'DHS2025'!J177-'DHS2025'!J176)</f>
        <v>3.2000000000116415</v>
      </c>
      <c r="G180" s="111">
        <v>8</v>
      </c>
      <c r="H180" s="58">
        <f>IF('DHS2025'!L176="","",'DHS2025'!L176)</f>
        <v>8.0137200000000011</v>
      </c>
      <c r="I180" s="65">
        <f>IF('DHS2025'!M176="","",'DHS2025'!M176)</f>
        <v>112.3</v>
      </c>
      <c r="J180" s="65">
        <f t="shared" si="2"/>
        <v>875.71528044000002</v>
      </c>
      <c r="L180" s="32">
        <f>'Predikcia 15min.'!K177</f>
        <v>6.5</v>
      </c>
      <c r="M180" s="111">
        <v>8</v>
      </c>
    </row>
    <row r="181" spans="3:13" x14ac:dyDescent="0.25">
      <c r="C181" s="27">
        <f>'Predikcia 15min.'!A178</f>
        <v>45963</v>
      </c>
      <c r="D181" s="37">
        <f>'Predikcia 15min.'!B178</f>
        <v>1.822916666666671</v>
      </c>
      <c r="E181" s="61">
        <f>IF(OR('DHS2025'!K178="",'DHS2025'!K177=""),"",'DHS2025'!K178-'DHS2025'!K177)</f>
        <v>2.5999999999767169</v>
      </c>
      <c r="F181" s="50">
        <f>IF(OR('DHS2025'!J178="",'DHS2025'!J177=""),"",'DHS2025'!J178-'DHS2025'!J177)</f>
        <v>3.1000000000349246</v>
      </c>
      <c r="G181" s="111">
        <v>8</v>
      </c>
      <c r="H181" s="58">
        <f>IF('DHS2025'!L177="","",'DHS2025'!L177)</f>
        <v>8.011470000000001</v>
      </c>
      <c r="I181" s="65">
        <f>IF('DHS2025'!M177="","",'DHS2025'!M177)</f>
        <v>105.1</v>
      </c>
      <c r="J181" s="65">
        <f t="shared" si="2"/>
        <v>818.36364903000003</v>
      </c>
      <c r="L181" s="32">
        <f>'Predikcia 15min.'!K178</f>
        <v>6.5</v>
      </c>
      <c r="M181" s="111">
        <v>8</v>
      </c>
    </row>
    <row r="182" spans="3:13" x14ac:dyDescent="0.25">
      <c r="C182" s="27">
        <f>'Predikcia 15min.'!A179</f>
        <v>45963</v>
      </c>
      <c r="D182" s="37">
        <f>'Predikcia 15min.'!B179</f>
        <v>1.8333333333333377</v>
      </c>
      <c r="E182" s="61">
        <f>IF(OR('DHS2025'!K179="",'DHS2025'!K178=""),"",'DHS2025'!K179-'DHS2025'!K178)</f>
        <v>2.5999999999767169</v>
      </c>
      <c r="F182" s="50">
        <f>IF(OR('DHS2025'!J179="",'DHS2025'!J178=""),"",'DHS2025'!J179-'DHS2025'!J178)</f>
        <v>3.2999999999883585</v>
      </c>
      <c r="G182" s="111">
        <v>8</v>
      </c>
      <c r="H182" s="58">
        <f>IF('DHS2025'!L178="","",'DHS2025'!L178)</f>
        <v>8.0110799999999998</v>
      </c>
      <c r="I182" s="65">
        <f>IF('DHS2025'!M178="","",'DHS2025'!M178)</f>
        <v>130.52000000000001</v>
      </c>
      <c r="J182" s="65">
        <f t="shared" si="2"/>
        <v>1019.9290479839999</v>
      </c>
      <c r="L182" s="32">
        <f>'Predikcia 15min.'!K179</f>
        <v>6</v>
      </c>
      <c r="M182" s="111">
        <v>8</v>
      </c>
    </row>
    <row r="183" spans="3:13" x14ac:dyDescent="0.25">
      <c r="C183" s="27">
        <f>'Predikcia 15min.'!A180</f>
        <v>45963</v>
      </c>
      <c r="D183" s="37">
        <f>'Predikcia 15min.'!B180</f>
        <v>1.8437500000000044</v>
      </c>
      <c r="E183" s="61">
        <f>IF(OR('DHS2025'!K180="",'DHS2025'!K179=""),"",'DHS2025'!K180-'DHS2025'!K179)</f>
        <v>2.6000000000349246</v>
      </c>
      <c r="F183" s="50">
        <f>IF(OR('DHS2025'!J180="",'DHS2025'!J179=""),"",'DHS2025'!J180-'DHS2025'!J179)</f>
        <v>3.2999999999883585</v>
      </c>
      <c r="G183" s="111">
        <v>8</v>
      </c>
      <c r="H183" s="58">
        <f>IF('DHS2025'!L179="","",'DHS2025'!L179)</f>
        <v>8.0130600000000012</v>
      </c>
      <c r="I183" s="65">
        <f>IF('DHS2025'!M179="","",'DHS2025'!M179)</f>
        <v>130.24</v>
      </c>
      <c r="J183" s="65">
        <f t="shared" si="2"/>
        <v>1017.9599110560001</v>
      </c>
      <c r="L183" s="32">
        <f>'Predikcia 15min.'!K180</f>
        <v>6</v>
      </c>
      <c r="M183" s="111">
        <v>8</v>
      </c>
    </row>
    <row r="184" spans="3:13" x14ac:dyDescent="0.25">
      <c r="C184" s="27">
        <f>'Predikcia 15min.'!A181</f>
        <v>45963</v>
      </c>
      <c r="D184" s="37">
        <f>'Predikcia 15min.'!B181</f>
        <v>1.8541666666666712</v>
      </c>
      <c r="E184" s="61">
        <f>IF(OR('DHS2025'!K181="",'DHS2025'!K180=""),"",'DHS2025'!K181-'DHS2025'!K180)</f>
        <v>2.5</v>
      </c>
      <c r="F184" s="50">
        <f>IF(OR('DHS2025'!J181="",'DHS2025'!J180=""),"",'DHS2025'!J181-'DHS2025'!J180)</f>
        <v>3.2999999999883585</v>
      </c>
      <c r="G184" s="111">
        <v>8</v>
      </c>
      <c r="H184" s="58">
        <f>IF('DHS2025'!L180="","",'DHS2025'!L180)</f>
        <v>8.0106599999999997</v>
      </c>
      <c r="I184" s="65">
        <f>IF('DHS2025'!M180="","",'DHS2025'!M180)</f>
        <v>122.61</v>
      </c>
      <c r="J184" s="65">
        <f t="shared" si="2"/>
        <v>957.14489837399992</v>
      </c>
      <c r="L184" s="32">
        <f>'Predikcia 15min.'!K181</f>
        <v>6.5</v>
      </c>
      <c r="M184" s="111">
        <v>8</v>
      </c>
    </row>
    <row r="185" spans="3:13" x14ac:dyDescent="0.25">
      <c r="C185" s="27">
        <f>'Predikcia 15min.'!A182</f>
        <v>45963</v>
      </c>
      <c r="D185" s="37">
        <f>'Predikcia 15min.'!B182</f>
        <v>1.8645833333333379</v>
      </c>
      <c r="E185" s="61">
        <f>IF(OR('DHS2025'!K182="",'DHS2025'!K181=""),"",'DHS2025'!K182-'DHS2025'!K181)</f>
        <v>2.3999999999650754</v>
      </c>
      <c r="F185" s="50">
        <f>IF(OR('DHS2025'!J182="",'DHS2025'!J181=""),"",'DHS2025'!J182-'DHS2025'!J181)</f>
        <v>3.2999999999883585</v>
      </c>
      <c r="G185" s="111">
        <v>8</v>
      </c>
      <c r="H185" s="58">
        <f>IF('DHS2025'!L181="","",'DHS2025'!L181)</f>
        <v>8.0113199999999996</v>
      </c>
      <c r="I185" s="65">
        <f>IF('DHS2025'!M181="","",'DHS2025'!M181)</f>
        <v>100.47</v>
      </c>
      <c r="J185" s="65">
        <f t="shared" si="2"/>
        <v>781.62683919599988</v>
      </c>
      <c r="L185" s="32">
        <f>'Predikcia 15min.'!K182</f>
        <v>6</v>
      </c>
      <c r="M185" s="111">
        <v>8</v>
      </c>
    </row>
    <row r="186" spans="3:13" x14ac:dyDescent="0.25">
      <c r="C186" s="27">
        <f>'Predikcia 15min.'!A183</f>
        <v>45963</v>
      </c>
      <c r="D186" s="37">
        <f>'Predikcia 15min.'!B183</f>
        <v>1.8750000000000047</v>
      </c>
      <c r="E186" s="61">
        <f>IF(OR('DHS2025'!K183="",'DHS2025'!K182=""),"",'DHS2025'!K183-'DHS2025'!K182)</f>
        <v>2.4000000000232831</v>
      </c>
      <c r="F186" s="50">
        <f>IF(OR('DHS2025'!J183="",'DHS2025'!J182=""),"",'DHS2025'!J183-'DHS2025'!J182)</f>
        <v>3.5</v>
      </c>
      <c r="G186" s="111">
        <v>8</v>
      </c>
      <c r="H186" s="58">
        <f>IF('DHS2025'!L182="","",'DHS2025'!L182)</f>
        <v>8.0101499999999994</v>
      </c>
      <c r="I186" s="65">
        <f>IF('DHS2025'!M182="","",'DHS2025'!M182)</f>
        <v>111.56</v>
      </c>
      <c r="J186" s="65">
        <f t="shared" si="2"/>
        <v>869.45692565999991</v>
      </c>
      <c r="L186" s="32">
        <f>'Predikcia 15min.'!K183</f>
        <v>6</v>
      </c>
      <c r="M186" s="111">
        <v>8</v>
      </c>
    </row>
    <row r="187" spans="3:13" x14ac:dyDescent="0.25">
      <c r="C187" s="27">
        <f>'Predikcia 15min.'!A184</f>
        <v>45963</v>
      </c>
      <c r="D187" s="37">
        <f>'Predikcia 15min.'!B184</f>
        <v>1.8854166666666714</v>
      </c>
      <c r="E187" s="61">
        <f>IF(OR('DHS2025'!K184="",'DHS2025'!K183=""),"",'DHS2025'!K184-'DHS2025'!K183)</f>
        <v>2.2999999999883585</v>
      </c>
      <c r="F187" s="50">
        <f>IF(OR('DHS2025'!J184="",'DHS2025'!J183=""),"",'DHS2025'!J184-'DHS2025'!J183)</f>
        <v>3.4000000000232831</v>
      </c>
      <c r="G187" s="111">
        <v>8</v>
      </c>
      <c r="H187" s="58">
        <f>IF('DHS2025'!L183="","",'DHS2025'!L183)</f>
        <v>8.0126400000000011</v>
      </c>
      <c r="I187" s="65">
        <f>IF('DHS2025'!M183="","",'DHS2025'!M183)</f>
        <v>105.31</v>
      </c>
      <c r="J187" s="65">
        <f t="shared" si="2"/>
        <v>820.14899121600013</v>
      </c>
      <c r="L187" s="32">
        <f>'Predikcia 15min.'!K184</f>
        <v>6</v>
      </c>
      <c r="M187" s="111">
        <v>8</v>
      </c>
    </row>
    <row r="188" spans="3:13" x14ac:dyDescent="0.25">
      <c r="C188" s="27">
        <f>'Predikcia 15min.'!A185</f>
        <v>45963</v>
      </c>
      <c r="D188" s="37">
        <f>'Predikcia 15min.'!B185</f>
        <v>1.8958333333333381</v>
      </c>
      <c r="E188" s="61">
        <f>IF(OR('DHS2025'!K185="",'DHS2025'!K184=""),"",'DHS2025'!K185-'DHS2025'!K184)</f>
        <v>2.2000000000116415</v>
      </c>
      <c r="F188" s="50">
        <f>IF(OR('DHS2025'!J185="",'DHS2025'!J184=""),"",'DHS2025'!J185-'DHS2025'!J184)</f>
        <v>3.7000000000116415</v>
      </c>
      <c r="G188" s="111">
        <v>8</v>
      </c>
      <c r="H188" s="58">
        <f>IF('DHS2025'!L184="","",'DHS2025'!L184)</f>
        <v>8.0105400000000007</v>
      </c>
      <c r="I188" s="65">
        <f>IF('DHS2025'!M184="","",'DHS2025'!M184)</f>
        <v>103.11</v>
      </c>
      <c r="J188" s="65">
        <f t="shared" si="2"/>
        <v>802.48708560600005</v>
      </c>
      <c r="L188" s="32">
        <f>'Predikcia 15min.'!K185</f>
        <v>6</v>
      </c>
      <c r="M188" s="111">
        <v>8</v>
      </c>
    </row>
    <row r="189" spans="3:13" x14ac:dyDescent="0.25">
      <c r="C189" s="27">
        <f>'Predikcia 15min.'!A186</f>
        <v>45963</v>
      </c>
      <c r="D189" s="37">
        <f>'Predikcia 15min.'!B186</f>
        <v>1.9062500000000049</v>
      </c>
      <c r="E189" s="61">
        <f>IF(OR('DHS2025'!K186="",'DHS2025'!K185=""),"",'DHS2025'!K186-'DHS2025'!K185)</f>
        <v>1.9000000000232831</v>
      </c>
      <c r="F189" s="50">
        <f>IF(OR('DHS2025'!J186="",'DHS2025'!J185=""),"",'DHS2025'!J186-'DHS2025'!J185)</f>
        <v>3.8999999999650754</v>
      </c>
      <c r="G189" s="111">
        <v>8</v>
      </c>
      <c r="H189" s="58">
        <f>IF('DHS2025'!L185="","",'DHS2025'!L185)</f>
        <v>8.0112000000000005</v>
      </c>
      <c r="I189" s="65">
        <f>IF('DHS2025'!M185="","",'DHS2025'!M185)</f>
        <v>98.9</v>
      </c>
      <c r="J189" s="65">
        <f t="shared" si="2"/>
        <v>769.16332320000004</v>
      </c>
      <c r="L189" s="32">
        <f>'Predikcia 15min.'!K186</f>
        <v>5.5</v>
      </c>
      <c r="M189" s="111">
        <v>8</v>
      </c>
    </row>
    <row r="190" spans="3:13" x14ac:dyDescent="0.25">
      <c r="C190" s="27">
        <f>'Predikcia 15min.'!A187</f>
        <v>45963</v>
      </c>
      <c r="D190" s="37">
        <f>'Predikcia 15min.'!B187</f>
        <v>1.9166666666666716</v>
      </c>
      <c r="E190" s="61">
        <f>IF(OR('DHS2025'!K187="",'DHS2025'!K186=""),"",'DHS2025'!K187-'DHS2025'!K186)</f>
        <v>1.6999999999534339</v>
      </c>
      <c r="F190" s="50">
        <f>IF(OR('DHS2025'!J187="",'DHS2025'!J186=""),"",'DHS2025'!J187-'DHS2025'!J186)</f>
        <v>4.1000000000349246</v>
      </c>
      <c r="G190" s="111">
        <v>8</v>
      </c>
      <c r="H190" s="58">
        <f>IF('DHS2025'!L186="","",'DHS2025'!L186)</f>
        <v>8.011470000000001</v>
      </c>
      <c r="I190" s="65">
        <f>IF('DHS2025'!M186="","",'DHS2025'!M186)</f>
        <v>108.93</v>
      </c>
      <c r="J190" s="65">
        <f t="shared" si="2"/>
        <v>848.74073982900018</v>
      </c>
      <c r="L190" s="32">
        <f>'Predikcia 15min.'!K187</f>
        <v>5.5</v>
      </c>
      <c r="M190" s="111">
        <v>8</v>
      </c>
    </row>
    <row r="191" spans="3:13" x14ac:dyDescent="0.25">
      <c r="C191" s="27">
        <f>'Predikcia 15min.'!A188</f>
        <v>45963</v>
      </c>
      <c r="D191" s="37">
        <f>'Predikcia 15min.'!B188</f>
        <v>1.9270833333333384</v>
      </c>
      <c r="E191" s="61">
        <f>IF(OR('DHS2025'!K188="",'DHS2025'!K187=""),"",'DHS2025'!K188-'DHS2025'!K187)</f>
        <v>1.5</v>
      </c>
      <c r="F191" s="50">
        <f>IF(OR('DHS2025'!J188="",'DHS2025'!J187=""),"",'DHS2025'!J188-'DHS2025'!J187)</f>
        <v>4.2999999999883585</v>
      </c>
      <c r="G191" s="111">
        <v>8</v>
      </c>
      <c r="H191" s="58">
        <f>IF('DHS2025'!L187="","",'DHS2025'!L187)</f>
        <v>8.0113199999999996</v>
      </c>
      <c r="I191" s="65">
        <f>IF('DHS2025'!M187="","",'DHS2025'!M187)</f>
        <v>104</v>
      </c>
      <c r="J191" s="65">
        <f t="shared" si="2"/>
        <v>809.62399919999984</v>
      </c>
      <c r="L191" s="32">
        <f>'Predikcia 15min.'!K188</f>
        <v>5</v>
      </c>
      <c r="M191" s="111">
        <v>8</v>
      </c>
    </row>
    <row r="192" spans="3:13" x14ac:dyDescent="0.25">
      <c r="C192" s="27">
        <f>'Predikcia 15min.'!A189</f>
        <v>45963</v>
      </c>
      <c r="D192" s="37">
        <f>'Predikcia 15min.'!B189</f>
        <v>1.9375000000000051</v>
      </c>
      <c r="E192" s="61">
        <f>IF(OR('DHS2025'!K189="",'DHS2025'!K188=""),"",'DHS2025'!K189-'DHS2025'!K188)</f>
        <v>1.4000000000232831</v>
      </c>
      <c r="F192" s="50">
        <f>IF(OR('DHS2025'!J189="",'DHS2025'!J188=""),"",'DHS2025'!J189-'DHS2025'!J188)</f>
        <v>4.4000000000232831</v>
      </c>
      <c r="G192" s="111">
        <v>8</v>
      </c>
      <c r="H192" s="58">
        <f>IF('DHS2025'!L188="","",'DHS2025'!L188)</f>
        <v>8.0123999999999995</v>
      </c>
      <c r="I192" s="65">
        <f>IF('DHS2025'!M188="","",'DHS2025'!M188)</f>
        <v>100.22</v>
      </c>
      <c r="J192" s="65">
        <f t="shared" si="2"/>
        <v>779.7491407199999</v>
      </c>
      <c r="L192" s="32">
        <f>'Predikcia 15min.'!K189</f>
        <v>4.5</v>
      </c>
      <c r="M192" s="111">
        <v>8</v>
      </c>
    </row>
    <row r="193" spans="3:13" x14ac:dyDescent="0.25">
      <c r="C193" s="27">
        <f>'Predikcia 15min.'!A190</f>
        <v>45963</v>
      </c>
      <c r="D193" s="37">
        <f>'Predikcia 15min.'!B190</f>
        <v>1.9479166666666718</v>
      </c>
      <c r="E193" s="61">
        <f>IF(OR('DHS2025'!K190="",'DHS2025'!K189=""),"",'DHS2025'!K190-'DHS2025'!K189)</f>
        <v>1</v>
      </c>
      <c r="F193" s="50">
        <f>IF(OR('DHS2025'!J190="",'DHS2025'!J189=""),"",'DHS2025'!J190-'DHS2025'!J189)</f>
        <v>4.5999999999767169</v>
      </c>
      <c r="G193" s="111">
        <v>8</v>
      </c>
      <c r="H193" s="58">
        <f>IF('DHS2025'!L189="","",'DHS2025'!L189)</f>
        <v>8.0112000000000005</v>
      </c>
      <c r="I193" s="65">
        <f>IF('DHS2025'!M189="","",'DHS2025'!M189)</f>
        <v>92.76</v>
      </c>
      <c r="J193" s="65">
        <f t="shared" si="2"/>
        <v>720.46644288000005</v>
      </c>
      <c r="L193" s="32">
        <f>'Predikcia 15min.'!K190</f>
        <v>4</v>
      </c>
      <c r="M193" s="111">
        <v>8</v>
      </c>
    </row>
    <row r="194" spans="3:13" x14ac:dyDescent="0.25">
      <c r="C194" s="27">
        <f>'Predikcia 15min.'!A191</f>
        <v>45963</v>
      </c>
      <c r="D194" s="37">
        <f>'Predikcia 15min.'!B191</f>
        <v>1.9583333333333386</v>
      </c>
      <c r="E194" s="61">
        <f>IF(OR('DHS2025'!K191="",'DHS2025'!K190=""),"",'DHS2025'!K191-'DHS2025'!K190)</f>
        <v>0.70000000001164153</v>
      </c>
      <c r="F194" s="50">
        <f>IF(OR('DHS2025'!J191="",'DHS2025'!J190=""),"",'DHS2025'!J191-'DHS2025'!J190)</f>
        <v>5.2000000000116415</v>
      </c>
      <c r="G194" s="111">
        <v>8</v>
      </c>
      <c r="H194" s="58">
        <f>IF('DHS2025'!L190="","",'DHS2025'!L190)</f>
        <v>8.0104199999999999</v>
      </c>
      <c r="I194" s="65">
        <f>IF('DHS2025'!M190="","",'DHS2025'!M190)</f>
        <v>101.42</v>
      </c>
      <c r="J194" s="65">
        <f t="shared" si="2"/>
        <v>789.07283043599989</v>
      </c>
      <c r="L194" s="32">
        <f>'Predikcia 15min.'!K191</f>
        <v>3.5</v>
      </c>
      <c r="M194" s="111">
        <v>4.5</v>
      </c>
    </row>
    <row r="195" spans="3:13" x14ac:dyDescent="0.25">
      <c r="C195" s="27">
        <f>'Predikcia 15min.'!A192</f>
        <v>45963</v>
      </c>
      <c r="D195" s="37">
        <f>'Predikcia 15min.'!B192</f>
        <v>1.9687500000000053</v>
      </c>
      <c r="E195" s="61">
        <f>IF(OR('DHS2025'!K192="",'DHS2025'!K191=""),"",'DHS2025'!K192-'DHS2025'!K191)</f>
        <v>0.5</v>
      </c>
      <c r="F195" s="50">
        <f>IF(OR('DHS2025'!J192="",'DHS2025'!J191=""),"",'DHS2025'!J192-'DHS2025'!J191)</f>
        <v>5.2999999999883585</v>
      </c>
      <c r="G195" s="111">
        <v>8</v>
      </c>
      <c r="H195" s="58">
        <f>IF('DHS2025'!L191="","",'DHS2025'!L191)</f>
        <v>8.0119799999999994</v>
      </c>
      <c r="I195" s="65">
        <f>IF('DHS2025'!M191="","",'DHS2025'!M191)</f>
        <v>91.32</v>
      </c>
      <c r="J195" s="65">
        <f t="shared" si="2"/>
        <v>709.11471146399981</v>
      </c>
      <c r="L195" s="32">
        <f>'Predikcia 15min.'!K192</f>
        <v>2.5</v>
      </c>
      <c r="M195" s="111">
        <v>4.5</v>
      </c>
    </row>
    <row r="196" spans="3:13" x14ac:dyDescent="0.25">
      <c r="C196" s="27">
        <f>'Predikcia 15min.'!A193</f>
        <v>45963</v>
      </c>
      <c r="D196" s="37">
        <f>'Predikcia 15min.'!B193</f>
        <v>1.9791666666666721</v>
      </c>
      <c r="E196" s="61">
        <f>IF(OR('DHS2025'!K193="",'DHS2025'!K192=""),"",'DHS2025'!K193-'DHS2025'!K192)</f>
        <v>0.29999999998835847</v>
      </c>
      <c r="F196" s="50">
        <f>IF(OR('DHS2025'!J193="",'DHS2025'!J192=""),"",'DHS2025'!J193-'DHS2025'!J192)</f>
        <v>5.4000000000232831</v>
      </c>
      <c r="G196" s="111">
        <v>8</v>
      </c>
      <c r="H196" s="58">
        <f>IF('DHS2025'!L192="","",'DHS2025'!L192)</f>
        <v>8.011470000000001</v>
      </c>
      <c r="I196" s="65">
        <f>IF('DHS2025'!M192="","",'DHS2025'!M192)</f>
        <v>84.6</v>
      </c>
      <c r="J196" s="65">
        <f t="shared" si="2"/>
        <v>655.77086537999992</v>
      </c>
      <c r="L196" s="32">
        <f>'Predikcia 15min.'!K193</f>
        <v>2.5</v>
      </c>
      <c r="M196" s="111">
        <v>4.5</v>
      </c>
    </row>
    <row r="197" spans="3:13" ht="15.75" thickBot="1" x14ac:dyDescent="0.3">
      <c r="C197" s="27">
        <f>'Predikcia 15min.'!A194</f>
        <v>45963</v>
      </c>
      <c r="D197" s="35">
        <f>'Predikcia 15min.'!B194</f>
        <v>1.9895833333333388</v>
      </c>
      <c r="E197" s="68">
        <f>IF(OR('DHS2025'!K194="",'DHS2025'!K193=""),"",'DHS2025'!K194-'DHS2025'!K193)</f>
        <v>0.5</v>
      </c>
      <c r="F197" s="51">
        <f>IF(OR('DHS2025'!J194="",'DHS2025'!J193=""),"",'DHS2025'!J194-'DHS2025'!J193)</f>
        <v>5.3999999999650754</v>
      </c>
      <c r="G197" s="113">
        <v>8</v>
      </c>
      <c r="H197" s="59">
        <f>IF('DHS2025'!L193="","",'DHS2025'!L193)</f>
        <v>7.8837000000000002</v>
      </c>
      <c r="I197" s="67">
        <f>IF('DHS2025'!M193="","",'DHS2025'!M193)</f>
        <v>75.319999999999993</v>
      </c>
      <c r="J197" s="67">
        <f t="shared" si="2"/>
        <v>572.88325115999987</v>
      </c>
      <c r="L197" s="32">
        <f>'Predikcia 15min.'!K194</f>
        <v>2.5</v>
      </c>
      <c r="M197" s="111">
        <v>4.5</v>
      </c>
    </row>
    <row r="198" spans="3:13" x14ac:dyDescent="0.25">
      <c r="C198" s="31">
        <f>'Predikcia 15min.'!A195</f>
        <v>45964</v>
      </c>
      <c r="D198" s="40">
        <f>'Predikcia 15min.'!B195</f>
        <v>2.0000000000000053</v>
      </c>
      <c r="E198" s="61">
        <f>IF(OR('DHS2025'!K195="",'DHS2025'!K194=""),"",'DHS2025'!K195-'DHS2025'!K194)</f>
        <v>0.40000000002328306</v>
      </c>
      <c r="F198" s="50">
        <f>IF(OR('DHS2025'!J195="",'DHS2025'!J194=""),"",'DHS2025'!J195-'DHS2025'!J194)</f>
        <v>3.2999999999883585</v>
      </c>
      <c r="G198" s="111">
        <v>4.5</v>
      </c>
      <c r="H198" s="58">
        <f>IF('DHS2025'!L194="","",'DHS2025'!L194)</f>
        <v>4.7234699999999998</v>
      </c>
      <c r="I198" s="65">
        <f>IF('DHS2025'!M194="","",'DHS2025'!M194)</f>
        <v>87.72</v>
      </c>
      <c r="J198" s="65">
        <f t="shared" si="2"/>
        <v>401.22476751599993</v>
      </c>
      <c r="L198" s="32">
        <f>'Predikcia 15min.'!K195</f>
        <v>2.5</v>
      </c>
      <c r="M198" s="111">
        <v>4.5</v>
      </c>
    </row>
    <row r="199" spans="3:13" x14ac:dyDescent="0.25">
      <c r="C199" s="33">
        <f>'Predikcia 15min.'!A196</f>
        <v>45964</v>
      </c>
      <c r="D199" s="40">
        <f>'Predikcia 15min.'!B196</f>
        <v>2.0104166666666718</v>
      </c>
      <c r="E199" s="61">
        <f>IF(OR('DHS2025'!K196="",'DHS2025'!K195=""),"",'DHS2025'!K196-'DHS2025'!K195)</f>
        <v>0.5</v>
      </c>
      <c r="F199" s="50">
        <f>IF(OR('DHS2025'!J196="",'DHS2025'!J195=""),"",'DHS2025'!J196-'DHS2025'!J195)</f>
        <v>3.1000000000349246</v>
      </c>
      <c r="G199" s="111">
        <v>4.5</v>
      </c>
      <c r="H199" s="58">
        <f>IF('DHS2025'!L195="","",'DHS2025'!L195)</f>
        <v>4.5345900000000006</v>
      </c>
      <c r="I199" s="65">
        <f>IF('DHS2025'!M195="","",'DHS2025'!M195)</f>
        <v>90.84</v>
      </c>
      <c r="J199" s="65">
        <f t="shared" si="2"/>
        <v>399.18721304400003</v>
      </c>
      <c r="L199" s="32">
        <f>'Predikcia 15min.'!K196</f>
        <v>2.5</v>
      </c>
      <c r="M199" s="111">
        <v>4.5</v>
      </c>
    </row>
    <row r="200" spans="3:13" x14ac:dyDescent="0.25">
      <c r="C200" s="33">
        <f>'Predikcia 15min.'!A197</f>
        <v>45964</v>
      </c>
      <c r="D200" s="40">
        <f>'Predikcia 15min.'!B197</f>
        <v>2.0208333333333384</v>
      </c>
      <c r="E200" s="61">
        <f>IF(OR('DHS2025'!K197="",'DHS2025'!K196=""),"",'DHS2025'!K197-'DHS2025'!K196)</f>
        <v>0.3999999999650754</v>
      </c>
      <c r="F200" s="50">
        <f>IF(OR('DHS2025'!J197="",'DHS2025'!J196=""),"",'DHS2025'!J197-'DHS2025'!J196)</f>
        <v>3.2000000000116415</v>
      </c>
      <c r="G200" s="111">
        <v>4.5</v>
      </c>
      <c r="H200" s="58">
        <f>IF('DHS2025'!L196="","",'DHS2025'!L196)</f>
        <v>4.5352499999999996</v>
      </c>
      <c r="I200" s="65">
        <f>IF('DHS2025'!M196="","",'DHS2025'!M196)</f>
        <v>90.17</v>
      </c>
      <c r="J200" s="65">
        <f t="shared" ref="J200:J263" si="3">IF(OR(I200="",H200=""),"",(I200*0.99-1.9)*H200)</f>
        <v>396.23708257499993</v>
      </c>
      <c r="L200" s="32">
        <f>'Predikcia 15min.'!K197</f>
        <v>2.5</v>
      </c>
      <c r="M200" s="111">
        <v>4.5</v>
      </c>
    </row>
    <row r="201" spans="3:13" x14ac:dyDescent="0.25">
      <c r="C201" s="33">
        <f>'Predikcia 15min.'!A198</f>
        <v>45964</v>
      </c>
      <c r="D201" s="40">
        <f>'Predikcia 15min.'!B198</f>
        <v>2.0312500000000049</v>
      </c>
      <c r="E201" s="61">
        <f>IF(OR('DHS2025'!K198="",'DHS2025'!K197=""),"",'DHS2025'!K198-'DHS2025'!K197)</f>
        <v>0.5</v>
      </c>
      <c r="F201" s="50">
        <f>IF(OR('DHS2025'!J198="",'DHS2025'!J197=""),"",'DHS2025'!J198-'DHS2025'!J197)</f>
        <v>3</v>
      </c>
      <c r="G201" s="111">
        <v>4.5</v>
      </c>
      <c r="H201" s="58">
        <f>IF('DHS2025'!L197="","",'DHS2025'!L197)</f>
        <v>4.5464700000000002</v>
      </c>
      <c r="I201" s="65">
        <f>IF('DHS2025'!M197="","",'DHS2025'!M197)</f>
        <v>85.11</v>
      </c>
      <c r="J201" s="65">
        <f t="shared" si="3"/>
        <v>374.44226808299999</v>
      </c>
      <c r="L201" s="32">
        <f>'Predikcia 15min.'!K198</f>
        <v>3</v>
      </c>
      <c r="M201" s="111">
        <v>4.5</v>
      </c>
    </row>
    <row r="202" spans="3:13" x14ac:dyDescent="0.25">
      <c r="C202" s="33">
        <f>'Predikcia 15min.'!A199</f>
        <v>45964</v>
      </c>
      <c r="D202" s="40">
        <f>'Predikcia 15min.'!B199</f>
        <v>2.0416666666666714</v>
      </c>
      <c r="E202" s="61">
        <f>IF(OR('DHS2025'!K199="",'DHS2025'!K198=""),"",'DHS2025'!K199-'DHS2025'!K198)</f>
        <v>0.5</v>
      </c>
      <c r="F202" s="50">
        <f>IF(OR('DHS2025'!J199="",'DHS2025'!J198=""),"",'DHS2025'!J199-'DHS2025'!J198)</f>
        <v>3.0999999999767169</v>
      </c>
      <c r="G202" s="111">
        <v>4.5</v>
      </c>
      <c r="H202" s="58">
        <f>IF('DHS2025'!L198="","",'DHS2025'!L198)</f>
        <v>4.5406499999999994</v>
      </c>
      <c r="I202" s="65">
        <f>IF('DHS2025'!M198="","",'DHS2025'!M198)</f>
        <v>85.78</v>
      </c>
      <c r="J202" s="65">
        <f t="shared" si="3"/>
        <v>376.97475242999997</v>
      </c>
      <c r="L202" s="32">
        <f>'Predikcia 15min.'!K199</f>
        <v>3</v>
      </c>
      <c r="M202" s="111">
        <v>2.5</v>
      </c>
    </row>
    <row r="203" spans="3:13" x14ac:dyDescent="0.25">
      <c r="C203" s="33">
        <f>'Predikcia 15min.'!A200</f>
        <v>45964</v>
      </c>
      <c r="D203" s="40">
        <f>'Predikcia 15min.'!B200</f>
        <v>2.0520833333333379</v>
      </c>
      <c r="E203" s="61">
        <f>IF(OR('DHS2025'!K200="",'DHS2025'!K199=""),"",'DHS2025'!K200-'DHS2025'!K199)</f>
        <v>0.5</v>
      </c>
      <c r="F203" s="50">
        <f>IF(OR('DHS2025'!J200="",'DHS2025'!J199=""),"",'DHS2025'!J200-'DHS2025'!J199)</f>
        <v>3.0999999999767169</v>
      </c>
      <c r="G203" s="111">
        <v>4.5</v>
      </c>
      <c r="H203" s="58">
        <f>IF('DHS2025'!L199="","",'DHS2025'!L199)</f>
        <v>4.5380099999999999</v>
      </c>
      <c r="I203" s="65">
        <f>IF('DHS2025'!M199="","",'DHS2025'!M199)</f>
        <v>84.25</v>
      </c>
      <c r="J203" s="65">
        <f t="shared" si="3"/>
        <v>369.88185007499993</v>
      </c>
      <c r="L203" s="32">
        <f>'Predikcia 15min.'!K200</f>
        <v>2.5</v>
      </c>
      <c r="M203" s="111">
        <v>2.5</v>
      </c>
    </row>
    <row r="204" spans="3:13" x14ac:dyDescent="0.25">
      <c r="C204" s="33">
        <f>'Predikcia 15min.'!A201</f>
        <v>45964</v>
      </c>
      <c r="D204" s="40">
        <f>'Predikcia 15min.'!B201</f>
        <v>2.0625000000000044</v>
      </c>
      <c r="E204" s="61">
        <f>IF(OR('DHS2025'!K201="",'DHS2025'!K200=""),"",'DHS2025'!K201-'DHS2025'!K200)</f>
        <v>0.5</v>
      </c>
      <c r="F204" s="50">
        <f>IF(OR('DHS2025'!J201="",'DHS2025'!J200=""),"",'DHS2025'!J201-'DHS2025'!J200)</f>
        <v>3.2000000000116415</v>
      </c>
      <c r="G204" s="111">
        <v>4.5</v>
      </c>
      <c r="H204" s="58">
        <f>IF('DHS2025'!L200="","",'DHS2025'!L200)</f>
        <v>4.5418500000000002</v>
      </c>
      <c r="I204" s="65">
        <f>IF('DHS2025'!M200="","",'DHS2025'!M200)</f>
        <v>76.849999999999994</v>
      </c>
      <c r="J204" s="65">
        <f t="shared" si="3"/>
        <v>336.92124577499993</v>
      </c>
      <c r="L204" s="32">
        <f>'Predikcia 15min.'!K201</f>
        <v>2.5</v>
      </c>
      <c r="M204" s="111">
        <v>2.5</v>
      </c>
    </row>
    <row r="205" spans="3:13" x14ac:dyDescent="0.25">
      <c r="C205" s="33">
        <f>'Predikcia 15min.'!A202</f>
        <v>45964</v>
      </c>
      <c r="D205" s="40">
        <f>'Predikcia 15min.'!B202</f>
        <v>2.072916666666671</v>
      </c>
      <c r="E205" s="61">
        <f>IF(OR('DHS2025'!K202="",'DHS2025'!K201=""),"",'DHS2025'!K202-'DHS2025'!K201)</f>
        <v>0.5</v>
      </c>
      <c r="F205" s="50">
        <f>IF(OR('DHS2025'!J202="",'DHS2025'!J201=""),"",'DHS2025'!J202-'DHS2025'!J201)</f>
        <v>3.2000000000116415</v>
      </c>
      <c r="G205" s="111">
        <v>4.5</v>
      </c>
      <c r="H205" s="58">
        <f>IF('DHS2025'!L201="","",'DHS2025'!L201)</f>
        <v>4.5436800000000002</v>
      </c>
      <c r="I205" s="65">
        <f>IF('DHS2025'!M201="","",'DHS2025'!M201)</f>
        <v>70.69</v>
      </c>
      <c r="J205" s="65">
        <f t="shared" si="3"/>
        <v>309.34781980799994</v>
      </c>
      <c r="L205" s="32">
        <f>'Predikcia 15min.'!K202</f>
        <v>2.5</v>
      </c>
      <c r="M205" s="111">
        <v>2.5</v>
      </c>
    </row>
    <row r="206" spans="3:13" x14ac:dyDescent="0.25">
      <c r="C206" s="33">
        <f>'Predikcia 15min.'!A203</f>
        <v>45964</v>
      </c>
      <c r="D206" s="40">
        <f>'Predikcia 15min.'!B203</f>
        <v>2.0833333333333375</v>
      </c>
      <c r="E206" s="61">
        <f>IF(OR('DHS2025'!K203="",'DHS2025'!K202=""),"",'DHS2025'!K203-'DHS2025'!K202)</f>
        <v>0.40000000002328306</v>
      </c>
      <c r="F206" s="50">
        <f>IF(OR('DHS2025'!J203="",'DHS2025'!J202=""),"",'DHS2025'!J203-'DHS2025'!J202)</f>
        <v>3.2000000000116415</v>
      </c>
      <c r="G206" s="111">
        <v>4.5</v>
      </c>
      <c r="H206" s="58">
        <f>IF('DHS2025'!L202="","",'DHS2025'!L202)</f>
        <v>4.5356399999999999</v>
      </c>
      <c r="I206" s="65">
        <f>IF('DHS2025'!M202="","",'DHS2025'!M202)</f>
        <v>83.23</v>
      </c>
      <c r="J206" s="65">
        <f t="shared" si="3"/>
        <v>365.10858802799999</v>
      </c>
      <c r="L206" s="32">
        <f>'Predikcia 15min.'!K203</f>
        <v>3</v>
      </c>
      <c r="M206" s="111">
        <v>2.5</v>
      </c>
    </row>
    <row r="207" spans="3:13" x14ac:dyDescent="0.25">
      <c r="C207" s="33">
        <f>'Predikcia 15min.'!A204</f>
        <v>45964</v>
      </c>
      <c r="D207" s="40">
        <f>'Predikcia 15min.'!B204</f>
        <v>2.093750000000004</v>
      </c>
      <c r="E207" s="61">
        <f>IF(OR('DHS2025'!K204="",'DHS2025'!K203=""),"",'DHS2025'!K204-'DHS2025'!K203)</f>
        <v>0.5</v>
      </c>
      <c r="F207" s="50">
        <f>IF(OR('DHS2025'!J204="",'DHS2025'!J203=""),"",'DHS2025'!J204-'DHS2025'!J203)</f>
        <v>3.0999999999767169</v>
      </c>
      <c r="G207" s="111">
        <v>4.5</v>
      </c>
      <c r="H207" s="58">
        <f>IF('DHS2025'!L203="","",'DHS2025'!L203)</f>
        <v>4.54026</v>
      </c>
      <c r="I207" s="65">
        <f>IF('DHS2025'!M203="","",'DHS2025'!M203)</f>
        <v>72.67</v>
      </c>
      <c r="J207" s="65">
        <f t="shared" si="3"/>
        <v>318.014793258</v>
      </c>
      <c r="L207" s="32">
        <f>'Predikcia 15min.'!K204</f>
        <v>3</v>
      </c>
      <c r="M207" s="111">
        <v>2.5</v>
      </c>
    </row>
    <row r="208" spans="3:13" x14ac:dyDescent="0.25">
      <c r="C208" s="33">
        <f>'Predikcia 15min.'!A205</f>
        <v>45964</v>
      </c>
      <c r="D208" s="40">
        <f>'Predikcia 15min.'!B205</f>
        <v>2.1041666666666705</v>
      </c>
      <c r="E208" s="61">
        <f>IF(OR('DHS2025'!K205="",'DHS2025'!K204=""),"",'DHS2025'!K205-'DHS2025'!K204)</f>
        <v>0.3999999999650754</v>
      </c>
      <c r="F208" s="50">
        <f>IF(OR('DHS2025'!J205="",'DHS2025'!J204=""),"",'DHS2025'!J205-'DHS2025'!J204)</f>
        <v>3.1000000000349246</v>
      </c>
      <c r="G208" s="111">
        <v>4.5</v>
      </c>
      <c r="H208" s="58">
        <f>IF('DHS2025'!L204="","",'DHS2025'!L204)</f>
        <v>4.5398699999999996</v>
      </c>
      <c r="I208" s="65">
        <f>IF('DHS2025'!M204="","",'DHS2025'!M204)</f>
        <v>70.33</v>
      </c>
      <c r="J208" s="65">
        <f t="shared" si="3"/>
        <v>307.47041352899993</v>
      </c>
      <c r="L208" s="32">
        <f>'Predikcia 15min.'!K205</f>
        <v>3</v>
      </c>
      <c r="M208" s="111">
        <v>2.5</v>
      </c>
    </row>
    <row r="209" spans="3:13" x14ac:dyDescent="0.25">
      <c r="C209" s="33">
        <f>'Predikcia 15min.'!A206</f>
        <v>45964</v>
      </c>
      <c r="D209" s="40">
        <f>'Predikcia 15min.'!B206</f>
        <v>2.114583333333337</v>
      </c>
      <c r="E209" s="61">
        <f>IF(OR('DHS2025'!K206="",'DHS2025'!K205=""),"",'DHS2025'!K206-'DHS2025'!K205)</f>
        <v>0.6000000000349246</v>
      </c>
      <c r="F209" s="50">
        <f>IF(OR('DHS2025'!J206="",'DHS2025'!J205=""),"",'DHS2025'!J206-'DHS2025'!J205)</f>
        <v>3.0999999999767169</v>
      </c>
      <c r="G209" s="111">
        <v>4.5</v>
      </c>
      <c r="H209" s="58">
        <f>IF('DHS2025'!L205="","",'DHS2025'!L205)</f>
        <v>4.54542</v>
      </c>
      <c r="I209" s="65">
        <f>IF('DHS2025'!M205="","",'DHS2025'!M205)</f>
        <v>64.739999999999995</v>
      </c>
      <c r="J209" s="65">
        <f t="shared" si="3"/>
        <v>282.69148789199994</v>
      </c>
      <c r="L209" s="32">
        <f>'Predikcia 15min.'!K206</f>
        <v>3</v>
      </c>
      <c r="M209" s="111">
        <v>2.5</v>
      </c>
    </row>
    <row r="210" spans="3:13" x14ac:dyDescent="0.25">
      <c r="C210" s="33">
        <f>'Predikcia 15min.'!A207</f>
        <v>45964</v>
      </c>
      <c r="D210" s="40">
        <f>'Predikcia 15min.'!B207</f>
        <v>2.1250000000000036</v>
      </c>
      <c r="E210" s="61">
        <f>IF(OR('DHS2025'!K207="",'DHS2025'!K206=""),"",'DHS2025'!K207-'DHS2025'!K206)</f>
        <v>0.59999999997671694</v>
      </c>
      <c r="F210" s="50">
        <f>IF(OR('DHS2025'!J207="",'DHS2025'!J206=""),"",'DHS2025'!J207-'DHS2025'!J206)</f>
        <v>3</v>
      </c>
      <c r="G210" s="111">
        <v>4.5</v>
      </c>
      <c r="H210" s="58">
        <f>IF('DHS2025'!L206="","",'DHS2025'!L206)</f>
        <v>4.5405299999999995</v>
      </c>
      <c r="I210" s="65">
        <f>IF('DHS2025'!M206="","",'DHS2025'!M206)</f>
        <v>71.44</v>
      </c>
      <c r="J210" s="65">
        <f t="shared" si="3"/>
        <v>312.50470156799992</v>
      </c>
      <c r="L210" s="32">
        <f>'Predikcia 15min.'!K207</f>
        <v>3</v>
      </c>
      <c r="M210" s="111">
        <v>2.5</v>
      </c>
    </row>
    <row r="211" spans="3:13" x14ac:dyDescent="0.25">
      <c r="C211" s="33">
        <f>'Predikcia 15min.'!A208</f>
        <v>45964</v>
      </c>
      <c r="D211" s="40">
        <f>'Predikcia 15min.'!B208</f>
        <v>2.1354166666666701</v>
      </c>
      <c r="E211" s="61">
        <f>IF(OR('DHS2025'!K208="",'DHS2025'!K207=""),"",'DHS2025'!K208-'DHS2025'!K207)</f>
        <v>1.1000000000349246</v>
      </c>
      <c r="F211" s="50">
        <f>IF(OR('DHS2025'!J208="",'DHS2025'!J207=""),"",'DHS2025'!J208-'DHS2025'!J207)</f>
        <v>2.5</v>
      </c>
      <c r="G211" s="111">
        <v>4.5</v>
      </c>
      <c r="H211" s="58">
        <f>IF('DHS2025'!L207="","",'DHS2025'!L207)</f>
        <v>4.5386699999999998</v>
      </c>
      <c r="I211" s="65">
        <f>IF('DHS2025'!M207="","",'DHS2025'!M207)</f>
        <v>69.14</v>
      </c>
      <c r="J211" s="65">
        <f t="shared" si="3"/>
        <v>302.04213436199996</v>
      </c>
      <c r="L211" s="32">
        <f>'Predikcia 15min.'!K208</f>
        <v>4</v>
      </c>
      <c r="M211" s="111">
        <v>2.5</v>
      </c>
    </row>
    <row r="212" spans="3:13" x14ac:dyDescent="0.25">
      <c r="C212" s="33">
        <f>'Predikcia 15min.'!A209</f>
        <v>45964</v>
      </c>
      <c r="D212" s="40">
        <f>'Predikcia 15min.'!B209</f>
        <v>2.1458333333333366</v>
      </c>
      <c r="E212" s="61">
        <f>IF(OR('DHS2025'!K209="",'DHS2025'!K208=""),"",'DHS2025'!K209-'DHS2025'!K208)</f>
        <v>1.7999999999883585</v>
      </c>
      <c r="F212" s="50">
        <f>IF(OR('DHS2025'!J209="",'DHS2025'!J208=""),"",'DHS2025'!J209-'DHS2025'!J208)</f>
        <v>1.7999999999883585</v>
      </c>
      <c r="G212" s="111">
        <v>4.5</v>
      </c>
      <c r="H212" s="58">
        <f>IF('DHS2025'!L208="","",'DHS2025'!L208)</f>
        <v>4.5376199999999995</v>
      </c>
      <c r="I212" s="65">
        <f>IF('DHS2025'!M208="","",'DHS2025'!M208)</f>
        <v>69.88</v>
      </c>
      <c r="J212" s="65">
        <f t="shared" si="3"/>
        <v>305.29651874399991</v>
      </c>
      <c r="L212" s="32">
        <f>'Predikcia 15min.'!K209</f>
        <v>5</v>
      </c>
      <c r="M212" s="111">
        <v>2.5</v>
      </c>
    </row>
    <row r="213" spans="3:13" x14ac:dyDescent="0.25">
      <c r="C213" s="33">
        <f>'Predikcia 15min.'!A210</f>
        <v>45964</v>
      </c>
      <c r="D213" s="40">
        <f>'Predikcia 15min.'!B210</f>
        <v>2.1562500000000031</v>
      </c>
      <c r="E213" s="61">
        <f>IF(OR('DHS2025'!K210="",'DHS2025'!K209=""),"",'DHS2025'!K210-'DHS2025'!K209)</f>
        <v>2.2999999999883585</v>
      </c>
      <c r="F213" s="50">
        <f>IF(OR('DHS2025'!J210="",'DHS2025'!J209=""),"",'DHS2025'!J210-'DHS2025'!J209)</f>
        <v>1.2999999999883585</v>
      </c>
      <c r="G213" s="111">
        <v>4.5</v>
      </c>
      <c r="H213" s="58">
        <f>IF('DHS2025'!L209="","",'DHS2025'!L209)</f>
        <v>4.5414599999999998</v>
      </c>
      <c r="I213" s="65">
        <f>IF('DHS2025'!M209="","",'DHS2025'!M209)</f>
        <v>83.28</v>
      </c>
      <c r="J213" s="65">
        <f t="shared" si="3"/>
        <v>365.80188691199993</v>
      </c>
      <c r="L213" s="32">
        <f>'Predikcia 15min.'!K210</f>
        <v>6</v>
      </c>
      <c r="M213" s="111">
        <v>2.5</v>
      </c>
    </row>
    <row r="214" spans="3:13" x14ac:dyDescent="0.25">
      <c r="C214" s="33">
        <f>'Predikcia 15min.'!A211</f>
        <v>45964</v>
      </c>
      <c r="D214" s="40">
        <f>'Predikcia 15min.'!B211</f>
        <v>2.1666666666666696</v>
      </c>
      <c r="E214" s="61">
        <f>IF(OR('DHS2025'!K211="",'DHS2025'!K210=""),"",'DHS2025'!K211-'DHS2025'!K210)</f>
        <v>2.0999999999767169</v>
      </c>
      <c r="F214" s="50">
        <f>IF(OR('DHS2025'!J211="",'DHS2025'!J210=""),"",'DHS2025'!J211-'DHS2025'!J210)</f>
        <v>1.4000000000232831</v>
      </c>
      <c r="G214" s="111">
        <v>4.5</v>
      </c>
      <c r="H214" s="58">
        <f>IF('DHS2025'!L210="","",'DHS2025'!L210)</f>
        <v>4.5435600000000003</v>
      </c>
      <c r="I214" s="65">
        <f>IF('DHS2025'!M210="","",'DHS2025'!M210)</f>
        <v>84.87</v>
      </c>
      <c r="J214" s="65">
        <f t="shared" si="3"/>
        <v>373.12305382800002</v>
      </c>
      <c r="L214" s="32">
        <f>'Predikcia 15min.'!K211</f>
        <v>6.5</v>
      </c>
      <c r="M214" s="111">
        <v>4.5</v>
      </c>
    </row>
    <row r="215" spans="3:13" x14ac:dyDescent="0.25">
      <c r="C215" s="33">
        <f>'Predikcia 15min.'!A212</f>
        <v>45964</v>
      </c>
      <c r="D215" s="40">
        <f>'Predikcia 15min.'!B212</f>
        <v>2.1770833333333361</v>
      </c>
      <c r="E215" s="61">
        <f>IF(OR('DHS2025'!K212="",'DHS2025'!K211=""),"",'DHS2025'!K212-'DHS2025'!K211)</f>
        <v>2.4000000000232831</v>
      </c>
      <c r="F215" s="50">
        <f>IF(OR('DHS2025'!J212="",'DHS2025'!J211=""),"",'DHS2025'!J212-'DHS2025'!J211)</f>
        <v>1.0999999999767169</v>
      </c>
      <c r="G215" s="111">
        <v>4.5</v>
      </c>
      <c r="H215" s="58">
        <f>IF('DHS2025'!L211="","",'DHS2025'!L211)</f>
        <v>4.53972</v>
      </c>
      <c r="I215" s="65">
        <f>IF('DHS2025'!M211="","",'DHS2025'!M211)</f>
        <v>86.52</v>
      </c>
      <c r="J215" s="65">
        <f t="shared" si="3"/>
        <v>380.22334065599995</v>
      </c>
      <c r="L215" s="32">
        <f>'Predikcia 15min.'!K212</f>
        <v>6</v>
      </c>
      <c r="M215" s="111">
        <v>4.5</v>
      </c>
    </row>
    <row r="216" spans="3:13" x14ac:dyDescent="0.25">
      <c r="C216" s="33">
        <f>'Predikcia 15min.'!A213</f>
        <v>45964</v>
      </c>
      <c r="D216" s="40">
        <f>'Predikcia 15min.'!B213</f>
        <v>2.1875000000000027</v>
      </c>
      <c r="E216" s="61">
        <f>IF(OR('DHS2025'!K213="",'DHS2025'!K212=""),"",'DHS2025'!K213-'DHS2025'!K212)</f>
        <v>3.0999999999767169</v>
      </c>
      <c r="F216" s="50">
        <f>IF(OR('DHS2025'!J213="",'DHS2025'!J212=""),"",'DHS2025'!J213-'DHS2025'!J212)</f>
        <v>0.40000000002328306</v>
      </c>
      <c r="G216" s="111">
        <v>4.5</v>
      </c>
      <c r="H216" s="58">
        <f>IF('DHS2025'!L212="","",'DHS2025'!L212)</f>
        <v>4.5451499999999996</v>
      </c>
      <c r="I216" s="65">
        <f>IF('DHS2025'!M212="","",'DHS2025'!M212)</f>
        <v>89.82</v>
      </c>
      <c r="J216" s="65">
        <f t="shared" si="3"/>
        <v>395.52713426999992</v>
      </c>
      <c r="L216" s="32">
        <f>'Predikcia 15min.'!K213</f>
        <v>7</v>
      </c>
      <c r="M216" s="111">
        <v>4.5</v>
      </c>
    </row>
    <row r="217" spans="3:13" x14ac:dyDescent="0.25">
      <c r="C217" s="33">
        <f>'Predikcia 15min.'!A214</f>
        <v>45964</v>
      </c>
      <c r="D217" s="40">
        <f>'Predikcia 15min.'!B214</f>
        <v>2.1979166666666692</v>
      </c>
      <c r="E217" s="61">
        <f>IF(OR('DHS2025'!K214="",'DHS2025'!K213=""),"",'DHS2025'!K214-'DHS2025'!K213)</f>
        <v>2.7000000000116415</v>
      </c>
      <c r="F217" s="50">
        <f>IF(OR('DHS2025'!J214="",'DHS2025'!J213=""),"",'DHS2025'!J214-'DHS2025'!J213)</f>
        <v>1.0999999999767169</v>
      </c>
      <c r="G217" s="111">
        <v>4.5</v>
      </c>
      <c r="H217" s="58">
        <f>IF('DHS2025'!L213="","",'DHS2025'!L213)</f>
        <v>4.91052</v>
      </c>
      <c r="I217" s="65">
        <f>IF('DHS2025'!M213="","",'DHS2025'!M213)</f>
        <v>90.85</v>
      </c>
      <c r="J217" s="65">
        <f t="shared" si="3"/>
        <v>432.32954657999994</v>
      </c>
      <c r="L217" s="32">
        <f>'Predikcia 15min.'!K214</f>
        <v>7.5</v>
      </c>
      <c r="M217" s="111">
        <v>4.5</v>
      </c>
    </row>
    <row r="218" spans="3:13" x14ac:dyDescent="0.25">
      <c r="C218" s="33">
        <f>'Predikcia 15min.'!A215</f>
        <v>45964</v>
      </c>
      <c r="D218" s="40">
        <f>'Predikcia 15min.'!B215</f>
        <v>2.2083333333333357</v>
      </c>
      <c r="E218" s="61">
        <f>IF(OR('DHS2025'!K215="",'DHS2025'!K214=""),"",'DHS2025'!K215-'DHS2025'!K214)</f>
        <v>2.6000000000349246</v>
      </c>
      <c r="F218" s="50">
        <f>IF(OR('DHS2025'!J215="",'DHS2025'!J214=""),"",'DHS2025'!J215-'DHS2025'!J214)</f>
        <v>3.1000000000349246</v>
      </c>
      <c r="G218" s="111">
        <v>8</v>
      </c>
      <c r="H218" s="58">
        <f>IF('DHS2025'!L214="","",'DHS2025'!L214)</f>
        <v>7.9933800000000002</v>
      </c>
      <c r="I218" s="65">
        <f>IF('DHS2025'!M214="","",'DHS2025'!M214)</f>
        <v>85.71</v>
      </c>
      <c r="J218" s="65">
        <f t="shared" si="3"/>
        <v>663.07405180199987</v>
      </c>
      <c r="L218" s="32">
        <f>'Predikcia 15min.'!K215</f>
        <v>8</v>
      </c>
      <c r="M218" s="111">
        <v>8</v>
      </c>
    </row>
    <row r="219" spans="3:13" x14ac:dyDescent="0.25">
      <c r="C219" s="33">
        <f>'Predikcia 15min.'!A216</f>
        <v>45964</v>
      </c>
      <c r="D219" s="40">
        <f>'Predikcia 15min.'!B216</f>
        <v>2.2187500000000022</v>
      </c>
      <c r="E219" s="61">
        <f>IF(OR('DHS2025'!K216="",'DHS2025'!K215=""),"",'DHS2025'!K216-'DHS2025'!K215)</f>
        <v>3.3999999999650754</v>
      </c>
      <c r="F219" s="50">
        <f>IF(OR('DHS2025'!J216="",'DHS2025'!J215=""),"",'DHS2025'!J216-'DHS2025'!J215)</f>
        <v>2.3999999999650754</v>
      </c>
      <c r="G219" s="111">
        <v>8</v>
      </c>
      <c r="H219" s="58">
        <f>IF('DHS2025'!L215="","",'DHS2025'!L215)</f>
        <v>8.0204399999999989</v>
      </c>
      <c r="I219" s="65">
        <f>IF('DHS2025'!M215="","",'DHS2025'!M215)</f>
        <v>90.07</v>
      </c>
      <c r="J219" s="65">
        <f t="shared" si="3"/>
        <v>699.93818449199978</v>
      </c>
      <c r="L219" s="32">
        <f>'Predikcia 15min.'!K216</f>
        <v>8</v>
      </c>
      <c r="M219" s="111">
        <v>8</v>
      </c>
    </row>
    <row r="220" spans="3:13" x14ac:dyDescent="0.25">
      <c r="C220" s="33">
        <f>'Predikcia 15min.'!A217</f>
        <v>45964</v>
      </c>
      <c r="D220" s="40">
        <f>'Predikcia 15min.'!B217</f>
        <v>2.2291666666666687</v>
      </c>
      <c r="E220" s="61">
        <f>IF(OR('DHS2025'!K217="",'DHS2025'!K216=""),"",'DHS2025'!K217-'DHS2025'!K216)</f>
        <v>3.7000000000116415</v>
      </c>
      <c r="F220" s="50">
        <f>IF(OR('DHS2025'!J217="",'DHS2025'!J216=""),"",'DHS2025'!J217-'DHS2025'!J216)</f>
        <v>2.2000000000116415</v>
      </c>
      <c r="G220" s="111">
        <v>8</v>
      </c>
      <c r="H220" s="58">
        <f>IF('DHS2025'!L216="","",'DHS2025'!L216)</f>
        <v>8.0121300000000009</v>
      </c>
      <c r="I220" s="65">
        <f>IF('DHS2025'!M216="","",'DHS2025'!M216)</f>
        <v>100.3</v>
      </c>
      <c r="J220" s="65">
        <f t="shared" si="3"/>
        <v>780.35742561000006</v>
      </c>
      <c r="L220" s="32">
        <f>'Predikcia 15min.'!K217</f>
        <v>8</v>
      </c>
      <c r="M220" s="111">
        <v>8</v>
      </c>
    </row>
    <row r="221" spans="3:13" x14ac:dyDescent="0.25">
      <c r="C221" s="33">
        <f>'Predikcia 15min.'!A218</f>
        <v>45964</v>
      </c>
      <c r="D221" s="40">
        <f>'Predikcia 15min.'!B218</f>
        <v>2.2395833333333353</v>
      </c>
      <c r="E221" s="61">
        <f>IF(OR('DHS2025'!K218="",'DHS2025'!K217=""),"",'DHS2025'!K218-'DHS2025'!K217)</f>
        <v>3.7000000000116415</v>
      </c>
      <c r="F221" s="50">
        <f>IF(OR('DHS2025'!J218="",'DHS2025'!J217=""),"",'DHS2025'!J218-'DHS2025'!J217)</f>
        <v>2.2000000000116415</v>
      </c>
      <c r="G221" s="111">
        <v>8</v>
      </c>
      <c r="H221" s="58">
        <f>IF('DHS2025'!L217="","",'DHS2025'!L217)</f>
        <v>8.0122499999999999</v>
      </c>
      <c r="I221" s="65">
        <f>IF('DHS2025'!M217="","",'DHS2025'!M217)</f>
        <v>125.35</v>
      </c>
      <c r="J221" s="65">
        <f t="shared" si="3"/>
        <v>979.0689071249999</v>
      </c>
      <c r="L221" s="32">
        <f>'Predikcia 15min.'!K218</f>
        <v>8</v>
      </c>
      <c r="M221" s="111">
        <v>8</v>
      </c>
    </row>
    <row r="222" spans="3:13" x14ac:dyDescent="0.25">
      <c r="C222" s="33">
        <f>'Predikcia 15min.'!A219</f>
        <v>45964</v>
      </c>
      <c r="D222" s="40">
        <f>'Predikcia 15min.'!B219</f>
        <v>2.2500000000000018</v>
      </c>
      <c r="E222" s="61">
        <f>IF(OR('DHS2025'!K219="",'DHS2025'!K218=""),"",'DHS2025'!K219-'DHS2025'!K218)</f>
        <v>3.3999999999650754</v>
      </c>
      <c r="F222" s="50">
        <f>IF(OR('DHS2025'!J219="",'DHS2025'!J218=""),"",'DHS2025'!J219-'DHS2025'!J218)</f>
        <v>2.4000000000232831</v>
      </c>
      <c r="G222" s="111">
        <v>8</v>
      </c>
      <c r="H222" s="58">
        <f>IF('DHS2025'!L218="","",'DHS2025'!L218)</f>
        <v>8.0106599999999997</v>
      </c>
      <c r="I222" s="65">
        <f>IF('DHS2025'!M218="","",'DHS2025'!M218)</f>
        <v>100.05</v>
      </c>
      <c r="J222" s="65">
        <f t="shared" si="3"/>
        <v>778.23161366999989</v>
      </c>
      <c r="L222" s="32">
        <f>'Predikcia 15min.'!K219</f>
        <v>8</v>
      </c>
      <c r="M222" s="111">
        <v>8</v>
      </c>
    </row>
    <row r="223" spans="3:13" x14ac:dyDescent="0.25">
      <c r="C223" s="33">
        <f>'Predikcia 15min.'!A220</f>
        <v>45964</v>
      </c>
      <c r="D223" s="40">
        <f>'Predikcia 15min.'!B220</f>
        <v>2.2604166666666683</v>
      </c>
      <c r="E223" s="61">
        <f>IF(OR('DHS2025'!K220="",'DHS2025'!K219=""),"",'DHS2025'!K220-'DHS2025'!K219)</f>
        <v>3.2000000000116415</v>
      </c>
      <c r="F223" s="50">
        <f>IF(OR('DHS2025'!J220="",'DHS2025'!J219=""),"",'DHS2025'!J220-'DHS2025'!J219)</f>
        <v>2.6999999999534339</v>
      </c>
      <c r="G223" s="111">
        <v>8</v>
      </c>
      <c r="H223" s="58">
        <f>IF('DHS2025'!L219="","",'DHS2025'!L219)</f>
        <v>8.0135699999999996</v>
      </c>
      <c r="I223" s="65">
        <f>IF('DHS2025'!M219="","",'DHS2025'!M219)</f>
        <v>125.68</v>
      </c>
      <c r="J223" s="65">
        <f t="shared" si="3"/>
        <v>981.84823982399996</v>
      </c>
      <c r="L223" s="32">
        <f>'Predikcia 15min.'!K220</f>
        <v>8</v>
      </c>
      <c r="M223" s="111">
        <v>8</v>
      </c>
    </row>
    <row r="224" spans="3:13" x14ac:dyDescent="0.25">
      <c r="C224" s="33">
        <f>'Predikcia 15min.'!A221</f>
        <v>45964</v>
      </c>
      <c r="D224" s="40">
        <f>'Predikcia 15min.'!B221</f>
        <v>2.2708333333333348</v>
      </c>
      <c r="E224" s="61">
        <f>IF(OR('DHS2025'!K221="",'DHS2025'!K220=""),"",'DHS2025'!K221-'DHS2025'!K220)</f>
        <v>3</v>
      </c>
      <c r="F224" s="50">
        <f>IF(OR('DHS2025'!J221="",'DHS2025'!J220=""),"",'DHS2025'!J221-'DHS2025'!J220)</f>
        <v>2.7000000000116415</v>
      </c>
      <c r="G224" s="111">
        <v>8</v>
      </c>
      <c r="H224" s="58">
        <f>IF('DHS2025'!L220="","",'DHS2025'!L220)</f>
        <v>8.0092200000000009</v>
      </c>
      <c r="I224" s="65">
        <f>IF('DHS2025'!M220="","",'DHS2025'!M220)</f>
        <v>132.87</v>
      </c>
      <c r="J224" s="65">
        <f t="shared" si="3"/>
        <v>1038.3256927860002</v>
      </c>
      <c r="L224" s="32">
        <f>'Predikcia 15min.'!K221</f>
        <v>8</v>
      </c>
      <c r="M224" s="111">
        <v>8</v>
      </c>
    </row>
    <row r="225" spans="3:13" x14ac:dyDescent="0.25">
      <c r="C225" s="33">
        <f>'Predikcia 15min.'!A222</f>
        <v>45964</v>
      </c>
      <c r="D225" s="40">
        <f>'Predikcia 15min.'!B222</f>
        <v>2.2812500000000013</v>
      </c>
      <c r="E225" s="61">
        <f>IF(OR('DHS2025'!K222="",'DHS2025'!K221=""),"",'DHS2025'!K222-'DHS2025'!K221)</f>
        <v>3</v>
      </c>
      <c r="F225" s="50">
        <f>IF(OR('DHS2025'!J222="",'DHS2025'!J221=""),"",'DHS2025'!J222-'DHS2025'!J221)</f>
        <v>2.9000000000232831</v>
      </c>
      <c r="G225" s="111">
        <v>8</v>
      </c>
      <c r="H225" s="58">
        <f>IF('DHS2025'!L221="","",'DHS2025'!L221)</f>
        <v>8.0080200000000001</v>
      </c>
      <c r="I225" s="65">
        <f>IF('DHS2025'!M221="","",'DHS2025'!M221)</f>
        <v>156.18</v>
      </c>
      <c r="J225" s="65">
        <f t="shared" si="3"/>
        <v>1222.9703999640001</v>
      </c>
      <c r="L225" s="32">
        <f>'Predikcia 15min.'!K222</f>
        <v>7.5</v>
      </c>
      <c r="M225" s="111">
        <v>8</v>
      </c>
    </row>
    <row r="226" spans="3:13" x14ac:dyDescent="0.25">
      <c r="C226" s="33">
        <f>'Predikcia 15min.'!A223</f>
        <v>45964</v>
      </c>
      <c r="D226" s="40">
        <f>'Predikcia 15min.'!B223</f>
        <v>2.2916666666666679</v>
      </c>
      <c r="E226" s="61">
        <f>IF(OR('DHS2025'!K223="",'DHS2025'!K222=""),"",'DHS2025'!K223-'DHS2025'!K222)</f>
        <v>3</v>
      </c>
      <c r="F226" s="50">
        <f>IF(OR('DHS2025'!J223="",'DHS2025'!J222=""),"",'DHS2025'!J223-'DHS2025'!J222)</f>
        <v>2.8999999999650754</v>
      </c>
      <c r="G226" s="111">
        <v>8</v>
      </c>
      <c r="H226" s="58">
        <f>IF('DHS2025'!L222="","",'DHS2025'!L222)</f>
        <v>8.013300000000001</v>
      </c>
      <c r="I226" s="65">
        <f>IF('DHS2025'!M222="","",'DHS2025'!M222)</f>
        <v>127.35</v>
      </c>
      <c r="J226" s="65">
        <f t="shared" si="3"/>
        <v>995.06354744999999</v>
      </c>
      <c r="L226" s="32">
        <f>'Predikcia 15min.'!K223</f>
        <v>7.5</v>
      </c>
      <c r="M226" s="111">
        <v>8</v>
      </c>
    </row>
    <row r="227" spans="3:13" x14ac:dyDescent="0.25">
      <c r="C227" s="33">
        <f>'Predikcia 15min.'!A224</f>
        <v>45964</v>
      </c>
      <c r="D227" s="40">
        <f>'Predikcia 15min.'!B224</f>
        <v>2.3020833333333344</v>
      </c>
      <c r="E227" s="61">
        <f>IF(OR('DHS2025'!K224="",'DHS2025'!K223=""),"",'DHS2025'!K224-'DHS2025'!K223)</f>
        <v>2.7999999999883585</v>
      </c>
      <c r="F227" s="50">
        <f>IF(OR('DHS2025'!J224="",'DHS2025'!J223=""),"",'DHS2025'!J224-'DHS2025'!J223)</f>
        <v>3</v>
      </c>
      <c r="G227" s="111">
        <v>8</v>
      </c>
      <c r="H227" s="58">
        <f>IF('DHS2025'!L223="","",'DHS2025'!L223)</f>
        <v>8.0044799999999992</v>
      </c>
      <c r="I227" s="65">
        <f>IF('DHS2025'!M223="","",'DHS2025'!M223)</f>
        <v>141.16</v>
      </c>
      <c r="J227" s="65">
        <f t="shared" si="3"/>
        <v>1103.404760832</v>
      </c>
      <c r="L227" s="32">
        <f>'Predikcia 15min.'!K224</f>
        <v>7.5</v>
      </c>
      <c r="M227" s="111">
        <v>8</v>
      </c>
    </row>
    <row r="228" spans="3:13" x14ac:dyDescent="0.25">
      <c r="C228" s="33">
        <f>'Predikcia 15min.'!A225</f>
        <v>45964</v>
      </c>
      <c r="D228" s="40">
        <f>'Predikcia 15min.'!B225</f>
        <v>2.3125000000000009</v>
      </c>
      <c r="E228" s="61">
        <f>IF(OR('DHS2025'!K225="",'DHS2025'!K224=""),"",'DHS2025'!K225-'DHS2025'!K224)</f>
        <v>2.7000000000116415</v>
      </c>
      <c r="F228" s="50">
        <f>IF(OR('DHS2025'!J225="",'DHS2025'!J224=""),"",'DHS2025'!J225-'DHS2025'!J224)</f>
        <v>3</v>
      </c>
      <c r="G228" s="111">
        <v>8</v>
      </c>
      <c r="H228" s="58">
        <f>IF('DHS2025'!L224="","",'DHS2025'!L224)</f>
        <v>7.9840200000000001</v>
      </c>
      <c r="I228" s="65">
        <f>IF('DHS2025'!M224="","",'DHS2025'!M224)</f>
        <v>145.1</v>
      </c>
      <c r="J228" s="65">
        <f t="shared" si="3"/>
        <v>1131.7268509799999</v>
      </c>
      <c r="L228" s="32">
        <f>'Predikcia 15min.'!K225</f>
        <v>7.5</v>
      </c>
      <c r="M228" s="111">
        <v>8</v>
      </c>
    </row>
    <row r="229" spans="3:13" x14ac:dyDescent="0.25">
      <c r="C229" s="33">
        <f>'Predikcia 15min.'!A226</f>
        <v>45964</v>
      </c>
      <c r="D229" s="40">
        <f>'Predikcia 15min.'!B226</f>
        <v>2.3229166666666674</v>
      </c>
      <c r="E229" s="61">
        <f>IF(OR('DHS2025'!K226="",'DHS2025'!K225=""),"",'DHS2025'!K226-'DHS2025'!K225)</f>
        <v>2.7999999999883585</v>
      </c>
      <c r="F229" s="50">
        <f>IF(OR('DHS2025'!J226="",'DHS2025'!J225=""),"",'DHS2025'!J226-'DHS2025'!J225)</f>
        <v>3</v>
      </c>
      <c r="G229" s="111">
        <v>8</v>
      </c>
      <c r="H229" s="58">
        <f>IF('DHS2025'!L225="","",'DHS2025'!L225)</f>
        <v>7.9653900000000002</v>
      </c>
      <c r="I229" s="65">
        <f>IF('DHS2025'!M225="","",'DHS2025'!M225)</f>
        <v>139.09</v>
      </c>
      <c r="J229" s="65">
        <f t="shared" si="3"/>
        <v>1081.6927931490002</v>
      </c>
      <c r="L229" s="32">
        <f>'Predikcia 15min.'!K226</f>
        <v>7</v>
      </c>
      <c r="M229" s="111">
        <v>8</v>
      </c>
    </row>
    <row r="230" spans="3:13" x14ac:dyDescent="0.25">
      <c r="C230" s="33">
        <f>'Predikcia 15min.'!A227</f>
        <v>45964</v>
      </c>
      <c r="D230" s="40">
        <f>'Predikcia 15min.'!B227</f>
        <v>2.3333333333333339</v>
      </c>
      <c r="E230" s="61">
        <f>IF(OR('DHS2025'!K227="",'DHS2025'!K226=""),"",'DHS2025'!K227-'DHS2025'!K226)</f>
        <v>2.8000000000465661</v>
      </c>
      <c r="F230" s="50">
        <f>IF(OR('DHS2025'!J227="",'DHS2025'!J226=""),"",'DHS2025'!J227-'DHS2025'!J226)</f>
        <v>3</v>
      </c>
      <c r="G230" s="111">
        <v>8</v>
      </c>
      <c r="H230" s="58">
        <f>IF('DHS2025'!L226="","",'DHS2025'!L226)</f>
        <v>7.8411899999999992</v>
      </c>
      <c r="I230" s="65">
        <f>IF('DHS2025'!M226="","",'DHS2025'!M226)</f>
        <v>148.38</v>
      </c>
      <c r="J230" s="65">
        <f t="shared" si="3"/>
        <v>1136.9427534779998</v>
      </c>
      <c r="L230" s="32">
        <f>'Predikcia 15min.'!K227</f>
        <v>7</v>
      </c>
      <c r="M230" s="111">
        <v>8</v>
      </c>
    </row>
    <row r="231" spans="3:13" x14ac:dyDescent="0.25">
      <c r="C231" s="33">
        <f>'Predikcia 15min.'!A228</f>
        <v>45964</v>
      </c>
      <c r="D231" s="40">
        <f>'Predikcia 15min.'!B228</f>
        <v>2.3437500000000004</v>
      </c>
      <c r="E231" s="61">
        <f>IF(OR('DHS2025'!K228="",'DHS2025'!K227=""),"",'DHS2025'!K228-'DHS2025'!K227)</f>
        <v>3</v>
      </c>
      <c r="F231" s="50">
        <f>IF(OR('DHS2025'!J228="",'DHS2025'!J227=""),"",'DHS2025'!J228-'DHS2025'!J227)</f>
        <v>0.90000000002328306</v>
      </c>
      <c r="G231" s="111">
        <v>8</v>
      </c>
      <c r="H231" s="58">
        <f>IF('DHS2025'!L227="","",'DHS2025'!L227)</f>
        <v>0</v>
      </c>
      <c r="I231" s="65">
        <f>IF('DHS2025'!M227="","",'DHS2025'!M227)</f>
        <v>147.94</v>
      </c>
      <c r="J231" s="65">
        <f t="shared" si="3"/>
        <v>0</v>
      </c>
      <c r="L231" s="32">
        <f>'Predikcia 15min.'!K228</f>
        <v>7</v>
      </c>
      <c r="M231" s="111">
        <v>8</v>
      </c>
    </row>
    <row r="232" spans="3:13" x14ac:dyDescent="0.25">
      <c r="C232" s="33">
        <f>'Predikcia 15min.'!A229</f>
        <v>45964</v>
      </c>
      <c r="D232" s="40">
        <f>'Predikcia 15min.'!B229</f>
        <v>2.354166666666667</v>
      </c>
      <c r="E232" s="61">
        <f>IF(OR('DHS2025'!K229="",'DHS2025'!K228=""),"",'DHS2025'!K229-'DHS2025'!K228)</f>
        <v>2.5</v>
      </c>
      <c r="F232" s="50">
        <f>IF(OR('DHS2025'!J229="",'DHS2025'!J228=""),"",'DHS2025'!J229-'DHS2025'!J228)</f>
        <v>1.7999999999883585</v>
      </c>
      <c r="G232" s="111">
        <v>8</v>
      </c>
      <c r="H232" s="58">
        <f>IF('DHS2025'!L228="","",'DHS2025'!L228)</f>
        <v>0.38001000000000001</v>
      </c>
      <c r="I232" s="65">
        <f>IF('DHS2025'!M228="","",'DHS2025'!M228)</f>
        <v>134.15</v>
      </c>
      <c r="J232" s="65">
        <f t="shared" si="3"/>
        <v>49.746539085000002</v>
      </c>
      <c r="L232" s="32">
        <f>'Predikcia 15min.'!K229</f>
        <v>7</v>
      </c>
      <c r="M232" s="111">
        <v>8</v>
      </c>
    </row>
    <row r="233" spans="3:13" x14ac:dyDescent="0.25">
      <c r="C233" s="33">
        <f>'Predikcia 15min.'!A230</f>
        <v>45964</v>
      </c>
      <c r="D233" s="40">
        <f>'Predikcia 15min.'!B230</f>
        <v>2.3645833333333335</v>
      </c>
      <c r="E233" s="61">
        <f>IF(OR('DHS2025'!K230="",'DHS2025'!K229=""),"",'DHS2025'!K230-'DHS2025'!K229)</f>
        <v>2.5</v>
      </c>
      <c r="F233" s="50">
        <f>IF(OR('DHS2025'!J230="",'DHS2025'!J229=""),"",'DHS2025'!J230-'DHS2025'!J229)</f>
        <v>2.2999999999883585</v>
      </c>
      <c r="G233" s="111">
        <v>8</v>
      </c>
      <c r="H233" s="58">
        <f>IF('DHS2025'!L229="","",'DHS2025'!L229)</f>
        <v>3.39</v>
      </c>
      <c r="I233" s="65">
        <f>IF('DHS2025'!M229="","",'DHS2025'!M229)</f>
        <v>131.38999999999999</v>
      </c>
      <c r="J233" s="65">
        <f t="shared" si="3"/>
        <v>434.51697899999999</v>
      </c>
      <c r="L233" s="32">
        <f>'Predikcia 15min.'!K230</f>
        <v>7</v>
      </c>
      <c r="M233" s="111">
        <v>8</v>
      </c>
    </row>
    <row r="234" spans="3:13" x14ac:dyDescent="0.25">
      <c r="C234" s="33">
        <f>'Predikcia 15min.'!A231</f>
        <v>45964</v>
      </c>
      <c r="D234" s="40">
        <f>'Predikcia 15min.'!B231</f>
        <v>2.375</v>
      </c>
      <c r="E234" s="61">
        <f>IF(OR('DHS2025'!K231="",'DHS2025'!K230=""),"",'DHS2025'!K231-'DHS2025'!K230)</f>
        <v>2.6999999999534339</v>
      </c>
      <c r="F234" s="50">
        <f>IF(OR('DHS2025'!J231="",'DHS2025'!J230=""),"",'DHS2025'!J231-'DHS2025'!J230)</f>
        <v>2.3000000000465661</v>
      </c>
      <c r="G234" s="111">
        <v>8</v>
      </c>
      <c r="H234" s="58">
        <f>IF('DHS2025'!L230="","",'DHS2025'!L230)</f>
        <v>6.5696400000000006</v>
      </c>
      <c r="I234" s="65">
        <f>IF('DHS2025'!M230="","",'DHS2025'!M230)</f>
        <v>129.22</v>
      </c>
      <c r="J234" s="65">
        <f t="shared" si="3"/>
        <v>827.95727599199995</v>
      </c>
      <c r="L234" s="32">
        <f>'Predikcia 15min.'!K231</f>
        <v>7</v>
      </c>
      <c r="M234" s="111">
        <v>8</v>
      </c>
    </row>
    <row r="235" spans="3:13" x14ac:dyDescent="0.25">
      <c r="C235" s="33">
        <f>'Predikcia 15min.'!A232</f>
        <v>45964</v>
      </c>
      <c r="D235" s="40">
        <f>'Predikcia 15min.'!B232</f>
        <v>2.3854166666666665</v>
      </c>
      <c r="E235" s="61">
        <f>IF(OR('DHS2025'!K232="",'DHS2025'!K231=""),"",'DHS2025'!K232-'DHS2025'!K231)</f>
        <v>2.1000000000349246</v>
      </c>
      <c r="F235" s="50">
        <f>IF(OR('DHS2025'!J232="",'DHS2025'!J231=""),"",'DHS2025'!J232-'DHS2025'!J231)</f>
        <v>3.6999999999534339</v>
      </c>
      <c r="G235" s="111">
        <v>8</v>
      </c>
      <c r="H235" s="58">
        <f>IF('DHS2025'!L231="","",'DHS2025'!L231)</f>
        <v>8.008560000000001</v>
      </c>
      <c r="I235" s="65">
        <f>IF('DHS2025'!M231="","",'DHS2025'!M231)</f>
        <v>121.55</v>
      </c>
      <c r="J235" s="65">
        <f t="shared" si="3"/>
        <v>948.48979931999997</v>
      </c>
      <c r="L235" s="32">
        <f>'Predikcia 15min.'!K232</f>
        <v>7</v>
      </c>
      <c r="M235" s="111">
        <v>8</v>
      </c>
    </row>
    <row r="236" spans="3:13" x14ac:dyDescent="0.25">
      <c r="C236" s="33">
        <f>'Predikcia 15min.'!A233</f>
        <v>45964</v>
      </c>
      <c r="D236" s="40">
        <f>'Predikcia 15min.'!B233</f>
        <v>2.395833333333333</v>
      </c>
      <c r="E236" s="61">
        <f>IF(OR('DHS2025'!K233="",'DHS2025'!K232=""),"",'DHS2025'!K233-'DHS2025'!K232)</f>
        <v>2.2000000000116415</v>
      </c>
      <c r="F236" s="50">
        <f>IF(OR('DHS2025'!J233="",'DHS2025'!J232=""),"",'DHS2025'!J233-'DHS2025'!J232)</f>
        <v>3.5</v>
      </c>
      <c r="G236" s="111">
        <v>8</v>
      </c>
      <c r="H236" s="58">
        <f>IF('DHS2025'!L232="","",'DHS2025'!L232)</f>
        <v>8.0141100000000005</v>
      </c>
      <c r="I236" s="65">
        <f>IF('DHS2025'!M232="","",'DHS2025'!M232)</f>
        <v>112.77</v>
      </c>
      <c r="J236" s="65">
        <f t="shared" si="3"/>
        <v>879.48686385299993</v>
      </c>
      <c r="L236" s="32">
        <f>'Predikcia 15min.'!K233</f>
        <v>7</v>
      </c>
      <c r="M236" s="111">
        <v>8</v>
      </c>
    </row>
    <row r="237" spans="3:13" x14ac:dyDescent="0.25">
      <c r="C237" s="33">
        <f>'Predikcia 15min.'!A234</f>
        <v>45964</v>
      </c>
      <c r="D237" s="40">
        <f>'Predikcia 15min.'!B234</f>
        <v>2.4062499999999996</v>
      </c>
      <c r="E237" s="61">
        <f>IF(OR('DHS2025'!K234="",'DHS2025'!K233=""),"",'DHS2025'!K234-'DHS2025'!K233)</f>
        <v>2.3999999999650754</v>
      </c>
      <c r="F237" s="50">
        <f>IF(OR('DHS2025'!J234="",'DHS2025'!J233=""),"",'DHS2025'!J234-'DHS2025'!J233)</f>
        <v>3.5</v>
      </c>
      <c r="G237" s="111">
        <v>8</v>
      </c>
      <c r="H237" s="58">
        <f>IF('DHS2025'!L233="","",'DHS2025'!L233)</f>
        <v>8.0104199999999999</v>
      </c>
      <c r="I237" s="65">
        <f>IF('DHS2025'!M233="","",'DHS2025'!M233)</f>
        <v>99.08</v>
      </c>
      <c r="J237" s="65">
        <f t="shared" si="3"/>
        <v>770.51589146399988</v>
      </c>
      <c r="L237" s="32">
        <f>'Predikcia 15min.'!K234</f>
        <v>7</v>
      </c>
      <c r="M237" s="111">
        <v>8</v>
      </c>
    </row>
    <row r="238" spans="3:13" x14ac:dyDescent="0.25">
      <c r="C238" s="33">
        <f>'Predikcia 15min.'!A235</f>
        <v>45964</v>
      </c>
      <c r="D238" s="40">
        <f>'Predikcia 15min.'!B235</f>
        <v>2.4166666666666661</v>
      </c>
      <c r="E238" s="61">
        <f>IF(OR('DHS2025'!K235="",'DHS2025'!K234=""),"",'DHS2025'!K235-'DHS2025'!K234)</f>
        <v>2.2999999999883585</v>
      </c>
      <c r="F238" s="50">
        <f>IF(OR('DHS2025'!J235="",'DHS2025'!J234=""),"",'DHS2025'!J235-'DHS2025'!J234)</f>
        <v>3.5</v>
      </c>
      <c r="G238" s="111">
        <v>8</v>
      </c>
      <c r="H238" s="58">
        <f>IF('DHS2025'!L234="","",'DHS2025'!L234)</f>
        <v>8.0044799999999992</v>
      </c>
      <c r="I238" s="65">
        <f>IF('DHS2025'!M234="","",'DHS2025'!M234)</f>
        <v>104.95</v>
      </c>
      <c r="J238" s="65">
        <f t="shared" si="3"/>
        <v>816.46096223999996</v>
      </c>
      <c r="L238" s="32">
        <f>'Predikcia 15min.'!K235</f>
        <v>6.5</v>
      </c>
      <c r="M238" s="111">
        <v>8</v>
      </c>
    </row>
    <row r="239" spans="3:13" x14ac:dyDescent="0.25">
      <c r="C239" s="33">
        <f>'Predikcia 15min.'!A236</f>
        <v>45964</v>
      </c>
      <c r="D239" s="40">
        <f>'Predikcia 15min.'!B236</f>
        <v>2.4270833333333326</v>
      </c>
      <c r="E239" s="61">
        <f>IF(OR('DHS2025'!K236="",'DHS2025'!K235=""),"",'DHS2025'!K236-'DHS2025'!K235)</f>
        <v>2.3000000000465661</v>
      </c>
      <c r="F239" s="50">
        <f>IF(OR('DHS2025'!J236="",'DHS2025'!J235=""),"",'DHS2025'!J236-'DHS2025'!J235)</f>
        <v>3.6000000000349246</v>
      </c>
      <c r="G239" s="111">
        <v>8</v>
      </c>
      <c r="H239" s="58">
        <f>IF('DHS2025'!L235="","",'DHS2025'!L235)</f>
        <v>8.0130600000000012</v>
      </c>
      <c r="I239" s="65">
        <f>IF('DHS2025'!M235="","",'DHS2025'!M235)</f>
        <v>103.45</v>
      </c>
      <c r="J239" s="65">
        <f t="shared" si="3"/>
        <v>805.43673243000012</v>
      </c>
      <c r="L239" s="32">
        <f>'Predikcia 15min.'!K236</f>
        <v>6.5</v>
      </c>
      <c r="M239" s="111">
        <v>8</v>
      </c>
    </row>
    <row r="240" spans="3:13" x14ac:dyDescent="0.25">
      <c r="C240" s="33">
        <f>'Predikcia 15min.'!A237</f>
        <v>45964</v>
      </c>
      <c r="D240" s="40">
        <f>'Predikcia 15min.'!B237</f>
        <v>2.4374999999999991</v>
      </c>
      <c r="E240" s="61">
        <f>IF(OR('DHS2025'!K237="",'DHS2025'!K236=""),"",'DHS2025'!K237-'DHS2025'!K236)</f>
        <v>2.2999999999883585</v>
      </c>
      <c r="F240" s="50">
        <f>IF(OR('DHS2025'!J237="",'DHS2025'!J236=""),"",'DHS2025'!J237-'DHS2025'!J236)</f>
        <v>3.5</v>
      </c>
      <c r="G240" s="111">
        <v>8</v>
      </c>
      <c r="H240" s="58">
        <f>IF('DHS2025'!L236="","",'DHS2025'!L236)</f>
        <v>8.0146200000000007</v>
      </c>
      <c r="I240" s="65">
        <f>IF('DHS2025'!M236="","",'DHS2025'!M236)</f>
        <v>104.74</v>
      </c>
      <c r="J240" s="65">
        <f t="shared" si="3"/>
        <v>815.82900781199999</v>
      </c>
      <c r="L240" s="32">
        <f>'Predikcia 15min.'!K237</f>
        <v>6</v>
      </c>
      <c r="M240" s="111">
        <v>8</v>
      </c>
    </row>
    <row r="241" spans="3:13" x14ac:dyDescent="0.25">
      <c r="C241" s="33">
        <f>'Predikcia 15min.'!A238</f>
        <v>45964</v>
      </c>
      <c r="D241" s="40">
        <f>'Predikcia 15min.'!B238</f>
        <v>2.4479166666666656</v>
      </c>
      <c r="E241" s="61">
        <f>IF(OR('DHS2025'!K238="",'DHS2025'!K237=""),"",'DHS2025'!K238-'DHS2025'!K237)</f>
        <v>2.2999999999883585</v>
      </c>
      <c r="F241" s="50">
        <f>IF(OR('DHS2025'!J238="",'DHS2025'!J237=""),"",'DHS2025'!J238-'DHS2025'!J237)</f>
        <v>3.5</v>
      </c>
      <c r="G241" s="111">
        <v>8</v>
      </c>
      <c r="H241" s="58">
        <f>IF('DHS2025'!L237="","",'DHS2025'!L237)</f>
        <v>8.0143800000000009</v>
      </c>
      <c r="I241" s="65">
        <f>IF('DHS2025'!M237="","",'DHS2025'!M237)</f>
        <v>100.87</v>
      </c>
      <c r="J241" s="65">
        <f t="shared" si="3"/>
        <v>785.09908349400007</v>
      </c>
      <c r="L241" s="32">
        <f>'Predikcia 15min.'!K238</f>
        <v>6</v>
      </c>
      <c r="M241" s="111">
        <v>8</v>
      </c>
    </row>
    <row r="242" spans="3:13" x14ac:dyDescent="0.25">
      <c r="C242" s="33">
        <f>'Predikcia 15min.'!A239</f>
        <v>45964</v>
      </c>
      <c r="D242" s="40">
        <f>'Predikcia 15min.'!B239</f>
        <v>2.4583333333333321</v>
      </c>
      <c r="E242" s="61">
        <f>IF(OR('DHS2025'!K239="",'DHS2025'!K238=""),"",'DHS2025'!K239-'DHS2025'!K238)</f>
        <v>2</v>
      </c>
      <c r="F242" s="50">
        <f>IF(OR('DHS2025'!J239="",'DHS2025'!J238=""),"",'DHS2025'!J239-'DHS2025'!J238)</f>
        <v>3.7000000000116415</v>
      </c>
      <c r="G242" s="111">
        <v>8</v>
      </c>
      <c r="H242" s="58">
        <f>IF('DHS2025'!L238="","",'DHS2025'!L238)</f>
        <v>8.0092200000000009</v>
      </c>
      <c r="I242" s="65">
        <f>IF('DHS2025'!M238="","",'DHS2025'!M238)</f>
        <v>99.07</v>
      </c>
      <c r="J242" s="65">
        <f t="shared" si="3"/>
        <v>770.32117314599998</v>
      </c>
      <c r="L242" s="32">
        <f>'Predikcia 15min.'!K239</f>
        <v>6</v>
      </c>
      <c r="M242" s="111">
        <v>8</v>
      </c>
    </row>
    <row r="243" spans="3:13" x14ac:dyDescent="0.25">
      <c r="C243" s="33">
        <f>'Predikcia 15min.'!A240</f>
        <v>45964</v>
      </c>
      <c r="D243" s="40">
        <f>'Predikcia 15min.'!B240</f>
        <v>2.4687499999999987</v>
      </c>
      <c r="E243" s="61">
        <f>IF(OR('DHS2025'!K240="",'DHS2025'!K239=""),"",'DHS2025'!K240-'DHS2025'!K239)</f>
        <v>2.0999999999767169</v>
      </c>
      <c r="F243" s="50">
        <f>IF(OR('DHS2025'!J240="",'DHS2025'!J239=""),"",'DHS2025'!J240-'DHS2025'!J239)</f>
        <v>3.7999999999883585</v>
      </c>
      <c r="G243" s="111">
        <v>8</v>
      </c>
      <c r="H243" s="58">
        <f>IF('DHS2025'!L239="","",'DHS2025'!L239)</f>
        <v>8.0076300000000007</v>
      </c>
      <c r="I243" s="65">
        <f>IF('DHS2025'!M239="","",'DHS2025'!M239)</f>
        <v>100.48</v>
      </c>
      <c r="J243" s="65">
        <f t="shared" si="3"/>
        <v>781.34609877600008</v>
      </c>
      <c r="L243" s="32">
        <f>'Predikcia 15min.'!K240</f>
        <v>6</v>
      </c>
      <c r="M243" s="111">
        <v>8</v>
      </c>
    </row>
    <row r="244" spans="3:13" x14ac:dyDescent="0.25">
      <c r="C244" s="33">
        <f>'Predikcia 15min.'!A241</f>
        <v>45964</v>
      </c>
      <c r="D244" s="40">
        <f>'Predikcia 15min.'!B241</f>
        <v>2.4791666666666652</v>
      </c>
      <c r="E244" s="61">
        <f>IF(OR('DHS2025'!K241="",'DHS2025'!K240=""),"",'DHS2025'!K241-'DHS2025'!K240)</f>
        <v>2.1000000000349246</v>
      </c>
      <c r="F244" s="50">
        <f>IF(OR('DHS2025'!J241="",'DHS2025'!J240=""),"",'DHS2025'!J241-'DHS2025'!J240)</f>
        <v>3.7000000000116415</v>
      </c>
      <c r="G244" s="111">
        <v>8.0000000000000018</v>
      </c>
      <c r="H244" s="58">
        <f>IF('DHS2025'!L240="","",'DHS2025'!L240)</f>
        <v>8.0101499999999994</v>
      </c>
      <c r="I244" s="65">
        <f>IF('DHS2025'!M240="","",'DHS2025'!M240)</f>
        <v>100.61</v>
      </c>
      <c r="J244" s="65">
        <f t="shared" si="3"/>
        <v>782.62289458499981</v>
      </c>
      <c r="L244" s="32">
        <f>'Predikcia 15min.'!K241</f>
        <v>5.5</v>
      </c>
      <c r="M244" s="111">
        <v>8.0000000000000018</v>
      </c>
    </row>
    <row r="245" spans="3:13" x14ac:dyDescent="0.25">
      <c r="C245" s="33">
        <f>'Predikcia 15min.'!A242</f>
        <v>45964</v>
      </c>
      <c r="D245" s="40">
        <f>'Predikcia 15min.'!B242</f>
        <v>2.4895833333333317</v>
      </c>
      <c r="E245" s="61">
        <f>IF(OR('DHS2025'!K242="",'DHS2025'!K241=""),"",'DHS2025'!K242-'DHS2025'!K241)</f>
        <v>2.0999999999767169</v>
      </c>
      <c r="F245" s="50">
        <f>IF(OR('DHS2025'!J242="",'DHS2025'!J241=""),"",'DHS2025'!J242-'DHS2025'!J241)</f>
        <v>3.6999999999534339</v>
      </c>
      <c r="G245" s="111">
        <v>8</v>
      </c>
      <c r="H245" s="58">
        <f>IF('DHS2025'!L241="","",'DHS2025'!L241)</f>
        <v>8.0035500000000006</v>
      </c>
      <c r="I245" s="65">
        <f>IF('DHS2025'!M241="","",'DHS2025'!M241)</f>
        <v>96.72</v>
      </c>
      <c r="J245" s="65">
        <f t="shared" si="3"/>
        <v>751.15557744</v>
      </c>
      <c r="L245" s="32">
        <f>'Predikcia 15min.'!K242</f>
        <v>5.5</v>
      </c>
      <c r="M245" s="111">
        <v>8</v>
      </c>
    </row>
    <row r="246" spans="3:13" x14ac:dyDescent="0.25">
      <c r="C246" s="33">
        <f>'Predikcia 15min.'!A243</f>
        <v>45964</v>
      </c>
      <c r="D246" s="40">
        <f>'Predikcia 15min.'!B243</f>
        <v>2.4999999999999982</v>
      </c>
      <c r="E246" s="61">
        <f>IF(OR('DHS2025'!K243="",'DHS2025'!K242=""),"",'DHS2025'!K243-'DHS2025'!K242)</f>
        <v>2.2000000000116415</v>
      </c>
      <c r="F246" s="50">
        <f>IF(OR('DHS2025'!J243="",'DHS2025'!J242=""),"",'DHS2025'!J243-'DHS2025'!J242)</f>
        <v>3.6000000000349246</v>
      </c>
      <c r="G246" s="111">
        <v>8</v>
      </c>
      <c r="H246" s="58">
        <f>IF('DHS2025'!L242="","",'DHS2025'!L242)</f>
        <v>7.9956300000000002</v>
      </c>
      <c r="I246" s="65">
        <f>IF('DHS2025'!M242="","",'DHS2025'!M242)</f>
        <v>103.49</v>
      </c>
      <c r="J246" s="65">
        <f t="shared" si="3"/>
        <v>804.00137421299985</v>
      </c>
      <c r="L246" s="32">
        <f>'Predikcia 15min.'!K243</f>
        <v>5.5</v>
      </c>
      <c r="M246" s="111">
        <v>8</v>
      </c>
    </row>
    <row r="247" spans="3:13" x14ac:dyDescent="0.25">
      <c r="C247" s="33">
        <f>'Predikcia 15min.'!A244</f>
        <v>45964</v>
      </c>
      <c r="D247" s="40">
        <f>'Predikcia 15min.'!B244</f>
        <v>2.5104166666666647</v>
      </c>
      <c r="E247" s="61">
        <f>IF(OR('DHS2025'!K244="",'DHS2025'!K243=""),"",'DHS2025'!K244-'DHS2025'!K243)</f>
        <v>2.2999999999883585</v>
      </c>
      <c r="F247" s="50">
        <f>IF(OR('DHS2025'!J244="",'DHS2025'!J243=""),"",'DHS2025'!J244-'DHS2025'!J243)</f>
        <v>3.5</v>
      </c>
      <c r="G247" s="111">
        <v>8</v>
      </c>
      <c r="H247" s="58">
        <f>IF('DHS2025'!L243="","",'DHS2025'!L243)</f>
        <v>8.01159</v>
      </c>
      <c r="I247" s="65">
        <f>IF('DHS2025'!M243="","",'DHS2025'!M243)</f>
        <v>100.35</v>
      </c>
      <c r="J247" s="65">
        <f t="shared" si="3"/>
        <v>780.70140493499991</v>
      </c>
      <c r="L247" s="32">
        <f>'Predikcia 15min.'!K244</f>
        <v>5.5</v>
      </c>
      <c r="M247" s="111">
        <v>8</v>
      </c>
    </row>
    <row r="248" spans="3:13" x14ac:dyDescent="0.25">
      <c r="C248" s="33">
        <f>'Predikcia 15min.'!A245</f>
        <v>45964</v>
      </c>
      <c r="D248" s="40">
        <f>'Predikcia 15min.'!B245</f>
        <v>2.5208333333333313</v>
      </c>
      <c r="E248" s="61">
        <f>IF(OR('DHS2025'!K245="",'DHS2025'!K244=""),"",'DHS2025'!K245-'DHS2025'!K244)</f>
        <v>2.5</v>
      </c>
      <c r="F248" s="50">
        <f>IF(OR('DHS2025'!J245="",'DHS2025'!J244=""),"",'DHS2025'!J245-'DHS2025'!J244)</f>
        <v>3.2999999999883585</v>
      </c>
      <c r="G248" s="111">
        <v>8</v>
      </c>
      <c r="H248" s="58">
        <f>IF('DHS2025'!L244="","",'DHS2025'!L244)</f>
        <v>8.01966</v>
      </c>
      <c r="I248" s="65">
        <f>IF('DHS2025'!M244="","",'DHS2025'!M244)</f>
        <v>97.49</v>
      </c>
      <c r="J248" s="65">
        <f t="shared" si="3"/>
        <v>758.78093286599983</v>
      </c>
      <c r="L248" s="32">
        <f>'Predikcia 15min.'!K245</f>
        <v>5.5</v>
      </c>
      <c r="M248" s="111">
        <v>8</v>
      </c>
    </row>
    <row r="249" spans="3:13" x14ac:dyDescent="0.25">
      <c r="C249" s="33">
        <f>'Predikcia 15min.'!A246</f>
        <v>45964</v>
      </c>
      <c r="D249" s="40">
        <f>'Predikcia 15min.'!B246</f>
        <v>2.5312499999999978</v>
      </c>
      <c r="E249" s="61">
        <f>IF(OR('DHS2025'!K246="",'DHS2025'!K245=""),"",'DHS2025'!K246-'DHS2025'!K245)</f>
        <v>2.5</v>
      </c>
      <c r="F249" s="50">
        <f>IF(OR('DHS2025'!J246="",'DHS2025'!J245=""),"",'DHS2025'!J246-'DHS2025'!J245)</f>
        <v>3.2999999999883585</v>
      </c>
      <c r="G249" s="111">
        <v>8</v>
      </c>
      <c r="H249" s="58">
        <f>IF('DHS2025'!L245="","",'DHS2025'!L245)</f>
        <v>8.0151599999999998</v>
      </c>
      <c r="I249" s="65">
        <f>IF('DHS2025'!M245="","",'DHS2025'!M245)</f>
        <v>99.03</v>
      </c>
      <c r="J249" s="65">
        <f t="shared" si="3"/>
        <v>770.57507785199994</v>
      </c>
      <c r="L249" s="32">
        <f>'Predikcia 15min.'!K246</f>
        <v>5.5</v>
      </c>
      <c r="M249" s="111">
        <v>8</v>
      </c>
    </row>
    <row r="250" spans="3:13" x14ac:dyDescent="0.25">
      <c r="C250" s="33">
        <f>'Predikcia 15min.'!A247</f>
        <v>45964</v>
      </c>
      <c r="D250" s="40">
        <f>'Predikcia 15min.'!B247</f>
        <v>2.5416666666666643</v>
      </c>
      <c r="E250" s="61">
        <f>IF(OR('DHS2025'!K247="",'DHS2025'!K246=""),"",'DHS2025'!K247-'DHS2025'!K246)</f>
        <v>2.4000000000232831</v>
      </c>
      <c r="F250" s="50">
        <f>IF(OR('DHS2025'!J247="",'DHS2025'!J246=""),"",'DHS2025'!J247-'DHS2025'!J246)</f>
        <v>3.4000000000232831</v>
      </c>
      <c r="G250" s="111">
        <v>8.0000000000000018</v>
      </c>
      <c r="H250" s="58">
        <f>IF('DHS2025'!L246="","",'DHS2025'!L246)</f>
        <v>8.0077800000000003</v>
      </c>
      <c r="I250" s="65">
        <f>IF('DHS2025'!M246="","",'DHS2025'!M246)</f>
        <v>106.6</v>
      </c>
      <c r="J250" s="65">
        <f t="shared" si="3"/>
        <v>829.87827251999988</v>
      </c>
      <c r="L250" s="32">
        <f>'Predikcia 15min.'!K247</f>
        <v>5.5</v>
      </c>
      <c r="M250" s="111">
        <v>8.0000000000000018</v>
      </c>
    </row>
    <row r="251" spans="3:13" x14ac:dyDescent="0.25">
      <c r="C251" s="33">
        <f>'Predikcia 15min.'!A248</f>
        <v>45964</v>
      </c>
      <c r="D251" s="40">
        <f>'Predikcia 15min.'!B248</f>
        <v>2.5520833333333308</v>
      </c>
      <c r="E251" s="61">
        <f>IF(OR('DHS2025'!K248="",'DHS2025'!K247=""),"",'DHS2025'!K248-'DHS2025'!K247)</f>
        <v>2.5999999999767169</v>
      </c>
      <c r="F251" s="50">
        <f>IF(OR('DHS2025'!J248="",'DHS2025'!J247=""),"",'DHS2025'!J248-'DHS2025'!J247)</f>
        <v>3.2000000000116415</v>
      </c>
      <c r="G251" s="111">
        <v>8</v>
      </c>
      <c r="H251" s="58">
        <f>IF('DHS2025'!L247="","",'DHS2025'!L247)</f>
        <v>8.0143800000000009</v>
      </c>
      <c r="I251" s="65">
        <f>IF('DHS2025'!M247="","",'DHS2025'!M247)</f>
        <v>98.36</v>
      </c>
      <c r="J251" s="65">
        <f t="shared" si="3"/>
        <v>765.18415063200007</v>
      </c>
      <c r="L251" s="32">
        <f>'Predikcia 15min.'!K248</f>
        <v>5.5</v>
      </c>
      <c r="M251" s="111">
        <v>8</v>
      </c>
    </row>
    <row r="252" spans="3:13" x14ac:dyDescent="0.25">
      <c r="C252" s="33">
        <f>'Predikcia 15min.'!A249</f>
        <v>45964</v>
      </c>
      <c r="D252" s="40">
        <f>'Predikcia 15min.'!B249</f>
        <v>2.5624999999999973</v>
      </c>
      <c r="E252" s="61">
        <f>IF(OR('DHS2025'!K249="",'DHS2025'!K248=""),"",'DHS2025'!K249-'DHS2025'!K248)</f>
        <v>2.5</v>
      </c>
      <c r="F252" s="50">
        <f>IF(OR('DHS2025'!J249="",'DHS2025'!J248=""),"",'DHS2025'!J249-'DHS2025'!J248)</f>
        <v>3.1999999999534339</v>
      </c>
      <c r="G252" s="111">
        <v>8</v>
      </c>
      <c r="H252" s="58">
        <f>IF('DHS2025'!L248="","",'DHS2025'!L248)</f>
        <v>8.01</v>
      </c>
      <c r="I252" s="65">
        <f>IF('DHS2025'!M248="","",'DHS2025'!M248)</f>
        <v>100</v>
      </c>
      <c r="J252" s="65">
        <f t="shared" si="3"/>
        <v>777.77099999999996</v>
      </c>
      <c r="L252" s="32">
        <f>'Predikcia 15min.'!K249</f>
        <v>5.5</v>
      </c>
      <c r="M252" s="111">
        <v>8</v>
      </c>
    </row>
    <row r="253" spans="3:13" x14ac:dyDescent="0.25">
      <c r="C253" s="33">
        <f>'Predikcia 15min.'!A250</f>
        <v>45964</v>
      </c>
      <c r="D253" s="40">
        <f>'Predikcia 15min.'!B250</f>
        <v>2.5729166666666639</v>
      </c>
      <c r="E253" s="61">
        <f>IF(OR('DHS2025'!K250="",'DHS2025'!K249=""),"",'DHS2025'!K250-'DHS2025'!K249)</f>
        <v>2.7000000000116415</v>
      </c>
      <c r="F253" s="50">
        <f>IF(OR('DHS2025'!J250="",'DHS2025'!J249=""),"",'DHS2025'!J250-'DHS2025'!J249)</f>
        <v>3.2000000000116415</v>
      </c>
      <c r="G253" s="111">
        <v>8</v>
      </c>
      <c r="H253" s="58">
        <f>IF('DHS2025'!L249="","",'DHS2025'!L249)</f>
        <v>8.0121300000000009</v>
      </c>
      <c r="I253" s="65">
        <f>IF('DHS2025'!M249="","",'DHS2025'!M249)</f>
        <v>102.17</v>
      </c>
      <c r="J253" s="65">
        <f t="shared" si="3"/>
        <v>795.19028187900005</v>
      </c>
      <c r="L253" s="32">
        <f>'Predikcia 15min.'!K250</f>
        <v>5.5</v>
      </c>
      <c r="M253" s="111">
        <v>8</v>
      </c>
    </row>
    <row r="254" spans="3:13" x14ac:dyDescent="0.25">
      <c r="C254" s="33">
        <f>'Predikcia 15min.'!A251</f>
        <v>45964</v>
      </c>
      <c r="D254" s="40">
        <f>'Predikcia 15min.'!B251</f>
        <v>2.5833333333333304</v>
      </c>
      <c r="E254" s="61">
        <f>IF(OR('DHS2025'!K251="",'DHS2025'!K250=""),"",'DHS2025'!K251-'DHS2025'!K250)</f>
        <v>2.5999999999767169</v>
      </c>
      <c r="F254" s="50">
        <f>IF(OR('DHS2025'!J251="",'DHS2025'!J250=""),"",'DHS2025'!J251-'DHS2025'!J250)</f>
        <v>3.2000000000116415</v>
      </c>
      <c r="G254" s="111">
        <v>8</v>
      </c>
      <c r="H254" s="58">
        <f>IF('DHS2025'!L250="","",'DHS2025'!L250)</f>
        <v>8.0118600000000004</v>
      </c>
      <c r="I254" s="65">
        <f>IF('DHS2025'!M250="","",'DHS2025'!M250)</f>
        <v>89.68</v>
      </c>
      <c r="J254" s="65">
        <f t="shared" si="3"/>
        <v>696.09603475200004</v>
      </c>
      <c r="L254" s="32">
        <f>'Predikcia 15min.'!K251</f>
        <v>5.5</v>
      </c>
      <c r="M254" s="111">
        <v>8</v>
      </c>
    </row>
    <row r="255" spans="3:13" x14ac:dyDescent="0.25">
      <c r="C255" s="33">
        <f>'Predikcia 15min.'!A252</f>
        <v>45964</v>
      </c>
      <c r="D255" s="40">
        <f>'Predikcia 15min.'!B252</f>
        <v>2.5937499999999969</v>
      </c>
      <c r="E255" s="61">
        <f>IF(OR('DHS2025'!K252="",'DHS2025'!K251=""),"",'DHS2025'!K252-'DHS2025'!K251)</f>
        <v>2.5</v>
      </c>
      <c r="F255" s="50">
        <f>IF(OR('DHS2025'!J252="",'DHS2025'!J251=""),"",'DHS2025'!J252-'DHS2025'!J251)</f>
        <v>3.2000000000116415</v>
      </c>
      <c r="G255" s="111">
        <v>8</v>
      </c>
      <c r="H255" s="58">
        <f>IF('DHS2025'!L251="","",'DHS2025'!L251)</f>
        <v>8.0117399999999996</v>
      </c>
      <c r="I255" s="65">
        <f>IF('DHS2025'!M251="","",'DHS2025'!M251)</f>
        <v>98.97</v>
      </c>
      <c r="J255" s="65">
        <f t="shared" si="3"/>
        <v>769.77038272199991</v>
      </c>
      <c r="L255" s="32">
        <f>'Predikcia 15min.'!K252</f>
        <v>6</v>
      </c>
      <c r="M255" s="111">
        <v>8</v>
      </c>
    </row>
    <row r="256" spans="3:13" x14ac:dyDescent="0.25">
      <c r="C256" s="33">
        <f>'Predikcia 15min.'!A253</f>
        <v>45964</v>
      </c>
      <c r="D256" s="40">
        <f>'Predikcia 15min.'!B253</f>
        <v>2.6041666666666634</v>
      </c>
      <c r="E256" s="61">
        <f>IF(OR('DHS2025'!K253="",'DHS2025'!K252=""),"",'DHS2025'!K253-'DHS2025'!K252)</f>
        <v>2.5</v>
      </c>
      <c r="F256" s="50">
        <f>IF(OR('DHS2025'!J253="",'DHS2025'!J252=""),"",'DHS2025'!J253-'DHS2025'!J252)</f>
        <v>3.2999999999883585</v>
      </c>
      <c r="G256" s="111">
        <v>8.0000000000000018</v>
      </c>
      <c r="H256" s="58">
        <f>IF('DHS2025'!L252="","",'DHS2025'!L252)</f>
        <v>8.0113199999999996</v>
      </c>
      <c r="I256" s="65">
        <f>IF('DHS2025'!M252="","",'DHS2025'!M252)</f>
        <v>123.86</v>
      </c>
      <c r="J256" s="65">
        <f t="shared" si="3"/>
        <v>967.13776624799982</v>
      </c>
      <c r="L256" s="32">
        <f>'Predikcia 15min.'!K253</f>
        <v>6</v>
      </c>
      <c r="M256" s="111">
        <v>8.0000000000000018</v>
      </c>
    </row>
    <row r="257" spans="3:13" x14ac:dyDescent="0.25">
      <c r="C257" s="33">
        <f>'Predikcia 15min.'!A254</f>
        <v>45964</v>
      </c>
      <c r="D257" s="40">
        <f>'Predikcia 15min.'!B254</f>
        <v>2.6145833333333299</v>
      </c>
      <c r="E257" s="61">
        <f>IF(OR('DHS2025'!K254="",'DHS2025'!K253=""),"",'DHS2025'!K254-'DHS2025'!K253)</f>
        <v>2.6000000000349246</v>
      </c>
      <c r="F257" s="50">
        <f>IF(OR('DHS2025'!J254="",'DHS2025'!J253=""),"",'DHS2025'!J254-'DHS2025'!J253)</f>
        <v>3.2999999999883585</v>
      </c>
      <c r="G257" s="111">
        <v>8</v>
      </c>
      <c r="H257" s="58">
        <f>IF('DHS2025'!L253="","",'DHS2025'!L253)</f>
        <v>8.00685</v>
      </c>
      <c r="I257" s="65">
        <f>IF('DHS2025'!M253="","",'DHS2025'!M253)</f>
        <v>119.84</v>
      </c>
      <c r="J257" s="65">
        <f t="shared" si="3"/>
        <v>934.73247995999998</v>
      </c>
      <c r="L257" s="32">
        <f>'Predikcia 15min.'!K254</f>
        <v>6</v>
      </c>
      <c r="M257" s="111">
        <v>8</v>
      </c>
    </row>
    <row r="258" spans="3:13" x14ac:dyDescent="0.25">
      <c r="C258" s="33">
        <f>'Predikcia 15min.'!A255</f>
        <v>45964</v>
      </c>
      <c r="D258" s="40">
        <f>'Predikcia 15min.'!B255</f>
        <v>2.6249999999999964</v>
      </c>
      <c r="E258" s="61">
        <f>IF(OR('DHS2025'!K255="",'DHS2025'!K254=""),"",'DHS2025'!K255-'DHS2025'!K254)</f>
        <v>2.5999999999767169</v>
      </c>
      <c r="F258" s="50">
        <f>IF(OR('DHS2025'!J255="",'DHS2025'!J254=""),"",'DHS2025'!J255-'DHS2025'!J254)</f>
        <v>3.2000000000116415</v>
      </c>
      <c r="G258" s="111">
        <v>8</v>
      </c>
      <c r="H258" s="58">
        <f>IF('DHS2025'!L254="","",'DHS2025'!L254)</f>
        <v>8.0134500000000006</v>
      </c>
      <c r="I258" s="65">
        <f>IF('DHS2025'!M254="","",'DHS2025'!M254)</f>
        <v>95.38</v>
      </c>
      <c r="J258" s="65">
        <f t="shared" si="3"/>
        <v>741.45407738999995</v>
      </c>
      <c r="L258" s="32">
        <f>'Predikcia 15min.'!K255</f>
        <v>6</v>
      </c>
      <c r="M258" s="111">
        <v>8</v>
      </c>
    </row>
    <row r="259" spans="3:13" x14ac:dyDescent="0.25">
      <c r="C259" s="33">
        <f>'Predikcia 15min.'!A256</f>
        <v>45964</v>
      </c>
      <c r="D259" s="40">
        <f>'Predikcia 15min.'!B256</f>
        <v>2.635416666666663</v>
      </c>
      <c r="E259" s="61">
        <f>IF(OR('DHS2025'!K256="",'DHS2025'!K255=""),"",'DHS2025'!K256-'DHS2025'!K255)</f>
        <v>2.7000000000116415</v>
      </c>
      <c r="F259" s="50">
        <f>IF(OR('DHS2025'!J256="",'DHS2025'!J255=""),"",'DHS2025'!J256-'DHS2025'!J255)</f>
        <v>3.0999999999767169</v>
      </c>
      <c r="G259" s="111">
        <v>8</v>
      </c>
      <c r="H259" s="58">
        <f>IF('DHS2025'!L255="","",'DHS2025'!L255)</f>
        <v>8.0102700000000002</v>
      </c>
      <c r="I259" s="65">
        <f>IF('DHS2025'!M255="","",'DHS2025'!M255)</f>
        <v>123.42</v>
      </c>
      <c r="J259" s="65">
        <f t="shared" si="3"/>
        <v>963.52173516599998</v>
      </c>
      <c r="L259" s="32">
        <f>'Predikcia 15min.'!K256</f>
        <v>6</v>
      </c>
      <c r="M259" s="111">
        <v>8</v>
      </c>
    </row>
    <row r="260" spans="3:13" x14ac:dyDescent="0.25">
      <c r="C260" s="33">
        <f>'Predikcia 15min.'!A257</f>
        <v>45964</v>
      </c>
      <c r="D260" s="40">
        <f>'Predikcia 15min.'!B257</f>
        <v>2.6458333333333295</v>
      </c>
      <c r="E260" s="61">
        <f>IF(OR('DHS2025'!K257="",'DHS2025'!K256=""),"",'DHS2025'!K257-'DHS2025'!K256)</f>
        <v>2.7000000000116415</v>
      </c>
      <c r="F260" s="50">
        <f>IF(OR('DHS2025'!J257="",'DHS2025'!J256=""),"",'DHS2025'!J257-'DHS2025'!J256)</f>
        <v>3.2000000000116415</v>
      </c>
      <c r="G260" s="111">
        <v>8</v>
      </c>
      <c r="H260" s="58">
        <f>IF('DHS2025'!L256="","",'DHS2025'!L256)</f>
        <v>8.00868</v>
      </c>
      <c r="I260" s="65">
        <f>IF('DHS2025'!M256="","",'DHS2025'!M256)</f>
        <v>125.34</v>
      </c>
      <c r="J260" s="65">
        <f t="shared" si="3"/>
        <v>978.55337968799995</v>
      </c>
      <c r="L260" s="32">
        <f>'Predikcia 15min.'!K257</f>
        <v>6</v>
      </c>
      <c r="M260" s="111">
        <v>8</v>
      </c>
    </row>
    <row r="261" spans="3:13" x14ac:dyDescent="0.25">
      <c r="C261" s="33">
        <f>'Predikcia 15min.'!A258</f>
        <v>45964</v>
      </c>
      <c r="D261" s="40">
        <f>'Predikcia 15min.'!B258</f>
        <v>2.656249999999996</v>
      </c>
      <c r="E261" s="61">
        <f>IF(OR('DHS2025'!K258="",'DHS2025'!K257=""),"",'DHS2025'!K258-'DHS2025'!K257)</f>
        <v>2.5999999999767169</v>
      </c>
      <c r="F261" s="50">
        <f>IF(OR('DHS2025'!J258="",'DHS2025'!J257=""),"",'DHS2025'!J258-'DHS2025'!J257)</f>
        <v>3.1000000000349246</v>
      </c>
      <c r="G261" s="111">
        <v>8</v>
      </c>
      <c r="H261" s="58">
        <f>IF('DHS2025'!L257="","",'DHS2025'!L257)</f>
        <v>8.0104199999999999</v>
      </c>
      <c r="I261" s="65">
        <f>IF('DHS2025'!M257="","",'DHS2025'!M257)</f>
        <v>132.44999999999999</v>
      </c>
      <c r="J261" s="65">
        <f t="shared" si="3"/>
        <v>1035.1505297099998</v>
      </c>
      <c r="L261" s="32">
        <f>'Predikcia 15min.'!K258</f>
        <v>6</v>
      </c>
      <c r="M261" s="111">
        <v>8</v>
      </c>
    </row>
    <row r="262" spans="3:13" x14ac:dyDescent="0.25">
      <c r="C262" s="33">
        <f>'Predikcia 15min.'!A259</f>
        <v>45964</v>
      </c>
      <c r="D262" s="40">
        <f>'Predikcia 15min.'!B259</f>
        <v>2.6666666666666625</v>
      </c>
      <c r="E262" s="61">
        <f>IF(OR('DHS2025'!K259="",'DHS2025'!K258=""),"",'DHS2025'!K259-'DHS2025'!K258)</f>
        <v>2.7000000000116415</v>
      </c>
      <c r="F262" s="50">
        <f>IF(OR('DHS2025'!J259="",'DHS2025'!J258=""),"",'DHS2025'!J259-'DHS2025'!J258)</f>
        <v>3.1999999999534339</v>
      </c>
      <c r="G262" s="111">
        <v>8</v>
      </c>
      <c r="H262" s="58">
        <f>IF('DHS2025'!L258="","",'DHS2025'!L258)</f>
        <v>8.0118600000000004</v>
      </c>
      <c r="I262" s="65">
        <f>IF('DHS2025'!M258="","",'DHS2025'!M258)</f>
        <v>112.57</v>
      </c>
      <c r="J262" s="65">
        <f t="shared" si="3"/>
        <v>877.65359539799999</v>
      </c>
      <c r="L262" s="32">
        <f>'Predikcia 15min.'!K259</f>
        <v>6</v>
      </c>
      <c r="M262" s="111">
        <v>8</v>
      </c>
    </row>
    <row r="263" spans="3:13" x14ac:dyDescent="0.25">
      <c r="C263" s="33">
        <f>'Predikcia 15min.'!A260</f>
        <v>45964</v>
      </c>
      <c r="D263" s="40">
        <f>'Predikcia 15min.'!B260</f>
        <v>2.677083333333329</v>
      </c>
      <c r="E263" s="61">
        <f>IF(OR('DHS2025'!K260="",'DHS2025'!K259=""),"",'DHS2025'!K260-'DHS2025'!K259)</f>
        <v>2.7000000000116415</v>
      </c>
      <c r="F263" s="50">
        <f>IF(OR('DHS2025'!J260="",'DHS2025'!J259=""),"",'DHS2025'!J260-'DHS2025'!J259)</f>
        <v>3.1000000000349246</v>
      </c>
      <c r="G263" s="111">
        <v>8</v>
      </c>
      <c r="H263" s="58">
        <f>IF('DHS2025'!L259="","",'DHS2025'!L259)</f>
        <v>8.0094899999999996</v>
      </c>
      <c r="I263" s="65">
        <f>IF('DHS2025'!M259="","",'DHS2025'!M259)</f>
        <v>132.91</v>
      </c>
      <c r="J263" s="65">
        <f t="shared" si="3"/>
        <v>1038.6778717409998</v>
      </c>
      <c r="L263" s="32">
        <f>'Predikcia 15min.'!K260</f>
        <v>6.5</v>
      </c>
      <c r="M263" s="111">
        <v>8</v>
      </c>
    </row>
    <row r="264" spans="3:13" x14ac:dyDescent="0.25">
      <c r="C264" s="33">
        <f>'Predikcia 15min.'!A261</f>
        <v>45964</v>
      </c>
      <c r="D264" s="40">
        <f>'Predikcia 15min.'!B261</f>
        <v>2.6874999999999956</v>
      </c>
      <c r="E264" s="61">
        <f>IF(OR('DHS2025'!K261="",'DHS2025'!K260=""),"",'DHS2025'!K261-'DHS2025'!K260)</f>
        <v>2.5999999999767169</v>
      </c>
      <c r="F264" s="50">
        <f>IF(OR('DHS2025'!J261="",'DHS2025'!J260=""),"",'DHS2025'!J261-'DHS2025'!J260)</f>
        <v>3.0999999999767169</v>
      </c>
      <c r="G264" s="111">
        <v>8</v>
      </c>
      <c r="H264" s="58">
        <f>IF('DHS2025'!L260="","",'DHS2025'!L260)</f>
        <v>8.0056499999999993</v>
      </c>
      <c r="I264" s="65">
        <f>IF('DHS2025'!M260="","",'DHS2025'!M260)</f>
        <v>136.22999999999999</v>
      </c>
      <c r="J264" s="65">
        <f t="shared" ref="J264:J327" si="4">IF(OR(I264="",H264=""),"",(I264*0.99-1.9)*H264)</f>
        <v>1064.4928675049998</v>
      </c>
      <c r="L264" s="32">
        <f>'Predikcia 15min.'!K261</f>
        <v>6.5</v>
      </c>
      <c r="M264" s="111">
        <v>8</v>
      </c>
    </row>
    <row r="265" spans="3:13" x14ac:dyDescent="0.25">
      <c r="C265" s="33">
        <f>'Predikcia 15min.'!A262</f>
        <v>45964</v>
      </c>
      <c r="D265" s="40">
        <f>'Predikcia 15min.'!B262</f>
        <v>2.6979166666666621</v>
      </c>
      <c r="E265" s="61">
        <f>IF(OR('DHS2025'!K262="",'DHS2025'!K261=""),"",'DHS2025'!K262-'DHS2025'!K261)</f>
        <v>2.7999999999883585</v>
      </c>
      <c r="F265" s="50">
        <f>IF(OR('DHS2025'!J262="",'DHS2025'!J261=""),"",'DHS2025'!J262-'DHS2025'!J261)</f>
        <v>3.1000000000349246</v>
      </c>
      <c r="G265" s="111">
        <v>8</v>
      </c>
      <c r="H265" s="58">
        <f>IF('DHS2025'!L261="","",'DHS2025'!L261)</f>
        <v>8.0131800000000002</v>
      </c>
      <c r="I265" s="65">
        <f>IF('DHS2025'!M261="","",'DHS2025'!M261)</f>
        <v>147.88</v>
      </c>
      <c r="J265" s="65">
        <f t="shared" si="4"/>
        <v>1157.9141258159998</v>
      </c>
      <c r="L265" s="32">
        <f>'Predikcia 15min.'!K262</f>
        <v>6.5</v>
      </c>
      <c r="M265" s="111">
        <v>8</v>
      </c>
    </row>
    <row r="266" spans="3:13" x14ac:dyDescent="0.25">
      <c r="C266" s="33">
        <f>'Predikcia 15min.'!A263</f>
        <v>45964</v>
      </c>
      <c r="D266" s="40">
        <f>'Predikcia 15min.'!B263</f>
        <v>2.7083333333333286</v>
      </c>
      <c r="E266" s="61">
        <f>IF(OR('DHS2025'!K263="",'DHS2025'!K262=""),"",'DHS2025'!K263-'DHS2025'!K262)</f>
        <v>2.7000000000116415</v>
      </c>
      <c r="F266" s="50">
        <f>IF(OR('DHS2025'!J263="",'DHS2025'!J262=""),"",'DHS2025'!J263-'DHS2025'!J262)</f>
        <v>3.0999999999767169</v>
      </c>
      <c r="G266" s="111">
        <v>8</v>
      </c>
      <c r="H266" s="58">
        <f>IF('DHS2025'!L262="","",'DHS2025'!L262)</f>
        <v>8.0118600000000004</v>
      </c>
      <c r="I266" s="65">
        <f>IF('DHS2025'!M262="","",'DHS2025'!M262)</f>
        <v>129.71</v>
      </c>
      <c r="J266" s="65">
        <f t="shared" si="4"/>
        <v>1013.6036429940001</v>
      </c>
      <c r="L266" s="32">
        <f>'Predikcia 15min.'!K263</f>
        <v>6.5</v>
      </c>
      <c r="M266" s="111">
        <v>8</v>
      </c>
    </row>
    <row r="267" spans="3:13" x14ac:dyDescent="0.25">
      <c r="C267" s="33">
        <f>'Predikcia 15min.'!A264</f>
        <v>45964</v>
      </c>
      <c r="D267" s="40">
        <f>'Predikcia 15min.'!B264</f>
        <v>2.7187499999999951</v>
      </c>
      <c r="E267" s="61">
        <f>IF(OR('DHS2025'!K264="",'DHS2025'!K263=""),"",'DHS2025'!K264-'DHS2025'!K263)</f>
        <v>2.7999999999883585</v>
      </c>
      <c r="F267" s="50">
        <f>IF(OR('DHS2025'!J264="",'DHS2025'!J263=""),"",'DHS2025'!J264-'DHS2025'!J263)</f>
        <v>3</v>
      </c>
      <c r="G267" s="111">
        <v>8</v>
      </c>
      <c r="H267" s="58">
        <f>IF('DHS2025'!L263="","",'DHS2025'!L263)</f>
        <v>8.0117399999999996</v>
      </c>
      <c r="I267" s="65">
        <f>IF('DHS2025'!M263="","",'DHS2025'!M263)</f>
        <v>137.57</v>
      </c>
      <c r="J267" s="65">
        <f t="shared" si="4"/>
        <v>1075.9310150819999</v>
      </c>
      <c r="L267" s="32">
        <f>'Predikcia 15min.'!K264</f>
        <v>6.5</v>
      </c>
      <c r="M267" s="111">
        <v>8</v>
      </c>
    </row>
    <row r="268" spans="3:13" x14ac:dyDescent="0.25">
      <c r="C268" s="33">
        <f>'Predikcia 15min.'!A265</f>
        <v>45964</v>
      </c>
      <c r="D268" s="40">
        <f>'Predikcia 15min.'!B265</f>
        <v>2.7291666666666616</v>
      </c>
      <c r="E268" s="61">
        <f>IF(OR('DHS2025'!K265="",'DHS2025'!K264=""),"",'DHS2025'!K265-'DHS2025'!K264)</f>
        <v>2.7000000000116415</v>
      </c>
      <c r="F268" s="50">
        <f>IF(OR('DHS2025'!J265="",'DHS2025'!J264=""),"",'DHS2025'!J265-'DHS2025'!J264)</f>
        <v>3.0999999999767169</v>
      </c>
      <c r="G268" s="111">
        <v>8</v>
      </c>
      <c r="H268" s="58">
        <f>IF('DHS2025'!L264="","",'DHS2025'!L264)</f>
        <v>8.0093399999999999</v>
      </c>
      <c r="I268" s="65">
        <f>IF('DHS2025'!M264="","",'DHS2025'!M264)</f>
        <v>150.61000000000001</v>
      </c>
      <c r="J268" s="65">
        <f t="shared" si="4"/>
        <v>1179.0060844259999</v>
      </c>
      <c r="L268" s="32">
        <f>'Predikcia 15min.'!K265</f>
        <v>7</v>
      </c>
      <c r="M268" s="111">
        <v>8</v>
      </c>
    </row>
    <row r="269" spans="3:13" x14ac:dyDescent="0.25">
      <c r="C269" s="33">
        <f>'Predikcia 15min.'!A266</f>
        <v>45964</v>
      </c>
      <c r="D269" s="40">
        <f>'Predikcia 15min.'!B266</f>
        <v>2.7395833333333282</v>
      </c>
      <c r="E269" s="61">
        <f>IF(OR('DHS2025'!K266="",'DHS2025'!K265=""),"",'DHS2025'!K266-'DHS2025'!K265)</f>
        <v>2.7999999999883585</v>
      </c>
      <c r="F269" s="50">
        <f>IF(OR('DHS2025'!J266="",'DHS2025'!J265=""),"",'DHS2025'!J266-'DHS2025'!J265)</f>
        <v>3.1000000000349246</v>
      </c>
      <c r="G269" s="111">
        <v>8</v>
      </c>
      <c r="H269" s="58">
        <f>IF('DHS2025'!L265="","",'DHS2025'!L265)</f>
        <v>8.0112000000000005</v>
      </c>
      <c r="I269" s="65">
        <f>IF('DHS2025'!M265="","",'DHS2025'!M265)</f>
        <v>139.77000000000001</v>
      </c>
      <c r="J269" s="65">
        <f t="shared" si="4"/>
        <v>1093.3068897600001</v>
      </c>
      <c r="L269" s="32">
        <f>'Predikcia 15min.'!K266</f>
        <v>7</v>
      </c>
      <c r="M269" s="111">
        <v>8</v>
      </c>
    </row>
    <row r="270" spans="3:13" x14ac:dyDescent="0.25">
      <c r="C270" s="33">
        <f>'Predikcia 15min.'!A267</f>
        <v>45964</v>
      </c>
      <c r="D270" s="40">
        <f>'Predikcia 15min.'!B267</f>
        <v>2.7499999999999947</v>
      </c>
      <c r="E270" s="61">
        <f>IF(OR('DHS2025'!K267="",'DHS2025'!K266=""),"",'DHS2025'!K267-'DHS2025'!K266)</f>
        <v>2.7000000000116415</v>
      </c>
      <c r="F270" s="50">
        <f>IF(OR('DHS2025'!J267="",'DHS2025'!J266=""),"",'DHS2025'!J267-'DHS2025'!J266)</f>
        <v>3.0999999999767169</v>
      </c>
      <c r="G270" s="111">
        <v>8</v>
      </c>
      <c r="H270" s="58">
        <f>IF('DHS2025'!L266="","",'DHS2025'!L266)</f>
        <v>8.0084400000000002</v>
      </c>
      <c r="I270" s="65">
        <f>IF('DHS2025'!M266="","",'DHS2025'!M266)</f>
        <v>115.55</v>
      </c>
      <c r="J270" s="65">
        <f t="shared" si="4"/>
        <v>900.90545357999997</v>
      </c>
      <c r="L270" s="32">
        <f>'Predikcia 15min.'!K267</f>
        <v>7</v>
      </c>
      <c r="M270" s="111">
        <v>8</v>
      </c>
    </row>
    <row r="271" spans="3:13" x14ac:dyDescent="0.25">
      <c r="C271" s="33">
        <f>'Predikcia 15min.'!A268</f>
        <v>45964</v>
      </c>
      <c r="D271" s="40">
        <f>'Predikcia 15min.'!B268</f>
        <v>2.7604166666666612</v>
      </c>
      <c r="E271" s="61">
        <f>IF(OR('DHS2025'!K268="",'DHS2025'!K267=""),"",'DHS2025'!K268-'DHS2025'!K267)</f>
        <v>2.7000000000116415</v>
      </c>
      <c r="F271" s="50">
        <f>IF(OR('DHS2025'!J268="",'DHS2025'!J267=""),"",'DHS2025'!J268-'DHS2025'!J267)</f>
        <v>3.1000000000349246</v>
      </c>
      <c r="G271" s="111">
        <v>8</v>
      </c>
      <c r="H271" s="58">
        <f>IF('DHS2025'!L267="","",'DHS2025'!L267)</f>
        <v>8.011470000000001</v>
      </c>
      <c r="I271" s="65">
        <f>IF('DHS2025'!M267="","",'DHS2025'!M267)</f>
        <v>115.02</v>
      </c>
      <c r="J271" s="65">
        <f t="shared" si="4"/>
        <v>897.04269360600006</v>
      </c>
      <c r="L271" s="32">
        <f>'Predikcia 15min.'!K268</f>
        <v>7</v>
      </c>
      <c r="M271" s="111">
        <v>8</v>
      </c>
    </row>
    <row r="272" spans="3:13" x14ac:dyDescent="0.25">
      <c r="C272" s="33">
        <f>'Predikcia 15min.'!A269</f>
        <v>45964</v>
      </c>
      <c r="D272" s="40">
        <f>'Predikcia 15min.'!B269</f>
        <v>2.7708333333333277</v>
      </c>
      <c r="E272" s="61">
        <f>IF(OR('DHS2025'!K269="",'DHS2025'!K268=""),"",'DHS2025'!K269-'DHS2025'!K268)</f>
        <v>2.5999999999767169</v>
      </c>
      <c r="F272" s="50">
        <f>IF(OR('DHS2025'!J269="",'DHS2025'!J268=""),"",'DHS2025'!J269-'DHS2025'!J268)</f>
        <v>3.1999999999534339</v>
      </c>
      <c r="G272" s="111">
        <v>8</v>
      </c>
      <c r="H272" s="58">
        <f>IF('DHS2025'!L268="","",'DHS2025'!L268)</f>
        <v>8.0096100000000003</v>
      </c>
      <c r="I272" s="65">
        <f>IF('DHS2025'!M268="","",'DHS2025'!M268)</f>
        <v>116.6</v>
      </c>
      <c r="J272" s="65">
        <f t="shared" si="4"/>
        <v>909.36306173999992</v>
      </c>
      <c r="L272" s="32">
        <f>'Predikcia 15min.'!K269</f>
        <v>6.5</v>
      </c>
      <c r="M272" s="111">
        <v>8</v>
      </c>
    </row>
    <row r="273" spans="3:13" x14ac:dyDescent="0.25">
      <c r="C273" s="33">
        <f>'Predikcia 15min.'!A270</f>
        <v>45964</v>
      </c>
      <c r="D273" s="40">
        <f>'Predikcia 15min.'!B270</f>
        <v>2.7812499999999942</v>
      </c>
      <c r="E273" s="61">
        <f>IF(OR('DHS2025'!K270="",'DHS2025'!K269=""),"",'DHS2025'!K270-'DHS2025'!K269)</f>
        <v>2.7000000000116415</v>
      </c>
      <c r="F273" s="50">
        <f>IF(OR('DHS2025'!J270="",'DHS2025'!J269=""),"",'DHS2025'!J270-'DHS2025'!J269)</f>
        <v>3.2000000000116415</v>
      </c>
      <c r="G273" s="111">
        <v>8</v>
      </c>
      <c r="H273" s="58">
        <f>IF('DHS2025'!L269="","",'DHS2025'!L269)</f>
        <v>8.0113199999999996</v>
      </c>
      <c r="I273" s="65">
        <f>IF('DHS2025'!M269="","",'DHS2025'!M269)</f>
        <v>116.73</v>
      </c>
      <c r="J273" s="65">
        <f t="shared" si="4"/>
        <v>910.58826176399998</v>
      </c>
      <c r="L273" s="32">
        <f>'Predikcia 15min.'!K270</f>
        <v>6.5</v>
      </c>
      <c r="M273" s="111">
        <v>8</v>
      </c>
    </row>
    <row r="274" spans="3:13" x14ac:dyDescent="0.25">
      <c r="C274" s="33">
        <f>'Predikcia 15min.'!A271</f>
        <v>45964</v>
      </c>
      <c r="D274" s="40">
        <f>'Predikcia 15min.'!B271</f>
        <v>2.7916666666666607</v>
      </c>
      <c r="E274" s="61">
        <f>IF(OR('DHS2025'!K271="",'DHS2025'!K270=""),"",'DHS2025'!K271-'DHS2025'!K270)</f>
        <v>2.7000000000116415</v>
      </c>
      <c r="F274" s="50">
        <f>IF(OR('DHS2025'!J271="",'DHS2025'!J270=""),"",'DHS2025'!J271-'DHS2025'!J270)</f>
        <v>3.1000000000349246</v>
      </c>
      <c r="G274" s="111">
        <v>8</v>
      </c>
      <c r="H274" s="58">
        <f>IF('DHS2025'!L270="","",'DHS2025'!L270)</f>
        <v>8.0077800000000003</v>
      </c>
      <c r="I274" s="65">
        <f>IF('DHS2025'!M270="","",'DHS2025'!M270)</f>
        <v>144.32</v>
      </c>
      <c r="J274" s="65">
        <f t="shared" si="4"/>
        <v>1128.911199504</v>
      </c>
      <c r="L274" s="32">
        <f>'Predikcia 15min.'!K271</f>
        <v>6.5</v>
      </c>
      <c r="M274" s="111">
        <v>8</v>
      </c>
    </row>
    <row r="275" spans="3:13" x14ac:dyDescent="0.25">
      <c r="C275" s="33">
        <f>'Predikcia 15min.'!A272</f>
        <v>45964</v>
      </c>
      <c r="D275" s="40">
        <f>'Predikcia 15min.'!B272</f>
        <v>2.8020833333333273</v>
      </c>
      <c r="E275" s="61">
        <f>IF(OR('DHS2025'!K272="",'DHS2025'!K271=""),"",'DHS2025'!K272-'DHS2025'!K271)</f>
        <v>2.7000000000116415</v>
      </c>
      <c r="F275" s="50">
        <f>IF(OR('DHS2025'!J272="",'DHS2025'!J271=""),"",'DHS2025'!J272-'DHS2025'!J271)</f>
        <v>3.0999999999767169</v>
      </c>
      <c r="G275" s="111">
        <v>8</v>
      </c>
      <c r="H275" s="58">
        <f>IF('DHS2025'!L271="","",'DHS2025'!L271)</f>
        <v>8.0139600000000009</v>
      </c>
      <c r="I275" s="65">
        <f>IF('DHS2025'!M271="","",'DHS2025'!M271)</f>
        <v>122.15</v>
      </c>
      <c r="J275" s="65">
        <f t="shared" si="4"/>
        <v>953.88963786000011</v>
      </c>
      <c r="L275" s="32">
        <f>'Predikcia 15min.'!K272</f>
        <v>6.5</v>
      </c>
      <c r="M275" s="111">
        <v>8</v>
      </c>
    </row>
    <row r="276" spans="3:13" x14ac:dyDescent="0.25">
      <c r="C276" s="33">
        <f>'Predikcia 15min.'!A273</f>
        <v>45964</v>
      </c>
      <c r="D276" s="40">
        <f>'Predikcia 15min.'!B273</f>
        <v>2.8124999999999938</v>
      </c>
      <c r="E276" s="61">
        <f>IF(OR('DHS2025'!K273="",'DHS2025'!K272=""),"",'DHS2025'!K273-'DHS2025'!K272)</f>
        <v>2.7999999999883585</v>
      </c>
      <c r="F276" s="50">
        <f>IF(OR('DHS2025'!J273="",'DHS2025'!J272=""),"",'DHS2025'!J273-'DHS2025'!J272)</f>
        <v>3</v>
      </c>
      <c r="G276" s="111">
        <v>8</v>
      </c>
      <c r="H276" s="58">
        <f>IF('DHS2025'!L272="","",'DHS2025'!L272)</f>
        <v>8.0084400000000002</v>
      </c>
      <c r="I276" s="65">
        <f>IF('DHS2025'!M272="","",'DHS2025'!M272)</f>
        <v>106.84</v>
      </c>
      <c r="J276" s="65">
        <f t="shared" si="4"/>
        <v>831.84947630400006</v>
      </c>
      <c r="L276" s="32">
        <f>'Predikcia 15min.'!K273</f>
        <v>6.5</v>
      </c>
      <c r="M276" s="111">
        <v>8</v>
      </c>
    </row>
    <row r="277" spans="3:13" x14ac:dyDescent="0.25">
      <c r="C277" s="33">
        <f>'Predikcia 15min.'!A274</f>
        <v>45964</v>
      </c>
      <c r="D277" s="40">
        <f>'Predikcia 15min.'!B274</f>
        <v>2.8229166666666603</v>
      </c>
      <c r="E277" s="61">
        <f>IF(OR('DHS2025'!K274="",'DHS2025'!K273=""),"",'DHS2025'!K274-'DHS2025'!K273)</f>
        <v>2.7000000000116415</v>
      </c>
      <c r="F277" s="50">
        <f>IF(OR('DHS2025'!J274="",'DHS2025'!J273=""),"",'DHS2025'!J274-'DHS2025'!J273)</f>
        <v>3.0999999999767169</v>
      </c>
      <c r="G277" s="111">
        <v>8</v>
      </c>
      <c r="H277" s="58">
        <f>IF('DHS2025'!L273="","",'DHS2025'!L273)</f>
        <v>8.0026200000000003</v>
      </c>
      <c r="I277" s="65">
        <f>IF('DHS2025'!M273="","",'DHS2025'!M273)</f>
        <v>85.87</v>
      </c>
      <c r="J277" s="65">
        <f t="shared" si="4"/>
        <v>665.10815160599998</v>
      </c>
      <c r="L277" s="32">
        <f>'Predikcia 15min.'!K274</f>
        <v>7</v>
      </c>
      <c r="M277" s="111">
        <v>8</v>
      </c>
    </row>
    <row r="278" spans="3:13" x14ac:dyDescent="0.25">
      <c r="C278" s="33">
        <f>'Predikcia 15min.'!A275</f>
        <v>45964</v>
      </c>
      <c r="D278" s="40">
        <f>'Predikcia 15min.'!B275</f>
        <v>2.8333333333333268</v>
      </c>
      <c r="E278" s="61">
        <f>IF(OR('DHS2025'!K275="",'DHS2025'!K274=""),"",'DHS2025'!K275-'DHS2025'!K274)</f>
        <v>2.7999999999883585</v>
      </c>
      <c r="F278" s="50">
        <f>IF(OR('DHS2025'!J275="",'DHS2025'!J274=""),"",'DHS2025'!J275-'DHS2025'!J274)</f>
        <v>3.1000000000349246</v>
      </c>
      <c r="G278" s="111">
        <v>8</v>
      </c>
      <c r="H278" s="58">
        <f>IF('DHS2025'!L274="","",'DHS2025'!L274)</f>
        <v>8.0125200000000003</v>
      </c>
      <c r="I278" s="65">
        <f>IF('DHS2025'!M274="","",'DHS2025'!M274)</f>
        <v>134.52000000000001</v>
      </c>
      <c r="J278" s="65">
        <f t="shared" si="4"/>
        <v>1051.841960496</v>
      </c>
      <c r="L278" s="32">
        <f>'Predikcia 15min.'!K275</f>
        <v>7</v>
      </c>
      <c r="M278" s="111">
        <v>8</v>
      </c>
    </row>
    <row r="279" spans="3:13" x14ac:dyDescent="0.25">
      <c r="C279" s="33">
        <f>'Predikcia 15min.'!A276</f>
        <v>45964</v>
      </c>
      <c r="D279" s="40">
        <f>'Predikcia 15min.'!B276</f>
        <v>2.8437499999999933</v>
      </c>
      <c r="E279" s="61">
        <f>IF(OR('DHS2025'!K276="",'DHS2025'!K275=""),"",'DHS2025'!K276-'DHS2025'!K275)</f>
        <v>2.7000000000116415</v>
      </c>
      <c r="F279" s="50">
        <f>IF(OR('DHS2025'!J276="",'DHS2025'!J275=""),"",'DHS2025'!J276-'DHS2025'!J275)</f>
        <v>3.0999999999767169</v>
      </c>
      <c r="G279" s="111">
        <v>8.0000000000000018</v>
      </c>
      <c r="H279" s="58">
        <f>IF('DHS2025'!L275="","",'DHS2025'!L275)</f>
        <v>8.0150400000000008</v>
      </c>
      <c r="I279" s="65">
        <f>IF('DHS2025'!M275="","",'DHS2025'!M275)</f>
        <v>111.12</v>
      </c>
      <c r="J279" s="65">
        <f t="shared" si="4"/>
        <v>866.49635635200013</v>
      </c>
      <c r="L279" s="32">
        <f>'Predikcia 15min.'!K276</f>
        <v>7</v>
      </c>
      <c r="M279" s="111">
        <v>8.0000000000000018</v>
      </c>
    </row>
    <row r="280" spans="3:13" x14ac:dyDescent="0.25">
      <c r="C280" s="33">
        <f>'Predikcia 15min.'!A277</f>
        <v>45964</v>
      </c>
      <c r="D280" s="40">
        <f>'Predikcia 15min.'!B277</f>
        <v>2.8541666666666599</v>
      </c>
      <c r="E280" s="61">
        <f>IF(OR('DHS2025'!K277="",'DHS2025'!K276=""),"",'DHS2025'!K277-'DHS2025'!K276)</f>
        <v>2.7999999999883585</v>
      </c>
      <c r="F280" s="50">
        <f>IF(OR('DHS2025'!J277="",'DHS2025'!J276=""),"",'DHS2025'!J277-'DHS2025'!J276)</f>
        <v>3.1000000000349246</v>
      </c>
      <c r="G280" s="111">
        <v>8</v>
      </c>
      <c r="H280" s="58">
        <f>IF('DHS2025'!L276="","",'DHS2025'!L276)</f>
        <v>8.0141100000000005</v>
      </c>
      <c r="I280" s="65">
        <f>IF('DHS2025'!M276="","",'DHS2025'!M276)</f>
        <v>88.11</v>
      </c>
      <c r="J280" s="65">
        <f t="shared" si="4"/>
        <v>683.83519077899996</v>
      </c>
      <c r="L280" s="32">
        <f>'Predikcia 15min.'!K277</f>
        <v>7</v>
      </c>
      <c r="M280" s="111">
        <v>8</v>
      </c>
    </row>
    <row r="281" spans="3:13" x14ac:dyDescent="0.25">
      <c r="C281" s="33">
        <f>'Predikcia 15min.'!A278</f>
        <v>45964</v>
      </c>
      <c r="D281" s="40">
        <f>'Predikcia 15min.'!B278</f>
        <v>2.8645833333333264</v>
      </c>
      <c r="E281" s="61">
        <f>IF(OR('DHS2025'!K278="",'DHS2025'!K277=""),"",'DHS2025'!K278-'DHS2025'!K277)</f>
        <v>2.7000000000116415</v>
      </c>
      <c r="F281" s="50">
        <f>IF(OR('DHS2025'!J278="",'DHS2025'!J277=""),"",'DHS2025'!J278-'DHS2025'!J277)</f>
        <v>3.0999999999767169</v>
      </c>
      <c r="G281" s="111">
        <v>8</v>
      </c>
      <c r="H281" s="58">
        <f>IF('DHS2025'!L277="","",'DHS2025'!L277)</f>
        <v>8.0091000000000001</v>
      </c>
      <c r="I281" s="65">
        <f>IF('DHS2025'!M277="","",'DHS2025'!M277)</f>
        <v>83.28</v>
      </c>
      <c r="J281" s="65">
        <f t="shared" si="4"/>
        <v>645.11057951999987</v>
      </c>
      <c r="L281" s="32">
        <f>'Predikcia 15min.'!K278</f>
        <v>6.5</v>
      </c>
      <c r="M281" s="111">
        <v>8</v>
      </c>
    </row>
    <row r="282" spans="3:13" x14ac:dyDescent="0.25">
      <c r="C282" s="33">
        <f>'Predikcia 15min.'!A279</f>
        <v>45964</v>
      </c>
      <c r="D282" s="40">
        <f>'Predikcia 15min.'!B279</f>
        <v>2.8749999999999929</v>
      </c>
      <c r="E282" s="61">
        <f>IF(OR('DHS2025'!K279="",'DHS2025'!K278=""),"",'DHS2025'!K279-'DHS2025'!K278)</f>
        <v>2.5999999999767169</v>
      </c>
      <c r="F282" s="50">
        <f>IF(OR('DHS2025'!J279="",'DHS2025'!J278=""),"",'DHS2025'!J279-'DHS2025'!J278)</f>
        <v>3.2000000000116415</v>
      </c>
      <c r="G282" s="111">
        <v>8</v>
      </c>
      <c r="H282" s="58">
        <f>IF('DHS2025'!L278="","",'DHS2025'!L278)</f>
        <v>8.0112000000000005</v>
      </c>
      <c r="I282" s="65">
        <f>IF('DHS2025'!M278="","",'DHS2025'!M278)</f>
        <v>109.39</v>
      </c>
      <c r="J282" s="65">
        <f t="shared" si="4"/>
        <v>852.36043631999996</v>
      </c>
      <c r="L282" s="32">
        <f>'Predikcia 15min.'!K279</f>
        <v>6.5</v>
      </c>
      <c r="M282" s="111">
        <v>4.5</v>
      </c>
    </row>
    <row r="283" spans="3:13" x14ac:dyDescent="0.25">
      <c r="C283" s="33">
        <f>'Predikcia 15min.'!A280</f>
        <v>45964</v>
      </c>
      <c r="D283" s="40">
        <f>'Predikcia 15min.'!B280</f>
        <v>2.8854166666666594</v>
      </c>
      <c r="E283" s="61">
        <f>IF(OR('DHS2025'!K280="",'DHS2025'!K279=""),"",'DHS2025'!K280-'DHS2025'!K279)</f>
        <v>2.7000000000116415</v>
      </c>
      <c r="F283" s="50">
        <f>IF(OR('DHS2025'!J280="",'DHS2025'!J279=""),"",'DHS2025'!J280-'DHS2025'!J279)</f>
        <v>3.2000000000116415</v>
      </c>
      <c r="G283" s="111">
        <v>8</v>
      </c>
      <c r="H283" s="58">
        <f>IF('DHS2025'!L279="","",'DHS2025'!L279)</f>
        <v>8.0092200000000009</v>
      </c>
      <c r="I283" s="65">
        <f>IF('DHS2025'!M279="","",'DHS2025'!M279)</f>
        <v>83.12</v>
      </c>
      <c r="J283" s="65">
        <f t="shared" si="4"/>
        <v>643.85158473600006</v>
      </c>
      <c r="L283" s="32">
        <f>'Predikcia 15min.'!K280</f>
        <v>6.5</v>
      </c>
      <c r="M283" s="111">
        <v>4.5</v>
      </c>
    </row>
    <row r="284" spans="3:13" x14ac:dyDescent="0.25">
      <c r="C284" s="33">
        <f>'Predikcia 15min.'!A281</f>
        <v>45964</v>
      </c>
      <c r="D284" s="40">
        <f>'Predikcia 15min.'!B281</f>
        <v>2.8958333333333259</v>
      </c>
      <c r="E284" s="61">
        <f>IF(OR('DHS2025'!K281="",'DHS2025'!K280=""),"",'DHS2025'!K281-'DHS2025'!K280)</f>
        <v>2.4000000000232831</v>
      </c>
      <c r="F284" s="50">
        <f>IF(OR('DHS2025'!J281="",'DHS2025'!J280=""),"",'DHS2025'!J281-'DHS2025'!J280)</f>
        <v>3.3999999999650754</v>
      </c>
      <c r="G284" s="111">
        <v>8</v>
      </c>
      <c r="H284" s="58">
        <f>IF('DHS2025'!L280="","",'DHS2025'!L280)</f>
        <v>8.0108100000000011</v>
      </c>
      <c r="I284" s="65">
        <f>IF('DHS2025'!M280="","",'DHS2025'!M280)</f>
        <v>82.45</v>
      </c>
      <c r="J284" s="65">
        <f t="shared" si="4"/>
        <v>638.66583265500003</v>
      </c>
      <c r="L284" s="32">
        <f>'Predikcia 15min.'!K281</f>
        <v>6.5</v>
      </c>
      <c r="M284" s="111">
        <v>4.5</v>
      </c>
    </row>
    <row r="285" spans="3:13" x14ac:dyDescent="0.25">
      <c r="C285" s="33">
        <f>'Predikcia 15min.'!A282</f>
        <v>45964</v>
      </c>
      <c r="D285" s="40">
        <f>'Predikcia 15min.'!B282</f>
        <v>2.9062499999999925</v>
      </c>
      <c r="E285" s="61">
        <f>IF(OR('DHS2025'!K282="",'DHS2025'!K281=""),"",'DHS2025'!K282-'DHS2025'!K281)</f>
        <v>2.0999999999767169</v>
      </c>
      <c r="F285" s="50">
        <f>IF(OR('DHS2025'!J282="",'DHS2025'!J281=""),"",'DHS2025'!J282-'DHS2025'!J281)</f>
        <v>3.7000000000116415</v>
      </c>
      <c r="G285" s="111">
        <v>8</v>
      </c>
      <c r="H285" s="58">
        <f>IF('DHS2025'!L281="","",'DHS2025'!L281)</f>
        <v>8.0094899999999996</v>
      </c>
      <c r="I285" s="65">
        <f>IF('DHS2025'!M281="","",'DHS2025'!M281)</f>
        <v>77.89</v>
      </c>
      <c r="J285" s="65">
        <f t="shared" si="4"/>
        <v>602.40255333899984</v>
      </c>
      <c r="L285" s="32">
        <f>'Predikcia 15min.'!K282</f>
        <v>6</v>
      </c>
      <c r="M285" s="111">
        <v>4.5</v>
      </c>
    </row>
    <row r="286" spans="3:13" x14ac:dyDescent="0.25">
      <c r="C286" s="33">
        <f>'Predikcia 15min.'!A283</f>
        <v>45964</v>
      </c>
      <c r="D286" s="40">
        <f>'Predikcia 15min.'!B283</f>
        <v>2.916666666666659</v>
      </c>
      <c r="E286" s="61">
        <f>IF(OR('DHS2025'!K283="",'DHS2025'!K282=""),"",'DHS2025'!K283-'DHS2025'!K282)</f>
        <v>1.9000000000232831</v>
      </c>
      <c r="F286" s="50">
        <f>IF(OR('DHS2025'!J283="",'DHS2025'!J282=""),"",'DHS2025'!J283-'DHS2025'!J282)</f>
        <v>3.7999999999883585</v>
      </c>
      <c r="G286" s="111">
        <v>8</v>
      </c>
      <c r="H286" s="58">
        <f>IF('DHS2025'!L282="","",'DHS2025'!L282)</f>
        <v>8.0123999999999995</v>
      </c>
      <c r="I286" s="65">
        <f>IF('DHS2025'!M282="","",'DHS2025'!M282)</f>
        <v>96.14</v>
      </c>
      <c r="J286" s="65">
        <f t="shared" si="4"/>
        <v>747.38545463999992</v>
      </c>
      <c r="L286" s="32">
        <f>'Predikcia 15min.'!K283</f>
        <v>6</v>
      </c>
      <c r="M286" s="111">
        <v>4.5</v>
      </c>
    </row>
    <row r="287" spans="3:13" x14ac:dyDescent="0.25">
      <c r="C287" s="33">
        <f>'Predikcia 15min.'!A284</f>
        <v>45964</v>
      </c>
      <c r="D287" s="40">
        <f>'Predikcia 15min.'!B284</f>
        <v>2.9270833333333255</v>
      </c>
      <c r="E287" s="61">
        <f>IF(OR('DHS2025'!K284="",'DHS2025'!K283=""),"",'DHS2025'!K284-'DHS2025'!K283)</f>
        <v>1.7999999999883585</v>
      </c>
      <c r="F287" s="50">
        <f>IF(OR('DHS2025'!J284="",'DHS2025'!J283=""),"",'DHS2025'!J284-'DHS2025'!J283)</f>
        <v>4.1000000000349246</v>
      </c>
      <c r="G287" s="111">
        <v>8</v>
      </c>
      <c r="H287" s="58">
        <f>IF('DHS2025'!L283="","",'DHS2025'!L283)</f>
        <v>8.008560000000001</v>
      </c>
      <c r="I287" s="65">
        <f>IF('DHS2025'!M283="","",'DHS2025'!M283)</f>
        <v>92.2</v>
      </c>
      <c r="J287" s="65">
        <f t="shared" si="4"/>
        <v>715.78907568000011</v>
      </c>
      <c r="L287" s="32">
        <f>'Predikcia 15min.'!K284</f>
        <v>5</v>
      </c>
      <c r="M287" s="111">
        <v>4.5</v>
      </c>
    </row>
    <row r="288" spans="3:13" x14ac:dyDescent="0.25">
      <c r="C288" s="33">
        <f>'Predikcia 15min.'!A285</f>
        <v>45964</v>
      </c>
      <c r="D288" s="40">
        <f>'Predikcia 15min.'!B285</f>
        <v>2.937499999999992</v>
      </c>
      <c r="E288" s="61">
        <f>IF(OR('DHS2025'!K285="",'DHS2025'!K284=""),"",'DHS2025'!K285-'DHS2025'!K284)</f>
        <v>1.5</v>
      </c>
      <c r="F288" s="50">
        <f>IF(OR('DHS2025'!J285="",'DHS2025'!J284=""),"",'DHS2025'!J285-'DHS2025'!J284)</f>
        <v>4.1999999999534339</v>
      </c>
      <c r="G288" s="111">
        <v>8</v>
      </c>
      <c r="H288" s="58">
        <f>IF('DHS2025'!L284="","",'DHS2025'!L284)</f>
        <v>8.011470000000001</v>
      </c>
      <c r="I288" s="65">
        <f>IF('DHS2025'!M284="","",'DHS2025'!M284)</f>
        <v>85.25</v>
      </c>
      <c r="J288" s="65">
        <f t="shared" si="4"/>
        <v>660.92624632499997</v>
      </c>
      <c r="L288" s="32">
        <f>'Predikcia 15min.'!K285</f>
        <v>4.5</v>
      </c>
      <c r="M288" s="111">
        <v>4.5</v>
      </c>
    </row>
    <row r="289" spans="3:13" x14ac:dyDescent="0.25">
      <c r="C289" s="33">
        <f>'Predikcia 15min.'!A286</f>
        <v>45964</v>
      </c>
      <c r="D289" s="40">
        <f>'Predikcia 15min.'!B286</f>
        <v>2.9479166666666585</v>
      </c>
      <c r="E289" s="61">
        <f>IF(OR('DHS2025'!K286="",'DHS2025'!K285=""),"",'DHS2025'!K286-'DHS2025'!K285)</f>
        <v>1.2999999999883585</v>
      </c>
      <c r="F289" s="50">
        <f>IF(OR('DHS2025'!J286="",'DHS2025'!J285=""),"",'DHS2025'!J286-'DHS2025'!J285)</f>
        <v>4.6000000000349246</v>
      </c>
      <c r="G289" s="111">
        <v>8</v>
      </c>
      <c r="H289" s="58">
        <f>IF('DHS2025'!L285="","",'DHS2025'!L285)</f>
        <v>8.0112000000000005</v>
      </c>
      <c r="I289" s="65">
        <f>IF('DHS2025'!M285="","",'DHS2025'!M285)</f>
        <v>63.95</v>
      </c>
      <c r="J289" s="65">
        <f t="shared" si="4"/>
        <v>491.97179760000006</v>
      </c>
      <c r="L289" s="32">
        <f>'Predikcia 15min.'!K286</f>
        <v>4</v>
      </c>
      <c r="M289" s="111">
        <v>4.5</v>
      </c>
    </row>
    <row r="290" spans="3:13" x14ac:dyDescent="0.25">
      <c r="C290" s="33">
        <f>'Predikcia 15min.'!A287</f>
        <v>45964</v>
      </c>
      <c r="D290" s="40">
        <f>'Predikcia 15min.'!B287</f>
        <v>2.958333333333325</v>
      </c>
      <c r="E290" s="61">
        <f>IF(OR('DHS2025'!K287="",'DHS2025'!K286=""),"",'DHS2025'!K287-'DHS2025'!K286)</f>
        <v>0.70000000001164153</v>
      </c>
      <c r="F290" s="50">
        <f>IF(OR('DHS2025'!J287="",'DHS2025'!J286=""),"",'DHS2025'!J287-'DHS2025'!J286)</f>
        <v>5.0999999999767169</v>
      </c>
      <c r="G290" s="111">
        <v>8</v>
      </c>
      <c r="H290" s="58">
        <f>IF('DHS2025'!L286="","",'DHS2025'!L286)</f>
        <v>8.0069700000000008</v>
      </c>
      <c r="I290" s="65">
        <f>IF('DHS2025'!M286="","",'DHS2025'!M286)</f>
        <v>95.61</v>
      </c>
      <c r="J290" s="65">
        <f t="shared" si="4"/>
        <v>742.67769468300003</v>
      </c>
      <c r="L290" s="32">
        <f>'Predikcia 15min.'!K287</f>
        <v>3.5</v>
      </c>
      <c r="M290" s="111">
        <v>2.5</v>
      </c>
    </row>
    <row r="291" spans="3:13" x14ac:dyDescent="0.25">
      <c r="C291" s="33">
        <f>'Predikcia 15min.'!A288</f>
        <v>45964</v>
      </c>
      <c r="D291" s="40">
        <f>'Predikcia 15min.'!B288</f>
        <v>2.9687499999999916</v>
      </c>
      <c r="E291" s="61">
        <f>IF(OR('DHS2025'!K288="",'DHS2025'!K287=""),"",'DHS2025'!K288-'DHS2025'!K287)</f>
        <v>0.5</v>
      </c>
      <c r="F291" s="50">
        <f>IF(OR('DHS2025'!J288="",'DHS2025'!J287=""),"",'DHS2025'!J288-'DHS2025'!J287)</f>
        <v>5.2000000000116415</v>
      </c>
      <c r="G291" s="111">
        <v>8</v>
      </c>
      <c r="H291" s="58">
        <f>IF('DHS2025'!L287="","",'DHS2025'!L287)</f>
        <v>8.0112000000000005</v>
      </c>
      <c r="I291" s="65">
        <f>IF('DHS2025'!M287="","",'DHS2025'!M287)</f>
        <v>90.97</v>
      </c>
      <c r="J291" s="65">
        <f t="shared" si="4"/>
        <v>706.26979535999999</v>
      </c>
      <c r="L291" s="32">
        <f>'Predikcia 15min.'!K288</f>
        <v>3</v>
      </c>
      <c r="M291" s="111">
        <v>2.5</v>
      </c>
    </row>
    <row r="292" spans="3:13" x14ac:dyDescent="0.25">
      <c r="C292" s="33">
        <f>'Predikcia 15min.'!A289</f>
        <v>45964</v>
      </c>
      <c r="D292" s="40">
        <f>'Predikcia 15min.'!B289</f>
        <v>2.9791666666666581</v>
      </c>
      <c r="E292" s="61">
        <f>IF(OR('DHS2025'!K289="",'DHS2025'!K288=""),"",'DHS2025'!K289-'DHS2025'!K288)</f>
        <v>0.5</v>
      </c>
      <c r="F292" s="50">
        <f>IF(OR('DHS2025'!J289="",'DHS2025'!J288=""),"",'DHS2025'!J289-'DHS2025'!J288)</f>
        <v>5.4000000000232831</v>
      </c>
      <c r="G292" s="111">
        <v>8</v>
      </c>
      <c r="H292" s="58">
        <f>IF('DHS2025'!L288="","",'DHS2025'!L288)</f>
        <v>8.0072399999999995</v>
      </c>
      <c r="I292" s="65">
        <f>IF('DHS2025'!M288="","",'DHS2025'!M288)</f>
        <v>81.58</v>
      </c>
      <c r="J292" s="65">
        <f t="shared" si="4"/>
        <v>631.48457680799993</v>
      </c>
      <c r="L292" s="32">
        <f>'Predikcia 15min.'!K289</f>
        <v>2.5</v>
      </c>
      <c r="M292" s="111">
        <v>2.5</v>
      </c>
    </row>
    <row r="293" spans="3:13" ht="15.75" thickBot="1" x14ac:dyDescent="0.3">
      <c r="C293" s="33">
        <f>'Predikcia 15min.'!A290</f>
        <v>45964</v>
      </c>
      <c r="D293" s="40">
        <f>'Predikcia 15min.'!B290</f>
        <v>2.9895833333333246</v>
      </c>
      <c r="E293" s="68">
        <f>IF(OR('DHS2025'!K290="",'DHS2025'!K289=""),"",'DHS2025'!K290-'DHS2025'!K289)</f>
        <v>0.3999999999650754</v>
      </c>
      <c r="F293" s="51">
        <f>IF(OR('DHS2025'!J290="",'DHS2025'!J289=""),"",'DHS2025'!J290-'DHS2025'!J289)</f>
        <v>5.5</v>
      </c>
      <c r="G293" s="111">
        <v>8</v>
      </c>
      <c r="H293" s="59">
        <f>IF('DHS2025'!L289="","",'DHS2025'!L289)</f>
        <v>8.0094899999999996</v>
      </c>
      <c r="I293" s="67">
        <f>IF('DHS2025'!M289="","",'DHS2025'!M289)</f>
        <v>38.42</v>
      </c>
      <c r="J293" s="67">
        <f t="shared" si="4"/>
        <v>289.429328742</v>
      </c>
      <c r="L293" s="32">
        <f>'Predikcia 15min.'!K290</f>
        <v>3</v>
      </c>
      <c r="M293" s="111">
        <v>2.5</v>
      </c>
    </row>
    <row r="294" spans="3:13" x14ac:dyDescent="0.25">
      <c r="C294" s="36">
        <f>'Predikcia 15min.'!A291</f>
        <v>45965</v>
      </c>
      <c r="D294" s="38">
        <f>'Predikcia 15min.'!B291</f>
        <v>2.9999999999999911</v>
      </c>
      <c r="E294" s="61">
        <f>IF(OR('DHS2025'!K291="",'DHS2025'!K290=""),"",'DHS2025'!K291-'DHS2025'!K290)</f>
        <v>0.40000000002328306</v>
      </c>
      <c r="F294" s="50">
        <f>IF(OR('DHS2025'!J291="",'DHS2025'!J290=""),"",'DHS2025'!J291-'DHS2025'!J290)</f>
        <v>5.3999999999650754</v>
      </c>
      <c r="G294" s="44">
        <v>8</v>
      </c>
      <c r="H294" s="58">
        <f>IF('DHS2025'!L290="","",'DHS2025'!L290)</f>
        <v>7.9929899999999998</v>
      </c>
      <c r="I294" s="65">
        <f>IF('DHS2025'!M290="","",'DHS2025'!M290)</f>
        <v>117.3</v>
      </c>
      <c r="J294" s="65">
        <f t="shared" si="4"/>
        <v>913.01526872999989</v>
      </c>
      <c r="L294" s="32">
        <f>'Predikcia 15min.'!K291</f>
        <v>3</v>
      </c>
      <c r="M294" s="44">
        <v>8</v>
      </c>
    </row>
    <row r="295" spans="3:13" x14ac:dyDescent="0.25">
      <c r="C295" s="27">
        <f>'Predikcia 15min.'!A292</f>
        <v>45965</v>
      </c>
      <c r="D295" s="37">
        <f>'Predikcia 15min.'!B292</f>
        <v>3.0104166666666576</v>
      </c>
      <c r="E295" s="61">
        <f>IF(OR('DHS2025'!K292="",'DHS2025'!K291=""),"",'DHS2025'!K292-'DHS2025'!K291)</f>
        <v>0.40000000002328306</v>
      </c>
      <c r="F295" s="50">
        <f>IF(OR('DHS2025'!J292="",'DHS2025'!J291=""),"",'DHS2025'!J292-'DHS2025'!J291)</f>
        <v>5.4000000000232831</v>
      </c>
      <c r="G295" s="44">
        <v>8</v>
      </c>
      <c r="H295" s="58">
        <f>IF('DHS2025'!L291="","",'DHS2025'!L291)</f>
        <v>8.0092200000000009</v>
      </c>
      <c r="I295" s="65">
        <f>IF('DHS2025'!M291="","",'DHS2025'!M291)</f>
        <v>123.71</v>
      </c>
      <c r="J295" s="65">
        <f t="shared" si="4"/>
        <v>965.69488213800003</v>
      </c>
      <c r="L295" s="32">
        <f>'Predikcia 15min.'!K292</f>
        <v>2.5</v>
      </c>
      <c r="M295" s="44">
        <v>8</v>
      </c>
    </row>
    <row r="296" spans="3:13" x14ac:dyDescent="0.25">
      <c r="C296" s="27">
        <f>'Predikcia 15min.'!A293</f>
        <v>45965</v>
      </c>
      <c r="D296" s="37">
        <f>'Predikcia 15min.'!B293</f>
        <v>3.0208333333333242</v>
      </c>
      <c r="E296" s="61">
        <f>IF(OR('DHS2025'!K293="",'DHS2025'!K292=""),"",'DHS2025'!K293-'DHS2025'!K292)</f>
        <v>0.3999999999650754</v>
      </c>
      <c r="F296" s="50">
        <f>IF(OR('DHS2025'!J293="",'DHS2025'!J292=""),"",'DHS2025'!J293-'DHS2025'!J292)</f>
        <v>5.3999999999650754</v>
      </c>
      <c r="G296" s="44">
        <v>8</v>
      </c>
      <c r="H296" s="58">
        <f>IF('DHS2025'!L292="","",'DHS2025'!L292)</f>
        <v>8.0166000000000004</v>
      </c>
      <c r="I296" s="65">
        <f>IF('DHS2025'!M292="","",'DHS2025'!M292)</f>
        <v>128.61000000000001</v>
      </c>
      <c r="J296" s="65">
        <f t="shared" si="4"/>
        <v>1005.4732367400001</v>
      </c>
      <c r="L296" s="32">
        <f>'Predikcia 15min.'!K293</f>
        <v>3</v>
      </c>
      <c r="M296" s="44">
        <v>8</v>
      </c>
    </row>
    <row r="297" spans="3:13" x14ac:dyDescent="0.25">
      <c r="C297" s="27">
        <f>'Predikcia 15min.'!A294</f>
        <v>45965</v>
      </c>
      <c r="D297" s="37">
        <f>'Predikcia 15min.'!B294</f>
        <v>3.0312499999999907</v>
      </c>
      <c r="E297" s="61">
        <f>IF(OR('DHS2025'!K294="",'DHS2025'!K293=""),"",'DHS2025'!K294-'DHS2025'!K293)</f>
        <v>0.40000000002328306</v>
      </c>
      <c r="F297" s="50">
        <f>IF(OR('DHS2025'!J294="",'DHS2025'!J293=""),"",'DHS2025'!J294-'DHS2025'!J293)</f>
        <v>5.4000000000232831</v>
      </c>
      <c r="G297" s="44">
        <v>8</v>
      </c>
      <c r="H297" s="58">
        <f>IF('DHS2025'!L293="","",'DHS2025'!L293)</f>
        <v>8.0106599999999997</v>
      </c>
      <c r="I297" s="65">
        <f>IF('DHS2025'!M293="","",'DHS2025'!M293)</f>
        <v>118</v>
      </c>
      <c r="J297" s="65">
        <f t="shared" si="4"/>
        <v>920.58504719999985</v>
      </c>
      <c r="L297" s="32">
        <f>'Predikcia 15min.'!K294</f>
        <v>3.5</v>
      </c>
      <c r="M297" s="44">
        <v>8</v>
      </c>
    </row>
    <row r="298" spans="3:13" x14ac:dyDescent="0.25">
      <c r="C298" s="27">
        <f>'Predikcia 15min.'!A295</f>
        <v>45965</v>
      </c>
      <c r="D298" s="37">
        <f>'Predikcia 15min.'!B295</f>
        <v>3.0416666666666572</v>
      </c>
      <c r="E298" s="61">
        <f>IF(OR('DHS2025'!K295="",'DHS2025'!K294=""),"",'DHS2025'!K295-'DHS2025'!K294)</f>
        <v>0.5</v>
      </c>
      <c r="F298" s="50">
        <f>IF(OR('DHS2025'!J295="",'DHS2025'!J294=""),"",'DHS2025'!J295-'DHS2025'!J294)</f>
        <v>5.2999999999883585</v>
      </c>
      <c r="G298" s="44">
        <v>8</v>
      </c>
      <c r="H298" s="58">
        <f>IF('DHS2025'!L294="","",'DHS2025'!L294)</f>
        <v>8.0071200000000005</v>
      </c>
      <c r="I298" s="65">
        <f>IF('DHS2025'!M294="","",'DHS2025'!M294)</f>
        <v>110.3</v>
      </c>
      <c r="J298" s="65">
        <f t="shared" si="4"/>
        <v>859.13995464000004</v>
      </c>
      <c r="L298" s="32">
        <f>'Predikcia 15min.'!K295</f>
        <v>3.5</v>
      </c>
      <c r="M298" s="44">
        <v>8</v>
      </c>
    </row>
    <row r="299" spans="3:13" x14ac:dyDescent="0.25">
      <c r="C299" s="27">
        <f>'Predikcia 15min.'!A296</f>
        <v>45965</v>
      </c>
      <c r="D299" s="37">
        <f>'Predikcia 15min.'!B296</f>
        <v>3.0520833333333237</v>
      </c>
      <c r="E299" s="61">
        <f>IF(OR('DHS2025'!K296="",'DHS2025'!K295=""),"",'DHS2025'!K296-'DHS2025'!K295)</f>
        <v>0.5</v>
      </c>
      <c r="F299" s="50">
        <f>IF(OR('DHS2025'!J296="",'DHS2025'!J295=""),"",'DHS2025'!J296-'DHS2025'!J295)</f>
        <v>5.2999999999883585</v>
      </c>
      <c r="G299" s="44">
        <v>8</v>
      </c>
      <c r="H299" s="58">
        <f>IF('DHS2025'!L295="","",'DHS2025'!L295)</f>
        <v>8.0141100000000005</v>
      </c>
      <c r="I299" s="65">
        <f>IF('DHS2025'!M295="","",'DHS2025'!M295)</f>
        <v>103.55</v>
      </c>
      <c r="J299" s="65">
        <f t="shared" si="4"/>
        <v>806.33567059500001</v>
      </c>
      <c r="L299" s="32">
        <f>'Predikcia 15min.'!K296</f>
        <v>3.5</v>
      </c>
      <c r="M299" s="44">
        <v>8</v>
      </c>
    </row>
    <row r="300" spans="3:13" x14ac:dyDescent="0.25">
      <c r="C300" s="27">
        <f>'Predikcia 15min.'!A297</f>
        <v>45965</v>
      </c>
      <c r="D300" s="37">
        <f>'Predikcia 15min.'!B297</f>
        <v>3.0624999999999902</v>
      </c>
      <c r="E300" s="61">
        <f>IF(OR('DHS2025'!K297="",'DHS2025'!K296=""),"",'DHS2025'!K297-'DHS2025'!K296)</f>
        <v>0.3999999999650754</v>
      </c>
      <c r="F300" s="50">
        <f>IF(OR('DHS2025'!J297="",'DHS2025'!J296=""),"",'DHS2025'!J297-'DHS2025'!J296)</f>
        <v>5.5</v>
      </c>
      <c r="G300" s="44">
        <v>8</v>
      </c>
      <c r="H300" s="58">
        <f>IF('DHS2025'!L296="","",'DHS2025'!L296)</f>
        <v>8.0073600000000003</v>
      </c>
      <c r="I300" s="65">
        <f>IF('DHS2025'!M296="","",'DHS2025'!M296)</f>
        <v>104.24</v>
      </c>
      <c r="J300" s="65">
        <f t="shared" si="4"/>
        <v>811.12635033599997</v>
      </c>
      <c r="L300" s="32">
        <f>'Predikcia 15min.'!K297</f>
        <v>3.5</v>
      </c>
      <c r="M300" s="44">
        <v>8</v>
      </c>
    </row>
    <row r="301" spans="3:13" x14ac:dyDescent="0.25">
      <c r="C301" s="27">
        <f>'Predikcia 15min.'!A298</f>
        <v>45965</v>
      </c>
      <c r="D301" s="37">
        <f>'Predikcia 15min.'!B298</f>
        <v>3.0729166666666567</v>
      </c>
      <c r="E301" s="61">
        <f>IF(OR('DHS2025'!K298="",'DHS2025'!K297=""),"",'DHS2025'!K298-'DHS2025'!K297)</f>
        <v>0.40000000002328306</v>
      </c>
      <c r="F301" s="50">
        <f>IF(OR('DHS2025'!J298="",'DHS2025'!J297=""),"",'DHS2025'!J298-'DHS2025'!J297)</f>
        <v>5.4000000000232831</v>
      </c>
      <c r="G301" s="44">
        <v>8</v>
      </c>
      <c r="H301" s="58">
        <f>IF('DHS2025'!L297="","",'DHS2025'!L297)</f>
        <v>8.0110799999999998</v>
      </c>
      <c r="I301" s="65">
        <f>IF('DHS2025'!M297="","",'DHS2025'!M297)</f>
        <v>97.44</v>
      </c>
      <c r="J301" s="65">
        <f t="shared" si="4"/>
        <v>757.5725868479999</v>
      </c>
      <c r="L301" s="32">
        <f>'Predikcia 15min.'!K298</f>
        <v>3.5</v>
      </c>
      <c r="M301" s="44">
        <v>8</v>
      </c>
    </row>
    <row r="302" spans="3:13" x14ac:dyDescent="0.25">
      <c r="C302" s="27">
        <f>'Predikcia 15min.'!A299</f>
        <v>45965</v>
      </c>
      <c r="D302" s="37">
        <f>'Predikcia 15min.'!B299</f>
        <v>3.0833333333333233</v>
      </c>
      <c r="E302" s="61">
        <f>IF(OR('DHS2025'!K299="",'DHS2025'!K298=""),"",'DHS2025'!K299-'DHS2025'!K298)</f>
        <v>0.29999999998835847</v>
      </c>
      <c r="F302" s="50">
        <f>IF(OR('DHS2025'!J299="",'DHS2025'!J298=""),"",'DHS2025'!J299-'DHS2025'!J298)</f>
        <v>5.4000000000232831</v>
      </c>
      <c r="G302" s="44">
        <v>8</v>
      </c>
      <c r="H302" s="58">
        <f>IF('DHS2025'!L298="","",'DHS2025'!L298)</f>
        <v>8.0121300000000009</v>
      </c>
      <c r="I302" s="65">
        <f>IF('DHS2025'!M298="","",'DHS2025'!M298)</f>
        <v>103.33</v>
      </c>
      <c r="J302" s="65">
        <f t="shared" si="4"/>
        <v>804.39141197100003</v>
      </c>
      <c r="L302" s="32">
        <f>'Predikcia 15min.'!K299</f>
        <v>3.5</v>
      </c>
      <c r="M302" s="44">
        <v>8</v>
      </c>
    </row>
    <row r="303" spans="3:13" x14ac:dyDescent="0.25">
      <c r="C303" s="27">
        <f>'Predikcia 15min.'!A300</f>
        <v>45965</v>
      </c>
      <c r="D303" s="37">
        <f>'Predikcia 15min.'!B300</f>
        <v>3.0937499999999898</v>
      </c>
      <c r="E303" s="61">
        <f>IF(OR('DHS2025'!K300="",'DHS2025'!K299=""),"",'DHS2025'!K300-'DHS2025'!K299)</f>
        <v>0.5</v>
      </c>
      <c r="F303" s="50">
        <f>IF(OR('DHS2025'!J300="",'DHS2025'!J299=""),"",'DHS2025'!J300-'DHS2025'!J299)</f>
        <v>5.3999999999650754</v>
      </c>
      <c r="G303" s="44">
        <v>8</v>
      </c>
      <c r="H303" s="58">
        <f>IF('DHS2025'!L299="","",'DHS2025'!L299)</f>
        <v>8.0104199999999999</v>
      </c>
      <c r="I303" s="65">
        <f>IF('DHS2025'!M299="","",'DHS2025'!M299)</f>
        <v>102.91</v>
      </c>
      <c r="J303" s="65">
        <f t="shared" si="4"/>
        <v>800.8890009779999</v>
      </c>
      <c r="L303" s="32">
        <f>'Predikcia 15min.'!K300</f>
        <v>3.5</v>
      </c>
      <c r="M303" s="44">
        <v>8</v>
      </c>
    </row>
    <row r="304" spans="3:13" x14ac:dyDescent="0.25">
      <c r="C304" s="27">
        <f>'Predikcia 15min.'!A301</f>
        <v>45965</v>
      </c>
      <c r="D304" s="37">
        <f>'Predikcia 15min.'!B301</f>
        <v>3.1041666666666563</v>
      </c>
      <c r="E304" s="61">
        <f>IF(OR('DHS2025'!K301="",'DHS2025'!K300=""),"",'DHS2025'!K301-'DHS2025'!K300)</f>
        <v>0.40000000002328306</v>
      </c>
      <c r="F304" s="50">
        <f>IF(OR('DHS2025'!J301="",'DHS2025'!J300=""),"",'DHS2025'!J301-'DHS2025'!J300)</f>
        <v>5.4000000000232831</v>
      </c>
      <c r="G304" s="44">
        <v>8</v>
      </c>
      <c r="H304" s="58">
        <f>IF('DHS2025'!L300="","",'DHS2025'!L300)</f>
        <v>8.00976</v>
      </c>
      <c r="I304" s="65">
        <f>IF('DHS2025'!M300="","",'DHS2025'!M300)</f>
        <v>102.76</v>
      </c>
      <c r="J304" s="65">
        <f t="shared" si="4"/>
        <v>799.633564224</v>
      </c>
      <c r="L304" s="32">
        <f>'Predikcia 15min.'!K301</f>
        <v>3.5</v>
      </c>
      <c r="M304" s="44">
        <v>8</v>
      </c>
    </row>
    <row r="305" spans="3:13" x14ac:dyDescent="0.25">
      <c r="C305" s="27">
        <f>'Predikcia 15min.'!A302</f>
        <v>45965</v>
      </c>
      <c r="D305" s="37">
        <f>'Predikcia 15min.'!B302</f>
        <v>3.1145833333333228</v>
      </c>
      <c r="E305" s="61">
        <f>IF(OR('DHS2025'!K302="",'DHS2025'!K301=""),"",'DHS2025'!K302-'DHS2025'!K301)</f>
        <v>0.5</v>
      </c>
      <c r="F305" s="50">
        <f>IF(OR('DHS2025'!J302="",'DHS2025'!J301=""),"",'DHS2025'!J302-'DHS2025'!J301)</f>
        <v>5.2999999999883585</v>
      </c>
      <c r="G305" s="44">
        <v>8</v>
      </c>
      <c r="H305" s="58">
        <f>IF('DHS2025'!L301="","",'DHS2025'!L301)</f>
        <v>8.0117399999999996</v>
      </c>
      <c r="I305" s="65">
        <f>IF('DHS2025'!M301="","",'DHS2025'!M301)</f>
        <v>103.65</v>
      </c>
      <c r="J305" s="65">
        <f t="shared" si="4"/>
        <v>806.89037648999988</v>
      </c>
      <c r="L305" s="32">
        <f>'Predikcia 15min.'!K302</f>
        <v>3.5</v>
      </c>
      <c r="M305" s="44">
        <v>8</v>
      </c>
    </row>
    <row r="306" spans="3:13" x14ac:dyDescent="0.25">
      <c r="C306" s="27">
        <f>'Predikcia 15min.'!A303</f>
        <v>45965</v>
      </c>
      <c r="D306" s="37">
        <f>'Predikcia 15min.'!B303</f>
        <v>3.1249999999999893</v>
      </c>
      <c r="E306" s="61">
        <f>IF(OR('DHS2025'!K303="",'DHS2025'!K302=""),"",'DHS2025'!K303-'DHS2025'!K302)</f>
        <v>0.5</v>
      </c>
      <c r="F306" s="50">
        <f>IF(OR('DHS2025'!J303="",'DHS2025'!J302=""),"",'DHS2025'!J303-'DHS2025'!J302)</f>
        <v>5.2999999999883585</v>
      </c>
      <c r="G306" s="44">
        <v>8</v>
      </c>
      <c r="H306" s="58">
        <f>IF('DHS2025'!L302="","",'DHS2025'!L302)</f>
        <v>8.0084400000000002</v>
      </c>
      <c r="I306" s="65">
        <f>IF('DHS2025'!M302="","",'DHS2025'!M302)</f>
        <v>101.65</v>
      </c>
      <c r="J306" s="65">
        <f t="shared" si="4"/>
        <v>790.70131073999994</v>
      </c>
      <c r="L306" s="32">
        <f>'Predikcia 15min.'!K303</f>
        <v>3.5</v>
      </c>
      <c r="M306" s="44">
        <v>8</v>
      </c>
    </row>
    <row r="307" spans="3:13" x14ac:dyDescent="0.25">
      <c r="C307" s="27">
        <f>'Predikcia 15min.'!A304</f>
        <v>45965</v>
      </c>
      <c r="D307" s="37">
        <f>'Predikcia 15min.'!B304</f>
        <v>3.1354166666666559</v>
      </c>
      <c r="E307" s="61">
        <f>IF(OR('DHS2025'!K304="",'DHS2025'!K303=""),"",'DHS2025'!K304-'DHS2025'!K303)</f>
        <v>1.0999999999767169</v>
      </c>
      <c r="F307" s="50">
        <f>IF(OR('DHS2025'!J304="",'DHS2025'!J303=""),"",'DHS2025'!J304-'DHS2025'!J303)</f>
        <v>4.7000000000116415</v>
      </c>
      <c r="G307" s="44">
        <v>8</v>
      </c>
      <c r="H307" s="58">
        <f>IF('DHS2025'!L303="","",'DHS2025'!L303)</f>
        <v>8.0105400000000007</v>
      </c>
      <c r="I307" s="65">
        <f>IF('DHS2025'!M303="","",'DHS2025'!M303)</f>
        <v>103.3</v>
      </c>
      <c r="J307" s="65">
        <f t="shared" si="4"/>
        <v>803.99386817999994</v>
      </c>
      <c r="L307" s="32">
        <f>'Predikcia 15min.'!K304</f>
        <v>4</v>
      </c>
      <c r="M307" s="44">
        <v>8</v>
      </c>
    </row>
    <row r="308" spans="3:13" x14ac:dyDescent="0.25">
      <c r="C308" s="27">
        <f>'Predikcia 15min.'!A305</f>
        <v>45965</v>
      </c>
      <c r="D308" s="37">
        <f>'Predikcia 15min.'!B305</f>
        <v>3.1458333333333224</v>
      </c>
      <c r="E308" s="61">
        <f>IF(OR('DHS2025'!K305="",'DHS2025'!K304=""),"",'DHS2025'!K305-'DHS2025'!K304)</f>
        <v>1.7000000000116415</v>
      </c>
      <c r="F308" s="50">
        <f>IF(OR('DHS2025'!J305="",'DHS2025'!J304=""),"",'DHS2025'!J305-'DHS2025'!J304)</f>
        <v>4.0999999999767169</v>
      </c>
      <c r="G308" s="44">
        <v>8</v>
      </c>
      <c r="H308" s="58">
        <f>IF('DHS2025'!L304="","",'DHS2025'!L304)</f>
        <v>8.0093399999999999</v>
      </c>
      <c r="I308" s="65">
        <f>IF('DHS2025'!M304="","",'DHS2025'!M304)</f>
        <v>103.28</v>
      </c>
      <c r="J308" s="65">
        <f t="shared" si="4"/>
        <v>803.71484284799999</v>
      </c>
      <c r="L308" s="32">
        <f>'Predikcia 15min.'!K305</f>
        <v>5.5</v>
      </c>
      <c r="M308" s="44">
        <v>8</v>
      </c>
    </row>
    <row r="309" spans="3:13" x14ac:dyDescent="0.25">
      <c r="C309" s="27">
        <f>'Predikcia 15min.'!A306</f>
        <v>45965</v>
      </c>
      <c r="D309" s="37">
        <f>'Predikcia 15min.'!B306</f>
        <v>3.1562499999999889</v>
      </c>
      <c r="E309" s="61">
        <f>IF(OR('DHS2025'!K306="",'DHS2025'!K305=""),"",'DHS2025'!K306-'DHS2025'!K305)</f>
        <v>2</v>
      </c>
      <c r="F309" s="50">
        <f>IF(OR('DHS2025'!J306="",'DHS2025'!J305=""),"",'DHS2025'!J306-'DHS2025'!J305)</f>
        <v>3.8000000000465661</v>
      </c>
      <c r="G309" s="44">
        <v>8</v>
      </c>
      <c r="H309" s="58">
        <f>IF('DHS2025'!L305="","",'DHS2025'!L305)</f>
        <v>8.0113199999999996</v>
      </c>
      <c r="I309" s="65">
        <f>IF('DHS2025'!M305="","",'DHS2025'!M305)</f>
        <v>102.85</v>
      </c>
      <c r="J309" s="65">
        <f t="shared" si="4"/>
        <v>800.50311137999995</v>
      </c>
      <c r="L309" s="32">
        <f>'Predikcia 15min.'!K306</f>
        <v>6</v>
      </c>
      <c r="M309" s="44">
        <v>8</v>
      </c>
    </row>
    <row r="310" spans="3:13" x14ac:dyDescent="0.25">
      <c r="C310" s="27">
        <f>'Predikcia 15min.'!A307</f>
        <v>45965</v>
      </c>
      <c r="D310" s="37">
        <f>'Predikcia 15min.'!B307</f>
        <v>3.1666666666666554</v>
      </c>
      <c r="E310" s="61">
        <f>IF(OR('DHS2025'!K307="",'DHS2025'!K306=""),"",'DHS2025'!K307-'DHS2025'!K306)</f>
        <v>2.0999999999767169</v>
      </c>
      <c r="F310" s="50">
        <f>IF(OR('DHS2025'!J307="",'DHS2025'!J306=""),"",'DHS2025'!J307-'DHS2025'!J306)</f>
        <v>3.6999999999534339</v>
      </c>
      <c r="G310" s="44">
        <v>8</v>
      </c>
      <c r="H310" s="58">
        <f>IF('DHS2025'!L306="","",'DHS2025'!L306)</f>
        <v>8.01</v>
      </c>
      <c r="I310" s="65">
        <f>IF('DHS2025'!M306="","",'DHS2025'!M306)</f>
        <v>105.36</v>
      </c>
      <c r="J310" s="65">
        <f t="shared" si="4"/>
        <v>820.27526399999988</v>
      </c>
      <c r="L310" s="32">
        <f>'Predikcia 15min.'!K307</f>
        <v>6.5</v>
      </c>
      <c r="M310" s="44">
        <v>8</v>
      </c>
    </row>
    <row r="311" spans="3:13" x14ac:dyDescent="0.25">
      <c r="C311" s="27">
        <f>'Predikcia 15min.'!A308</f>
        <v>45965</v>
      </c>
      <c r="D311" s="37">
        <f>'Predikcia 15min.'!B308</f>
        <v>3.1770833333333219</v>
      </c>
      <c r="E311" s="61">
        <f>IF(OR('DHS2025'!K308="",'DHS2025'!K307=""),"",'DHS2025'!K308-'DHS2025'!K307)</f>
        <v>2.4000000000232831</v>
      </c>
      <c r="F311" s="50">
        <f>IF(OR('DHS2025'!J308="",'DHS2025'!J307=""),"",'DHS2025'!J308-'DHS2025'!J307)</f>
        <v>3.3000000000465661</v>
      </c>
      <c r="G311" s="44">
        <v>8</v>
      </c>
      <c r="H311" s="58">
        <f>IF('DHS2025'!L307="","",'DHS2025'!L307)</f>
        <v>8.011470000000001</v>
      </c>
      <c r="I311" s="65">
        <f>IF('DHS2025'!M307="","",'DHS2025'!M307)</f>
        <v>119.46</v>
      </c>
      <c r="J311" s="65">
        <f t="shared" si="4"/>
        <v>932.25791113800005</v>
      </c>
      <c r="L311" s="32">
        <f>'Predikcia 15min.'!K308</f>
        <v>6</v>
      </c>
      <c r="M311" s="44">
        <v>8</v>
      </c>
    </row>
    <row r="312" spans="3:13" x14ac:dyDescent="0.25">
      <c r="C312" s="27">
        <f>'Predikcia 15min.'!A309</f>
        <v>45965</v>
      </c>
      <c r="D312" s="37">
        <f>'Predikcia 15min.'!B309</f>
        <v>3.1874999999999885</v>
      </c>
      <c r="E312" s="61">
        <f>IF(OR('DHS2025'!K309="",'DHS2025'!K308=""),"",'DHS2025'!K309-'DHS2025'!K308)</f>
        <v>2.7999999999883585</v>
      </c>
      <c r="F312" s="50">
        <f>IF(OR('DHS2025'!J309="",'DHS2025'!J308=""),"",'DHS2025'!J309-'DHS2025'!J308)</f>
        <v>3.0999999999767169</v>
      </c>
      <c r="G312" s="44">
        <v>8</v>
      </c>
      <c r="H312" s="58">
        <f>IF('DHS2025'!L308="","",'DHS2025'!L308)</f>
        <v>8.0089500000000005</v>
      </c>
      <c r="I312" s="65">
        <f>IF('DHS2025'!M308="","",'DHS2025'!M308)</f>
        <v>109.9</v>
      </c>
      <c r="J312" s="65">
        <f t="shared" si="4"/>
        <v>856.16476395000007</v>
      </c>
      <c r="L312" s="32">
        <f>'Predikcia 15min.'!K309</f>
        <v>7</v>
      </c>
      <c r="M312" s="44">
        <v>8</v>
      </c>
    </row>
    <row r="313" spans="3:13" x14ac:dyDescent="0.25">
      <c r="C313" s="27">
        <f>'Predikcia 15min.'!A310</f>
        <v>45965</v>
      </c>
      <c r="D313" s="37">
        <f>'Predikcia 15min.'!B310</f>
        <v>3.197916666666655</v>
      </c>
      <c r="E313" s="61">
        <f>IF(OR('DHS2025'!K310="",'DHS2025'!K309=""),"",'DHS2025'!K310-'DHS2025'!K309)</f>
        <v>3.1000000000349246</v>
      </c>
      <c r="F313" s="50">
        <f>IF(OR('DHS2025'!J310="",'DHS2025'!J309=""),"",'DHS2025'!J310-'DHS2025'!J309)</f>
        <v>2.7999999999883585</v>
      </c>
      <c r="G313" s="44">
        <v>8</v>
      </c>
      <c r="H313" s="58">
        <f>IF('DHS2025'!L309="","",'DHS2025'!L309)</f>
        <v>8.0105400000000007</v>
      </c>
      <c r="I313" s="65">
        <f>IF('DHS2025'!M309="","",'DHS2025'!M309)</f>
        <v>113.61</v>
      </c>
      <c r="J313" s="65">
        <f t="shared" si="4"/>
        <v>885.75664890600001</v>
      </c>
      <c r="L313" s="32">
        <f>'Predikcia 15min.'!K310</f>
        <v>7.5</v>
      </c>
      <c r="M313" s="44">
        <v>8</v>
      </c>
    </row>
    <row r="314" spans="3:13" x14ac:dyDescent="0.25">
      <c r="C314" s="27">
        <f>'Predikcia 15min.'!A311</f>
        <v>45965</v>
      </c>
      <c r="D314" s="37">
        <f>'Predikcia 15min.'!B311</f>
        <v>3.2083333333333215</v>
      </c>
      <c r="E314" s="61">
        <f>IF(OR('DHS2025'!K311="",'DHS2025'!K310=""),"",'DHS2025'!K311-'DHS2025'!K310)</f>
        <v>3.5999999999767169</v>
      </c>
      <c r="F314" s="50">
        <f>IF(OR('DHS2025'!J311="",'DHS2025'!J310=""),"",'DHS2025'!J311-'DHS2025'!J310)</f>
        <v>2.2000000000116415</v>
      </c>
      <c r="G314" s="44">
        <v>8</v>
      </c>
      <c r="H314" s="58">
        <f>IF('DHS2025'!L310="","",'DHS2025'!L310)</f>
        <v>8.0108100000000011</v>
      </c>
      <c r="I314" s="65">
        <f>IF('DHS2025'!M310="","",'DHS2025'!M310)</f>
        <v>17.829999999999998</v>
      </c>
      <c r="J314" s="65">
        <f t="shared" si="4"/>
        <v>126.18387587700001</v>
      </c>
      <c r="L314" s="32">
        <f>'Predikcia 15min.'!K311</f>
        <v>7.5</v>
      </c>
      <c r="M314" s="44">
        <v>2.5</v>
      </c>
    </row>
    <row r="315" spans="3:13" x14ac:dyDescent="0.25">
      <c r="C315" s="27">
        <f>'Predikcia 15min.'!A312</f>
        <v>45965</v>
      </c>
      <c r="D315" s="37">
        <f>'Predikcia 15min.'!B312</f>
        <v>3.218749999999988</v>
      </c>
      <c r="E315" s="61">
        <f>IF(OR('DHS2025'!K312="",'DHS2025'!K311=""),"",'DHS2025'!K312-'DHS2025'!K311)</f>
        <v>3.9000000000232831</v>
      </c>
      <c r="F315" s="50">
        <f>IF(OR('DHS2025'!J312="",'DHS2025'!J311=""),"",'DHS2025'!J312-'DHS2025'!J311)</f>
        <v>2</v>
      </c>
      <c r="G315" s="44">
        <v>8</v>
      </c>
      <c r="H315" s="58">
        <f>IF('DHS2025'!L311="","",'DHS2025'!L311)</f>
        <v>8.013300000000001</v>
      </c>
      <c r="I315" s="65">
        <f>IF('DHS2025'!M311="","",'DHS2025'!M311)</f>
        <v>56.77</v>
      </c>
      <c r="J315" s="65">
        <f t="shared" si="4"/>
        <v>435.14062059000008</v>
      </c>
      <c r="L315" s="32">
        <f>'Predikcia 15min.'!K312</f>
        <v>7.5</v>
      </c>
      <c r="M315" s="44">
        <v>2.5</v>
      </c>
    </row>
    <row r="316" spans="3:13" x14ac:dyDescent="0.25">
      <c r="C316" s="27">
        <f>'Predikcia 15min.'!A313</f>
        <v>45965</v>
      </c>
      <c r="D316" s="37">
        <f>'Predikcia 15min.'!B313</f>
        <v>3.2291666666666545</v>
      </c>
      <c r="E316" s="61">
        <f>IF(OR('DHS2025'!K313="",'DHS2025'!K312=""),"",'DHS2025'!K313-'DHS2025'!K312)</f>
        <v>4.2999999999883585</v>
      </c>
      <c r="F316" s="50">
        <f>IF(OR('DHS2025'!J313="",'DHS2025'!J312=""),"",'DHS2025'!J313-'DHS2025'!J312)</f>
        <v>1.5999999999767169</v>
      </c>
      <c r="G316" s="44">
        <v>8</v>
      </c>
      <c r="H316" s="58">
        <f>IF('DHS2025'!L312="","",'DHS2025'!L312)</f>
        <v>8.0058000000000007</v>
      </c>
      <c r="I316" s="65">
        <f>IF('DHS2025'!M312="","",'DHS2025'!M312)</f>
        <v>86.64</v>
      </c>
      <c r="J316" s="65">
        <f t="shared" si="4"/>
        <v>671.47526688000005</v>
      </c>
      <c r="L316" s="32">
        <f>'Predikcia 15min.'!K313</f>
        <v>8</v>
      </c>
      <c r="M316" s="44">
        <v>2.5</v>
      </c>
    </row>
    <row r="317" spans="3:13" x14ac:dyDescent="0.25">
      <c r="C317" s="27">
        <f>'Predikcia 15min.'!A314</f>
        <v>45965</v>
      </c>
      <c r="D317" s="37">
        <f>'Predikcia 15min.'!B314</f>
        <v>3.239583333333321</v>
      </c>
      <c r="E317" s="61">
        <f>IF(OR('DHS2025'!K314="",'DHS2025'!K313=""),"",'DHS2025'!K314-'DHS2025'!K313)</f>
        <v>4.3999999999650754</v>
      </c>
      <c r="F317" s="50">
        <f>IF(OR('DHS2025'!J314="",'DHS2025'!J313=""),"",'DHS2025'!J314-'DHS2025'!J313)</f>
        <v>1.6000000000349246</v>
      </c>
      <c r="G317" s="44">
        <v>8</v>
      </c>
      <c r="H317" s="58">
        <f>IF('DHS2025'!L313="","",'DHS2025'!L313)</f>
        <v>8.0145</v>
      </c>
      <c r="I317" s="65">
        <f>IF('DHS2025'!M313="","",'DHS2025'!M313)</f>
        <v>94.37</v>
      </c>
      <c r="J317" s="65">
        <f t="shared" si="4"/>
        <v>733.53753134999988</v>
      </c>
      <c r="L317" s="32">
        <f>'Predikcia 15min.'!K314</f>
        <v>8</v>
      </c>
      <c r="M317" s="44">
        <v>2.5</v>
      </c>
    </row>
    <row r="318" spans="3:13" x14ac:dyDescent="0.25">
      <c r="C318" s="27">
        <f>'Predikcia 15min.'!A315</f>
        <v>45965</v>
      </c>
      <c r="D318" s="37">
        <f>'Predikcia 15min.'!B315</f>
        <v>3.2499999999999876</v>
      </c>
      <c r="E318" s="61">
        <f>IF(OR('DHS2025'!K315="",'DHS2025'!K314=""),"",'DHS2025'!K315-'DHS2025'!K314)</f>
        <v>4</v>
      </c>
      <c r="F318" s="50">
        <f>IF(OR('DHS2025'!J315="",'DHS2025'!J314=""),"",'DHS2025'!J315-'DHS2025'!J314)</f>
        <v>1.7999999999883585</v>
      </c>
      <c r="G318" s="44">
        <v>8</v>
      </c>
      <c r="H318" s="58">
        <f>IF('DHS2025'!L314="","",'DHS2025'!L314)</f>
        <v>8.0089500000000005</v>
      </c>
      <c r="I318" s="65">
        <f>IF('DHS2025'!M314="","",'DHS2025'!M314)</f>
        <v>78.650000000000006</v>
      </c>
      <c r="J318" s="65">
        <f t="shared" si="4"/>
        <v>608.38787332499999</v>
      </c>
      <c r="L318" s="32">
        <f>'Predikcia 15min.'!K315</f>
        <v>8</v>
      </c>
      <c r="M318" s="44">
        <v>8</v>
      </c>
    </row>
    <row r="319" spans="3:13" x14ac:dyDescent="0.25">
      <c r="C319" s="27">
        <f>'Predikcia 15min.'!A316</f>
        <v>45965</v>
      </c>
      <c r="D319" s="37">
        <f>'Predikcia 15min.'!B316</f>
        <v>3.2604166666666541</v>
      </c>
      <c r="E319" s="61">
        <f>IF(OR('DHS2025'!K316="",'DHS2025'!K315=""),"",'DHS2025'!K316-'DHS2025'!K315)</f>
        <v>3.7000000000116415</v>
      </c>
      <c r="F319" s="50">
        <f>IF(OR('DHS2025'!J316="",'DHS2025'!J315=""),"",'DHS2025'!J316-'DHS2025'!J315)</f>
        <v>2.2000000000116415</v>
      </c>
      <c r="G319" s="44">
        <v>8</v>
      </c>
      <c r="H319" s="58">
        <f>IF('DHS2025'!L315="","",'DHS2025'!L315)</f>
        <v>8.0102700000000002</v>
      </c>
      <c r="I319" s="65">
        <f>IF('DHS2025'!M315="","",'DHS2025'!M315)</f>
        <v>88.42</v>
      </c>
      <c r="J319" s="65">
        <f t="shared" si="4"/>
        <v>685.96587966599998</v>
      </c>
      <c r="L319" s="32">
        <f>'Predikcia 15min.'!K316</f>
        <v>7.5</v>
      </c>
      <c r="M319" s="44">
        <v>8</v>
      </c>
    </row>
    <row r="320" spans="3:13" x14ac:dyDescent="0.25">
      <c r="C320" s="27">
        <f>'Predikcia 15min.'!A317</f>
        <v>45965</v>
      </c>
      <c r="D320" s="37">
        <f>'Predikcia 15min.'!B317</f>
        <v>3.2708333333333206</v>
      </c>
      <c r="E320" s="61">
        <f>IF(OR('DHS2025'!K317="",'DHS2025'!K316=""),"",'DHS2025'!K317-'DHS2025'!K316)</f>
        <v>3.6000000000349246</v>
      </c>
      <c r="F320" s="50">
        <f>IF(OR('DHS2025'!J317="",'DHS2025'!J316=""),"",'DHS2025'!J317-'DHS2025'!J316)</f>
        <v>2.2999999999883585</v>
      </c>
      <c r="G320" s="44">
        <v>8</v>
      </c>
      <c r="H320" s="58">
        <f>IF('DHS2025'!L316="","",'DHS2025'!L316)</f>
        <v>8.0117399999999996</v>
      </c>
      <c r="I320" s="65">
        <f>IF('DHS2025'!M316="","",'DHS2025'!M316)</f>
        <v>103.37</v>
      </c>
      <c r="J320" s="65">
        <f t="shared" si="4"/>
        <v>804.66952216200002</v>
      </c>
      <c r="L320" s="32">
        <f>'Predikcia 15min.'!K317</f>
        <v>7.5</v>
      </c>
      <c r="M320" s="44">
        <v>8</v>
      </c>
    </row>
    <row r="321" spans="3:13" x14ac:dyDescent="0.25">
      <c r="C321" s="27">
        <f>'Predikcia 15min.'!A318</f>
        <v>45965</v>
      </c>
      <c r="D321" s="37">
        <f>'Predikcia 15min.'!B318</f>
        <v>3.2812499999999871</v>
      </c>
      <c r="E321" s="61">
        <f>IF(OR('DHS2025'!K318="",'DHS2025'!K317=""),"",'DHS2025'!K318-'DHS2025'!K317)</f>
        <v>3.3999999999650754</v>
      </c>
      <c r="F321" s="50">
        <f>IF(OR('DHS2025'!J318="",'DHS2025'!J317=""),"",'DHS2025'!J318-'DHS2025'!J317)</f>
        <v>2.5</v>
      </c>
      <c r="G321" s="44">
        <v>8</v>
      </c>
      <c r="H321" s="58">
        <f>IF('DHS2025'!L317="","",'DHS2025'!L317)</f>
        <v>8.0098800000000008</v>
      </c>
      <c r="I321" s="65">
        <f>IF('DHS2025'!M317="","",'DHS2025'!M317)</f>
        <v>119.48</v>
      </c>
      <c r="J321" s="65">
        <f t="shared" si="4"/>
        <v>932.23148577600011</v>
      </c>
      <c r="L321" s="32">
        <f>'Predikcia 15min.'!K318</f>
        <v>7</v>
      </c>
      <c r="M321" s="44">
        <v>8</v>
      </c>
    </row>
    <row r="322" spans="3:13" x14ac:dyDescent="0.25">
      <c r="C322" s="27">
        <f>'Predikcia 15min.'!A319</f>
        <v>45965</v>
      </c>
      <c r="D322" s="37">
        <f>'Predikcia 15min.'!B319</f>
        <v>3.2916666666666536</v>
      </c>
      <c r="E322" s="61">
        <f>IF(OR('DHS2025'!K319="",'DHS2025'!K318=""),"",'DHS2025'!K319-'DHS2025'!K318)</f>
        <v>3.2999999999883585</v>
      </c>
      <c r="F322" s="50">
        <f>IF(OR('DHS2025'!J319="",'DHS2025'!J318=""),"",'DHS2025'!J319-'DHS2025'!J318)</f>
        <v>2.5</v>
      </c>
      <c r="G322" s="44">
        <v>8</v>
      </c>
      <c r="H322" s="58">
        <f>IF('DHS2025'!L318="","",'DHS2025'!L318)</f>
        <v>8.0093399999999999</v>
      </c>
      <c r="I322" s="65">
        <f>IF('DHS2025'!M318="","",'DHS2025'!M318)</f>
        <v>175.13</v>
      </c>
      <c r="J322" s="65">
        <f t="shared" si="4"/>
        <v>1373.4312110579997</v>
      </c>
      <c r="L322" s="32">
        <f>'Predikcia 15min.'!K319</f>
        <v>7</v>
      </c>
      <c r="M322" s="44">
        <v>8</v>
      </c>
    </row>
    <row r="323" spans="3:13" x14ac:dyDescent="0.25">
      <c r="C323" s="27">
        <f>'Predikcia 15min.'!A320</f>
        <v>45965</v>
      </c>
      <c r="D323" s="37">
        <f>'Predikcia 15min.'!B320</f>
        <v>3.3020833333333202</v>
      </c>
      <c r="E323" s="61">
        <f>IF(OR('DHS2025'!K320="",'DHS2025'!K319=""),"",'DHS2025'!K320-'DHS2025'!K319)</f>
        <v>3.4000000000232831</v>
      </c>
      <c r="F323" s="50">
        <f>IF(OR('DHS2025'!J320="",'DHS2025'!J319=""),"",'DHS2025'!J320-'DHS2025'!J319)</f>
        <v>2.4000000000232831</v>
      </c>
      <c r="G323" s="44">
        <v>8</v>
      </c>
      <c r="H323" s="58">
        <f>IF('DHS2025'!L319="","",'DHS2025'!L319)</f>
        <v>8.0123999999999995</v>
      </c>
      <c r="I323" s="65">
        <f>IF('DHS2025'!M319="","",'DHS2025'!M319)</f>
        <v>166.16</v>
      </c>
      <c r="J323" s="65">
        <f t="shared" si="4"/>
        <v>1302.8034201599999</v>
      </c>
      <c r="L323" s="32">
        <f>'Predikcia 15min.'!K320</f>
        <v>6.5</v>
      </c>
      <c r="M323" s="44">
        <v>8</v>
      </c>
    </row>
    <row r="324" spans="3:13" x14ac:dyDescent="0.25">
      <c r="C324" s="27">
        <f>'Predikcia 15min.'!A321</f>
        <v>45965</v>
      </c>
      <c r="D324" s="37">
        <f>'Predikcia 15min.'!B321</f>
        <v>3.3124999999999867</v>
      </c>
      <c r="E324" s="61">
        <f>IF(OR('DHS2025'!K321="",'DHS2025'!K320=""),"",'DHS2025'!K321-'DHS2025'!K320)</f>
        <v>3.5</v>
      </c>
      <c r="F324" s="50">
        <f>IF(OR('DHS2025'!J321="",'DHS2025'!J320=""),"",'DHS2025'!J321-'DHS2025'!J320)</f>
        <v>2.3999999999650754</v>
      </c>
      <c r="G324" s="44">
        <v>8</v>
      </c>
      <c r="H324" s="58">
        <f>IF('DHS2025'!L320="","",'DHS2025'!L320)</f>
        <v>8.0080200000000001</v>
      </c>
      <c r="I324" s="65">
        <f>IF('DHS2025'!M320="","",'DHS2025'!M320)</f>
        <v>148</v>
      </c>
      <c r="J324" s="65">
        <f t="shared" si="4"/>
        <v>1158.1198524000001</v>
      </c>
      <c r="L324" s="32">
        <f>'Predikcia 15min.'!K321</f>
        <v>7</v>
      </c>
      <c r="M324" s="44">
        <v>8</v>
      </c>
    </row>
    <row r="325" spans="3:13" x14ac:dyDescent="0.25">
      <c r="C325" s="27">
        <f>'Predikcia 15min.'!A322</f>
        <v>45965</v>
      </c>
      <c r="D325" s="37">
        <f>'Predikcia 15min.'!B322</f>
        <v>3.3229166666666532</v>
      </c>
      <c r="E325" s="61">
        <f>IF(OR('DHS2025'!K322="",'DHS2025'!K321=""),"",'DHS2025'!K322-'DHS2025'!K321)</f>
        <v>3.5</v>
      </c>
      <c r="F325" s="50">
        <f>IF(OR('DHS2025'!J322="",'DHS2025'!J321=""),"",'DHS2025'!J322-'DHS2025'!J321)</f>
        <v>2.2999999999883585</v>
      </c>
      <c r="G325" s="44">
        <v>8</v>
      </c>
      <c r="H325" s="58">
        <f>IF('DHS2025'!L321="","",'DHS2025'!L321)</f>
        <v>8.0117399999999996</v>
      </c>
      <c r="I325" s="65">
        <f>IF('DHS2025'!M321="","",'DHS2025'!M321)</f>
        <v>108.31</v>
      </c>
      <c r="J325" s="65">
        <f t="shared" si="4"/>
        <v>843.85173780599996</v>
      </c>
      <c r="L325" s="32">
        <f>'Predikcia 15min.'!K322</f>
        <v>7</v>
      </c>
      <c r="M325" s="44">
        <v>8</v>
      </c>
    </row>
    <row r="326" spans="3:13" x14ac:dyDescent="0.25">
      <c r="C326" s="27">
        <f>'Predikcia 15min.'!A323</f>
        <v>45965</v>
      </c>
      <c r="D326" s="37">
        <f>'Predikcia 15min.'!B323</f>
        <v>3.3333333333333197</v>
      </c>
      <c r="E326" s="61">
        <f>IF(OR('DHS2025'!K323="",'DHS2025'!K322=""),"",'DHS2025'!K323-'DHS2025'!K322)</f>
        <v>3.5</v>
      </c>
      <c r="F326" s="50">
        <f>IF(OR('DHS2025'!J323="",'DHS2025'!J322=""),"",'DHS2025'!J323-'DHS2025'!J322)</f>
        <v>2.4000000000232831</v>
      </c>
      <c r="G326" s="44">
        <v>8</v>
      </c>
      <c r="H326" s="58">
        <f>IF('DHS2025'!L322="","",'DHS2025'!L322)</f>
        <v>8.0052599999999998</v>
      </c>
      <c r="I326" s="65">
        <f>IF('DHS2025'!M322="","",'DHS2025'!M322)</f>
        <v>128.36000000000001</v>
      </c>
      <c r="J326" s="65">
        <f t="shared" si="4"/>
        <v>1002.069627864</v>
      </c>
      <c r="L326" s="32">
        <f>'Predikcia 15min.'!K323</f>
        <v>6.5</v>
      </c>
      <c r="M326" s="44">
        <v>8</v>
      </c>
    </row>
    <row r="327" spans="3:13" x14ac:dyDescent="0.25">
      <c r="C327" s="27">
        <f>'Predikcia 15min.'!A324</f>
        <v>45965</v>
      </c>
      <c r="D327" s="37">
        <f>'Predikcia 15min.'!B324</f>
        <v>3.3437499999999862</v>
      </c>
      <c r="E327" s="61">
        <f>IF(OR('DHS2025'!K324="",'DHS2025'!K323=""),"",'DHS2025'!K324-'DHS2025'!K323)</f>
        <v>3.4000000000232831</v>
      </c>
      <c r="F327" s="50">
        <f>IF(OR('DHS2025'!J324="",'DHS2025'!J323=""),"",'DHS2025'!J324-'DHS2025'!J323)</f>
        <v>2.5</v>
      </c>
      <c r="G327" s="44">
        <v>8</v>
      </c>
      <c r="H327" s="58">
        <f>IF('DHS2025'!L323="","",'DHS2025'!L323)</f>
        <v>8.0094899999999996</v>
      </c>
      <c r="I327" s="65">
        <f>IF('DHS2025'!M323="","",'DHS2025'!M323)</f>
        <v>119.06</v>
      </c>
      <c r="J327" s="65">
        <f t="shared" si="4"/>
        <v>928.8557496059999</v>
      </c>
      <c r="L327" s="32">
        <f>'Predikcia 15min.'!K324</f>
        <v>6.5</v>
      </c>
      <c r="M327" s="44">
        <v>8</v>
      </c>
    </row>
    <row r="328" spans="3:13" x14ac:dyDescent="0.25">
      <c r="C328" s="27">
        <f>'Predikcia 15min.'!A325</f>
        <v>45965</v>
      </c>
      <c r="D328" s="37">
        <f>'Predikcia 15min.'!B325</f>
        <v>3.3541666666666528</v>
      </c>
      <c r="E328" s="61">
        <f>IF(OR('DHS2025'!K325="",'DHS2025'!K324=""),"",'DHS2025'!K325-'DHS2025'!K324)</f>
        <v>3.5</v>
      </c>
      <c r="F328" s="50">
        <f>IF(OR('DHS2025'!J325="",'DHS2025'!J324=""),"",'DHS2025'!J325-'DHS2025'!J324)</f>
        <v>2.4000000000232831</v>
      </c>
      <c r="G328" s="44">
        <v>8</v>
      </c>
      <c r="H328" s="58">
        <f>IF('DHS2025'!L324="","",'DHS2025'!L324)</f>
        <v>8.0155500000000011</v>
      </c>
      <c r="I328" s="65">
        <f>IF('DHS2025'!M324="","",'DHS2025'!M324)</f>
        <v>101.23</v>
      </c>
      <c r="J328" s="65">
        <f t="shared" ref="J328:J391" si="5">IF(OR(I328="",H328=""),"",(I328*0.99-1.9)*H328)</f>
        <v>788.07044023500009</v>
      </c>
      <c r="L328" s="32">
        <f>'Predikcia 15min.'!K325</f>
        <v>6.5</v>
      </c>
      <c r="M328" s="44">
        <v>8</v>
      </c>
    </row>
    <row r="329" spans="3:13" x14ac:dyDescent="0.25">
      <c r="C329" s="27">
        <f>'Predikcia 15min.'!A326</f>
        <v>45965</v>
      </c>
      <c r="D329" s="37">
        <f>'Predikcia 15min.'!B326</f>
        <v>3.3645833333333193</v>
      </c>
      <c r="E329" s="61">
        <f>IF(OR('DHS2025'!K326="",'DHS2025'!K325=""),"",'DHS2025'!K326-'DHS2025'!K325)</f>
        <v>3.2999999999883585</v>
      </c>
      <c r="F329" s="50">
        <f>IF(OR('DHS2025'!J326="",'DHS2025'!J325=""),"",'DHS2025'!J326-'DHS2025'!J325)</f>
        <v>2.5999999999767169</v>
      </c>
      <c r="G329" s="44">
        <v>8</v>
      </c>
      <c r="H329" s="58">
        <f>IF('DHS2025'!L325="","",'DHS2025'!L325)</f>
        <v>8.0131800000000002</v>
      </c>
      <c r="I329" s="65">
        <f>IF('DHS2025'!M325="","",'DHS2025'!M325)</f>
        <v>81.63</v>
      </c>
      <c r="J329" s="65">
        <f t="shared" si="5"/>
        <v>632.34968256599996</v>
      </c>
      <c r="L329" s="32">
        <f>'Predikcia 15min.'!K326</f>
        <v>6.5</v>
      </c>
      <c r="M329" s="44">
        <v>8</v>
      </c>
    </row>
    <row r="330" spans="3:13" x14ac:dyDescent="0.25">
      <c r="C330" s="27">
        <f>'Predikcia 15min.'!A327</f>
        <v>45965</v>
      </c>
      <c r="D330" s="37">
        <f>'Predikcia 15min.'!B327</f>
        <v>3.3749999999999858</v>
      </c>
      <c r="E330" s="61">
        <f>IF(OR('DHS2025'!K327="",'DHS2025'!K326=""),"",'DHS2025'!K327-'DHS2025'!K326)</f>
        <v>3.2000000000116415</v>
      </c>
      <c r="F330" s="50">
        <f>IF(OR('DHS2025'!J327="",'DHS2025'!J326=""),"",'DHS2025'!J327-'DHS2025'!J326)</f>
        <v>2.5999999999767169</v>
      </c>
      <c r="G330" s="44">
        <v>8</v>
      </c>
      <c r="H330" s="58">
        <f>IF('DHS2025'!L326="","",'DHS2025'!L326)</f>
        <v>8.0109300000000001</v>
      </c>
      <c r="I330" s="65">
        <f>IF('DHS2025'!M326="","",'DHS2025'!M326)</f>
        <v>107.95</v>
      </c>
      <c r="J330" s="65">
        <f t="shared" si="5"/>
        <v>840.91132756499997</v>
      </c>
      <c r="L330" s="32">
        <f>'Predikcia 15min.'!K327</f>
        <v>6.5</v>
      </c>
      <c r="M330" s="44">
        <v>4.5</v>
      </c>
    </row>
    <row r="331" spans="3:13" x14ac:dyDescent="0.25">
      <c r="C331" s="27">
        <f>'Predikcia 15min.'!A328</f>
        <v>45965</v>
      </c>
      <c r="D331" s="37">
        <f>'Predikcia 15min.'!B328</f>
        <v>3.3854166666666523</v>
      </c>
      <c r="E331" s="61">
        <f>IF(OR('DHS2025'!K328="",'DHS2025'!K327=""),"",'DHS2025'!K328-'DHS2025'!K327)</f>
        <v>3</v>
      </c>
      <c r="F331" s="50">
        <f>IF(OR('DHS2025'!J328="",'DHS2025'!J327=""),"",'DHS2025'!J328-'DHS2025'!J327)</f>
        <v>2.9000000000232831</v>
      </c>
      <c r="G331" s="44">
        <v>8</v>
      </c>
      <c r="H331" s="58">
        <f>IF('DHS2025'!L327="","",'DHS2025'!L327)</f>
        <v>7.9409700000000001</v>
      </c>
      <c r="I331" s="65">
        <f>IF('DHS2025'!M327="","",'DHS2025'!M327)</f>
        <v>99.64</v>
      </c>
      <c r="J331" s="65">
        <f t="shared" si="5"/>
        <v>768.23802529199997</v>
      </c>
      <c r="L331" s="32">
        <f>'Predikcia 15min.'!K328</f>
        <v>6.5</v>
      </c>
      <c r="M331" s="44">
        <v>4.5</v>
      </c>
    </row>
    <row r="332" spans="3:13" x14ac:dyDescent="0.25">
      <c r="C332" s="27">
        <f>'Predikcia 15min.'!A329</f>
        <v>45965</v>
      </c>
      <c r="D332" s="37">
        <f>'Predikcia 15min.'!B329</f>
        <v>3.3958333333333188</v>
      </c>
      <c r="E332" s="61">
        <f>IF(OR('DHS2025'!K329="",'DHS2025'!K328=""),"",'DHS2025'!K329-'DHS2025'!K328)</f>
        <v>3.1999999999534339</v>
      </c>
      <c r="F332" s="50">
        <f>IF(OR('DHS2025'!J329="",'DHS2025'!J328=""),"",'DHS2025'!J329-'DHS2025'!J328)</f>
        <v>0.70000000001164153</v>
      </c>
      <c r="G332" s="44">
        <v>4.5</v>
      </c>
      <c r="H332" s="58">
        <f>IF('DHS2025'!L328="","",'DHS2025'!L328)</f>
        <v>4.8264300000000002</v>
      </c>
      <c r="I332" s="65">
        <f>IF('DHS2025'!M328="","",'DHS2025'!M328)</f>
        <v>76.319999999999993</v>
      </c>
      <c r="J332" s="65">
        <f t="shared" si="5"/>
        <v>355.49938922399997</v>
      </c>
      <c r="L332" s="32">
        <f>'Predikcia 15min.'!K329</f>
        <v>6.5</v>
      </c>
      <c r="M332" s="44">
        <v>4.5</v>
      </c>
    </row>
    <row r="333" spans="3:13" x14ac:dyDescent="0.25">
      <c r="C333" s="27">
        <f>'Predikcia 15min.'!A330</f>
        <v>45965</v>
      </c>
      <c r="D333" s="37">
        <f>'Predikcia 15min.'!B330</f>
        <v>3.4062499999999853</v>
      </c>
      <c r="E333" s="61">
        <f>IF(OR('DHS2025'!K330="",'DHS2025'!K329=""),"",'DHS2025'!K330-'DHS2025'!K329)</f>
        <v>3.1000000000349246</v>
      </c>
      <c r="F333" s="50">
        <f>IF(OR('DHS2025'!J330="",'DHS2025'!J329=""),"",'DHS2025'!J330-'DHS2025'!J329)</f>
        <v>0.79999999998835847</v>
      </c>
      <c r="G333" s="44">
        <v>4.5</v>
      </c>
      <c r="H333" s="58">
        <f>IF('DHS2025'!L329="","",'DHS2025'!L329)</f>
        <v>4.5349799999999991</v>
      </c>
      <c r="I333" s="65">
        <f>IF('DHS2025'!M329="","",'DHS2025'!M329)</f>
        <v>59.98</v>
      </c>
      <c r="J333" s="65">
        <f t="shared" si="5"/>
        <v>260.67155739599991</v>
      </c>
      <c r="L333" s="32">
        <f>'Predikcia 15min.'!K330</f>
        <v>6.5</v>
      </c>
      <c r="M333" s="44">
        <v>4.5</v>
      </c>
    </row>
    <row r="334" spans="3:13" x14ac:dyDescent="0.25">
      <c r="C334" s="27">
        <f>'Predikcia 15min.'!A331</f>
        <v>45965</v>
      </c>
      <c r="D334" s="37">
        <f>'Predikcia 15min.'!B331</f>
        <v>3.4166666666666519</v>
      </c>
      <c r="E334" s="61">
        <f>IF(OR('DHS2025'!K331="",'DHS2025'!K330=""),"",'DHS2025'!K331-'DHS2025'!K330)</f>
        <v>2.7999999999883585</v>
      </c>
      <c r="F334" s="50">
        <f>IF(OR('DHS2025'!J331="",'DHS2025'!J330=""),"",'DHS2025'!J331-'DHS2025'!J330)</f>
        <v>0.79999999998835847</v>
      </c>
      <c r="G334" s="44">
        <v>4.5</v>
      </c>
      <c r="H334" s="58">
        <f>IF('DHS2025'!L330="","",'DHS2025'!L330)</f>
        <v>4.5369599999999997</v>
      </c>
      <c r="I334" s="65">
        <f>IF('DHS2025'!M330="","",'DHS2025'!M330)</f>
        <v>87.61</v>
      </c>
      <c r="J334" s="65">
        <f t="shared" si="5"/>
        <v>384.88801094399997</v>
      </c>
      <c r="L334" s="32">
        <f>'Predikcia 15min.'!K331</f>
        <v>6.5</v>
      </c>
      <c r="M334" s="44">
        <v>2.5</v>
      </c>
    </row>
    <row r="335" spans="3:13" x14ac:dyDescent="0.25">
      <c r="C335" s="27">
        <f>'Predikcia 15min.'!A332</f>
        <v>45965</v>
      </c>
      <c r="D335" s="37">
        <f>'Predikcia 15min.'!B332</f>
        <v>3.4270833333333184</v>
      </c>
      <c r="E335" s="61">
        <f>IF(OR('DHS2025'!K332="",'DHS2025'!K331=""),"",'DHS2025'!K332-'DHS2025'!K331)</f>
        <v>2.7000000000116415</v>
      </c>
      <c r="F335" s="50">
        <f>IF(OR('DHS2025'!J332="",'DHS2025'!J331=""),"",'DHS2025'!J332-'DHS2025'!J331)</f>
        <v>1</v>
      </c>
      <c r="G335" s="44">
        <v>4.5</v>
      </c>
      <c r="H335" s="58">
        <f>IF('DHS2025'!L331="","",'DHS2025'!L331)</f>
        <v>4.5449999999999999</v>
      </c>
      <c r="I335" s="65">
        <f>IF('DHS2025'!M331="","",'DHS2025'!M331)</f>
        <v>82.36</v>
      </c>
      <c r="J335" s="65">
        <f t="shared" si="5"/>
        <v>361.94743799999998</v>
      </c>
      <c r="L335" s="32">
        <f>'Predikcia 15min.'!K332</f>
        <v>6.5</v>
      </c>
      <c r="M335" s="44">
        <v>2.5</v>
      </c>
    </row>
    <row r="336" spans="3:13" x14ac:dyDescent="0.25">
      <c r="C336" s="27">
        <f>'Predikcia 15min.'!A333</f>
        <v>45965</v>
      </c>
      <c r="D336" s="37">
        <f>'Predikcia 15min.'!B333</f>
        <v>3.4374999999999849</v>
      </c>
      <c r="E336" s="61">
        <f>IF(OR('DHS2025'!K333="",'DHS2025'!K332=""),"",'DHS2025'!K333-'DHS2025'!K332)</f>
        <v>2.5999999999767169</v>
      </c>
      <c r="F336" s="50">
        <f>IF(OR('DHS2025'!J333="",'DHS2025'!J332=""),"",'DHS2025'!J333-'DHS2025'!J332)</f>
        <v>1</v>
      </c>
      <c r="G336" s="44">
        <v>4.5</v>
      </c>
      <c r="H336" s="58">
        <f>IF('DHS2025'!L332="","",'DHS2025'!L332)</f>
        <v>4.5407999999999999</v>
      </c>
      <c r="I336" s="65">
        <f>IF('DHS2025'!M332="","",'DHS2025'!M332)</f>
        <v>79.510000000000005</v>
      </c>
      <c r="J336" s="65">
        <f t="shared" si="5"/>
        <v>348.80109791999996</v>
      </c>
      <c r="L336" s="32">
        <f>'Predikcia 15min.'!K333</f>
        <v>6</v>
      </c>
      <c r="M336" s="44">
        <v>2.5</v>
      </c>
    </row>
    <row r="337" spans="3:13" x14ac:dyDescent="0.25">
      <c r="C337" s="27">
        <f>'Predikcia 15min.'!A334</f>
        <v>45965</v>
      </c>
      <c r="D337" s="37">
        <f>'Predikcia 15min.'!B334</f>
        <v>3.4479166666666514</v>
      </c>
      <c r="E337" s="61">
        <f>IF(OR('DHS2025'!K334="",'DHS2025'!K333=""),"",'DHS2025'!K334-'DHS2025'!K333)</f>
        <v>2.4000000000232831</v>
      </c>
      <c r="F337" s="50">
        <f>IF(OR('DHS2025'!J334="",'DHS2025'!J333=""),"",'DHS2025'!J334-'DHS2025'!J333)</f>
        <v>1.1000000000349246</v>
      </c>
      <c r="G337" s="44">
        <v>4.5</v>
      </c>
      <c r="H337" s="58">
        <f>IF('DHS2025'!L333="","",'DHS2025'!L333)</f>
        <v>4.4053500000000003</v>
      </c>
      <c r="I337" s="65">
        <f>IF('DHS2025'!M333="","",'DHS2025'!M333)</f>
        <v>71</v>
      </c>
      <c r="J337" s="65">
        <f t="shared" si="5"/>
        <v>301.28188650000004</v>
      </c>
      <c r="L337" s="32">
        <f>'Predikcia 15min.'!K334</f>
        <v>6</v>
      </c>
      <c r="M337" s="44">
        <v>2.5</v>
      </c>
    </row>
    <row r="338" spans="3:13" x14ac:dyDescent="0.25">
      <c r="C338" s="27">
        <f>'Predikcia 15min.'!A335</f>
        <v>45965</v>
      </c>
      <c r="D338" s="37">
        <f>'Predikcia 15min.'!B335</f>
        <v>3.4583333333333179</v>
      </c>
      <c r="E338" s="61">
        <f>IF(OR('DHS2025'!K335="",'DHS2025'!K334=""),"",'DHS2025'!K335-'DHS2025'!K334)</f>
        <v>2.2999999999883585</v>
      </c>
      <c r="F338" s="50">
        <f>IF(OR('DHS2025'!J335="",'DHS2025'!J334=""),"",'DHS2025'!J335-'DHS2025'!J334)</f>
        <v>0.19999999995343387</v>
      </c>
      <c r="G338" s="44">
        <v>2.5</v>
      </c>
      <c r="H338" s="58">
        <f>IF('DHS2025'!L334="","",'DHS2025'!L334)</f>
        <v>2.5535399999999999</v>
      </c>
      <c r="I338" s="65">
        <f>IF('DHS2025'!M334="","",'DHS2025'!M334)</f>
        <v>71.67</v>
      </c>
      <c r="J338" s="65">
        <f t="shared" si="5"/>
        <v>176.33036368199998</v>
      </c>
      <c r="L338" s="32">
        <f>'Predikcia 15min.'!K335</f>
        <v>5.5</v>
      </c>
      <c r="M338" s="44">
        <v>2.5</v>
      </c>
    </row>
    <row r="339" spans="3:13" x14ac:dyDescent="0.25">
      <c r="C339" s="27">
        <f>'Predikcia 15min.'!A336</f>
        <v>45965</v>
      </c>
      <c r="D339" s="37">
        <f>'Predikcia 15min.'!B336</f>
        <v>3.4687499999999845</v>
      </c>
      <c r="E339" s="61">
        <f>IF(OR('DHS2025'!K336="",'DHS2025'!K335=""),"",'DHS2025'!K336-'DHS2025'!K335)</f>
        <v>2.0999999999767169</v>
      </c>
      <c r="F339" s="50">
        <f>IF(OR('DHS2025'!J336="",'DHS2025'!J335=""),"",'DHS2025'!J336-'DHS2025'!J335)</f>
        <v>0.30000000004656613</v>
      </c>
      <c r="G339" s="44">
        <v>2.5</v>
      </c>
      <c r="H339" s="58">
        <f>IF('DHS2025'!L335="","",'DHS2025'!L335)</f>
        <v>2.54535</v>
      </c>
      <c r="I339" s="65">
        <f>IF('DHS2025'!M335="","",'DHS2025'!M335)</f>
        <v>70.459999999999994</v>
      </c>
      <c r="J339" s="65">
        <f t="shared" si="5"/>
        <v>172.71574238999997</v>
      </c>
      <c r="L339" s="32">
        <f>'Predikcia 15min.'!K336</f>
        <v>5.5</v>
      </c>
      <c r="M339" s="44">
        <v>2.5</v>
      </c>
    </row>
    <row r="340" spans="3:13" x14ac:dyDescent="0.25">
      <c r="C340" s="27">
        <f>'Predikcia 15min.'!A337</f>
        <v>45965</v>
      </c>
      <c r="D340" s="37">
        <f>'Predikcia 15min.'!B337</f>
        <v>3.479166666666651</v>
      </c>
      <c r="E340" s="61">
        <f>IF(OR('DHS2025'!K337="",'DHS2025'!K336=""),"",'DHS2025'!K337-'DHS2025'!K336)</f>
        <v>2</v>
      </c>
      <c r="F340" s="50">
        <f>IF(OR('DHS2025'!J337="",'DHS2025'!J336=""),"",'DHS2025'!J337-'DHS2025'!J336)</f>
        <v>0.3999999999650754</v>
      </c>
      <c r="G340" s="44">
        <v>2.5</v>
      </c>
      <c r="H340" s="58">
        <f>IF('DHS2025'!L336="","",'DHS2025'!L336)</f>
        <v>2.5486500000000003</v>
      </c>
      <c r="I340" s="65">
        <f>IF('DHS2025'!M336="","",'DHS2025'!M336)</f>
        <v>71.849999999999994</v>
      </c>
      <c r="J340" s="65">
        <f t="shared" si="5"/>
        <v>176.44686247499999</v>
      </c>
      <c r="L340" s="32">
        <f>'Predikcia 15min.'!K337</f>
        <v>6</v>
      </c>
      <c r="M340" s="44">
        <v>2.5</v>
      </c>
    </row>
    <row r="341" spans="3:13" x14ac:dyDescent="0.25">
      <c r="C341" s="27">
        <f>'Predikcia 15min.'!A338</f>
        <v>45965</v>
      </c>
      <c r="D341" s="37">
        <f>'Predikcia 15min.'!B338</f>
        <v>3.4895833333333175</v>
      </c>
      <c r="E341" s="61">
        <f>IF(OR('DHS2025'!K338="",'DHS2025'!K337=""),"",'DHS2025'!K338-'DHS2025'!K337)</f>
        <v>2</v>
      </c>
      <c r="F341" s="50">
        <f>IF(OR('DHS2025'!J338="",'DHS2025'!J337=""),"",'DHS2025'!J338-'DHS2025'!J337)</f>
        <v>0.40000000002328306</v>
      </c>
      <c r="G341" s="44">
        <v>2.5</v>
      </c>
      <c r="H341" s="58">
        <f>IF('DHS2025'!L337="","",'DHS2025'!L337)</f>
        <v>2.5476000000000001</v>
      </c>
      <c r="I341" s="65">
        <f>IF('DHS2025'!M337="","",'DHS2025'!M337)</f>
        <v>75</v>
      </c>
      <c r="J341" s="65">
        <f t="shared" si="5"/>
        <v>184.31886</v>
      </c>
      <c r="L341" s="32">
        <f>'Predikcia 15min.'!K338</f>
        <v>6</v>
      </c>
      <c r="M341" s="44">
        <v>2.5</v>
      </c>
    </row>
    <row r="342" spans="3:13" x14ac:dyDescent="0.25">
      <c r="C342" s="27">
        <f>'Predikcia 15min.'!A339</f>
        <v>45965</v>
      </c>
      <c r="D342" s="37">
        <f>'Predikcia 15min.'!B339</f>
        <v>3.499999999999984</v>
      </c>
      <c r="E342" s="61">
        <f>IF(OR('DHS2025'!K339="",'DHS2025'!K338=""),"",'DHS2025'!K339-'DHS2025'!K338)</f>
        <v>1.9000000000232831</v>
      </c>
      <c r="F342" s="50">
        <f>IF(OR('DHS2025'!J339="",'DHS2025'!J338=""),"",'DHS2025'!J339-'DHS2025'!J338)</f>
        <v>0.5</v>
      </c>
      <c r="G342" s="44">
        <v>2.5</v>
      </c>
      <c r="H342" s="58">
        <f>IF('DHS2025'!L338="","",'DHS2025'!L338)</f>
        <v>2.5469400000000002</v>
      </c>
      <c r="I342" s="65">
        <f>IF('DHS2025'!M338="","",'DHS2025'!M338)</f>
        <v>67.66</v>
      </c>
      <c r="J342" s="65">
        <f t="shared" si="5"/>
        <v>165.76351479599998</v>
      </c>
      <c r="L342" s="32">
        <f>'Predikcia 15min.'!K339</f>
        <v>6</v>
      </c>
      <c r="M342" s="44">
        <v>2.5</v>
      </c>
    </row>
    <row r="343" spans="3:13" x14ac:dyDescent="0.25">
      <c r="C343" s="27">
        <f>'Predikcia 15min.'!A340</f>
        <v>45965</v>
      </c>
      <c r="D343" s="37">
        <f>'Predikcia 15min.'!B340</f>
        <v>3.5104166666666505</v>
      </c>
      <c r="E343" s="61">
        <f>IF(OR('DHS2025'!K340="",'DHS2025'!K339=""),"",'DHS2025'!K340-'DHS2025'!K339)</f>
        <v>1.9000000000232831</v>
      </c>
      <c r="F343" s="50">
        <f>IF(OR('DHS2025'!J340="",'DHS2025'!J339=""),"",'DHS2025'!J340-'DHS2025'!J339)</f>
        <v>0.5</v>
      </c>
      <c r="G343" s="44">
        <v>2.5</v>
      </c>
      <c r="H343" s="58">
        <f>IF('DHS2025'!L339="","",'DHS2025'!L339)</f>
        <v>2.5490399999999998</v>
      </c>
      <c r="I343" s="65">
        <f>IF('DHS2025'!M339="","",'DHS2025'!M339)</f>
        <v>67.88</v>
      </c>
      <c r="J343" s="65">
        <f t="shared" si="5"/>
        <v>166.45537084799997</v>
      </c>
      <c r="L343" s="32">
        <f>'Predikcia 15min.'!K340</f>
        <v>6</v>
      </c>
      <c r="M343" s="44">
        <v>2.5</v>
      </c>
    </row>
    <row r="344" spans="3:13" x14ac:dyDescent="0.25">
      <c r="C344" s="27">
        <f>'Predikcia 15min.'!A341</f>
        <v>45965</v>
      </c>
      <c r="D344" s="37">
        <f>'Predikcia 15min.'!B341</f>
        <v>3.5208333333333171</v>
      </c>
      <c r="E344" s="61">
        <f>IF(OR('DHS2025'!K341="",'DHS2025'!K340=""),"",'DHS2025'!K341-'DHS2025'!K340)</f>
        <v>1.8999999999650754</v>
      </c>
      <c r="F344" s="50">
        <f>IF(OR('DHS2025'!J341="",'DHS2025'!J340=""),"",'DHS2025'!J341-'DHS2025'!J340)</f>
        <v>0.5</v>
      </c>
      <c r="G344" s="44">
        <v>2.5</v>
      </c>
      <c r="H344" s="58">
        <f>IF('DHS2025'!L340="","",'DHS2025'!L340)</f>
        <v>2.5491599999999996</v>
      </c>
      <c r="I344" s="65">
        <f>IF('DHS2025'!M340="","",'DHS2025'!M340)</f>
        <v>69.22</v>
      </c>
      <c r="J344" s="65">
        <f t="shared" si="5"/>
        <v>169.84492264799997</v>
      </c>
      <c r="L344" s="32">
        <f>'Predikcia 15min.'!K341</f>
        <v>6</v>
      </c>
      <c r="M344" s="44">
        <v>2.5</v>
      </c>
    </row>
    <row r="345" spans="3:13" x14ac:dyDescent="0.25">
      <c r="C345" s="27">
        <f>'Predikcia 15min.'!A342</f>
        <v>45965</v>
      </c>
      <c r="D345" s="37">
        <f>'Predikcia 15min.'!B342</f>
        <v>3.5312499999999836</v>
      </c>
      <c r="E345" s="61">
        <f>IF(OR('DHS2025'!K342="",'DHS2025'!K341=""),"",'DHS2025'!K342-'DHS2025'!K341)</f>
        <v>2.1000000000349246</v>
      </c>
      <c r="F345" s="50">
        <f>IF(OR('DHS2025'!J342="",'DHS2025'!J341=""),"",'DHS2025'!J342-'DHS2025'!J341)</f>
        <v>0.29999999998835847</v>
      </c>
      <c r="G345" s="44">
        <v>2.5</v>
      </c>
      <c r="H345" s="58">
        <f>IF('DHS2025'!L341="","",'DHS2025'!L341)</f>
        <v>2.69082</v>
      </c>
      <c r="I345" s="65">
        <f>IF('DHS2025'!M341="","",'DHS2025'!M341)</f>
        <v>77.39</v>
      </c>
      <c r="J345" s="65">
        <f t="shared" si="5"/>
        <v>201.04757620199999</v>
      </c>
      <c r="L345" s="32">
        <f>'Predikcia 15min.'!K342</f>
        <v>5</v>
      </c>
      <c r="M345" s="44">
        <v>2.5</v>
      </c>
    </row>
    <row r="346" spans="3:13" x14ac:dyDescent="0.25">
      <c r="C346" s="27">
        <f>'Predikcia 15min.'!A343</f>
        <v>45965</v>
      </c>
      <c r="D346" s="37">
        <f>'Predikcia 15min.'!B343</f>
        <v>3.5416666666666501</v>
      </c>
      <c r="E346" s="61">
        <f>IF(OR('DHS2025'!K343="",'DHS2025'!K342=""),"",'DHS2025'!K343-'DHS2025'!K342)</f>
        <v>2.0999999999767169</v>
      </c>
      <c r="F346" s="50">
        <f>IF(OR('DHS2025'!J343="",'DHS2025'!J342=""),"",'DHS2025'!J343-'DHS2025'!J342)</f>
        <v>1.5</v>
      </c>
      <c r="G346" s="44">
        <v>4.5</v>
      </c>
      <c r="H346" s="58">
        <f>IF('DHS2025'!L342="","",'DHS2025'!L342)</f>
        <v>4.5370799999999996</v>
      </c>
      <c r="I346" s="65">
        <f>IF('DHS2025'!M342="","",'DHS2025'!M342)</f>
        <v>74.36</v>
      </c>
      <c r="J346" s="65">
        <f t="shared" si="5"/>
        <v>325.38304411199994</v>
      </c>
      <c r="L346" s="32">
        <f>'Predikcia 15min.'!K343</f>
        <v>4.5</v>
      </c>
      <c r="M346" s="44">
        <v>4.4000000000000004</v>
      </c>
    </row>
    <row r="347" spans="3:13" x14ac:dyDescent="0.25">
      <c r="C347" s="27">
        <f>'Predikcia 15min.'!A344</f>
        <v>45965</v>
      </c>
      <c r="D347" s="37">
        <f>'Predikcia 15min.'!B344</f>
        <v>3.5520833333333166</v>
      </c>
      <c r="E347" s="61">
        <f>IF(OR('DHS2025'!K344="",'DHS2025'!K343=""),"",'DHS2025'!K344-'DHS2025'!K343)</f>
        <v>2</v>
      </c>
      <c r="F347" s="50">
        <f>IF(OR('DHS2025'!J344="",'DHS2025'!J343=""),"",'DHS2025'!J344-'DHS2025'!J343)</f>
        <v>1.7000000000116415</v>
      </c>
      <c r="G347" s="44">
        <v>4.5</v>
      </c>
      <c r="H347" s="58">
        <f>IF('DHS2025'!L343="","",'DHS2025'!L343)</f>
        <v>4.5364199999999997</v>
      </c>
      <c r="I347" s="65">
        <f>IF('DHS2025'!M343="","",'DHS2025'!M343)</f>
        <v>82.5</v>
      </c>
      <c r="J347" s="65">
        <f t="shared" si="5"/>
        <v>361.89290549999993</v>
      </c>
      <c r="L347" s="32">
        <f>'Predikcia 15min.'!K344</f>
        <v>5.5</v>
      </c>
      <c r="M347" s="44">
        <v>4.5</v>
      </c>
    </row>
    <row r="348" spans="3:13" x14ac:dyDescent="0.25">
      <c r="C348" s="27">
        <f>'Predikcia 15min.'!A345</f>
        <v>45965</v>
      </c>
      <c r="D348" s="37">
        <f>'Predikcia 15min.'!B345</f>
        <v>3.5624999999999831</v>
      </c>
      <c r="E348" s="61">
        <f>IF(OR('DHS2025'!K345="",'DHS2025'!K344=""),"",'DHS2025'!K345-'DHS2025'!K344)</f>
        <v>2.0999999999767169</v>
      </c>
      <c r="F348" s="50">
        <f>IF(OR('DHS2025'!J345="",'DHS2025'!J344=""),"",'DHS2025'!J345-'DHS2025'!J344)</f>
        <v>1.5</v>
      </c>
      <c r="G348" s="44">
        <v>4.5</v>
      </c>
      <c r="H348" s="58">
        <f>IF('DHS2025'!L344="","",'DHS2025'!L344)</f>
        <v>4.5435600000000003</v>
      </c>
      <c r="I348" s="65">
        <f>IF('DHS2025'!M344="","",'DHS2025'!M344)</f>
        <v>85.55</v>
      </c>
      <c r="J348" s="65">
        <f t="shared" si="5"/>
        <v>376.18177841999994</v>
      </c>
      <c r="L348" s="32">
        <f>'Predikcia 15min.'!K345</f>
        <v>6</v>
      </c>
      <c r="M348" s="44">
        <v>4.5</v>
      </c>
    </row>
    <row r="349" spans="3:13" x14ac:dyDescent="0.25">
      <c r="C349" s="27">
        <f>'Predikcia 15min.'!A346</f>
        <v>45965</v>
      </c>
      <c r="D349" s="37">
        <f>'Predikcia 15min.'!B346</f>
        <v>3.5729166666666496</v>
      </c>
      <c r="E349" s="61">
        <f>IF(OR('DHS2025'!K346="",'DHS2025'!K345=""),"",'DHS2025'!K346-'DHS2025'!K345)</f>
        <v>2.3000000000465661</v>
      </c>
      <c r="F349" s="50">
        <f>IF(OR('DHS2025'!J346="",'DHS2025'!J345=""),"",'DHS2025'!J346-'DHS2025'!J345)</f>
        <v>1.5</v>
      </c>
      <c r="G349" s="44">
        <v>4.5</v>
      </c>
      <c r="H349" s="58">
        <f>IF('DHS2025'!L345="","",'DHS2025'!L345)</f>
        <v>4.7599200000000002</v>
      </c>
      <c r="I349" s="65">
        <f>IF('DHS2025'!M345="","",'DHS2025'!M345)</f>
        <v>93.3</v>
      </c>
      <c r="J349" s="65">
        <f t="shared" si="5"/>
        <v>430.61568263999993</v>
      </c>
      <c r="L349" s="32">
        <f>'Predikcia 15min.'!K346</f>
        <v>6</v>
      </c>
      <c r="M349" s="44">
        <v>4.4000000000000004</v>
      </c>
    </row>
    <row r="350" spans="3:13" x14ac:dyDescent="0.25">
      <c r="C350" s="27">
        <f>'Predikcia 15min.'!A347</f>
        <v>45965</v>
      </c>
      <c r="D350" s="37">
        <f>'Predikcia 15min.'!B347</f>
        <v>3.5833333333333162</v>
      </c>
      <c r="E350" s="61">
        <f>IF(OR('DHS2025'!K347="",'DHS2025'!K346=""),"",'DHS2025'!K347-'DHS2025'!K346)</f>
        <v>1.7999999999883585</v>
      </c>
      <c r="F350" s="50">
        <f>IF(OR('DHS2025'!J347="",'DHS2025'!J346=""),"",'DHS2025'!J347-'DHS2025'!J346)</f>
        <v>4</v>
      </c>
      <c r="G350" s="44">
        <v>8</v>
      </c>
      <c r="H350" s="58">
        <f>IF('DHS2025'!L346="","",'DHS2025'!L346)</f>
        <v>7.9301400000000006</v>
      </c>
      <c r="I350" s="65">
        <f>IF('DHS2025'!M346="","",'DHS2025'!M346)</f>
        <v>79.5</v>
      </c>
      <c r="J350" s="65">
        <f t="shared" si="5"/>
        <v>609.07440269999995</v>
      </c>
      <c r="L350" s="32">
        <f>'Predikcia 15min.'!K347</f>
        <v>6</v>
      </c>
      <c r="M350" s="44">
        <v>8</v>
      </c>
    </row>
    <row r="351" spans="3:13" x14ac:dyDescent="0.25">
      <c r="C351" s="27">
        <f>'Predikcia 15min.'!A348</f>
        <v>45965</v>
      </c>
      <c r="D351" s="37">
        <f>'Predikcia 15min.'!B348</f>
        <v>3.5937499999999827</v>
      </c>
      <c r="E351" s="61">
        <f>IF(OR('DHS2025'!K348="",'DHS2025'!K347=""),"",'DHS2025'!K348-'DHS2025'!K347)</f>
        <v>1.7999999999883585</v>
      </c>
      <c r="F351" s="50">
        <f>IF(OR('DHS2025'!J348="",'DHS2025'!J347=""),"",'DHS2025'!J348-'DHS2025'!J347)</f>
        <v>4</v>
      </c>
      <c r="G351" s="44">
        <v>8</v>
      </c>
      <c r="H351" s="58">
        <f>IF('DHS2025'!L347="","",'DHS2025'!L347)</f>
        <v>7.9554900000000002</v>
      </c>
      <c r="I351" s="65">
        <f>IF('DHS2025'!M347="","",'DHS2025'!M347)</f>
        <v>93.32</v>
      </c>
      <c r="J351" s="65">
        <f t="shared" si="5"/>
        <v>719.86683253199988</v>
      </c>
      <c r="L351" s="32">
        <f>'Predikcia 15min.'!K348</f>
        <v>5.5</v>
      </c>
      <c r="M351" s="44">
        <v>8</v>
      </c>
    </row>
    <row r="352" spans="3:13" x14ac:dyDescent="0.25">
      <c r="C352" s="27">
        <f>'Predikcia 15min.'!A349</f>
        <v>45965</v>
      </c>
      <c r="D352" s="37">
        <f>'Predikcia 15min.'!B349</f>
        <v>3.6041666666666492</v>
      </c>
      <c r="E352" s="61">
        <f>IF(OR('DHS2025'!K349="",'DHS2025'!K348=""),"",'DHS2025'!K349-'DHS2025'!K348)</f>
        <v>1.9000000000232831</v>
      </c>
      <c r="F352" s="50">
        <f>IF(OR('DHS2025'!J349="",'DHS2025'!J348=""),"",'DHS2025'!J349-'DHS2025'!J348)</f>
        <v>3.7999999999883585</v>
      </c>
      <c r="G352" s="44">
        <v>8</v>
      </c>
      <c r="H352" s="58">
        <f>IF('DHS2025'!L348="","",'DHS2025'!L348)</f>
        <v>8.0143800000000009</v>
      </c>
      <c r="I352" s="65">
        <f>IF('DHS2025'!M348="","",'DHS2025'!M348)</f>
        <v>101.19</v>
      </c>
      <c r="J352" s="65">
        <f t="shared" si="5"/>
        <v>787.63803907800002</v>
      </c>
      <c r="L352" s="32">
        <f>'Predikcia 15min.'!K349</f>
        <v>5.5</v>
      </c>
      <c r="M352" s="44">
        <v>8</v>
      </c>
    </row>
    <row r="353" spans="3:13" x14ac:dyDescent="0.25">
      <c r="C353" s="27">
        <f>'Predikcia 15min.'!A350</f>
        <v>45965</v>
      </c>
      <c r="D353" s="37">
        <f>'Predikcia 15min.'!B350</f>
        <v>3.6145833333333157</v>
      </c>
      <c r="E353" s="61">
        <f>IF(OR('DHS2025'!K350="",'DHS2025'!K349=""),"",'DHS2025'!K350-'DHS2025'!K349)</f>
        <v>2.1999999999534339</v>
      </c>
      <c r="F353" s="50">
        <f>IF(OR('DHS2025'!J350="",'DHS2025'!J349=""),"",'DHS2025'!J350-'DHS2025'!J349)</f>
        <v>3.7000000000116415</v>
      </c>
      <c r="G353" s="44">
        <v>8</v>
      </c>
      <c r="H353" s="58">
        <f>IF('DHS2025'!L349="","",'DHS2025'!L349)</f>
        <v>8.0121300000000009</v>
      </c>
      <c r="I353" s="65">
        <f>IF('DHS2025'!M349="","",'DHS2025'!M349)</f>
        <v>113.44</v>
      </c>
      <c r="J353" s="65">
        <f t="shared" si="5"/>
        <v>884.58401992800009</v>
      </c>
      <c r="L353" s="32">
        <f>'Predikcia 15min.'!K350</f>
        <v>5.5</v>
      </c>
      <c r="M353" s="44">
        <v>8</v>
      </c>
    </row>
    <row r="354" spans="3:13" x14ac:dyDescent="0.25">
      <c r="C354" s="27">
        <f>'Predikcia 15min.'!A351</f>
        <v>45965</v>
      </c>
      <c r="D354" s="37">
        <f>'Predikcia 15min.'!B351</f>
        <v>3.6249999999999822</v>
      </c>
      <c r="E354" s="61">
        <f>IF(OR('DHS2025'!K351="",'DHS2025'!K350=""),"",'DHS2025'!K351-'DHS2025'!K350)</f>
        <v>2.3000000000465661</v>
      </c>
      <c r="F354" s="50">
        <f>IF(OR('DHS2025'!J351="",'DHS2025'!J350=""),"",'DHS2025'!J351-'DHS2025'!J350)</f>
        <v>3.5</v>
      </c>
      <c r="G354" s="44">
        <v>8</v>
      </c>
      <c r="H354" s="58">
        <f>IF('DHS2025'!L350="","",'DHS2025'!L350)</f>
        <v>8.0104199999999999</v>
      </c>
      <c r="I354" s="65">
        <f>IF('DHS2025'!M350="","",'DHS2025'!M350)</f>
        <v>91.93</v>
      </c>
      <c r="J354" s="65">
        <f t="shared" si="5"/>
        <v>713.81413349399998</v>
      </c>
      <c r="L354" s="32">
        <f>'Predikcia 15min.'!K351</f>
        <v>5.5</v>
      </c>
      <c r="M354" s="44">
        <v>8</v>
      </c>
    </row>
    <row r="355" spans="3:13" x14ac:dyDescent="0.25">
      <c r="C355" s="27">
        <f>'Predikcia 15min.'!A352</f>
        <v>45965</v>
      </c>
      <c r="D355" s="37">
        <f>'Predikcia 15min.'!B352</f>
        <v>3.6354166666666488</v>
      </c>
      <c r="E355" s="61">
        <f>IF(OR('DHS2025'!K352="",'DHS2025'!K351=""),"",'DHS2025'!K352-'DHS2025'!K351)</f>
        <v>2.2999999999883585</v>
      </c>
      <c r="F355" s="50">
        <f>IF(OR('DHS2025'!J352="",'DHS2025'!J351=""),"",'DHS2025'!J352-'DHS2025'!J351)</f>
        <v>3.7000000000116415</v>
      </c>
      <c r="G355" s="44">
        <v>8</v>
      </c>
      <c r="H355" s="58">
        <f>IF('DHS2025'!L351="","",'DHS2025'!L351)</f>
        <v>8.0117399999999996</v>
      </c>
      <c r="I355" s="65">
        <f>IF('DHS2025'!M351="","",'DHS2025'!M351)</f>
        <v>106.51</v>
      </c>
      <c r="J355" s="65">
        <f t="shared" si="5"/>
        <v>829.57481712599997</v>
      </c>
      <c r="L355" s="32">
        <f>'Predikcia 15min.'!K352</f>
        <v>6</v>
      </c>
      <c r="M355" s="44">
        <v>8</v>
      </c>
    </row>
    <row r="356" spans="3:13" x14ac:dyDescent="0.25">
      <c r="C356" s="27">
        <f>'Predikcia 15min.'!A353</f>
        <v>45965</v>
      </c>
      <c r="D356" s="37">
        <f>'Predikcia 15min.'!B353</f>
        <v>3.6458333333333153</v>
      </c>
      <c r="E356" s="61">
        <f>IF(OR('DHS2025'!K353="",'DHS2025'!K352=""),"",'DHS2025'!K353-'DHS2025'!K352)</f>
        <v>2.3999999999650754</v>
      </c>
      <c r="F356" s="50">
        <f>IF(OR('DHS2025'!J353="",'DHS2025'!J352=""),"",'DHS2025'!J353-'DHS2025'!J352)</f>
        <v>3.2999999999883585</v>
      </c>
      <c r="G356" s="44">
        <v>8</v>
      </c>
      <c r="H356" s="58">
        <f>IF('DHS2025'!L352="","",'DHS2025'!L352)</f>
        <v>8.0119799999999994</v>
      </c>
      <c r="I356" s="65">
        <f>IF('DHS2025'!M352="","",'DHS2025'!M352)</f>
        <v>133.33000000000001</v>
      </c>
      <c r="J356" s="65">
        <f t="shared" si="5"/>
        <v>1042.332158466</v>
      </c>
      <c r="L356" s="32">
        <f>'Predikcia 15min.'!K353</f>
        <v>6</v>
      </c>
      <c r="M356" s="44">
        <v>8</v>
      </c>
    </row>
    <row r="357" spans="3:13" x14ac:dyDescent="0.25">
      <c r="C357" s="27">
        <f>'Predikcia 15min.'!A354</f>
        <v>45965</v>
      </c>
      <c r="D357" s="37">
        <f>'Predikcia 15min.'!B354</f>
        <v>3.6562499999999818</v>
      </c>
      <c r="E357" s="61">
        <f>IF(OR('DHS2025'!K354="",'DHS2025'!K353=""),"",'DHS2025'!K354-'DHS2025'!K353)</f>
        <v>2.6000000000349246</v>
      </c>
      <c r="F357" s="50">
        <f>IF(OR('DHS2025'!J354="",'DHS2025'!J353=""),"",'DHS2025'!J354-'DHS2025'!J353)</f>
        <v>3.2999999999883585</v>
      </c>
      <c r="G357" s="44">
        <v>8</v>
      </c>
      <c r="H357" s="58">
        <f>IF('DHS2025'!L353="","",'DHS2025'!L353)</f>
        <v>8.0109300000000001</v>
      </c>
      <c r="I357" s="65">
        <f>IF('DHS2025'!M353="","",'DHS2025'!M353)</f>
        <v>159.02000000000001</v>
      </c>
      <c r="J357" s="65">
        <f t="shared" si="5"/>
        <v>1245.9383407139999</v>
      </c>
      <c r="L357" s="32">
        <f>'Predikcia 15min.'!K354</f>
        <v>6</v>
      </c>
      <c r="M357" s="44">
        <v>8</v>
      </c>
    </row>
    <row r="358" spans="3:13" x14ac:dyDescent="0.25">
      <c r="C358" s="27">
        <f>'Predikcia 15min.'!A355</f>
        <v>45965</v>
      </c>
      <c r="D358" s="37">
        <f>'Predikcia 15min.'!B355</f>
        <v>3.6666666666666483</v>
      </c>
      <c r="E358" s="61">
        <f>IF(OR('DHS2025'!K355="",'DHS2025'!K354=""),"",'DHS2025'!K355-'DHS2025'!K354)</f>
        <v>2.7999999999883585</v>
      </c>
      <c r="F358" s="50">
        <f>IF(OR('DHS2025'!J355="",'DHS2025'!J354=""),"",'DHS2025'!J355-'DHS2025'!J354)</f>
        <v>3</v>
      </c>
      <c r="G358" s="44">
        <v>8</v>
      </c>
      <c r="H358" s="58">
        <f>IF('DHS2025'!L354="","",'DHS2025'!L354)</f>
        <v>8.0078999999999994</v>
      </c>
      <c r="I358" s="65">
        <f>IF('DHS2025'!M354="","",'DHS2025'!M354)</f>
        <v>139.93</v>
      </c>
      <c r="J358" s="65">
        <f t="shared" si="5"/>
        <v>1094.1249825299999</v>
      </c>
      <c r="L358" s="32">
        <f>'Predikcia 15min.'!K355</f>
        <v>6</v>
      </c>
      <c r="M358" s="44">
        <v>8</v>
      </c>
    </row>
    <row r="359" spans="3:13" x14ac:dyDescent="0.25">
      <c r="C359" s="27">
        <f>'Predikcia 15min.'!A356</f>
        <v>45965</v>
      </c>
      <c r="D359" s="37">
        <f>'Predikcia 15min.'!B356</f>
        <v>3.6770833333333148</v>
      </c>
      <c r="E359" s="61">
        <f>IF(OR('DHS2025'!K356="",'DHS2025'!K355=""),"",'DHS2025'!K356-'DHS2025'!K355)</f>
        <v>2.7999999999883585</v>
      </c>
      <c r="F359" s="50">
        <f>IF(OR('DHS2025'!J356="",'DHS2025'!J355=""),"",'DHS2025'!J356-'DHS2025'!J355)</f>
        <v>3.0999999999767169</v>
      </c>
      <c r="G359" s="44">
        <v>8</v>
      </c>
      <c r="H359" s="58">
        <f>IF('DHS2025'!L355="","",'DHS2025'!L355)</f>
        <v>8.0081699999999998</v>
      </c>
      <c r="I359" s="65">
        <f>IF('DHS2025'!M355="","",'DHS2025'!M355)</f>
        <v>162.66</v>
      </c>
      <c r="J359" s="65">
        <f t="shared" si="5"/>
        <v>1274.367319878</v>
      </c>
      <c r="L359" s="32">
        <f>'Predikcia 15min.'!K356</f>
        <v>6</v>
      </c>
      <c r="M359" s="44">
        <v>8</v>
      </c>
    </row>
    <row r="360" spans="3:13" x14ac:dyDescent="0.25">
      <c r="C360" s="27">
        <f>'Predikcia 15min.'!A357</f>
        <v>45965</v>
      </c>
      <c r="D360" s="37">
        <f>'Predikcia 15min.'!B357</f>
        <v>3.6874999999999813</v>
      </c>
      <c r="E360" s="61">
        <f>IF(OR('DHS2025'!K357="",'DHS2025'!K356=""),"",'DHS2025'!K357-'DHS2025'!K356)</f>
        <v>2.9000000000232831</v>
      </c>
      <c r="F360" s="50">
        <f>IF(OR('DHS2025'!J357="",'DHS2025'!J356=""),"",'DHS2025'!J357-'DHS2025'!J356)</f>
        <v>3</v>
      </c>
      <c r="G360" s="44">
        <v>8</v>
      </c>
      <c r="H360" s="58">
        <f>IF('DHS2025'!L356="","",'DHS2025'!L356)</f>
        <v>8.01159</v>
      </c>
      <c r="I360" s="65">
        <f>IF('DHS2025'!M356="","",'DHS2025'!M356)</f>
        <v>182.16</v>
      </c>
      <c r="J360" s="65">
        <f t="shared" si="5"/>
        <v>1429.5753010559999</v>
      </c>
      <c r="L360" s="32">
        <f>'Predikcia 15min.'!K357</f>
        <v>6</v>
      </c>
      <c r="M360" s="44">
        <v>8</v>
      </c>
    </row>
    <row r="361" spans="3:13" x14ac:dyDescent="0.25">
      <c r="C361" s="27">
        <f>'Predikcia 15min.'!A358</f>
        <v>45965</v>
      </c>
      <c r="D361" s="37">
        <f>'Predikcia 15min.'!B358</f>
        <v>3.6979166666666479</v>
      </c>
      <c r="E361" s="61">
        <f>IF(OR('DHS2025'!K358="",'DHS2025'!K357=""),"",'DHS2025'!K358-'DHS2025'!K357)</f>
        <v>2.7999999999883585</v>
      </c>
      <c r="F361" s="50">
        <f>IF(OR('DHS2025'!J358="",'DHS2025'!J357=""),"",'DHS2025'!J358-'DHS2025'!J357)</f>
        <v>3.1000000000349246</v>
      </c>
      <c r="G361" s="44">
        <v>8</v>
      </c>
      <c r="H361" s="58">
        <f>IF('DHS2025'!L357="","",'DHS2025'!L357)</f>
        <v>8.0077800000000003</v>
      </c>
      <c r="I361" s="65">
        <f>IF('DHS2025'!M357="","",'DHS2025'!M357)</f>
        <v>181.85</v>
      </c>
      <c r="J361" s="65">
        <f t="shared" si="5"/>
        <v>1426.43786307</v>
      </c>
      <c r="L361" s="32">
        <f>'Predikcia 15min.'!K358</f>
        <v>6</v>
      </c>
      <c r="M361" s="44">
        <v>8</v>
      </c>
    </row>
    <row r="362" spans="3:13" x14ac:dyDescent="0.25">
      <c r="C362" s="27">
        <f>'Predikcia 15min.'!A359</f>
        <v>45965</v>
      </c>
      <c r="D362" s="37">
        <f>'Predikcia 15min.'!B359</f>
        <v>3.7083333333333144</v>
      </c>
      <c r="E362" s="61">
        <f>IF(OR('DHS2025'!K359="",'DHS2025'!K358=""),"",'DHS2025'!K359-'DHS2025'!K358)</f>
        <v>2.7999999999883585</v>
      </c>
      <c r="F362" s="50">
        <f>IF(OR('DHS2025'!J359="",'DHS2025'!J358=""),"",'DHS2025'!J359-'DHS2025'!J358)</f>
        <v>3.0999999999767169</v>
      </c>
      <c r="G362" s="44">
        <v>8</v>
      </c>
      <c r="H362" s="58">
        <f>IF('DHS2025'!L358="","",'DHS2025'!L358)</f>
        <v>8.0073600000000003</v>
      </c>
      <c r="I362" s="65">
        <f>IF('DHS2025'!M358="","",'DHS2025'!M358)</f>
        <v>159.4</v>
      </c>
      <c r="J362" s="65">
        <f t="shared" si="5"/>
        <v>1248.3954681600001</v>
      </c>
      <c r="L362" s="32">
        <f>'Predikcia 15min.'!K359</f>
        <v>6</v>
      </c>
      <c r="M362" s="44">
        <v>8</v>
      </c>
    </row>
    <row r="363" spans="3:13" x14ac:dyDescent="0.25">
      <c r="C363" s="27">
        <f>'Predikcia 15min.'!A360</f>
        <v>45965</v>
      </c>
      <c r="D363" s="37">
        <f>'Predikcia 15min.'!B360</f>
        <v>3.7187499999999809</v>
      </c>
      <c r="E363" s="61">
        <f>IF(OR('DHS2025'!K360="",'DHS2025'!K359=""),"",'DHS2025'!K360-'DHS2025'!K359)</f>
        <v>2.9000000000232831</v>
      </c>
      <c r="F363" s="50">
        <f>IF(OR('DHS2025'!J360="",'DHS2025'!J359=""),"",'DHS2025'!J360-'DHS2025'!J359)</f>
        <v>3.1000000000349246</v>
      </c>
      <c r="G363" s="44">
        <v>8</v>
      </c>
      <c r="H363" s="58">
        <f>IF('DHS2025'!L359="","",'DHS2025'!L359)</f>
        <v>8.0159399999999987</v>
      </c>
      <c r="I363" s="65">
        <f>IF('DHS2025'!M359="","",'DHS2025'!M359)</f>
        <v>168.07</v>
      </c>
      <c r="J363" s="65">
        <f t="shared" si="5"/>
        <v>1318.5363594419996</v>
      </c>
      <c r="L363" s="32">
        <f>'Predikcia 15min.'!K360</f>
        <v>6</v>
      </c>
      <c r="M363" s="44">
        <v>8</v>
      </c>
    </row>
    <row r="364" spans="3:13" x14ac:dyDescent="0.25">
      <c r="C364" s="27">
        <f>'Predikcia 15min.'!A361</f>
        <v>45965</v>
      </c>
      <c r="D364" s="37">
        <f>'Predikcia 15min.'!B361</f>
        <v>3.7291666666666474</v>
      </c>
      <c r="E364" s="61">
        <f>IF(OR('DHS2025'!K361="",'DHS2025'!K360=""),"",'DHS2025'!K361-'DHS2025'!K360)</f>
        <v>2.7999999999883585</v>
      </c>
      <c r="F364" s="50">
        <f>IF(OR('DHS2025'!J361="",'DHS2025'!J360=""),"",'DHS2025'!J361-'DHS2025'!J360)</f>
        <v>2.8999999999650754</v>
      </c>
      <c r="G364" s="44">
        <v>8</v>
      </c>
      <c r="H364" s="58">
        <f>IF('DHS2025'!L360="","",'DHS2025'!L360)</f>
        <v>8.0096100000000003</v>
      </c>
      <c r="I364" s="65">
        <f>IF('DHS2025'!M360="","",'DHS2025'!M360)</f>
        <v>170.7</v>
      </c>
      <c r="J364" s="65">
        <f t="shared" si="5"/>
        <v>1338.3497637299999</v>
      </c>
      <c r="L364" s="32">
        <f>'Predikcia 15min.'!K361</f>
        <v>6</v>
      </c>
      <c r="M364" s="44">
        <v>8</v>
      </c>
    </row>
    <row r="365" spans="3:13" x14ac:dyDescent="0.25">
      <c r="C365" s="27">
        <f>'Predikcia 15min.'!A362</f>
        <v>45965</v>
      </c>
      <c r="D365" s="37">
        <f>'Predikcia 15min.'!B362</f>
        <v>3.7395833333333139</v>
      </c>
      <c r="E365" s="61">
        <f>IF(OR('DHS2025'!K362="",'DHS2025'!K361=""),"",'DHS2025'!K362-'DHS2025'!K361)</f>
        <v>2.9000000000232831</v>
      </c>
      <c r="F365" s="50">
        <f>IF(OR('DHS2025'!J362="",'DHS2025'!J361=""),"",'DHS2025'!J362-'DHS2025'!J361)</f>
        <v>3.1000000000349246</v>
      </c>
      <c r="G365" s="44">
        <v>8</v>
      </c>
      <c r="H365" s="58">
        <f>IF('DHS2025'!L361="","",'DHS2025'!L361)</f>
        <v>7.9929899999999998</v>
      </c>
      <c r="I365" s="65">
        <f>IF('DHS2025'!M361="","",'DHS2025'!M361)</f>
        <v>167.86</v>
      </c>
      <c r="J365" s="65">
        <f t="shared" si="5"/>
        <v>1313.0995873860002</v>
      </c>
      <c r="L365" s="32">
        <f>'Predikcia 15min.'!K362</f>
        <v>6</v>
      </c>
      <c r="M365" s="44">
        <v>8</v>
      </c>
    </row>
    <row r="366" spans="3:13" x14ac:dyDescent="0.25">
      <c r="C366" s="27">
        <f>'Predikcia 15min.'!A363</f>
        <v>45965</v>
      </c>
      <c r="D366" s="37">
        <f>'Predikcia 15min.'!B363</f>
        <v>3.7499999999999805</v>
      </c>
      <c r="E366" s="61">
        <f>IF(OR('DHS2025'!K363="",'DHS2025'!K362=""),"",'DHS2025'!K363-'DHS2025'!K362)</f>
        <v>2.8999999999650754</v>
      </c>
      <c r="F366" s="50">
        <f>IF(OR('DHS2025'!J363="",'DHS2025'!J362=""),"",'DHS2025'!J363-'DHS2025'!J362)</f>
        <v>3</v>
      </c>
      <c r="G366" s="44">
        <v>8</v>
      </c>
      <c r="H366" s="58">
        <f>IF('DHS2025'!L362="","",'DHS2025'!L362)</f>
        <v>7.9794</v>
      </c>
      <c r="I366" s="65">
        <f>IF('DHS2025'!M362="","",'DHS2025'!M362)</f>
        <v>115.49</v>
      </c>
      <c r="J366" s="65">
        <f t="shared" si="5"/>
        <v>897.16463693999992</v>
      </c>
      <c r="L366" s="32">
        <f>'Predikcia 15min.'!K363</f>
        <v>6</v>
      </c>
      <c r="M366" s="44">
        <v>4.5</v>
      </c>
    </row>
    <row r="367" spans="3:13" x14ac:dyDescent="0.25">
      <c r="C367" s="27">
        <f>'Predikcia 15min.'!A364</f>
        <v>45965</v>
      </c>
      <c r="D367" s="37">
        <f>'Predikcia 15min.'!B364</f>
        <v>3.760416666666647</v>
      </c>
      <c r="E367" s="61">
        <f>IF(OR('DHS2025'!K364="",'DHS2025'!K363=""),"",'DHS2025'!K364-'DHS2025'!K363)</f>
        <v>2.9000000000232831</v>
      </c>
      <c r="F367" s="50">
        <f>IF(OR('DHS2025'!J364="",'DHS2025'!J363=""),"",'DHS2025'!J364-'DHS2025'!J363)</f>
        <v>3</v>
      </c>
      <c r="G367" s="44">
        <v>8</v>
      </c>
      <c r="H367" s="58">
        <f>IF('DHS2025'!L363="","",'DHS2025'!L363)</f>
        <v>8.0175299999999989</v>
      </c>
      <c r="I367" s="65">
        <f>IF('DHS2025'!M363="","",'DHS2025'!M363)</f>
        <v>88.02</v>
      </c>
      <c r="J367" s="65">
        <f t="shared" si="5"/>
        <v>683.4126536939998</v>
      </c>
      <c r="L367" s="32">
        <f>'Predikcia 15min.'!K364</f>
        <v>6.5</v>
      </c>
      <c r="M367" s="44">
        <v>4.5</v>
      </c>
    </row>
    <row r="368" spans="3:13" x14ac:dyDescent="0.25">
      <c r="C368" s="27">
        <f>'Predikcia 15min.'!A365</f>
        <v>45965</v>
      </c>
      <c r="D368" s="37">
        <f>'Predikcia 15min.'!B365</f>
        <v>3.7708333333333135</v>
      </c>
      <c r="E368" s="61">
        <f>IF(OR('DHS2025'!K365="",'DHS2025'!K364=""),"",'DHS2025'!K365-'DHS2025'!K364)</f>
        <v>3</v>
      </c>
      <c r="F368" s="50">
        <f>IF(OR('DHS2025'!J365="",'DHS2025'!J364=""),"",'DHS2025'!J365-'DHS2025'!J364)</f>
        <v>2.7999999999883585</v>
      </c>
      <c r="G368" s="44">
        <v>8</v>
      </c>
      <c r="H368" s="58">
        <f>IF('DHS2025'!L364="","",'DHS2025'!L364)</f>
        <v>8.0105400000000007</v>
      </c>
      <c r="I368" s="65">
        <f>IF('DHS2025'!M364="","",'DHS2025'!M364)</f>
        <v>74.98</v>
      </c>
      <c r="J368" s="65">
        <f t="shared" si="5"/>
        <v>579.40396030800002</v>
      </c>
      <c r="L368" s="32">
        <f>'Predikcia 15min.'!K365</f>
        <v>6.5</v>
      </c>
      <c r="M368" s="44">
        <v>4.4000000000000004</v>
      </c>
    </row>
    <row r="369" spans="3:13" x14ac:dyDescent="0.25">
      <c r="C369" s="27">
        <f>'Predikcia 15min.'!A366</f>
        <v>45965</v>
      </c>
      <c r="D369" s="37">
        <f>'Predikcia 15min.'!B366</f>
        <v>3.78124999999998</v>
      </c>
      <c r="E369" s="61">
        <f>IF(OR('DHS2025'!K366="",'DHS2025'!K365=""),"",'DHS2025'!K366-'DHS2025'!K365)</f>
        <v>3</v>
      </c>
      <c r="F369" s="50">
        <f>IF(OR('DHS2025'!J366="",'DHS2025'!J365=""),"",'DHS2025'!J366-'DHS2025'!J365)</f>
        <v>3</v>
      </c>
      <c r="G369" s="44">
        <v>8</v>
      </c>
      <c r="H369" s="58">
        <f>IF('DHS2025'!L365="","",'DHS2025'!L365)</f>
        <v>8.01</v>
      </c>
      <c r="I369" s="65">
        <f>IF('DHS2025'!M365="","",'DHS2025'!M365)</f>
        <v>60</v>
      </c>
      <c r="J369" s="65">
        <f t="shared" si="5"/>
        <v>460.57499999999999</v>
      </c>
      <c r="L369" s="32">
        <f>'Predikcia 15min.'!K366</f>
        <v>6.5</v>
      </c>
      <c r="M369" s="44">
        <v>4.5</v>
      </c>
    </row>
    <row r="370" spans="3:13" x14ac:dyDescent="0.25">
      <c r="C370" s="27">
        <f>'Predikcia 15min.'!A367</f>
        <v>45965</v>
      </c>
      <c r="D370" s="37">
        <f>'Predikcia 15min.'!B367</f>
        <v>3.7916666666666465</v>
      </c>
      <c r="E370" s="61">
        <f>IF(OR('DHS2025'!K367="",'DHS2025'!K366=""),"",'DHS2025'!K367-'DHS2025'!K366)</f>
        <v>2.8999999999650754</v>
      </c>
      <c r="F370" s="50">
        <f>IF(OR('DHS2025'!J367="",'DHS2025'!J366=""),"",'DHS2025'!J367-'DHS2025'!J366)</f>
        <v>2.7999999999883585</v>
      </c>
      <c r="G370" s="44">
        <v>8</v>
      </c>
      <c r="H370" s="58">
        <f>IF('DHS2025'!L366="","",'DHS2025'!L366)</f>
        <v>8.0113199999999996</v>
      </c>
      <c r="I370" s="65">
        <f>IF('DHS2025'!M366="","",'DHS2025'!M366)</f>
        <v>132.19</v>
      </c>
      <c r="J370" s="65">
        <f t="shared" si="5"/>
        <v>1033.2047188919998</v>
      </c>
      <c r="L370" s="32">
        <f>'Predikcia 15min.'!K367</f>
        <v>6.5</v>
      </c>
      <c r="M370" s="44">
        <v>8</v>
      </c>
    </row>
    <row r="371" spans="3:13" x14ac:dyDescent="0.25">
      <c r="C371" s="27">
        <f>'Predikcia 15min.'!A368</f>
        <v>45965</v>
      </c>
      <c r="D371" s="37">
        <f>'Predikcia 15min.'!B368</f>
        <v>3.8020833333333131</v>
      </c>
      <c r="E371" s="61">
        <f>IF(OR('DHS2025'!K368="",'DHS2025'!K367=""),"",'DHS2025'!K368-'DHS2025'!K367)</f>
        <v>3</v>
      </c>
      <c r="F371" s="50">
        <f>IF(OR('DHS2025'!J368="",'DHS2025'!J367=""),"",'DHS2025'!J368-'DHS2025'!J367)</f>
        <v>2.9000000000232831</v>
      </c>
      <c r="G371" s="44">
        <v>8.0000000000000018</v>
      </c>
      <c r="H371" s="58">
        <f>IF('DHS2025'!L367="","",'DHS2025'!L367)</f>
        <v>8.0088299999999997</v>
      </c>
      <c r="I371" s="65">
        <f>IF('DHS2025'!M367="","",'DHS2025'!M367)</f>
        <v>122.22</v>
      </c>
      <c r="J371" s="65">
        <f t="shared" si="5"/>
        <v>953.83403357399993</v>
      </c>
      <c r="L371" s="32">
        <f>'Predikcia 15min.'!K368</f>
        <v>6.5</v>
      </c>
      <c r="M371" s="44">
        <v>7.9000000000000021</v>
      </c>
    </row>
    <row r="372" spans="3:13" x14ac:dyDescent="0.25">
      <c r="C372" s="27">
        <f>'Predikcia 15min.'!A369</f>
        <v>45965</v>
      </c>
      <c r="D372" s="37">
        <f>'Predikcia 15min.'!B369</f>
        <v>3.8124999999999796</v>
      </c>
      <c r="E372" s="61">
        <f>IF(OR('DHS2025'!K369="",'DHS2025'!K368=""),"",'DHS2025'!K369-'DHS2025'!K368)</f>
        <v>3.1000000000349246</v>
      </c>
      <c r="F372" s="50">
        <f>IF(OR('DHS2025'!J369="",'DHS2025'!J368=""),"",'DHS2025'!J369-'DHS2025'!J368)</f>
        <v>2.7999999999883585</v>
      </c>
      <c r="G372" s="44">
        <v>8</v>
      </c>
      <c r="H372" s="58">
        <f>IF('DHS2025'!L368="","",'DHS2025'!L368)</f>
        <v>8.0131800000000002</v>
      </c>
      <c r="I372" s="65">
        <f>IF('DHS2025'!M368="","",'DHS2025'!M368)</f>
        <v>102.1</v>
      </c>
      <c r="J372" s="65">
        <f t="shared" si="5"/>
        <v>794.73917921999987</v>
      </c>
      <c r="L372" s="32">
        <f>'Predikcia 15min.'!K369</f>
        <v>6.5</v>
      </c>
      <c r="M372" s="44">
        <v>8</v>
      </c>
    </row>
    <row r="373" spans="3:13" x14ac:dyDescent="0.25">
      <c r="C373" s="27">
        <f>'Predikcia 15min.'!A370</f>
        <v>45965</v>
      </c>
      <c r="D373" s="37">
        <f>'Predikcia 15min.'!B370</f>
        <v>3.8229166666666461</v>
      </c>
      <c r="E373" s="61">
        <f>IF(OR('DHS2025'!K370="",'DHS2025'!K369=""),"",'DHS2025'!K370-'DHS2025'!K369)</f>
        <v>3</v>
      </c>
      <c r="F373" s="50">
        <f>IF(OR('DHS2025'!J370="",'DHS2025'!J369=""),"",'DHS2025'!J370-'DHS2025'!J369)</f>
        <v>2.8999999999650754</v>
      </c>
      <c r="G373" s="44">
        <v>8</v>
      </c>
      <c r="H373" s="58">
        <f>IF('DHS2025'!L369="","",'DHS2025'!L369)</f>
        <v>8.0110799999999998</v>
      </c>
      <c r="I373" s="65">
        <f>IF('DHS2025'!M369="","",'DHS2025'!M369)</f>
        <v>96.52</v>
      </c>
      <c r="J373" s="65">
        <f t="shared" si="5"/>
        <v>750.27609518399993</v>
      </c>
      <c r="L373" s="32">
        <f>'Predikcia 15min.'!K370</f>
        <v>6</v>
      </c>
      <c r="M373" s="44">
        <v>8</v>
      </c>
    </row>
    <row r="374" spans="3:13" x14ac:dyDescent="0.25">
      <c r="C374" s="27">
        <f>'Predikcia 15min.'!A371</f>
        <v>45965</v>
      </c>
      <c r="D374" s="37">
        <f>'Predikcia 15min.'!B371</f>
        <v>3.8333333333333126</v>
      </c>
      <c r="E374" s="61">
        <f>IF(OR('DHS2025'!K371="",'DHS2025'!K370=""),"",'DHS2025'!K371-'DHS2025'!K370)</f>
        <v>3.0999999999767169</v>
      </c>
      <c r="F374" s="50">
        <f>IF(OR('DHS2025'!J371="",'DHS2025'!J370=""),"",'DHS2025'!J371-'DHS2025'!J370)</f>
        <v>2.7000000000116415</v>
      </c>
      <c r="G374" s="44">
        <v>8</v>
      </c>
      <c r="H374" s="58">
        <f>IF('DHS2025'!L370="","",'DHS2025'!L370)</f>
        <v>8.0096100000000003</v>
      </c>
      <c r="I374" s="65">
        <f>IF('DHS2025'!M370="","",'DHS2025'!M370)</f>
        <v>139.97</v>
      </c>
      <c r="J374" s="65">
        <f t="shared" si="5"/>
        <v>1094.6758015830001</v>
      </c>
      <c r="L374" s="32">
        <f>'Predikcia 15min.'!K371</f>
        <v>6.5</v>
      </c>
      <c r="M374" s="44">
        <v>8</v>
      </c>
    </row>
    <row r="375" spans="3:13" x14ac:dyDescent="0.25">
      <c r="C375" s="27">
        <f>'Predikcia 15min.'!A372</f>
        <v>45965</v>
      </c>
      <c r="D375" s="37">
        <f>'Predikcia 15min.'!B372</f>
        <v>3.8437499999999791</v>
      </c>
      <c r="E375" s="61">
        <f>IF(OR('DHS2025'!K372="",'DHS2025'!K371=""),"",'DHS2025'!K372-'DHS2025'!K371)</f>
        <v>3.1000000000349246</v>
      </c>
      <c r="F375" s="50">
        <f>IF(OR('DHS2025'!J372="",'DHS2025'!J371=""),"",'DHS2025'!J372-'DHS2025'!J371)</f>
        <v>2.9000000000232831</v>
      </c>
      <c r="G375" s="44">
        <v>8</v>
      </c>
      <c r="H375" s="58">
        <f>IF('DHS2025'!L371="","",'DHS2025'!L371)</f>
        <v>8.0130600000000012</v>
      </c>
      <c r="I375" s="65">
        <f>IF('DHS2025'!M371="","",'DHS2025'!M371)</f>
        <v>133.31</v>
      </c>
      <c r="J375" s="65">
        <f t="shared" si="5"/>
        <v>1042.3140043140002</v>
      </c>
      <c r="L375" s="32">
        <f>'Predikcia 15min.'!K372</f>
        <v>6.5</v>
      </c>
      <c r="M375" s="44">
        <v>8</v>
      </c>
    </row>
    <row r="376" spans="3:13" x14ac:dyDescent="0.25">
      <c r="C376" s="27">
        <f>'Predikcia 15min.'!A373</f>
        <v>45965</v>
      </c>
      <c r="D376" s="37">
        <f>'Predikcia 15min.'!B373</f>
        <v>3.8541666666666456</v>
      </c>
      <c r="E376" s="61">
        <f>IF(OR('DHS2025'!K373="",'DHS2025'!K372=""),"",'DHS2025'!K373-'DHS2025'!K372)</f>
        <v>3.1999999999534339</v>
      </c>
      <c r="F376" s="50">
        <f>IF(OR('DHS2025'!J373="",'DHS2025'!J372=""),"",'DHS2025'!J373-'DHS2025'!J372)</f>
        <v>2.5999999999767169</v>
      </c>
      <c r="G376" s="44">
        <v>8</v>
      </c>
      <c r="H376" s="58">
        <f>IF('DHS2025'!L372="","",'DHS2025'!L372)</f>
        <v>8.0096100000000003</v>
      </c>
      <c r="I376" s="65">
        <f>IF('DHS2025'!M372="","",'DHS2025'!M372)</f>
        <v>123.07</v>
      </c>
      <c r="J376" s="65">
        <f t="shared" si="5"/>
        <v>960.66701667299992</v>
      </c>
      <c r="L376" s="32">
        <f>'Predikcia 15min.'!K373</f>
        <v>6.5</v>
      </c>
      <c r="M376" s="44">
        <v>8</v>
      </c>
    </row>
    <row r="377" spans="3:13" x14ac:dyDescent="0.25">
      <c r="C377" s="27">
        <f>'Predikcia 15min.'!A374</f>
        <v>45965</v>
      </c>
      <c r="D377" s="37">
        <f>'Predikcia 15min.'!B374</f>
        <v>3.8645833333333122</v>
      </c>
      <c r="E377" s="61">
        <f>IF(OR('DHS2025'!K374="",'DHS2025'!K373=""),"",'DHS2025'!K374-'DHS2025'!K373)</f>
        <v>3.1000000000349246</v>
      </c>
      <c r="F377" s="50">
        <f>IF(OR('DHS2025'!J374="",'DHS2025'!J373=""),"",'DHS2025'!J374-'DHS2025'!J373)</f>
        <v>2.7999999999883585</v>
      </c>
      <c r="G377" s="44">
        <v>8</v>
      </c>
      <c r="H377" s="58">
        <f>IF('DHS2025'!L373="","",'DHS2025'!L373)</f>
        <v>8.0091000000000001</v>
      </c>
      <c r="I377" s="65">
        <f>IF('DHS2025'!M373="","",'DHS2025'!M373)</f>
        <v>100.26</v>
      </c>
      <c r="J377" s="65">
        <f t="shared" si="5"/>
        <v>779.74515234</v>
      </c>
      <c r="L377" s="32">
        <f>'Predikcia 15min.'!K374</f>
        <v>6</v>
      </c>
      <c r="M377" s="44">
        <v>8</v>
      </c>
    </row>
    <row r="378" spans="3:13" x14ac:dyDescent="0.25">
      <c r="C378" s="27">
        <f>'Predikcia 15min.'!A375</f>
        <v>45965</v>
      </c>
      <c r="D378" s="37">
        <f>'Predikcia 15min.'!B375</f>
        <v>3.8749999999999787</v>
      </c>
      <c r="E378" s="61">
        <f>IF(OR('DHS2025'!K375="",'DHS2025'!K374=""),"",'DHS2025'!K375-'DHS2025'!K374)</f>
        <v>3.2000000000116415</v>
      </c>
      <c r="F378" s="50">
        <f>IF(OR('DHS2025'!J375="",'DHS2025'!J374=""),"",'DHS2025'!J375-'DHS2025'!J374)</f>
        <v>2.7000000000116415</v>
      </c>
      <c r="G378" s="44">
        <v>8</v>
      </c>
      <c r="H378" s="58">
        <f>IF('DHS2025'!L374="","",'DHS2025'!L374)</f>
        <v>8.0102700000000002</v>
      </c>
      <c r="I378" s="65">
        <f>IF('DHS2025'!M374="","",'DHS2025'!M374)</f>
        <v>112.3</v>
      </c>
      <c r="J378" s="65">
        <f t="shared" si="5"/>
        <v>875.3382747899999</v>
      </c>
      <c r="L378" s="32">
        <f>'Predikcia 15min.'!K375</f>
        <v>6</v>
      </c>
      <c r="M378" s="44">
        <v>4.5</v>
      </c>
    </row>
    <row r="379" spans="3:13" x14ac:dyDescent="0.25">
      <c r="C379" s="27">
        <f>'Predikcia 15min.'!A376</f>
        <v>45965</v>
      </c>
      <c r="D379" s="37">
        <f>'Predikcia 15min.'!B376</f>
        <v>3.8854166666666452</v>
      </c>
      <c r="E379" s="61">
        <f>IF(OR('DHS2025'!K376="",'DHS2025'!K375=""),"",'DHS2025'!K376-'DHS2025'!K375)</f>
        <v>3.0999999999767169</v>
      </c>
      <c r="F379" s="50">
        <f>IF(OR('DHS2025'!J376="",'DHS2025'!J375=""),"",'DHS2025'!J376-'DHS2025'!J375)</f>
        <v>2.7999999999883585</v>
      </c>
      <c r="G379" s="44">
        <v>8</v>
      </c>
      <c r="H379" s="58">
        <f>IF('DHS2025'!L375="","",'DHS2025'!L375)</f>
        <v>8.0072399999999995</v>
      </c>
      <c r="I379" s="65">
        <f>IF('DHS2025'!M375="","",'DHS2025'!M375)</f>
        <v>86.31</v>
      </c>
      <c r="J379" s="65">
        <f t="shared" si="5"/>
        <v>668.98007955599985</v>
      </c>
      <c r="L379" s="32">
        <f>'Predikcia 15min.'!K376</f>
        <v>6</v>
      </c>
      <c r="M379" s="44">
        <v>4.5</v>
      </c>
    </row>
    <row r="380" spans="3:13" x14ac:dyDescent="0.25">
      <c r="C380" s="27">
        <f>'Predikcia 15min.'!A377</f>
        <v>45965</v>
      </c>
      <c r="D380" s="37">
        <f>'Predikcia 15min.'!B377</f>
        <v>3.8958333333333117</v>
      </c>
      <c r="E380" s="61">
        <f>IF(OR('DHS2025'!K377="",'DHS2025'!K376=""),"",'DHS2025'!K377-'DHS2025'!K376)</f>
        <v>3</v>
      </c>
      <c r="F380" s="50">
        <f>IF(OR('DHS2025'!J377="",'DHS2025'!J376=""),"",'DHS2025'!J377-'DHS2025'!J376)</f>
        <v>2.9000000000232831</v>
      </c>
      <c r="G380" s="44">
        <v>8</v>
      </c>
      <c r="H380" s="58">
        <f>IF('DHS2025'!L376="","",'DHS2025'!L376)</f>
        <v>8.0113199999999996</v>
      </c>
      <c r="I380" s="65">
        <f>IF('DHS2025'!M376="","",'DHS2025'!M376)</f>
        <v>90.4</v>
      </c>
      <c r="J380" s="65">
        <f t="shared" si="5"/>
        <v>701.75958672000002</v>
      </c>
      <c r="L380" s="32">
        <f>'Predikcia 15min.'!K377</f>
        <v>6</v>
      </c>
      <c r="M380" s="44">
        <v>4.5</v>
      </c>
    </row>
    <row r="381" spans="3:13" x14ac:dyDescent="0.25">
      <c r="C381" s="27">
        <f>'Predikcia 15min.'!A378</f>
        <v>45965</v>
      </c>
      <c r="D381" s="37">
        <f>'Predikcia 15min.'!B378</f>
        <v>3.9062499999999782</v>
      </c>
      <c r="E381" s="61">
        <f>IF(OR('DHS2025'!K378="",'DHS2025'!K377=""),"",'DHS2025'!K378-'DHS2025'!K377)</f>
        <v>2.7000000000116415</v>
      </c>
      <c r="F381" s="50">
        <f>IF(OR('DHS2025'!J378="",'DHS2025'!J377=""),"",'DHS2025'!J378-'DHS2025'!J377)</f>
        <v>3.2000000000116415</v>
      </c>
      <c r="G381" s="44">
        <v>8</v>
      </c>
      <c r="H381" s="58">
        <f>IF('DHS2025'!L377="","",'DHS2025'!L377)</f>
        <v>8.0137200000000011</v>
      </c>
      <c r="I381" s="65">
        <f>IF('DHS2025'!M377="","",'DHS2025'!M377)</f>
        <v>84.21</v>
      </c>
      <c r="J381" s="65">
        <f t="shared" si="5"/>
        <v>652.86093958799995</v>
      </c>
      <c r="L381" s="32">
        <f>'Predikcia 15min.'!K378</f>
        <v>6</v>
      </c>
      <c r="M381" s="44">
        <v>4.5</v>
      </c>
    </row>
    <row r="382" spans="3:13" x14ac:dyDescent="0.25">
      <c r="C382" s="27">
        <f>'Predikcia 15min.'!A379</f>
        <v>45965</v>
      </c>
      <c r="D382" s="37">
        <f>'Predikcia 15min.'!B379</f>
        <v>3.9166666666666448</v>
      </c>
      <c r="E382" s="61">
        <f>IF(OR('DHS2025'!K379="",'DHS2025'!K378=""),"",'DHS2025'!K379-'DHS2025'!K378)</f>
        <v>2.3999999999650754</v>
      </c>
      <c r="F382" s="50">
        <f>IF(OR('DHS2025'!J379="",'DHS2025'!J378=""),"",'DHS2025'!J379-'DHS2025'!J378)</f>
        <v>3.3999999999650754</v>
      </c>
      <c r="G382" s="44">
        <v>8</v>
      </c>
      <c r="H382" s="58">
        <f>IF('DHS2025'!L378="","",'DHS2025'!L378)</f>
        <v>8.0138400000000001</v>
      </c>
      <c r="I382" s="65">
        <f>IF('DHS2025'!M378="","",'DHS2025'!M378)</f>
        <v>121.83</v>
      </c>
      <c r="J382" s="65">
        <f t="shared" si="5"/>
        <v>951.3365699279999</v>
      </c>
      <c r="L382" s="32">
        <f>'Predikcia 15min.'!K379</f>
        <v>6</v>
      </c>
      <c r="M382" s="44">
        <v>8</v>
      </c>
    </row>
    <row r="383" spans="3:13" x14ac:dyDescent="0.25">
      <c r="C383" s="27">
        <f>'Predikcia 15min.'!A380</f>
        <v>45965</v>
      </c>
      <c r="D383" s="37">
        <f>'Predikcia 15min.'!B380</f>
        <v>3.9270833333333113</v>
      </c>
      <c r="E383" s="61">
        <f>IF(OR('DHS2025'!K380="",'DHS2025'!K379=""),"",'DHS2025'!K380-'DHS2025'!K379)</f>
        <v>2.2000000000116415</v>
      </c>
      <c r="F383" s="50">
        <f>IF(OR('DHS2025'!J380="",'DHS2025'!J379=""),"",'DHS2025'!J380-'DHS2025'!J379)</f>
        <v>3.7000000000116415</v>
      </c>
      <c r="G383" s="44">
        <v>8</v>
      </c>
      <c r="H383" s="58">
        <f>IF('DHS2025'!L379="","",'DHS2025'!L379)</f>
        <v>8.0125200000000003</v>
      </c>
      <c r="I383" s="65">
        <f>IF('DHS2025'!M379="","",'DHS2025'!M379)</f>
        <v>96.64</v>
      </c>
      <c r="J383" s="65">
        <f t="shared" si="5"/>
        <v>751.36284547199989</v>
      </c>
      <c r="L383" s="32">
        <f>'Predikcia 15min.'!K380</f>
        <v>5.5</v>
      </c>
      <c r="M383" s="44">
        <v>8</v>
      </c>
    </row>
    <row r="384" spans="3:13" x14ac:dyDescent="0.25">
      <c r="C384" s="27">
        <f>'Predikcia 15min.'!A381</f>
        <v>45965</v>
      </c>
      <c r="D384" s="37">
        <f>'Predikcia 15min.'!B381</f>
        <v>3.9374999999999778</v>
      </c>
      <c r="E384" s="61">
        <f>IF(OR('DHS2025'!K381="",'DHS2025'!K380=""),"",'DHS2025'!K381-'DHS2025'!K380)</f>
        <v>2</v>
      </c>
      <c r="F384" s="50">
        <f>IF(OR('DHS2025'!J381="",'DHS2025'!J380=""),"",'DHS2025'!J381-'DHS2025'!J380)</f>
        <v>3.7999999999883585</v>
      </c>
      <c r="G384" s="44">
        <v>8</v>
      </c>
      <c r="H384" s="58">
        <f>IF('DHS2025'!L380="","",'DHS2025'!L380)</f>
        <v>8.0129099999999998</v>
      </c>
      <c r="I384" s="65">
        <f>IF('DHS2025'!M380="","",'DHS2025'!M380)</f>
        <v>97.47</v>
      </c>
      <c r="J384" s="65">
        <f t="shared" si="5"/>
        <v>757.98362532299996</v>
      </c>
      <c r="L384" s="32">
        <f>'Predikcia 15min.'!K381</f>
        <v>5</v>
      </c>
      <c r="M384" s="44">
        <v>8</v>
      </c>
    </row>
    <row r="385" spans="3:13" x14ac:dyDescent="0.25">
      <c r="C385" s="27">
        <f>'Predikcia 15min.'!A382</f>
        <v>45965</v>
      </c>
      <c r="D385" s="37">
        <f>'Predikcia 15min.'!B382</f>
        <v>3.9479166666666443</v>
      </c>
      <c r="E385" s="61">
        <f>IF(OR('DHS2025'!K382="",'DHS2025'!K381=""),"",'DHS2025'!K382-'DHS2025'!K381)</f>
        <v>1.7999999999883585</v>
      </c>
      <c r="F385" s="50">
        <f>IF(OR('DHS2025'!J382="",'DHS2025'!J381=""),"",'DHS2025'!J382-'DHS2025'!J381)</f>
        <v>4.2000000000116415</v>
      </c>
      <c r="G385" s="44">
        <v>8</v>
      </c>
      <c r="H385" s="58">
        <f>IF('DHS2025'!L381="","",'DHS2025'!L381)</f>
        <v>8.0117399999999996</v>
      </c>
      <c r="I385" s="65">
        <f>IF('DHS2025'!M381="","",'DHS2025'!M381)</f>
        <v>89.96</v>
      </c>
      <c r="J385" s="65">
        <f t="shared" si="5"/>
        <v>698.30646309599979</v>
      </c>
      <c r="L385" s="32">
        <f>'Predikcia 15min.'!K382</f>
        <v>4.5</v>
      </c>
      <c r="M385" s="44">
        <v>8</v>
      </c>
    </row>
    <row r="386" spans="3:13" x14ac:dyDescent="0.25">
      <c r="C386" s="27">
        <f>'Predikcia 15min.'!A383</f>
        <v>45965</v>
      </c>
      <c r="D386" s="37">
        <f>'Predikcia 15min.'!B383</f>
        <v>3.9583333333333108</v>
      </c>
      <c r="E386" s="61">
        <f>IF(OR('DHS2025'!K383="",'DHS2025'!K382=""),"",'DHS2025'!K383-'DHS2025'!K382)</f>
        <v>1.2000000000116415</v>
      </c>
      <c r="F386" s="50">
        <f>IF(OR('DHS2025'!J383="",'DHS2025'!J382=""),"",'DHS2025'!J383-'DHS2025'!J382)</f>
        <v>4.6000000000349246</v>
      </c>
      <c r="G386" s="44">
        <v>8</v>
      </c>
      <c r="H386" s="58">
        <f>IF('DHS2025'!L382="","",'DHS2025'!L382)</f>
        <v>8.00976</v>
      </c>
      <c r="I386" s="65">
        <f>IF('DHS2025'!M382="","",'DHS2025'!M382)</f>
        <v>122.63</v>
      </c>
      <c r="J386" s="65">
        <f t="shared" si="5"/>
        <v>957.19595611199998</v>
      </c>
      <c r="L386" s="32">
        <f>'Predikcia 15min.'!K383</f>
        <v>4</v>
      </c>
      <c r="M386" s="44">
        <v>8</v>
      </c>
    </row>
    <row r="387" spans="3:13" x14ac:dyDescent="0.25">
      <c r="C387" s="27">
        <f>'Predikcia 15min.'!A384</f>
        <v>45965</v>
      </c>
      <c r="D387" s="37">
        <f>'Predikcia 15min.'!B384</f>
        <v>3.9687499999999774</v>
      </c>
      <c r="E387" s="61">
        <f>IF(OR('DHS2025'!K384="",'DHS2025'!K383=""),"",'DHS2025'!K384-'DHS2025'!K383)</f>
        <v>0.79999999998835847</v>
      </c>
      <c r="F387" s="50">
        <f>IF(OR('DHS2025'!J384="",'DHS2025'!J383=""),"",'DHS2025'!J384-'DHS2025'!J383)</f>
        <v>5.0999999999767169</v>
      </c>
      <c r="G387" s="44">
        <v>8</v>
      </c>
      <c r="H387" s="58">
        <f>IF('DHS2025'!L383="","",'DHS2025'!L383)</f>
        <v>8.0094899999999996</v>
      </c>
      <c r="I387" s="65">
        <f>IF('DHS2025'!M383="","",'DHS2025'!M383)</f>
        <v>105.5</v>
      </c>
      <c r="J387" s="65">
        <f t="shared" si="5"/>
        <v>821.33315204999985</v>
      </c>
      <c r="L387" s="32">
        <f>'Predikcia 15min.'!K384</f>
        <v>3</v>
      </c>
      <c r="M387" s="44">
        <v>8</v>
      </c>
    </row>
    <row r="388" spans="3:13" x14ac:dyDescent="0.25">
      <c r="C388" s="27">
        <f>'Predikcia 15min.'!A385</f>
        <v>45965</v>
      </c>
      <c r="D388" s="37">
        <f>'Predikcia 15min.'!B385</f>
        <v>3.9791666666666439</v>
      </c>
      <c r="E388" s="61">
        <f>IF(OR('DHS2025'!K385="",'DHS2025'!K384=""),"",'DHS2025'!K385-'DHS2025'!K384)</f>
        <v>0.90000000002328306</v>
      </c>
      <c r="F388" s="50">
        <f>IF(OR('DHS2025'!J385="",'DHS2025'!J384=""),"",'DHS2025'!J385-'DHS2025'!J384)</f>
        <v>4.9000000000232831</v>
      </c>
      <c r="G388" s="44">
        <v>8</v>
      </c>
      <c r="H388" s="58">
        <f>IF('DHS2025'!L384="","",'DHS2025'!L384)</f>
        <v>8.0163599999999988</v>
      </c>
      <c r="I388" s="65">
        <f>IF('DHS2025'!M384="","",'DHS2025'!M384)</f>
        <v>92.86</v>
      </c>
      <c r="J388" s="65">
        <f t="shared" si="5"/>
        <v>721.72411370399982</v>
      </c>
      <c r="L388" s="32">
        <f>'Predikcia 15min.'!K385</f>
        <v>3</v>
      </c>
      <c r="M388" s="44">
        <v>8</v>
      </c>
    </row>
    <row r="389" spans="3:13" ht="15.75" thickBot="1" x14ac:dyDescent="0.3">
      <c r="C389" s="27">
        <f>'Predikcia 15min.'!A386</f>
        <v>45965</v>
      </c>
      <c r="D389" s="35">
        <f>'Predikcia 15min.'!B386</f>
        <v>3.9895833333333104</v>
      </c>
      <c r="E389" s="68">
        <f>IF(OR('DHS2025'!K386="",'DHS2025'!K385=""),"",'DHS2025'!K386-'DHS2025'!K385)</f>
        <v>1</v>
      </c>
      <c r="F389" s="51">
        <f>IF(OR('DHS2025'!J386="",'DHS2025'!J385=""),"",'DHS2025'!J386-'DHS2025'!J385)</f>
        <v>4.7999999999883585</v>
      </c>
      <c r="G389" s="46">
        <v>8</v>
      </c>
      <c r="H389" s="59">
        <f>IF('DHS2025'!L385="","",'DHS2025'!L385)</f>
        <v>8.0105400000000007</v>
      </c>
      <c r="I389" s="67">
        <f>IF('DHS2025'!M385="","",'DHS2025'!M385)</f>
        <v>89.04</v>
      </c>
      <c r="J389" s="67">
        <f t="shared" si="5"/>
        <v>690.90587078400006</v>
      </c>
      <c r="L389" s="32">
        <f>'Predikcia 15min.'!K386</f>
        <v>3</v>
      </c>
      <c r="M389" s="44">
        <v>8</v>
      </c>
    </row>
    <row r="390" spans="3:13" x14ac:dyDescent="0.25">
      <c r="C390" s="31">
        <f>'Predikcia 15min.'!A387</f>
        <v>45966</v>
      </c>
      <c r="D390" s="40">
        <f>'Predikcia 15min.'!B387</f>
        <v>3.9999999999999769</v>
      </c>
      <c r="E390" s="61">
        <f>IF(OR('DHS2025'!K387="",'DHS2025'!K386=""),"",'DHS2025'!K387-'DHS2025'!K386)</f>
        <v>1.2000000000116415</v>
      </c>
      <c r="F390" s="50">
        <f>IF(OR('DHS2025'!J387="",'DHS2025'!J386=""),"",'DHS2025'!J387-'DHS2025'!J386)</f>
        <v>4.5999999999767169</v>
      </c>
      <c r="G390" s="109">
        <v>8</v>
      </c>
      <c r="H390" s="58">
        <f>IF('DHS2025'!L386="","",'DHS2025'!L386)</f>
        <v>8.0126400000000011</v>
      </c>
      <c r="I390" s="65">
        <f>IF('DHS2025'!M386="","",'DHS2025'!M386)</f>
        <v>101.66</v>
      </c>
      <c r="J390" s="65">
        <f t="shared" si="5"/>
        <v>791.1953165760001</v>
      </c>
      <c r="L390" s="32">
        <f>'Predikcia 15min.'!K387</f>
        <v>3.5</v>
      </c>
      <c r="M390" s="109">
        <v>8</v>
      </c>
    </row>
    <row r="391" spans="3:13" x14ac:dyDescent="0.25">
      <c r="C391" s="33">
        <f>'Predikcia 15min.'!A388</f>
        <v>45966</v>
      </c>
      <c r="D391" s="40">
        <f>'Predikcia 15min.'!B388</f>
        <v>4.0104166666666439</v>
      </c>
      <c r="E391" s="61">
        <f>IF(OR('DHS2025'!K388="",'DHS2025'!K387=""),"",'DHS2025'!K388-'DHS2025'!K387)</f>
        <v>1.2999999999883585</v>
      </c>
      <c r="F391" s="50">
        <f>IF(OR('DHS2025'!J388="",'DHS2025'!J387=""),"",'DHS2025'!J388-'DHS2025'!J387)</f>
        <v>4.6000000000349246</v>
      </c>
      <c r="G391" s="109">
        <v>8</v>
      </c>
      <c r="H391" s="58">
        <f>IF('DHS2025'!L387="","",'DHS2025'!L387)</f>
        <v>8.0112000000000005</v>
      </c>
      <c r="I391" s="65">
        <f>IF('DHS2025'!M387="","",'DHS2025'!M387)</f>
        <v>113.9</v>
      </c>
      <c r="J391" s="65">
        <f t="shared" si="5"/>
        <v>888.12964320000015</v>
      </c>
      <c r="L391" s="32">
        <f>'Predikcia 15min.'!K388</f>
        <v>3.5</v>
      </c>
      <c r="M391" s="109">
        <v>8</v>
      </c>
    </row>
    <row r="392" spans="3:13" x14ac:dyDescent="0.25">
      <c r="C392" s="33">
        <f>'Predikcia 15min.'!A389</f>
        <v>45966</v>
      </c>
      <c r="D392" s="40">
        <f>'Predikcia 15min.'!B389</f>
        <v>4.0208333333333108</v>
      </c>
      <c r="E392" s="61">
        <f>IF(OR('DHS2025'!K389="",'DHS2025'!K388=""),"",'DHS2025'!K389-'DHS2025'!K388)</f>
        <v>1.5</v>
      </c>
      <c r="F392" s="50">
        <f>IF(OR('DHS2025'!J389="",'DHS2025'!J388=""),"",'DHS2025'!J389-'DHS2025'!J388)</f>
        <v>4.1999999999534339</v>
      </c>
      <c r="G392" s="109">
        <v>8</v>
      </c>
      <c r="H392" s="58">
        <f>IF('DHS2025'!L388="","",'DHS2025'!L388)</f>
        <v>8.00685</v>
      </c>
      <c r="I392" s="65">
        <f>IF('DHS2025'!M388="","",'DHS2025'!M388)</f>
        <v>99.17</v>
      </c>
      <c r="J392" s="65">
        <f t="shared" ref="J392:J455" si="6">IF(OR(I392="",H392=""),"",(I392*0.99-1.9)*H392)</f>
        <v>770.88590635499997</v>
      </c>
      <c r="L392" s="32">
        <f>'Predikcia 15min.'!K389</f>
        <v>3.5</v>
      </c>
      <c r="M392" s="109">
        <v>8</v>
      </c>
    </row>
    <row r="393" spans="3:13" x14ac:dyDescent="0.25">
      <c r="C393" s="33">
        <f>'Predikcia 15min.'!A390</f>
        <v>45966</v>
      </c>
      <c r="D393" s="40">
        <f>'Predikcia 15min.'!B390</f>
        <v>4.0312499999999778</v>
      </c>
      <c r="E393" s="61">
        <f>IF(OR('DHS2025'!K390="",'DHS2025'!K389=""),"",'DHS2025'!K390-'DHS2025'!K389)</f>
        <v>2</v>
      </c>
      <c r="F393" s="50">
        <f>IF(OR('DHS2025'!J390="",'DHS2025'!J389=""),"",'DHS2025'!J390-'DHS2025'!J389)</f>
        <v>3.8000000000465661</v>
      </c>
      <c r="G393" s="109">
        <v>8</v>
      </c>
      <c r="H393" s="58">
        <f>IF('DHS2025'!L389="","",'DHS2025'!L389)</f>
        <v>7.7144700000000004</v>
      </c>
      <c r="I393" s="65">
        <f>IF('DHS2025'!M389="","",'DHS2025'!M389)</f>
        <v>101.15</v>
      </c>
      <c r="J393" s="65">
        <f t="shared" si="6"/>
        <v>757.85796109500006</v>
      </c>
      <c r="L393" s="32">
        <f>'Predikcia 15min.'!K390</f>
        <v>3.5</v>
      </c>
      <c r="M393" s="109">
        <v>8</v>
      </c>
    </row>
    <row r="394" spans="3:13" x14ac:dyDescent="0.25">
      <c r="C394" s="33">
        <f>'Predikcia 15min.'!A391</f>
        <v>45966</v>
      </c>
      <c r="D394" s="40">
        <f>'Predikcia 15min.'!B391</f>
        <v>4.0416666666666448</v>
      </c>
      <c r="E394" s="61">
        <f>IF(OR('DHS2025'!K391="",'DHS2025'!K390=""),"",'DHS2025'!K391-'DHS2025'!K390)</f>
        <v>2.4000000000232831</v>
      </c>
      <c r="F394" s="50">
        <f>IF(OR('DHS2025'!J391="",'DHS2025'!J390=""),"",'DHS2025'!J391-'DHS2025'!J390)</f>
        <v>1.2999999999883585</v>
      </c>
      <c r="G394" s="109">
        <v>4.5</v>
      </c>
      <c r="H394" s="58">
        <f>IF('DHS2025'!L390="","",'DHS2025'!L390)</f>
        <v>4.5881699999999999</v>
      </c>
      <c r="I394" s="65">
        <f>IF('DHS2025'!M390="","",'DHS2025'!M390)</f>
        <v>99.65</v>
      </c>
      <c r="J394" s="65">
        <f t="shared" si="6"/>
        <v>443.92150609499998</v>
      </c>
      <c r="L394" s="32">
        <f>'Predikcia 15min.'!K391</f>
        <v>3</v>
      </c>
      <c r="M394" s="109">
        <v>4.5</v>
      </c>
    </row>
    <row r="395" spans="3:13" x14ac:dyDescent="0.25">
      <c r="C395" s="33">
        <f>'Predikcia 15min.'!A392</f>
        <v>45966</v>
      </c>
      <c r="D395" s="40">
        <f>'Predikcia 15min.'!B392</f>
        <v>4.0520833333333117</v>
      </c>
      <c r="E395" s="61">
        <f>IF(OR('DHS2025'!K392="",'DHS2025'!K391=""),"",'DHS2025'!K392-'DHS2025'!K391)</f>
        <v>2.0999999999767169</v>
      </c>
      <c r="F395" s="50">
        <f>IF(OR('DHS2025'!J392="",'DHS2025'!J391=""),"",'DHS2025'!J392-'DHS2025'!J391)</f>
        <v>1.7000000000116415</v>
      </c>
      <c r="G395" s="109">
        <v>4.5</v>
      </c>
      <c r="H395" s="58">
        <f>IF('DHS2025'!L391="","",'DHS2025'!L391)</f>
        <v>4.5413100000000002</v>
      </c>
      <c r="I395" s="65">
        <f>IF('DHS2025'!M391="","",'DHS2025'!M391)</f>
        <v>97.16</v>
      </c>
      <c r="J395" s="65">
        <f t="shared" si="6"/>
        <v>428.19285380399998</v>
      </c>
      <c r="L395" s="32">
        <f>'Predikcia 15min.'!K392</f>
        <v>3</v>
      </c>
      <c r="M395" s="109">
        <v>4.5</v>
      </c>
    </row>
    <row r="396" spans="3:13" x14ac:dyDescent="0.25">
      <c r="C396" s="33">
        <f>'Predikcia 15min.'!A393</f>
        <v>45966</v>
      </c>
      <c r="D396" s="40">
        <f>'Predikcia 15min.'!B393</f>
        <v>4.0624999999999787</v>
      </c>
      <c r="E396" s="61">
        <f>IF(OR('DHS2025'!K393="",'DHS2025'!K392=""),"",'DHS2025'!K393-'DHS2025'!K392)</f>
        <v>2.0999999999767169</v>
      </c>
      <c r="F396" s="50">
        <f>IF(OR('DHS2025'!J393="",'DHS2025'!J392=""),"",'DHS2025'!J393-'DHS2025'!J392)</f>
        <v>1.5999999999767169</v>
      </c>
      <c r="G396" s="109">
        <v>4.5</v>
      </c>
      <c r="H396" s="58">
        <f>IF('DHS2025'!L392="","",'DHS2025'!L392)</f>
        <v>4.53972</v>
      </c>
      <c r="I396" s="65">
        <f>IF('DHS2025'!M392="","",'DHS2025'!M392)</f>
        <v>98.04</v>
      </c>
      <c r="J396" s="65">
        <f t="shared" si="6"/>
        <v>431.99793931199997</v>
      </c>
      <c r="L396" s="32">
        <f>'Predikcia 15min.'!K393</f>
        <v>3</v>
      </c>
      <c r="M396" s="109">
        <v>4.5</v>
      </c>
    </row>
    <row r="397" spans="3:13" x14ac:dyDescent="0.25">
      <c r="C397" s="33">
        <f>'Predikcia 15min.'!A394</f>
        <v>45966</v>
      </c>
      <c r="D397" s="40">
        <f>'Predikcia 15min.'!B394</f>
        <v>4.0729166666666456</v>
      </c>
      <c r="E397" s="61">
        <f>IF(OR('DHS2025'!K394="",'DHS2025'!K393=""),"",'DHS2025'!K394-'DHS2025'!K393)</f>
        <v>2.2000000000116415</v>
      </c>
      <c r="F397" s="50">
        <f>IF(OR('DHS2025'!J394="",'DHS2025'!J393=""),"",'DHS2025'!J394-'DHS2025'!J393)</f>
        <v>1.5999999999767169</v>
      </c>
      <c r="G397" s="109">
        <v>4.5</v>
      </c>
      <c r="H397" s="58">
        <f>IF('DHS2025'!L393="","",'DHS2025'!L393)</f>
        <v>4.5407999999999999</v>
      </c>
      <c r="I397" s="65">
        <f>IF('DHS2025'!M393="","",'DHS2025'!M393)</f>
        <v>96.62</v>
      </c>
      <c r="J397" s="65">
        <f t="shared" si="6"/>
        <v>425.71725504</v>
      </c>
      <c r="L397" s="32">
        <f>'Predikcia 15min.'!K394</f>
        <v>3</v>
      </c>
      <c r="M397" s="109">
        <v>4.5</v>
      </c>
    </row>
    <row r="398" spans="3:13" x14ac:dyDescent="0.25">
      <c r="C398" s="33">
        <f>'Predikcia 15min.'!A395</f>
        <v>45966</v>
      </c>
      <c r="D398" s="40">
        <f>'Predikcia 15min.'!B395</f>
        <v>4.0833333333333126</v>
      </c>
      <c r="E398" s="61">
        <f>IF(OR('DHS2025'!K395="",'DHS2025'!K394=""),"",'DHS2025'!K395-'DHS2025'!K394)</f>
        <v>2.1000000000349246</v>
      </c>
      <c r="F398" s="50">
        <f>IF(OR('DHS2025'!J395="",'DHS2025'!J394=""),"",'DHS2025'!J395-'DHS2025'!J394)</f>
        <v>1.6000000000349246</v>
      </c>
      <c r="G398" s="109">
        <v>4.5</v>
      </c>
      <c r="H398" s="58">
        <f>IF('DHS2025'!L394="","",'DHS2025'!L394)</f>
        <v>4.5372299999999992</v>
      </c>
      <c r="I398" s="65">
        <f>IF('DHS2025'!M394="","",'DHS2025'!M394)</f>
        <v>91.28</v>
      </c>
      <c r="J398" s="65">
        <f t="shared" si="6"/>
        <v>401.39603385599992</v>
      </c>
      <c r="L398" s="32">
        <f>'Predikcia 15min.'!K395</f>
        <v>3</v>
      </c>
      <c r="M398" s="109">
        <v>4.5</v>
      </c>
    </row>
    <row r="399" spans="3:13" x14ac:dyDescent="0.25">
      <c r="C399" s="33">
        <f>'Predikcia 15min.'!A396</f>
        <v>45966</v>
      </c>
      <c r="D399" s="40">
        <f>'Predikcia 15min.'!B396</f>
        <v>4.0937499999999796</v>
      </c>
      <c r="E399" s="61">
        <f>IF(OR('DHS2025'!K396="",'DHS2025'!K395=""),"",'DHS2025'!K396-'DHS2025'!K395)</f>
        <v>2.1999999999534339</v>
      </c>
      <c r="F399" s="50">
        <f>IF(OR('DHS2025'!J396="",'DHS2025'!J395=""),"",'DHS2025'!J396-'DHS2025'!J395)</f>
        <v>1.5</v>
      </c>
      <c r="G399" s="109">
        <v>4.5</v>
      </c>
      <c r="H399" s="58">
        <f>IF('DHS2025'!L395="","",'DHS2025'!L395)</f>
        <v>4.53972</v>
      </c>
      <c r="I399" s="65">
        <f>IF('DHS2025'!M395="","",'DHS2025'!M395)</f>
        <v>91</v>
      </c>
      <c r="J399" s="65">
        <f t="shared" si="6"/>
        <v>400.35790679999997</v>
      </c>
      <c r="L399" s="32">
        <f>'Predikcia 15min.'!K396</f>
        <v>3.5</v>
      </c>
      <c r="M399" s="109">
        <v>4.5</v>
      </c>
    </row>
    <row r="400" spans="3:13" x14ac:dyDescent="0.25">
      <c r="C400" s="33">
        <f>'Predikcia 15min.'!A397</f>
        <v>45966</v>
      </c>
      <c r="D400" s="40">
        <f>'Predikcia 15min.'!B397</f>
        <v>4.1041666666666465</v>
      </c>
      <c r="E400" s="61">
        <f>IF(OR('DHS2025'!K397="",'DHS2025'!K396=""),"",'DHS2025'!K397-'DHS2025'!K396)</f>
        <v>2.6000000000349246</v>
      </c>
      <c r="F400" s="50">
        <f>IF(OR('DHS2025'!J397="",'DHS2025'!J396=""),"",'DHS2025'!J397-'DHS2025'!J396)</f>
        <v>1.2000000000116415</v>
      </c>
      <c r="G400" s="109">
        <v>4.5</v>
      </c>
      <c r="H400" s="58">
        <f>IF('DHS2025'!L396="","",'DHS2025'!L396)</f>
        <v>4.5441000000000003</v>
      </c>
      <c r="I400" s="65">
        <f>IF('DHS2025'!M396="","",'DHS2025'!M396)</f>
        <v>82.54</v>
      </c>
      <c r="J400" s="65">
        <f t="shared" si="6"/>
        <v>362.68552385999999</v>
      </c>
      <c r="L400" s="32">
        <f>'Predikcia 15min.'!K397</f>
        <v>3.5</v>
      </c>
      <c r="M400" s="109">
        <v>4.5</v>
      </c>
    </row>
    <row r="401" spans="3:13" x14ac:dyDescent="0.25">
      <c r="C401" s="33">
        <f>'Predikcia 15min.'!A398</f>
        <v>45966</v>
      </c>
      <c r="D401" s="40">
        <f>'Predikcia 15min.'!B398</f>
        <v>4.1145833333333135</v>
      </c>
      <c r="E401" s="61">
        <f>IF(OR('DHS2025'!K398="",'DHS2025'!K397=""),"",'DHS2025'!K398-'DHS2025'!K397)</f>
        <v>2.7999999999883585</v>
      </c>
      <c r="F401" s="50">
        <f>IF(OR('DHS2025'!J398="",'DHS2025'!J397=""),"",'DHS2025'!J398-'DHS2025'!J397)</f>
        <v>0.8999999999650754</v>
      </c>
      <c r="G401" s="109">
        <v>4.5</v>
      </c>
      <c r="H401" s="58">
        <f>IF('DHS2025'!L397="","",'DHS2025'!L397)</f>
        <v>4.5374999999999996</v>
      </c>
      <c r="I401" s="65">
        <f>IF('DHS2025'!M397="","",'DHS2025'!M397)</f>
        <v>78.92</v>
      </c>
      <c r="J401" s="65">
        <f t="shared" si="6"/>
        <v>345.89725499999997</v>
      </c>
      <c r="L401" s="32">
        <f>'Predikcia 15min.'!K398</f>
        <v>3.5</v>
      </c>
      <c r="M401" s="109">
        <v>4.5</v>
      </c>
    </row>
    <row r="402" spans="3:13" x14ac:dyDescent="0.25">
      <c r="C402" s="33">
        <f>'Predikcia 15min.'!A399</f>
        <v>45966</v>
      </c>
      <c r="D402" s="40">
        <f>'Predikcia 15min.'!B399</f>
        <v>4.1249999999999805</v>
      </c>
      <c r="E402" s="61">
        <f>IF(OR('DHS2025'!K399="",'DHS2025'!K398=""),"",'DHS2025'!K399-'DHS2025'!K398)</f>
        <v>3</v>
      </c>
      <c r="F402" s="50">
        <f>IF(OR('DHS2025'!J399="",'DHS2025'!J398=""),"",'DHS2025'!J399-'DHS2025'!J398)</f>
        <v>0.5</v>
      </c>
      <c r="G402" s="109">
        <v>4</v>
      </c>
      <c r="H402" s="58">
        <f>IF('DHS2025'!L398="","",'DHS2025'!L398)</f>
        <v>4.0479000000000003</v>
      </c>
      <c r="I402" s="65">
        <f>IF('DHS2025'!M398="","",'DHS2025'!M398)</f>
        <v>82.44</v>
      </c>
      <c r="J402" s="65">
        <f t="shared" si="6"/>
        <v>322.68077724</v>
      </c>
      <c r="L402" s="32">
        <f>'Predikcia 15min.'!K399</f>
        <v>3.5</v>
      </c>
      <c r="M402" s="109">
        <v>4</v>
      </c>
    </row>
    <row r="403" spans="3:13" x14ac:dyDescent="0.25">
      <c r="C403" s="33">
        <f>'Predikcia 15min.'!A400</f>
        <v>45966</v>
      </c>
      <c r="D403" s="40">
        <f>'Predikcia 15min.'!B400</f>
        <v>4.1354166666666474</v>
      </c>
      <c r="E403" s="61">
        <f>IF(OR('DHS2025'!K400="",'DHS2025'!K399=""),"",'DHS2025'!K400-'DHS2025'!K399)</f>
        <v>3</v>
      </c>
      <c r="F403" s="50">
        <f>IF(OR('DHS2025'!J400="",'DHS2025'!J399=""),"",'DHS2025'!J400-'DHS2025'!J399)</f>
        <v>0.40000000002328306</v>
      </c>
      <c r="G403" s="109">
        <v>4</v>
      </c>
      <c r="H403" s="58">
        <f>IF('DHS2025'!L399="","",'DHS2025'!L399)</f>
        <v>4.0365599999999997</v>
      </c>
      <c r="I403" s="65">
        <f>IF('DHS2025'!M399="","",'DHS2025'!M399)</f>
        <v>87.01</v>
      </c>
      <c r="J403" s="65">
        <f t="shared" si="6"/>
        <v>340.03941074399995</v>
      </c>
      <c r="L403" s="32">
        <f>'Predikcia 15min.'!K400</f>
        <v>4.5</v>
      </c>
      <c r="M403" s="109">
        <v>4</v>
      </c>
    </row>
    <row r="404" spans="3:13" x14ac:dyDescent="0.25">
      <c r="C404" s="33">
        <f>'Predikcia 15min.'!A401</f>
        <v>45966</v>
      </c>
      <c r="D404" s="40">
        <f>'Predikcia 15min.'!B401</f>
        <v>4.1458333333333144</v>
      </c>
      <c r="E404" s="61">
        <f>IF(OR('DHS2025'!K401="",'DHS2025'!K400=""),"",'DHS2025'!K401-'DHS2025'!K400)</f>
        <v>3.2000000000116415</v>
      </c>
      <c r="F404" s="50">
        <f>IF(OR('DHS2025'!J401="",'DHS2025'!J400=""),"",'DHS2025'!J401-'DHS2025'!J400)</f>
        <v>9.9999999976716936E-2</v>
      </c>
      <c r="G404" s="109">
        <v>4</v>
      </c>
      <c r="H404" s="58">
        <f>IF('DHS2025'!L400="","",'DHS2025'!L400)</f>
        <v>4.04169</v>
      </c>
      <c r="I404" s="65">
        <f>IF('DHS2025'!M400="","",'DHS2025'!M400)</f>
        <v>84.63</v>
      </c>
      <c r="J404" s="65">
        <f t="shared" si="6"/>
        <v>330.94853145299999</v>
      </c>
      <c r="L404" s="32">
        <f>'Predikcia 15min.'!K401</f>
        <v>5</v>
      </c>
      <c r="M404" s="109">
        <v>4</v>
      </c>
    </row>
    <row r="405" spans="3:13" x14ac:dyDescent="0.25">
      <c r="C405" s="33">
        <f>'Predikcia 15min.'!A402</f>
        <v>45966</v>
      </c>
      <c r="D405" s="40">
        <f>'Predikcia 15min.'!B402</f>
        <v>4.1562499999999813</v>
      </c>
      <c r="E405" s="61">
        <f>IF(OR('DHS2025'!K402="",'DHS2025'!K401=""),"",'DHS2025'!K402-'DHS2025'!K401)</f>
        <v>3.3999999999650754</v>
      </c>
      <c r="F405" s="50">
        <f>IF(OR('DHS2025'!J402="",'DHS2025'!J401=""),"",'DHS2025'!J402-'DHS2025'!J401)</f>
        <v>0</v>
      </c>
      <c r="G405" s="109">
        <v>4</v>
      </c>
      <c r="H405" s="58">
        <f>IF('DHS2025'!L401="","",'DHS2025'!L401)</f>
        <v>4.0491000000000001</v>
      </c>
      <c r="I405" s="65">
        <f>IF('DHS2025'!M401="","",'DHS2025'!M401)</f>
        <v>89.08</v>
      </c>
      <c r="J405" s="65">
        <f t="shared" si="6"/>
        <v>349.39359972</v>
      </c>
      <c r="L405" s="32">
        <f>'Predikcia 15min.'!K402</f>
        <v>6</v>
      </c>
      <c r="M405" s="109">
        <v>4</v>
      </c>
    </row>
    <row r="406" spans="3:13" x14ac:dyDescent="0.25">
      <c r="C406" s="33">
        <f>'Predikcia 15min.'!A403</f>
        <v>45966</v>
      </c>
      <c r="D406" s="40">
        <f>'Predikcia 15min.'!B403</f>
        <v>4.1666666666666483</v>
      </c>
      <c r="E406" s="61">
        <f>IF(OR('DHS2025'!K403="",'DHS2025'!K402=""),"",'DHS2025'!K403-'DHS2025'!K402)</f>
        <v>3.2000000000116415</v>
      </c>
      <c r="F406" s="50">
        <f>IF(OR('DHS2025'!J403="",'DHS2025'!J402=""),"",'DHS2025'!J403-'DHS2025'!J402)</f>
        <v>0.1000000000349246</v>
      </c>
      <c r="G406" s="109">
        <v>4</v>
      </c>
      <c r="H406" s="58">
        <f>IF('DHS2025'!L402="","",'DHS2025'!L402)</f>
        <v>4.0407600000000006</v>
      </c>
      <c r="I406" s="65">
        <f>IF('DHS2025'!M402="","",'DHS2025'!M402)</f>
        <v>81.88</v>
      </c>
      <c r="J406" s="65">
        <f t="shared" si="6"/>
        <v>319.87141051200001</v>
      </c>
      <c r="L406" s="32">
        <f>'Predikcia 15min.'!K403</f>
        <v>5.5</v>
      </c>
      <c r="M406" s="109">
        <v>4</v>
      </c>
    </row>
    <row r="407" spans="3:13" x14ac:dyDescent="0.25">
      <c r="C407" s="33">
        <f>'Predikcia 15min.'!A404</f>
        <v>45966</v>
      </c>
      <c r="D407" s="40">
        <f>'Predikcia 15min.'!B404</f>
        <v>4.1770833333333153</v>
      </c>
      <c r="E407" s="61">
        <f>IF(OR('DHS2025'!K404="",'DHS2025'!K403=""),"",'DHS2025'!K404-'DHS2025'!K403)</f>
        <v>3.2999999999883585</v>
      </c>
      <c r="F407" s="50">
        <f>IF(OR('DHS2025'!J404="",'DHS2025'!J403=""),"",'DHS2025'!J404-'DHS2025'!J403)</f>
        <v>0</v>
      </c>
      <c r="G407" s="109">
        <v>4</v>
      </c>
      <c r="H407" s="58">
        <f>IF('DHS2025'!L403="","",'DHS2025'!L403)</f>
        <v>4.0353599999999998</v>
      </c>
      <c r="I407" s="65">
        <f>IF('DHS2025'!M403="","",'DHS2025'!M403)</f>
        <v>93.8</v>
      </c>
      <c r="J407" s="65">
        <f t="shared" si="6"/>
        <v>367.06441631999996</v>
      </c>
      <c r="L407" s="32">
        <f>'Predikcia 15min.'!K404</f>
        <v>5.5</v>
      </c>
      <c r="M407" s="109">
        <v>4</v>
      </c>
    </row>
    <row r="408" spans="3:13" x14ac:dyDescent="0.25">
      <c r="C408" s="33">
        <f>'Predikcia 15min.'!A405</f>
        <v>45966</v>
      </c>
      <c r="D408" s="40">
        <f>'Predikcia 15min.'!B405</f>
        <v>4.1874999999999822</v>
      </c>
      <c r="E408" s="61">
        <f>IF(OR('DHS2025'!K405="",'DHS2025'!K404=""),"",'DHS2025'!K405-'DHS2025'!K404)</f>
        <v>3.2000000000116415</v>
      </c>
      <c r="F408" s="50">
        <f>IF(OR('DHS2025'!J405="",'DHS2025'!J404=""),"",'DHS2025'!J405-'DHS2025'!J404)</f>
        <v>0</v>
      </c>
      <c r="G408" s="109">
        <v>4</v>
      </c>
      <c r="H408" s="58">
        <f>IF('DHS2025'!L404="","",'DHS2025'!L404)</f>
        <v>4.04697</v>
      </c>
      <c r="I408" s="65">
        <f>IF('DHS2025'!M404="","",'DHS2025'!M404)</f>
        <v>88.18</v>
      </c>
      <c r="J408" s="65">
        <f t="shared" si="6"/>
        <v>345.60395345400002</v>
      </c>
      <c r="L408" s="32">
        <f>'Predikcia 15min.'!K405</f>
        <v>6.5</v>
      </c>
      <c r="M408" s="109">
        <v>4</v>
      </c>
    </row>
    <row r="409" spans="3:13" x14ac:dyDescent="0.25">
      <c r="C409" s="33">
        <f>'Predikcia 15min.'!A406</f>
        <v>45966</v>
      </c>
      <c r="D409" s="40">
        <f>'Predikcia 15min.'!B406</f>
        <v>4.1979166666666492</v>
      </c>
      <c r="E409" s="61">
        <f>IF(OR('DHS2025'!K406="",'DHS2025'!K405=""),"",'DHS2025'!K406-'DHS2025'!K405)</f>
        <v>3.2000000000116415</v>
      </c>
      <c r="F409" s="50">
        <f>IF(OR('DHS2025'!J406="",'DHS2025'!J405=""),"",'DHS2025'!J406-'DHS2025'!J405)</f>
        <v>9.9999999976716936E-2</v>
      </c>
      <c r="G409" s="109">
        <v>4</v>
      </c>
      <c r="H409" s="58">
        <f>IF('DHS2025'!L405="","",'DHS2025'!L405)</f>
        <v>4.0453799999999998</v>
      </c>
      <c r="I409" s="65">
        <f>IF('DHS2025'!M405="","",'DHS2025'!M405)</f>
        <v>94.29</v>
      </c>
      <c r="J409" s="65">
        <f t="shared" si="6"/>
        <v>369.93826939799999</v>
      </c>
      <c r="L409" s="32">
        <f>'Predikcia 15min.'!K406</f>
        <v>7</v>
      </c>
      <c r="M409" s="109">
        <v>4</v>
      </c>
    </row>
    <row r="410" spans="3:13" x14ac:dyDescent="0.25">
      <c r="C410" s="33">
        <f>'Predikcia 15min.'!A407</f>
        <v>45966</v>
      </c>
      <c r="D410" s="40">
        <f>'Predikcia 15min.'!B407</f>
        <v>4.2083333333333162</v>
      </c>
      <c r="E410" s="61">
        <f>IF(OR('DHS2025'!K407="",'DHS2025'!K406=""),"",'DHS2025'!K407-'DHS2025'!K406)</f>
        <v>3.0999999999767169</v>
      </c>
      <c r="F410" s="50">
        <f>IF(OR('DHS2025'!J407="",'DHS2025'!J406=""),"",'DHS2025'!J407-'DHS2025'!J406)</f>
        <v>0.20000000001164153</v>
      </c>
      <c r="G410" s="109">
        <v>4</v>
      </c>
      <c r="H410" s="58">
        <f>IF('DHS2025'!L406="","",'DHS2025'!L406)</f>
        <v>4.0343099999999996</v>
      </c>
      <c r="I410" s="65">
        <f>IF('DHS2025'!M406="","",'DHS2025'!M406)</f>
        <v>95.13</v>
      </c>
      <c r="J410" s="65">
        <f t="shared" si="6"/>
        <v>372.28088219699993</v>
      </c>
      <c r="L410" s="32">
        <f>'Predikcia 15min.'!K407</f>
        <v>7</v>
      </c>
      <c r="M410" s="109">
        <v>4</v>
      </c>
    </row>
    <row r="411" spans="3:13" x14ac:dyDescent="0.25">
      <c r="C411" s="33">
        <f>'Predikcia 15min.'!A408</f>
        <v>45966</v>
      </c>
      <c r="D411" s="40">
        <f>'Predikcia 15min.'!B408</f>
        <v>4.2187499999999831</v>
      </c>
      <c r="E411" s="61">
        <f>IF(OR('DHS2025'!K408="",'DHS2025'!K407=""),"",'DHS2025'!K408-'DHS2025'!K407)</f>
        <v>3.2000000000116415</v>
      </c>
      <c r="F411" s="50">
        <f>IF(OR('DHS2025'!J408="",'DHS2025'!J407=""),"",'DHS2025'!J408-'DHS2025'!J407)</f>
        <v>9.9999999976716936E-2</v>
      </c>
      <c r="G411" s="109">
        <v>4</v>
      </c>
      <c r="H411" s="58">
        <f>IF('DHS2025'!L407="","",'DHS2025'!L407)</f>
        <v>4.0407600000000006</v>
      </c>
      <c r="I411" s="65">
        <f>IF('DHS2025'!M407="","",'DHS2025'!M407)</f>
        <v>82.61</v>
      </c>
      <c r="J411" s="65">
        <f t="shared" si="6"/>
        <v>322.79166776400001</v>
      </c>
      <c r="L411" s="32">
        <f>'Predikcia 15min.'!K408</f>
        <v>7</v>
      </c>
      <c r="M411" s="109">
        <v>4</v>
      </c>
    </row>
    <row r="412" spans="3:13" x14ac:dyDescent="0.25">
      <c r="C412" s="33">
        <f>'Predikcia 15min.'!A409</f>
        <v>45966</v>
      </c>
      <c r="D412" s="40">
        <f>'Predikcia 15min.'!B409</f>
        <v>4.2291666666666501</v>
      </c>
      <c r="E412" s="61">
        <f>IF(OR('DHS2025'!K409="",'DHS2025'!K408=""),"",'DHS2025'!K409-'DHS2025'!K408)</f>
        <v>3.2000000000116415</v>
      </c>
      <c r="F412" s="50">
        <f>IF(OR('DHS2025'!J409="",'DHS2025'!J408=""),"",'DHS2025'!J409-'DHS2025'!J408)</f>
        <v>0</v>
      </c>
      <c r="G412" s="109">
        <v>4</v>
      </c>
      <c r="H412" s="58">
        <f>IF('DHS2025'!L408="","",'DHS2025'!L408)</f>
        <v>4.0479000000000003</v>
      </c>
      <c r="I412" s="65">
        <f>IF('DHS2025'!M408="","",'DHS2025'!M408)</f>
        <v>91.36</v>
      </c>
      <c r="J412" s="65">
        <f t="shared" si="6"/>
        <v>358.42697255999997</v>
      </c>
      <c r="L412" s="32">
        <f>'Predikcia 15min.'!K409</f>
        <v>7.5</v>
      </c>
      <c r="M412" s="109">
        <v>4</v>
      </c>
    </row>
    <row r="413" spans="3:13" x14ac:dyDescent="0.25">
      <c r="C413" s="33">
        <f>'Predikcia 15min.'!A410</f>
        <v>45966</v>
      </c>
      <c r="D413" s="40">
        <f>'Predikcia 15min.'!B410</f>
        <v>4.2395833333333171</v>
      </c>
      <c r="E413" s="61">
        <f>IF(OR('DHS2025'!K410="",'DHS2025'!K409=""),"",'DHS2025'!K410-'DHS2025'!K409)</f>
        <v>3.4000000000232831</v>
      </c>
      <c r="F413" s="50">
        <f>IF(OR('DHS2025'!J410="",'DHS2025'!J409=""),"",'DHS2025'!J410-'DHS2025'!J409)</f>
        <v>0.1000000000349246</v>
      </c>
      <c r="G413" s="109">
        <v>4</v>
      </c>
      <c r="H413" s="58">
        <f>IF('DHS2025'!L409="","",'DHS2025'!L409)</f>
        <v>4.4475899999999999</v>
      </c>
      <c r="I413" s="65">
        <f>IF('DHS2025'!M409="","",'DHS2025'!M409)</f>
        <v>111.3</v>
      </c>
      <c r="J413" s="65">
        <f t="shared" si="6"/>
        <v>481.61617832999997</v>
      </c>
      <c r="L413" s="32">
        <f>'Predikcia 15min.'!K410</f>
        <v>8</v>
      </c>
      <c r="M413" s="109">
        <v>4</v>
      </c>
    </row>
    <row r="414" spans="3:13" x14ac:dyDescent="0.25">
      <c r="C414" s="33">
        <f>'Predikcia 15min.'!A411</f>
        <v>45966</v>
      </c>
      <c r="D414" s="40">
        <f>'Predikcia 15min.'!B411</f>
        <v>4.249999999999984</v>
      </c>
      <c r="E414" s="61">
        <f>IF(OR('DHS2025'!K411="",'DHS2025'!K410=""),"",'DHS2025'!K411-'DHS2025'!K410)</f>
        <v>3.0999999999767169</v>
      </c>
      <c r="F414" s="50">
        <f>IF(OR('DHS2025'!J411="",'DHS2025'!J410=""),"",'DHS2025'!J411-'DHS2025'!J410)</f>
        <v>2.7999999999883585</v>
      </c>
      <c r="G414" s="109">
        <v>8</v>
      </c>
      <c r="H414" s="58">
        <f>IF('DHS2025'!L410="","",'DHS2025'!L410)</f>
        <v>7.9620899999999999</v>
      </c>
      <c r="I414" s="65">
        <f>IF('DHS2025'!M410="","",'DHS2025'!M410)</f>
        <v>105.85</v>
      </c>
      <c r="J414" s="65">
        <f t="shared" si="6"/>
        <v>819.23138323499995</v>
      </c>
      <c r="L414" s="32">
        <f>'Predikcia 15min.'!K411</f>
        <v>7.5</v>
      </c>
      <c r="M414" s="109">
        <v>8</v>
      </c>
    </row>
    <row r="415" spans="3:13" x14ac:dyDescent="0.25">
      <c r="C415" s="33">
        <f>'Predikcia 15min.'!A412</f>
        <v>45966</v>
      </c>
      <c r="D415" s="40">
        <f>'Predikcia 15min.'!B412</f>
        <v>4.260416666666651</v>
      </c>
      <c r="E415" s="61">
        <f>IF(OR('DHS2025'!K412="",'DHS2025'!K411=""),"",'DHS2025'!K412-'DHS2025'!K411)</f>
        <v>3.2999999999883585</v>
      </c>
      <c r="F415" s="50">
        <f>IF(OR('DHS2025'!J412="",'DHS2025'!J411=""),"",'DHS2025'!J412-'DHS2025'!J411)</f>
        <v>2.2999999999883585</v>
      </c>
      <c r="G415" s="109">
        <v>8</v>
      </c>
      <c r="H415" s="58">
        <f>IF('DHS2025'!L411="","",'DHS2025'!L411)</f>
        <v>8.0138400000000001</v>
      </c>
      <c r="I415" s="65">
        <f>IF('DHS2025'!M411="","",'DHS2025'!M411)</f>
        <v>117.65</v>
      </c>
      <c r="J415" s="65">
        <f t="shared" si="6"/>
        <v>918.17369724000002</v>
      </c>
      <c r="L415" s="32">
        <f>'Predikcia 15min.'!K412</f>
        <v>7.5</v>
      </c>
      <c r="M415" s="109">
        <v>8</v>
      </c>
    </row>
    <row r="416" spans="3:13" x14ac:dyDescent="0.25">
      <c r="C416" s="33">
        <f>'Predikcia 15min.'!A413</f>
        <v>45966</v>
      </c>
      <c r="D416" s="40">
        <f>'Predikcia 15min.'!B413</f>
        <v>4.2708333333333179</v>
      </c>
      <c r="E416" s="61">
        <f>IF(OR('DHS2025'!K413="",'DHS2025'!K412=""),"",'DHS2025'!K413-'DHS2025'!K412)</f>
        <v>3.7000000000116415</v>
      </c>
      <c r="F416" s="50">
        <f>IF(OR('DHS2025'!J413="",'DHS2025'!J412=""),"",'DHS2025'!J413-'DHS2025'!J412)</f>
        <v>2.0999999999767169</v>
      </c>
      <c r="G416" s="109">
        <v>8</v>
      </c>
      <c r="H416" s="58">
        <f>IF('DHS2025'!L412="","",'DHS2025'!L412)</f>
        <v>8.00976</v>
      </c>
      <c r="I416" s="65">
        <f>IF('DHS2025'!M412="","",'DHS2025'!M412)</f>
        <v>111.9</v>
      </c>
      <c r="J416" s="65">
        <f t="shared" si="6"/>
        <v>872.11067856</v>
      </c>
      <c r="L416" s="32">
        <f>'Predikcia 15min.'!K413</f>
        <v>8</v>
      </c>
      <c r="M416" s="109">
        <v>8</v>
      </c>
    </row>
    <row r="417" spans="3:13" x14ac:dyDescent="0.25">
      <c r="C417" s="33">
        <f>'Predikcia 15min.'!A414</f>
        <v>45966</v>
      </c>
      <c r="D417" s="40">
        <f>'Predikcia 15min.'!B414</f>
        <v>4.2812499999999849</v>
      </c>
      <c r="E417" s="61">
        <f>IF(OR('DHS2025'!K414="",'DHS2025'!K413=""),"",'DHS2025'!K414-'DHS2025'!K413)</f>
        <v>3.5999999999767169</v>
      </c>
      <c r="F417" s="50">
        <f>IF(OR('DHS2025'!J414="",'DHS2025'!J413=""),"",'DHS2025'!J414-'DHS2025'!J413)</f>
        <v>2.3000000000465661</v>
      </c>
      <c r="G417" s="109">
        <v>8</v>
      </c>
      <c r="H417" s="58">
        <f>IF('DHS2025'!L413="","",'DHS2025'!L413)</f>
        <v>8.0056499999999993</v>
      </c>
      <c r="I417" s="65">
        <f>IF('DHS2025'!M413="","",'DHS2025'!M413)</f>
        <v>122.34</v>
      </c>
      <c r="J417" s="65">
        <f t="shared" si="6"/>
        <v>954.40637378999986</v>
      </c>
      <c r="L417" s="32">
        <f>'Predikcia 15min.'!K414</f>
        <v>8</v>
      </c>
      <c r="M417" s="109">
        <v>8</v>
      </c>
    </row>
    <row r="418" spans="3:13" x14ac:dyDescent="0.25">
      <c r="C418" s="33">
        <f>'Predikcia 15min.'!A415</f>
        <v>45966</v>
      </c>
      <c r="D418" s="40">
        <f>'Predikcia 15min.'!B415</f>
        <v>4.2916666666666519</v>
      </c>
      <c r="E418" s="61">
        <f>IF(OR('DHS2025'!K415="",'DHS2025'!K414=""),"",'DHS2025'!K415-'DHS2025'!K414)</f>
        <v>3.7000000000116415</v>
      </c>
      <c r="F418" s="50">
        <f>IF(OR('DHS2025'!J415="",'DHS2025'!J414=""),"",'DHS2025'!J415-'DHS2025'!J414)</f>
        <v>2.1999999999534339</v>
      </c>
      <c r="G418" s="109">
        <v>8</v>
      </c>
      <c r="H418" s="58">
        <f>IF('DHS2025'!L414="","",'DHS2025'!L414)</f>
        <v>8.0121300000000009</v>
      </c>
      <c r="I418" s="65">
        <f>IF('DHS2025'!M414="","",'DHS2025'!M414)</f>
        <v>95.98</v>
      </c>
      <c r="J418" s="65">
        <f t="shared" si="6"/>
        <v>746.09114802600004</v>
      </c>
      <c r="L418" s="32">
        <f>'Predikcia 15min.'!K415</f>
        <v>7.5</v>
      </c>
      <c r="M418" s="109">
        <v>8</v>
      </c>
    </row>
    <row r="419" spans="3:13" x14ac:dyDescent="0.25">
      <c r="C419" s="33">
        <f>'Predikcia 15min.'!A416</f>
        <v>45966</v>
      </c>
      <c r="D419" s="40">
        <f>'Predikcia 15min.'!B416</f>
        <v>4.3020833333333188</v>
      </c>
      <c r="E419" s="61">
        <f>IF(OR('DHS2025'!K416="",'DHS2025'!K415=""),"",'DHS2025'!K416-'DHS2025'!K415)</f>
        <v>3.7000000000116415</v>
      </c>
      <c r="F419" s="50">
        <f>IF(OR('DHS2025'!J416="",'DHS2025'!J415=""),"",'DHS2025'!J416-'DHS2025'!J415)</f>
        <v>2.1000000000349246</v>
      </c>
      <c r="G419" s="109">
        <v>8</v>
      </c>
      <c r="H419" s="58">
        <f>IF('DHS2025'!L415="","",'DHS2025'!L415)</f>
        <v>8.0106599999999997</v>
      </c>
      <c r="I419" s="65">
        <f>IF('DHS2025'!M415="","",'DHS2025'!M415)</f>
        <v>146.5</v>
      </c>
      <c r="J419" s="65">
        <f t="shared" si="6"/>
        <v>1146.6058191</v>
      </c>
      <c r="L419" s="32">
        <f>'Predikcia 15min.'!K416</f>
        <v>7.5</v>
      </c>
      <c r="M419" s="109">
        <v>8</v>
      </c>
    </row>
    <row r="420" spans="3:13" x14ac:dyDescent="0.25">
      <c r="C420" s="33">
        <f>'Predikcia 15min.'!A417</f>
        <v>45966</v>
      </c>
      <c r="D420" s="40">
        <f>'Predikcia 15min.'!B417</f>
        <v>4.3124999999999858</v>
      </c>
      <c r="E420" s="61">
        <f>IF(OR('DHS2025'!K417="",'DHS2025'!K416=""),"",'DHS2025'!K417-'DHS2025'!K416)</f>
        <v>3.7999999999883585</v>
      </c>
      <c r="F420" s="50">
        <f>IF(OR('DHS2025'!J417="",'DHS2025'!J416=""),"",'DHS2025'!J417-'DHS2025'!J416)</f>
        <v>2.0999999999767169</v>
      </c>
      <c r="G420" s="109">
        <v>8</v>
      </c>
      <c r="H420" s="58">
        <f>IF('DHS2025'!L416="","",'DHS2025'!L416)</f>
        <v>8.0052599999999998</v>
      </c>
      <c r="I420" s="65">
        <f>IF('DHS2025'!M416="","",'DHS2025'!M416)</f>
        <v>148.88</v>
      </c>
      <c r="J420" s="65">
        <f t="shared" si="6"/>
        <v>1164.6948837119999</v>
      </c>
      <c r="L420" s="32">
        <f>'Predikcia 15min.'!K417</f>
        <v>7.5</v>
      </c>
      <c r="M420" s="109">
        <v>8</v>
      </c>
    </row>
    <row r="421" spans="3:13" x14ac:dyDescent="0.25">
      <c r="C421" s="33">
        <f>'Predikcia 15min.'!A418</f>
        <v>45966</v>
      </c>
      <c r="D421" s="40">
        <f>'Predikcia 15min.'!B418</f>
        <v>4.3229166666666528</v>
      </c>
      <c r="E421" s="61">
        <f>IF(OR('DHS2025'!K418="",'DHS2025'!K417=""),"",'DHS2025'!K418-'DHS2025'!K417)</f>
        <v>4.2000000000116415</v>
      </c>
      <c r="F421" s="50">
        <f>IF(OR('DHS2025'!J418="",'DHS2025'!J417=""),"",'DHS2025'!J418-'DHS2025'!J417)</f>
        <v>1.7000000000116415</v>
      </c>
      <c r="G421" s="109">
        <v>8</v>
      </c>
      <c r="H421" s="58">
        <f>IF('DHS2025'!L417="","",'DHS2025'!L417)</f>
        <v>8.0126400000000011</v>
      </c>
      <c r="I421" s="65">
        <f>IF('DHS2025'!M417="","",'DHS2025'!M417)</f>
        <v>108.64</v>
      </c>
      <c r="J421" s="65">
        <f t="shared" si="6"/>
        <v>846.56426150400011</v>
      </c>
      <c r="L421" s="32">
        <f>'Predikcia 15min.'!K418</f>
        <v>7</v>
      </c>
      <c r="M421" s="109">
        <v>8</v>
      </c>
    </row>
    <row r="422" spans="3:13" x14ac:dyDescent="0.25">
      <c r="C422" s="33">
        <f>'Predikcia 15min.'!A419</f>
        <v>45966</v>
      </c>
      <c r="D422" s="40">
        <f>'Predikcia 15min.'!B419</f>
        <v>4.3333333333333197</v>
      </c>
      <c r="E422" s="61">
        <f>IF(OR('DHS2025'!K419="",'DHS2025'!K418=""),"",'DHS2025'!K419-'DHS2025'!K418)</f>
        <v>4</v>
      </c>
      <c r="F422" s="50">
        <f>IF(OR('DHS2025'!J419="",'DHS2025'!J418=""),"",'DHS2025'!J419-'DHS2025'!J418)</f>
        <v>1.9000000000232831</v>
      </c>
      <c r="G422" s="109">
        <v>8</v>
      </c>
      <c r="H422" s="58">
        <f>IF('DHS2025'!L418="","",'DHS2025'!L418)</f>
        <v>8.0039400000000001</v>
      </c>
      <c r="I422" s="65">
        <f>IF('DHS2025'!M418="","",'DHS2025'!M418)</f>
        <v>145.62</v>
      </c>
      <c r="J422" s="65">
        <f t="shared" si="6"/>
        <v>1138.6709193720001</v>
      </c>
      <c r="L422" s="32">
        <f>'Predikcia 15min.'!K419</f>
        <v>7</v>
      </c>
      <c r="M422" s="109">
        <v>8</v>
      </c>
    </row>
    <row r="423" spans="3:13" x14ac:dyDescent="0.25">
      <c r="C423" s="33">
        <f>'Predikcia 15min.'!A420</f>
        <v>45966</v>
      </c>
      <c r="D423" s="40">
        <f>'Predikcia 15min.'!B420</f>
        <v>4.3437499999999867</v>
      </c>
      <c r="E423" s="61">
        <f>IF(OR('DHS2025'!K420="",'DHS2025'!K419=""),"",'DHS2025'!K420-'DHS2025'!K419)</f>
        <v>4.0999999999767169</v>
      </c>
      <c r="F423" s="50">
        <f>IF(OR('DHS2025'!J420="",'DHS2025'!J419=""),"",'DHS2025'!J420-'DHS2025'!J419)</f>
        <v>1.8999999999650754</v>
      </c>
      <c r="G423" s="109">
        <v>8</v>
      </c>
      <c r="H423" s="58">
        <f>IF('DHS2025'!L419="","",'DHS2025'!L419)</f>
        <v>8.00976</v>
      </c>
      <c r="I423" s="65">
        <f>IF('DHS2025'!M419="","",'DHS2025'!M419)</f>
        <v>122.02</v>
      </c>
      <c r="J423" s="65">
        <f t="shared" si="6"/>
        <v>952.35886204799988</v>
      </c>
      <c r="L423" s="32">
        <f>'Predikcia 15min.'!K420</f>
        <v>7</v>
      </c>
      <c r="M423" s="109">
        <v>8</v>
      </c>
    </row>
    <row r="424" spans="3:13" x14ac:dyDescent="0.25">
      <c r="C424" s="33">
        <f>'Predikcia 15min.'!A421</f>
        <v>45966</v>
      </c>
      <c r="D424" s="40">
        <f>'Predikcia 15min.'!B421</f>
        <v>4.3541666666666536</v>
      </c>
      <c r="E424" s="61">
        <f>IF(OR('DHS2025'!K421="",'DHS2025'!K420=""),"",'DHS2025'!K421-'DHS2025'!K420)</f>
        <v>4.1000000000349246</v>
      </c>
      <c r="F424" s="50">
        <f>IF(OR('DHS2025'!J421="",'DHS2025'!J420=""),"",'DHS2025'!J421-'DHS2025'!J420)</f>
        <v>1.7000000000116415</v>
      </c>
      <c r="G424" s="109">
        <v>8</v>
      </c>
      <c r="H424" s="58">
        <f>IF('DHS2025'!L420="","",'DHS2025'!L420)</f>
        <v>8.0084400000000002</v>
      </c>
      <c r="I424" s="65">
        <f>IF('DHS2025'!M420="","",'DHS2025'!M420)</f>
        <v>119.41</v>
      </c>
      <c r="J424" s="65">
        <f t="shared" si="6"/>
        <v>931.50890619599988</v>
      </c>
      <c r="L424" s="32">
        <f>'Predikcia 15min.'!K421</f>
        <v>7</v>
      </c>
      <c r="M424" s="109">
        <v>8</v>
      </c>
    </row>
    <row r="425" spans="3:13" x14ac:dyDescent="0.25">
      <c r="C425" s="33">
        <f>'Predikcia 15min.'!A422</f>
        <v>45966</v>
      </c>
      <c r="D425" s="40">
        <f>'Predikcia 15min.'!B422</f>
        <v>4.3645833333333206</v>
      </c>
      <c r="E425" s="61">
        <f>IF(OR('DHS2025'!K422="",'DHS2025'!K421=""),"",'DHS2025'!K422-'DHS2025'!K421)</f>
        <v>4.0999999999767169</v>
      </c>
      <c r="F425" s="50">
        <f>IF(OR('DHS2025'!J422="",'DHS2025'!J421=""),"",'DHS2025'!J422-'DHS2025'!J421)</f>
        <v>2</v>
      </c>
      <c r="G425" s="109">
        <v>8</v>
      </c>
      <c r="H425" s="58">
        <f>IF('DHS2025'!L421="","",'DHS2025'!L421)</f>
        <v>8.0094899999999996</v>
      </c>
      <c r="I425" s="65">
        <f>IF('DHS2025'!M421="","",'DHS2025'!M421)</f>
        <v>70.47</v>
      </c>
      <c r="J425" s="65">
        <f t="shared" si="6"/>
        <v>543.56644169699985</v>
      </c>
      <c r="L425" s="32">
        <f>'Predikcia 15min.'!K422</f>
        <v>6.5</v>
      </c>
      <c r="M425" s="109">
        <v>8</v>
      </c>
    </row>
    <row r="426" spans="3:13" x14ac:dyDescent="0.25">
      <c r="C426" s="33">
        <f>'Predikcia 15min.'!A423</f>
        <v>45966</v>
      </c>
      <c r="D426" s="40">
        <f>'Predikcia 15min.'!B423</f>
        <v>4.3749999999999876</v>
      </c>
      <c r="E426" s="61">
        <f>IF(OR('DHS2025'!K423="",'DHS2025'!K422=""),"",'DHS2025'!K423-'DHS2025'!K422)</f>
        <v>3.9000000000232831</v>
      </c>
      <c r="F426" s="50">
        <f>IF(OR('DHS2025'!J423="",'DHS2025'!J422=""),"",'DHS2025'!J423-'DHS2025'!J422)</f>
        <v>2</v>
      </c>
      <c r="G426" s="109">
        <v>8</v>
      </c>
      <c r="H426" s="58">
        <f>IF('DHS2025'!L422="","",'DHS2025'!L422)</f>
        <v>8.0098800000000008</v>
      </c>
      <c r="I426" s="65">
        <f>IF('DHS2025'!M422="","",'DHS2025'!M422)</f>
        <v>114.03</v>
      </c>
      <c r="J426" s="65">
        <f t="shared" si="6"/>
        <v>889.01417823600013</v>
      </c>
      <c r="L426" s="32">
        <f>'Predikcia 15min.'!K423</f>
        <v>7</v>
      </c>
      <c r="M426" s="109">
        <v>8</v>
      </c>
    </row>
    <row r="427" spans="3:13" x14ac:dyDescent="0.25">
      <c r="C427" s="33">
        <f>'Predikcia 15min.'!A424</f>
        <v>45966</v>
      </c>
      <c r="D427" s="40">
        <f>'Predikcia 15min.'!B424</f>
        <v>4.3854166666666545</v>
      </c>
      <c r="E427" s="61">
        <f>IF(OR('DHS2025'!K424="",'DHS2025'!K423=""),"",'DHS2025'!K424-'DHS2025'!K423)</f>
        <v>3.5</v>
      </c>
      <c r="F427" s="50">
        <f>IF(OR('DHS2025'!J424="",'DHS2025'!J423=""),"",'DHS2025'!J424-'DHS2025'!J423)</f>
        <v>2.5</v>
      </c>
      <c r="G427" s="109">
        <v>8</v>
      </c>
      <c r="H427" s="58">
        <f>IF('DHS2025'!L423="","",'DHS2025'!L423)</f>
        <v>8.0105400000000007</v>
      </c>
      <c r="I427" s="65">
        <f>IF('DHS2025'!M423="","",'DHS2025'!M423)</f>
        <v>108.38</v>
      </c>
      <c r="J427" s="65">
        <f t="shared" si="6"/>
        <v>844.280475948</v>
      </c>
      <c r="L427" s="32">
        <f>'Predikcia 15min.'!K424</f>
        <v>7</v>
      </c>
      <c r="M427" s="109">
        <v>8</v>
      </c>
    </row>
    <row r="428" spans="3:13" x14ac:dyDescent="0.25">
      <c r="C428" s="33">
        <f>'Predikcia 15min.'!A425</f>
        <v>45966</v>
      </c>
      <c r="D428" s="40">
        <f>'Predikcia 15min.'!B425</f>
        <v>4.3958333333333215</v>
      </c>
      <c r="E428" s="61">
        <f>IF(OR('DHS2025'!K425="",'DHS2025'!K424=""),"",'DHS2025'!K425-'DHS2025'!K424)</f>
        <v>3.2000000000116415</v>
      </c>
      <c r="F428" s="50">
        <f>IF(OR('DHS2025'!J425="",'DHS2025'!J424=""),"",'DHS2025'!J425-'DHS2025'!J424)</f>
        <v>2.7000000000116415</v>
      </c>
      <c r="G428" s="109">
        <v>8</v>
      </c>
      <c r="H428" s="58">
        <f>IF('DHS2025'!L424="","",'DHS2025'!L424)</f>
        <v>8.0112000000000005</v>
      </c>
      <c r="I428" s="65">
        <f>IF('DHS2025'!M424="","",'DHS2025'!M424)</f>
        <v>101.97</v>
      </c>
      <c r="J428" s="65">
        <f t="shared" si="6"/>
        <v>793.51176336000003</v>
      </c>
      <c r="L428" s="32">
        <f>'Predikcia 15min.'!K425</f>
        <v>7</v>
      </c>
      <c r="M428" s="109">
        <v>8</v>
      </c>
    </row>
    <row r="429" spans="3:13" x14ac:dyDescent="0.25">
      <c r="C429" s="33">
        <f>'Predikcia 15min.'!A426</f>
        <v>45966</v>
      </c>
      <c r="D429" s="40">
        <f>'Predikcia 15min.'!B426</f>
        <v>4.4062499999999885</v>
      </c>
      <c r="E429" s="61">
        <f>IF(OR('DHS2025'!K426="",'DHS2025'!K425=""),"",'DHS2025'!K426-'DHS2025'!K425)</f>
        <v>3.0999999999767169</v>
      </c>
      <c r="F429" s="50">
        <f>IF(OR('DHS2025'!J426="",'DHS2025'!J425=""),"",'DHS2025'!J426-'DHS2025'!J425)</f>
        <v>2.8999999999650754</v>
      </c>
      <c r="G429" s="109">
        <v>8</v>
      </c>
      <c r="H429" s="58">
        <f>IF('DHS2025'!L425="","",'DHS2025'!L425)</f>
        <v>8.0069700000000008</v>
      </c>
      <c r="I429" s="65">
        <f>IF('DHS2025'!M425="","",'DHS2025'!M425)</f>
        <v>91.85</v>
      </c>
      <c r="J429" s="65">
        <f t="shared" si="6"/>
        <v>712.87254955499998</v>
      </c>
      <c r="L429" s="32">
        <f>'Predikcia 15min.'!K426</f>
        <v>6</v>
      </c>
      <c r="M429" s="109">
        <v>8</v>
      </c>
    </row>
    <row r="430" spans="3:13" x14ac:dyDescent="0.25">
      <c r="C430" s="33">
        <f>'Predikcia 15min.'!A427</f>
        <v>45966</v>
      </c>
      <c r="D430" s="40">
        <f>'Predikcia 15min.'!B427</f>
        <v>4.4166666666666554</v>
      </c>
      <c r="E430" s="61">
        <f>IF(OR('DHS2025'!K427="",'DHS2025'!K426=""),"",'DHS2025'!K427-'DHS2025'!K426)</f>
        <v>3</v>
      </c>
      <c r="F430" s="50">
        <f>IF(OR('DHS2025'!J427="",'DHS2025'!J426=""),"",'DHS2025'!J427-'DHS2025'!J426)</f>
        <v>1.2000000000116415</v>
      </c>
      <c r="G430" s="109">
        <v>4.5</v>
      </c>
      <c r="H430" s="58">
        <f>IF('DHS2025'!L426="","",'DHS2025'!L426)</f>
        <v>5.2411799999999999</v>
      </c>
      <c r="I430" s="65">
        <f>IF('DHS2025'!M426="","",'DHS2025'!M426)</f>
        <v>102.51</v>
      </c>
      <c r="J430" s="65">
        <f t="shared" si="6"/>
        <v>521.94238618200006</v>
      </c>
      <c r="L430" s="32">
        <f>'Predikcia 15min.'!K427</f>
        <v>5</v>
      </c>
      <c r="M430" s="109">
        <v>4.5</v>
      </c>
    </row>
    <row r="431" spans="3:13" x14ac:dyDescent="0.25">
      <c r="C431" s="33">
        <f>'Predikcia 15min.'!A428</f>
        <v>45966</v>
      </c>
      <c r="D431" s="40">
        <f>'Predikcia 15min.'!B428</f>
        <v>4.4270833333333224</v>
      </c>
      <c r="E431" s="61">
        <f>IF(OR('DHS2025'!K428="",'DHS2025'!K427=""),"",'DHS2025'!K428-'DHS2025'!K427)</f>
        <v>2.7000000000116415</v>
      </c>
      <c r="F431" s="50">
        <f>IF(OR('DHS2025'!J428="",'DHS2025'!J427=""),"",'DHS2025'!J428-'DHS2025'!J427)</f>
        <v>0.90000000002328306</v>
      </c>
      <c r="G431" s="109">
        <v>4.5</v>
      </c>
      <c r="H431" s="58">
        <f>IF('DHS2025'!L427="","",'DHS2025'!L427)</f>
        <v>4.52745</v>
      </c>
      <c r="I431" s="65">
        <f>IF('DHS2025'!M427="","",'DHS2025'!M427)</f>
        <v>92.83</v>
      </c>
      <c r="J431" s="65">
        <f t="shared" si="6"/>
        <v>407.47819666499993</v>
      </c>
      <c r="L431" s="32">
        <f>'Predikcia 15min.'!K428</f>
        <v>5</v>
      </c>
      <c r="M431" s="109">
        <v>4.5</v>
      </c>
    </row>
    <row r="432" spans="3:13" x14ac:dyDescent="0.25">
      <c r="C432" s="33">
        <f>'Predikcia 15min.'!A429</f>
        <v>45966</v>
      </c>
      <c r="D432" s="40">
        <f>'Predikcia 15min.'!B429</f>
        <v>4.4374999999999893</v>
      </c>
      <c r="E432" s="61">
        <f>IF(OR('DHS2025'!K429="",'DHS2025'!K428=""),"",'DHS2025'!K429-'DHS2025'!K428)</f>
        <v>2.3999999999650754</v>
      </c>
      <c r="F432" s="50">
        <f>IF(OR('DHS2025'!J429="",'DHS2025'!J428=""),"",'DHS2025'!J429-'DHS2025'!J428)</f>
        <v>1.2999999999883585</v>
      </c>
      <c r="G432" s="109">
        <v>4.5</v>
      </c>
      <c r="H432" s="58">
        <f>IF('DHS2025'!L428="","",'DHS2025'!L428)</f>
        <v>4.5269399999999997</v>
      </c>
      <c r="I432" s="65">
        <f>IF('DHS2025'!M428="","",'DHS2025'!M428)</f>
        <v>91.72</v>
      </c>
      <c r="J432" s="65">
        <f t="shared" si="6"/>
        <v>402.45764143199995</v>
      </c>
      <c r="L432" s="32">
        <f>'Predikcia 15min.'!K429</f>
        <v>5</v>
      </c>
      <c r="M432" s="109">
        <v>4.5</v>
      </c>
    </row>
    <row r="433" spans="3:13" x14ac:dyDescent="0.25">
      <c r="C433" s="33">
        <f>'Predikcia 15min.'!A430</f>
        <v>45966</v>
      </c>
      <c r="D433" s="40">
        <f>'Predikcia 15min.'!B430</f>
        <v>4.4479166666666563</v>
      </c>
      <c r="E433" s="61">
        <f>IF(OR('DHS2025'!K430="",'DHS2025'!K429=""),"",'DHS2025'!K430-'DHS2025'!K429)</f>
        <v>2.3000000000465661</v>
      </c>
      <c r="F433" s="50">
        <f>IF(OR('DHS2025'!J430="",'DHS2025'!J429=""),"",'DHS2025'!J430-'DHS2025'!J429)</f>
        <v>1.2999999999883585</v>
      </c>
      <c r="G433" s="109">
        <v>4.5</v>
      </c>
      <c r="H433" s="58">
        <f>IF('DHS2025'!L429="","",'DHS2025'!L429)</f>
        <v>4.5308999999999999</v>
      </c>
      <c r="I433" s="65">
        <f>IF('DHS2025'!M429="","",'DHS2025'!M429)</f>
        <v>85.55</v>
      </c>
      <c r="J433" s="65">
        <f t="shared" si="6"/>
        <v>375.13360004999993</v>
      </c>
      <c r="L433" s="32">
        <f>'Predikcia 15min.'!K430</f>
        <v>6.5</v>
      </c>
      <c r="M433" s="109">
        <v>4.5</v>
      </c>
    </row>
    <row r="434" spans="3:13" x14ac:dyDescent="0.25">
      <c r="C434" s="33">
        <f>'Predikcia 15min.'!A431</f>
        <v>45966</v>
      </c>
      <c r="D434" s="40">
        <f>'Predikcia 15min.'!B431</f>
        <v>4.4583333333333233</v>
      </c>
      <c r="E434" s="61">
        <f>IF(OR('DHS2025'!K431="",'DHS2025'!K430=""),"",'DHS2025'!K431-'DHS2025'!K430)</f>
        <v>2.0999999999767169</v>
      </c>
      <c r="F434" s="50">
        <f>IF(OR('DHS2025'!J431="",'DHS2025'!J430=""),"",'DHS2025'!J431-'DHS2025'!J430)</f>
        <v>1.5</v>
      </c>
      <c r="G434" s="109">
        <v>4.5</v>
      </c>
      <c r="H434" s="58">
        <f>IF('DHS2025'!L430="","",'DHS2025'!L430)</f>
        <v>4.5257399999999999</v>
      </c>
      <c r="I434" s="65">
        <f>IF('DHS2025'!M430="","",'DHS2025'!M430)</f>
        <v>86.52</v>
      </c>
      <c r="J434" s="65">
        <f t="shared" si="6"/>
        <v>379.05244855199993</v>
      </c>
      <c r="L434" s="32">
        <f>'Predikcia 15min.'!K431</f>
        <v>6.5</v>
      </c>
      <c r="M434" s="109">
        <v>4.5</v>
      </c>
    </row>
    <row r="435" spans="3:13" x14ac:dyDescent="0.25">
      <c r="C435" s="33">
        <f>'Predikcia 15min.'!A432</f>
        <v>45966</v>
      </c>
      <c r="D435" s="40">
        <f>'Predikcia 15min.'!B432</f>
        <v>4.4687499999999902</v>
      </c>
      <c r="E435" s="61">
        <f>IF(OR('DHS2025'!K432="",'DHS2025'!K431=""),"",'DHS2025'!K432-'DHS2025'!K431)</f>
        <v>1.9000000000232831</v>
      </c>
      <c r="F435" s="50">
        <f>IF(OR('DHS2025'!J432="",'DHS2025'!J431=""),"",'DHS2025'!J432-'DHS2025'!J431)</f>
        <v>1.6000000000349246</v>
      </c>
      <c r="G435" s="109">
        <v>4.5</v>
      </c>
      <c r="H435" s="58">
        <f>IF('DHS2025'!L431="","",'DHS2025'!L431)</f>
        <v>4.5287700000000006</v>
      </c>
      <c r="I435" s="65">
        <f>IF('DHS2025'!M431="","",'DHS2025'!M431)</f>
        <v>85.26</v>
      </c>
      <c r="J435" s="65">
        <f t="shared" si="6"/>
        <v>373.65703789800006</v>
      </c>
      <c r="L435" s="32">
        <f>'Predikcia 15min.'!K432</f>
        <v>7</v>
      </c>
      <c r="M435" s="109">
        <v>4.5</v>
      </c>
    </row>
    <row r="436" spans="3:13" x14ac:dyDescent="0.25">
      <c r="C436" s="33">
        <f>'Predikcia 15min.'!A433</f>
        <v>45966</v>
      </c>
      <c r="D436" s="40">
        <f>'Predikcia 15min.'!B433</f>
        <v>4.4791666666666572</v>
      </c>
      <c r="E436" s="61">
        <f>IF(OR('DHS2025'!K433="",'DHS2025'!K432=""),"",'DHS2025'!K433-'DHS2025'!K432)</f>
        <v>1.8999999999650754</v>
      </c>
      <c r="F436" s="50">
        <f>IF(OR('DHS2025'!J433="",'DHS2025'!J432=""),"",'DHS2025'!J433-'DHS2025'!J432)</f>
        <v>1.5999999999767169</v>
      </c>
      <c r="G436" s="109">
        <v>4.5</v>
      </c>
      <c r="H436" s="58">
        <f>IF('DHS2025'!L432="","",'DHS2025'!L432)</f>
        <v>4.5290400000000002</v>
      </c>
      <c r="I436" s="65">
        <f>IF('DHS2025'!M432="","",'DHS2025'!M432)</f>
        <v>85.98</v>
      </c>
      <c r="J436" s="65">
        <f t="shared" si="6"/>
        <v>376.90761460799996</v>
      </c>
      <c r="L436" s="32">
        <f>'Predikcia 15min.'!K433</f>
        <v>7</v>
      </c>
      <c r="M436" s="109">
        <v>4.5</v>
      </c>
    </row>
    <row r="437" spans="3:13" x14ac:dyDescent="0.25">
      <c r="C437" s="33">
        <f>'Predikcia 15min.'!A434</f>
        <v>45966</v>
      </c>
      <c r="D437" s="40">
        <f>'Predikcia 15min.'!B434</f>
        <v>4.4895833333333242</v>
      </c>
      <c r="E437" s="61">
        <f>IF(OR('DHS2025'!K434="",'DHS2025'!K433=""),"",'DHS2025'!K434-'DHS2025'!K433)</f>
        <v>2</v>
      </c>
      <c r="F437" s="50">
        <f>IF(OR('DHS2025'!J434="",'DHS2025'!J433=""),"",'DHS2025'!J434-'DHS2025'!J433)</f>
        <v>1.7000000000116415</v>
      </c>
      <c r="G437" s="109">
        <v>4.5</v>
      </c>
      <c r="H437" s="58">
        <f>IF('DHS2025'!L433="","",'DHS2025'!L433)</f>
        <v>4.5343200000000001</v>
      </c>
      <c r="I437" s="65">
        <f>IF('DHS2025'!M433="","",'DHS2025'!M433)</f>
        <v>86.15</v>
      </c>
      <c r="J437" s="65">
        <f t="shared" si="6"/>
        <v>378.11014331999996</v>
      </c>
      <c r="L437" s="32">
        <f>'Predikcia 15min.'!K434</f>
        <v>6.5</v>
      </c>
      <c r="M437" s="109">
        <v>4.5</v>
      </c>
    </row>
    <row r="438" spans="3:13" x14ac:dyDescent="0.25">
      <c r="C438" s="33">
        <f>'Predikcia 15min.'!A435</f>
        <v>45966</v>
      </c>
      <c r="D438" s="40">
        <f>'Predikcia 15min.'!B435</f>
        <v>4.4999999999999911</v>
      </c>
      <c r="E438" s="61">
        <f>IF(OR('DHS2025'!K435="",'DHS2025'!K434=""),"",'DHS2025'!K435-'DHS2025'!K434)</f>
        <v>2</v>
      </c>
      <c r="F438" s="50">
        <f>IF(OR('DHS2025'!J435="",'DHS2025'!J434=""),"",'DHS2025'!J435-'DHS2025'!J434)</f>
        <v>1.5</v>
      </c>
      <c r="G438" s="109">
        <v>4.5</v>
      </c>
      <c r="H438" s="58">
        <f>IF('DHS2025'!L434="","",'DHS2025'!L434)</f>
        <v>4.53024</v>
      </c>
      <c r="I438" s="65">
        <f>IF('DHS2025'!M434="","",'DHS2025'!M434)</f>
        <v>82.23</v>
      </c>
      <c r="J438" s="65">
        <f t="shared" si="6"/>
        <v>360.18896284800002</v>
      </c>
      <c r="L438" s="32">
        <f>'Predikcia 15min.'!K435</f>
        <v>6.5</v>
      </c>
      <c r="M438" s="109">
        <v>4.5</v>
      </c>
    </row>
    <row r="439" spans="3:13" x14ac:dyDescent="0.25">
      <c r="C439" s="33">
        <f>'Predikcia 15min.'!A436</f>
        <v>45966</v>
      </c>
      <c r="D439" s="40">
        <f>'Predikcia 15min.'!B436</f>
        <v>4.5104166666666581</v>
      </c>
      <c r="E439" s="61">
        <f>IF(OR('DHS2025'!K436="",'DHS2025'!K435=""),"",'DHS2025'!K436-'DHS2025'!K435)</f>
        <v>2.2000000000116415</v>
      </c>
      <c r="F439" s="50">
        <f>IF(OR('DHS2025'!J436="",'DHS2025'!J435=""),"",'DHS2025'!J436-'DHS2025'!J435)</f>
        <v>1.3999999999650754</v>
      </c>
      <c r="G439" s="109">
        <v>4.5</v>
      </c>
      <c r="H439" s="58">
        <f>IF('DHS2025'!L435="","",'DHS2025'!L435)</f>
        <v>4.52508</v>
      </c>
      <c r="I439" s="65">
        <f>IF('DHS2025'!M435="","",'DHS2025'!M435)</f>
        <v>84.9</v>
      </c>
      <c r="J439" s="65">
        <f t="shared" si="6"/>
        <v>371.73984708</v>
      </c>
      <c r="L439" s="32">
        <f>'Predikcia 15min.'!K436</f>
        <v>6.5</v>
      </c>
      <c r="M439" s="109">
        <v>4.5</v>
      </c>
    </row>
    <row r="440" spans="3:13" x14ac:dyDescent="0.25">
      <c r="C440" s="33">
        <f>'Predikcia 15min.'!A437</f>
        <v>45966</v>
      </c>
      <c r="D440" s="40">
        <f>'Predikcia 15min.'!B437</f>
        <v>4.520833333333325</v>
      </c>
      <c r="E440" s="61">
        <f>IF(OR('DHS2025'!K437="",'DHS2025'!K436=""),"",'DHS2025'!K437-'DHS2025'!K436)</f>
        <v>2.2000000000116415</v>
      </c>
      <c r="F440" s="50">
        <f>IF(OR('DHS2025'!J437="",'DHS2025'!J436=""),"",'DHS2025'!J437-'DHS2025'!J436)</f>
        <v>1.4000000000232831</v>
      </c>
      <c r="G440" s="109">
        <v>4.5</v>
      </c>
      <c r="H440" s="58">
        <f>IF('DHS2025'!L436="","",'DHS2025'!L436)</f>
        <v>4.5300900000000004</v>
      </c>
      <c r="I440" s="65">
        <f>IF('DHS2025'!M436="","",'DHS2025'!M436)</f>
        <v>84.65</v>
      </c>
      <c r="J440" s="65">
        <f t="shared" si="6"/>
        <v>371.03022631499999</v>
      </c>
      <c r="L440" s="32">
        <f>'Predikcia 15min.'!K437</f>
        <v>6</v>
      </c>
      <c r="M440" s="109">
        <v>4.5</v>
      </c>
    </row>
    <row r="441" spans="3:13" x14ac:dyDescent="0.25">
      <c r="C441" s="33">
        <f>'Predikcia 15min.'!A438</f>
        <v>45966</v>
      </c>
      <c r="D441" s="40">
        <f>'Predikcia 15min.'!B438</f>
        <v>4.531249999999992</v>
      </c>
      <c r="E441" s="61">
        <f>IF(OR('DHS2025'!K438="",'DHS2025'!K437=""),"",'DHS2025'!K438-'DHS2025'!K437)</f>
        <v>2.2999999999883585</v>
      </c>
      <c r="F441" s="50">
        <f>IF(OR('DHS2025'!J438="",'DHS2025'!J437=""),"",'DHS2025'!J438-'DHS2025'!J437)</f>
        <v>1.2000000000116415</v>
      </c>
      <c r="G441" s="109">
        <v>4.5</v>
      </c>
      <c r="H441" s="58">
        <f>IF('DHS2025'!L437="","",'DHS2025'!L437)</f>
        <v>4.5314100000000002</v>
      </c>
      <c r="I441" s="65">
        <f>IF('DHS2025'!M437="","",'DHS2025'!M437)</f>
        <v>86.23</v>
      </c>
      <c r="J441" s="65">
        <f t="shared" si="6"/>
        <v>378.22637045699997</v>
      </c>
      <c r="L441" s="32">
        <f>'Predikcia 15min.'!K438</f>
        <v>6</v>
      </c>
      <c r="M441" s="109">
        <v>4.5</v>
      </c>
    </row>
    <row r="442" spans="3:13" x14ac:dyDescent="0.25">
      <c r="C442" s="33">
        <f>'Predikcia 15min.'!A439</f>
        <v>45966</v>
      </c>
      <c r="D442" s="40">
        <f>'Predikcia 15min.'!B439</f>
        <v>4.541666666666659</v>
      </c>
      <c r="E442" s="61">
        <f>IF(OR('DHS2025'!K439="",'DHS2025'!K438=""),"",'DHS2025'!K439-'DHS2025'!K438)</f>
        <v>2.2999999999883585</v>
      </c>
      <c r="F442" s="50">
        <f>IF(OR('DHS2025'!J439="",'DHS2025'!J438=""),"",'DHS2025'!J439-'DHS2025'!J438)</f>
        <v>1.2999999999883585</v>
      </c>
      <c r="G442" s="109">
        <v>4.5</v>
      </c>
      <c r="H442" s="58">
        <f>IF('DHS2025'!L438="","",'DHS2025'!L438)</f>
        <v>4.5323400000000005</v>
      </c>
      <c r="I442" s="65">
        <f>IF('DHS2025'!M438="","",'DHS2025'!M438)</f>
        <v>84.02</v>
      </c>
      <c r="J442" s="65">
        <f t="shared" si="6"/>
        <v>368.38768873200002</v>
      </c>
      <c r="L442" s="32">
        <f>'Predikcia 15min.'!K439</f>
        <v>6</v>
      </c>
      <c r="M442" s="109">
        <v>4.5</v>
      </c>
    </row>
    <row r="443" spans="3:13" x14ac:dyDescent="0.25">
      <c r="C443" s="33">
        <f>'Predikcia 15min.'!A440</f>
        <v>45966</v>
      </c>
      <c r="D443" s="40">
        <f>'Predikcia 15min.'!B440</f>
        <v>4.5520833333333259</v>
      </c>
      <c r="E443" s="61">
        <f>IF(OR('DHS2025'!K440="",'DHS2025'!K439=""),"",'DHS2025'!K440-'DHS2025'!K439)</f>
        <v>2.2000000000116415</v>
      </c>
      <c r="F443" s="50">
        <f>IF(OR('DHS2025'!J440="",'DHS2025'!J439=""),"",'DHS2025'!J440-'DHS2025'!J439)</f>
        <v>1.2999999999883585</v>
      </c>
      <c r="G443" s="109">
        <v>4.5</v>
      </c>
      <c r="H443" s="58">
        <f>IF('DHS2025'!L439="","",'DHS2025'!L439)</f>
        <v>4.5277200000000004</v>
      </c>
      <c r="I443" s="65">
        <f>IF('DHS2025'!M439="","",'DHS2025'!M439)</f>
        <v>86.03</v>
      </c>
      <c r="J443" s="65">
        <f t="shared" si="6"/>
        <v>377.02188608400002</v>
      </c>
      <c r="L443" s="32">
        <f>'Predikcia 15min.'!K440</f>
        <v>6</v>
      </c>
      <c r="M443" s="109">
        <v>4.5</v>
      </c>
    </row>
    <row r="444" spans="3:13" x14ac:dyDescent="0.25">
      <c r="C444" s="33">
        <f>'Predikcia 15min.'!A441</f>
        <v>45966</v>
      </c>
      <c r="D444" s="40">
        <f>'Predikcia 15min.'!B441</f>
        <v>4.5624999999999929</v>
      </c>
      <c r="E444" s="61">
        <f>IF(OR('DHS2025'!K441="",'DHS2025'!K440=""),"",'DHS2025'!K441-'DHS2025'!K440)</f>
        <v>2.2000000000116415</v>
      </c>
      <c r="F444" s="50">
        <f>IF(OR('DHS2025'!J441="",'DHS2025'!J440=""),"",'DHS2025'!J441-'DHS2025'!J440)</f>
        <v>1.4000000000232831</v>
      </c>
      <c r="G444" s="109">
        <v>4.5</v>
      </c>
      <c r="H444" s="58">
        <f>IF('DHS2025'!L440="","",'DHS2025'!L440)</f>
        <v>4.5332700000000008</v>
      </c>
      <c r="I444" s="65">
        <f>IF('DHS2025'!M440="","",'DHS2025'!M440)</f>
        <v>89.48</v>
      </c>
      <c r="J444" s="65">
        <f t="shared" si="6"/>
        <v>392.96741660400005</v>
      </c>
      <c r="L444" s="32">
        <f>'Predikcia 15min.'!K441</f>
        <v>6</v>
      </c>
      <c r="M444" s="109">
        <v>4.5</v>
      </c>
    </row>
    <row r="445" spans="3:13" x14ac:dyDescent="0.25">
      <c r="C445" s="33">
        <f>'Predikcia 15min.'!A442</f>
        <v>45966</v>
      </c>
      <c r="D445" s="40">
        <f>'Predikcia 15min.'!B442</f>
        <v>4.5729166666666599</v>
      </c>
      <c r="E445" s="61">
        <f>IF(OR('DHS2025'!K442="",'DHS2025'!K441=""),"",'DHS2025'!K442-'DHS2025'!K441)</f>
        <v>2.0999999999767169</v>
      </c>
      <c r="F445" s="50">
        <f>IF(OR('DHS2025'!J442="",'DHS2025'!J441=""),"",'DHS2025'!J442-'DHS2025'!J441)</f>
        <v>1.5999999999767169</v>
      </c>
      <c r="G445" s="109">
        <v>4.5</v>
      </c>
      <c r="H445" s="58">
        <f>IF('DHS2025'!L441="","",'DHS2025'!L441)</f>
        <v>4.8315900000000003</v>
      </c>
      <c r="I445" s="65">
        <f>IF('DHS2025'!M441="","",'DHS2025'!M441)</f>
        <v>98.54</v>
      </c>
      <c r="J445" s="65">
        <f t="shared" si="6"/>
        <v>462.16380881400005</v>
      </c>
      <c r="L445" s="32">
        <f>'Predikcia 15min.'!K442</f>
        <v>6</v>
      </c>
      <c r="M445" s="109">
        <v>4.5</v>
      </c>
    </row>
    <row r="446" spans="3:13" x14ac:dyDescent="0.25">
      <c r="C446" s="33">
        <f>'Predikcia 15min.'!A443</f>
        <v>45966</v>
      </c>
      <c r="D446" s="40">
        <f>'Predikcia 15min.'!B443</f>
        <v>4.5833333333333268</v>
      </c>
      <c r="E446" s="61">
        <f>IF(OR('DHS2025'!K443="",'DHS2025'!K442=""),"",'DHS2025'!K443-'DHS2025'!K442)</f>
        <v>1.9000000000232831</v>
      </c>
      <c r="F446" s="50">
        <f>IF(OR('DHS2025'!J443="",'DHS2025'!J442=""),"",'DHS2025'!J443-'DHS2025'!J442)</f>
        <v>3.9000000000232831</v>
      </c>
      <c r="G446" s="109">
        <v>8</v>
      </c>
      <c r="H446" s="58">
        <f>IF('DHS2025'!L442="","",'DHS2025'!L442)</f>
        <v>7.9772700000000007</v>
      </c>
      <c r="I446" s="65">
        <f>IF('DHS2025'!M442="","",'DHS2025'!M442)</f>
        <v>84.85</v>
      </c>
      <c r="J446" s="65">
        <f t="shared" si="6"/>
        <v>654.94583290499997</v>
      </c>
      <c r="L446" s="32">
        <f>'Predikcia 15min.'!K443</f>
        <v>6</v>
      </c>
      <c r="M446" s="109">
        <v>8</v>
      </c>
    </row>
    <row r="447" spans="3:13" x14ac:dyDescent="0.25">
      <c r="C447" s="33">
        <f>'Predikcia 15min.'!A444</f>
        <v>45966</v>
      </c>
      <c r="D447" s="40">
        <f>'Predikcia 15min.'!B444</f>
        <v>4.5937499999999938</v>
      </c>
      <c r="E447" s="61">
        <f>IF(OR('DHS2025'!K444="",'DHS2025'!K443=""),"",'DHS2025'!K444-'DHS2025'!K443)</f>
        <v>2</v>
      </c>
      <c r="F447" s="50">
        <f>IF(OR('DHS2025'!J444="",'DHS2025'!J443=""),"",'DHS2025'!J444-'DHS2025'!J443)</f>
        <v>3.7000000000116415</v>
      </c>
      <c r="G447" s="109">
        <v>8</v>
      </c>
      <c r="H447" s="58">
        <f>IF('DHS2025'!L443="","",'DHS2025'!L443)</f>
        <v>8.0134500000000006</v>
      </c>
      <c r="I447" s="65">
        <f>IF('DHS2025'!M443="","",'DHS2025'!M443)</f>
        <v>98.39</v>
      </c>
      <c r="J447" s="65">
        <f t="shared" si="6"/>
        <v>765.33335704499996</v>
      </c>
      <c r="L447" s="32">
        <f>'Predikcia 15min.'!K444</f>
        <v>6</v>
      </c>
      <c r="M447" s="109">
        <v>8</v>
      </c>
    </row>
    <row r="448" spans="3:13" x14ac:dyDescent="0.25">
      <c r="C448" s="33">
        <f>'Predikcia 15min.'!A445</f>
        <v>45966</v>
      </c>
      <c r="D448" s="40">
        <f>'Predikcia 15min.'!B445</f>
        <v>4.6041666666666607</v>
      </c>
      <c r="E448" s="61">
        <f>IF(OR('DHS2025'!K445="",'DHS2025'!K444=""),"",'DHS2025'!K445-'DHS2025'!K444)</f>
        <v>2.0999999999767169</v>
      </c>
      <c r="F448" s="50">
        <f>IF(OR('DHS2025'!J445="",'DHS2025'!J444=""),"",'DHS2025'!J445-'DHS2025'!J444)</f>
        <v>3.5</v>
      </c>
      <c r="G448" s="109">
        <v>8</v>
      </c>
      <c r="H448" s="58">
        <f>IF('DHS2025'!L444="","",'DHS2025'!L444)</f>
        <v>8.00868</v>
      </c>
      <c r="I448" s="65">
        <f>IF('DHS2025'!M444="","",'DHS2025'!M444)</f>
        <v>107.12</v>
      </c>
      <c r="J448" s="65">
        <f t="shared" si="6"/>
        <v>834.094411584</v>
      </c>
      <c r="L448" s="32">
        <f>'Predikcia 15min.'!K445</f>
        <v>6</v>
      </c>
      <c r="M448" s="109">
        <v>8</v>
      </c>
    </row>
    <row r="449" spans="3:13" x14ac:dyDescent="0.25">
      <c r="C449" s="33">
        <f>'Predikcia 15min.'!A446</f>
        <v>45966</v>
      </c>
      <c r="D449" s="40">
        <f>'Predikcia 15min.'!B446</f>
        <v>4.6145833333333277</v>
      </c>
      <c r="E449" s="61">
        <f>IF(OR('DHS2025'!K446="",'DHS2025'!K445=""),"",'DHS2025'!K446-'DHS2025'!K445)</f>
        <v>2.2000000000116415</v>
      </c>
      <c r="F449" s="50">
        <f>IF(OR('DHS2025'!J446="",'DHS2025'!J445=""),"",'DHS2025'!J446-'DHS2025'!J445)</f>
        <v>3.6999999999534339</v>
      </c>
      <c r="G449" s="109">
        <v>8</v>
      </c>
      <c r="H449" s="58">
        <f>IF('DHS2025'!L445="","",'DHS2025'!L445)</f>
        <v>8.0093399999999999</v>
      </c>
      <c r="I449" s="65">
        <f>IF('DHS2025'!M445="","",'DHS2025'!M445)</f>
        <v>119.44</v>
      </c>
      <c r="J449" s="65">
        <f t="shared" si="6"/>
        <v>931.85146790399995</v>
      </c>
      <c r="L449" s="32">
        <f>'Predikcia 15min.'!K446</f>
        <v>6</v>
      </c>
      <c r="M449" s="109">
        <v>8</v>
      </c>
    </row>
    <row r="450" spans="3:13" x14ac:dyDescent="0.25">
      <c r="C450" s="33">
        <f>'Predikcia 15min.'!A447</f>
        <v>45966</v>
      </c>
      <c r="D450" s="40">
        <f>'Predikcia 15min.'!B447</f>
        <v>4.6249999999999947</v>
      </c>
      <c r="E450" s="61">
        <f>IF(OR('DHS2025'!K447="",'DHS2025'!K446=""),"",'DHS2025'!K447-'DHS2025'!K446)</f>
        <v>2.2000000000116415</v>
      </c>
      <c r="F450" s="50">
        <f>IF(OR('DHS2025'!J447="",'DHS2025'!J446=""),"",'DHS2025'!J447-'DHS2025'!J446)</f>
        <v>3.5</v>
      </c>
      <c r="G450" s="109">
        <v>8</v>
      </c>
      <c r="H450" s="58">
        <f>IF('DHS2025'!L446="","",'DHS2025'!L446)</f>
        <v>8.0104199999999999</v>
      </c>
      <c r="I450" s="65">
        <f>IF('DHS2025'!M446="","",'DHS2025'!M446)</f>
        <v>97.51</v>
      </c>
      <c r="J450" s="65">
        <f t="shared" si="6"/>
        <v>758.06529565799997</v>
      </c>
      <c r="L450" s="32">
        <f>'Predikcia 15min.'!K447</f>
        <v>6</v>
      </c>
      <c r="M450" s="109">
        <v>8</v>
      </c>
    </row>
    <row r="451" spans="3:13" x14ac:dyDescent="0.25">
      <c r="C451" s="33">
        <f>'Predikcia 15min.'!A448</f>
        <v>45966</v>
      </c>
      <c r="D451" s="40">
        <f>'Predikcia 15min.'!B448</f>
        <v>4.6354166666666616</v>
      </c>
      <c r="E451" s="61">
        <f>IF(OR('DHS2025'!K448="",'DHS2025'!K447=""),"",'DHS2025'!K448-'DHS2025'!K447)</f>
        <v>2.2999999999883585</v>
      </c>
      <c r="F451" s="50">
        <f>IF(OR('DHS2025'!J448="",'DHS2025'!J447=""),"",'DHS2025'!J448-'DHS2025'!J447)</f>
        <v>3.4000000000232831</v>
      </c>
      <c r="G451" s="109">
        <v>8</v>
      </c>
      <c r="H451" s="58">
        <f>IF('DHS2025'!L447="","",'DHS2025'!L447)</f>
        <v>8.0084400000000002</v>
      </c>
      <c r="I451" s="65">
        <f>IF('DHS2025'!M447="","",'DHS2025'!M447)</f>
        <v>115.27</v>
      </c>
      <c r="J451" s="65">
        <f t="shared" si="6"/>
        <v>898.685514012</v>
      </c>
      <c r="L451" s="32">
        <f>'Predikcia 15min.'!K448</f>
        <v>6</v>
      </c>
      <c r="M451" s="109">
        <v>8</v>
      </c>
    </row>
    <row r="452" spans="3:13" x14ac:dyDescent="0.25">
      <c r="C452" s="33">
        <f>'Predikcia 15min.'!A449</f>
        <v>45966</v>
      </c>
      <c r="D452" s="40">
        <f>'Predikcia 15min.'!B449</f>
        <v>4.6458333333333286</v>
      </c>
      <c r="E452" s="61">
        <f>IF(OR('DHS2025'!K449="",'DHS2025'!K448=""),"",'DHS2025'!K449-'DHS2025'!K448)</f>
        <v>2.5</v>
      </c>
      <c r="F452" s="50">
        <f>IF(OR('DHS2025'!J449="",'DHS2025'!J448=""),"",'DHS2025'!J449-'DHS2025'!J448)</f>
        <v>3.4000000000232831</v>
      </c>
      <c r="G452" s="109">
        <v>8</v>
      </c>
      <c r="H452" s="58">
        <f>IF('DHS2025'!L448="","",'DHS2025'!L448)</f>
        <v>8.0105400000000007</v>
      </c>
      <c r="I452" s="65">
        <f>IF('DHS2025'!M448="","",'DHS2025'!M448)</f>
        <v>131.25</v>
      </c>
      <c r="J452" s="65">
        <f t="shared" si="6"/>
        <v>1025.6495152500001</v>
      </c>
      <c r="L452" s="32">
        <f>'Predikcia 15min.'!K449</f>
        <v>6</v>
      </c>
      <c r="M452" s="109">
        <v>8</v>
      </c>
    </row>
    <row r="453" spans="3:13" x14ac:dyDescent="0.25">
      <c r="C453" s="33">
        <f>'Predikcia 15min.'!A450</f>
        <v>45966</v>
      </c>
      <c r="D453" s="40">
        <f>'Predikcia 15min.'!B450</f>
        <v>4.6562499999999956</v>
      </c>
      <c r="E453" s="61">
        <f>IF(OR('DHS2025'!K450="",'DHS2025'!K449=""),"",'DHS2025'!K450-'DHS2025'!K449)</f>
        <v>2.5999999999767169</v>
      </c>
      <c r="F453" s="50">
        <f>IF(OR('DHS2025'!J450="",'DHS2025'!J449=""),"",'DHS2025'!J450-'DHS2025'!J449)</f>
        <v>3.1999999999534339</v>
      </c>
      <c r="G453" s="109">
        <v>8</v>
      </c>
      <c r="H453" s="58">
        <f>IF('DHS2025'!L449="","",'DHS2025'!L449)</f>
        <v>8.00868</v>
      </c>
      <c r="I453" s="65">
        <f>IF('DHS2025'!M449="","",'DHS2025'!M449)</f>
        <v>142.03</v>
      </c>
      <c r="J453" s="65">
        <f t="shared" si="6"/>
        <v>1110.8816001959999</v>
      </c>
      <c r="L453" s="32">
        <f>'Predikcia 15min.'!K450</f>
        <v>6</v>
      </c>
      <c r="M453" s="109">
        <v>8</v>
      </c>
    </row>
    <row r="454" spans="3:13" x14ac:dyDescent="0.25">
      <c r="C454" s="33">
        <f>'Predikcia 15min.'!A451</f>
        <v>45966</v>
      </c>
      <c r="D454" s="40">
        <f>'Predikcia 15min.'!B451</f>
        <v>4.6666666666666625</v>
      </c>
      <c r="E454" s="61">
        <f>IF(OR('DHS2025'!K451="",'DHS2025'!K450=""),"",'DHS2025'!K451-'DHS2025'!K450)</f>
        <v>2.5</v>
      </c>
      <c r="F454" s="50">
        <f>IF(OR('DHS2025'!J451="",'DHS2025'!J450=""),"",'DHS2025'!J451-'DHS2025'!J450)</f>
        <v>3.3000000000465661</v>
      </c>
      <c r="G454" s="109">
        <v>8</v>
      </c>
      <c r="H454" s="58">
        <f>IF('DHS2025'!L450="","",'DHS2025'!L450)</f>
        <v>8.0108100000000011</v>
      </c>
      <c r="I454" s="65">
        <f>IF('DHS2025'!M450="","",'DHS2025'!M450)</f>
        <v>108.84</v>
      </c>
      <c r="J454" s="65">
        <f t="shared" si="6"/>
        <v>847.95705579600008</v>
      </c>
      <c r="L454" s="32">
        <f>'Predikcia 15min.'!K451</f>
        <v>6</v>
      </c>
      <c r="M454" s="109">
        <v>8</v>
      </c>
    </row>
    <row r="455" spans="3:13" x14ac:dyDescent="0.25">
      <c r="C455" s="33">
        <f>'Predikcia 15min.'!A452</f>
        <v>45966</v>
      </c>
      <c r="D455" s="40">
        <f>'Predikcia 15min.'!B452</f>
        <v>4.6770833333333295</v>
      </c>
      <c r="E455" s="61">
        <f>IF(OR('DHS2025'!K452="",'DHS2025'!K451=""),"",'DHS2025'!K452-'DHS2025'!K451)</f>
        <v>2.8000000000465661</v>
      </c>
      <c r="F455" s="50">
        <f>IF(OR('DHS2025'!J452="",'DHS2025'!J451=""),"",'DHS2025'!J452-'DHS2025'!J451)</f>
        <v>3.0999999999767169</v>
      </c>
      <c r="G455" s="109">
        <v>8</v>
      </c>
      <c r="H455" s="58">
        <f>IF('DHS2025'!L451="","",'DHS2025'!L451)</f>
        <v>8.0105400000000007</v>
      </c>
      <c r="I455" s="65">
        <f>IF('DHS2025'!M451="","",'DHS2025'!M451)</f>
        <v>110.38</v>
      </c>
      <c r="J455" s="65">
        <f t="shared" si="6"/>
        <v>860.14134514799991</v>
      </c>
      <c r="L455" s="32">
        <f>'Predikcia 15min.'!K452</f>
        <v>6</v>
      </c>
      <c r="M455" s="109">
        <v>8</v>
      </c>
    </row>
    <row r="456" spans="3:13" x14ac:dyDescent="0.25">
      <c r="C456" s="33">
        <f>'Predikcia 15min.'!A453</f>
        <v>45966</v>
      </c>
      <c r="D456" s="40">
        <f>'Predikcia 15min.'!B453</f>
        <v>4.6874999999999964</v>
      </c>
      <c r="E456" s="61">
        <f>IF(OR('DHS2025'!K453="",'DHS2025'!K452=""),"",'DHS2025'!K453-'DHS2025'!K452)</f>
        <v>2.6999999999534339</v>
      </c>
      <c r="F456" s="50">
        <f>IF(OR('DHS2025'!J453="",'DHS2025'!J452=""),"",'DHS2025'!J453-'DHS2025'!J452)</f>
        <v>3.2000000000116415</v>
      </c>
      <c r="G456" s="109">
        <v>8</v>
      </c>
      <c r="H456" s="58">
        <f>IF('DHS2025'!L452="","",'DHS2025'!L452)</f>
        <v>8.0053800000000006</v>
      </c>
      <c r="I456" s="65">
        <f>IF('DHS2025'!M452="","",'DHS2025'!M452)</f>
        <v>131.5</v>
      </c>
      <c r="J456" s="65">
        <f t="shared" ref="J456:J519" si="7">IF(OR(I456="",H456=""),"",(I456*0.99-1.9)*H456)</f>
        <v>1026.9701732999999</v>
      </c>
      <c r="L456" s="32">
        <f>'Predikcia 15min.'!K453</f>
        <v>6.5</v>
      </c>
      <c r="M456" s="109">
        <v>8</v>
      </c>
    </row>
    <row r="457" spans="3:13" x14ac:dyDescent="0.25">
      <c r="C457" s="33">
        <f>'Predikcia 15min.'!A454</f>
        <v>45966</v>
      </c>
      <c r="D457" s="40">
        <f>'Predikcia 15min.'!B454</f>
        <v>4.6979166666666634</v>
      </c>
      <c r="E457" s="61">
        <f>IF(OR('DHS2025'!K454="",'DHS2025'!K453=""),"",'DHS2025'!K454-'DHS2025'!K453)</f>
        <v>2.7000000000116415</v>
      </c>
      <c r="F457" s="50">
        <f>IF(OR('DHS2025'!J454="",'DHS2025'!J453=""),"",'DHS2025'!J454-'DHS2025'!J453)</f>
        <v>3.0999999999767169</v>
      </c>
      <c r="G457" s="109">
        <v>8</v>
      </c>
      <c r="H457" s="58">
        <f>IF('DHS2025'!L453="","",'DHS2025'!L453)</f>
        <v>8.0152800000000006</v>
      </c>
      <c r="I457" s="65">
        <f>IF('DHS2025'!M453="","",'DHS2025'!M453)</f>
        <v>135.26</v>
      </c>
      <c r="J457" s="65">
        <f t="shared" si="7"/>
        <v>1058.076273072</v>
      </c>
      <c r="L457" s="32">
        <f>'Predikcia 15min.'!K454</f>
        <v>6.5</v>
      </c>
      <c r="M457" s="109">
        <v>8</v>
      </c>
    </row>
    <row r="458" spans="3:13" x14ac:dyDescent="0.25">
      <c r="C458" s="33">
        <f>'Predikcia 15min.'!A455</f>
        <v>45966</v>
      </c>
      <c r="D458" s="40">
        <f>'Predikcia 15min.'!B455</f>
        <v>4.7083333333333304</v>
      </c>
      <c r="E458" s="61">
        <f>IF(OR('DHS2025'!K455="",'DHS2025'!K454=""),"",'DHS2025'!K455-'DHS2025'!K454)</f>
        <v>2.9000000000232831</v>
      </c>
      <c r="F458" s="50">
        <f>IF(OR('DHS2025'!J455="",'DHS2025'!J454=""),"",'DHS2025'!J455-'DHS2025'!J454)</f>
        <v>3</v>
      </c>
      <c r="G458" s="109">
        <v>8</v>
      </c>
      <c r="H458" s="58">
        <f>IF('DHS2025'!L454="","",'DHS2025'!L454)</f>
        <v>8.0098800000000008</v>
      </c>
      <c r="I458" s="65">
        <f>IF('DHS2025'!M454="","",'DHS2025'!M454)</f>
        <v>134.28</v>
      </c>
      <c r="J458" s="65">
        <f t="shared" si="7"/>
        <v>1049.5922475360001</v>
      </c>
      <c r="L458" s="32">
        <f>'Predikcia 15min.'!K455</f>
        <v>6.5</v>
      </c>
      <c r="M458" s="109">
        <v>8</v>
      </c>
    </row>
    <row r="459" spans="3:13" x14ac:dyDescent="0.25">
      <c r="C459" s="33">
        <f>'Predikcia 15min.'!A456</f>
        <v>45966</v>
      </c>
      <c r="D459" s="40">
        <f>'Predikcia 15min.'!B456</f>
        <v>4.7187499999999973</v>
      </c>
      <c r="E459" s="61">
        <f>IF(OR('DHS2025'!K456="",'DHS2025'!K455=""),"",'DHS2025'!K456-'DHS2025'!K455)</f>
        <v>2.8999999999650754</v>
      </c>
      <c r="F459" s="50">
        <f>IF(OR('DHS2025'!J456="",'DHS2025'!J455=""),"",'DHS2025'!J456-'DHS2025'!J455)</f>
        <v>2.9000000000232831</v>
      </c>
      <c r="G459" s="109">
        <v>8</v>
      </c>
      <c r="H459" s="58">
        <f>IF('DHS2025'!L455="","",'DHS2025'!L455)</f>
        <v>8.008560000000001</v>
      </c>
      <c r="I459" s="65">
        <f>IF('DHS2025'!M455="","",'DHS2025'!M455)</f>
        <v>138.88</v>
      </c>
      <c r="J459" s="65">
        <f t="shared" si="7"/>
        <v>1085.8902606720001</v>
      </c>
      <c r="L459" s="32">
        <f>'Predikcia 15min.'!K456</f>
        <v>7</v>
      </c>
      <c r="M459" s="109">
        <v>8</v>
      </c>
    </row>
    <row r="460" spans="3:13" x14ac:dyDescent="0.25">
      <c r="C460" s="33">
        <f>'Predikcia 15min.'!A457</f>
        <v>45966</v>
      </c>
      <c r="D460" s="40">
        <f>'Predikcia 15min.'!B457</f>
        <v>4.7291666666666643</v>
      </c>
      <c r="E460" s="61">
        <f>IF(OR('DHS2025'!K457="",'DHS2025'!K456=""),"",'DHS2025'!K457-'DHS2025'!K456)</f>
        <v>3</v>
      </c>
      <c r="F460" s="50">
        <f>IF(OR('DHS2025'!J457="",'DHS2025'!J456=""),"",'DHS2025'!J457-'DHS2025'!J456)</f>
        <v>2.8999999999650754</v>
      </c>
      <c r="G460" s="109">
        <v>8</v>
      </c>
      <c r="H460" s="58">
        <f>IF('DHS2025'!L456="","",'DHS2025'!L456)</f>
        <v>8.0044799999999992</v>
      </c>
      <c r="I460" s="65">
        <f>IF('DHS2025'!M456="","",'DHS2025'!M456)</f>
        <v>135.83000000000001</v>
      </c>
      <c r="J460" s="65">
        <f t="shared" si="7"/>
        <v>1061.1675212159998</v>
      </c>
      <c r="L460" s="32">
        <f>'Predikcia 15min.'!K457</f>
        <v>7</v>
      </c>
      <c r="M460" s="109">
        <v>8</v>
      </c>
    </row>
    <row r="461" spans="3:13" x14ac:dyDescent="0.25">
      <c r="C461" s="33">
        <f>'Predikcia 15min.'!A458</f>
        <v>45966</v>
      </c>
      <c r="D461" s="40">
        <f>'Predikcia 15min.'!B458</f>
        <v>4.7395833333333313</v>
      </c>
      <c r="E461" s="61">
        <f>IF(OR('DHS2025'!K458="",'DHS2025'!K457=""),"",'DHS2025'!K458-'DHS2025'!K457)</f>
        <v>3.3000000000465661</v>
      </c>
      <c r="F461" s="50">
        <f>IF(OR('DHS2025'!J458="",'DHS2025'!J457=""),"",'DHS2025'!J458-'DHS2025'!J457)</f>
        <v>2.6000000000349246</v>
      </c>
      <c r="G461" s="109">
        <v>8</v>
      </c>
      <c r="H461" s="58">
        <f>IF('DHS2025'!L457="","",'DHS2025'!L457)</f>
        <v>8.00868</v>
      </c>
      <c r="I461" s="65">
        <f>IF('DHS2025'!M457="","",'DHS2025'!M457)</f>
        <v>113.69</v>
      </c>
      <c r="J461" s="65">
        <f t="shared" si="7"/>
        <v>886.18526890800001</v>
      </c>
      <c r="L461" s="32">
        <f>'Predikcia 15min.'!K458</f>
        <v>7</v>
      </c>
      <c r="M461" s="109">
        <v>8</v>
      </c>
    </row>
    <row r="462" spans="3:13" x14ac:dyDescent="0.25">
      <c r="C462" s="33">
        <f>'Predikcia 15min.'!A459</f>
        <v>45966</v>
      </c>
      <c r="D462" s="40">
        <f>'Predikcia 15min.'!B459</f>
        <v>4.7499999999999982</v>
      </c>
      <c r="E462" s="61">
        <f>IF(OR('DHS2025'!K459="",'DHS2025'!K458=""),"",'DHS2025'!K459-'DHS2025'!K458)</f>
        <v>3.3999999999650754</v>
      </c>
      <c r="F462" s="50">
        <f>IF(OR('DHS2025'!J459="",'DHS2025'!J458=""),"",'DHS2025'!J459-'DHS2025'!J458)</f>
        <v>2.5999999999767169</v>
      </c>
      <c r="G462" s="109">
        <v>8</v>
      </c>
      <c r="H462" s="58">
        <f>IF('DHS2025'!L458="","",'DHS2025'!L458)</f>
        <v>8.0142299999999995</v>
      </c>
      <c r="I462" s="65">
        <f>IF('DHS2025'!M458="","",'DHS2025'!M458)</f>
        <v>145.22</v>
      </c>
      <c r="J462" s="65">
        <f t="shared" si="7"/>
        <v>1136.9611787939998</v>
      </c>
      <c r="L462" s="32">
        <f>'Predikcia 15min.'!K459</f>
        <v>7</v>
      </c>
      <c r="M462" s="109">
        <v>8</v>
      </c>
    </row>
    <row r="463" spans="3:13" x14ac:dyDescent="0.25">
      <c r="C463" s="33">
        <f>'Predikcia 15min.'!A460</f>
        <v>45966</v>
      </c>
      <c r="D463" s="40">
        <f>'Predikcia 15min.'!B460</f>
        <v>4.7604166666666652</v>
      </c>
      <c r="E463" s="61">
        <f>IF(OR('DHS2025'!K460="",'DHS2025'!K459=""),"",'DHS2025'!K460-'DHS2025'!K459)</f>
        <v>3.2999999999883585</v>
      </c>
      <c r="F463" s="50">
        <f>IF(OR('DHS2025'!J460="",'DHS2025'!J459=""),"",'DHS2025'!J460-'DHS2025'!J459)</f>
        <v>2.5</v>
      </c>
      <c r="G463" s="109">
        <v>8</v>
      </c>
      <c r="H463" s="58">
        <f>IF('DHS2025'!L459="","",'DHS2025'!L459)</f>
        <v>8.0166000000000004</v>
      </c>
      <c r="I463" s="65">
        <f>IF('DHS2025'!M459="","",'DHS2025'!M459)</f>
        <v>158.78</v>
      </c>
      <c r="J463" s="65">
        <f t="shared" si="7"/>
        <v>1244.9154505200001</v>
      </c>
      <c r="L463" s="32">
        <f>'Predikcia 15min.'!K460</f>
        <v>7</v>
      </c>
      <c r="M463" s="109">
        <v>8</v>
      </c>
    </row>
    <row r="464" spans="3:13" x14ac:dyDescent="0.25">
      <c r="C464" s="33">
        <f>'Predikcia 15min.'!A461</f>
        <v>45966</v>
      </c>
      <c r="D464" s="40">
        <f>'Predikcia 15min.'!B461</f>
        <v>4.7708333333333321</v>
      </c>
      <c r="E464" s="61">
        <f>IF(OR('DHS2025'!K461="",'DHS2025'!K460=""),"",'DHS2025'!K461-'DHS2025'!K460)</f>
        <v>3.3000000000465661</v>
      </c>
      <c r="F464" s="50">
        <f>IF(OR('DHS2025'!J461="",'DHS2025'!J460=""),"",'DHS2025'!J461-'DHS2025'!J460)</f>
        <v>2.6000000000349246</v>
      </c>
      <c r="G464" s="109">
        <v>8</v>
      </c>
      <c r="H464" s="58">
        <f>IF('DHS2025'!L460="","",'DHS2025'!L460)</f>
        <v>8.0093399999999999</v>
      </c>
      <c r="I464" s="65">
        <f>IF('DHS2025'!M460="","",'DHS2025'!M460)</f>
        <v>114.07</v>
      </c>
      <c r="J464" s="65">
        <f t="shared" si="7"/>
        <v>889.27141366199987</v>
      </c>
      <c r="L464" s="32">
        <f>'Predikcia 15min.'!K461</f>
        <v>7</v>
      </c>
      <c r="M464" s="109">
        <v>8</v>
      </c>
    </row>
    <row r="465" spans="3:13" x14ac:dyDescent="0.25">
      <c r="C465" s="33">
        <f>'Predikcia 15min.'!A462</f>
        <v>45966</v>
      </c>
      <c r="D465" s="40">
        <f>'Predikcia 15min.'!B462</f>
        <v>4.7812499999999991</v>
      </c>
      <c r="E465" s="61">
        <f>IF(OR('DHS2025'!K462="",'DHS2025'!K461=""),"",'DHS2025'!K462-'DHS2025'!K461)</f>
        <v>3.1999999999534339</v>
      </c>
      <c r="F465" s="50">
        <f>IF(OR('DHS2025'!J462="",'DHS2025'!J461=""),"",'DHS2025'!J462-'DHS2025'!J461)</f>
        <v>2.6999999999534339</v>
      </c>
      <c r="G465" s="109">
        <v>8</v>
      </c>
      <c r="H465" s="58">
        <f>IF('DHS2025'!L461="","",'DHS2025'!L461)</f>
        <v>8.00685</v>
      </c>
      <c r="I465" s="65">
        <f>IF('DHS2025'!M461="","",'DHS2025'!M461)</f>
        <v>93.07</v>
      </c>
      <c r="J465" s="65">
        <f t="shared" si="7"/>
        <v>722.53253920499992</v>
      </c>
      <c r="L465" s="32">
        <f>'Predikcia 15min.'!K462</f>
        <v>7</v>
      </c>
      <c r="M465" s="109">
        <v>8</v>
      </c>
    </row>
    <row r="466" spans="3:13" x14ac:dyDescent="0.25">
      <c r="C466" s="33">
        <f>'Predikcia 15min.'!A463</f>
        <v>45966</v>
      </c>
      <c r="D466" s="40">
        <f>'Predikcia 15min.'!B463</f>
        <v>4.7916666666666661</v>
      </c>
      <c r="E466" s="61">
        <f>IF(OR('DHS2025'!K463="",'DHS2025'!K462=""),"",'DHS2025'!K463-'DHS2025'!K462)</f>
        <v>3.2000000000116415</v>
      </c>
      <c r="F466" s="50">
        <f>IF(OR('DHS2025'!J463="",'DHS2025'!J462=""),"",'DHS2025'!J463-'DHS2025'!J462)</f>
        <v>2.7000000000116415</v>
      </c>
      <c r="G466" s="109">
        <v>8</v>
      </c>
      <c r="H466" s="58">
        <f>IF('DHS2025'!L462="","",'DHS2025'!L462)</f>
        <v>8.0145</v>
      </c>
      <c r="I466" s="65">
        <f>IF('DHS2025'!M462="","",'DHS2025'!M462)</f>
        <v>155.97999999999999</v>
      </c>
      <c r="J466" s="65">
        <f t="shared" si="7"/>
        <v>1222.3731428999999</v>
      </c>
      <c r="L466" s="32">
        <f>'Predikcia 15min.'!K463</f>
        <v>7</v>
      </c>
      <c r="M466" s="109">
        <v>8</v>
      </c>
    </row>
    <row r="467" spans="3:13" x14ac:dyDescent="0.25">
      <c r="C467" s="33">
        <f>'Predikcia 15min.'!A464</f>
        <v>45966</v>
      </c>
      <c r="D467" s="40">
        <f>'Predikcia 15min.'!B464</f>
        <v>4.802083333333333</v>
      </c>
      <c r="E467" s="61">
        <f>IF(OR('DHS2025'!K464="",'DHS2025'!K463=""),"",'DHS2025'!K464-'DHS2025'!K463)</f>
        <v>3.2000000000116415</v>
      </c>
      <c r="F467" s="50">
        <f>IF(OR('DHS2025'!J464="",'DHS2025'!J463=""),"",'DHS2025'!J464-'DHS2025'!J463)</f>
        <v>2.7000000000116415</v>
      </c>
      <c r="G467" s="109">
        <v>8</v>
      </c>
      <c r="H467" s="58">
        <f>IF('DHS2025'!L463="","",'DHS2025'!L463)</f>
        <v>8.0101499999999994</v>
      </c>
      <c r="I467" s="65">
        <f>IF('DHS2025'!M463="","",'DHS2025'!M463)</f>
        <v>143.33000000000001</v>
      </c>
      <c r="J467" s="65">
        <f t="shared" si="7"/>
        <v>1121.3945665050001</v>
      </c>
      <c r="L467" s="32">
        <f>'Predikcia 15min.'!K464</f>
        <v>7</v>
      </c>
      <c r="M467" s="109">
        <v>8</v>
      </c>
    </row>
    <row r="468" spans="3:13" x14ac:dyDescent="0.25">
      <c r="C468" s="33">
        <f>'Predikcia 15min.'!A465</f>
        <v>45966</v>
      </c>
      <c r="D468" s="40">
        <f>'Predikcia 15min.'!B465</f>
        <v>4.8125</v>
      </c>
      <c r="E468" s="61">
        <f>IF(OR('DHS2025'!K465="",'DHS2025'!K464=""),"",'DHS2025'!K465-'DHS2025'!K464)</f>
        <v>3</v>
      </c>
      <c r="F468" s="50">
        <f>IF(OR('DHS2025'!J465="",'DHS2025'!J464=""),"",'DHS2025'!J465-'DHS2025'!J464)</f>
        <v>2.7999999999883585</v>
      </c>
      <c r="G468" s="109">
        <v>8</v>
      </c>
      <c r="H468" s="58">
        <f>IF('DHS2025'!L464="","",'DHS2025'!L464)</f>
        <v>8.0084400000000002</v>
      </c>
      <c r="I468" s="65">
        <f>IF('DHS2025'!M464="","",'DHS2025'!M464)</f>
        <v>113.23</v>
      </c>
      <c r="J468" s="65">
        <f t="shared" si="7"/>
        <v>882.51166858800002</v>
      </c>
      <c r="L468" s="32">
        <f>'Predikcia 15min.'!K465</f>
        <v>7</v>
      </c>
      <c r="M468" s="109">
        <v>8</v>
      </c>
    </row>
    <row r="469" spans="3:13" x14ac:dyDescent="0.25">
      <c r="C469" s="33">
        <f>'Predikcia 15min.'!A466</f>
        <v>45966</v>
      </c>
      <c r="D469" s="40">
        <f>'Predikcia 15min.'!B466</f>
        <v>4.822916666666667</v>
      </c>
      <c r="E469" s="61">
        <f>IF(OR('DHS2025'!K466="",'DHS2025'!K465=""),"",'DHS2025'!K466-'DHS2025'!K465)</f>
        <v>3.2000000000116415</v>
      </c>
      <c r="F469" s="50">
        <f>IF(OR('DHS2025'!J466="",'DHS2025'!J465=""),"",'DHS2025'!J466-'DHS2025'!J465)</f>
        <v>2.7000000000116415</v>
      </c>
      <c r="G469" s="109">
        <v>8</v>
      </c>
      <c r="H469" s="58">
        <f>IF('DHS2025'!L465="","",'DHS2025'!L465)</f>
        <v>8.0131800000000002</v>
      </c>
      <c r="I469" s="65">
        <f>IF('DHS2025'!M465="","",'DHS2025'!M465)</f>
        <v>87.46</v>
      </c>
      <c r="J469" s="65">
        <f t="shared" si="7"/>
        <v>678.59935357199993</v>
      </c>
      <c r="L469" s="32">
        <f>'Predikcia 15min.'!K466</f>
        <v>7</v>
      </c>
      <c r="M469" s="109">
        <v>8</v>
      </c>
    </row>
    <row r="470" spans="3:13" x14ac:dyDescent="0.25">
      <c r="C470" s="33">
        <f>'Predikcia 15min.'!A467</f>
        <v>45966</v>
      </c>
      <c r="D470" s="40">
        <f>'Predikcia 15min.'!B467</f>
        <v>4.8333333333333339</v>
      </c>
      <c r="E470" s="61">
        <f>IF(OR('DHS2025'!K467="",'DHS2025'!K466=""),"",'DHS2025'!K467-'DHS2025'!K466)</f>
        <v>3</v>
      </c>
      <c r="F470" s="50">
        <f>IF(OR('DHS2025'!J467="",'DHS2025'!J466=""),"",'DHS2025'!J467-'DHS2025'!J466)</f>
        <v>2.7999999999883585</v>
      </c>
      <c r="G470" s="109">
        <v>8</v>
      </c>
      <c r="H470" s="58">
        <f>IF('DHS2025'!L466="","",'DHS2025'!L466)</f>
        <v>8.01</v>
      </c>
      <c r="I470" s="65">
        <f>IF('DHS2025'!M466="","",'DHS2025'!M466)</f>
        <v>122.03</v>
      </c>
      <c r="J470" s="65">
        <f t="shared" si="7"/>
        <v>952.46669699999995</v>
      </c>
      <c r="L470" s="32">
        <f>'Predikcia 15min.'!K467</f>
        <v>7</v>
      </c>
      <c r="M470" s="109">
        <v>8</v>
      </c>
    </row>
    <row r="471" spans="3:13" x14ac:dyDescent="0.25">
      <c r="C471" s="33">
        <f>'Predikcia 15min.'!A468</f>
        <v>45966</v>
      </c>
      <c r="D471" s="40">
        <f>'Predikcia 15min.'!B468</f>
        <v>4.8437500000000009</v>
      </c>
      <c r="E471" s="61">
        <f>IF(OR('DHS2025'!K468="",'DHS2025'!K467=""),"",'DHS2025'!K468-'DHS2025'!K467)</f>
        <v>3.2000000000116415</v>
      </c>
      <c r="F471" s="50">
        <f>IF(OR('DHS2025'!J468="",'DHS2025'!J467=""),"",'DHS2025'!J468-'DHS2025'!J467)</f>
        <v>2.7999999999883585</v>
      </c>
      <c r="G471" s="109">
        <v>8</v>
      </c>
      <c r="H471" s="58">
        <f>IF('DHS2025'!L467="","",'DHS2025'!L467)</f>
        <v>8.0109300000000001</v>
      </c>
      <c r="I471" s="65">
        <f>IF('DHS2025'!M467="","",'DHS2025'!M467)</f>
        <v>99.15</v>
      </c>
      <c r="J471" s="65">
        <f t="shared" si="7"/>
        <v>771.120105405</v>
      </c>
      <c r="L471" s="32">
        <f>'Predikcia 15min.'!K468</f>
        <v>7</v>
      </c>
      <c r="M471" s="109">
        <v>8</v>
      </c>
    </row>
    <row r="472" spans="3:13" x14ac:dyDescent="0.25">
      <c r="C472" s="33">
        <f>'Predikcia 15min.'!A469</f>
        <v>45966</v>
      </c>
      <c r="D472" s="40">
        <f>'Predikcia 15min.'!B469</f>
        <v>4.8541666666666679</v>
      </c>
      <c r="E472" s="61">
        <f>IF(OR('DHS2025'!K469="",'DHS2025'!K468=""),"",'DHS2025'!K469-'DHS2025'!K468)</f>
        <v>3.0999999999767169</v>
      </c>
      <c r="F472" s="50">
        <f>IF(OR('DHS2025'!J469="",'DHS2025'!J468=""),"",'DHS2025'!J469-'DHS2025'!J468)</f>
        <v>2.7000000000116415</v>
      </c>
      <c r="G472" s="109">
        <v>8</v>
      </c>
      <c r="H472" s="58">
        <f>IF('DHS2025'!L468="","",'DHS2025'!L468)</f>
        <v>8.0089500000000005</v>
      </c>
      <c r="I472" s="65">
        <f>IF('DHS2025'!M468="","",'DHS2025'!M468)</f>
        <v>96.24</v>
      </c>
      <c r="J472" s="65">
        <f t="shared" si="7"/>
        <v>747.85652951999998</v>
      </c>
      <c r="L472" s="32">
        <f>'Predikcia 15min.'!K469</f>
        <v>6.5</v>
      </c>
      <c r="M472" s="109">
        <v>8</v>
      </c>
    </row>
    <row r="473" spans="3:13" x14ac:dyDescent="0.25">
      <c r="C473" s="33">
        <f>'Predikcia 15min.'!A470</f>
        <v>45966</v>
      </c>
      <c r="D473" s="40">
        <f>'Predikcia 15min.'!B470</f>
        <v>4.8645833333333348</v>
      </c>
      <c r="E473" s="61">
        <f>IF(OR('DHS2025'!K470="",'DHS2025'!K469=""),"",'DHS2025'!K470-'DHS2025'!K469)</f>
        <v>3.0999999999767169</v>
      </c>
      <c r="F473" s="50">
        <f>IF(OR('DHS2025'!J470="",'DHS2025'!J469=""),"",'DHS2025'!J470-'DHS2025'!J469)</f>
        <v>2.7000000000116415</v>
      </c>
      <c r="G473" s="109">
        <v>8</v>
      </c>
      <c r="H473" s="58">
        <f>IF('DHS2025'!L469="","",'DHS2025'!L469)</f>
        <v>8.01159</v>
      </c>
      <c r="I473" s="65">
        <f>IF('DHS2025'!M469="","",'DHS2025'!M469)</f>
        <v>93.08</v>
      </c>
      <c r="J473" s="65">
        <f t="shared" si="7"/>
        <v>723.03958822799996</v>
      </c>
      <c r="L473" s="32">
        <f>'Predikcia 15min.'!K470</f>
        <v>7</v>
      </c>
      <c r="M473" s="109">
        <v>8</v>
      </c>
    </row>
    <row r="474" spans="3:13" x14ac:dyDescent="0.25">
      <c r="C474" s="33">
        <f>'Predikcia 15min.'!A471</f>
        <v>45966</v>
      </c>
      <c r="D474" s="40">
        <f>'Predikcia 15min.'!B471</f>
        <v>4.8750000000000018</v>
      </c>
      <c r="E474" s="61">
        <f>IF(OR('DHS2025'!K471="",'DHS2025'!K470=""),"",'DHS2025'!K471-'DHS2025'!K470)</f>
        <v>3.2000000000116415</v>
      </c>
      <c r="F474" s="50">
        <f>IF(OR('DHS2025'!J471="",'DHS2025'!J470=""),"",'DHS2025'!J471-'DHS2025'!J470)</f>
        <v>2.7999999999883585</v>
      </c>
      <c r="G474" s="109">
        <v>8</v>
      </c>
      <c r="H474" s="58">
        <f>IF('DHS2025'!L470="","",'DHS2025'!L470)</f>
        <v>8.0091000000000001</v>
      </c>
      <c r="I474" s="65">
        <f>IF('DHS2025'!M470="","",'DHS2025'!M470)</f>
        <v>124.35</v>
      </c>
      <c r="J474" s="65">
        <f t="shared" si="7"/>
        <v>970.75497914999994</v>
      </c>
      <c r="L474" s="32">
        <f>'Predikcia 15min.'!K471</f>
        <v>7</v>
      </c>
      <c r="M474" s="109">
        <v>8</v>
      </c>
    </row>
    <row r="475" spans="3:13" x14ac:dyDescent="0.25">
      <c r="C475" s="33">
        <f>'Predikcia 15min.'!A472</f>
        <v>45966</v>
      </c>
      <c r="D475" s="40">
        <f>'Predikcia 15min.'!B472</f>
        <v>4.8854166666666687</v>
      </c>
      <c r="E475" s="61">
        <f>IF(OR('DHS2025'!K472="",'DHS2025'!K471=""),"",'DHS2025'!K472-'DHS2025'!K471)</f>
        <v>3.2000000000116415</v>
      </c>
      <c r="F475" s="50">
        <f>IF(OR('DHS2025'!J472="",'DHS2025'!J471=""),"",'DHS2025'!J472-'DHS2025'!J471)</f>
        <v>2.6000000000349246</v>
      </c>
      <c r="G475" s="109">
        <v>8</v>
      </c>
      <c r="H475" s="58">
        <f>IF('DHS2025'!L471="","",'DHS2025'!L471)</f>
        <v>8.0091000000000001</v>
      </c>
      <c r="I475" s="65">
        <f>IF('DHS2025'!M471="","",'DHS2025'!M471)</f>
        <v>101.44</v>
      </c>
      <c r="J475" s="65">
        <f t="shared" si="7"/>
        <v>789.10138296000002</v>
      </c>
      <c r="L475" s="32">
        <f>'Predikcia 15min.'!K472</f>
        <v>7</v>
      </c>
      <c r="M475" s="109">
        <v>8</v>
      </c>
    </row>
    <row r="476" spans="3:13" x14ac:dyDescent="0.25">
      <c r="C476" s="33">
        <f>'Predikcia 15min.'!A473</f>
        <v>45966</v>
      </c>
      <c r="D476" s="40">
        <f>'Predikcia 15min.'!B473</f>
        <v>4.8958333333333357</v>
      </c>
      <c r="E476" s="61">
        <f>IF(OR('DHS2025'!K473="",'DHS2025'!K472=""),"",'DHS2025'!K473-'DHS2025'!K472)</f>
        <v>3</v>
      </c>
      <c r="F476" s="50">
        <f>IF(OR('DHS2025'!J473="",'DHS2025'!J472=""),"",'DHS2025'!J473-'DHS2025'!J472)</f>
        <v>2.8999999999650754</v>
      </c>
      <c r="G476" s="109">
        <v>8</v>
      </c>
      <c r="H476" s="58">
        <f>IF('DHS2025'!L472="","",'DHS2025'!L472)</f>
        <v>8.0088299999999997</v>
      </c>
      <c r="I476" s="65">
        <f>IF('DHS2025'!M472="","",'DHS2025'!M472)</f>
        <v>95.72</v>
      </c>
      <c r="J476" s="65">
        <f t="shared" si="7"/>
        <v>743.72237852399996</v>
      </c>
      <c r="L476" s="32">
        <f>'Predikcia 15min.'!K473</f>
        <v>7</v>
      </c>
      <c r="M476" s="109">
        <v>8</v>
      </c>
    </row>
    <row r="477" spans="3:13" x14ac:dyDescent="0.25">
      <c r="C477" s="33">
        <f>'Predikcia 15min.'!A474</f>
        <v>45966</v>
      </c>
      <c r="D477" s="40">
        <f>'Predikcia 15min.'!B474</f>
        <v>4.9062500000000027</v>
      </c>
      <c r="E477" s="61">
        <f>IF(OR('DHS2025'!K474="",'DHS2025'!K473=""),"",'DHS2025'!K474-'DHS2025'!K473)</f>
        <v>2.7000000000116415</v>
      </c>
      <c r="F477" s="50">
        <f>IF(OR('DHS2025'!J474="",'DHS2025'!J473=""),"",'DHS2025'!J474-'DHS2025'!J473)</f>
        <v>3.2000000000116415</v>
      </c>
      <c r="G477" s="109">
        <v>8</v>
      </c>
      <c r="H477" s="58">
        <f>IF('DHS2025'!L473="","",'DHS2025'!L473)</f>
        <v>8.0141100000000005</v>
      </c>
      <c r="I477" s="65">
        <f>IF('DHS2025'!M473="","",'DHS2025'!M473)</f>
        <v>147.53</v>
      </c>
      <c r="J477" s="65">
        <f t="shared" si="7"/>
        <v>1155.271622817</v>
      </c>
      <c r="L477" s="32">
        <f>'Predikcia 15min.'!K474</f>
        <v>6.5</v>
      </c>
      <c r="M477" s="109">
        <v>8</v>
      </c>
    </row>
    <row r="478" spans="3:13" x14ac:dyDescent="0.25">
      <c r="C478" s="33">
        <f>'Predikcia 15min.'!A475</f>
        <v>45966</v>
      </c>
      <c r="D478" s="40">
        <f>'Predikcia 15min.'!B475</f>
        <v>4.9166666666666696</v>
      </c>
      <c r="E478" s="61">
        <f>IF(OR('DHS2025'!K475="",'DHS2025'!K474=""),"",'DHS2025'!K475-'DHS2025'!K474)</f>
        <v>2.5999999999767169</v>
      </c>
      <c r="F478" s="50">
        <f>IF(OR('DHS2025'!J475="",'DHS2025'!J474=""),"",'DHS2025'!J475-'DHS2025'!J474)</f>
        <v>3.2999999999883585</v>
      </c>
      <c r="G478" s="109">
        <v>8</v>
      </c>
      <c r="H478" s="58">
        <f>IF('DHS2025'!L474="","",'DHS2025'!L474)</f>
        <v>8.0105400000000007</v>
      </c>
      <c r="I478" s="65">
        <f>IF('DHS2025'!M474="","",'DHS2025'!M474)</f>
        <v>100.53</v>
      </c>
      <c r="J478" s="65">
        <f t="shared" si="7"/>
        <v>782.02656433799996</v>
      </c>
      <c r="L478" s="32">
        <f>'Predikcia 15min.'!K475</f>
        <v>6.5</v>
      </c>
      <c r="M478" s="109">
        <v>8</v>
      </c>
    </row>
    <row r="479" spans="3:13" x14ac:dyDescent="0.25">
      <c r="C479" s="33">
        <f>'Predikcia 15min.'!A476</f>
        <v>45966</v>
      </c>
      <c r="D479" s="40">
        <f>'Predikcia 15min.'!B476</f>
        <v>4.9270833333333366</v>
      </c>
      <c r="E479" s="61">
        <f>IF(OR('DHS2025'!K476="",'DHS2025'!K475=""),"",'DHS2025'!K476-'DHS2025'!K475)</f>
        <v>2.4000000000232831</v>
      </c>
      <c r="F479" s="50">
        <f>IF(OR('DHS2025'!J476="",'DHS2025'!J475=""),"",'DHS2025'!J476-'DHS2025'!J475)</f>
        <v>3.4000000000232831</v>
      </c>
      <c r="G479" s="109">
        <v>8</v>
      </c>
      <c r="H479" s="58">
        <f>IF('DHS2025'!L475="","",'DHS2025'!L475)</f>
        <v>8.0073600000000003</v>
      </c>
      <c r="I479" s="65">
        <f>IF('DHS2025'!M475="","",'DHS2025'!M475)</f>
        <v>124.45</v>
      </c>
      <c r="J479" s="65">
        <f t="shared" si="7"/>
        <v>971.33680847999995</v>
      </c>
      <c r="L479" s="32">
        <f>'Predikcia 15min.'!K476</f>
        <v>5.5</v>
      </c>
      <c r="M479" s="109">
        <v>8</v>
      </c>
    </row>
    <row r="480" spans="3:13" x14ac:dyDescent="0.25">
      <c r="C480" s="33">
        <f>'Predikcia 15min.'!A477</f>
        <v>45966</v>
      </c>
      <c r="D480" s="40">
        <f>'Predikcia 15min.'!B477</f>
        <v>4.9375000000000036</v>
      </c>
      <c r="E480" s="61">
        <f>IF(OR('DHS2025'!K477="",'DHS2025'!K476=""),"",'DHS2025'!K477-'DHS2025'!K476)</f>
        <v>2.2000000000116415</v>
      </c>
      <c r="F480" s="50">
        <f>IF(OR('DHS2025'!J477="",'DHS2025'!J476=""),"",'DHS2025'!J477-'DHS2025'!J476)</f>
        <v>3.7000000000116415</v>
      </c>
      <c r="G480" s="109">
        <v>8</v>
      </c>
      <c r="H480" s="58">
        <f>IF('DHS2025'!L476="","",'DHS2025'!L476)</f>
        <v>8.0117399999999996</v>
      </c>
      <c r="I480" s="65">
        <f>IF('DHS2025'!M476="","",'DHS2025'!M476)</f>
        <v>124.35</v>
      </c>
      <c r="J480" s="65">
        <f t="shared" si="7"/>
        <v>971.07496430999993</v>
      </c>
      <c r="L480" s="32">
        <f>'Predikcia 15min.'!K477</f>
        <v>5</v>
      </c>
      <c r="M480" s="109">
        <v>8</v>
      </c>
    </row>
    <row r="481" spans="3:13" x14ac:dyDescent="0.25">
      <c r="C481" s="33">
        <f>'Predikcia 15min.'!A478</f>
        <v>45966</v>
      </c>
      <c r="D481" s="40">
        <f>'Predikcia 15min.'!B478</f>
        <v>4.9479166666666705</v>
      </c>
      <c r="E481" s="61">
        <f>IF(OR('DHS2025'!K478="",'DHS2025'!K477=""),"",'DHS2025'!K478-'DHS2025'!K477)</f>
        <v>2</v>
      </c>
      <c r="F481" s="50">
        <f>IF(OR('DHS2025'!J478="",'DHS2025'!J477=""),"",'DHS2025'!J478-'DHS2025'!J477)</f>
        <v>3.8999999999650754</v>
      </c>
      <c r="G481" s="109">
        <v>8</v>
      </c>
      <c r="H481" s="58">
        <f>IF('DHS2025'!L477="","",'DHS2025'!L477)</f>
        <v>8.0094899999999996</v>
      </c>
      <c r="I481" s="65">
        <f>IF('DHS2025'!M477="","",'DHS2025'!M477)</f>
        <v>90.68</v>
      </c>
      <c r="J481" s="65">
        <f t="shared" si="7"/>
        <v>703.81951666799989</v>
      </c>
      <c r="L481" s="32">
        <f>'Predikcia 15min.'!K478</f>
        <v>4.5</v>
      </c>
      <c r="M481" s="109">
        <v>8</v>
      </c>
    </row>
    <row r="482" spans="3:13" x14ac:dyDescent="0.25">
      <c r="C482" s="33">
        <f>'Predikcia 15min.'!A479</f>
        <v>45966</v>
      </c>
      <c r="D482" s="40">
        <f>'Predikcia 15min.'!B479</f>
        <v>4.9583333333333375</v>
      </c>
      <c r="E482" s="61">
        <f>IF(OR('DHS2025'!K479="",'DHS2025'!K478=""),"",'DHS2025'!K479-'DHS2025'!K478)</f>
        <v>1.2999999999883585</v>
      </c>
      <c r="F482" s="50">
        <f>IF(OR('DHS2025'!J479="",'DHS2025'!J478=""),"",'DHS2025'!J479-'DHS2025'!J478)</f>
        <v>4.6000000000349246</v>
      </c>
      <c r="G482" s="109">
        <v>8</v>
      </c>
      <c r="H482" s="58">
        <f>IF('DHS2025'!L478="","",'DHS2025'!L478)</f>
        <v>8.0072399999999995</v>
      </c>
      <c r="I482" s="65">
        <f>IF('DHS2025'!M478="","",'DHS2025'!M478)</f>
        <v>137.63999999999999</v>
      </c>
      <c r="J482" s="65">
        <f t="shared" si="7"/>
        <v>1075.8815924639998</v>
      </c>
      <c r="L482" s="32">
        <f>'Predikcia 15min.'!K479</f>
        <v>4</v>
      </c>
      <c r="M482" s="109">
        <v>8</v>
      </c>
    </row>
    <row r="483" spans="3:13" x14ac:dyDescent="0.25">
      <c r="C483" s="33">
        <f>'Predikcia 15min.'!A480</f>
        <v>45966</v>
      </c>
      <c r="D483" s="40">
        <f>'Predikcia 15min.'!B480</f>
        <v>4.9687500000000044</v>
      </c>
      <c r="E483" s="61">
        <f>IF(OR('DHS2025'!K480="",'DHS2025'!K479=""),"",'DHS2025'!K480-'DHS2025'!K479)</f>
        <v>1</v>
      </c>
      <c r="F483" s="50">
        <f>IF(OR('DHS2025'!J480="",'DHS2025'!J479=""),"",'DHS2025'!J480-'DHS2025'!J479)</f>
        <v>4.7999999999883585</v>
      </c>
      <c r="G483" s="109">
        <v>8</v>
      </c>
      <c r="H483" s="58">
        <f>IF('DHS2025'!L479="","",'DHS2025'!L479)</f>
        <v>8.0130600000000012</v>
      </c>
      <c r="I483" s="65">
        <f>IF('DHS2025'!M479="","",'DHS2025'!M479)</f>
        <v>114.65</v>
      </c>
      <c r="J483" s="65">
        <f t="shared" si="7"/>
        <v>894.28554171000007</v>
      </c>
      <c r="L483" s="32">
        <f>'Predikcia 15min.'!K480</f>
        <v>3.5</v>
      </c>
      <c r="M483" s="109">
        <v>8</v>
      </c>
    </row>
    <row r="484" spans="3:13" x14ac:dyDescent="0.25">
      <c r="C484" s="33">
        <f>'Predikcia 15min.'!A481</f>
        <v>45966</v>
      </c>
      <c r="D484" s="40">
        <f>'Predikcia 15min.'!B481</f>
        <v>4.9791666666666714</v>
      </c>
      <c r="E484" s="61">
        <f>IF(OR('DHS2025'!K481="",'DHS2025'!K480=""),"",'DHS2025'!K481-'DHS2025'!K480)</f>
        <v>1.0999999999767169</v>
      </c>
      <c r="F484" s="50">
        <f>IF(OR('DHS2025'!J481="",'DHS2025'!J480=""),"",'DHS2025'!J481-'DHS2025'!J480)</f>
        <v>4.7999999999883585</v>
      </c>
      <c r="G484" s="109">
        <v>8</v>
      </c>
      <c r="H484" s="58">
        <f>IF('DHS2025'!L480="","",'DHS2025'!L480)</f>
        <v>8.0098800000000008</v>
      </c>
      <c r="I484" s="65">
        <f>IF('DHS2025'!M480="","",'DHS2025'!M480)</f>
        <v>83.79</v>
      </c>
      <c r="J484" s="65">
        <f t="shared" si="7"/>
        <v>649.21759474800001</v>
      </c>
      <c r="L484" s="32">
        <f>'Predikcia 15min.'!K481</f>
        <v>3</v>
      </c>
      <c r="M484" s="109">
        <v>8</v>
      </c>
    </row>
    <row r="485" spans="3:13" ht="15.75" thickBot="1" x14ac:dyDescent="0.3">
      <c r="C485" s="33">
        <f>'Predikcia 15min.'!A482</f>
        <v>45966</v>
      </c>
      <c r="D485" s="40">
        <f>'Predikcia 15min.'!B482</f>
        <v>4.9895833333333384</v>
      </c>
      <c r="E485" s="68">
        <f>IF(OR('DHS2025'!K482="",'DHS2025'!K481=""),"",'DHS2025'!K482-'DHS2025'!K481)</f>
        <v>1.2999999999883585</v>
      </c>
      <c r="F485" s="51">
        <f>IF(OR('DHS2025'!J482="",'DHS2025'!J481=""),"",'DHS2025'!J482-'DHS2025'!J481)</f>
        <v>4.5999999999767169</v>
      </c>
      <c r="G485" s="109">
        <v>8</v>
      </c>
      <c r="H485" s="59">
        <f>IF('DHS2025'!L481="","",'DHS2025'!L481)</f>
        <v>8.0098800000000008</v>
      </c>
      <c r="I485" s="67">
        <f>IF('DHS2025'!M481="","",'DHS2025'!M481)</f>
        <v>88.29</v>
      </c>
      <c r="J485" s="67">
        <f t="shared" si="7"/>
        <v>684.90161014800003</v>
      </c>
      <c r="L485" s="32">
        <f>'Predikcia 15min.'!K482</f>
        <v>3</v>
      </c>
      <c r="M485" s="109">
        <v>8</v>
      </c>
    </row>
    <row r="486" spans="3:13" x14ac:dyDescent="0.25">
      <c r="C486" s="36">
        <f>'Predikcia 15min.'!A483</f>
        <v>45967</v>
      </c>
      <c r="D486" s="38">
        <f>'Predikcia 15min.'!B483</f>
        <v>5.0000000000000053</v>
      </c>
      <c r="E486" s="61">
        <f>IF(OR('DHS2025'!K483="",'DHS2025'!K482=""),"",'DHS2025'!K483-'DHS2025'!K482)</f>
        <v>1.4000000000232831</v>
      </c>
      <c r="F486" s="50">
        <f>IF(OR('DHS2025'!J483="",'DHS2025'!J482=""),"",'DHS2025'!J483-'DHS2025'!J482)</f>
        <v>2.7000000000116415</v>
      </c>
      <c r="G486" s="44">
        <v>4.5</v>
      </c>
      <c r="H486" s="58">
        <f>IF('DHS2025'!L482="","",'DHS2025'!L482)</f>
        <v>5.5047899999999998</v>
      </c>
      <c r="I486" s="65">
        <f>IF('DHS2025'!M482="","",'DHS2025'!M482)</f>
        <v>101.1</v>
      </c>
      <c r="J486" s="65">
        <f t="shared" si="7"/>
        <v>540.50982531</v>
      </c>
      <c r="L486" s="32">
        <f>'Predikcia 15min.'!K483</f>
        <v>3</v>
      </c>
      <c r="M486" s="44">
        <v>4.5</v>
      </c>
    </row>
    <row r="487" spans="3:13" x14ac:dyDescent="0.25">
      <c r="C487" s="27">
        <f>'Predikcia 15min.'!A484</f>
        <v>45967</v>
      </c>
      <c r="D487" s="37">
        <f>'Predikcia 15min.'!B484</f>
        <v>5.0104166666666723</v>
      </c>
      <c r="E487" s="61">
        <f>IF(OR('DHS2025'!K484="",'DHS2025'!K483=""),"",'DHS2025'!K484-'DHS2025'!K483)</f>
        <v>1.5999999999767169</v>
      </c>
      <c r="F487" s="50">
        <f>IF(OR('DHS2025'!J484="",'DHS2025'!J483=""),"",'DHS2025'!J484-'DHS2025'!J483)</f>
        <v>2.1000000000349246</v>
      </c>
      <c r="G487" s="44">
        <v>4.5</v>
      </c>
      <c r="H487" s="58">
        <f>IF('DHS2025'!L483="","",'DHS2025'!L483)</f>
        <v>4.5415799999999997</v>
      </c>
      <c r="I487" s="65">
        <f>IF('DHS2025'!M483="","",'DHS2025'!M483)</f>
        <v>97.24</v>
      </c>
      <c r="J487" s="65">
        <f t="shared" si="7"/>
        <v>428.57800480799989</v>
      </c>
      <c r="L487" s="32">
        <f>'Predikcia 15min.'!K484</f>
        <v>3</v>
      </c>
      <c r="M487" s="44">
        <v>4.5</v>
      </c>
    </row>
    <row r="488" spans="3:13" x14ac:dyDescent="0.25">
      <c r="C488" s="27">
        <f>'Predikcia 15min.'!A485</f>
        <v>45967</v>
      </c>
      <c r="D488" s="37">
        <f>'Predikcia 15min.'!B485</f>
        <v>5.0208333333333393</v>
      </c>
      <c r="E488" s="61">
        <f>IF(OR('DHS2025'!K485="",'DHS2025'!K484=""),"",'DHS2025'!K485-'DHS2025'!K484)</f>
        <v>1.6000000000349246</v>
      </c>
      <c r="F488" s="50">
        <f>IF(OR('DHS2025'!J485="",'DHS2025'!J484=""),"",'DHS2025'!J485-'DHS2025'!J484)</f>
        <v>2</v>
      </c>
      <c r="G488" s="44">
        <v>4.5</v>
      </c>
      <c r="H488" s="58">
        <f>IF('DHS2025'!L484="","",'DHS2025'!L484)</f>
        <v>4.5362999999999998</v>
      </c>
      <c r="I488" s="65">
        <f>IF('DHS2025'!M484="","",'DHS2025'!M484)</f>
        <v>97.55</v>
      </c>
      <c r="J488" s="65">
        <f t="shared" si="7"/>
        <v>429.47193434999997</v>
      </c>
      <c r="L488" s="32">
        <f>'Predikcia 15min.'!K485</f>
        <v>3.5</v>
      </c>
      <c r="M488" s="44">
        <v>4.5</v>
      </c>
    </row>
    <row r="489" spans="3:13" x14ac:dyDescent="0.25">
      <c r="C489" s="27">
        <f>'Predikcia 15min.'!A486</f>
        <v>45967</v>
      </c>
      <c r="D489" s="37">
        <f>'Predikcia 15min.'!B486</f>
        <v>5.0312500000000062</v>
      </c>
      <c r="E489" s="61">
        <f>IF(OR('DHS2025'!K486="",'DHS2025'!K485=""),"",'DHS2025'!K486-'DHS2025'!K485)</f>
        <v>2</v>
      </c>
      <c r="F489" s="50">
        <f>IF(OR('DHS2025'!J486="",'DHS2025'!J485=""),"",'DHS2025'!J486-'DHS2025'!J485)</f>
        <v>1.5999999999767169</v>
      </c>
      <c r="G489" s="44">
        <v>4.5</v>
      </c>
      <c r="H489" s="58">
        <f>IF('DHS2025'!L485="","",'DHS2025'!L485)</f>
        <v>4.4940600000000002</v>
      </c>
      <c r="I489" s="65">
        <f>IF('DHS2025'!M485="","",'DHS2025'!M485)</f>
        <v>94.12</v>
      </c>
      <c r="J489" s="65">
        <f t="shared" si="7"/>
        <v>410.21240392800001</v>
      </c>
      <c r="L489" s="32">
        <f>'Predikcia 15min.'!K486</f>
        <v>3.5</v>
      </c>
      <c r="M489" s="44">
        <v>4.5</v>
      </c>
    </row>
    <row r="490" spans="3:13" x14ac:dyDescent="0.25">
      <c r="C490" s="27">
        <f>'Predikcia 15min.'!A487</f>
        <v>45967</v>
      </c>
      <c r="D490" s="37">
        <f>'Predikcia 15min.'!B487</f>
        <v>5.0416666666666732</v>
      </c>
      <c r="E490" s="61">
        <f>IF(OR('DHS2025'!K487="",'DHS2025'!K486=""),"",'DHS2025'!K487-'DHS2025'!K486)</f>
        <v>2.2999999999883585</v>
      </c>
      <c r="F490" s="50">
        <f>IF(OR('DHS2025'!J487="",'DHS2025'!J486=""),"",'DHS2025'!J487-'DHS2025'!J486)</f>
        <v>0.5</v>
      </c>
      <c r="G490" s="44">
        <v>3.1</v>
      </c>
      <c r="H490" s="58">
        <f>IF('DHS2025'!L486="","",'DHS2025'!L486)</f>
        <v>3.14805</v>
      </c>
      <c r="I490" s="65">
        <f>IF('DHS2025'!M486="","",'DHS2025'!M486)</f>
        <v>97.42</v>
      </c>
      <c r="J490" s="65">
        <f t="shared" si="7"/>
        <v>297.63490568999998</v>
      </c>
      <c r="L490" s="32">
        <f>'Predikcia 15min.'!K487</f>
        <v>3</v>
      </c>
      <c r="M490" s="44">
        <v>3.1</v>
      </c>
    </row>
    <row r="491" spans="3:13" x14ac:dyDescent="0.25">
      <c r="C491" s="27">
        <f>'Predikcia 15min.'!A488</f>
        <v>45967</v>
      </c>
      <c r="D491" s="37">
        <f>'Predikcia 15min.'!B488</f>
        <v>5.0520833333333401</v>
      </c>
      <c r="E491" s="61">
        <f>IF(OR('DHS2025'!K488="",'DHS2025'!K487=""),"",'DHS2025'!K488-'DHS2025'!K487)</f>
        <v>2.0999999999767169</v>
      </c>
      <c r="F491" s="50">
        <f>IF(OR('DHS2025'!J488="",'DHS2025'!J487=""),"",'DHS2025'!J488-'DHS2025'!J487)</f>
        <v>0.79999999998835847</v>
      </c>
      <c r="G491" s="44">
        <v>3.1</v>
      </c>
      <c r="H491" s="58">
        <f>IF('DHS2025'!L487="","",'DHS2025'!L487)</f>
        <v>3.1341900000000003</v>
      </c>
      <c r="I491" s="65">
        <f>IF('DHS2025'!M487="","",'DHS2025'!M487)</f>
        <v>95.2</v>
      </c>
      <c r="J491" s="65">
        <f t="shared" si="7"/>
        <v>289.43617812000002</v>
      </c>
      <c r="L491" s="32">
        <f>'Predikcia 15min.'!K488</f>
        <v>3.5</v>
      </c>
      <c r="M491" s="44">
        <v>3.1</v>
      </c>
    </row>
    <row r="492" spans="3:13" x14ac:dyDescent="0.25">
      <c r="C492" s="27">
        <f>'Predikcia 15min.'!A489</f>
        <v>45967</v>
      </c>
      <c r="D492" s="37">
        <f>'Predikcia 15min.'!B489</f>
        <v>5.0625000000000071</v>
      </c>
      <c r="E492" s="61">
        <f>IF(OR('DHS2025'!K489="",'DHS2025'!K488=""),"",'DHS2025'!K489-'DHS2025'!K488)</f>
        <v>2.2000000000116415</v>
      </c>
      <c r="F492" s="50">
        <f>IF(OR('DHS2025'!J489="",'DHS2025'!J488=""),"",'DHS2025'!J489-'DHS2025'!J488)</f>
        <v>0.6000000000349246</v>
      </c>
      <c r="G492" s="44">
        <v>3.1</v>
      </c>
      <c r="H492" s="58">
        <f>IF('DHS2025'!L488="","",'DHS2025'!L488)</f>
        <v>3.1394699999999998</v>
      </c>
      <c r="I492" s="65">
        <f>IF('DHS2025'!M488="","",'DHS2025'!M488)</f>
        <v>94.47</v>
      </c>
      <c r="J492" s="65">
        <f t="shared" si="7"/>
        <v>287.65488059099994</v>
      </c>
      <c r="L492" s="32">
        <f>'Predikcia 15min.'!K489</f>
        <v>3.5</v>
      </c>
      <c r="M492" s="44">
        <v>3.1</v>
      </c>
    </row>
    <row r="493" spans="3:13" x14ac:dyDescent="0.25">
      <c r="C493" s="27">
        <f>'Predikcia 15min.'!A490</f>
        <v>45967</v>
      </c>
      <c r="D493" s="37">
        <f>'Predikcia 15min.'!B490</f>
        <v>5.0729166666666741</v>
      </c>
      <c r="E493" s="61">
        <f>IF(OR('DHS2025'!K490="",'DHS2025'!K489=""),"",'DHS2025'!K490-'DHS2025'!K489)</f>
        <v>2.2999999999883585</v>
      </c>
      <c r="F493" s="50">
        <f>IF(OR('DHS2025'!J490="",'DHS2025'!J489=""),"",'DHS2025'!J490-'DHS2025'!J489)</f>
        <v>0.5</v>
      </c>
      <c r="G493" s="44">
        <v>3.1</v>
      </c>
      <c r="H493" s="58">
        <f>IF('DHS2025'!L489="","",'DHS2025'!L489)</f>
        <v>3.1844999999999999</v>
      </c>
      <c r="I493" s="65">
        <f>IF('DHS2025'!M489="","",'DHS2025'!M489)</f>
        <v>92.91</v>
      </c>
      <c r="J493" s="65">
        <f t="shared" si="7"/>
        <v>286.86262604999996</v>
      </c>
      <c r="L493" s="32">
        <f>'Predikcia 15min.'!K490</f>
        <v>3.5</v>
      </c>
      <c r="M493" s="44">
        <v>3.1</v>
      </c>
    </row>
    <row r="494" spans="3:13" x14ac:dyDescent="0.25">
      <c r="C494" s="27">
        <f>'Predikcia 15min.'!A491</f>
        <v>45967</v>
      </c>
      <c r="D494" s="37">
        <f>'Predikcia 15min.'!B491</f>
        <v>5.083333333333341</v>
      </c>
      <c r="E494" s="61">
        <f>IF(OR('DHS2025'!K491="",'DHS2025'!K490=""),"",'DHS2025'!K491-'DHS2025'!K490)</f>
        <v>2.4000000000232831</v>
      </c>
      <c r="F494" s="50">
        <f>IF(OR('DHS2025'!J491="",'DHS2025'!J490=""),"",'DHS2025'!J491-'DHS2025'!J490)</f>
        <v>1.2999999999883585</v>
      </c>
      <c r="G494" s="44">
        <v>4.5</v>
      </c>
      <c r="H494" s="58">
        <f>IF('DHS2025'!L490="","",'DHS2025'!L490)</f>
        <v>4.5393299999999996</v>
      </c>
      <c r="I494" s="65">
        <f>IF('DHS2025'!M490="","",'DHS2025'!M490)</f>
        <v>97.22</v>
      </c>
      <c r="J494" s="65">
        <f t="shared" si="7"/>
        <v>428.27579897399994</v>
      </c>
      <c r="L494" s="32">
        <f>'Predikcia 15min.'!K491</f>
        <v>4</v>
      </c>
      <c r="M494" s="44">
        <v>4.5</v>
      </c>
    </row>
    <row r="495" spans="3:13" x14ac:dyDescent="0.25">
      <c r="C495" s="27">
        <f>'Predikcia 15min.'!A492</f>
        <v>45967</v>
      </c>
      <c r="D495" s="37">
        <f>'Predikcia 15min.'!B492</f>
        <v>5.093750000000008</v>
      </c>
      <c r="E495" s="61">
        <f>IF(OR('DHS2025'!K492="",'DHS2025'!K491=""),"",'DHS2025'!K492-'DHS2025'!K491)</f>
        <v>2.2999999999883585</v>
      </c>
      <c r="F495" s="50">
        <f>IF(OR('DHS2025'!J492="",'DHS2025'!J491=""),"",'DHS2025'!J492-'DHS2025'!J491)</f>
        <v>1.3999999999650754</v>
      </c>
      <c r="G495" s="44">
        <v>4.5</v>
      </c>
      <c r="H495" s="58">
        <f>IF('DHS2025'!L491="","",'DHS2025'!L491)</f>
        <v>4.5348600000000001</v>
      </c>
      <c r="I495" s="65">
        <f>IF('DHS2025'!M491="","",'DHS2025'!M491)</f>
        <v>94.63</v>
      </c>
      <c r="J495" s="65">
        <f t="shared" si="7"/>
        <v>416.22622978200002</v>
      </c>
      <c r="L495" s="32">
        <f>'Predikcia 15min.'!K492</f>
        <v>4</v>
      </c>
      <c r="M495" s="44">
        <v>4.5</v>
      </c>
    </row>
    <row r="496" spans="3:13" x14ac:dyDescent="0.25">
      <c r="C496" s="27">
        <f>'Predikcia 15min.'!A493</f>
        <v>45967</v>
      </c>
      <c r="D496" s="37">
        <f>'Predikcia 15min.'!B493</f>
        <v>5.104166666666675</v>
      </c>
      <c r="E496" s="61">
        <f>IF(OR('DHS2025'!K493="",'DHS2025'!K492=""),"",'DHS2025'!K493-'DHS2025'!K492)</f>
        <v>2.6000000000349246</v>
      </c>
      <c r="F496" s="50">
        <f>IF(OR('DHS2025'!J493="",'DHS2025'!J492=""),"",'DHS2025'!J493-'DHS2025'!J492)</f>
        <v>1.2000000000116415</v>
      </c>
      <c r="G496" s="44">
        <v>4.5</v>
      </c>
      <c r="H496" s="58">
        <f>IF('DHS2025'!L492="","",'DHS2025'!L492)</f>
        <v>4.5407999999999999</v>
      </c>
      <c r="I496" s="65">
        <f>IF('DHS2025'!M492="","",'DHS2025'!M492)</f>
        <v>96.12</v>
      </c>
      <c r="J496" s="65">
        <f t="shared" si="7"/>
        <v>423.46955903999998</v>
      </c>
      <c r="L496" s="32">
        <f>'Predikcia 15min.'!K493</f>
        <v>4</v>
      </c>
      <c r="M496" s="44">
        <v>4.5</v>
      </c>
    </row>
    <row r="497" spans="3:13" x14ac:dyDescent="0.25">
      <c r="C497" s="27">
        <f>'Predikcia 15min.'!A494</f>
        <v>45967</v>
      </c>
      <c r="D497" s="37">
        <f>'Predikcia 15min.'!B494</f>
        <v>5.1145833333333419</v>
      </c>
      <c r="E497" s="61">
        <f>IF(OR('DHS2025'!K494="",'DHS2025'!K493=""),"",'DHS2025'!K494-'DHS2025'!K493)</f>
        <v>2.6999999999534339</v>
      </c>
      <c r="F497" s="50">
        <f>IF(OR('DHS2025'!J494="",'DHS2025'!J493=""),"",'DHS2025'!J494-'DHS2025'!J493)</f>
        <v>1</v>
      </c>
      <c r="G497" s="44">
        <v>4.5</v>
      </c>
      <c r="H497" s="58">
        <f>IF('DHS2025'!L493="","",'DHS2025'!L493)</f>
        <v>4.5069900000000001</v>
      </c>
      <c r="I497" s="65">
        <f>IF('DHS2025'!M493="","",'DHS2025'!M493)</f>
        <v>94.34</v>
      </c>
      <c r="J497" s="65">
        <f t="shared" si="7"/>
        <v>412.37426123400002</v>
      </c>
      <c r="L497" s="32">
        <f>'Predikcia 15min.'!K494</f>
        <v>4</v>
      </c>
      <c r="M497" s="44">
        <v>4.5</v>
      </c>
    </row>
    <row r="498" spans="3:13" x14ac:dyDescent="0.25">
      <c r="C498" s="27">
        <f>'Predikcia 15min.'!A495</f>
        <v>45967</v>
      </c>
      <c r="D498" s="37">
        <f>'Predikcia 15min.'!B495</f>
        <v>5.1250000000000089</v>
      </c>
      <c r="E498" s="61">
        <f>IF(OR('DHS2025'!K495="",'DHS2025'!K494=""),"",'DHS2025'!K495-'DHS2025'!K494)</f>
        <v>3</v>
      </c>
      <c r="F498" s="50">
        <f>IF(OR('DHS2025'!J495="",'DHS2025'!J494=""),"",'DHS2025'!J495-'DHS2025'!J494)</f>
        <v>0.40000000002328306</v>
      </c>
      <c r="G498" s="44">
        <v>3.9</v>
      </c>
      <c r="H498" s="58">
        <f>IF('DHS2025'!L494="","",'DHS2025'!L494)</f>
        <v>4.0373400000000004</v>
      </c>
      <c r="I498" s="65">
        <f>IF('DHS2025'!M494="","",'DHS2025'!M494)</f>
        <v>96.24</v>
      </c>
      <c r="J498" s="65">
        <f t="shared" si="7"/>
        <v>376.99711958399996</v>
      </c>
      <c r="L498" s="32">
        <f>'Predikcia 15min.'!K495</f>
        <v>4</v>
      </c>
      <c r="M498" s="44">
        <v>4</v>
      </c>
    </row>
    <row r="499" spans="3:13" x14ac:dyDescent="0.25">
      <c r="C499" s="27">
        <f>'Predikcia 15min.'!A496</f>
        <v>45967</v>
      </c>
      <c r="D499" s="37">
        <f>'Predikcia 15min.'!B496</f>
        <v>5.1354166666666758</v>
      </c>
      <c r="E499" s="61">
        <f>IF(OR('DHS2025'!K496="",'DHS2025'!K495=""),"",'DHS2025'!K496-'DHS2025'!K495)</f>
        <v>3</v>
      </c>
      <c r="F499" s="50">
        <f>IF(OR('DHS2025'!J496="",'DHS2025'!J495=""),"",'DHS2025'!J496-'DHS2025'!J495)</f>
        <v>0.5</v>
      </c>
      <c r="G499" s="44">
        <v>3.9</v>
      </c>
      <c r="H499" s="58">
        <f>IF('DHS2025'!L495="","",'DHS2025'!L495)</f>
        <v>4.0419600000000004</v>
      </c>
      <c r="I499" s="65">
        <f>IF('DHS2025'!M495="","",'DHS2025'!M495)</f>
        <v>95.67</v>
      </c>
      <c r="J499" s="65">
        <f t="shared" si="7"/>
        <v>375.14764606800003</v>
      </c>
      <c r="L499" s="32">
        <f>'Predikcia 15min.'!K496</f>
        <v>4.5</v>
      </c>
      <c r="M499" s="44">
        <v>4</v>
      </c>
    </row>
    <row r="500" spans="3:13" x14ac:dyDescent="0.25">
      <c r="C500" s="27">
        <f>'Predikcia 15min.'!A497</f>
        <v>45967</v>
      </c>
      <c r="D500" s="37">
        <f>'Predikcia 15min.'!B497</f>
        <v>5.1458333333333428</v>
      </c>
      <c r="E500" s="61">
        <f>IF(OR('DHS2025'!K497="",'DHS2025'!K496=""),"",'DHS2025'!K497-'DHS2025'!K496)</f>
        <v>3.3000000000465661</v>
      </c>
      <c r="F500" s="50">
        <f>IF(OR('DHS2025'!J497="",'DHS2025'!J496=""),"",'DHS2025'!J497-'DHS2025'!J496)</f>
        <v>0</v>
      </c>
      <c r="G500" s="44">
        <v>4</v>
      </c>
      <c r="H500" s="58">
        <f>IF('DHS2025'!L496="","",'DHS2025'!L496)</f>
        <v>4.0463100000000001</v>
      </c>
      <c r="I500" s="65">
        <f>IF('DHS2025'!M496="","",'DHS2025'!M496)</f>
        <v>93.77</v>
      </c>
      <c r="J500" s="65">
        <f t="shared" si="7"/>
        <v>367.94027481299992</v>
      </c>
      <c r="L500" s="32">
        <f>'Predikcia 15min.'!K497</f>
        <v>5.5</v>
      </c>
      <c r="M500" s="44">
        <v>4</v>
      </c>
    </row>
    <row r="501" spans="3:13" x14ac:dyDescent="0.25">
      <c r="C501" s="27">
        <f>'Predikcia 15min.'!A498</f>
        <v>45967</v>
      </c>
      <c r="D501" s="37">
        <f>'Predikcia 15min.'!B498</f>
        <v>5.1562500000000098</v>
      </c>
      <c r="E501" s="61">
        <f>IF(OR('DHS2025'!K498="",'DHS2025'!K497=""),"",'DHS2025'!K498-'DHS2025'!K497)</f>
        <v>3.3999999999650754</v>
      </c>
      <c r="F501" s="50">
        <f>IF(OR('DHS2025'!J498="",'DHS2025'!J497=""),"",'DHS2025'!J498-'DHS2025'!J497)</f>
        <v>0</v>
      </c>
      <c r="G501" s="44">
        <v>4</v>
      </c>
      <c r="H501" s="58">
        <f>IF('DHS2025'!L497="","",'DHS2025'!L497)</f>
        <v>4.0410300000000001</v>
      </c>
      <c r="I501" s="65">
        <f>IF('DHS2025'!M497="","",'DHS2025'!M497)</f>
        <v>94.89</v>
      </c>
      <c r="J501" s="65">
        <f t="shared" si="7"/>
        <v>371.94084633300002</v>
      </c>
      <c r="L501" s="32">
        <f>'Predikcia 15min.'!K498</f>
        <v>6.5</v>
      </c>
      <c r="M501" s="44">
        <v>4</v>
      </c>
    </row>
    <row r="502" spans="3:13" x14ac:dyDescent="0.25">
      <c r="C502" s="27">
        <f>'Predikcia 15min.'!A499</f>
        <v>45967</v>
      </c>
      <c r="D502" s="37">
        <f>'Predikcia 15min.'!B499</f>
        <v>5.1666666666666767</v>
      </c>
      <c r="E502" s="61">
        <f>IF(OR('DHS2025'!K499="",'DHS2025'!K498=""),"",'DHS2025'!K499-'DHS2025'!K498)</f>
        <v>3.2999999999883585</v>
      </c>
      <c r="F502" s="50">
        <f>IF(OR('DHS2025'!J499="",'DHS2025'!J498=""),"",'DHS2025'!J499-'DHS2025'!J498)</f>
        <v>9.9999999976716936E-2</v>
      </c>
      <c r="G502" s="44">
        <v>4</v>
      </c>
      <c r="H502" s="58">
        <f>IF('DHS2025'!L498="","",'DHS2025'!L498)</f>
        <v>4.0425000000000004</v>
      </c>
      <c r="I502" s="65">
        <f>IF('DHS2025'!M498="","",'DHS2025'!M498)</f>
        <v>96.4</v>
      </c>
      <c r="J502" s="65">
        <f t="shared" si="7"/>
        <v>378.11928000000006</v>
      </c>
      <c r="L502" s="32">
        <f>'Predikcia 15min.'!K499</f>
        <v>6.5</v>
      </c>
      <c r="M502" s="44">
        <v>4</v>
      </c>
    </row>
    <row r="503" spans="3:13" x14ac:dyDescent="0.25">
      <c r="C503" s="27">
        <f>'Predikcia 15min.'!A500</f>
        <v>45967</v>
      </c>
      <c r="D503" s="37">
        <f>'Predikcia 15min.'!B500</f>
        <v>5.1770833333333437</v>
      </c>
      <c r="E503" s="61">
        <f>IF(OR('DHS2025'!K500="",'DHS2025'!K499=""),"",'DHS2025'!K500-'DHS2025'!K499)</f>
        <v>3.2000000000116415</v>
      </c>
      <c r="F503" s="50">
        <f>IF(OR('DHS2025'!J500="",'DHS2025'!J499=""),"",'DHS2025'!J500-'DHS2025'!J499)</f>
        <v>0</v>
      </c>
      <c r="G503" s="44">
        <v>4</v>
      </c>
      <c r="H503" s="58">
        <f>IF('DHS2025'!L499="","",'DHS2025'!L499)</f>
        <v>4.04514</v>
      </c>
      <c r="I503" s="65">
        <f>IF('DHS2025'!M499="","",'DHS2025'!M499)</f>
        <v>95.88</v>
      </c>
      <c r="J503" s="65">
        <f t="shared" si="7"/>
        <v>376.28377696799998</v>
      </c>
      <c r="L503" s="32">
        <f>'Predikcia 15min.'!K500</f>
        <v>6.5</v>
      </c>
      <c r="M503" s="44">
        <v>4</v>
      </c>
    </row>
    <row r="504" spans="3:13" x14ac:dyDescent="0.25">
      <c r="C504" s="27">
        <f>'Predikcia 15min.'!A501</f>
        <v>45967</v>
      </c>
      <c r="D504" s="37">
        <f>'Predikcia 15min.'!B501</f>
        <v>5.1875000000000107</v>
      </c>
      <c r="E504" s="61">
        <f>IF(OR('DHS2025'!K501="",'DHS2025'!K500=""),"",'DHS2025'!K501-'DHS2025'!K500)</f>
        <v>3.2999999999883585</v>
      </c>
      <c r="F504" s="50">
        <f>IF(OR('DHS2025'!J501="",'DHS2025'!J500=""),"",'DHS2025'!J501-'DHS2025'!J500)</f>
        <v>0</v>
      </c>
      <c r="G504" s="44">
        <v>4</v>
      </c>
      <c r="H504" s="58">
        <f>IF('DHS2025'!L500="","",'DHS2025'!L500)</f>
        <v>4.0420800000000003</v>
      </c>
      <c r="I504" s="65">
        <f>IF('DHS2025'!M500="","",'DHS2025'!M500)</f>
        <v>96.54</v>
      </c>
      <c r="J504" s="65">
        <f t="shared" si="7"/>
        <v>378.64022716800002</v>
      </c>
      <c r="L504" s="32">
        <f>'Predikcia 15min.'!K501</f>
        <v>7</v>
      </c>
      <c r="M504" s="44">
        <v>4</v>
      </c>
    </row>
    <row r="505" spans="3:13" x14ac:dyDescent="0.25">
      <c r="C505" s="27">
        <f>'Predikcia 15min.'!A502</f>
        <v>45967</v>
      </c>
      <c r="D505" s="37">
        <f>'Predikcia 15min.'!B502</f>
        <v>5.1979166666666776</v>
      </c>
      <c r="E505" s="61">
        <f>IF(OR('DHS2025'!K502="",'DHS2025'!K501=""),"",'DHS2025'!K502-'DHS2025'!K501)</f>
        <v>3.2000000000116415</v>
      </c>
      <c r="F505" s="50">
        <f>IF(OR('DHS2025'!J502="",'DHS2025'!J501=""),"",'DHS2025'!J502-'DHS2025'!J501)</f>
        <v>0</v>
      </c>
      <c r="G505" s="44">
        <v>4</v>
      </c>
      <c r="H505" s="58">
        <f>IF('DHS2025'!L501="","",'DHS2025'!L501)</f>
        <v>4.0349699999999995</v>
      </c>
      <c r="I505" s="65">
        <f>IF('DHS2025'!M501="","",'DHS2025'!M501)</f>
        <v>98.39</v>
      </c>
      <c r="J505" s="65">
        <f t="shared" si="7"/>
        <v>385.36424831699992</v>
      </c>
      <c r="L505" s="32">
        <f>'Predikcia 15min.'!K502</f>
        <v>8</v>
      </c>
      <c r="M505" s="44">
        <v>4</v>
      </c>
    </row>
    <row r="506" spans="3:13" x14ac:dyDescent="0.25">
      <c r="C506" s="27">
        <f>'Predikcia 15min.'!A503</f>
        <v>45967</v>
      </c>
      <c r="D506" s="37">
        <f>'Predikcia 15min.'!B503</f>
        <v>5.2083333333333446</v>
      </c>
      <c r="E506" s="61">
        <f>IF(OR('DHS2025'!K503="",'DHS2025'!K502=""),"",'DHS2025'!K503-'DHS2025'!K502)</f>
        <v>3.2000000000116415</v>
      </c>
      <c r="F506" s="50">
        <f>IF(OR('DHS2025'!J503="",'DHS2025'!J502=""),"",'DHS2025'!J503-'DHS2025'!J502)</f>
        <v>0.20000000001164153</v>
      </c>
      <c r="G506" s="44">
        <v>3.9</v>
      </c>
      <c r="H506" s="58">
        <f>IF('DHS2025'!L502="","",'DHS2025'!L502)</f>
        <v>4.0475099999999999</v>
      </c>
      <c r="I506" s="65">
        <f>IF('DHS2025'!M502="","",'DHS2025'!M502)</f>
        <v>90.31</v>
      </c>
      <c r="J506" s="65">
        <f t="shared" si="7"/>
        <v>354.18505281900002</v>
      </c>
      <c r="L506" s="32">
        <f>'Predikcia 15min.'!K503</f>
        <v>7.5</v>
      </c>
      <c r="M506" s="44">
        <v>4</v>
      </c>
    </row>
    <row r="507" spans="3:13" x14ac:dyDescent="0.25">
      <c r="C507" s="27">
        <f>'Predikcia 15min.'!A504</f>
        <v>45967</v>
      </c>
      <c r="D507" s="37">
        <f>'Predikcia 15min.'!B504</f>
        <v>5.2187500000000115</v>
      </c>
      <c r="E507" s="61">
        <f>IF(OR('DHS2025'!K504="",'DHS2025'!K503=""),"",'DHS2025'!K504-'DHS2025'!K503)</f>
        <v>3.0999999999767169</v>
      </c>
      <c r="F507" s="50">
        <f>IF(OR('DHS2025'!J504="",'DHS2025'!J503=""),"",'DHS2025'!J504-'DHS2025'!J503)</f>
        <v>9.9999999976716936E-2</v>
      </c>
      <c r="G507" s="44">
        <v>4</v>
      </c>
      <c r="H507" s="58">
        <f>IF('DHS2025'!L503="","",'DHS2025'!L503)</f>
        <v>4.0410300000000001</v>
      </c>
      <c r="I507" s="65">
        <f>IF('DHS2025'!M503="","",'DHS2025'!M503)</f>
        <v>93.17</v>
      </c>
      <c r="J507" s="65">
        <f t="shared" si="7"/>
        <v>365.05978044899996</v>
      </c>
      <c r="L507" s="32">
        <f>'Predikcia 15min.'!K504</f>
        <v>7.5</v>
      </c>
      <c r="M507" s="44">
        <v>4</v>
      </c>
    </row>
    <row r="508" spans="3:13" x14ac:dyDescent="0.25">
      <c r="C508" s="27">
        <f>'Predikcia 15min.'!A505</f>
        <v>45967</v>
      </c>
      <c r="D508" s="37">
        <f>'Predikcia 15min.'!B505</f>
        <v>5.2291666666666785</v>
      </c>
      <c r="E508" s="61">
        <f>IF(OR('DHS2025'!K505="",'DHS2025'!K504=""),"",'DHS2025'!K505-'DHS2025'!K504)</f>
        <v>3.3000000000465661</v>
      </c>
      <c r="F508" s="50">
        <f>IF(OR('DHS2025'!J505="",'DHS2025'!J504=""),"",'DHS2025'!J505-'DHS2025'!J504)</f>
        <v>0</v>
      </c>
      <c r="G508" s="44">
        <v>4</v>
      </c>
      <c r="H508" s="58">
        <f>IF('DHS2025'!L504="","",'DHS2025'!L504)</f>
        <v>4.0418400000000005</v>
      </c>
      <c r="I508" s="65">
        <f>IF('DHS2025'!M504="","",'DHS2025'!M504)</f>
        <v>98.04</v>
      </c>
      <c r="J508" s="65">
        <f t="shared" si="7"/>
        <v>384.61987766400006</v>
      </c>
      <c r="L508" s="32">
        <f>'Predikcia 15min.'!K505</f>
        <v>8</v>
      </c>
      <c r="M508" s="44">
        <v>4</v>
      </c>
    </row>
    <row r="509" spans="3:13" x14ac:dyDescent="0.25">
      <c r="C509" s="27">
        <f>'Predikcia 15min.'!A506</f>
        <v>45967</v>
      </c>
      <c r="D509" s="37">
        <f>'Predikcia 15min.'!B506</f>
        <v>5.2395833333333455</v>
      </c>
      <c r="E509" s="61">
        <f>IF(OR('DHS2025'!K506="",'DHS2025'!K505=""),"",'DHS2025'!K506-'DHS2025'!K505)</f>
        <v>3.5</v>
      </c>
      <c r="F509" s="50">
        <f>IF(OR('DHS2025'!J506="",'DHS2025'!J505=""),"",'DHS2025'!J506-'DHS2025'!J505)</f>
        <v>0.70000000001164153</v>
      </c>
      <c r="G509" s="44">
        <v>4</v>
      </c>
      <c r="H509" s="58">
        <f>IF('DHS2025'!L505="","",'DHS2025'!L505)</f>
        <v>5.2951800000000002</v>
      </c>
      <c r="I509" s="65">
        <f>IF('DHS2025'!M505="","",'DHS2025'!M505)</f>
        <v>92.95</v>
      </c>
      <c r="J509" s="65">
        <f t="shared" si="7"/>
        <v>477.20426918999999</v>
      </c>
      <c r="L509" s="32">
        <f>'Predikcia 15min.'!K506</f>
        <v>8</v>
      </c>
      <c r="M509" s="44">
        <v>4</v>
      </c>
    </row>
    <row r="510" spans="3:13" x14ac:dyDescent="0.25">
      <c r="C510" s="27">
        <f>'Predikcia 15min.'!A507</f>
        <v>45967</v>
      </c>
      <c r="D510" s="37">
        <f>'Predikcia 15min.'!B507</f>
        <v>5.2500000000000124</v>
      </c>
      <c r="E510" s="61">
        <f>IF(OR('DHS2025'!K507="",'DHS2025'!K506=""),"",'DHS2025'!K507-'DHS2025'!K506)</f>
        <v>2.8999999999650754</v>
      </c>
      <c r="F510" s="50">
        <f>IF(OR('DHS2025'!J507="",'DHS2025'!J506=""),"",'DHS2025'!J507-'DHS2025'!J506)</f>
        <v>2.7000000000116415</v>
      </c>
      <c r="G510" s="44">
        <v>8</v>
      </c>
      <c r="H510" s="58">
        <f>IF('DHS2025'!L506="","",'DHS2025'!L506)</f>
        <v>7.9734600000000002</v>
      </c>
      <c r="I510" s="65">
        <f>IF('DHS2025'!M506="","",'DHS2025'!M506)</f>
        <v>89.74</v>
      </c>
      <c r="J510" s="65">
        <f t="shared" si="7"/>
        <v>693.2333433959999</v>
      </c>
      <c r="L510" s="32">
        <f>'Predikcia 15min.'!K507</f>
        <v>8</v>
      </c>
      <c r="M510" s="44">
        <v>8</v>
      </c>
    </row>
    <row r="511" spans="3:13" x14ac:dyDescent="0.25">
      <c r="C511" s="27">
        <f>'Predikcia 15min.'!A508</f>
        <v>45967</v>
      </c>
      <c r="D511" s="37">
        <f>'Predikcia 15min.'!B508</f>
        <v>5.2604166666666794</v>
      </c>
      <c r="E511" s="61">
        <f>IF(OR('DHS2025'!K508="",'DHS2025'!K507=""),"",'DHS2025'!K508-'DHS2025'!K507)</f>
        <v>3.7000000000116415</v>
      </c>
      <c r="F511" s="50">
        <f>IF(OR('DHS2025'!J508="",'DHS2025'!J507=""),"",'DHS2025'!J508-'DHS2025'!J507)</f>
        <v>2.0999999999767169</v>
      </c>
      <c r="G511" s="44">
        <v>8</v>
      </c>
      <c r="H511" s="58">
        <f>IF('DHS2025'!L507="","",'DHS2025'!L507)</f>
        <v>8.0000999999999998</v>
      </c>
      <c r="I511" s="65">
        <f>IF('DHS2025'!M507="","",'DHS2025'!M507)</f>
        <v>101.13</v>
      </c>
      <c r="J511" s="65">
        <f t="shared" si="7"/>
        <v>785.75942186999987</v>
      </c>
      <c r="L511" s="32">
        <f>'Predikcia 15min.'!K508</f>
        <v>8</v>
      </c>
      <c r="M511" s="44">
        <v>8</v>
      </c>
    </row>
    <row r="512" spans="3:13" x14ac:dyDescent="0.25">
      <c r="C512" s="27">
        <f>'Predikcia 15min.'!A509</f>
        <v>45967</v>
      </c>
      <c r="D512" s="37">
        <f>'Predikcia 15min.'!B509</f>
        <v>5.2708333333333464</v>
      </c>
      <c r="E512" s="61">
        <f>IF(OR('DHS2025'!K509="",'DHS2025'!K508=""),"",'DHS2025'!K509-'DHS2025'!K508)</f>
        <v>3.7000000000116415</v>
      </c>
      <c r="F512" s="50">
        <f>IF(OR('DHS2025'!J509="",'DHS2025'!J508=""),"",'DHS2025'!J509-'DHS2025'!J508)</f>
        <v>2.2000000000116415</v>
      </c>
      <c r="G512" s="44">
        <v>8</v>
      </c>
      <c r="H512" s="58">
        <f>IF('DHS2025'!L508="","",'DHS2025'!L508)</f>
        <v>8.0069700000000008</v>
      </c>
      <c r="I512" s="65">
        <f>IF('DHS2025'!M508="","",'DHS2025'!M508)</f>
        <v>106.75</v>
      </c>
      <c r="J512" s="65">
        <f t="shared" si="7"/>
        <v>830.98336402500013</v>
      </c>
      <c r="L512" s="32">
        <f>'Predikcia 15min.'!K509</f>
        <v>8</v>
      </c>
      <c r="M512" s="44">
        <v>8</v>
      </c>
    </row>
    <row r="513" spans="3:13" x14ac:dyDescent="0.25">
      <c r="C513" s="27">
        <f>'Predikcia 15min.'!A510</f>
        <v>45967</v>
      </c>
      <c r="D513" s="37">
        <f>'Predikcia 15min.'!B510</f>
        <v>5.2812500000000133</v>
      </c>
      <c r="E513" s="61">
        <f>IF(OR('DHS2025'!K510="",'DHS2025'!K509=""),"",'DHS2025'!K510-'DHS2025'!K509)</f>
        <v>3.7000000000116415</v>
      </c>
      <c r="F513" s="50">
        <f>IF(OR('DHS2025'!J510="",'DHS2025'!J509=""),"",'DHS2025'!J510-'DHS2025'!J509)</f>
        <v>2.2000000000116415</v>
      </c>
      <c r="G513" s="44">
        <v>8</v>
      </c>
      <c r="H513" s="58">
        <f>IF('DHS2025'!L509="","",'DHS2025'!L509)</f>
        <v>8.0113199999999996</v>
      </c>
      <c r="I513" s="65">
        <f>IF('DHS2025'!M509="","",'DHS2025'!M509)</f>
        <v>139.76</v>
      </c>
      <c r="J513" s="65">
        <f t="shared" si="7"/>
        <v>1093.2439543679998</v>
      </c>
      <c r="L513" s="32">
        <f>'Predikcia 15min.'!K510</f>
        <v>8</v>
      </c>
      <c r="M513" s="44">
        <v>8</v>
      </c>
    </row>
    <row r="514" spans="3:13" x14ac:dyDescent="0.25">
      <c r="C514" s="27">
        <f>'Predikcia 15min.'!A511</f>
        <v>45967</v>
      </c>
      <c r="D514" s="37">
        <f>'Predikcia 15min.'!B511</f>
        <v>5.2916666666666803</v>
      </c>
      <c r="E514" s="61">
        <f>IF(OR('DHS2025'!K511="",'DHS2025'!K510=""),"",'DHS2025'!K511-'DHS2025'!K510)</f>
        <v>3.7999999999883585</v>
      </c>
      <c r="F514" s="50">
        <f>IF(OR('DHS2025'!J511="",'DHS2025'!J510=""),"",'DHS2025'!J511-'DHS2025'!J510)</f>
        <v>2.0999999999767169</v>
      </c>
      <c r="G514" s="44">
        <v>7.9</v>
      </c>
      <c r="H514" s="58">
        <f>IF('DHS2025'!L510="","",'DHS2025'!L510)</f>
        <v>8.0089500000000005</v>
      </c>
      <c r="I514" s="65">
        <f>IF('DHS2025'!M510="","",'DHS2025'!M510)</f>
        <v>119.79</v>
      </c>
      <c r="J514" s="65">
        <f t="shared" si="7"/>
        <v>934.58119429500005</v>
      </c>
      <c r="L514" s="32">
        <f>'Predikcia 15min.'!K511</f>
        <v>8</v>
      </c>
      <c r="M514" s="44">
        <v>8</v>
      </c>
    </row>
    <row r="515" spans="3:13" x14ac:dyDescent="0.25">
      <c r="C515" s="27">
        <f>'Predikcia 15min.'!A512</f>
        <v>45967</v>
      </c>
      <c r="D515" s="37">
        <f>'Predikcia 15min.'!B512</f>
        <v>5.3020833333333472</v>
      </c>
      <c r="E515" s="61">
        <f>IF(OR('DHS2025'!K512="",'DHS2025'!K511=""),"",'DHS2025'!K512-'DHS2025'!K511)</f>
        <v>3.7999999999883585</v>
      </c>
      <c r="F515" s="50">
        <f>IF(OR('DHS2025'!J512="",'DHS2025'!J511=""),"",'DHS2025'!J512-'DHS2025'!J511)</f>
        <v>2</v>
      </c>
      <c r="G515" s="44">
        <v>8</v>
      </c>
      <c r="H515" s="58">
        <f>IF('DHS2025'!L511="","",'DHS2025'!L511)</f>
        <v>8.0104199999999999</v>
      </c>
      <c r="I515" s="65">
        <f>IF('DHS2025'!M511="","",'DHS2025'!M511)</f>
        <v>155.63</v>
      </c>
      <c r="J515" s="65">
        <f t="shared" si="7"/>
        <v>1218.975249954</v>
      </c>
      <c r="L515" s="32">
        <f>'Predikcia 15min.'!K512</f>
        <v>7.5</v>
      </c>
      <c r="M515" s="44">
        <v>8</v>
      </c>
    </row>
    <row r="516" spans="3:13" x14ac:dyDescent="0.25">
      <c r="C516" s="27">
        <f>'Predikcia 15min.'!A513</f>
        <v>45967</v>
      </c>
      <c r="D516" s="37">
        <f>'Predikcia 15min.'!B513</f>
        <v>5.3125000000000142</v>
      </c>
      <c r="E516" s="61">
        <f>IF(OR('DHS2025'!K513="",'DHS2025'!K512=""),"",'DHS2025'!K513-'DHS2025'!K512)</f>
        <v>3.7999999999883585</v>
      </c>
      <c r="F516" s="50">
        <f>IF(OR('DHS2025'!J513="",'DHS2025'!J512=""),"",'DHS2025'!J513-'DHS2025'!J512)</f>
        <v>2.1000000000349246</v>
      </c>
      <c r="G516" s="44">
        <v>8</v>
      </c>
      <c r="H516" s="58">
        <f>IF('DHS2025'!L512="","",'DHS2025'!L512)</f>
        <v>8.0110799999999998</v>
      </c>
      <c r="I516" s="65">
        <f>IF('DHS2025'!M512="","",'DHS2025'!M512)</f>
        <v>157.68</v>
      </c>
      <c r="J516" s="65">
        <f t="shared" si="7"/>
        <v>1235.3341714560001</v>
      </c>
      <c r="L516" s="32">
        <f>'Predikcia 15min.'!K513</f>
        <v>7.5</v>
      </c>
      <c r="M516" s="44">
        <v>8</v>
      </c>
    </row>
    <row r="517" spans="3:13" x14ac:dyDescent="0.25">
      <c r="C517" s="27">
        <f>'Predikcia 15min.'!A514</f>
        <v>45967</v>
      </c>
      <c r="D517" s="37">
        <f>'Predikcia 15min.'!B514</f>
        <v>5.3229166666666812</v>
      </c>
      <c r="E517" s="61">
        <f>IF(OR('DHS2025'!K514="",'DHS2025'!K513=""),"",'DHS2025'!K514-'DHS2025'!K513)</f>
        <v>3.6000000000349246</v>
      </c>
      <c r="F517" s="50">
        <f>IF(OR('DHS2025'!J514="",'DHS2025'!J513=""),"",'DHS2025'!J514-'DHS2025'!J513)</f>
        <v>2.2999999999883585</v>
      </c>
      <c r="G517" s="44">
        <v>8</v>
      </c>
      <c r="H517" s="58">
        <f>IF('DHS2025'!L513="","",'DHS2025'!L513)</f>
        <v>8.0073600000000003</v>
      </c>
      <c r="I517" s="65">
        <f>IF('DHS2025'!M513="","",'DHS2025'!M513)</f>
        <v>123.67</v>
      </c>
      <c r="J517" s="65">
        <f t="shared" si="7"/>
        <v>965.15352508800004</v>
      </c>
      <c r="L517" s="32">
        <f>'Predikcia 15min.'!K514</f>
        <v>7.5</v>
      </c>
      <c r="M517" s="44">
        <v>8</v>
      </c>
    </row>
    <row r="518" spans="3:13" x14ac:dyDescent="0.25">
      <c r="C518" s="27">
        <f>'Predikcia 15min.'!A515</f>
        <v>45967</v>
      </c>
      <c r="D518" s="37">
        <f>'Predikcia 15min.'!B515</f>
        <v>5.3333333333333481</v>
      </c>
      <c r="E518" s="61">
        <f>IF(OR('DHS2025'!K515="",'DHS2025'!K514=""),"",'DHS2025'!K515-'DHS2025'!K514)</f>
        <v>3.5999999999767169</v>
      </c>
      <c r="F518" s="50">
        <f>IF(OR('DHS2025'!J515="",'DHS2025'!J514=""),"",'DHS2025'!J515-'DHS2025'!J514)</f>
        <v>2.2999999999883585</v>
      </c>
      <c r="G518" s="44">
        <v>8</v>
      </c>
      <c r="H518" s="58">
        <f>IF('DHS2025'!L514="","",'DHS2025'!L514)</f>
        <v>8.0077800000000003</v>
      </c>
      <c r="I518" s="65">
        <f>IF('DHS2025'!M514="","",'DHS2025'!M514)</f>
        <v>149.99</v>
      </c>
      <c r="J518" s="65">
        <f t="shared" si="7"/>
        <v>1173.861270978</v>
      </c>
      <c r="L518" s="32">
        <f>'Predikcia 15min.'!K515</f>
        <v>7.5</v>
      </c>
      <c r="M518" s="44">
        <v>8</v>
      </c>
    </row>
    <row r="519" spans="3:13" x14ac:dyDescent="0.25">
      <c r="C519" s="27">
        <f>'Predikcia 15min.'!A516</f>
        <v>45967</v>
      </c>
      <c r="D519" s="37">
        <f>'Predikcia 15min.'!B516</f>
        <v>5.3437500000000151</v>
      </c>
      <c r="E519" s="61">
        <f>IF(OR('DHS2025'!K516="",'DHS2025'!K515=""),"",'DHS2025'!K516-'DHS2025'!K515)</f>
        <v>3.4000000000232831</v>
      </c>
      <c r="F519" s="50">
        <f>IF(OR('DHS2025'!J516="",'DHS2025'!J515=""),"",'DHS2025'!J516-'DHS2025'!J515)</f>
        <v>2.4000000000232831</v>
      </c>
      <c r="G519" s="44">
        <v>8</v>
      </c>
      <c r="H519" s="58">
        <f>IF('DHS2025'!L515="","",'DHS2025'!L515)</f>
        <v>8.0123999999999995</v>
      </c>
      <c r="I519" s="65">
        <f>IF('DHS2025'!M515="","",'DHS2025'!M515)</f>
        <v>138.11000000000001</v>
      </c>
      <c r="J519" s="65">
        <f t="shared" si="7"/>
        <v>1080.30307836</v>
      </c>
      <c r="L519" s="32">
        <f>'Predikcia 15min.'!K516</f>
        <v>7</v>
      </c>
      <c r="M519" s="44">
        <v>8</v>
      </c>
    </row>
    <row r="520" spans="3:13" x14ac:dyDescent="0.25">
      <c r="C520" s="27">
        <f>'Predikcia 15min.'!A517</f>
        <v>45967</v>
      </c>
      <c r="D520" s="37">
        <f>'Predikcia 15min.'!B517</f>
        <v>5.3541666666666821</v>
      </c>
      <c r="E520" s="61">
        <f>IF(OR('DHS2025'!K517="",'DHS2025'!K516=""),"",'DHS2025'!K517-'DHS2025'!K516)</f>
        <v>3.3999999999650754</v>
      </c>
      <c r="F520" s="50">
        <f>IF(OR('DHS2025'!J517="",'DHS2025'!J516=""),"",'DHS2025'!J517-'DHS2025'!J516)</f>
        <v>2.5</v>
      </c>
      <c r="G520" s="44">
        <v>8</v>
      </c>
      <c r="H520" s="58">
        <f>IF('DHS2025'!L516="","",'DHS2025'!L516)</f>
        <v>8.0045999999999999</v>
      </c>
      <c r="I520" s="65">
        <f>IF('DHS2025'!M516="","",'DHS2025'!M516)</f>
        <v>109.79</v>
      </c>
      <c r="J520" s="65">
        <f t="shared" ref="J520:J583" si="8">IF(OR(I520="",H520=""),"",(I520*0.99-1.9)*H520)</f>
        <v>854.82804366000005</v>
      </c>
      <c r="L520" s="32">
        <f>'Predikcia 15min.'!K517</f>
        <v>7</v>
      </c>
      <c r="M520" s="44">
        <v>8</v>
      </c>
    </row>
    <row r="521" spans="3:13" x14ac:dyDescent="0.25">
      <c r="C521" s="27">
        <f>'Predikcia 15min.'!A518</f>
        <v>45967</v>
      </c>
      <c r="D521" s="37">
        <f>'Predikcia 15min.'!B518</f>
        <v>5.364583333333349</v>
      </c>
      <c r="E521" s="61">
        <f>IF(OR('DHS2025'!K518="",'DHS2025'!K517=""),"",'DHS2025'!K518-'DHS2025'!K517)</f>
        <v>3.4000000000232831</v>
      </c>
      <c r="F521" s="50">
        <f>IF(OR('DHS2025'!J518="",'DHS2025'!J517=""),"",'DHS2025'!J518-'DHS2025'!J517)</f>
        <v>2.3999999999650754</v>
      </c>
      <c r="G521" s="44">
        <v>7.9</v>
      </c>
      <c r="H521" s="58">
        <f>IF('DHS2025'!L517="","",'DHS2025'!L517)</f>
        <v>7.8194099999999995</v>
      </c>
      <c r="I521" s="65">
        <f>IF('DHS2025'!M517="","",'DHS2025'!M517)</f>
        <v>92.52</v>
      </c>
      <c r="J521" s="65">
        <f t="shared" si="8"/>
        <v>701.36041606799984</v>
      </c>
      <c r="L521" s="32">
        <f>'Predikcia 15min.'!K518</f>
        <v>7</v>
      </c>
      <c r="M521" s="44">
        <v>8</v>
      </c>
    </row>
    <row r="522" spans="3:13" x14ac:dyDescent="0.25">
      <c r="C522" s="27">
        <f>'Predikcia 15min.'!A519</f>
        <v>45967</v>
      </c>
      <c r="D522" s="37">
        <f>'Predikcia 15min.'!B519</f>
        <v>5.375000000000016</v>
      </c>
      <c r="E522" s="61">
        <f>IF(OR('DHS2025'!K519="",'DHS2025'!K518=""),"",'DHS2025'!K519-'DHS2025'!K518)</f>
        <v>3.5999999999767169</v>
      </c>
      <c r="F522" s="50">
        <f>IF(OR('DHS2025'!J519="",'DHS2025'!J518=""),"",'DHS2025'!J519-'DHS2025'!J518)</f>
        <v>0.1000000000349246</v>
      </c>
      <c r="G522" s="44">
        <v>4.5</v>
      </c>
      <c r="H522" s="58">
        <f>IF('DHS2025'!L518="","",'DHS2025'!L518)</f>
        <v>4.6465200000000006</v>
      </c>
      <c r="I522" s="65">
        <f>IF('DHS2025'!M518="","",'DHS2025'!M518)</f>
        <v>122.22</v>
      </c>
      <c r="J522" s="65">
        <f t="shared" si="8"/>
        <v>553.390309656</v>
      </c>
      <c r="L522" s="32">
        <f>'Predikcia 15min.'!K519</f>
        <v>7</v>
      </c>
      <c r="M522" s="44">
        <v>4.5</v>
      </c>
    </row>
    <row r="523" spans="3:13" x14ac:dyDescent="0.25">
      <c r="C523" s="27">
        <f>'Predikcia 15min.'!A520</f>
        <v>45967</v>
      </c>
      <c r="D523" s="37">
        <f>'Predikcia 15min.'!B520</f>
        <v>5.3854166666666829</v>
      </c>
      <c r="E523" s="61">
        <f>IF(OR('DHS2025'!K520="",'DHS2025'!K519=""),"",'DHS2025'!K520-'DHS2025'!K519)</f>
        <v>3.5</v>
      </c>
      <c r="F523" s="50">
        <f>IF(OR('DHS2025'!J520="",'DHS2025'!J519=""),"",'DHS2025'!J520-'DHS2025'!J519)</f>
        <v>0.3999999999650754</v>
      </c>
      <c r="G523" s="44">
        <v>4.5</v>
      </c>
      <c r="H523" s="58">
        <f>IF('DHS2025'!L519="","",'DHS2025'!L519)</f>
        <v>4.53972</v>
      </c>
      <c r="I523" s="65">
        <f>IF('DHS2025'!M519="","",'DHS2025'!M519)</f>
        <v>102.11</v>
      </c>
      <c r="J523" s="65">
        <f t="shared" si="8"/>
        <v>450.28983310799993</v>
      </c>
      <c r="L523" s="32">
        <f>'Predikcia 15min.'!K520</f>
        <v>7</v>
      </c>
      <c r="M523" s="44">
        <v>4.5</v>
      </c>
    </row>
    <row r="524" spans="3:13" x14ac:dyDescent="0.25">
      <c r="C524" s="27">
        <f>'Predikcia 15min.'!A521</f>
        <v>45967</v>
      </c>
      <c r="D524" s="37">
        <f>'Predikcia 15min.'!B521</f>
        <v>5.3958333333333499</v>
      </c>
      <c r="E524" s="61">
        <f>IF(OR('DHS2025'!K521="",'DHS2025'!K520=""),"",'DHS2025'!K521-'DHS2025'!K520)</f>
        <v>3.1000000000349246</v>
      </c>
      <c r="F524" s="50">
        <f>IF(OR('DHS2025'!J521="",'DHS2025'!J520=""),"",'DHS2025'!J521-'DHS2025'!J520)</f>
        <v>0.5</v>
      </c>
      <c r="G524" s="44">
        <v>4.4000000000000004</v>
      </c>
      <c r="H524" s="58">
        <f>IF('DHS2025'!L520="","",'DHS2025'!L520)</f>
        <v>4.5389399999999993</v>
      </c>
      <c r="I524" s="65">
        <f>IF('DHS2025'!M520="","",'DHS2025'!M520)</f>
        <v>89.62</v>
      </c>
      <c r="J524" s="65">
        <f t="shared" si="8"/>
        <v>394.08801877199988</v>
      </c>
      <c r="L524" s="32">
        <f>'Predikcia 15min.'!K521</f>
        <v>7</v>
      </c>
      <c r="M524" s="44">
        <v>4.5</v>
      </c>
    </row>
    <row r="525" spans="3:13" x14ac:dyDescent="0.25">
      <c r="C525" s="27">
        <f>'Predikcia 15min.'!A522</f>
        <v>45967</v>
      </c>
      <c r="D525" s="37">
        <f>'Predikcia 15min.'!B522</f>
        <v>5.4062500000000169</v>
      </c>
      <c r="E525" s="61">
        <f>IF(OR('DHS2025'!K522="",'DHS2025'!K521=""),"",'DHS2025'!K522-'DHS2025'!K521)</f>
        <v>3</v>
      </c>
      <c r="F525" s="50">
        <f>IF(OR('DHS2025'!J522="",'DHS2025'!J521=""),"",'DHS2025'!J522-'DHS2025'!J521)</f>
        <v>0.80000000004656613</v>
      </c>
      <c r="G525" s="44">
        <v>4.5</v>
      </c>
      <c r="H525" s="58">
        <f>IF('DHS2025'!L521="","",'DHS2025'!L521)</f>
        <v>4.7698199999999993</v>
      </c>
      <c r="I525" s="65">
        <f>IF('DHS2025'!M521="","",'DHS2025'!M521)</f>
        <v>75.7</v>
      </c>
      <c r="J525" s="65">
        <f t="shared" si="8"/>
        <v>348.40196225999989</v>
      </c>
      <c r="L525" s="32">
        <f>'Predikcia 15min.'!K522</f>
        <v>7</v>
      </c>
      <c r="M525" s="44">
        <v>4.5</v>
      </c>
    </row>
    <row r="526" spans="3:13" x14ac:dyDescent="0.25">
      <c r="C526" s="27">
        <f>'Predikcia 15min.'!A523</f>
        <v>45967</v>
      </c>
      <c r="D526" s="37">
        <f>'Predikcia 15min.'!B523</f>
        <v>5.4166666666666838</v>
      </c>
      <c r="E526" s="61">
        <f>IF(OR('DHS2025'!K523="",'DHS2025'!K522=""),"",'DHS2025'!K523-'DHS2025'!K522)</f>
        <v>2.5999999999767169</v>
      </c>
      <c r="F526" s="50">
        <f>IF(OR('DHS2025'!J523="",'DHS2025'!J522=""),"",'DHS2025'!J523-'DHS2025'!J522)</f>
        <v>2</v>
      </c>
      <c r="G526" s="44">
        <v>4.5</v>
      </c>
      <c r="H526" s="58">
        <f>IF('DHS2025'!L522="","",'DHS2025'!L522)</f>
        <v>6.2389799999999997</v>
      </c>
      <c r="I526" s="65">
        <f>IF('DHS2025'!M522="","",'DHS2025'!M522)</f>
        <v>97.37</v>
      </c>
      <c r="J526" s="65">
        <f t="shared" si="8"/>
        <v>589.56052577399987</v>
      </c>
      <c r="L526" s="32">
        <f>'Predikcia 15min.'!K523</f>
        <v>7</v>
      </c>
      <c r="M526" s="44">
        <v>4.5</v>
      </c>
    </row>
    <row r="527" spans="3:13" x14ac:dyDescent="0.25">
      <c r="C527" s="27">
        <f>'Predikcia 15min.'!A524</f>
        <v>45967</v>
      </c>
      <c r="D527" s="37">
        <f>'Predikcia 15min.'!B524</f>
        <v>5.4270833333333508</v>
      </c>
      <c r="E527" s="61">
        <f>IF(OR('DHS2025'!K524="",'DHS2025'!K523=""),"",'DHS2025'!K524-'DHS2025'!K523)</f>
        <v>2.7000000000116415</v>
      </c>
      <c r="F527" s="50">
        <f>IF(OR('DHS2025'!J524="",'DHS2025'!J523=""),"",'DHS2025'!J524-'DHS2025'!J523)</f>
        <v>2</v>
      </c>
      <c r="G527" s="44">
        <v>4.5</v>
      </c>
      <c r="H527" s="58">
        <f>IF('DHS2025'!L523="","",'DHS2025'!L523)</f>
        <v>6.1616099999999996</v>
      </c>
      <c r="I527" s="65">
        <f>IF('DHS2025'!M523="","",'DHS2025'!M523)</f>
        <v>89.2</v>
      </c>
      <c r="J527" s="65">
        <f t="shared" si="8"/>
        <v>532.41239687999996</v>
      </c>
      <c r="L527" s="32">
        <f>'Predikcia 15min.'!K524</f>
        <v>7</v>
      </c>
      <c r="M527" s="44">
        <v>4.5</v>
      </c>
    </row>
    <row r="528" spans="3:13" x14ac:dyDescent="0.25">
      <c r="C528" s="27">
        <f>'Predikcia 15min.'!A525</f>
        <v>45967</v>
      </c>
      <c r="D528" s="37">
        <f>'Predikcia 15min.'!B525</f>
        <v>5.4375000000000178</v>
      </c>
      <c r="E528" s="61">
        <f>IF(OR('DHS2025'!K525="",'DHS2025'!K524=""),"",'DHS2025'!K525-'DHS2025'!K524)</f>
        <v>2.7999999999883585</v>
      </c>
      <c r="F528" s="50">
        <f>IF(OR('DHS2025'!J525="",'DHS2025'!J524=""),"",'DHS2025'!J525-'DHS2025'!J524)</f>
        <v>1.8999999999650754</v>
      </c>
      <c r="G528" s="44">
        <v>4.5</v>
      </c>
      <c r="H528" s="58">
        <f>IF('DHS2025'!L524="","",'DHS2025'!L524)</f>
        <v>6.0210299999999997</v>
      </c>
      <c r="I528" s="65">
        <f>IF('DHS2025'!M524="","",'DHS2025'!M524)</f>
        <v>81.53</v>
      </c>
      <c r="J528" s="65">
        <f t="shared" si="8"/>
        <v>474.5456731409999</v>
      </c>
      <c r="L528" s="32">
        <f>'Predikcia 15min.'!K525</f>
        <v>7</v>
      </c>
      <c r="M528" s="44">
        <v>4.5</v>
      </c>
    </row>
    <row r="529" spans="3:13" x14ac:dyDescent="0.25">
      <c r="C529" s="27">
        <f>'Predikcia 15min.'!A526</f>
        <v>45967</v>
      </c>
      <c r="D529" s="37">
        <f>'Predikcia 15min.'!B526</f>
        <v>5.4479166666666847</v>
      </c>
      <c r="E529" s="61">
        <f>IF(OR('DHS2025'!K526="",'DHS2025'!K525=""),"",'DHS2025'!K526-'DHS2025'!K525)</f>
        <v>2.5999999999767169</v>
      </c>
      <c r="F529" s="50">
        <f>IF(OR('DHS2025'!J526="",'DHS2025'!J525=""),"",'DHS2025'!J526-'DHS2025'!J525)</f>
        <v>1.7999999999883585</v>
      </c>
      <c r="G529" s="44">
        <v>4.5</v>
      </c>
      <c r="H529" s="58">
        <f>IF('DHS2025'!L525="","",'DHS2025'!L525)</f>
        <v>6.0211800000000002</v>
      </c>
      <c r="I529" s="65">
        <f>IF('DHS2025'!M525="","",'DHS2025'!M525)</f>
        <v>79.17</v>
      </c>
      <c r="J529" s="65">
        <f t="shared" si="8"/>
        <v>460.48961039399995</v>
      </c>
      <c r="L529" s="32">
        <f>'Predikcia 15min.'!K526</f>
        <v>6.5</v>
      </c>
      <c r="M529" s="44">
        <v>4.5</v>
      </c>
    </row>
    <row r="530" spans="3:13" x14ac:dyDescent="0.25">
      <c r="C530" s="27">
        <f>'Predikcia 15min.'!A527</f>
        <v>45967</v>
      </c>
      <c r="D530" s="37">
        <f>'Predikcia 15min.'!B527</f>
        <v>5.4583333333333517</v>
      </c>
      <c r="E530" s="61">
        <f>IF(OR('DHS2025'!K527="",'DHS2025'!K526=""),"",'DHS2025'!K527-'DHS2025'!K526)</f>
        <v>2.8000000000465661</v>
      </c>
      <c r="F530" s="50">
        <f>IF(OR('DHS2025'!J527="",'DHS2025'!J526=""),"",'DHS2025'!J527-'DHS2025'!J526)</f>
        <v>1.2000000000116415</v>
      </c>
      <c r="G530" s="44">
        <v>4.5</v>
      </c>
      <c r="H530" s="58">
        <f>IF('DHS2025'!L526="","",'DHS2025'!L526)</f>
        <v>4.9995000000000003</v>
      </c>
      <c r="I530" s="65">
        <f>IF('DHS2025'!M526="","",'DHS2025'!M526)</f>
        <v>89.31</v>
      </c>
      <c r="J530" s="65">
        <f t="shared" si="8"/>
        <v>432.54124155</v>
      </c>
      <c r="L530" s="32">
        <f>'Predikcia 15min.'!K527</f>
        <v>6.5</v>
      </c>
      <c r="M530" s="44">
        <v>4.5</v>
      </c>
    </row>
    <row r="531" spans="3:13" x14ac:dyDescent="0.25">
      <c r="C531" s="27">
        <f>'Predikcia 15min.'!A528</f>
        <v>45967</v>
      </c>
      <c r="D531" s="37">
        <f>'Predikcia 15min.'!B528</f>
        <v>5.4687500000000187</v>
      </c>
      <c r="E531" s="61">
        <f>IF(OR('DHS2025'!K528="",'DHS2025'!K527=""),"",'DHS2025'!K528-'DHS2025'!K527)</f>
        <v>2.6999999999534339</v>
      </c>
      <c r="F531" s="50">
        <f>IF(OR('DHS2025'!J528="",'DHS2025'!J527=""),"",'DHS2025'!J528-'DHS2025'!J527)</f>
        <v>1.2000000000116415</v>
      </c>
      <c r="G531" s="44">
        <v>4.5</v>
      </c>
      <c r="H531" s="58">
        <f>IF('DHS2025'!L527="","",'DHS2025'!L527)</f>
        <v>5.0389499999999998</v>
      </c>
      <c r="I531" s="65">
        <f>IF('DHS2025'!M527="","",'DHS2025'!M527)</f>
        <v>86.11</v>
      </c>
      <c r="J531" s="65">
        <f t="shared" si="8"/>
        <v>419.99093965499992</v>
      </c>
      <c r="L531" s="32">
        <f>'Predikcia 15min.'!K528</f>
        <v>6.5</v>
      </c>
      <c r="M531" s="44">
        <v>4.5</v>
      </c>
    </row>
    <row r="532" spans="3:13" x14ac:dyDescent="0.25">
      <c r="C532" s="27">
        <f>'Predikcia 15min.'!A529</f>
        <v>45967</v>
      </c>
      <c r="D532" s="37">
        <f>'Predikcia 15min.'!B529</f>
        <v>5.4791666666666856</v>
      </c>
      <c r="E532" s="61">
        <f>IF(OR('DHS2025'!K529="",'DHS2025'!K528=""),"",'DHS2025'!K529-'DHS2025'!K528)</f>
        <v>2.6000000000349246</v>
      </c>
      <c r="F532" s="50">
        <f>IF(OR('DHS2025'!J529="",'DHS2025'!J528=""),"",'DHS2025'!J529-'DHS2025'!J528)</f>
        <v>1.4000000000232831</v>
      </c>
      <c r="G532" s="44">
        <v>4.5</v>
      </c>
      <c r="H532" s="58">
        <f>IF('DHS2025'!L528="","",'DHS2025'!L528)</f>
        <v>5.0346000000000002</v>
      </c>
      <c r="I532" s="65">
        <f>IF('DHS2025'!M528="","",'DHS2025'!M528)</f>
        <v>84.92</v>
      </c>
      <c r="J532" s="65">
        <f t="shared" si="8"/>
        <v>413.69710968000004</v>
      </c>
      <c r="L532" s="32">
        <f>'Predikcia 15min.'!K529</f>
        <v>6</v>
      </c>
      <c r="M532" s="44">
        <v>4.5</v>
      </c>
    </row>
    <row r="533" spans="3:13" x14ac:dyDescent="0.25">
      <c r="C533" s="27">
        <f>'Predikcia 15min.'!A530</f>
        <v>45967</v>
      </c>
      <c r="D533" s="37">
        <f>'Predikcia 15min.'!B530</f>
        <v>5.4895833333333526</v>
      </c>
      <c r="E533" s="61">
        <f>IF(OR('DHS2025'!K530="",'DHS2025'!K529=""),"",'DHS2025'!K530-'DHS2025'!K529)</f>
        <v>2.5999999999767169</v>
      </c>
      <c r="F533" s="50">
        <f>IF(OR('DHS2025'!J530="",'DHS2025'!J529=""),"",'DHS2025'!J530-'DHS2025'!J529)</f>
        <v>1.3999999999650754</v>
      </c>
      <c r="G533" s="44">
        <v>4.5</v>
      </c>
      <c r="H533" s="58">
        <f>IF('DHS2025'!L529="","",'DHS2025'!L529)</f>
        <v>5.0371199999999998</v>
      </c>
      <c r="I533" s="65">
        <f>IF('DHS2025'!M529="","",'DHS2025'!M529)</f>
        <v>79.819999999999993</v>
      </c>
      <c r="J533" s="65">
        <f t="shared" si="8"/>
        <v>388.47176121599995</v>
      </c>
      <c r="L533" s="32">
        <f>'Predikcia 15min.'!K530</f>
        <v>6</v>
      </c>
      <c r="M533" s="44">
        <v>4.5</v>
      </c>
    </row>
    <row r="534" spans="3:13" x14ac:dyDescent="0.25">
      <c r="C534" s="27">
        <f>'Predikcia 15min.'!A531</f>
        <v>45967</v>
      </c>
      <c r="D534" s="37">
        <f>'Predikcia 15min.'!B531</f>
        <v>5.5000000000000195</v>
      </c>
      <c r="E534" s="61">
        <f>IF(OR('DHS2025'!K531="",'DHS2025'!K530=""),"",'DHS2025'!K531-'DHS2025'!K530)</f>
        <v>2.2000000000116415</v>
      </c>
      <c r="F534" s="50">
        <f>IF(OR('DHS2025'!J531="",'DHS2025'!J530=""),"",'DHS2025'!J531-'DHS2025'!J530)</f>
        <v>1.2999999999883585</v>
      </c>
      <c r="G534" s="44">
        <v>4.5</v>
      </c>
      <c r="H534" s="58">
        <f>IF('DHS2025'!L530="","",'DHS2025'!L530)</f>
        <v>4.57986</v>
      </c>
      <c r="I534" s="65">
        <f>IF('DHS2025'!M530="","",'DHS2025'!M530)</f>
        <v>83.02</v>
      </c>
      <c r="J534" s="65">
        <f t="shared" si="8"/>
        <v>367.71604342799992</v>
      </c>
      <c r="L534" s="32">
        <f>'Predikcia 15min.'!K531</f>
        <v>6</v>
      </c>
      <c r="M534" s="44">
        <v>4.5</v>
      </c>
    </row>
    <row r="535" spans="3:13" x14ac:dyDescent="0.25">
      <c r="C535" s="27">
        <f>'Predikcia 15min.'!A532</f>
        <v>45967</v>
      </c>
      <c r="D535" s="37">
        <f>'Predikcia 15min.'!B532</f>
        <v>5.5104166666666865</v>
      </c>
      <c r="E535" s="61">
        <f>IF(OR('DHS2025'!K532="",'DHS2025'!K531=""),"",'DHS2025'!K532-'DHS2025'!K531)</f>
        <v>2.5</v>
      </c>
      <c r="F535" s="50">
        <f>IF(OR('DHS2025'!J532="",'DHS2025'!J531=""),"",'DHS2025'!J532-'DHS2025'!J531)</f>
        <v>1.2000000000116415</v>
      </c>
      <c r="G535" s="44">
        <v>4.5</v>
      </c>
      <c r="H535" s="58">
        <f>IF('DHS2025'!L531="","",'DHS2025'!L531)</f>
        <v>4.5385499999999999</v>
      </c>
      <c r="I535" s="65">
        <f>IF('DHS2025'!M531="","",'DHS2025'!M531)</f>
        <v>80.62</v>
      </c>
      <c r="J535" s="65">
        <f t="shared" si="8"/>
        <v>353.61567698999994</v>
      </c>
      <c r="L535" s="32">
        <f>'Predikcia 15min.'!K532</f>
        <v>6</v>
      </c>
      <c r="M535" s="44">
        <v>4.5</v>
      </c>
    </row>
    <row r="536" spans="3:13" x14ac:dyDescent="0.25">
      <c r="C536" s="27">
        <f>'Predikcia 15min.'!A533</f>
        <v>45967</v>
      </c>
      <c r="D536" s="37">
        <f>'Predikcia 15min.'!B533</f>
        <v>5.5208333333333535</v>
      </c>
      <c r="E536" s="61">
        <f>IF(OR('DHS2025'!K533="",'DHS2025'!K532=""),"",'DHS2025'!K533-'DHS2025'!K532)</f>
        <v>2.2999999999883585</v>
      </c>
      <c r="F536" s="50">
        <f>IF(OR('DHS2025'!J533="",'DHS2025'!J532=""),"",'DHS2025'!J533-'DHS2025'!J532)</f>
        <v>1.2000000000116415</v>
      </c>
      <c r="G536" s="44">
        <v>4.5</v>
      </c>
      <c r="H536" s="58">
        <f>IF('DHS2025'!L532="","",'DHS2025'!L532)</f>
        <v>4.53789</v>
      </c>
      <c r="I536" s="65">
        <f>IF('DHS2025'!M532="","",'DHS2025'!M532)</f>
        <v>87.42</v>
      </c>
      <c r="J536" s="65">
        <f t="shared" si="8"/>
        <v>384.11332936199994</v>
      </c>
      <c r="L536" s="32">
        <f>'Predikcia 15min.'!K533</f>
        <v>6</v>
      </c>
      <c r="M536" s="44">
        <v>4.5</v>
      </c>
    </row>
    <row r="537" spans="3:13" x14ac:dyDescent="0.25">
      <c r="C537" s="27">
        <f>'Predikcia 15min.'!A534</f>
        <v>45967</v>
      </c>
      <c r="D537" s="37">
        <f>'Predikcia 15min.'!B534</f>
        <v>5.5312500000000204</v>
      </c>
      <c r="E537" s="61">
        <f>IF(OR('DHS2025'!K534="",'DHS2025'!K533=""),"",'DHS2025'!K534-'DHS2025'!K533)</f>
        <v>2.4000000000232831</v>
      </c>
      <c r="F537" s="50">
        <f>IF(OR('DHS2025'!J534="",'DHS2025'!J533=""),"",'DHS2025'!J534-'DHS2025'!J533)</f>
        <v>1.2999999999883585</v>
      </c>
      <c r="G537" s="44">
        <v>4.5</v>
      </c>
      <c r="H537" s="58">
        <f>IF('DHS2025'!L533="","",'DHS2025'!L533)</f>
        <v>4.5427799999999996</v>
      </c>
      <c r="I537" s="65">
        <f>IF('DHS2025'!M533="","",'DHS2025'!M533)</f>
        <v>91.03</v>
      </c>
      <c r="J537" s="65">
        <f t="shared" si="8"/>
        <v>400.76268876599994</v>
      </c>
      <c r="L537" s="32">
        <f>'Predikcia 15min.'!K534</f>
        <v>5.5</v>
      </c>
      <c r="M537" s="44">
        <v>4.5</v>
      </c>
    </row>
    <row r="538" spans="3:13" x14ac:dyDescent="0.25">
      <c r="C538" s="27">
        <f>'Predikcia 15min.'!A535</f>
        <v>45967</v>
      </c>
      <c r="D538" s="37">
        <f>'Predikcia 15min.'!B535</f>
        <v>5.5416666666666874</v>
      </c>
      <c r="E538" s="61">
        <f>IF(OR('DHS2025'!K535="",'DHS2025'!K534=""),"",'DHS2025'!K535-'DHS2025'!K534)</f>
        <v>2.2000000000116415</v>
      </c>
      <c r="F538" s="50">
        <f>IF(OR('DHS2025'!J535="",'DHS2025'!J534=""),"",'DHS2025'!J535-'DHS2025'!J534)</f>
        <v>1.5</v>
      </c>
      <c r="G538" s="44">
        <v>4.5</v>
      </c>
      <c r="H538" s="58">
        <f>IF('DHS2025'!L534="","",'DHS2025'!L534)</f>
        <v>4.8718500000000002</v>
      </c>
      <c r="I538" s="65">
        <f>IF('DHS2025'!M534="","",'DHS2025'!M534)</f>
        <v>82.07</v>
      </c>
      <c r="J538" s="65">
        <f t="shared" si="8"/>
        <v>386.57788720499997</v>
      </c>
      <c r="L538" s="32">
        <f>'Predikcia 15min.'!K535</f>
        <v>5.5</v>
      </c>
      <c r="M538" s="44">
        <v>4.5</v>
      </c>
    </row>
    <row r="539" spans="3:13" x14ac:dyDescent="0.25">
      <c r="C539" s="27">
        <f>'Predikcia 15min.'!A536</f>
        <v>45967</v>
      </c>
      <c r="D539" s="37">
        <f>'Predikcia 15min.'!B536</f>
        <v>5.5520833333333544</v>
      </c>
      <c r="E539" s="61">
        <f>IF(OR('DHS2025'!K536="",'DHS2025'!K535=""),"",'DHS2025'!K536-'DHS2025'!K535)</f>
        <v>2.2999999999883585</v>
      </c>
      <c r="F539" s="50">
        <f>IF(OR('DHS2025'!J536="",'DHS2025'!J535=""),"",'DHS2025'!J536-'DHS2025'!J535)</f>
        <v>1.7000000000116415</v>
      </c>
      <c r="G539" s="44">
        <v>4.5</v>
      </c>
      <c r="H539" s="58">
        <f>IF('DHS2025'!L535="","",'DHS2025'!L535)</f>
        <v>5.0396099999999997</v>
      </c>
      <c r="I539" s="65">
        <f>IF('DHS2025'!M535="","",'DHS2025'!M535)</f>
        <v>89.31</v>
      </c>
      <c r="J539" s="65">
        <f t="shared" si="8"/>
        <v>436.01143440899995</v>
      </c>
      <c r="L539" s="32">
        <f>'Predikcia 15min.'!K536</f>
        <v>5.5</v>
      </c>
      <c r="M539" s="44">
        <v>4.5</v>
      </c>
    </row>
    <row r="540" spans="3:13" x14ac:dyDescent="0.25">
      <c r="C540" s="27">
        <f>'Predikcia 15min.'!A537</f>
        <v>45967</v>
      </c>
      <c r="D540" s="37">
        <f>'Predikcia 15min.'!B537</f>
        <v>5.5625000000000213</v>
      </c>
      <c r="E540" s="61">
        <f>IF(OR('DHS2025'!K537="",'DHS2025'!K536=""),"",'DHS2025'!K537-'DHS2025'!K536)</f>
        <v>2.2999999999883585</v>
      </c>
      <c r="F540" s="50">
        <f>IF(OR('DHS2025'!J537="",'DHS2025'!J536=""),"",'DHS2025'!J537-'DHS2025'!J536)</f>
        <v>1.5999999999767169</v>
      </c>
      <c r="G540" s="44">
        <v>4.5</v>
      </c>
      <c r="H540" s="58">
        <f>IF('DHS2025'!L536="","",'DHS2025'!L536)</f>
        <v>5.0372399999999997</v>
      </c>
      <c r="I540" s="65">
        <f>IF('DHS2025'!M536="","",'DHS2025'!M536)</f>
        <v>89.71</v>
      </c>
      <c r="J540" s="65">
        <f t="shared" si="8"/>
        <v>437.80113639599995</v>
      </c>
      <c r="L540" s="32">
        <f>'Predikcia 15min.'!K537</f>
        <v>5.5</v>
      </c>
      <c r="M540" s="44">
        <v>4.5</v>
      </c>
    </row>
    <row r="541" spans="3:13" x14ac:dyDescent="0.25">
      <c r="C541" s="27">
        <f>'Predikcia 15min.'!A538</f>
        <v>45967</v>
      </c>
      <c r="D541" s="37">
        <f>'Predikcia 15min.'!B538</f>
        <v>5.5729166666666883</v>
      </c>
      <c r="E541" s="61">
        <f>IF(OR('DHS2025'!K538="",'DHS2025'!K537=""),"",'DHS2025'!K538-'DHS2025'!K537)</f>
        <v>2.2999999999883585</v>
      </c>
      <c r="F541" s="50">
        <f>IF(OR('DHS2025'!J538="",'DHS2025'!J537=""),"",'DHS2025'!J538-'DHS2025'!J537)</f>
        <v>2.2000000000116415</v>
      </c>
      <c r="G541" s="44">
        <v>4.5</v>
      </c>
      <c r="H541" s="58">
        <f>IF('DHS2025'!L537="","",'DHS2025'!L537)</f>
        <v>5.72166</v>
      </c>
      <c r="I541" s="65">
        <f>IF('DHS2025'!M537="","",'DHS2025'!M537)</f>
        <v>98.04</v>
      </c>
      <c r="J541" s="65">
        <f t="shared" si="8"/>
        <v>544.47087693599997</v>
      </c>
      <c r="L541" s="32">
        <f>'Predikcia 15min.'!K538</f>
        <v>5.5</v>
      </c>
      <c r="M541" s="44">
        <v>4.5</v>
      </c>
    </row>
    <row r="542" spans="3:13" x14ac:dyDescent="0.25">
      <c r="C542" s="27">
        <f>'Predikcia 15min.'!A539</f>
        <v>45967</v>
      </c>
      <c r="D542" s="37">
        <f>'Predikcia 15min.'!B539</f>
        <v>5.5833333333333552</v>
      </c>
      <c r="E542" s="61">
        <f>IF(OR('DHS2025'!K539="",'DHS2025'!K538=""),"",'DHS2025'!K539-'DHS2025'!K538)</f>
        <v>1.6000000000349246</v>
      </c>
      <c r="F542" s="50">
        <f>IF(OR('DHS2025'!J539="",'DHS2025'!J538=""),"",'DHS2025'!J539-'DHS2025'!J538)</f>
        <v>4.1000000000349246</v>
      </c>
      <c r="G542" s="44">
        <v>7.9</v>
      </c>
      <c r="H542" s="58">
        <f>IF('DHS2025'!L538="","",'DHS2025'!L538)</f>
        <v>7.8758999999999997</v>
      </c>
      <c r="I542" s="65">
        <f>IF('DHS2025'!M538="","",'DHS2025'!M538)</f>
        <v>79.53</v>
      </c>
      <c r="J542" s="65">
        <f t="shared" si="8"/>
        <v>605.14241372999993</v>
      </c>
      <c r="L542" s="32">
        <f>'Predikcia 15min.'!K539</f>
        <v>5.5</v>
      </c>
      <c r="M542" s="44">
        <v>8</v>
      </c>
    </row>
    <row r="543" spans="3:13" x14ac:dyDescent="0.25">
      <c r="C543" s="27">
        <f>'Predikcia 15min.'!A540</f>
        <v>45967</v>
      </c>
      <c r="D543" s="37">
        <f>'Predikcia 15min.'!B540</f>
        <v>5.5937500000000222</v>
      </c>
      <c r="E543" s="61">
        <f>IF(OR('DHS2025'!K540="",'DHS2025'!K539=""),"",'DHS2025'!K540-'DHS2025'!K539)</f>
        <v>1.8999999999650754</v>
      </c>
      <c r="F543" s="50">
        <f>IF(OR('DHS2025'!J540="",'DHS2025'!J539=""),"",'DHS2025'!J540-'DHS2025'!J539)</f>
        <v>3.7999999999883585</v>
      </c>
      <c r="G543" s="44">
        <v>8</v>
      </c>
      <c r="H543" s="58">
        <f>IF('DHS2025'!L539="","",'DHS2025'!L539)</f>
        <v>8.0142299999999995</v>
      </c>
      <c r="I543" s="65">
        <f>IF('DHS2025'!M539="","",'DHS2025'!M539)</f>
        <v>95.87</v>
      </c>
      <c r="J543" s="65">
        <f t="shared" si="8"/>
        <v>745.41395079899985</v>
      </c>
      <c r="L543" s="32">
        <f>'Predikcia 15min.'!K540</f>
        <v>5.5</v>
      </c>
      <c r="M543" s="44">
        <v>8</v>
      </c>
    </row>
    <row r="544" spans="3:13" x14ac:dyDescent="0.25">
      <c r="C544" s="27">
        <f>'Predikcia 15min.'!A541</f>
        <v>45967</v>
      </c>
      <c r="D544" s="37">
        <f>'Predikcia 15min.'!B541</f>
        <v>5.6041666666666892</v>
      </c>
      <c r="E544" s="61">
        <f>IF(OR('DHS2025'!K541="",'DHS2025'!K540=""),"",'DHS2025'!K541-'DHS2025'!K540)</f>
        <v>2</v>
      </c>
      <c r="F544" s="50">
        <f>IF(OR('DHS2025'!J541="",'DHS2025'!J540=""),"",'DHS2025'!J541-'DHS2025'!J540)</f>
        <v>3.7000000000116415</v>
      </c>
      <c r="G544" s="44">
        <v>8</v>
      </c>
      <c r="H544" s="58">
        <f>IF('DHS2025'!L540="","",'DHS2025'!L540)</f>
        <v>8.0113199999999996</v>
      </c>
      <c r="I544" s="65">
        <f>IF('DHS2025'!M540="","",'DHS2025'!M540)</f>
        <v>109.16</v>
      </c>
      <c r="J544" s="65">
        <f t="shared" si="8"/>
        <v>850.54902628799994</v>
      </c>
      <c r="L544" s="32">
        <f>'Predikcia 15min.'!K541</f>
        <v>5.5</v>
      </c>
      <c r="M544" s="44">
        <v>8</v>
      </c>
    </row>
    <row r="545" spans="3:13" x14ac:dyDescent="0.25">
      <c r="C545" s="27">
        <f>'Predikcia 15min.'!A542</f>
        <v>45967</v>
      </c>
      <c r="D545" s="37">
        <f>'Predikcia 15min.'!B542</f>
        <v>5.6145833333333561</v>
      </c>
      <c r="E545" s="61">
        <f>IF(OR('DHS2025'!K542="",'DHS2025'!K541=""),"",'DHS2025'!K542-'DHS2025'!K541)</f>
        <v>2.1000000000349246</v>
      </c>
      <c r="F545" s="50">
        <f>IF(OR('DHS2025'!J542="",'DHS2025'!J541=""),"",'DHS2025'!J542-'DHS2025'!J541)</f>
        <v>3.6999999999534339</v>
      </c>
      <c r="G545" s="44">
        <v>8</v>
      </c>
      <c r="H545" s="58">
        <f>IF('DHS2025'!L541="","",'DHS2025'!L541)</f>
        <v>8.0081699999999998</v>
      </c>
      <c r="I545" s="65">
        <f>IF('DHS2025'!M541="","",'DHS2025'!M541)</f>
        <v>130.04</v>
      </c>
      <c r="J545" s="65">
        <f t="shared" si="8"/>
        <v>1015.7530795319999</v>
      </c>
      <c r="L545" s="32">
        <f>'Predikcia 15min.'!K542</f>
        <v>5.5</v>
      </c>
      <c r="M545" s="44">
        <v>8</v>
      </c>
    </row>
    <row r="546" spans="3:13" x14ac:dyDescent="0.25">
      <c r="C546" s="27">
        <f>'Predikcia 15min.'!A543</f>
        <v>45967</v>
      </c>
      <c r="D546" s="37">
        <f>'Predikcia 15min.'!B543</f>
        <v>5.6250000000000231</v>
      </c>
      <c r="E546" s="61">
        <f>IF(OR('DHS2025'!K543="",'DHS2025'!K542=""),"",'DHS2025'!K543-'DHS2025'!K542)</f>
        <v>2.1999999999534339</v>
      </c>
      <c r="F546" s="50">
        <f>IF(OR('DHS2025'!J543="",'DHS2025'!J542=""),"",'DHS2025'!J543-'DHS2025'!J542)</f>
        <v>3.7000000000116415</v>
      </c>
      <c r="G546" s="44">
        <v>8</v>
      </c>
      <c r="H546" s="58">
        <f>IF('DHS2025'!L542="","",'DHS2025'!L542)</f>
        <v>8.01</v>
      </c>
      <c r="I546" s="65">
        <f>IF('DHS2025'!M542="","",'DHS2025'!M542)</f>
        <v>103.8</v>
      </c>
      <c r="J546" s="65">
        <f t="shared" si="8"/>
        <v>807.90461999999991</v>
      </c>
      <c r="L546" s="32">
        <f>'Predikcia 15min.'!K543</f>
        <v>5.5</v>
      </c>
      <c r="M546" s="44">
        <v>8</v>
      </c>
    </row>
    <row r="547" spans="3:13" x14ac:dyDescent="0.25">
      <c r="C547" s="27">
        <f>'Predikcia 15min.'!A544</f>
        <v>45967</v>
      </c>
      <c r="D547" s="37">
        <f>'Predikcia 15min.'!B544</f>
        <v>5.6354166666666901</v>
      </c>
      <c r="E547" s="61">
        <f>IF(OR('DHS2025'!K544="",'DHS2025'!K543=""),"",'DHS2025'!K544-'DHS2025'!K543)</f>
        <v>2.1000000000349246</v>
      </c>
      <c r="F547" s="50">
        <f>IF(OR('DHS2025'!J544="",'DHS2025'!J543=""),"",'DHS2025'!J544-'DHS2025'!J543)</f>
        <v>3.6000000000349246</v>
      </c>
      <c r="G547" s="44">
        <v>8</v>
      </c>
      <c r="H547" s="58">
        <f>IF('DHS2025'!L543="","",'DHS2025'!L543)</f>
        <v>8.0119799999999994</v>
      </c>
      <c r="I547" s="65">
        <f>IF('DHS2025'!M543="","",'DHS2025'!M543)</f>
        <v>105.42</v>
      </c>
      <c r="J547" s="65">
        <f t="shared" si="8"/>
        <v>820.95394028399994</v>
      </c>
      <c r="L547" s="32">
        <f>'Predikcia 15min.'!K544</f>
        <v>5.5</v>
      </c>
      <c r="M547" s="44">
        <v>8</v>
      </c>
    </row>
    <row r="548" spans="3:13" x14ac:dyDescent="0.25">
      <c r="C548" s="27">
        <f>'Predikcia 15min.'!A545</f>
        <v>45967</v>
      </c>
      <c r="D548" s="37">
        <f>'Predikcia 15min.'!B545</f>
        <v>5.645833333333357</v>
      </c>
      <c r="E548" s="61">
        <f>IF(OR('DHS2025'!K545="",'DHS2025'!K544=""),"",'DHS2025'!K545-'DHS2025'!K544)</f>
        <v>2.5</v>
      </c>
      <c r="F548" s="50">
        <f>IF(OR('DHS2025'!J545="",'DHS2025'!J544=""),"",'DHS2025'!J545-'DHS2025'!J544)</f>
        <v>3.3999999999650754</v>
      </c>
      <c r="G548" s="44">
        <v>8</v>
      </c>
      <c r="H548" s="58">
        <f>IF('DHS2025'!L544="","",'DHS2025'!L544)</f>
        <v>8.0093399999999999</v>
      </c>
      <c r="I548" s="65">
        <f>IF('DHS2025'!M544="","",'DHS2025'!M544)</f>
        <v>131.72</v>
      </c>
      <c r="J548" s="65">
        <f t="shared" si="8"/>
        <v>1029.2226161519998</v>
      </c>
      <c r="L548" s="32">
        <f>'Predikcia 15min.'!K545</f>
        <v>5.5</v>
      </c>
      <c r="M548" s="44">
        <v>8</v>
      </c>
    </row>
    <row r="549" spans="3:13" x14ac:dyDescent="0.25">
      <c r="C549" s="27">
        <f>'Predikcia 15min.'!A546</f>
        <v>45967</v>
      </c>
      <c r="D549" s="37">
        <f>'Predikcia 15min.'!B546</f>
        <v>5.656250000000024</v>
      </c>
      <c r="E549" s="61">
        <f>IF(OR('DHS2025'!K546="",'DHS2025'!K545=""),"",'DHS2025'!K546-'DHS2025'!K545)</f>
        <v>2.5999999999767169</v>
      </c>
      <c r="F549" s="50">
        <f>IF(OR('DHS2025'!J546="",'DHS2025'!J545=""),"",'DHS2025'!J546-'DHS2025'!J545)</f>
        <v>3.2000000000116415</v>
      </c>
      <c r="G549" s="44">
        <v>8</v>
      </c>
      <c r="H549" s="58">
        <f>IF('DHS2025'!L545="","",'DHS2025'!L545)</f>
        <v>8.008560000000001</v>
      </c>
      <c r="I549" s="65">
        <f>IF('DHS2025'!M545="","",'DHS2025'!M545)</f>
        <v>149.27000000000001</v>
      </c>
      <c r="J549" s="65">
        <f t="shared" si="8"/>
        <v>1168.2671096880001</v>
      </c>
      <c r="L549" s="32">
        <f>'Predikcia 15min.'!K546</f>
        <v>6</v>
      </c>
      <c r="M549" s="44">
        <v>8</v>
      </c>
    </row>
    <row r="550" spans="3:13" x14ac:dyDescent="0.25">
      <c r="C550" s="27">
        <f>'Predikcia 15min.'!A547</f>
        <v>45967</v>
      </c>
      <c r="D550" s="37">
        <f>'Predikcia 15min.'!B547</f>
        <v>5.6666666666666909</v>
      </c>
      <c r="E550" s="61">
        <f>IF(OR('DHS2025'!K547="",'DHS2025'!K546=""),"",'DHS2025'!K547-'DHS2025'!K546)</f>
        <v>2.6000000000349246</v>
      </c>
      <c r="F550" s="50">
        <f>IF(OR('DHS2025'!J547="",'DHS2025'!J546=""),"",'DHS2025'!J547-'DHS2025'!J546)</f>
        <v>3.2000000000116415</v>
      </c>
      <c r="G550" s="44">
        <v>8</v>
      </c>
      <c r="H550" s="58">
        <f>IF('DHS2025'!L546="","",'DHS2025'!L546)</f>
        <v>8.0053800000000006</v>
      </c>
      <c r="I550" s="65">
        <f>IF('DHS2025'!M546="","",'DHS2025'!M546)</f>
        <v>104.17</v>
      </c>
      <c r="J550" s="65">
        <f t="shared" si="8"/>
        <v>810.371008254</v>
      </c>
      <c r="L550" s="32">
        <f>'Predikcia 15min.'!K547</f>
        <v>6.5</v>
      </c>
      <c r="M550" s="44">
        <v>8</v>
      </c>
    </row>
    <row r="551" spans="3:13" x14ac:dyDescent="0.25">
      <c r="C551" s="27">
        <f>'Predikcia 15min.'!A548</f>
        <v>45967</v>
      </c>
      <c r="D551" s="37">
        <f>'Predikcia 15min.'!B548</f>
        <v>5.6770833333333579</v>
      </c>
      <c r="E551" s="61">
        <f>IF(OR('DHS2025'!K548="",'DHS2025'!K547=""),"",'DHS2025'!K548-'DHS2025'!K547)</f>
        <v>2.6999999999534339</v>
      </c>
      <c r="F551" s="50">
        <f>IF(OR('DHS2025'!J548="",'DHS2025'!J547=""),"",'DHS2025'!J548-'DHS2025'!J547)</f>
        <v>3.2000000000116415</v>
      </c>
      <c r="G551" s="44">
        <v>8</v>
      </c>
      <c r="H551" s="58">
        <f>IF('DHS2025'!L547="","",'DHS2025'!L547)</f>
        <v>8.0118600000000004</v>
      </c>
      <c r="I551" s="65">
        <f>IF('DHS2025'!M547="","",'DHS2025'!M547)</f>
        <v>110.39</v>
      </c>
      <c r="J551" s="65">
        <f t="shared" si="8"/>
        <v>860.36239914600003</v>
      </c>
      <c r="L551" s="32">
        <f>'Predikcia 15min.'!K548</f>
        <v>6.5</v>
      </c>
      <c r="M551" s="44">
        <v>8</v>
      </c>
    </row>
    <row r="552" spans="3:13" x14ac:dyDescent="0.25">
      <c r="C552" s="27">
        <f>'Predikcia 15min.'!A549</f>
        <v>45967</v>
      </c>
      <c r="D552" s="37">
        <f>'Predikcia 15min.'!B549</f>
        <v>5.6875000000000249</v>
      </c>
      <c r="E552" s="61">
        <f>IF(OR('DHS2025'!K549="",'DHS2025'!K548=""),"",'DHS2025'!K549-'DHS2025'!K548)</f>
        <v>2.7000000000116415</v>
      </c>
      <c r="F552" s="50">
        <f>IF(OR('DHS2025'!J549="",'DHS2025'!J548=""),"",'DHS2025'!J549-'DHS2025'!J548)</f>
        <v>3.0999999999767169</v>
      </c>
      <c r="G552" s="44">
        <v>8</v>
      </c>
      <c r="H552" s="58">
        <f>IF('DHS2025'!L548="","",'DHS2025'!L548)</f>
        <v>8.0137200000000011</v>
      </c>
      <c r="I552" s="65">
        <f>IF('DHS2025'!M548="","",'DHS2025'!M548)</f>
        <v>124.33</v>
      </c>
      <c r="J552" s="65">
        <f t="shared" si="8"/>
        <v>971.15628152400006</v>
      </c>
      <c r="L552" s="32">
        <f>'Predikcia 15min.'!K549</f>
        <v>6.5</v>
      </c>
      <c r="M552" s="44">
        <v>8</v>
      </c>
    </row>
    <row r="553" spans="3:13" x14ac:dyDescent="0.25">
      <c r="C553" s="27">
        <f>'Predikcia 15min.'!A550</f>
        <v>45967</v>
      </c>
      <c r="D553" s="37">
        <f>'Predikcia 15min.'!B550</f>
        <v>5.6979166666666918</v>
      </c>
      <c r="E553" s="61">
        <f>IF(OR('DHS2025'!K550="",'DHS2025'!K549=""),"",'DHS2025'!K550-'DHS2025'!K549)</f>
        <v>2.7999999999883585</v>
      </c>
      <c r="F553" s="50">
        <f>IF(OR('DHS2025'!J550="",'DHS2025'!J549=""),"",'DHS2025'!J550-'DHS2025'!J549)</f>
        <v>3.0999999999767169</v>
      </c>
      <c r="G553" s="44">
        <v>8</v>
      </c>
      <c r="H553" s="58">
        <f>IF('DHS2025'!L549="","",'DHS2025'!L549)</f>
        <v>8.0091000000000001</v>
      </c>
      <c r="I553" s="65">
        <f>IF('DHS2025'!M549="","",'DHS2025'!M549)</f>
        <v>133.87</v>
      </c>
      <c r="J553" s="65">
        <f t="shared" si="8"/>
        <v>1046.23914483</v>
      </c>
      <c r="L553" s="32">
        <f>'Predikcia 15min.'!K550</f>
        <v>6.5</v>
      </c>
      <c r="M553" s="44">
        <v>8</v>
      </c>
    </row>
    <row r="554" spans="3:13" x14ac:dyDescent="0.25">
      <c r="C554" s="27">
        <f>'Predikcia 15min.'!A551</f>
        <v>45967</v>
      </c>
      <c r="D554" s="37">
        <f>'Predikcia 15min.'!B551</f>
        <v>5.7083333333333588</v>
      </c>
      <c r="E554" s="61">
        <f>IF(OR('DHS2025'!K551="",'DHS2025'!K550=""),"",'DHS2025'!K551-'DHS2025'!K550)</f>
        <v>2.8000000000465661</v>
      </c>
      <c r="F554" s="50">
        <f>IF(OR('DHS2025'!J551="",'DHS2025'!J550=""),"",'DHS2025'!J551-'DHS2025'!J550)</f>
        <v>3</v>
      </c>
      <c r="G554" s="44">
        <v>8</v>
      </c>
      <c r="H554" s="58">
        <f>IF('DHS2025'!L550="","",'DHS2025'!L550)</f>
        <v>8.0094899999999996</v>
      </c>
      <c r="I554" s="65">
        <f>IF('DHS2025'!M550="","",'DHS2025'!M550)</f>
        <v>146.29</v>
      </c>
      <c r="J554" s="65">
        <f t="shared" si="8"/>
        <v>1144.7731781789998</v>
      </c>
      <c r="L554" s="32">
        <f>'Predikcia 15min.'!K551</f>
        <v>7</v>
      </c>
      <c r="M554" s="44">
        <v>8</v>
      </c>
    </row>
    <row r="555" spans="3:13" x14ac:dyDescent="0.25">
      <c r="C555" s="27">
        <f>'Predikcia 15min.'!A552</f>
        <v>45967</v>
      </c>
      <c r="D555" s="37">
        <f>'Predikcia 15min.'!B552</f>
        <v>5.7187500000000258</v>
      </c>
      <c r="E555" s="61">
        <f>IF(OR('DHS2025'!K552="",'DHS2025'!K551=""),"",'DHS2025'!K552-'DHS2025'!K551)</f>
        <v>2.8999999999650754</v>
      </c>
      <c r="F555" s="50">
        <f>IF(OR('DHS2025'!J552="",'DHS2025'!J551=""),"",'DHS2025'!J552-'DHS2025'!J551)</f>
        <v>2.9000000000232831</v>
      </c>
      <c r="G555" s="44">
        <v>8</v>
      </c>
      <c r="H555" s="58">
        <f>IF('DHS2025'!L551="","",'DHS2025'!L551)</f>
        <v>8.0118600000000004</v>
      </c>
      <c r="I555" s="65">
        <f>IF('DHS2025'!M551="","",'DHS2025'!M551)</f>
        <v>135.68</v>
      </c>
      <c r="J555" s="65">
        <f t="shared" si="8"/>
        <v>1060.9561391520001</v>
      </c>
      <c r="L555" s="32">
        <f>'Predikcia 15min.'!K552</f>
        <v>7</v>
      </c>
      <c r="M555" s="44">
        <v>8</v>
      </c>
    </row>
    <row r="556" spans="3:13" x14ac:dyDescent="0.25">
      <c r="C556" s="27">
        <f>'Predikcia 15min.'!A553</f>
        <v>45967</v>
      </c>
      <c r="D556" s="37">
        <f>'Predikcia 15min.'!B553</f>
        <v>5.7291666666666927</v>
      </c>
      <c r="E556" s="61">
        <f>IF(OR('DHS2025'!K553="",'DHS2025'!K552=""),"",'DHS2025'!K553-'DHS2025'!K552)</f>
        <v>3.1000000000349246</v>
      </c>
      <c r="F556" s="50">
        <f>IF(OR('DHS2025'!J553="",'DHS2025'!J552=""),"",'DHS2025'!J553-'DHS2025'!J552)</f>
        <v>2.7999999999883585</v>
      </c>
      <c r="G556" s="44">
        <v>8</v>
      </c>
      <c r="H556" s="58">
        <f>IF('DHS2025'!L552="","",'DHS2025'!L552)</f>
        <v>8.0096100000000003</v>
      </c>
      <c r="I556" s="65">
        <f>IF('DHS2025'!M552="","",'DHS2025'!M552)</f>
        <v>118.01</v>
      </c>
      <c r="J556" s="65">
        <f t="shared" si="8"/>
        <v>920.54367633900006</v>
      </c>
      <c r="L556" s="32">
        <f>'Predikcia 15min.'!K553</f>
        <v>7</v>
      </c>
      <c r="M556" s="44">
        <v>8</v>
      </c>
    </row>
    <row r="557" spans="3:13" x14ac:dyDescent="0.25">
      <c r="C557" s="27">
        <f>'Predikcia 15min.'!A554</f>
        <v>45967</v>
      </c>
      <c r="D557" s="37">
        <f>'Predikcia 15min.'!B554</f>
        <v>5.7395833333333597</v>
      </c>
      <c r="E557" s="61">
        <f>IF(OR('DHS2025'!K554="",'DHS2025'!K553=""),"",'DHS2025'!K554-'DHS2025'!K553)</f>
        <v>3.3999999999650754</v>
      </c>
      <c r="F557" s="50">
        <f>IF(OR('DHS2025'!J554="",'DHS2025'!J553=""),"",'DHS2025'!J554-'DHS2025'!J553)</f>
        <v>2.6000000000349246</v>
      </c>
      <c r="G557" s="44">
        <v>8</v>
      </c>
      <c r="H557" s="58">
        <f>IF('DHS2025'!L553="","",'DHS2025'!L553)</f>
        <v>8.00976</v>
      </c>
      <c r="I557" s="65">
        <f>IF('DHS2025'!M553="","",'DHS2025'!M553)</f>
        <v>101.16</v>
      </c>
      <c r="J557" s="65">
        <f t="shared" si="8"/>
        <v>786.94610438399991</v>
      </c>
      <c r="L557" s="32">
        <f>'Predikcia 15min.'!K554</f>
        <v>7</v>
      </c>
      <c r="M557" s="44">
        <v>8</v>
      </c>
    </row>
    <row r="558" spans="3:13" x14ac:dyDescent="0.25">
      <c r="C558" s="27">
        <f>'Predikcia 15min.'!A555</f>
        <v>45967</v>
      </c>
      <c r="D558" s="37">
        <f>'Predikcia 15min.'!B555</f>
        <v>5.7500000000000266</v>
      </c>
      <c r="E558" s="61">
        <f>IF(OR('DHS2025'!K555="",'DHS2025'!K554=""),"",'DHS2025'!K555-'DHS2025'!K554)</f>
        <v>3.2999999999883585</v>
      </c>
      <c r="F558" s="50">
        <f>IF(OR('DHS2025'!J555="",'DHS2025'!J554=""),"",'DHS2025'!J555-'DHS2025'!J554)</f>
        <v>2.3999999999650754</v>
      </c>
      <c r="G558" s="44">
        <v>8</v>
      </c>
      <c r="H558" s="58">
        <f>IF('DHS2025'!L554="","",'DHS2025'!L554)</f>
        <v>8.0101499999999994</v>
      </c>
      <c r="I558" s="65">
        <f>IF('DHS2025'!M554="","",'DHS2025'!M554)</f>
        <v>130.38</v>
      </c>
      <c r="J558" s="65">
        <f t="shared" si="8"/>
        <v>1018.7004384299998</v>
      </c>
      <c r="L558" s="32">
        <f>'Predikcia 15min.'!K555</f>
        <v>7</v>
      </c>
      <c r="M558" s="44">
        <v>8</v>
      </c>
    </row>
    <row r="559" spans="3:13" x14ac:dyDescent="0.25">
      <c r="C559" s="27">
        <f>'Predikcia 15min.'!A556</f>
        <v>45967</v>
      </c>
      <c r="D559" s="37">
        <f>'Predikcia 15min.'!B556</f>
        <v>5.7604166666666936</v>
      </c>
      <c r="E559" s="61">
        <f>IF(OR('DHS2025'!K556="",'DHS2025'!K555=""),"",'DHS2025'!K556-'DHS2025'!K555)</f>
        <v>3.4000000000232831</v>
      </c>
      <c r="F559" s="50">
        <f>IF(OR('DHS2025'!J556="",'DHS2025'!J555=""),"",'DHS2025'!J556-'DHS2025'!J555)</f>
        <v>2.5</v>
      </c>
      <c r="G559" s="44">
        <v>8</v>
      </c>
      <c r="H559" s="58">
        <f>IF('DHS2025'!L555="","",'DHS2025'!L555)</f>
        <v>8.0098800000000008</v>
      </c>
      <c r="I559" s="65">
        <f>IF('DHS2025'!M555="","",'DHS2025'!M555)</f>
        <v>125.51</v>
      </c>
      <c r="J559" s="65">
        <f t="shared" si="8"/>
        <v>980.04806641200014</v>
      </c>
      <c r="L559" s="32">
        <f>'Predikcia 15min.'!K556</f>
        <v>7</v>
      </c>
      <c r="M559" s="44">
        <v>8</v>
      </c>
    </row>
    <row r="560" spans="3:13" x14ac:dyDescent="0.25">
      <c r="C560" s="27">
        <f>'Predikcia 15min.'!A557</f>
        <v>45967</v>
      </c>
      <c r="D560" s="37">
        <f>'Predikcia 15min.'!B557</f>
        <v>5.7708333333333606</v>
      </c>
      <c r="E560" s="61">
        <f>IF(OR('DHS2025'!K557="",'DHS2025'!K556=""),"",'DHS2025'!K557-'DHS2025'!K556)</f>
        <v>3.4000000000232831</v>
      </c>
      <c r="F560" s="50">
        <f>IF(OR('DHS2025'!J557="",'DHS2025'!J556=""),"",'DHS2025'!J557-'DHS2025'!J556)</f>
        <v>2.6000000000349246</v>
      </c>
      <c r="G560" s="44">
        <v>8</v>
      </c>
      <c r="H560" s="58">
        <f>IF('DHS2025'!L556="","",'DHS2025'!L556)</f>
        <v>8.0058000000000007</v>
      </c>
      <c r="I560" s="65">
        <f>IF('DHS2025'!M556="","",'DHS2025'!M556)</f>
        <v>112.87</v>
      </c>
      <c r="J560" s="65">
        <f t="shared" si="8"/>
        <v>879.36747954000009</v>
      </c>
      <c r="L560" s="32">
        <f>'Predikcia 15min.'!K557</f>
        <v>7</v>
      </c>
      <c r="M560" s="44">
        <v>8</v>
      </c>
    </row>
    <row r="561" spans="3:13" x14ac:dyDescent="0.25">
      <c r="C561" s="27">
        <f>'Predikcia 15min.'!A558</f>
        <v>45967</v>
      </c>
      <c r="D561" s="37">
        <f>'Predikcia 15min.'!B558</f>
        <v>5.7812500000000275</v>
      </c>
      <c r="E561" s="61">
        <f>IF(OR('DHS2025'!K558="",'DHS2025'!K557=""),"",'DHS2025'!K558-'DHS2025'!K557)</f>
        <v>3.2999999999883585</v>
      </c>
      <c r="F561" s="50">
        <f>IF(OR('DHS2025'!J558="",'DHS2025'!J557=""),"",'DHS2025'!J558-'DHS2025'!J557)</f>
        <v>2.5999999999767169</v>
      </c>
      <c r="G561" s="44">
        <v>8</v>
      </c>
      <c r="H561" s="58">
        <f>IF('DHS2025'!L557="","",'DHS2025'!L557)</f>
        <v>8.0096100000000003</v>
      </c>
      <c r="I561" s="65">
        <f>IF('DHS2025'!M557="","",'DHS2025'!M557)</f>
        <v>99.03</v>
      </c>
      <c r="J561" s="65">
        <f t="shared" si="8"/>
        <v>770.04150251699991</v>
      </c>
      <c r="L561" s="32">
        <f>'Predikcia 15min.'!K558</f>
        <v>7</v>
      </c>
      <c r="M561" s="44">
        <v>8</v>
      </c>
    </row>
    <row r="562" spans="3:13" x14ac:dyDescent="0.25">
      <c r="C562" s="27">
        <f>'Predikcia 15min.'!A559</f>
        <v>45967</v>
      </c>
      <c r="D562" s="37">
        <f>'Predikcia 15min.'!B559</f>
        <v>5.7916666666666945</v>
      </c>
      <c r="E562" s="61">
        <f>IF(OR('DHS2025'!K559="",'DHS2025'!K558=""),"",'DHS2025'!K559-'DHS2025'!K558)</f>
        <v>3.5</v>
      </c>
      <c r="F562" s="50">
        <f>IF(OR('DHS2025'!J559="",'DHS2025'!J558=""),"",'DHS2025'!J559-'DHS2025'!J558)</f>
        <v>2.4000000000232831</v>
      </c>
      <c r="G562" s="44">
        <v>7.9</v>
      </c>
      <c r="H562" s="58">
        <f>IF('DHS2025'!L558="","",'DHS2025'!L558)</f>
        <v>8.0110799999999998</v>
      </c>
      <c r="I562" s="65">
        <f>IF('DHS2025'!M558="","",'DHS2025'!M558)</f>
        <v>120.79</v>
      </c>
      <c r="J562" s="65">
        <f t="shared" si="8"/>
        <v>942.76071766799998</v>
      </c>
      <c r="L562" s="32">
        <f>'Predikcia 15min.'!K559</f>
        <v>7.5</v>
      </c>
      <c r="M562" s="44">
        <v>8</v>
      </c>
    </row>
    <row r="563" spans="3:13" x14ac:dyDescent="0.25">
      <c r="C563" s="27">
        <f>'Predikcia 15min.'!A560</f>
        <v>45967</v>
      </c>
      <c r="D563" s="37">
        <f>'Predikcia 15min.'!B560</f>
        <v>5.8020833333333615</v>
      </c>
      <c r="E563" s="61">
        <f>IF(OR('DHS2025'!K560="",'DHS2025'!K559=""),"",'DHS2025'!K560-'DHS2025'!K559)</f>
        <v>3.2999999999883585</v>
      </c>
      <c r="F563" s="50">
        <f>IF(OR('DHS2025'!J560="",'DHS2025'!J559=""),"",'DHS2025'!J560-'DHS2025'!J559)</f>
        <v>2.5999999999767169</v>
      </c>
      <c r="G563" s="44">
        <v>8</v>
      </c>
      <c r="H563" s="58">
        <f>IF('DHS2025'!L559="","",'DHS2025'!L559)</f>
        <v>8.0052599999999998</v>
      </c>
      <c r="I563" s="65">
        <f>IF('DHS2025'!M559="","",'DHS2025'!M559)</f>
        <v>104.48</v>
      </c>
      <c r="J563" s="65">
        <f t="shared" si="8"/>
        <v>812.81567515200004</v>
      </c>
      <c r="L563" s="32">
        <f>'Predikcia 15min.'!K560</f>
        <v>7.5</v>
      </c>
      <c r="M563" s="44">
        <v>8</v>
      </c>
    </row>
    <row r="564" spans="3:13" x14ac:dyDescent="0.25">
      <c r="C564" s="27">
        <f>'Predikcia 15min.'!A561</f>
        <v>45967</v>
      </c>
      <c r="D564" s="37">
        <f>'Predikcia 15min.'!B561</f>
        <v>5.8125000000000284</v>
      </c>
      <c r="E564" s="61">
        <f>IF(OR('DHS2025'!K561="",'DHS2025'!K560=""),"",'DHS2025'!K561-'DHS2025'!K560)</f>
        <v>3.2999999999883585</v>
      </c>
      <c r="F564" s="50">
        <f>IF(OR('DHS2025'!J561="",'DHS2025'!J560=""),"",'DHS2025'!J561-'DHS2025'!J560)</f>
        <v>2.5</v>
      </c>
      <c r="G564" s="44">
        <v>8</v>
      </c>
      <c r="H564" s="58">
        <f>IF('DHS2025'!L560="","",'DHS2025'!L560)</f>
        <v>8.0101499999999994</v>
      </c>
      <c r="I564" s="65">
        <f>IF('DHS2025'!M560="","",'DHS2025'!M560)</f>
        <v>93.98</v>
      </c>
      <c r="J564" s="65">
        <f t="shared" si="8"/>
        <v>730.04667302999985</v>
      </c>
      <c r="L564" s="32">
        <f>'Predikcia 15min.'!K561</f>
        <v>7.5</v>
      </c>
      <c r="M564" s="44">
        <v>8</v>
      </c>
    </row>
    <row r="565" spans="3:13" x14ac:dyDescent="0.25">
      <c r="C565" s="27">
        <f>'Predikcia 15min.'!A562</f>
        <v>45967</v>
      </c>
      <c r="D565" s="37">
        <f>'Predikcia 15min.'!B562</f>
        <v>5.8229166666666954</v>
      </c>
      <c r="E565" s="61">
        <f>IF(OR('DHS2025'!K562="",'DHS2025'!K561=""),"",'DHS2025'!K562-'DHS2025'!K561)</f>
        <v>3.2999999999883585</v>
      </c>
      <c r="F565" s="50">
        <f>IF(OR('DHS2025'!J562="",'DHS2025'!J561=""),"",'DHS2025'!J562-'DHS2025'!J561)</f>
        <v>2.7000000000116415</v>
      </c>
      <c r="G565" s="44">
        <v>8</v>
      </c>
      <c r="H565" s="58">
        <f>IF('DHS2025'!L561="","",'DHS2025'!L561)</f>
        <v>8.0049899999999994</v>
      </c>
      <c r="I565" s="65">
        <f>IF('DHS2025'!M561="","",'DHS2025'!M561)</f>
        <v>104.3</v>
      </c>
      <c r="J565" s="65">
        <f t="shared" si="8"/>
        <v>811.36177142999986</v>
      </c>
      <c r="L565" s="32">
        <f>'Predikcia 15min.'!K562</f>
        <v>7.5</v>
      </c>
      <c r="M565" s="44">
        <v>8</v>
      </c>
    </row>
    <row r="566" spans="3:13" x14ac:dyDescent="0.25">
      <c r="C566" s="27">
        <f>'Predikcia 15min.'!A563</f>
        <v>45967</v>
      </c>
      <c r="D566" s="37">
        <f>'Predikcia 15min.'!B563</f>
        <v>5.8333333333333623</v>
      </c>
      <c r="E566" s="61">
        <f>IF(OR('DHS2025'!K563="",'DHS2025'!K562=""),"",'DHS2025'!K563-'DHS2025'!K562)</f>
        <v>3.3000000000465661</v>
      </c>
      <c r="F566" s="50">
        <f>IF(OR('DHS2025'!J563="",'DHS2025'!J562=""),"",'DHS2025'!J563-'DHS2025'!J562)</f>
        <v>2.5999999999767169</v>
      </c>
      <c r="G566" s="44">
        <v>8</v>
      </c>
      <c r="H566" s="58">
        <f>IF('DHS2025'!L562="","",'DHS2025'!L562)</f>
        <v>7.9932600000000003</v>
      </c>
      <c r="I566" s="65">
        <f>IF('DHS2025'!M562="","",'DHS2025'!M562)</f>
        <v>105.96</v>
      </c>
      <c r="J566" s="65">
        <f t="shared" si="8"/>
        <v>823.30897730399988</v>
      </c>
      <c r="L566" s="32">
        <f>'Predikcia 15min.'!K563</f>
        <v>7.5</v>
      </c>
      <c r="M566" s="44">
        <v>8</v>
      </c>
    </row>
    <row r="567" spans="3:13" x14ac:dyDescent="0.25">
      <c r="C567" s="27">
        <f>'Predikcia 15min.'!A564</f>
        <v>45967</v>
      </c>
      <c r="D567" s="37">
        <f>'Predikcia 15min.'!B564</f>
        <v>5.8437500000000293</v>
      </c>
      <c r="E567" s="61">
        <f>IF(OR('DHS2025'!K564="",'DHS2025'!K563=""),"",'DHS2025'!K564-'DHS2025'!K563)</f>
        <v>3.2999999999883585</v>
      </c>
      <c r="F567" s="50">
        <f>IF(OR('DHS2025'!J564="",'DHS2025'!J563=""),"",'DHS2025'!J564-'DHS2025'!J563)</f>
        <v>2.6000000000349246</v>
      </c>
      <c r="G567" s="44">
        <v>8</v>
      </c>
      <c r="H567" s="58">
        <f>IF('DHS2025'!L563="","",'DHS2025'!L563)</f>
        <v>7.9985400000000002</v>
      </c>
      <c r="I567" s="65">
        <f>IF('DHS2025'!M563="","",'DHS2025'!M563)</f>
        <v>123.91</v>
      </c>
      <c r="J567" s="65">
        <f t="shared" si="8"/>
        <v>965.99087448599994</v>
      </c>
      <c r="L567" s="32">
        <f>'Predikcia 15min.'!K564</f>
        <v>7.5</v>
      </c>
      <c r="M567" s="44">
        <v>8</v>
      </c>
    </row>
    <row r="568" spans="3:13" x14ac:dyDescent="0.25">
      <c r="C568" s="27">
        <f>'Predikcia 15min.'!A565</f>
        <v>45967</v>
      </c>
      <c r="D568" s="37">
        <f>'Predikcia 15min.'!B565</f>
        <v>5.8541666666666963</v>
      </c>
      <c r="E568" s="61">
        <f>IF(OR('DHS2025'!K565="",'DHS2025'!K564=""),"",'DHS2025'!K565-'DHS2025'!K564)</f>
        <v>3.2999999999883585</v>
      </c>
      <c r="F568" s="50">
        <f>IF(OR('DHS2025'!J565="",'DHS2025'!J564=""),"",'DHS2025'!J565-'DHS2025'!J564)</f>
        <v>2.5999999999767169</v>
      </c>
      <c r="G568" s="44">
        <v>8</v>
      </c>
      <c r="H568" s="58">
        <f>IF('DHS2025'!L564="","",'DHS2025'!L564)</f>
        <v>8.0230800000000002</v>
      </c>
      <c r="I568" s="65">
        <f>IF('DHS2025'!M564="","",'DHS2025'!M564)</f>
        <v>125.21</v>
      </c>
      <c r="J568" s="65">
        <f t="shared" si="8"/>
        <v>979.28029633199992</v>
      </c>
      <c r="L568" s="32">
        <f>'Predikcia 15min.'!K565</f>
        <v>7.5</v>
      </c>
      <c r="M568" s="44">
        <v>8</v>
      </c>
    </row>
    <row r="569" spans="3:13" x14ac:dyDescent="0.25">
      <c r="C569" s="27">
        <f>'Predikcia 15min.'!A566</f>
        <v>45967</v>
      </c>
      <c r="D569" s="37">
        <f>'Predikcia 15min.'!B566</f>
        <v>5.8645833333333632</v>
      </c>
      <c r="E569" s="61">
        <f>IF(OR('DHS2025'!K566="",'DHS2025'!K565=""),"",'DHS2025'!K566-'DHS2025'!K565)</f>
        <v>3.2000000000116415</v>
      </c>
      <c r="F569" s="50">
        <f>IF(OR('DHS2025'!J566="",'DHS2025'!J565=""),"",'DHS2025'!J566-'DHS2025'!J565)</f>
        <v>2.7000000000116415</v>
      </c>
      <c r="G569" s="44">
        <v>7.9</v>
      </c>
      <c r="H569" s="58">
        <f>IF('DHS2025'!L565="","",'DHS2025'!L565)</f>
        <v>8.0040600000000008</v>
      </c>
      <c r="I569" s="65">
        <f>IF('DHS2025'!M565="","",'DHS2025'!M565)</f>
        <v>96.32</v>
      </c>
      <c r="J569" s="65">
        <f t="shared" si="8"/>
        <v>748.03383460800001</v>
      </c>
      <c r="L569" s="32">
        <f>'Predikcia 15min.'!K566</f>
        <v>7.5</v>
      </c>
      <c r="M569" s="44">
        <v>8</v>
      </c>
    </row>
    <row r="570" spans="3:13" x14ac:dyDescent="0.25">
      <c r="C570" s="27">
        <f>'Predikcia 15min.'!A567</f>
        <v>45967</v>
      </c>
      <c r="D570" s="37">
        <f>'Predikcia 15min.'!B567</f>
        <v>5.8750000000000302</v>
      </c>
      <c r="E570" s="61">
        <f>IF(OR('DHS2025'!K567="",'DHS2025'!K566=""),"",'DHS2025'!K567-'DHS2025'!K566)</f>
        <v>3.0999999999767169</v>
      </c>
      <c r="F570" s="50">
        <f>IF(OR('DHS2025'!J567="",'DHS2025'!J566=""),"",'DHS2025'!J567-'DHS2025'!J566)</f>
        <v>2.7000000000116415</v>
      </c>
      <c r="G570" s="44">
        <v>8</v>
      </c>
      <c r="H570" s="58">
        <f>IF('DHS2025'!L566="","",'DHS2025'!L566)</f>
        <v>8.0151599999999998</v>
      </c>
      <c r="I570" s="65">
        <f>IF('DHS2025'!M566="","",'DHS2025'!M566)</f>
        <v>122.72</v>
      </c>
      <c r="J570" s="65">
        <f t="shared" si="8"/>
        <v>958.55542684799991</v>
      </c>
      <c r="L570" s="32">
        <f>'Predikcia 15min.'!K567</f>
        <v>7.5</v>
      </c>
      <c r="M570" s="44">
        <v>8</v>
      </c>
    </row>
    <row r="571" spans="3:13" x14ac:dyDescent="0.25">
      <c r="C571" s="27">
        <f>'Predikcia 15min.'!A568</f>
        <v>45967</v>
      </c>
      <c r="D571" s="37">
        <f>'Predikcia 15min.'!B568</f>
        <v>5.8854166666666972</v>
      </c>
      <c r="E571" s="61">
        <f>IF(OR('DHS2025'!K568="",'DHS2025'!K567=""),"",'DHS2025'!K568-'DHS2025'!K567)</f>
        <v>3</v>
      </c>
      <c r="F571" s="50">
        <f>IF(OR('DHS2025'!J568="",'DHS2025'!J567=""),"",'DHS2025'!J568-'DHS2025'!J567)</f>
        <v>2.8999999999650754</v>
      </c>
      <c r="G571" s="44">
        <v>8</v>
      </c>
      <c r="H571" s="58">
        <f>IF('DHS2025'!L567="","",'DHS2025'!L567)</f>
        <v>8.0080200000000001</v>
      </c>
      <c r="I571" s="65">
        <f>IF('DHS2025'!M567="","",'DHS2025'!M567)</f>
        <v>110.67</v>
      </c>
      <c r="J571" s="65">
        <f t="shared" si="8"/>
        <v>862.16985966599998</v>
      </c>
      <c r="L571" s="32">
        <f>'Predikcia 15min.'!K568</f>
        <v>7.5</v>
      </c>
      <c r="M571" s="44">
        <v>8</v>
      </c>
    </row>
    <row r="572" spans="3:13" x14ac:dyDescent="0.25">
      <c r="C572" s="27">
        <f>'Predikcia 15min.'!A569</f>
        <v>45967</v>
      </c>
      <c r="D572" s="37">
        <f>'Predikcia 15min.'!B569</f>
        <v>5.8958333333333641</v>
      </c>
      <c r="E572" s="61">
        <f>IF(OR('DHS2025'!K569="",'DHS2025'!K568=""),"",'DHS2025'!K569-'DHS2025'!K568)</f>
        <v>2.7999999999883585</v>
      </c>
      <c r="F572" s="50">
        <f>IF(OR('DHS2025'!J569="",'DHS2025'!J568=""),"",'DHS2025'!J569-'DHS2025'!J568)</f>
        <v>3.1000000000349246</v>
      </c>
      <c r="G572" s="44">
        <v>8</v>
      </c>
      <c r="H572" s="58">
        <f>IF('DHS2025'!L568="","",'DHS2025'!L568)</f>
        <v>8.0127900000000007</v>
      </c>
      <c r="I572" s="65">
        <f>IF('DHS2025'!M568="","",'DHS2025'!M568)</f>
        <v>104.28</v>
      </c>
      <c r="J572" s="65">
        <f t="shared" si="8"/>
        <v>811.99370278800006</v>
      </c>
      <c r="L572" s="32">
        <f>'Predikcia 15min.'!K569</f>
        <v>7</v>
      </c>
      <c r="M572" s="44">
        <v>8</v>
      </c>
    </row>
    <row r="573" spans="3:13" x14ac:dyDescent="0.25">
      <c r="C573" s="27">
        <f>'Predikcia 15min.'!A570</f>
        <v>45967</v>
      </c>
      <c r="D573" s="37">
        <f>'Predikcia 15min.'!B570</f>
        <v>5.9062500000000311</v>
      </c>
      <c r="E573" s="61">
        <f>IF(OR('DHS2025'!K570="",'DHS2025'!K569=""),"",'DHS2025'!K570-'DHS2025'!K569)</f>
        <v>2.6000000000349246</v>
      </c>
      <c r="F573" s="50">
        <f>IF(OR('DHS2025'!J570="",'DHS2025'!J569=""),"",'DHS2025'!J570-'DHS2025'!J569)</f>
        <v>3.1999999999534339</v>
      </c>
      <c r="G573" s="44">
        <v>8</v>
      </c>
      <c r="H573" s="58">
        <f>IF('DHS2025'!L569="","",'DHS2025'!L569)</f>
        <v>8.0051400000000008</v>
      </c>
      <c r="I573" s="65">
        <f>IF('DHS2025'!M569="","",'DHS2025'!M569)</f>
        <v>89.71</v>
      </c>
      <c r="J573" s="65">
        <f t="shared" si="8"/>
        <v>695.74993230600001</v>
      </c>
      <c r="L573" s="32">
        <f>'Predikcia 15min.'!K570</f>
        <v>7</v>
      </c>
      <c r="M573" s="44">
        <v>8</v>
      </c>
    </row>
    <row r="574" spans="3:13" x14ac:dyDescent="0.25">
      <c r="C574" s="27">
        <f>'Predikcia 15min.'!A571</f>
        <v>45967</v>
      </c>
      <c r="D574" s="37">
        <f>'Predikcia 15min.'!B571</f>
        <v>5.916666666666698</v>
      </c>
      <c r="E574" s="61">
        <f>IF(OR('DHS2025'!K571="",'DHS2025'!K570=""),"",'DHS2025'!K571-'DHS2025'!K570)</f>
        <v>2.5</v>
      </c>
      <c r="F574" s="50">
        <f>IF(OR('DHS2025'!J571="",'DHS2025'!J570=""),"",'DHS2025'!J571-'DHS2025'!J570)</f>
        <v>3.4000000000232831</v>
      </c>
      <c r="G574" s="44">
        <v>4.5</v>
      </c>
      <c r="H574" s="58">
        <f>IF('DHS2025'!L570="","",'DHS2025'!L570)</f>
        <v>8.0152800000000006</v>
      </c>
      <c r="I574" s="65">
        <f>IF('DHS2025'!M570="","",'DHS2025'!M570)</f>
        <v>93.7</v>
      </c>
      <c r="J574" s="65">
        <f t="shared" si="8"/>
        <v>728.29238664000002</v>
      </c>
      <c r="L574" s="32">
        <f>'Predikcia 15min.'!K571</f>
        <v>7</v>
      </c>
      <c r="M574" s="44">
        <v>8</v>
      </c>
    </row>
    <row r="575" spans="3:13" x14ac:dyDescent="0.25">
      <c r="C575" s="27">
        <f>'Predikcia 15min.'!A572</f>
        <v>45967</v>
      </c>
      <c r="D575" s="37">
        <f>'Predikcia 15min.'!B572</f>
        <v>5.927083333333365</v>
      </c>
      <c r="E575" s="61">
        <f>IF(OR('DHS2025'!K572="",'DHS2025'!K571=""),"",'DHS2025'!K572-'DHS2025'!K571)</f>
        <v>2.3999999999650754</v>
      </c>
      <c r="F575" s="50">
        <f>IF(OR('DHS2025'!J572="",'DHS2025'!J571=""),"",'DHS2025'!J572-'DHS2025'!J571)</f>
        <v>3.4000000000232831</v>
      </c>
      <c r="G575" s="44">
        <v>4.5</v>
      </c>
      <c r="H575" s="58">
        <f>IF('DHS2025'!L571="","",'DHS2025'!L571)</f>
        <v>8.0072399999999995</v>
      </c>
      <c r="I575" s="65">
        <f>IF('DHS2025'!M571="","",'DHS2025'!M571)</f>
        <v>93.7</v>
      </c>
      <c r="J575" s="65">
        <f t="shared" si="8"/>
        <v>727.56184811999992</v>
      </c>
      <c r="L575" s="32">
        <f>'Predikcia 15min.'!K572</f>
        <v>6</v>
      </c>
      <c r="M575" s="44">
        <v>8</v>
      </c>
    </row>
    <row r="576" spans="3:13" x14ac:dyDescent="0.25">
      <c r="C576" s="27">
        <f>'Predikcia 15min.'!A573</f>
        <v>45967</v>
      </c>
      <c r="D576" s="37">
        <f>'Predikcia 15min.'!B573</f>
        <v>5.937500000000032</v>
      </c>
      <c r="E576" s="61">
        <f>IF(OR('DHS2025'!K573="",'DHS2025'!K572=""),"",'DHS2025'!K573-'DHS2025'!K572)</f>
        <v>2.3000000000465661</v>
      </c>
      <c r="F576" s="50">
        <f>IF(OR('DHS2025'!J573="",'DHS2025'!J572=""),"",'DHS2025'!J573-'DHS2025'!J572)</f>
        <v>3.5999999999767169</v>
      </c>
      <c r="G576" s="44">
        <v>4.5</v>
      </c>
      <c r="H576" s="58">
        <f>IF('DHS2025'!L572="","",'DHS2025'!L572)</f>
        <v>8.013300000000001</v>
      </c>
      <c r="I576" s="65">
        <f>IF('DHS2025'!M572="","",'DHS2025'!M572)</f>
        <v>101.59</v>
      </c>
      <c r="J576" s="65">
        <f t="shared" si="8"/>
        <v>790.70516553000004</v>
      </c>
      <c r="L576" s="32">
        <f>'Predikcia 15min.'!K573</f>
        <v>5.5</v>
      </c>
      <c r="M576" s="44">
        <v>8</v>
      </c>
    </row>
    <row r="577" spans="3:13" x14ac:dyDescent="0.25">
      <c r="C577" s="27">
        <f>'Predikcia 15min.'!A574</f>
        <v>45967</v>
      </c>
      <c r="D577" s="37">
        <f>'Predikcia 15min.'!B574</f>
        <v>5.9479166666666989</v>
      </c>
      <c r="E577" s="61">
        <f>IF(OR('DHS2025'!K574="",'DHS2025'!K573=""),"",'DHS2025'!K574-'DHS2025'!K573)</f>
        <v>2</v>
      </c>
      <c r="F577" s="50">
        <f>IF(OR('DHS2025'!J574="",'DHS2025'!J573=""),"",'DHS2025'!J574-'DHS2025'!J573)</f>
        <v>3.9000000000232831</v>
      </c>
      <c r="G577" s="44">
        <v>4.4000000000000004</v>
      </c>
      <c r="H577" s="58">
        <f>IF('DHS2025'!L573="","",'DHS2025'!L573)</f>
        <v>8.0098800000000008</v>
      </c>
      <c r="I577" s="65">
        <f>IF('DHS2025'!M573="","",'DHS2025'!M573)</f>
        <v>95.6</v>
      </c>
      <c r="J577" s="65">
        <f t="shared" si="8"/>
        <v>742.86831071999995</v>
      </c>
      <c r="L577" s="32">
        <f>'Predikcia 15min.'!K574</f>
        <v>5</v>
      </c>
      <c r="M577" s="44">
        <v>8</v>
      </c>
    </row>
    <row r="578" spans="3:13" x14ac:dyDescent="0.25">
      <c r="C578" s="27">
        <f>'Predikcia 15min.'!A575</f>
        <v>45967</v>
      </c>
      <c r="D578" s="37">
        <f>'Predikcia 15min.'!B575</f>
        <v>5.9583333333333659</v>
      </c>
      <c r="E578" s="61">
        <f>IF(OR('DHS2025'!K575="",'DHS2025'!K574=""),"",'DHS2025'!K575-'DHS2025'!K574)</f>
        <v>1.5</v>
      </c>
      <c r="F578" s="50">
        <f>IF(OR('DHS2025'!J575="",'DHS2025'!J574=""),"",'DHS2025'!J575-'DHS2025'!J574)</f>
        <v>4.3999999999650754</v>
      </c>
      <c r="G578" s="44">
        <v>2.5</v>
      </c>
      <c r="H578" s="58">
        <f>IF('DHS2025'!L574="","",'DHS2025'!L574)</f>
        <v>8.011470000000001</v>
      </c>
      <c r="I578" s="65">
        <f>IF('DHS2025'!M574="","",'DHS2025'!M574)</f>
        <v>92.78</v>
      </c>
      <c r="J578" s="65">
        <f t="shared" si="8"/>
        <v>720.64935173399999</v>
      </c>
      <c r="L578" s="32">
        <f>'Predikcia 15min.'!K575</f>
        <v>4</v>
      </c>
      <c r="M578" s="44">
        <v>8</v>
      </c>
    </row>
    <row r="579" spans="3:13" x14ac:dyDescent="0.25">
      <c r="C579" s="27">
        <f>'Predikcia 15min.'!A576</f>
        <v>45967</v>
      </c>
      <c r="D579" s="37">
        <f>'Predikcia 15min.'!B576</f>
        <v>5.9687500000000329</v>
      </c>
      <c r="E579" s="61">
        <f>IF(OR('DHS2025'!K576="",'DHS2025'!K575=""),"",'DHS2025'!K576-'DHS2025'!K575)</f>
        <v>1.0999999999767169</v>
      </c>
      <c r="F579" s="50">
        <f>IF(OR('DHS2025'!J576="",'DHS2025'!J575=""),"",'DHS2025'!J576-'DHS2025'!J575)</f>
        <v>4.7000000000116415</v>
      </c>
      <c r="G579" s="44">
        <v>2.5</v>
      </c>
      <c r="H579" s="58">
        <f>IF('DHS2025'!L575="","",'DHS2025'!L575)</f>
        <v>8.0125200000000003</v>
      </c>
      <c r="I579" s="65">
        <f>IF('DHS2025'!M575="","",'DHS2025'!M575)</f>
        <v>93.34</v>
      </c>
      <c r="J579" s="65">
        <f t="shared" si="8"/>
        <v>725.18594263199998</v>
      </c>
      <c r="L579" s="32">
        <f>'Predikcia 15min.'!K576</f>
        <v>3.5</v>
      </c>
      <c r="M579" s="44">
        <v>8</v>
      </c>
    </row>
    <row r="580" spans="3:13" x14ac:dyDescent="0.25">
      <c r="C580" s="27">
        <f>'Predikcia 15min.'!A577</f>
        <v>45967</v>
      </c>
      <c r="D580" s="37">
        <f>'Predikcia 15min.'!B577</f>
        <v>5.9791666666666998</v>
      </c>
      <c r="E580" s="61">
        <f>IF(OR('DHS2025'!K577="",'DHS2025'!K576=""),"",'DHS2025'!K577-'DHS2025'!K576)</f>
        <v>1.2000000000116415</v>
      </c>
      <c r="F580" s="50">
        <f>IF(OR('DHS2025'!J577="",'DHS2025'!J576=""),"",'DHS2025'!J577-'DHS2025'!J576)</f>
        <v>4.7999999999883585</v>
      </c>
      <c r="G580" s="44">
        <v>2.5</v>
      </c>
      <c r="H580" s="58">
        <f>IF('DHS2025'!L576="","",'DHS2025'!L576)</f>
        <v>8.0088299999999997</v>
      </c>
      <c r="I580" s="65">
        <f>IF('DHS2025'!M576="","",'DHS2025'!M576)</f>
        <v>86.14</v>
      </c>
      <c r="J580" s="65">
        <f t="shared" si="8"/>
        <v>667.76503303799996</v>
      </c>
      <c r="L580" s="32">
        <f>'Predikcia 15min.'!K577</f>
        <v>3.5</v>
      </c>
      <c r="M580" s="44">
        <v>8</v>
      </c>
    </row>
    <row r="581" spans="3:13" ht="15.75" thickBot="1" x14ac:dyDescent="0.3">
      <c r="C581" s="27">
        <f>'Predikcia 15min.'!A578</f>
        <v>45967</v>
      </c>
      <c r="D581" s="35">
        <f>'Predikcia 15min.'!B578</f>
        <v>5.9895833333333668</v>
      </c>
      <c r="E581" s="68">
        <f>IF(OR('DHS2025'!K578="",'DHS2025'!K577=""),"",'DHS2025'!K578-'DHS2025'!K577)</f>
        <v>1.2999999999883585</v>
      </c>
      <c r="F581" s="51">
        <f>IF(OR('DHS2025'!J578="",'DHS2025'!J577=""),"",'DHS2025'!J578-'DHS2025'!J577)</f>
        <v>4.5</v>
      </c>
      <c r="G581" s="52">
        <v>2.5</v>
      </c>
      <c r="H581" s="59">
        <f>IF('DHS2025'!L577="","",'DHS2025'!L577)</f>
        <v>8.0056499999999993</v>
      </c>
      <c r="I581" s="67">
        <f>IF('DHS2025'!M577="","",'DHS2025'!M577)</f>
        <v>77.8</v>
      </c>
      <c r="J581" s="67">
        <f t="shared" si="8"/>
        <v>601.40043929999979</v>
      </c>
      <c r="L581" s="32">
        <f>'Predikcia 15min.'!K578</f>
        <v>4</v>
      </c>
      <c r="M581" s="44">
        <v>8</v>
      </c>
    </row>
    <row r="582" spans="3:13" x14ac:dyDescent="0.25">
      <c r="C582" s="31">
        <f>'Predikcia 15min.'!A579</f>
        <v>45968</v>
      </c>
      <c r="D582" s="40">
        <f>'Predikcia 15min.'!B579</f>
        <v>6.0000000000000338</v>
      </c>
      <c r="E582" s="61">
        <f>IF(OR('DHS2025'!K579="",'DHS2025'!K578=""),"",'DHS2025'!K579-'DHS2025'!K578)</f>
        <v>1.5999999999767169</v>
      </c>
      <c r="F582" s="50">
        <f>IF(OR('DHS2025'!J579="",'DHS2025'!J578=""),"",'DHS2025'!J579-'DHS2025'!J578)</f>
        <v>2.4000000000232831</v>
      </c>
      <c r="G582" s="44">
        <v>4.5</v>
      </c>
      <c r="H582" s="58">
        <f>IF('DHS2025'!L578="","",'DHS2025'!L578)</f>
        <v>5.0505600000000008</v>
      </c>
      <c r="I582" s="65">
        <f>IF('DHS2025'!M578="","",'DHS2025'!M578)</f>
        <v>92.57</v>
      </c>
      <c r="J582" s="65">
        <f t="shared" si="8"/>
        <v>453.25897180799996</v>
      </c>
      <c r="L582" s="32">
        <f>'Predikcia 15min.'!K579</f>
        <v>4</v>
      </c>
      <c r="M582" s="44">
        <v>2.5</v>
      </c>
    </row>
    <row r="583" spans="3:13" x14ac:dyDescent="0.25">
      <c r="C583" s="33">
        <f>'Predikcia 15min.'!A580</f>
        <v>45968</v>
      </c>
      <c r="D583" s="40">
        <f>'Predikcia 15min.'!B580</f>
        <v>6.0104166666667007</v>
      </c>
      <c r="E583" s="61">
        <f>IF(OR('DHS2025'!K580="",'DHS2025'!K579=""),"",'DHS2025'!K580-'DHS2025'!K579)</f>
        <v>1.6000000000349246</v>
      </c>
      <c r="F583" s="50">
        <f>IF(OR('DHS2025'!J580="",'DHS2025'!J579=""),"",'DHS2025'!J580-'DHS2025'!J579)</f>
        <v>1</v>
      </c>
      <c r="G583" s="44">
        <v>2.5</v>
      </c>
      <c r="H583" s="58">
        <f>IF('DHS2025'!L579="","",'DHS2025'!L579)</f>
        <v>2.64222</v>
      </c>
      <c r="I583" s="65">
        <f>IF('DHS2025'!M579="","",'DHS2025'!M579)</f>
        <v>92.68</v>
      </c>
      <c r="J583" s="65">
        <f t="shared" si="8"/>
        <v>237.41192210400001</v>
      </c>
      <c r="L583" s="32">
        <f>'Predikcia 15min.'!K580</f>
        <v>4</v>
      </c>
      <c r="M583" s="44">
        <v>2.5</v>
      </c>
    </row>
    <row r="584" spans="3:13" x14ac:dyDescent="0.25">
      <c r="C584" s="33">
        <f>'Predikcia 15min.'!A581</f>
        <v>45968</v>
      </c>
      <c r="D584" s="40">
        <f>'Predikcia 15min.'!B581</f>
        <v>6.0208333333333677</v>
      </c>
      <c r="E584" s="61">
        <f>IF(OR('DHS2025'!K581="",'DHS2025'!K580=""),"",'DHS2025'!K581-'DHS2025'!K580)</f>
        <v>1.5999999999767169</v>
      </c>
      <c r="F584" s="50">
        <f>IF(OR('DHS2025'!J581="",'DHS2025'!J580=""),"",'DHS2025'!J581-'DHS2025'!J580)</f>
        <v>0.70000000001164153</v>
      </c>
      <c r="G584" s="44">
        <v>2.5</v>
      </c>
      <c r="H584" s="58">
        <f>IF('DHS2025'!L580="","",'DHS2025'!L580)</f>
        <v>2.5367700000000002</v>
      </c>
      <c r="I584" s="65">
        <f>IF('DHS2025'!M580="","",'DHS2025'!M580)</f>
        <v>95.34</v>
      </c>
      <c r="J584" s="65">
        <f t="shared" ref="J584:J647" si="9">IF(OR(I584="",H584=""),"",(I584*0.99-1.9)*H584)</f>
        <v>234.617232282</v>
      </c>
      <c r="L584" s="32">
        <f>'Predikcia 15min.'!K581</f>
        <v>4.5</v>
      </c>
      <c r="M584" s="44">
        <v>2.5</v>
      </c>
    </row>
    <row r="585" spans="3:13" x14ac:dyDescent="0.25">
      <c r="C585" s="33">
        <f>'Predikcia 15min.'!A582</f>
        <v>45968</v>
      </c>
      <c r="D585" s="40">
        <f>'Predikcia 15min.'!B582</f>
        <v>6.0312500000000346</v>
      </c>
      <c r="E585" s="61">
        <f>IF(OR('DHS2025'!K582="",'DHS2025'!K581=""),"",'DHS2025'!K582-'DHS2025'!K581)</f>
        <v>1.7999999999883585</v>
      </c>
      <c r="F585" s="50">
        <f>IF(OR('DHS2025'!J582="",'DHS2025'!J581=""),"",'DHS2025'!J582-'DHS2025'!J581)</f>
        <v>0.59999999997671694</v>
      </c>
      <c r="G585" s="44">
        <v>2.5</v>
      </c>
      <c r="H585" s="58">
        <f>IF('DHS2025'!L581="","",'DHS2025'!L581)</f>
        <v>2.5365000000000002</v>
      </c>
      <c r="I585" s="65">
        <f>IF('DHS2025'!M581="","",'DHS2025'!M581)</f>
        <v>90.92</v>
      </c>
      <c r="J585" s="65">
        <f t="shared" si="9"/>
        <v>223.49304420000001</v>
      </c>
      <c r="L585" s="32">
        <f>'Predikcia 15min.'!K582</f>
        <v>4.5</v>
      </c>
      <c r="M585" s="44">
        <v>2.5</v>
      </c>
    </row>
    <row r="586" spans="3:13" x14ac:dyDescent="0.25">
      <c r="C586" s="33">
        <f>'Predikcia 15min.'!A583</f>
        <v>45968</v>
      </c>
      <c r="D586" s="40">
        <f>'Predikcia 15min.'!B583</f>
        <v>6.0416666666667016</v>
      </c>
      <c r="E586" s="61">
        <f>IF(OR('DHS2025'!K583="",'DHS2025'!K582=""),"",'DHS2025'!K583-'DHS2025'!K582)</f>
        <v>1.8000000000465661</v>
      </c>
      <c r="F586" s="50">
        <f>IF(OR('DHS2025'!J583="",'DHS2025'!J582=""),"",'DHS2025'!J583-'DHS2025'!J582)</f>
        <v>0.70000000001164153</v>
      </c>
      <c r="G586" s="44">
        <v>2.5</v>
      </c>
      <c r="H586" s="58">
        <f>IF('DHS2025'!L582="","",'DHS2025'!L582)</f>
        <v>2.5390199999999998</v>
      </c>
      <c r="I586" s="65">
        <f>IF('DHS2025'!M582="","",'DHS2025'!M582)</f>
        <v>92.49</v>
      </c>
      <c r="J586" s="65">
        <f t="shared" si="9"/>
        <v>227.66148220199997</v>
      </c>
      <c r="L586" s="32">
        <f>'Predikcia 15min.'!K583</f>
        <v>4.5</v>
      </c>
      <c r="M586" s="44">
        <v>2.5</v>
      </c>
    </row>
    <row r="587" spans="3:13" x14ac:dyDescent="0.25">
      <c r="C587" s="33">
        <f>'Predikcia 15min.'!A584</f>
        <v>45968</v>
      </c>
      <c r="D587" s="40">
        <f>'Predikcia 15min.'!B584</f>
        <v>6.0520833333333686</v>
      </c>
      <c r="E587" s="61">
        <f>IF(OR('DHS2025'!K584="",'DHS2025'!K583=""),"",'DHS2025'!K584-'DHS2025'!K583)</f>
        <v>1.6999999999534339</v>
      </c>
      <c r="F587" s="50">
        <f>IF(OR('DHS2025'!J584="",'DHS2025'!J583=""),"",'DHS2025'!J584-'DHS2025'!J583)</f>
        <v>0.79999999998835847</v>
      </c>
      <c r="G587" s="44">
        <v>2.5</v>
      </c>
      <c r="H587" s="58">
        <f>IF('DHS2025'!L583="","",'DHS2025'!L583)</f>
        <v>2.5359600000000002</v>
      </c>
      <c r="I587" s="65">
        <f>IF('DHS2025'!M583="","",'DHS2025'!M583)</f>
        <v>90.33</v>
      </c>
      <c r="J587" s="65">
        <f t="shared" si="9"/>
        <v>221.96421013200001</v>
      </c>
      <c r="L587" s="32">
        <f>'Predikcia 15min.'!K584</f>
        <v>5</v>
      </c>
      <c r="M587" s="44">
        <v>2.5</v>
      </c>
    </row>
    <row r="588" spans="3:13" x14ac:dyDescent="0.25">
      <c r="C588" s="33">
        <f>'Predikcia 15min.'!A585</f>
        <v>45968</v>
      </c>
      <c r="D588" s="40">
        <f>'Predikcia 15min.'!B585</f>
        <v>6.0625000000000355</v>
      </c>
      <c r="E588" s="61">
        <f>IF(OR('DHS2025'!K585="",'DHS2025'!K584=""),"",'DHS2025'!K585-'DHS2025'!K584)</f>
        <v>1.9000000000232831</v>
      </c>
      <c r="F588" s="50">
        <f>IF(OR('DHS2025'!J585="",'DHS2025'!J584=""),"",'DHS2025'!J585-'DHS2025'!J584)</f>
        <v>0.59999999997671694</v>
      </c>
      <c r="G588" s="44">
        <v>2.5</v>
      </c>
      <c r="H588" s="58">
        <f>IF('DHS2025'!L584="","",'DHS2025'!L584)</f>
        <v>2.5383599999999999</v>
      </c>
      <c r="I588" s="65">
        <f>IF('DHS2025'!M584="","",'DHS2025'!M584)</f>
        <v>90.41</v>
      </c>
      <c r="J588" s="65">
        <f t="shared" si="9"/>
        <v>222.37531232399996</v>
      </c>
      <c r="L588" s="32">
        <f>'Predikcia 15min.'!K585</f>
        <v>5</v>
      </c>
      <c r="M588" s="44">
        <v>2.5</v>
      </c>
    </row>
    <row r="589" spans="3:13" x14ac:dyDescent="0.25">
      <c r="C589" s="33">
        <f>'Predikcia 15min.'!A586</f>
        <v>45968</v>
      </c>
      <c r="D589" s="40">
        <f>'Predikcia 15min.'!B586</f>
        <v>6.0729166666667025</v>
      </c>
      <c r="E589" s="61">
        <f>IF(OR('DHS2025'!K586="",'DHS2025'!K585=""),"",'DHS2025'!K586-'DHS2025'!K585)</f>
        <v>1.7999999999883585</v>
      </c>
      <c r="F589" s="50">
        <f>IF(OR('DHS2025'!J586="",'DHS2025'!J585=""),"",'DHS2025'!J586-'DHS2025'!J585)</f>
        <v>0.70000000001164153</v>
      </c>
      <c r="G589" s="44">
        <v>2.5</v>
      </c>
      <c r="H589" s="58">
        <f>IF('DHS2025'!L585="","",'DHS2025'!L585)</f>
        <v>2.5379399999999999</v>
      </c>
      <c r="I589" s="65">
        <f>IF('DHS2025'!M585="","",'DHS2025'!M585)</f>
        <v>89.98</v>
      </c>
      <c r="J589" s="65">
        <f t="shared" si="9"/>
        <v>221.258116788</v>
      </c>
      <c r="L589" s="32">
        <f>'Predikcia 15min.'!K586</f>
        <v>5</v>
      </c>
      <c r="M589" s="44">
        <v>2.5</v>
      </c>
    </row>
    <row r="590" spans="3:13" x14ac:dyDescent="0.25">
      <c r="C590" s="33">
        <f>'Predikcia 15min.'!A587</f>
        <v>45968</v>
      </c>
      <c r="D590" s="40">
        <f>'Predikcia 15min.'!B587</f>
        <v>6.0833333333333695</v>
      </c>
      <c r="E590" s="61">
        <f>IF(OR('DHS2025'!K587="",'DHS2025'!K586=""),"",'DHS2025'!K587-'DHS2025'!K586)</f>
        <v>1.9000000000232831</v>
      </c>
      <c r="F590" s="50">
        <f>IF(OR('DHS2025'!J587="",'DHS2025'!J586=""),"",'DHS2025'!J587-'DHS2025'!J586)</f>
        <v>0.70000000001164153</v>
      </c>
      <c r="G590" s="44">
        <v>2.5</v>
      </c>
      <c r="H590" s="58">
        <f>IF('DHS2025'!L586="","",'DHS2025'!L586)</f>
        <v>2.5391399999999997</v>
      </c>
      <c r="I590" s="65">
        <f>IF('DHS2025'!M586="","",'DHS2025'!M586)</f>
        <v>92.61</v>
      </c>
      <c r="J590" s="65">
        <f t="shared" si="9"/>
        <v>227.97389184599996</v>
      </c>
      <c r="L590" s="32">
        <f>'Predikcia 15min.'!K587</f>
        <v>5</v>
      </c>
      <c r="M590" s="44">
        <v>2.5</v>
      </c>
    </row>
    <row r="591" spans="3:13" x14ac:dyDescent="0.25">
      <c r="C591" s="33">
        <f>'Predikcia 15min.'!A588</f>
        <v>45968</v>
      </c>
      <c r="D591" s="40">
        <f>'Predikcia 15min.'!B588</f>
        <v>6.0937500000000364</v>
      </c>
      <c r="E591" s="61">
        <f>IF(OR('DHS2025'!K588="",'DHS2025'!K587=""),"",'DHS2025'!K588-'DHS2025'!K587)</f>
        <v>2</v>
      </c>
      <c r="F591" s="50">
        <f>IF(OR('DHS2025'!J588="",'DHS2025'!J587=""),"",'DHS2025'!J588-'DHS2025'!J587)</f>
        <v>0.40000000002328306</v>
      </c>
      <c r="G591" s="44">
        <v>2.5</v>
      </c>
      <c r="H591" s="58">
        <f>IF('DHS2025'!L587="","",'DHS2025'!L587)</f>
        <v>2.5376999999999996</v>
      </c>
      <c r="I591" s="65">
        <f>IF('DHS2025'!M587="","",'DHS2025'!M587)</f>
        <v>91.14</v>
      </c>
      <c r="J591" s="65">
        <f t="shared" si="9"/>
        <v>224.15148821999995</v>
      </c>
      <c r="L591" s="32">
        <f>'Predikcia 15min.'!K588</f>
        <v>5.5</v>
      </c>
      <c r="M591" s="44">
        <v>2.5</v>
      </c>
    </row>
    <row r="592" spans="3:13" x14ac:dyDescent="0.25">
      <c r="C592" s="33">
        <f>'Predikcia 15min.'!A589</f>
        <v>45968</v>
      </c>
      <c r="D592" s="40">
        <f>'Predikcia 15min.'!B589</f>
        <v>6.1041666666667034</v>
      </c>
      <c r="E592" s="61">
        <f>IF(OR('DHS2025'!K589="",'DHS2025'!K588=""),"",'DHS2025'!K589-'DHS2025'!K588)</f>
        <v>2.2000000000116415</v>
      </c>
      <c r="F592" s="50">
        <f>IF(OR('DHS2025'!J589="",'DHS2025'!J588=""),"",'DHS2025'!J589-'DHS2025'!J588)</f>
        <v>0.29999999998835847</v>
      </c>
      <c r="G592" s="44">
        <v>2.5</v>
      </c>
      <c r="H592" s="58">
        <f>IF('DHS2025'!L588="","",'DHS2025'!L588)</f>
        <v>2.5379399999999999</v>
      </c>
      <c r="I592" s="65">
        <f>IF('DHS2025'!M588="","",'DHS2025'!M588)</f>
        <v>92.12</v>
      </c>
      <c r="J592" s="65">
        <f t="shared" si="9"/>
        <v>226.63499647199998</v>
      </c>
      <c r="L592" s="32">
        <f>'Predikcia 15min.'!K589</f>
        <v>5.5</v>
      </c>
      <c r="M592" s="44">
        <v>2.5</v>
      </c>
    </row>
    <row r="593" spans="3:13" x14ac:dyDescent="0.25">
      <c r="C593" s="33">
        <f>'Predikcia 15min.'!A590</f>
        <v>45968</v>
      </c>
      <c r="D593" s="40">
        <f>'Predikcia 15min.'!B590</f>
        <v>6.1145833333333703</v>
      </c>
      <c r="E593" s="61">
        <f>IF(OR('DHS2025'!K590="",'DHS2025'!K589=""),"",'DHS2025'!K590-'DHS2025'!K589)</f>
        <v>2.2999999999883585</v>
      </c>
      <c r="F593" s="50">
        <f>IF(OR('DHS2025'!J590="",'DHS2025'!J589=""),"",'DHS2025'!J590-'DHS2025'!J589)</f>
        <v>0.3999999999650754</v>
      </c>
      <c r="G593" s="44">
        <v>2.5</v>
      </c>
      <c r="H593" s="58">
        <f>IF('DHS2025'!L589="","",'DHS2025'!L589)</f>
        <v>2.8687499999999999</v>
      </c>
      <c r="I593" s="65">
        <f>IF('DHS2025'!M589="","",'DHS2025'!M589)</f>
        <v>91.37</v>
      </c>
      <c r="J593" s="65">
        <f t="shared" si="9"/>
        <v>254.04588562499998</v>
      </c>
      <c r="L593" s="32">
        <f>'Predikcia 15min.'!K590</f>
        <v>5.5</v>
      </c>
      <c r="M593" s="44">
        <v>2.5</v>
      </c>
    </row>
    <row r="594" spans="3:13" x14ac:dyDescent="0.25">
      <c r="C594" s="33">
        <f>'Predikcia 15min.'!A591</f>
        <v>45968</v>
      </c>
      <c r="D594" s="40">
        <f>'Predikcia 15min.'!B591</f>
        <v>6.1250000000000373</v>
      </c>
      <c r="E594" s="61">
        <f>IF(OR('DHS2025'!K591="",'DHS2025'!K590=""),"",'DHS2025'!K591-'DHS2025'!K590)</f>
        <v>2.3999999999650754</v>
      </c>
      <c r="F594" s="50">
        <f>IF(OR('DHS2025'!J591="",'DHS2025'!J590=""),"",'DHS2025'!J591-'DHS2025'!J590)</f>
        <v>0.90000000002328306</v>
      </c>
      <c r="G594" s="44">
        <v>4</v>
      </c>
      <c r="H594" s="58">
        <f>IF('DHS2025'!L590="","",'DHS2025'!L590)</f>
        <v>4.0269000000000004</v>
      </c>
      <c r="I594" s="65">
        <f>IF('DHS2025'!M590="","",'DHS2025'!M590)</f>
        <v>92.55</v>
      </c>
      <c r="J594" s="65">
        <f t="shared" si="9"/>
        <v>361.31158905000001</v>
      </c>
      <c r="L594" s="32">
        <f>'Predikcia 15min.'!K591</f>
        <v>5.5</v>
      </c>
      <c r="M594" s="44">
        <v>4</v>
      </c>
    </row>
    <row r="595" spans="3:13" x14ac:dyDescent="0.25">
      <c r="C595" s="33">
        <f>'Predikcia 15min.'!A592</f>
        <v>45968</v>
      </c>
      <c r="D595" s="40">
        <f>'Predikcia 15min.'!B592</f>
        <v>6.1354166666667043</v>
      </c>
      <c r="E595" s="61">
        <f>IF(OR('DHS2025'!K592="",'DHS2025'!K591=""),"",'DHS2025'!K592-'DHS2025'!K591)</f>
        <v>2.7000000000116415</v>
      </c>
      <c r="F595" s="50">
        <f>IF(OR('DHS2025'!J592="",'DHS2025'!J591=""),"",'DHS2025'!J592-'DHS2025'!J591)</f>
        <v>0.70000000001164153</v>
      </c>
      <c r="G595" s="44">
        <v>4</v>
      </c>
      <c r="H595" s="58">
        <f>IF('DHS2025'!L591="","",'DHS2025'!L591)</f>
        <v>4.0335000000000001</v>
      </c>
      <c r="I595" s="65">
        <f>IF('DHS2025'!M591="","",'DHS2025'!M591)</f>
        <v>92.38</v>
      </c>
      <c r="J595" s="65">
        <f t="shared" si="9"/>
        <v>361.22493269999995</v>
      </c>
      <c r="L595" s="32">
        <f>'Predikcia 15min.'!K592</f>
        <v>6</v>
      </c>
      <c r="M595" s="44">
        <v>4</v>
      </c>
    </row>
    <row r="596" spans="3:13" x14ac:dyDescent="0.25">
      <c r="C596" s="33">
        <f>'Predikcia 15min.'!A593</f>
        <v>45968</v>
      </c>
      <c r="D596" s="40">
        <f>'Predikcia 15min.'!B593</f>
        <v>6.1458333333333712</v>
      </c>
      <c r="E596" s="61">
        <f>IF(OR('DHS2025'!K593="",'DHS2025'!K592=""),"",'DHS2025'!K593-'DHS2025'!K592)</f>
        <v>3.2000000000116415</v>
      </c>
      <c r="F596" s="50">
        <f>IF(OR('DHS2025'!J593="",'DHS2025'!J592=""),"",'DHS2025'!J593-'DHS2025'!J592)</f>
        <v>0.20000000001164153</v>
      </c>
      <c r="G596" s="44">
        <v>4</v>
      </c>
      <c r="H596" s="58">
        <f>IF('DHS2025'!L592="","",'DHS2025'!L592)</f>
        <v>4.0354799999999997</v>
      </c>
      <c r="I596" s="65">
        <f>IF('DHS2025'!M592="","",'DHS2025'!M592)</f>
        <v>92.02</v>
      </c>
      <c r="J596" s="65">
        <f t="shared" si="9"/>
        <v>359.96400890399997</v>
      </c>
      <c r="L596" s="32">
        <f>'Predikcia 15min.'!K593</f>
        <v>6.5</v>
      </c>
      <c r="M596" s="44">
        <v>4</v>
      </c>
    </row>
    <row r="597" spans="3:13" x14ac:dyDescent="0.25">
      <c r="C597" s="33">
        <f>'Predikcia 15min.'!A594</f>
        <v>45968</v>
      </c>
      <c r="D597" s="40">
        <f>'Predikcia 15min.'!B594</f>
        <v>6.1562500000000382</v>
      </c>
      <c r="E597" s="61">
        <f>IF(OR('DHS2025'!K594="",'DHS2025'!K593=""),"",'DHS2025'!K594-'DHS2025'!K593)</f>
        <v>3.2999999999883585</v>
      </c>
      <c r="F597" s="50">
        <f>IF(OR('DHS2025'!J594="",'DHS2025'!J593=""),"",'DHS2025'!J594-'DHS2025'!J593)</f>
        <v>0</v>
      </c>
      <c r="G597" s="44">
        <v>4</v>
      </c>
      <c r="H597" s="58">
        <f>IF('DHS2025'!L593="","",'DHS2025'!L593)</f>
        <v>4.0400999999999998</v>
      </c>
      <c r="I597" s="65">
        <f>IF('DHS2025'!M593="","",'DHS2025'!M593)</f>
        <v>92.99</v>
      </c>
      <c r="J597" s="65">
        <f t="shared" si="9"/>
        <v>364.25582000999992</v>
      </c>
      <c r="L597" s="32">
        <f>'Predikcia 15min.'!K594</f>
        <v>7.5</v>
      </c>
      <c r="M597" s="44">
        <v>4</v>
      </c>
    </row>
    <row r="598" spans="3:13" x14ac:dyDescent="0.25">
      <c r="C598" s="33">
        <f>'Predikcia 15min.'!A595</f>
        <v>45968</v>
      </c>
      <c r="D598" s="40">
        <f>'Predikcia 15min.'!B595</f>
        <v>6.1666666666667052</v>
      </c>
      <c r="E598" s="61">
        <f>IF(OR('DHS2025'!K595="",'DHS2025'!K594=""),"",'DHS2025'!K595-'DHS2025'!K594)</f>
        <v>3.2999999999883585</v>
      </c>
      <c r="F598" s="50">
        <f>IF(OR('DHS2025'!J595="",'DHS2025'!J594=""),"",'DHS2025'!J595-'DHS2025'!J594)</f>
        <v>0</v>
      </c>
      <c r="G598" s="44">
        <v>4</v>
      </c>
      <c r="H598" s="58">
        <f>IF('DHS2025'!L594="","",'DHS2025'!L594)</f>
        <v>4.0230899999999998</v>
      </c>
      <c r="I598" s="65">
        <f>IF('DHS2025'!M594="","",'DHS2025'!M594)</f>
        <v>90.01</v>
      </c>
      <c r="J598" s="65">
        <f t="shared" si="9"/>
        <v>350.853276591</v>
      </c>
      <c r="L598" s="32">
        <f>'Predikcia 15min.'!K595</f>
        <v>7.5</v>
      </c>
      <c r="M598" s="44">
        <v>4</v>
      </c>
    </row>
    <row r="599" spans="3:13" x14ac:dyDescent="0.25">
      <c r="C599" s="33">
        <f>'Predikcia 15min.'!A596</f>
        <v>45968</v>
      </c>
      <c r="D599" s="40">
        <f>'Predikcia 15min.'!B596</f>
        <v>6.1770833333333721</v>
      </c>
      <c r="E599" s="61">
        <f>IF(OR('DHS2025'!K596="",'DHS2025'!K595=""),"",'DHS2025'!K596-'DHS2025'!K595)</f>
        <v>3.3000000000465661</v>
      </c>
      <c r="F599" s="50">
        <f>IF(OR('DHS2025'!J596="",'DHS2025'!J595=""),"",'DHS2025'!J596-'DHS2025'!J595)</f>
        <v>0</v>
      </c>
      <c r="G599" s="44">
        <v>4</v>
      </c>
      <c r="H599" s="58">
        <f>IF('DHS2025'!L595="","",'DHS2025'!L595)</f>
        <v>4.0320599999999995</v>
      </c>
      <c r="I599" s="65">
        <f>IF('DHS2025'!M595="","",'DHS2025'!M595)</f>
        <v>92.56</v>
      </c>
      <c r="J599" s="65">
        <f t="shared" si="9"/>
        <v>361.81448486399995</v>
      </c>
      <c r="L599" s="32">
        <f>'Predikcia 15min.'!K596</f>
        <v>7.5</v>
      </c>
      <c r="M599" s="44">
        <v>4</v>
      </c>
    </row>
    <row r="600" spans="3:13" x14ac:dyDescent="0.25">
      <c r="C600" s="33">
        <f>'Predikcia 15min.'!A597</f>
        <v>45968</v>
      </c>
      <c r="D600" s="40">
        <f>'Predikcia 15min.'!B597</f>
        <v>6.1875000000000391</v>
      </c>
      <c r="E600" s="61">
        <f>IF(OR('DHS2025'!K597="",'DHS2025'!K596=""),"",'DHS2025'!K597-'DHS2025'!K596)</f>
        <v>3.1999999999534339</v>
      </c>
      <c r="F600" s="50">
        <f>IF(OR('DHS2025'!J597="",'DHS2025'!J596=""),"",'DHS2025'!J597-'DHS2025'!J596)</f>
        <v>0</v>
      </c>
      <c r="G600" s="44">
        <v>4</v>
      </c>
      <c r="H600" s="58">
        <f>IF('DHS2025'!L596="","",'DHS2025'!L596)</f>
        <v>4.0414200000000005</v>
      </c>
      <c r="I600" s="65">
        <f>IF('DHS2025'!M596="","",'DHS2025'!M596)</f>
        <v>95.72</v>
      </c>
      <c r="J600" s="65">
        <f t="shared" si="9"/>
        <v>375.297577176</v>
      </c>
      <c r="L600" s="32">
        <f>'Predikcia 15min.'!K597</f>
        <v>8</v>
      </c>
      <c r="M600" s="44">
        <v>4</v>
      </c>
    </row>
    <row r="601" spans="3:13" x14ac:dyDescent="0.25">
      <c r="C601" s="33">
        <f>'Predikcia 15min.'!A598</f>
        <v>45968</v>
      </c>
      <c r="D601" s="40">
        <f>'Predikcia 15min.'!B598</f>
        <v>6.197916666666706</v>
      </c>
      <c r="E601" s="61">
        <f>IF(OR('DHS2025'!K598="",'DHS2025'!K597=""),"",'DHS2025'!K598-'DHS2025'!K597)</f>
        <v>3.3000000000465661</v>
      </c>
      <c r="F601" s="50">
        <f>IF(OR('DHS2025'!J598="",'DHS2025'!J597=""),"",'DHS2025'!J598-'DHS2025'!J597)</f>
        <v>0</v>
      </c>
      <c r="G601" s="44">
        <v>4</v>
      </c>
      <c r="H601" s="58">
        <f>IF('DHS2025'!L597="","",'DHS2025'!L597)</f>
        <v>4.0295399999999999</v>
      </c>
      <c r="I601" s="65">
        <f>IF('DHS2025'!M597="","",'DHS2025'!M597)</f>
        <v>96.05</v>
      </c>
      <c r="J601" s="65">
        <f t="shared" si="9"/>
        <v>375.51081782999995</v>
      </c>
      <c r="L601" s="32">
        <f>'Predikcia 15min.'!K598</f>
        <v>8</v>
      </c>
      <c r="M601" s="44">
        <v>4</v>
      </c>
    </row>
    <row r="602" spans="3:13" x14ac:dyDescent="0.25">
      <c r="C602" s="33">
        <f>'Predikcia 15min.'!A599</f>
        <v>45968</v>
      </c>
      <c r="D602" s="40">
        <f>'Predikcia 15min.'!B599</f>
        <v>6.208333333333373</v>
      </c>
      <c r="E602" s="61">
        <f>IF(OR('DHS2025'!K599="",'DHS2025'!K598=""),"",'DHS2025'!K599-'DHS2025'!K598)</f>
        <v>3.2999999999883585</v>
      </c>
      <c r="F602" s="50">
        <f>IF(OR('DHS2025'!J599="",'DHS2025'!J598=""),"",'DHS2025'!J599-'DHS2025'!J598)</f>
        <v>0</v>
      </c>
      <c r="G602" s="44">
        <v>4</v>
      </c>
      <c r="H602" s="58">
        <f>IF('DHS2025'!L598="","",'DHS2025'!L598)</f>
        <v>4.0306199999999999</v>
      </c>
      <c r="I602" s="65">
        <f>IF('DHS2025'!M598="","",'DHS2025'!M598)</f>
        <v>87.53</v>
      </c>
      <c r="J602" s="65">
        <f t="shared" si="9"/>
        <v>341.613988914</v>
      </c>
      <c r="L602" s="32">
        <f>'Predikcia 15min.'!K599</f>
        <v>8</v>
      </c>
      <c r="M602" s="44">
        <v>4</v>
      </c>
    </row>
    <row r="603" spans="3:13" x14ac:dyDescent="0.25">
      <c r="C603" s="33">
        <f>'Predikcia 15min.'!A600</f>
        <v>45968</v>
      </c>
      <c r="D603" s="40">
        <f>'Predikcia 15min.'!B600</f>
        <v>6.21875000000004</v>
      </c>
      <c r="E603" s="61">
        <f>IF(OR('DHS2025'!K600="",'DHS2025'!K599=""),"",'DHS2025'!K600-'DHS2025'!K599)</f>
        <v>3.5999999999767169</v>
      </c>
      <c r="F603" s="50">
        <f>IF(OR('DHS2025'!J600="",'DHS2025'!J599=""),"",'DHS2025'!J600-'DHS2025'!J599)</f>
        <v>0</v>
      </c>
      <c r="G603" s="44">
        <v>4</v>
      </c>
      <c r="H603" s="58">
        <f>IF('DHS2025'!L599="","",'DHS2025'!L599)</f>
        <v>4.6005900000000004</v>
      </c>
      <c r="I603" s="65">
        <f>IF('DHS2025'!M599="","",'DHS2025'!M599)</f>
        <v>92.9</v>
      </c>
      <c r="J603" s="65">
        <f t="shared" si="9"/>
        <v>414.37974189000005</v>
      </c>
      <c r="L603" s="32">
        <f>'Predikcia 15min.'!K600</f>
        <v>8</v>
      </c>
      <c r="M603" s="44">
        <v>4</v>
      </c>
    </row>
    <row r="604" spans="3:13" x14ac:dyDescent="0.25">
      <c r="C604" s="33">
        <f>'Predikcia 15min.'!A601</f>
        <v>45968</v>
      </c>
      <c r="D604" s="40">
        <f>'Predikcia 15min.'!B601</f>
        <v>6.2291666666667069</v>
      </c>
      <c r="E604" s="61">
        <f>IF(OR('DHS2025'!K601="",'DHS2025'!K600=""),"",'DHS2025'!K601-'DHS2025'!K600)</f>
        <v>3.7000000000116415</v>
      </c>
      <c r="F604" s="50">
        <f>IF(OR('DHS2025'!J601="",'DHS2025'!J600=""),"",'DHS2025'!J601-'DHS2025'!J600)</f>
        <v>0</v>
      </c>
      <c r="G604" s="44">
        <v>4</v>
      </c>
      <c r="H604" s="58">
        <f>IF('DHS2025'!L600="","",'DHS2025'!L600)</f>
        <v>4.7720399999999996</v>
      </c>
      <c r="I604" s="65">
        <f>IF('DHS2025'!M600="","",'DHS2025'!M600)</f>
        <v>100.58</v>
      </c>
      <c r="J604" s="65">
        <f t="shared" si="9"/>
        <v>466.10518936799991</v>
      </c>
      <c r="L604" s="32">
        <f>'Predikcia 15min.'!K601</f>
        <v>8</v>
      </c>
      <c r="M604" s="44">
        <v>4</v>
      </c>
    </row>
    <row r="605" spans="3:13" x14ac:dyDescent="0.25">
      <c r="C605" s="33">
        <f>'Predikcia 15min.'!A602</f>
        <v>45968</v>
      </c>
      <c r="D605" s="40">
        <f>'Predikcia 15min.'!B602</f>
        <v>6.2395833333333739</v>
      </c>
      <c r="E605" s="61">
        <f>IF(OR('DHS2025'!K602="",'DHS2025'!K601=""),"",'DHS2025'!K602-'DHS2025'!K601)</f>
        <v>4.2999999999883585</v>
      </c>
      <c r="F605" s="50">
        <f>IF(OR('DHS2025'!J602="",'DHS2025'!J601=""),"",'DHS2025'!J602-'DHS2025'!J601)</f>
        <v>9.9999999976716936E-2</v>
      </c>
      <c r="G605" s="44">
        <v>4</v>
      </c>
      <c r="H605" s="58">
        <f>IF('DHS2025'!L601="","",'DHS2025'!L601)</f>
        <v>5.4144899999999998</v>
      </c>
      <c r="I605" s="65">
        <f>IF('DHS2025'!M601="","",'DHS2025'!M601)</f>
        <v>100</v>
      </c>
      <c r="J605" s="65">
        <f t="shared" si="9"/>
        <v>525.7469789999999</v>
      </c>
      <c r="L605" s="32">
        <f>'Predikcia 15min.'!K602</f>
        <v>8</v>
      </c>
      <c r="M605" s="44">
        <v>4</v>
      </c>
    </row>
    <row r="606" spans="3:13" x14ac:dyDescent="0.25">
      <c r="C606" s="33">
        <f>'Predikcia 15min.'!A603</f>
        <v>45968</v>
      </c>
      <c r="D606" s="40">
        <f>'Predikcia 15min.'!B603</f>
        <v>6.2500000000000409</v>
      </c>
      <c r="E606" s="61">
        <f>IF(OR('DHS2025'!K603="",'DHS2025'!K602=""),"",'DHS2025'!K603-'DHS2025'!K602)</f>
        <v>4</v>
      </c>
      <c r="F606" s="50">
        <f>IF(OR('DHS2025'!J603="",'DHS2025'!J602=""),"",'DHS2025'!J603-'DHS2025'!J602)</f>
        <v>1.0999999999767169</v>
      </c>
      <c r="G606" s="44">
        <v>4.5</v>
      </c>
      <c r="H606" s="58">
        <f>IF('DHS2025'!L602="","",'DHS2025'!L602)</f>
        <v>6.8569799999999992</v>
      </c>
      <c r="I606" s="65">
        <f>IF('DHS2025'!M602="","",'DHS2025'!M602)</f>
        <v>78.73</v>
      </c>
      <c r="J606" s="65">
        <f t="shared" si="9"/>
        <v>521.42327304599996</v>
      </c>
      <c r="L606" s="32">
        <f>'Predikcia 15min.'!K603</f>
        <v>8</v>
      </c>
      <c r="M606" s="44">
        <v>4.5</v>
      </c>
    </row>
    <row r="607" spans="3:13" x14ac:dyDescent="0.25">
      <c r="C607" s="33">
        <f>'Predikcia 15min.'!A604</f>
        <v>45968</v>
      </c>
      <c r="D607" s="40">
        <f>'Predikcia 15min.'!B604</f>
        <v>6.2604166666667078</v>
      </c>
      <c r="E607" s="61">
        <f>IF(OR('DHS2025'!K604="",'DHS2025'!K603=""),"",'DHS2025'!K604-'DHS2025'!K603)</f>
        <v>4</v>
      </c>
      <c r="F607" s="50">
        <f>IF(OR('DHS2025'!J604="",'DHS2025'!J603=""),"",'DHS2025'!J604-'DHS2025'!J603)</f>
        <v>1.9000000000232831</v>
      </c>
      <c r="G607" s="44">
        <v>8</v>
      </c>
      <c r="H607" s="58">
        <f>IF('DHS2025'!L603="","",'DHS2025'!L603)</f>
        <v>7.9948199999999998</v>
      </c>
      <c r="I607" s="65">
        <f>IF('DHS2025'!M603="","",'DHS2025'!M603)</f>
        <v>89.22</v>
      </c>
      <c r="J607" s="65">
        <f t="shared" si="9"/>
        <v>690.9747039959999</v>
      </c>
      <c r="L607" s="32">
        <f>'Predikcia 15min.'!K604</f>
        <v>8</v>
      </c>
      <c r="M607" s="44">
        <v>4.5</v>
      </c>
    </row>
    <row r="608" spans="3:13" x14ac:dyDescent="0.25">
      <c r="C608" s="33">
        <f>'Predikcia 15min.'!A605</f>
        <v>45968</v>
      </c>
      <c r="D608" s="40">
        <f>'Predikcia 15min.'!B605</f>
        <v>6.2708333333333748</v>
      </c>
      <c r="E608" s="61">
        <f>IF(OR('DHS2025'!K605="",'DHS2025'!K604=""),"",'DHS2025'!K605-'DHS2025'!K604)</f>
        <v>3.2000000000116415</v>
      </c>
      <c r="F608" s="50">
        <f>IF(OR('DHS2025'!J605="",'DHS2025'!J604=""),"",'DHS2025'!J605-'DHS2025'!J604)</f>
        <v>2.5</v>
      </c>
      <c r="G608" s="44">
        <v>8</v>
      </c>
      <c r="H608" s="58">
        <f>IF('DHS2025'!L604="","",'DHS2025'!L604)</f>
        <v>7.9997100000000003</v>
      </c>
      <c r="I608" s="65">
        <f>IF('DHS2025'!M604="","",'DHS2025'!M604)</f>
        <v>95.95</v>
      </c>
      <c r="J608" s="65">
        <f t="shared" si="9"/>
        <v>744.69700375499997</v>
      </c>
      <c r="L608" s="32">
        <f>'Predikcia 15min.'!K605</f>
        <v>8</v>
      </c>
      <c r="M608" s="44">
        <v>4.5</v>
      </c>
    </row>
    <row r="609" spans="3:13" x14ac:dyDescent="0.25">
      <c r="C609" s="33">
        <f>'Predikcia 15min.'!A606</f>
        <v>45968</v>
      </c>
      <c r="D609" s="40">
        <f>'Predikcia 15min.'!B606</f>
        <v>6.2812500000000417</v>
      </c>
      <c r="E609" s="61">
        <f>IF(OR('DHS2025'!K606="",'DHS2025'!K605=""),"",'DHS2025'!K606-'DHS2025'!K605)</f>
        <v>3.7000000000116415</v>
      </c>
      <c r="F609" s="50">
        <f>IF(OR('DHS2025'!J606="",'DHS2025'!J605=""),"",'DHS2025'!J606-'DHS2025'!J605)</f>
        <v>2.2000000000116415</v>
      </c>
      <c r="G609" s="44">
        <v>8</v>
      </c>
      <c r="H609" s="58">
        <f>IF('DHS2025'!L605="","",'DHS2025'!L605)</f>
        <v>8.0212199999999996</v>
      </c>
      <c r="I609" s="65">
        <f>IF('DHS2025'!M605="","",'DHS2025'!M605)</f>
        <v>125.66</v>
      </c>
      <c r="J609" s="65">
        <f t="shared" si="9"/>
        <v>982.62672214799977</v>
      </c>
      <c r="L609" s="32">
        <f>'Predikcia 15min.'!K606</f>
        <v>8</v>
      </c>
      <c r="M609" s="44">
        <v>4.5</v>
      </c>
    </row>
    <row r="610" spans="3:13" x14ac:dyDescent="0.25">
      <c r="C610" s="33">
        <f>'Predikcia 15min.'!A607</f>
        <v>45968</v>
      </c>
      <c r="D610" s="40">
        <f>'Predikcia 15min.'!B607</f>
        <v>6.2916666666667087</v>
      </c>
      <c r="E610" s="61">
        <f>IF(OR('DHS2025'!K607="",'DHS2025'!K606=""),"",'DHS2025'!K607-'DHS2025'!K606)</f>
        <v>3.5999999999767169</v>
      </c>
      <c r="F610" s="50">
        <f>IF(OR('DHS2025'!J607="",'DHS2025'!J606=""),"",'DHS2025'!J607-'DHS2025'!J606)</f>
        <v>2.2000000000116415</v>
      </c>
      <c r="G610" s="44">
        <v>8</v>
      </c>
      <c r="H610" s="58">
        <f>IF('DHS2025'!L606="","",'DHS2025'!L606)</f>
        <v>8.0036699999999996</v>
      </c>
      <c r="I610" s="65">
        <f>IF('DHS2025'!M606="","",'DHS2025'!M606)</f>
        <v>94.38</v>
      </c>
      <c r="J610" s="65">
        <f t="shared" si="9"/>
        <v>732.62553785399996</v>
      </c>
      <c r="L610" s="32">
        <f>'Predikcia 15min.'!K607</f>
        <v>8</v>
      </c>
      <c r="M610" s="44">
        <v>8</v>
      </c>
    </row>
    <row r="611" spans="3:13" x14ac:dyDescent="0.25">
      <c r="C611" s="33">
        <f>'Predikcia 15min.'!A608</f>
        <v>45968</v>
      </c>
      <c r="D611" s="40">
        <f>'Predikcia 15min.'!B608</f>
        <v>6.3020833333333757</v>
      </c>
      <c r="E611" s="61">
        <f>IF(OR('DHS2025'!K608="",'DHS2025'!K607=""),"",'DHS2025'!K608-'DHS2025'!K607)</f>
        <v>3.7999999999883585</v>
      </c>
      <c r="F611" s="50">
        <f>IF(OR('DHS2025'!J608="",'DHS2025'!J607=""),"",'DHS2025'!J608-'DHS2025'!J607)</f>
        <v>2.1999999999534339</v>
      </c>
      <c r="G611" s="44">
        <v>8</v>
      </c>
      <c r="H611" s="58">
        <f>IF('DHS2025'!L607="","",'DHS2025'!L607)</f>
        <v>8.0151599999999998</v>
      </c>
      <c r="I611" s="65">
        <f>IF('DHS2025'!M607="","",'DHS2025'!M607)</f>
        <v>120.21</v>
      </c>
      <c r="J611" s="65">
        <f t="shared" si="9"/>
        <v>938.63855576399988</v>
      </c>
      <c r="L611" s="32">
        <f>'Predikcia 15min.'!K608</f>
        <v>8</v>
      </c>
      <c r="M611" s="44">
        <v>8</v>
      </c>
    </row>
    <row r="612" spans="3:13" x14ac:dyDescent="0.25">
      <c r="C612" s="33">
        <f>'Predikcia 15min.'!A609</f>
        <v>45968</v>
      </c>
      <c r="D612" s="40">
        <f>'Predikcia 15min.'!B609</f>
        <v>6.3125000000000426</v>
      </c>
      <c r="E612" s="61">
        <f>IF(OR('DHS2025'!K609="",'DHS2025'!K608=""),"",'DHS2025'!K609-'DHS2025'!K608)</f>
        <v>3.9000000000232831</v>
      </c>
      <c r="F612" s="50">
        <f>IF(OR('DHS2025'!J609="",'DHS2025'!J608=""),"",'DHS2025'!J609-'DHS2025'!J608)</f>
        <v>1.9000000000232831</v>
      </c>
      <c r="G612" s="44">
        <v>8</v>
      </c>
      <c r="H612" s="58">
        <f>IF('DHS2025'!L608="","",'DHS2025'!L608)</f>
        <v>8.0096100000000003</v>
      </c>
      <c r="I612" s="65">
        <f>IF('DHS2025'!M608="","",'DHS2025'!M608)</f>
        <v>139.05000000000001</v>
      </c>
      <c r="J612" s="65">
        <f t="shared" si="9"/>
        <v>1087.3806487950001</v>
      </c>
      <c r="L612" s="32">
        <f>'Predikcia 15min.'!K609</f>
        <v>7.5</v>
      </c>
      <c r="M612" s="44">
        <v>8</v>
      </c>
    </row>
    <row r="613" spans="3:13" x14ac:dyDescent="0.25">
      <c r="C613" s="33">
        <f>'Predikcia 15min.'!A610</f>
        <v>45968</v>
      </c>
      <c r="D613" s="40">
        <f>'Predikcia 15min.'!B610</f>
        <v>6.3229166666667096</v>
      </c>
      <c r="E613" s="61">
        <f>IF(OR('DHS2025'!K610="",'DHS2025'!K609=""),"",'DHS2025'!K610-'DHS2025'!K609)</f>
        <v>4.2000000000116415</v>
      </c>
      <c r="F613" s="50">
        <f>IF(OR('DHS2025'!J610="",'DHS2025'!J609=""),"",'DHS2025'!J610-'DHS2025'!J609)</f>
        <v>1.7999999999883585</v>
      </c>
      <c r="G613" s="44">
        <v>8</v>
      </c>
      <c r="H613" s="58">
        <f>IF('DHS2025'!L609="","",'DHS2025'!L609)</f>
        <v>8.01159</v>
      </c>
      <c r="I613" s="65">
        <f>IF('DHS2025'!M609="","",'DHS2025'!M609)</f>
        <v>151.44999999999999</v>
      </c>
      <c r="J613" s="65">
        <f t="shared" si="9"/>
        <v>1185.999731445</v>
      </c>
      <c r="L613" s="32">
        <f>'Predikcia 15min.'!K610</f>
        <v>7.5</v>
      </c>
      <c r="M613" s="44">
        <v>8</v>
      </c>
    </row>
    <row r="614" spans="3:13" x14ac:dyDescent="0.25">
      <c r="C614" s="33">
        <f>'Predikcia 15min.'!A611</f>
        <v>45968</v>
      </c>
      <c r="D614" s="40">
        <f>'Predikcia 15min.'!B611</f>
        <v>6.3333333333333766</v>
      </c>
      <c r="E614" s="61">
        <f>IF(OR('DHS2025'!K611="",'DHS2025'!K610=""),"",'DHS2025'!K611-'DHS2025'!K610)</f>
        <v>4.0999999999767169</v>
      </c>
      <c r="F614" s="50">
        <f>IF(OR('DHS2025'!J611="",'DHS2025'!J610=""),"",'DHS2025'!J611-'DHS2025'!J610)</f>
        <v>1.7999999999883585</v>
      </c>
      <c r="G614" s="44">
        <v>8</v>
      </c>
      <c r="H614" s="58">
        <f>IF('DHS2025'!L610="","",'DHS2025'!L610)</f>
        <v>8.0094899999999996</v>
      </c>
      <c r="I614" s="65">
        <f>IF('DHS2025'!M610="","",'DHS2025'!M610)</f>
        <v>158.30000000000001</v>
      </c>
      <c r="J614" s="65">
        <f t="shared" si="9"/>
        <v>1240.0052133300001</v>
      </c>
      <c r="L614" s="32">
        <f>'Predikcia 15min.'!K611</f>
        <v>8</v>
      </c>
      <c r="M614" s="44">
        <v>8</v>
      </c>
    </row>
    <row r="615" spans="3:13" x14ac:dyDescent="0.25">
      <c r="C615" s="33">
        <f>'Predikcia 15min.'!A612</f>
        <v>45968</v>
      </c>
      <c r="D615" s="40">
        <f>'Predikcia 15min.'!B612</f>
        <v>6.3437500000000435</v>
      </c>
      <c r="E615" s="61">
        <f>IF(OR('DHS2025'!K612="",'DHS2025'!K611=""),"",'DHS2025'!K612-'DHS2025'!K611)</f>
        <v>4</v>
      </c>
      <c r="F615" s="50">
        <f>IF(OR('DHS2025'!J612="",'DHS2025'!J611=""),"",'DHS2025'!J612-'DHS2025'!J611)</f>
        <v>1.9000000000232831</v>
      </c>
      <c r="G615" s="44">
        <v>8</v>
      </c>
      <c r="H615" s="58">
        <f>IF('DHS2025'!L611="","",'DHS2025'!L611)</f>
        <v>8.0081699999999998</v>
      </c>
      <c r="I615" s="65">
        <f>IF('DHS2025'!M611="","",'DHS2025'!M611)</f>
        <v>145.75</v>
      </c>
      <c r="J615" s="65">
        <f t="shared" si="9"/>
        <v>1140.3033467249998</v>
      </c>
      <c r="L615" s="32">
        <f>'Predikcia 15min.'!K612</f>
        <v>7.5</v>
      </c>
      <c r="M615" s="44">
        <v>8</v>
      </c>
    </row>
    <row r="616" spans="3:13" x14ac:dyDescent="0.25">
      <c r="C616" s="33">
        <f>'Predikcia 15min.'!A613</f>
        <v>45968</v>
      </c>
      <c r="D616" s="40">
        <f>'Predikcia 15min.'!B613</f>
        <v>6.3541666666667105</v>
      </c>
      <c r="E616" s="61">
        <f>IF(OR('DHS2025'!K613="",'DHS2025'!K612=""),"",'DHS2025'!K613-'DHS2025'!K612)</f>
        <v>3.6000000000349246</v>
      </c>
      <c r="F616" s="50">
        <f>IF(OR('DHS2025'!J613="",'DHS2025'!J612=""),"",'DHS2025'!J613-'DHS2025'!J612)</f>
        <v>2.2000000000116415</v>
      </c>
      <c r="G616" s="44">
        <v>8</v>
      </c>
      <c r="H616" s="58">
        <f>IF('DHS2025'!L612="","",'DHS2025'!L612)</f>
        <v>8.0101499999999994</v>
      </c>
      <c r="I616" s="65">
        <f>IF('DHS2025'!M612="","",'DHS2025'!M612)</f>
        <v>119.28</v>
      </c>
      <c r="J616" s="65">
        <f t="shared" si="9"/>
        <v>930.67690007999988</v>
      </c>
      <c r="L616" s="32">
        <f>'Predikcia 15min.'!K613</f>
        <v>7</v>
      </c>
      <c r="M616" s="44">
        <v>8</v>
      </c>
    </row>
    <row r="617" spans="3:13" x14ac:dyDescent="0.25">
      <c r="C617" s="33">
        <f>'Predikcia 15min.'!A614</f>
        <v>45968</v>
      </c>
      <c r="D617" s="40">
        <f>'Predikcia 15min.'!B614</f>
        <v>6.3645833333333774</v>
      </c>
      <c r="E617" s="61">
        <f>IF(OR('DHS2025'!K614="",'DHS2025'!K613=""),"",'DHS2025'!K614-'DHS2025'!K613)</f>
        <v>3.3999999999650754</v>
      </c>
      <c r="F617" s="50">
        <f>IF(OR('DHS2025'!J614="",'DHS2025'!J613=""),"",'DHS2025'!J614-'DHS2025'!J613)</f>
        <v>2.5</v>
      </c>
      <c r="G617" s="44">
        <v>8</v>
      </c>
      <c r="H617" s="58">
        <f>IF('DHS2025'!L613="","",'DHS2025'!L613)</f>
        <v>8.0106599999999997</v>
      </c>
      <c r="I617" s="65">
        <f>IF('DHS2025'!M613="","",'DHS2025'!M613)</f>
        <v>93.99</v>
      </c>
      <c r="J617" s="65">
        <f t="shared" si="9"/>
        <v>730.17246006599987</v>
      </c>
      <c r="L617" s="32">
        <f>'Predikcia 15min.'!K614</f>
        <v>7.5</v>
      </c>
      <c r="M617" s="44">
        <v>8</v>
      </c>
    </row>
    <row r="618" spans="3:13" x14ac:dyDescent="0.25">
      <c r="C618" s="33">
        <f>'Predikcia 15min.'!A615</f>
        <v>45968</v>
      </c>
      <c r="D618" s="40">
        <f>'Predikcia 15min.'!B615</f>
        <v>6.3750000000000444</v>
      </c>
      <c r="E618" s="61">
        <f>IF(OR('DHS2025'!K615="",'DHS2025'!K614=""),"",'DHS2025'!K615-'DHS2025'!K614)</f>
        <v>3.1000000000349246</v>
      </c>
      <c r="F618" s="50">
        <f>IF(OR('DHS2025'!J615="",'DHS2025'!J614=""),"",'DHS2025'!J615-'DHS2025'!J614)</f>
        <v>2.7999999999883585</v>
      </c>
      <c r="G618" s="44">
        <v>8</v>
      </c>
      <c r="H618" s="58">
        <f>IF('DHS2025'!L614="","",'DHS2025'!L614)</f>
        <v>8.008560000000001</v>
      </c>
      <c r="I618" s="65">
        <f>IF('DHS2025'!M614="","",'DHS2025'!M614)</f>
        <v>128.19999999999999</v>
      </c>
      <c r="J618" s="65">
        <f t="shared" si="9"/>
        <v>1001.2141540800001</v>
      </c>
      <c r="L618" s="32">
        <f>'Predikcia 15min.'!K615</f>
        <v>7</v>
      </c>
      <c r="M618" s="44">
        <v>8</v>
      </c>
    </row>
    <row r="619" spans="3:13" x14ac:dyDescent="0.25">
      <c r="C619" s="33">
        <f>'Predikcia 15min.'!A616</f>
        <v>45968</v>
      </c>
      <c r="D619" s="40">
        <f>'Predikcia 15min.'!B616</f>
        <v>6.3854166666667114</v>
      </c>
      <c r="E619" s="61">
        <f>IF(OR('DHS2025'!K616="",'DHS2025'!K615=""),"",'DHS2025'!K616-'DHS2025'!K615)</f>
        <v>3.0999999999767169</v>
      </c>
      <c r="F619" s="50">
        <f>IF(OR('DHS2025'!J616="",'DHS2025'!J615=""),"",'DHS2025'!J616-'DHS2025'!J615)</f>
        <v>2.7000000000116415</v>
      </c>
      <c r="G619" s="44">
        <v>8</v>
      </c>
      <c r="H619" s="58">
        <f>IF('DHS2025'!L615="","",'DHS2025'!L615)</f>
        <v>8.0121300000000009</v>
      </c>
      <c r="I619" s="65">
        <f>IF('DHS2025'!M615="","",'DHS2025'!M615)</f>
        <v>119.05</v>
      </c>
      <c r="J619" s="65">
        <f t="shared" si="9"/>
        <v>929.08258873500006</v>
      </c>
      <c r="L619" s="32">
        <f>'Predikcia 15min.'!K616</f>
        <v>7</v>
      </c>
      <c r="M619" s="44">
        <v>8</v>
      </c>
    </row>
    <row r="620" spans="3:13" x14ac:dyDescent="0.25">
      <c r="C620" s="33">
        <f>'Predikcia 15min.'!A617</f>
        <v>45968</v>
      </c>
      <c r="D620" s="40">
        <f>'Predikcia 15min.'!B617</f>
        <v>6.3958333333333783</v>
      </c>
      <c r="E620" s="61">
        <f>IF(OR('DHS2025'!K617="",'DHS2025'!K616=""),"",'DHS2025'!K617-'DHS2025'!K616)</f>
        <v>3.2000000000116415</v>
      </c>
      <c r="F620" s="50">
        <f>IF(OR('DHS2025'!J617="",'DHS2025'!J616=""),"",'DHS2025'!J617-'DHS2025'!J616)</f>
        <v>2.7000000000116415</v>
      </c>
      <c r="G620" s="44">
        <v>8</v>
      </c>
      <c r="H620" s="58">
        <f>IF('DHS2025'!L616="","",'DHS2025'!L616)</f>
        <v>8.00976</v>
      </c>
      <c r="I620" s="65">
        <f>IF('DHS2025'!M616="","",'DHS2025'!M616)</f>
        <v>101.31</v>
      </c>
      <c r="J620" s="65">
        <f t="shared" si="9"/>
        <v>788.13555374400005</v>
      </c>
      <c r="L620" s="32">
        <f>'Predikcia 15min.'!K617</f>
        <v>7.5</v>
      </c>
      <c r="M620" s="44">
        <v>8</v>
      </c>
    </row>
    <row r="621" spans="3:13" x14ac:dyDescent="0.25">
      <c r="C621" s="33">
        <f>'Predikcia 15min.'!A618</f>
        <v>45968</v>
      </c>
      <c r="D621" s="40">
        <f>'Predikcia 15min.'!B618</f>
        <v>6.4062500000000453</v>
      </c>
      <c r="E621" s="61">
        <f>IF(OR('DHS2025'!K618="",'DHS2025'!K617=""),"",'DHS2025'!K618-'DHS2025'!K617)</f>
        <v>3.2999999999883585</v>
      </c>
      <c r="F621" s="50">
        <f>IF(OR('DHS2025'!J618="",'DHS2025'!J617=""),"",'DHS2025'!J618-'DHS2025'!J617)</f>
        <v>2.5999999999767169</v>
      </c>
      <c r="G621" s="44">
        <v>8</v>
      </c>
      <c r="H621" s="58">
        <f>IF('DHS2025'!L617="","",'DHS2025'!L617)</f>
        <v>8.0089500000000005</v>
      </c>
      <c r="I621" s="65">
        <f>IF('DHS2025'!M617="","",'DHS2025'!M617)</f>
        <v>90.55</v>
      </c>
      <c r="J621" s="65">
        <f t="shared" si="9"/>
        <v>702.74131327499992</v>
      </c>
      <c r="L621" s="32">
        <f>'Predikcia 15min.'!K618</f>
        <v>7.5</v>
      </c>
      <c r="M621" s="44">
        <v>8</v>
      </c>
    </row>
    <row r="622" spans="3:13" x14ac:dyDescent="0.25">
      <c r="C622" s="33">
        <f>'Predikcia 15min.'!A619</f>
        <v>45968</v>
      </c>
      <c r="D622" s="40">
        <f>'Predikcia 15min.'!B619</f>
        <v>6.4166666666667123</v>
      </c>
      <c r="E622" s="61">
        <f>IF(OR('DHS2025'!K619="",'DHS2025'!K618=""),"",'DHS2025'!K619-'DHS2025'!K618)</f>
        <v>3.2999999999883585</v>
      </c>
      <c r="F622" s="50">
        <f>IF(OR('DHS2025'!J619="",'DHS2025'!J618=""),"",'DHS2025'!J619-'DHS2025'!J618)</f>
        <v>2.5</v>
      </c>
      <c r="G622" s="44">
        <v>8</v>
      </c>
      <c r="H622" s="58">
        <f>IF('DHS2025'!L618="","",'DHS2025'!L618)</f>
        <v>8.01</v>
      </c>
      <c r="I622" s="65">
        <f>IF('DHS2025'!M618="","",'DHS2025'!M618)</f>
        <v>105.73</v>
      </c>
      <c r="J622" s="65">
        <f t="shared" si="9"/>
        <v>823.20932700000003</v>
      </c>
      <c r="L622" s="32">
        <f>'Predikcia 15min.'!K619</f>
        <v>7</v>
      </c>
      <c r="M622" s="44">
        <v>4.5</v>
      </c>
    </row>
    <row r="623" spans="3:13" x14ac:dyDescent="0.25">
      <c r="C623" s="33">
        <f>'Predikcia 15min.'!A620</f>
        <v>45968</v>
      </c>
      <c r="D623" s="40">
        <f>'Predikcia 15min.'!B620</f>
        <v>6.4270833333333792</v>
      </c>
      <c r="E623" s="61">
        <f>IF(OR('DHS2025'!K620="",'DHS2025'!K619=""),"",'DHS2025'!K620-'DHS2025'!K619)</f>
        <v>3.2999999999883585</v>
      </c>
      <c r="F623" s="50">
        <f>IF(OR('DHS2025'!J620="",'DHS2025'!J619=""),"",'DHS2025'!J620-'DHS2025'!J619)</f>
        <v>1.5</v>
      </c>
      <c r="G623" s="44">
        <v>4.5</v>
      </c>
      <c r="H623" s="58">
        <f>IF('DHS2025'!L619="","",'DHS2025'!L619)</f>
        <v>6.48</v>
      </c>
      <c r="I623" s="65">
        <f>IF('DHS2025'!M619="","",'DHS2025'!M619)</f>
        <v>96.51</v>
      </c>
      <c r="J623" s="65">
        <f t="shared" si="9"/>
        <v>606.81895199999997</v>
      </c>
      <c r="L623" s="32">
        <f>'Predikcia 15min.'!K620</f>
        <v>7</v>
      </c>
      <c r="M623" s="44">
        <v>4.5</v>
      </c>
    </row>
    <row r="624" spans="3:13" x14ac:dyDescent="0.25">
      <c r="C624" s="33">
        <f>'Predikcia 15min.'!A621</f>
        <v>45968</v>
      </c>
      <c r="D624" s="40">
        <f>'Predikcia 15min.'!B621</f>
        <v>6.4375000000000462</v>
      </c>
      <c r="E624" s="61">
        <f>IF(OR('DHS2025'!K621="",'DHS2025'!K620=""),"",'DHS2025'!K621-'DHS2025'!K620)</f>
        <v>3.3000000000465661</v>
      </c>
      <c r="F624" s="50">
        <f>IF(OR('DHS2025'!J621="",'DHS2025'!J620=""),"",'DHS2025'!J621-'DHS2025'!J620)</f>
        <v>0.70000000001164153</v>
      </c>
      <c r="G624" s="44">
        <v>4.5</v>
      </c>
      <c r="H624" s="58">
        <f>IF('DHS2025'!L620="","",'DHS2025'!L620)</f>
        <v>4.8335699999999999</v>
      </c>
      <c r="I624" s="65">
        <f>IF('DHS2025'!M620="","",'DHS2025'!M620)</f>
        <v>90.72</v>
      </c>
      <c r="J624" s="65">
        <f t="shared" si="9"/>
        <v>424.93267269599994</v>
      </c>
      <c r="L624" s="32">
        <f>'Predikcia 15min.'!K621</f>
        <v>6.5</v>
      </c>
      <c r="M624" s="44">
        <v>4.5</v>
      </c>
    </row>
    <row r="625" spans="3:13" x14ac:dyDescent="0.25">
      <c r="C625" s="33">
        <f>'Predikcia 15min.'!A622</f>
        <v>45968</v>
      </c>
      <c r="D625" s="40">
        <f>'Predikcia 15min.'!B622</f>
        <v>6.4479166666667131</v>
      </c>
      <c r="E625" s="61">
        <f>IF(OR('DHS2025'!K622="",'DHS2025'!K621=""),"",'DHS2025'!K622-'DHS2025'!K621)</f>
        <v>2.8999999999650754</v>
      </c>
      <c r="F625" s="50">
        <f>IF(OR('DHS2025'!J622="",'DHS2025'!J621=""),"",'DHS2025'!J622-'DHS2025'!J621)</f>
        <v>0.8999999999650754</v>
      </c>
      <c r="G625" s="44">
        <v>4.5</v>
      </c>
      <c r="H625" s="58">
        <f>IF('DHS2025'!L621="","",'DHS2025'!L621)</f>
        <v>4.9814099999999994</v>
      </c>
      <c r="I625" s="65">
        <f>IF('DHS2025'!M621="","",'DHS2025'!M621)</f>
        <v>87.91</v>
      </c>
      <c r="J625" s="65">
        <f t="shared" si="9"/>
        <v>424.07191656899994</v>
      </c>
      <c r="L625" s="32">
        <f>'Predikcia 15min.'!K622</f>
        <v>6.5</v>
      </c>
      <c r="M625" s="44">
        <v>4.5</v>
      </c>
    </row>
    <row r="626" spans="3:13" x14ac:dyDescent="0.25">
      <c r="C626" s="33">
        <f>'Predikcia 15min.'!A623</f>
        <v>45968</v>
      </c>
      <c r="D626" s="40">
        <f>'Predikcia 15min.'!B623</f>
        <v>6.4583333333333801</v>
      </c>
      <c r="E626" s="61">
        <f>IF(OR('DHS2025'!K623="",'DHS2025'!K622=""),"",'DHS2025'!K623-'DHS2025'!K622)</f>
        <v>2.7000000000116415</v>
      </c>
      <c r="F626" s="50">
        <f>IF(OR('DHS2025'!J623="",'DHS2025'!J622=""),"",'DHS2025'!J623-'DHS2025'!J622)</f>
        <v>1.2000000000116415</v>
      </c>
      <c r="G626" s="44">
        <v>4.5</v>
      </c>
      <c r="H626" s="58">
        <f>IF('DHS2025'!L622="","",'DHS2025'!L622)</f>
        <v>4.9763999999999999</v>
      </c>
      <c r="I626" s="65">
        <f>IF('DHS2025'!M622="","",'DHS2025'!M622)</f>
        <v>94.42</v>
      </c>
      <c r="J626" s="65">
        <f t="shared" si="9"/>
        <v>455.71781112000002</v>
      </c>
      <c r="L626" s="32">
        <f>'Predikcia 15min.'!K623</f>
        <v>6.5</v>
      </c>
      <c r="M626" s="44">
        <v>4.5</v>
      </c>
    </row>
    <row r="627" spans="3:13" x14ac:dyDescent="0.25">
      <c r="C627" s="33">
        <f>'Predikcia 15min.'!A624</f>
        <v>45968</v>
      </c>
      <c r="D627" s="40">
        <f>'Predikcia 15min.'!B624</f>
        <v>6.4687500000000471</v>
      </c>
      <c r="E627" s="61">
        <f>IF(OR('DHS2025'!K624="",'DHS2025'!K623=""),"",'DHS2025'!K624-'DHS2025'!K623)</f>
        <v>2.5</v>
      </c>
      <c r="F627" s="50">
        <f>IF(OR('DHS2025'!J624="",'DHS2025'!J623=""),"",'DHS2025'!J624-'DHS2025'!J623)</f>
        <v>1.4000000000232831</v>
      </c>
      <c r="G627" s="44">
        <v>4.5</v>
      </c>
      <c r="H627" s="58">
        <f>IF('DHS2025'!L623="","",'DHS2025'!L623)</f>
        <v>4.9755900000000004</v>
      </c>
      <c r="I627" s="65">
        <f>IF('DHS2025'!M623="","",'DHS2025'!M623)</f>
        <v>90.91</v>
      </c>
      <c r="J627" s="65">
        <f t="shared" si="9"/>
        <v>438.35395703099999</v>
      </c>
      <c r="L627" s="32">
        <f>'Predikcia 15min.'!K624</f>
        <v>6.5</v>
      </c>
      <c r="M627" s="44">
        <v>4.5</v>
      </c>
    </row>
    <row r="628" spans="3:13" x14ac:dyDescent="0.25">
      <c r="C628" s="33">
        <f>'Predikcia 15min.'!A625</f>
        <v>45968</v>
      </c>
      <c r="D628" s="40">
        <f>'Predikcia 15min.'!B625</f>
        <v>6.479166666666714</v>
      </c>
      <c r="E628" s="61">
        <f>IF(OR('DHS2025'!K625="",'DHS2025'!K624=""),"",'DHS2025'!K625-'DHS2025'!K624)</f>
        <v>2.2000000000116415</v>
      </c>
      <c r="F628" s="50">
        <f>IF(OR('DHS2025'!J625="",'DHS2025'!J624=""),"",'DHS2025'!J625-'DHS2025'!J624)</f>
        <v>1.5999999999767169</v>
      </c>
      <c r="G628" s="44">
        <v>4.5</v>
      </c>
      <c r="H628" s="58">
        <f>IF('DHS2025'!L624="","",'DHS2025'!L624)</f>
        <v>4.9819199999999997</v>
      </c>
      <c r="I628" s="65">
        <f>IF('DHS2025'!M624="","",'DHS2025'!M624)</f>
        <v>90.57</v>
      </c>
      <c r="J628" s="65">
        <f t="shared" si="9"/>
        <v>437.23472145599993</v>
      </c>
      <c r="L628" s="32">
        <f>'Predikcia 15min.'!K625</f>
        <v>6</v>
      </c>
      <c r="M628" s="44">
        <v>4.5</v>
      </c>
    </row>
    <row r="629" spans="3:13" x14ac:dyDescent="0.25">
      <c r="C629" s="33">
        <f>'Predikcia 15min.'!A626</f>
        <v>45968</v>
      </c>
      <c r="D629" s="40">
        <f>'Predikcia 15min.'!B626</f>
        <v>6.489583333333381</v>
      </c>
      <c r="E629" s="61">
        <f>IF(OR('DHS2025'!K626="",'DHS2025'!K625=""),"",'DHS2025'!K626-'DHS2025'!K625)</f>
        <v>2.2000000000116415</v>
      </c>
      <c r="F629" s="50">
        <f>IF(OR('DHS2025'!J626="",'DHS2025'!J625=""),"",'DHS2025'!J626-'DHS2025'!J625)</f>
        <v>1.6000000000349246</v>
      </c>
      <c r="G629" s="44">
        <v>4.5</v>
      </c>
      <c r="H629" s="58">
        <f>IF('DHS2025'!L625="","",'DHS2025'!L625)</f>
        <v>4.9786200000000003</v>
      </c>
      <c r="I629" s="65">
        <f>IF('DHS2025'!M625="","",'DHS2025'!M625)</f>
        <v>88.83</v>
      </c>
      <c r="J629" s="65">
        <f t="shared" si="9"/>
        <v>428.36892845399996</v>
      </c>
      <c r="L629" s="32">
        <f>'Predikcia 15min.'!K626</f>
        <v>6</v>
      </c>
      <c r="M629" s="44">
        <v>4.5</v>
      </c>
    </row>
    <row r="630" spans="3:13" x14ac:dyDescent="0.25">
      <c r="C630" s="33">
        <f>'Predikcia 15min.'!A627</f>
        <v>45968</v>
      </c>
      <c r="D630" s="40">
        <f>'Predikcia 15min.'!B627</f>
        <v>6.500000000000048</v>
      </c>
      <c r="E630" s="61">
        <f>IF(OR('DHS2025'!K627="",'DHS2025'!K626=""),"",'DHS2025'!K627-'DHS2025'!K626)</f>
        <v>2.0999999999767169</v>
      </c>
      <c r="F630" s="50">
        <f>IF(OR('DHS2025'!J627="",'DHS2025'!J626=""),"",'DHS2025'!J627-'DHS2025'!J626)</f>
        <v>1.6999999999534339</v>
      </c>
      <c r="G630" s="44">
        <v>4.5</v>
      </c>
      <c r="H630" s="58">
        <f>IF('DHS2025'!L626="","",'DHS2025'!L626)</f>
        <v>4.9748100000000006</v>
      </c>
      <c r="I630" s="65">
        <f>IF('DHS2025'!M626="","",'DHS2025'!M626)</f>
        <v>89.68</v>
      </c>
      <c r="J630" s="65">
        <f t="shared" si="9"/>
        <v>432.22741219200009</v>
      </c>
      <c r="L630" s="32">
        <f>'Predikcia 15min.'!K627</f>
        <v>6</v>
      </c>
      <c r="M630" s="44">
        <v>4.5</v>
      </c>
    </row>
    <row r="631" spans="3:13" x14ac:dyDescent="0.25">
      <c r="C631" s="33">
        <f>'Predikcia 15min.'!A628</f>
        <v>45968</v>
      </c>
      <c r="D631" s="40">
        <f>'Predikcia 15min.'!B628</f>
        <v>6.5104166666667149</v>
      </c>
      <c r="E631" s="61">
        <f>IF(OR('DHS2025'!K628="",'DHS2025'!K627=""),"",'DHS2025'!K628-'DHS2025'!K627)</f>
        <v>2.2000000000116415</v>
      </c>
      <c r="F631" s="50">
        <f>IF(OR('DHS2025'!J628="",'DHS2025'!J627=""),"",'DHS2025'!J628-'DHS2025'!J627)</f>
        <v>1.7000000000116415</v>
      </c>
      <c r="G631" s="44">
        <v>4.5</v>
      </c>
      <c r="H631" s="58">
        <f>IF('DHS2025'!L627="","",'DHS2025'!L627)</f>
        <v>4.9785000000000004</v>
      </c>
      <c r="I631" s="65">
        <f>IF('DHS2025'!M627="","",'DHS2025'!M627)</f>
        <v>89.93</v>
      </c>
      <c r="J631" s="65">
        <f t="shared" si="9"/>
        <v>433.78018995000008</v>
      </c>
      <c r="L631" s="32">
        <f>'Predikcia 15min.'!K628</f>
        <v>6</v>
      </c>
      <c r="M631" s="44">
        <v>4.5</v>
      </c>
    </row>
    <row r="632" spans="3:13" x14ac:dyDescent="0.25">
      <c r="C632" s="33">
        <f>'Predikcia 15min.'!A629</f>
        <v>45968</v>
      </c>
      <c r="D632" s="40">
        <f>'Predikcia 15min.'!B629</f>
        <v>6.5208333333333819</v>
      </c>
      <c r="E632" s="61">
        <f>IF(OR('DHS2025'!K629="",'DHS2025'!K628=""),"",'DHS2025'!K629-'DHS2025'!K628)</f>
        <v>2.2000000000116415</v>
      </c>
      <c r="F632" s="50">
        <f>IF(OR('DHS2025'!J629="",'DHS2025'!J628=""),"",'DHS2025'!J629-'DHS2025'!J628)</f>
        <v>1.9000000000232831</v>
      </c>
      <c r="G632" s="44">
        <v>4.5</v>
      </c>
      <c r="H632" s="58">
        <f>IF('DHS2025'!L628="","",'DHS2025'!L628)</f>
        <v>5.28843</v>
      </c>
      <c r="I632" s="65">
        <f>IF('DHS2025'!M628="","",'DHS2025'!M628)</f>
        <v>90.48</v>
      </c>
      <c r="J632" s="65">
        <f t="shared" si="9"/>
        <v>463.66415793600004</v>
      </c>
      <c r="L632" s="32">
        <f>'Predikcia 15min.'!K629</f>
        <v>6.5</v>
      </c>
      <c r="M632" s="44">
        <v>4.5</v>
      </c>
    </row>
    <row r="633" spans="3:13" x14ac:dyDescent="0.25">
      <c r="C633" s="33">
        <f>'Predikcia 15min.'!A630</f>
        <v>45968</v>
      </c>
      <c r="D633" s="40">
        <f>'Predikcia 15min.'!B630</f>
        <v>6.5312500000000488</v>
      </c>
      <c r="E633" s="61">
        <f>IF(OR('DHS2025'!K630="",'DHS2025'!K629=""),"",'DHS2025'!K630-'DHS2025'!K629)</f>
        <v>2.0999999999767169</v>
      </c>
      <c r="F633" s="50">
        <f>IF(OR('DHS2025'!J630="",'DHS2025'!J629=""),"",'DHS2025'!J630-'DHS2025'!J629)</f>
        <v>2</v>
      </c>
      <c r="G633" s="44">
        <v>4.5</v>
      </c>
      <c r="H633" s="58">
        <f>IF('DHS2025'!L629="","",'DHS2025'!L629)</f>
        <v>5.4754799999999992</v>
      </c>
      <c r="I633" s="65">
        <f>IF('DHS2025'!M629="","",'DHS2025'!M629)</f>
        <v>91.78</v>
      </c>
      <c r="J633" s="65">
        <f t="shared" si="9"/>
        <v>487.11074685599993</v>
      </c>
      <c r="L633" s="32">
        <f>'Predikcia 15min.'!K630</f>
        <v>6</v>
      </c>
      <c r="M633" s="44">
        <v>4.5</v>
      </c>
    </row>
    <row r="634" spans="3:13" x14ac:dyDescent="0.25">
      <c r="C634" s="33">
        <f>'Predikcia 15min.'!A631</f>
        <v>45968</v>
      </c>
      <c r="D634" s="40">
        <f>'Predikcia 15min.'!B631</f>
        <v>6.5416666666667158</v>
      </c>
      <c r="E634" s="61">
        <f>IF(OR('DHS2025'!K631="",'DHS2025'!K630=""),"",'DHS2025'!K631-'DHS2025'!K630)</f>
        <v>2.2000000000116415</v>
      </c>
      <c r="F634" s="50">
        <f>IF(OR('DHS2025'!J631="",'DHS2025'!J630=""),"",'DHS2025'!J631-'DHS2025'!J630)</f>
        <v>2</v>
      </c>
      <c r="G634" s="44">
        <v>4.5</v>
      </c>
      <c r="H634" s="58">
        <f>IF('DHS2025'!L630="","",'DHS2025'!L630)</f>
        <v>5.4771899999999993</v>
      </c>
      <c r="I634" s="65">
        <f>IF('DHS2025'!M630="","",'DHS2025'!M630)</f>
        <v>90.29</v>
      </c>
      <c r="J634" s="65">
        <f t="shared" si="9"/>
        <v>479.18346924899993</v>
      </c>
      <c r="L634" s="32">
        <f>'Predikcia 15min.'!K631</f>
        <v>6</v>
      </c>
      <c r="M634" s="44">
        <v>4.5</v>
      </c>
    </row>
    <row r="635" spans="3:13" x14ac:dyDescent="0.25">
      <c r="C635" s="33">
        <f>'Predikcia 15min.'!A632</f>
        <v>45968</v>
      </c>
      <c r="D635" s="40">
        <f>'Predikcia 15min.'!B632</f>
        <v>6.5520833333333828</v>
      </c>
      <c r="E635" s="61">
        <f>IF(OR('DHS2025'!K632="",'DHS2025'!K631=""),"",'DHS2025'!K632-'DHS2025'!K631)</f>
        <v>2</v>
      </c>
      <c r="F635" s="50">
        <f>IF(OR('DHS2025'!J632="",'DHS2025'!J631=""),"",'DHS2025'!J632-'DHS2025'!J631)</f>
        <v>2.0999999999767169</v>
      </c>
      <c r="G635" s="44">
        <v>4.5</v>
      </c>
      <c r="H635" s="58">
        <f>IF('DHS2025'!L631="","",'DHS2025'!L631)</f>
        <v>5.4767999999999999</v>
      </c>
      <c r="I635" s="65">
        <f>IF('DHS2025'!M631="","",'DHS2025'!M631)</f>
        <v>92.74</v>
      </c>
      <c r="J635" s="65">
        <f t="shared" si="9"/>
        <v>492.43332767999988</v>
      </c>
      <c r="L635" s="32">
        <f>'Predikcia 15min.'!K632</f>
        <v>6</v>
      </c>
      <c r="M635" s="44">
        <v>4.5</v>
      </c>
    </row>
    <row r="636" spans="3:13" x14ac:dyDescent="0.25">
      <c r="C636" s="33">
        <f>'Predikcia 15min.'!A633</f>
        <v>45968</v>
      </c>
      <c r="D636" s="40">
        <f>'Predikcia 15min.'!B633</f>
        <v>6.5625000000000497</v>
      </c>
      <c r="E636" s="61">
        <f>IF(OR('DHS2025'!K633="",'DHS2025'!K632=""),"",'DHS2025'!K633-'DHS2025'!K632)</f>
        <v>2</v>
      </c>
      <c r="F636" s="50">
        <f>IF(OR('DHS2025'!J633="",'DHS2025'!J632=""),"",'DHS2025'!J633-'DHS2025'!J632)</f>
        <v>2.1000000000349246</v>
      </c>
      <c r="G636" s="44">
        <v>4.5</v>
      </c>
      <c r="H636" s="58">
        <f>IF('DHS2025'!L632="","",'DHS2025'!L632)</f>
        <v>5.4716400000000007</v>
      </c>
      <c r="I636" s="65">
        <f>IF('DHS2025'!M632="","",'DHS2025'!M632)</f>
        <v>95.96</v>
      </c>
      <c r="J636" s="65">
        <f t="shared" si="9"/>
        <v>509.41187265600001</v>
      </c>
      <c r="L636" s="32">
        <f>'Predikcia 15min.'!K633</f>
        <v>6</v>
      </c>
      <c r="M636" s="44">
        <v>4.5</v>
      </c>
    </row>
    <row r="637" spans="3:13" x14ac:dyDescent="0.25">
      <c r="C637" s="33">
        <f>'Predikcia 15min.'!A634</f>
        <v>45968</v>
      </c>
      <c r="D637" s="40">
        <f>'Predikcia 15min.'!B634</f>
        <v>6.5729166666667167</v>
      </c>
      <c r="E637" s="61">
        <f>IF(OR('DHS2025'!K634="",'DHS2025'!K633=""),"",'DHS2025'!K634-'DHS2025'!K633)</f>
        <v>2.0999999999767169</v>
      </c>
      <c r="F637" s="50">
        <f>IF(OR('DHS2025'!J634="",'DHS2025'!J633=""),"",'DHS2025'!J634-'DHS2025'!J633)</f>
        <v>1.7999999999883585</v>
      </c>
      <c r="G637" s="44">
        <v>4.5</v>
      </c>
      <c r="H637" s="58">
        <f>IF('DHS2025'!L633="","",'DHS2025'!L633)</f>
        <v>5.0592899999999998</v>
      </c>
      <c r="I637" s="65">
        <f>IF('DHS2025'!M633="","",'DHS2025'!M633)</f>
        <v>98.3</v>
      </c>
      <c r="J637" s="65">
        <f t="shared" si="9"/>
        <v>482.7422739299999</v>
      </c>
      <c r="L637" s="32">
        <f>'Predikcia 15min.'!K634</f>
        <v>6</v>
      </c>
      <c r="M637" s="44">
        <v>4.5</v>
      </c>
    </row>
    <row r="638" spans="3:13" x14ac:dyDescent="0.25">
      <c r="C638" s="33">
        <f>'Predikcia 15min.'!A635</f>
        <v>45968</v>
      </c>
      <c r="D638" s="40">
        <f>'Predikcia 15min.'!B635</f>
        <v>6.5833333333333837</v>
      </c>
      <c r="E638" s="61">
        <f>IF(OR('DHS2025'!K635="",'DHS2025'!K634=""),"",'DHS2025'!K635-'DHS2025'!K634)</f>
        <v>2</v>
      </c>
      <c r="F638" s="50">
        <f>IF(OR('DHS2025'!J635="",'DHS2025'!J634=""),"",'DHS2025'!J635-'DHS2025'!J634)</f>
        <v>3.5</v>
      </c>
      <c r="G638" s="44">
        <v>8</v>
      </c>
      <c r="H638" s="58">
        <f>IF('DHS2025'!L634="","",'DHS2025'!L634)</f>
        <v>7.5306000000000006</v>
      </c>
      <c r="I638" s="65">
        <f>IF('DHS2025'!M634="","",'DHS2025'!M634)</f>
        <v>82.46</v>
      </c>
      <c r="J638" s="65">
        <f t="shared" si="9"/>
        <v>600.4554032399999</v>
      </c>
      <c r="L638" s="32">
        <f>'Predikcia 15min.'!K635</f>
        <v>6</v>
      </c>
      <c r="M638" s="44">
        <v>4.5</v>
      </c>
    </row>
    <row r="639" spans="3:13" x14ac:dyDescent="0.25">
      <c r="C639" s="33">
        <f>'Predikcia 15min.'!A636</f>
        <v>45968</v>
      </c>
      <c r="D639" s="40">
        <f>'Predikcia 15min.'!B636</f>
        <v>6.5937500000000506</v>
      </c>
      <c r="E639" s="61">
        <f>IF(OR('DHS2025'!K636="",'DHS2025'!K635=""),"",'DHS2025'!K636-'DHS2025'!K635)</f>
        <v>2</v>
      </c>
      <c r="F639" s="50">
        <f>IF(OR('DHS2025'!J636="",'DHS2025'!J635=""),"",'DHS2025'!J636-'DHS2025'!J635)</f>
        <v>3.7000000000116415</v>
      </c>
      <c r="G639" s="44">
        <v>8</v>
      </c>
      <c r="H639" s="58">
        <f>IF('DHS2025'!L635="","",'DHS2025'!L635)</f>
        <v>8.0030099999999997</v>
      </c>
      <c r="I639" s="65">
        <f>IF('DHS2025'!M635="","",'DHS2025'!M635)</f>
        <v>101.11</v>
      </c>
      <c r="J639" s="65">
        <f t="shared" si="9"/>
        <v>785.88677868899993</v>
      </c>
      <c r="L639" s="32">
        <f>'Predikcia 15min.'!K636</f>
        <v>6</v>
      </c>
      <c r="M639" s="44">
        <v>4.5</v>
      </c>
    </row>
    <row r="640" spans="3:13" x14ac:dyDescent="0.25">
      <c r="C640" s="33">
        <f>'Predikcia 15min.'!A637</f>
        <v>45968</v>
      </c>
      <c r="D640" s="40">
        <f>'Predikcia 15min.'!B637</f>
        <v>6.6041666666667176</v>
      </c>
      <c r="E640" s="61">
        <f>IF(OR('DHS2025'!K637="",'DHS2025'!K636=""),"",'DHS2025'!K637-'DHS2025'!K636)</f>
        <v>2.2999999999883585</v>
      </c>
      <c r="F640" s="50">
        <f>IF(OR('DHS2025'!J637="",'DHS2025'!J636=""),"",'DHS2025'!J637-'DHS2025'!J636)</f>
        <v>3.5</v>
      </c>
      <c r="G640" s="44">
        <v>8</v>
      </c>
      <c r="H640" s="58">
        <f>IF('DHS2025'!L636="","",'DHS2025'!L636)</f>
        <v>7.99932</v>
      </c>
      <c r="I640" s="65">
        <f>IF('DHS2025'!M636="","",'DHS2025'!M636)</f>
        <v>106.5</v>
      </c>
      <c r="J640" s="65">
        <f t="shared" si="9"/>
        <v>828.20959619999996</v>
      </c>
      <c r="L640" s="32">
        <f>'Predikcia 15min.'!K637</f>
        <v>6</v>
      </c>
      <c r="M640" s="44">
        <v>4.5</v>
      </c>
    </row>
    <row r="641" spans="3:13" x14ac:dyDescent="0.25">
      <c r="C641" s="33">
        <f>'Predikcia 15min.'!A638</f>
        <v>45968</v>
      </c>
      <c r="D641" s="40">
        <f>'Predikcia 15min.'!B638</f>
        <v>6.6145833333333846</v>
      </c>
      <c r="E641" s="61">
        <f>IF(OR('DHS2025'!K638="",'DHS2025'!K637=""),"",'DHS2025'!K638-'DHS2025'!K637)</f>
        <v>2.4000000000232831</v>
      </c>
      <c r="F641" s="50">
        <f>IF(OR('DHS2025'!J638="",'DHS2025'!J637=""),"",'DHS2025'!J638-'DHS2025'!J637)</f>
        <v>3.3999999999650754</v>
      </c>
      <c r="G641" s="44">
        <v>8</v>
      </c>
      <c r="H641" s="58">
        <f>IF('DHS2025'!L637="","",'DHS2025'!L637)</f>
        <v>8.00169</v>
      </c>
      <c r="I641" s="65">
        <f>IF('DHS2025'!M637="","",'DHS2025'!M637)</f>
        <v>116.23</v>
      </c>
      <c r="J641" s="65">
        <f t="shared" si="9"/>
        <v>905.532853413</v>
      </c>
      <c r="L641" s="32">
        <f>'Predikcia 15min.'!K638</f>
        <v>6</v>
      </c>
      <c r="M641" s="44">
        <v>4.5</v>
      </c>
    </row>
    <row r="642" spans="3:13" x14ac:dyDescent="0.25">
      <c r="C642" s="33">
        <f>'Predikcia 15min.'!A639</f>
        <v>45968</v>
      </c>
      <c r="D642" s="40">
        <f>'Predikcia 15min.'!B639</f>
        <v>6.6250000000000515</v>
      </c>
      <c r="E642" s="61">
        <f>IF(OR('DHS2025'!K639="",'DHS2025'!K638=""),"",'DHS2025'!K639-'DHS2025'!K638)</f>
        <v>2.2999999999883585</v>
      </c>
      <c r="F642" s="50">
        <f>IF(OR('DHS2025'!J639="",'DHS2025'!J638=""),"",'DHS2025'!J639-'DHS2025'!J638)</f>
        <v>3.4000000000232831</v>
      </c>
      <c r="G642" s="44">
        <v>8</v>
      </c>
      <c r="H642" s="58">
        <f>IF('DHS2025'!L638="","",'DHS2025'!L638)</f>
        <v>7.9983900000000006</v>
      </c>
      <c r="I642" s="65">
        <f>IF('DHS2025'!M638="","",'DHS2025'!M638)</f>
        <v>96.36</v>
      </c>
      <c r="J642" s="65">
        <f t="shared" si="9"/>
        <v>747.82067079600006</v>
      </c>
      <c r="L642" s="32">
        <f>'Predikcia 15min.'!K639</f>
        <v>6</v>
      </c>
      <c r="M642" s="44">
        <v>8</v>
      </c>
    </row>
    <row r="643" spans="3:13" x14ac:dyDescent="0.25">
      <c r="C643" s="33">
        <f>'Predikcia 15min.'!A640</f>
        <v>45968</v>
      </c>
      <c r="D643" s="40">
        <f>'Predikcia 15min.'!B640</f>
        <v>6.6354166666667185</v>
      </c>
      <c r="E643" s="61">
        <f>IF(OR('DHS2025'!K640="",'DHS2025'!K639=""),"",'DHS2025'!K640-'DHS2025'!K639)</f>
        <v>2.4000000000232831</v>
      </c>
      <c r="F643" s="50">
        <f>IF(OR('DHS2025'!J640="",'DHS2025'!J639=""),"",'DHS2025'!J640-'DHS2025'!J639)</f>
        <v>3.3999999999650754</v>
      </c>
      <c r="G643" s="44">
        <v>8</v>
      </c>
      <c r="H643" s="58">
        <f>IF('DHS2025'!L639="","",'DHS2025'!L639)</f>
        <v>8.0005199999999999</v>
      </c>
      <c r="I643" s="65">
        <f>IF('DHS2025'!M639="","",'DHS2025'!M639)</f>
        <v>106.68</v>
      </c>
      <c r="J643" s="65">
        <f t="shared" si="9"/>
        <v>829.759530864</v>
      </c>
      <c r="L643" s="32">
        <f>'Predikcia 15min.'!K640</f>
        <v>5.5</v>
      </c>
      <c r="M643" s="44">
        <v>8</v>
      </c>
    </row>
    <row r="644" spans="3:13" x14ac:dyDescent="0.25">
      <c r="C644" s="33">
        <f>'Predikcia 15min.'!A641</f>
        <v>45968</v>
      </c>
      <c r="D644" s="40">
        <f>'Predikcia 15min.'!B641</f>
        <v>6.6458333333333854</v>
      </c>
      <c r="E644" s="61">
        <f>IF(OR('DHS2025'!K641="",'DHS2025'!K640=""),"",'DHS2025'!K641-'DHS2025'!K640)</f>
        <v>2.5999999999767169</v>
      </c>
      <c r="F644" s="50">
        <f>IF(OR('DHS2025'!J641="",'DHS2025'!J640=""),"",'DHS2025'!J641-'DHS2025'!J640)</f>
        <v>3.2000000000116415</v>
      </c>
      <c r="G644" s="44">
        <v>8.0000000000000018</v>
      </c>
      <c r="H644" s="58">
        <f>IF('DHS2025'!L640="","",'DHS2025'!L640)</f>
        <v>8.0007599999999996</v>
      </c>
      <c r="I644" s="65">
        <f>IF('DHS2025'!M640="","",'DHS2025'!M640)</f>
        <v>123.24</v>
      </c>
      <c r="J644" s="65">
        <f t="shared" si="9"/>
        <v>960.95208177599989</v>
      </c>
      <c r="L644" s="32">
        <f>'Predikcia 15min.'!K641</f>
        <v>6</v>
      </c>
      <c r="M644" s="44">
        <v>7.9000000000000021</v>
      </c>
    </row>
    <row r="645" spans="3:13" x14ac:dyDescent="0.25">
      <c r="C645" s="33">
        <f>'Predikcia 15min.'!A642</f>
        <v>45968</v>
      </c>
      <c r="D645" s="40">
        <f>'Predikcia 15min.'!B642</f>
        <v>6.6562500000000524</v>
      </c>
      <c r="E645" s="61">
        <f>IF(OR('DHS2025'!K642="",'DHS2025'!K641=""),"",'DHS2025'!K642-'DHS2025'!K641)</f>
        <v>2.7000000000116415</v>
      </c>
      <c r="F645" s="50">
        <f>IF(OR('DHS2025'!J642="",'DHS2025'!J641=""),"",'DHS2025'!J642-'DHS2025'!J641)</f>
        <v>3.2000000000116415</v>
      </c>
      <c r="G645" s="44">
        <v>8</v>
      </c>
      <c r="H645" s="58">
        <f>IF('DHS2025'!L641="","",'DHS2025'!L641)</f>
        <v>7.9985400000000002</v>
      </c>
      <c r="I645" s="65">
        <f>IF('DHS2025'!M641="","",'DHS2025'!M641)</f>
        <v>191.53</v>
      </c>
      <c r="J645" s="65">
        <f t="shared" si="9"/>
        <v>1501.443536538</v>
      </c>
      <c r="L645" s="32">
        <f>'Predikcia 15min.'!K642</f>
        <v>6</v>
      </c>
      <c r="M645" s="44">
        <v>8</v>
      </c>
    </row>
    <row r="646" spans="3:13" x14ac:dyDescent="0.25">
      <c r="C646" s="33">
        <f>'Predikcia 15min.'!A643</f>
        <v>45968</v>
      </c>
      <c r="D646" s="40">
        <f>'Predikcia 15min.'!B643</f>
        <v>6.6666666666667194</v>
      </c>
      <c r="E646" s="61">
        <f>IF(OR('DHS2025'!K643="",'DHS2025'!K642=""),"",'DHS2025'!K643-'DHS2025'!K642)</f>
        <v>2.7000000000116415</v>
      </c>
      <c r="F646" s="50">
        <f>IF(OR('DHS2025'!J643="",'DHS2025'!J642=""),"",'DHS2025'!J643-'DHS2025'!J642)</f>
        <v>3.0999999999767169</v>
      </c>
      <c r="G646" s="44">
        <v>8</v>
      </c>
      <c r="H646" s="58">
        <f>IF('DHS2025'!L642="","",'DHS2025'!L642)</f>
        <v>8.0014199999999995</v>
      </c>
      <c r="I646" s="65">
        <f>IF('DHS2025'!M642="","",'DHS2025'!M642)</f>
        <v>122.74</v>
      </c>
      <c r="J646" s="65">
        <f t="shared" si="9"/>
        <v>957.07064989199978</v>
      </c>
      <c r="L646" s="32">
        <f>'Predikcia 15min.'!K643</f>
        <v>6</v>
      </c>
      <c r="M646" s="44">
        <v>8</v>
      </c>
    </row>
    <row r="647" spans="3:13" x14ac:dyDescent="0.25">
      <c r="C647" s="33">
        <f>'Predikcia 15min.'!A644</f>
        <v>45968</v>
      </c>
      <c r="D647" s="40">
        <f>'Predikcia 15min.'!B644</f>
        <v>6.6770833333333863</v>
      </c>
      <c r="E647" s="61">
        <f>IF(OR('DHS2025'!K644="",'DHS2025'!K643=""),"",'DHS2025'!K644-'DHS2025'!K643)</f>
        <v>2.8999999999650754</v>
      </c>
      <c r="F647" s="50">
        <f>IF(OR('DHS2025'!J644="",'DHS2025'!J643=""),"",'DHS2025'!J644-'DHS2025'!J643)</f>
        <v>2.9000000000232831</v>
      </c>
      <c r="G647" s="44">
        <v>8</v>
      </c>
      <c r="H647" s="58">
        <f>IF('DHS2025'!L643="","",'DHS2025'!L643)</f>
        <v>8.0015699999999992</v>
      </c>
      <c r="I647" s="65">
        <f>IF('DHS2025'!M643="","",'DHS2025'!M643)</f>
        <v>157.71</v>
      </c>
      <c r="J647" s="65">
        <f t="shared" si="9"/>
        <v>1234.1053456529999</v>
      </c>
      <c r="L647" s="32">
        <f>'Predikcia 15min.'!K644</f>
        <v>6.5</v>
      </c>
      <c r="M647" s="44">
        <v>8</v>
      </c>
    </row>
    <row r="648" spans="3:13" x14ac:dyDescent="0.25">
      <c r="C648" s="33">
        <f>'Predikcia 15min.'!A645</f>
        <v>45968</v>
      </c>
      <c r="D648" s="40">
        <f>'Predikcia 15min.'!B645</f>
        <v>6.6875000000000533</v>
      </c>
      <c r="E648" s="61">
        <f>IF(OR('DHS2025'!K645="",'DHS2025'!K644=""),"",'DHS2025'!K645-'DHS2025'!K644)</f>
        <v>2.8000000000465661</v>
      </c>
      <c r="F648" s="50">
        <f>IF(OR('DHS2025'!J645="",'DHS2025'!J644=""),"",'DHS2025'!J645-'DHS2025'!J644)</f>
        <v>3</v>
      </c>
      <c r="G648" s="44">
        <v>8</v>
      </c>
      <c r="H648" s="58">
        <f>IF('DHS2025'!L644="","",'DHS2025'!L644)</f>
        <v>8.0009099999999993</v>
      </c>
      <c r="I648" s="65">
        <f>IF('DHS2025'!M644="","",'DHS2025'!M644)</f>
        <v>181.51</v>
      </c>
      <c r="J648" s="65">
        <f t="shared" ref="J648:J711" si="10">IF(OR(I648="",H648=""),"",(I648*0.99-1.9)*H648)</f>
        <v>1422.5209933589997</v>
      </c>
      <c r="L648" s="32">
        <f>'Predikcia 15min.'!K645</f>
        <v>6</v>
      </c>
      <c r="M648" s="44">
        <v>8</v>
      </c>
    </row>
    <row r="649" spans="3:13" x14ac:dyDescent="0.25">
      <c r="C649" s="33">
        <f>'Predikcia 15min.'!A646</f>
        <v>45968</v>
      </c>
      <c r="D649" s="40">
        <f>'Predikcia 15min.'!B646</f>
        <v>6.6979166666667203</v>
      </c>
      <c r="E649" s="61">
        <f>IF(OR('DHS2025'!K646="",'DHS2025'!K645=""),"",'DHS2025'!K646-'DHS2025'!K645)</f>
        <v>3</v>
      </c>
      <c r="F649" s="50">
        <f>IF(OR('DHS2025'!J646="",'DHS2025'!J645=""),"",'DHS2025'!J646-'DHS2025'!J645)</f>
        <v>2.7999999999883585</v>
      </c>
      <c r="G649" s="44">
        <v>8</v>
      </c>
      <c r="H649" s="58">
        <f>IF('DHS2025'!L645="","",'DHS2025'!L645)</f>
        <v>8.0080200000000001</v>
      </c>
      <c r="I649" s="65">
        <f>IF('DHS2025'!M645="","",'DHS2025'!M645)</f>
        <v>282.64999999999998</v>
      </c>
      <c r="J649" s="65">
        <f t="shared" si="10"/>
        <v>2225.6169464700001</v>
      </c>
      <c r="L649" s="32">
        <f>'Predikcia 15min.'!K646</f>
        <v>6.5</v>
      </c>
      <c r="M649" s="44">
        <v>8</v>
      </c>
    </row>
    <row r="650" spans="3:13" x14ac:dyDescent="0.25">
      <c r="C650" s="33">
        <f>'Predikcia 15min.'!A647</f>
        <v>45968</v>
      </c>
      <c r="D650" s="40">
        <f>'Predikcia 15min.'!B647</f>
        <v>6.7083333333333872</v>
      </c>
      <c r="E650" s="61">
        <f>IF(OR('DHS2025'!K647="",'DHS2025'!K646=""),"",'DHS2025'!K647-'DHS2025'!K646)</f>
        <v>3.2999999999883585</v>
      </c>
      <c r="F650" s="50">
        <f>IF(OR('DHS2025'!J647="",'DHS2025'!J646=""),"",'DHS2025'!J647-'DHS2025'!J646)</f>
        <v>2.6000000000349246</v>
      </c>
      <c r="G650" s="44">
        <v>8</v>
      </c>
      <c r="H650" s="58">
        <f>IF('DHS2025'!L646="","",'DHS2025'!L646)</f>
        <v>8.0110799999999998</v>
      </c>
      <c r="I650" s="65">
        <f>IF('DHS2025'!M646="","",'DHS2025'!M646)</f>
        <v>243.58</v>
      </c>
      <c r="J650" s="65">
        <f t="shared" si="10"/>
        <v>1916.6044257359999</v>
      </c>
      <c r="L650" s="32">
        <f>'Predikcia 15min.'!K647</f>
        <v>6.5</v>
      </c>
      <c r="M650" s="44">
        <v>8</v>
      </c>
    </row>
    <row r="651" spans="3:13" x14ac:dyDescent="0.25">
      <c r="C651" s="33">
        <f>'Predikcia 15min.'!A648</f>
        <v>45968</v>
      </c>
      <c r="D651" s="40">
        <f>'Predikcia 15min.'!B648</f>
        <v>6.7187500000000542</v>
      </c>
      <c r="E651" s="61">
        <f>IF(OR('DHS2025'!K648="",'DHS2025'!K647=""),"",'DHS2025'!K648-'DHS2025'!K647)</f>
        <v>3.2000000000116415</v>
      </c>
      <c r="F651" s="50">
        <f>IF(OR('DHS2025'!J648="",'DHS2025'!J647=""),"",'DHS2025'!J648-'DHS2025'!J647)</f>
        <v>2.5999999999767169</v>
      </c>
      <c r="G651" s="44">
        <v>8</v>
      </c>
      <c r="H651" s="58">
        <f>IF('DHS2025'!L647="","",'DHS2025'!L647)</f>
        <v>8.01</v>
      </c>
      <c r="I651" s="65">
        <f>IF('DHS2025'!M647="","",'DHS2025'!M647)</f>
        <v>257.29000000000002</v>
      </c>
      <c r="J651" s="65">
        <f t="shared" si="10"/>
        <v>2025.064971</v>
      </c>
      <c r="L651" s="32">
        <f>'Predikcia 15min.'!K648</f>
        <v>7</v>
      </c>
      <c r="M651" s="44">
        <v>8</v>
      </c>
    </row>
    <row r="652" spans="3:13" x14ac:dyDescent="0.25">
      <c r="C652" s="33">
        <f>'Predikcia 15min.'!A649</f>
        <v>45968</v>
      </c>
      <c r="D652" s="40">
        <f>'Predikcia 15min.'!B649</f>
        <v>6.7291666666667211</v>
      </c>
      <c r="E652" s="61">
        <f>IF(OR('DHS2025'!K649="",'DHS2025'!K648=""),"",'DHS2025'!K649-'DHS2025'!K648)</f>
        <v>3.1999999999534339</v>
      </c>
      <c r="F652" s="50">
        <f>IF(OR('DHS2025'!J649="",'DHS2025'!J648=""),"",'DHS2025'!J649-'DHS2025'!J648)</f>
        <v>2.7000000000116415</v>
      </c>
      <c r="G652" s="44">
        <v>8</v>
      </c>
      <c r="H652" s="58">
        <f>IF('DHS2025'!L648="","",'DHS2025'!L648)</f>
        <v>8.0076300000000007</v>
      </c>
      <c r="I652" s="65">
        <f>IF('DHS2025'!M648="","",'DHS2025'!M648)</f>
        <v>252.99</v>
      </c>
      <c r="J652" s="65">
        <f t="shared" si="10"/>
        <v>1990.3773135630001</v>
      </c>
      <c r="L652" s="32">
        <f>'Predikcia 15min.'!K649</f>
        <v>7</v>
      </c>
      <c r="M652" s="44">
        <v>8</v>
      </c>
    </row>
    <row r="653" spans="3:13" x14ac:dyDescent="0.25">
      <c r="C653" s="33">
        <f>'Predikcia 15min.'!A650</f>
        <v>45968</v>
      </c>
      <c r="D653" s="40">
        <f>'Predikcia 15min.'!B650</f>
        <v>6.7395833333333881</v>
      </c>
      <c r="E653" s="61">
        <f>IF(OR('DHS2025'!K650="",'DHS2025'!K649=""),"",'DHS2025'!K650-'DHS2025'!K649)</f>
        <v>3.1000000000349246</v>
      </c>
      <c r="F653" s="50">
        <f>IF(OR('DHS2025'!J650="",'DHS2025'!J649=""),"",'DHS2025'!J650-'DHS2025'!J649)</f>
        <v>2.7999999999883585</v>
      </c>
      <c r="G653" s="44">
        <v>8</v>
      </c>
      <c r="H653" s="58">
        <f>IF('DHS2025'!L649="","",'DHS2025'!L649)</f>
        <v>8.0122499999999999</v>
      </c>
      <c r="I653" s="65">
        <f>IF('DHS2025'!M649="","",'DHS2025'!M649)</f>
        <v>205.29</v>
      </c>
      <c r="J653" s="65">
        <f t="shared" si="10"/>
        <v>1613.1631794749999</v>
      </c>
      <c r="L653" s="32">
        <f>'Predikcia 15min.'!K650</f>
        <v>7</v>
      </c>
      <c r="M653" s="44">
        <v>8</v>
      </c>
    </row>
    <row r="654" spans="3:13" x14ac:dyDescent="0.25">
      <c r="C654" s="33">
        <f>'Predikcia 15min.'!A651</f>
        <v>45968</v>
      </c>
      <c r="D654" s="40">
        <f>'Predikcia 15min.'!B651</f>
        <v>6.7500000000000551</v>
      </c>
      <c r="E654" s="61">
        <f>IF(OR('DHS2025'!K651="",'DHS2025'!K650=""),"",'DHS2025'!K651-'DHS2025'!K650)</f>
        <v>3</v>
      </c>
      <c r="F654" s="50">
        <f>IF(OR('DHS2025'!J651="",'DHS2025'!J650=""),"",'DHS2025'!J651-'DHS2025'!J650)</f>
        <v>2.9000000000232831</v>
      </c>
      <c r="G654" s="44">
        <v>8</v>
      </c>
      <c r="H654" s="58">
        <f>IF('DHS2025'!L650="","",'DHS2025'!L650)</f>
        <v>8.0105400000000007</v>
      </c>
      <c r="I654" s="65">
        <f>IF('DHS2025'!M650="","",'DHS2025'!M650)</f>
        <v>158.01</v>
      </c>
      <c r="J654" s="65">
        <f t="shared" si="10"/>
        <v>1237.867945146</v>
      </c>
      <c r="L654" s="32">
        <f>'Predikcia 15min.'!K651</f>
        <v>7</v>
      </c>
      <c r="M654" s="44">
        <v>8</v>
      </c>
    </row>
    <row r="655" spans="3:13" x14ac:dyDescent="0.25">
      <c r="C655" s="33">
        <f>'Predikcia 15min.'!A652</f>
        <v>45968</v>
      </c>
      <c r="D655" s="40">
        <f>'Predikcia 15min.'!B652</f>
        <v>6.760416666666722</v>
      </c>
      <c r="E655" s="61">
        <f>IF(OR('DHS2025'!K652="",'DHS2025'!K651=""),"",'DHS2025'!K652-'DHS2025'!K651)</f>
        <v>2.8999999999650754</v>
      </c>
      <c r="F655" s="50">
        <f>IF(OR('DHS2025'!J652="",'DHS2025'!J651=""),"",'DHS2025'!J652-'DHS2025'!J651)</f>
        <v>3</v>
      </c>
      <c r="G655" s="44">
        <v>8</v>
      </c>
      <c r="H655" s="58">
        <f>IF('DHS2025'!L651="","",'DHS2025'!L651)</f>
        <v>8.0061900000000001</v>
      </c>
      <c r="I655" s="65">
        <f>IF('DHS2025'!M651="","",'DHS2025'!M651)</f>
        <v>143.84</v>
      </c>
      <c r="J655" s="65">
        <f t="shared" si="10"/>
        <v>1124.8825049039999</v>
      </c>
      <c r="L655" s="32">
        <f>'Predikcia 15min.'!K652</f>
        <v>7</v>
      </c>
      <c r="M655" s="44">
        <v>8</v>
      </c>
    </row>
    <row r="656" spans="3:13" x14ac:dyDescent="0.25">
      <c r="C656" s="33">
        <f>'Predikcia 15min.'!A653</f>
        <v>45968</v>
      </c>
      <c r="D656" s="40">
        <f>'Predikcia 15min.'!B653</f>
        <v>6.770833333333389</v>
      </c>
      <c r="E656" s="61">
        <f>IF(OR('DHS2025'!K653="",'DHS2025'!K652=""),"",'DHS2025'!K653-'DHS2025'!K652)</f>
        <v>2.9000000000232831</v>
      </c>
      <c r="F656" s="50">
        <f>IF(OR('DHS2025'!J653="",'DHS2025'!J652=""),"",'DHS2025'!J653-'DHS2025'!J652)</f>
        <v>2.8999999999650754</v>
      </c>
      <c r="G656" s="44">
        <v>8</v>
      </c>
      <c r="H656" s="58">
        <f>IF('DHS2025'!L652="","",'DHS2025'!L652)</f>
        <v>8.0104199999999999</v>
      </c>
      <c r="I656" s="65">
        <f>IF('DHS2025'!M652="","",'DHS2025'!M652)</f>
        <v>145.25</v>
      </c>
      <c r="J656" s="65">
        <f t="shared" si="10"/>
        <v>1136.6585719499999</v>
      </c>
      <c r="L656" s="32">
        <f>'Predikcia 15min.'!K653</f>
        <v>7</v>
      </c>
      <c r="M656" s="44">
        <v>8</v>
      </c>
    </row>
    <row r="657" spans="3:13" x14ac:dyDescent="0.25">
      <c r="C657" s="33">
        <f>'Predikcia 15min.'!A654</f>
        <v>45968</v>
      </c>
      <c r="D657" s="40">
        <f>'Predikcia 15min.'!B654</f>
        <v>6.781250000000056</v>
      </c>
      <c r="E657" s="61">
        <f>IF(OR('DHS2025'!K654="",'DHS2025'!K653=""),"",'DHS2025'!K654-'DHS2025'!K653)</f>
        <v>2.9000000000232831</v>
      </c>
      <c r="F657" s="50">
        <f>IF(OR('DHS2025'!J654="",'DHS2025'!J653=""),"",'DHS2025'!J654-'DHS2025'!J653)</f>
        <v>3</v>
      </c>
      <c r="G657" s="44">
        <v>8</v>
      </c>
      <c r="H657" s="58">
        <f>IF('DHS2025'!L653="","",'DHS2025'!L653)</f>
        <v>8.0125200000000003</v>
      </c>
      <c r="I657" s="65">
        <f>IF('DHS2025'!M653="","",'DHS2025'!M653)</f>
        <v>146.54</v>
      </c>
      <c r="J657" s="65">
        <f t="shared" si="10"/>
        <v>1147.189345992</v>
      </c>
      <c r="L657" s="32">
        <f>'Predikcia 15min.'!K654</f>
        <v>7</v>
      </c>
      <c r="M657" s="44">
        <v>8</v>
      </c>
    </row>
    <row r="658" spans="3:13" x14ac:dyDescent="0.25">
      <c r="C658" s="33">
        <f>'Predikcia 15min.'!A655</f>
        <v>45968</v>
      </c>
      <c r="D658" s="40">
        <f>'Predikcia 15min.'!B655</f>
        <v>6.7916666666667229</v>
      </c>
      <c r="E658" s="61">
        <f>IF(OR('DHS2025'!K655="",'DHS2025'!K654=""),"",'DHS2025'!K655-'DHS2025'!K654)</f>
        <v>2.8999999999650754</v>
      </c>
      <c r="F658" s="50">
        <f>IF(OR('DHS2025'!J655="",'DHS2025'!J654=""),"",'DHS2025'!J655-'DHS2025'!J654)</f>
        <v>3</v>
      </c>
      <c r="G658" s="44">
        <v>8</v>
      </c>
      <c r="H658" s="58">
        <f>IF('DHS2025'!L654="","",'DHS2025'!L654)</f>
        <v>8.0082900000000006</v>
      </c>
      <c r="I658" s="65">
        <f>IF('DHS2025'!M654="","",'DHS2025'!M654)</f>
        <v>151.97999999999999</v>
      </c>
      <c r="J658" s="65">
        <f t="shared" si="10"/>
        <v>1189.7131640579998</v>
      </c>
      <c r="L658" s="32">
        <f>'Predikcia 15min.'!K655</f>
        <v>7</v>
      </c>
      <c r="M658" s="44">
        <v>8</v>
      </c>
    </row>
    <row r="659" spans="3:13" x14ac:dyDescent="0.25">
      <c r="C659" s="33">
        <f>'Predikcia 15min.'!A656</f>
        <v>45968</v>
      </c>
      <c r="D659" s="40">
        <f>'Predikcia 15min.'!B656</f>
        <v>6.8020833333333899</v>
      </c>
      <c r="E659" s="61">
        <f>IF(OR('DHS2025'!K656="",'DHS2025'!K655=""),"",'DHS2025'!K656-'DHS2025'!K655)</f>
        <v>2.9000000000232831</v>
      </c>
      <c r="F659" s="50">
        <f>IF(OR('DHS2025'!J656="",'DHS2025'!J655=""),"",'DHS2025'!J656-'DHS2025'!J655)</f>
        <v>2.9000000000232831</v>
      </c>
      <c r="G659" s="44">
        <v>8</v>
      </c>
      <c r="H659" s="58">
        <f>IF('DHS2025'!L655="","",'DHS2025'!L655)</f>
        <v>8.0121300000000009</v>
      </c>
      <c r="I659" s="65">
        <f>IF('DHS2025'!M655="","",'DHS2025'!M655)</f>
        <v>144.22999999999999</v>
      </c>
      <c r="J659" s="65">
        <f t="shared" si="10"/>
        <v>1128.8105678010002</v>
      </c>
      <c r="L659" s="32">
        <f>'Predikcia 15min.'!K656</f>
        <v>7</v>
      </c>
      <c r="M659" s="44">
        <v>8</v>
      </c>
    </row>
    <row r="660" spans="3:13" x14ac:dyDescent="0.25">
      <c r="C660" s="33">
        <f>'Predikcia 15min.'!A657</f>
        <v>45968</v>
      </c>
      <c r="D660" s="40">
        <f>'Predikcia 15min.'!B657</f>
        <v>6.8125000000000568</v>
      </c>
      <c r="E660" s="61">
        <f>IF(OR('DHS2025'!K657="",'DHS2025'!K656=""),"",'DHS2025'!K657-'DHS2025'!K656)</f>
        <v>3.0999999999767169</v>
      </c>
      <c r="F660" s="50">
        <f>IF(OR('DHS2025'!J657="",'DHS2025'!J656=""),"",'DHS2025'!J657-'DHS2025'!J656)</f>
        <v>2.7999999999883585</v>
      </c>
      <c r="G660" s="44">
        <v>8</v>
      </c>
      <c r="H660" s="58">
        <f>IF('DHS2025'!L656="","",'DHS2025'!L656)</f>
        <v>8.0112000000000005</v>
      </c>
      <c r="I660" s="65">
        <f>IF('DHS2025'!M656="","",'DHS2025'!M656)</f>
        <v>152.01</v>
      </c>
      <c r="J660" s="65">
        <f t="shared" si="10"/>
        <v>1190.3834068799999</v>
      </c>
      <c r="L660" s="32">
        <f>'Predikcia 15min.'!K657</f>
        <v>7</v>
      </c>
      <c r="M660" s="44">
        <v>8</v>
      </c>
    </row>
    <row r="661" spans="3:13" x14ac:dyDescent="0.25">
      <c r="C661" s="33">
        <f>'Predikcia 15min.'!A658</f>
        <v>45968</v>
      </c>
      <c r="D661" s="40">
        <f>'Predikcia 15min.'!B658</f>
        <v>6.8229166666667238</v>
      </c>
      <c r="E661" s="61">
        <f>IF(OR('DHS2025'!K658="",'DHS2025'!K657=""),"",'DHS2025'!K658-'DHS2025'!K657)</f>
        <v>3</v>
      </c>
      <c r="F661" s="50">
        <f>IF(OR('DHS2025'!J658="",'DHS2025'!J657=""),"",'DHS2025'!J658-'DHS2025'!J657)</f>
        <v>2.9000000000232831</v>
      </c>
      <c r="G661" s="44">
        <v>8</v>
      </c>
      <c r="H661" s="58">
        <f>IF('DHS2025'!L657="","",'DHS2025'!L657)</f>
        <v>8.0084400000000002</v>
      </c>
      <c r="I661" s="65">
        <f>IF('DHS2025'!M657="","",'DHS2025'!M657)</f>
        <v>143.47</v>
      </c>
      <c r="J661" s="65">
        <f t="shared" si="10"/>
        <v>1122.265141932</v>
      </c>
      <c r="L661" s="32">
        <f>'Predikcia 15min.'!K658</f>
        <v>7</v>
      </c>
      <c r="M661" s="44">
        <v>8</v>
      </c>
    </row>
    <row r="662" spans="3:13" x14ac:dyDescent="0.25">
      <c r="C662" s="33">
        <f>'Predikcia 15min.'!A659</f>
        <v>45968</v>
      </c>
      <c r="D662" s="40">
        <f>'Predikcia 15min.'!B659</f>
        <v>6.8333333333333908</v>
      </c>
      <c r="E662" s="61">
        <f>IF(OR('DHS2025'!K659="",'DHS2025'!K658=""),"",'DHS2025'!K659-'DHS2025'!K658)</f>
        <v>3</v>
      </c>
      <c r="F662" s="50">
        <f>IF(OR('DHS2025'!J659="",'DHS2025'!J658=""),"",'DHS2025'!J659-'DHS2025'!J658)</f>
        <v>2.7999999999883585</v>
      </c>
      <c r="G662" s="44">
        <v>8</v>
      </c>
      <c r="H662" s="58">
        <f>IF('DHS2025'!L658="","",'DHS2025'!L658)</f>
        <v>8.0126400000000011</v>
      </c>
      <c r="I662" s="65">
        <f>IF('DHS2025'!M658="","",'DHS2025'!M658)</f>
        <v>161.15</v>
      </c>
      <c r="J662" s="65">
        <f t="shared" si="10"/>
        <v>1263.1005506400002</v>
      </c>
      <c r="L662" s="32">
        <f>'Predikcia 15min.'!K659</f>
        <v>7</v>
      </c>
      <c r="M662" s="44">
        <v>8</v>
      </c>
    </row>
    <row r="663" spans="3:13" x14ac:dyDescent="0.25">
      <c r="C663" s="33">
        <f>'Predikcia 15min.'!A660</f>
        <v>45968</v>
      </c>
      <c r="D663" s="40">
        <f>'Predikcia 15min.'!B660</f>
        <v>6.8437500000000577</v>
      </c>
      <c r="E663" s="61">
        <f>IF(OR('DHS2025'!K660="",'DHS2025'!K659=""),"",'DHS2025'!K660-'DHS2025'!K659)</f>
        <v>3.2000000000116415</v>
      </c>
      <c r="F663" s="50">
        <f>IF(OR('DHS2025'!J660="",'DHS2025'!J659=""),"",'DHS2025'!J660-'DHS2025'!J659)</f>
        <v>2.7000000000116415</v>
      </c>
      <c r="G663" s="44">
        <v>8</v>
      </c>
      <c r="H663" s="58">
        <f>IF('DHS2025'!L659="","",'DHS2025'!L659)</f>
        <v>8.0110799999999998</v>
      </c>
      <c r="I663" s="65">
        <f>IF('DHS2025'!M659="","",'DHS2025'!M659)</f>
        <v>142.07</v>
      </c>
      <c r="J663" s="65">
        <f t="shared" si="10"/>
        <v>1111.5317422439998</v>
      </c>
      <c r="L663" s="32">
        <f>'Predikcia 15min.'!K660</f>
        <v>7</v>
      </c>
      <c r="M663" s="44">
        <v>8</v>
      </c>
    </row>
    <row r="664" spans="3:13" x14ac:dyDescent="0.25">
      <c r="C664" s="33">
        <f>'Predikcia 15min.'!A661</f>
        <v>45968</v>
      </c>
      <c r="D664" s="40">
        <f>'Predikcia 15min.'!B661</f>
        <v>6.8541666666667247</v>
      </c>
      <c r="E664" s="61">
        <f>IF(OR('DHS2025'!K661="",'DHS2025'!K660=""),"",'DHS2025'!K661-'DHS2025'!K660)</f>
        <v>3.2000000000116415</v>
      </c>
      <c r="F664" s="50">
        <f>IF(OR('DHS2025'!J661="",'DHS2025'!J660=""),"",'DHS2025'!J661-'DHS2025'!J660)</f>
        <v>2.6999999999534339</v>
      </c>
      <c r="G664" s="44">
        <v>8</v>
      </c>
      <c r="H664" s="58">
        <f>IF('DHS2025'!L660="","",'DHS2025'!L660)</f>
        <v>8.0117399999999996</v>
      </c>
      <c r="I664" s="65">
        <f>IF('DHS2025'!M660="","",'DHS2025'!M660)</f>
        <v>136.15</v>
      </c>
      <c r="J664" s="65">
        <f t="shared" si="10"/>
        <v>1064.6681109899998</v>
      </c>
      <c r="L664" s="32">
        <f>'Predikcia 15min.'!K661</f>
        <v>7</v>
      </c>
      <c r="M664" s="44">
        <v>8</v>
      </c>
    </row>
    <row r="665" spans="3:13" x14ac:dyDescent="0.25">
      <c r="C665" s="33">
        <f>'Predikcia 15min.'!A662</f>
        <v>45968</v>
      </c>
      <c r="D665" s="40">
        <f>'Predikcia 15min.'!B662</f>
        <v>6.8645833333333917</v>
      </c>
      <c r="E665" s="61">
        <f>IF(OR('DHS2025'!K662="",'DHS2025'!K661=""),"",'DHS2025'!K662-'DHS2025'!K661)</f>
        <v>3.0999999999767169</v>
      </c>
      <c r="F665" s="50">
        <f>IF(OR('DHS2025'!J662="",'DHS2025'!J661=""),"",'DHS2025'!J662-'DHS2025'!J661)</f>
        <v>2.7000000000116415</v>
      </c>
      <c r="G665" s="44">
        <v>8</v>
      </c>
      <c r="H665" s="58">
        <f>IF('DHS2025'!L661="","",'DHS2025'!L661)</f>
        <v>8.0121300000000009</v>
      </c>
      <c r="I665" s="65">
        <f>IF('DHS2025'!M661="","",'DHS2025'!M661)</f>
        <v>112.02</v>
      </c>
      <c r="J665" s="65">
        <f t="shared" si="10"/>
        <v>873.32056757400005</v>
      </c>
      <c r="L665" s="32">
        <f>'Predikcia 15min.'!K662</f>
        <v>7</v>
      </c>
      <c r="M665" s="44">
        <v>8</v>
      </c>
    </row>
    <row r="666" spans="3:13" x14ac:dyDescent="0.25">
      <c r="C666" s="33">
        <f>'Predikcia 15min.'!A663</f>
        <v>45968</v>
      </c>
      <c r="D666" s="40">
        <f>'Predikcia 15min.'!B663</f>
        <v>6.8750000000000586</v>
      </c>
      <c r="E666" s="61">
        <f>IF(OR('DHS2025'!K663="",'DHS2025'!K662=""),"",'DHS2025'!K663-'DHS2025'!K662)</f>
        <v>3.1000000000349246</v>
      </c>
      <c r="F666" s="50">
        <f>IF(OR('DHS2025'!J663="",'DHS2025'!J662=""),"",'DHS2025'!J663-'DHS2025'!J662)</f>
        <v>2.7000000000116415</v>
      </c>
      <c r="G666" s="44">
        <v>8</v>
      </c>
      <c r="H666" s="58">
        <f>IF('DHS2025'!L662="","",'DHS2025'!L662)</f>
        <v>8.0108100000000011</v>
      </c>
      <c r="I666" s="65">
        <f>IF('DHS2025'!M662="","",'DHS2025'!M662)</f>
        <v>140.43</v>
      </c>
      <c r="J666" s="65">
        <f t="shared" si="10"/>
        <v>1098.487928817</v>
      </c>
      <c r="L666" s="32">
        <f>'Predikcia 15min.'!K663</f>
        <v>7</v>
      </c>
      <c r="M666" s="44">
        <v>8</v>
      </c>
    </row>
    <row r="667" spans="3:13" x14ac:dyDescent="0.25">
      <c r="C667" s="33">
        <f>'Predikcia 15min.'!A664</f>
        <v>45968</v>
      </c>
      <c r="D667" s="40">
        <f>'Predikcia 15min.'!B664</f>
        <v>6.8854166666667256</v>
      </c>
      <c r="E667" s="61">
        <f>IF(OR('DHS2025'!K664="",'DHS2025'!K663=""),"",'DHS2025'!K664-'DHS2025'!K663)</f>
        <v>3</v>
      </c>
      <c r="F667" s="50">
        <f>IF(OR('DHS2025'!J664="",'DHS2025'!J663=""),"",'DHS2025'!J664-'DHS2025'!J663)</f>
        <v>2.9000000000232831</v>
      </c>
      <c r="G667" s="44">
        <v>8</v>
      </c>
      <c r="H667" s="58">
        <f>IF('DHS2025'!L663="","",'DHS2025'!L663)</f>
        <v>8.0112000000000005</v>
      </c>
      <c r="I667" s="65">
        <f>IF('DHS2025'!M663="","",'DHS2025'!M663)</f>
        <v>128.36000000000001</v>
      </c>
      <c r="J667" s="65">
        <f t="shared" si="10"/>
        <v>1002.8131756800001</v>
      </c>
      <c r="L667" s="32">
        <f>'Predikcia 15min.'!K664</f>
        <v>6.5</v>
      </c>
      <c r="M667" s="44">
        <v>8</v>
      </c>
    </row>
    <row r="668" spans="3:13" x14ac:dyDescent="0.25">
      <c r="C668" s="33">
        <f>'Predikcia 15min.'!A665</f>
        <v>45968</v>
      </c>
      <c r="D668" s="40">
        <f>'Predikcia 15min.'!B665</f>
        <v>6.8958333333333925</v>
      </c>
      <c r="E668" s="61">
        <f>IF(OR('DHS2025'!K665="",'DHS2025'!K664=""),"",'DHS2025'!K665-'DHS2025'!K664)</f>
        <v>2.8999999999650754</v>
      </c>
      <c r="F668" s="50">
        <f>IF(OR('DHS2025'!J665="",'DHS2025'!J664=""),"",'DHS2025'!J665-'DHS2025'!J664)</f>
        <v>3</v>
      </c>
      <c r="G668" s="44">
        <v>8</v>
      </c>
      <c r="H668" s="58">
        <f>IF('DHS2025'!L664="","",'DHS2025'!L664)</f>
        <v>8.0112000000000005</v>
      </c>
      <c r="I668" s="65">
        <f>IF('DHS2025'!M664="","",'DHS2025'!M664)</f>
        <v>107.65</v>
      </c>
      <c r="J668" s="65">
        <f t="shared" si="10"/>
        <v>838.56034320000003</v>
      </c>
      <c r="L668" s="32">
        <f>'Predikcia 15min.'!K665</f>
        <v>6.5</v>
      </c>
      <c r="M668" s="44">
        <v>8</v>
      </c>
    </row>
    <row r="669" spans="3:13" x14ac:dyDescent="0.25">
      <c r="C669" s="33">
        <f>'Predikcia 15min.'!A666</f>
        <v>45968</v>
      </c>
      <c r="D669" s="40">
        <f>'Predikcia 15min.'!B666</f>
        <v>6.9062500000000595</v>
      </c>
      <c r="E669" s="61">
        <f>IF(OR('DHS2025'!K666="",'DHS2025'!K665=""),"",'DHS2025'!K666-'DHS2025'!K665)</f>
        <v>2.6000000000349246</v>
      </c>
      <c r="F669" s="50">
        <f>IF(OR('DHS2025'!J666="",'DHS2025'!J665=""),"",'DHS2025'!J666-'DHS2025'!J665)</f>
        <v>3.1999999999534339</v>
      </c>
      <c r="G669" s="44">
        <v>8</v>
      </c>
      <c r="H669" s="58">
        <f>IF('DHS2025'!L665="","",'DHS2025'!L665)</f>
        <v>8.0119799999999994</v>
      </c>
      <c r="I669" s="65">
        <f>IF('DHS2025'!M665="","",'DHS2025'!M665)</f>
        <v>94.81</v>
      </c>
      <c r="J669" s="65">
        <f t="shared" si="10"/>
        <v>736.7969035619999</v>
      </c>
      <c r="L669" s="32">
        <f>'Predikcia 15min.'!K666</f>
        <v>6.5</v>
      </c>
      <c r="M669" s="44">
        <v>8</v>
      </c>
    </row>
    <row r="670" spans="3:13" x14ac:dyDescent="0.25">
      <c r="C670" s="33">
        <f>'Predikcia 15min.'!A667</f>
        <v>45968</v>
      </c>
      <c r="D670" s="40">
        <f>'Predikcia 15min.'!B667</f>
        <v>6.9166666666667265</v>
      </c>
      <c r="E670" s="61">
        <f>IF(OR('DHS2025'!K667="",'DHS2025'!K666=""),"",'DHS2025'!K667-'DHS2025'!K666)</f>
        <v>2.3999999999650754</v>
      </c>
      <c r="F670" s="50">
        <f>IF(OR('DHS2025'!J667="",'DHS2025'!J666=""),"",'DHS2025'!J667-'DHS2025'!J666)</f>
        <v>3.4000000000232831</v>
      </c>
      <c r="G670" s="44">
        <v>8</v>
      </c>
      <c r="H670" s="58">
        <f>IF('DHS2025'!L666="","",'DHS2025'!L666)</f>
        <v>8.0098800000000008</v>
      </c>
      <c r="I670" s="65">
        <f>IF('DHS2025'!M666="","",'DHS2025'!M666)</f>
        <v>109.45</v>
      </c>
      <c r="J670" s="65">
        <f t="shared" si="10"/>
        <v>852.69578034000006</v>
      </c>
      <c r="L670" s="32">
        <f>'Predikcia 15min.'!K667</f>
        <v>6</v>
      </c>
      <c r="M670" s="44">
        <v>8</v>
      </c>
    </row>
    <row r="671" spans="3:13" x14ac:dyDescent="0.25">
      <c r="C671" s="33">
        <f>'Predikcia 15min.'!A668</f>
        <v>45968</v>
      </c>
      <c r="D671" s="40">
        <f>'Predikcia 15min.'!B668</f>
        <v>6.9270833333333934</v>
      </c>
      <c r="E671" s="61">
        <f>IF(OR('DHS2025'!K668="",'DHS2025'!K667=""),"",'DHS2025'!K668-'DHS2025'!K667)</f>
        <v>2.2999999999883585</v>
      </c>
      <c r="F671" s="50">
        <f>IF(OR('DHS2025'!J668="",'DHS2025'!J667=""),"",'DHS2025'!J668-'DHS2025'!J667)</f>
        <v>3.5999999999767169</v>
      </c>
      <c r="G671" s="44">
        <v>8</v>
      </c>
      <c r="H671" s="58">
        <f>IF('DHS2025'!L667="","",'DHS2025'!L667)</f>
        <v>8.01</v>
      </c>
      <c r="I671" s="65">
        <f>IF('DHS2025'!M667="","",'DHS2025'!M667)</f>
        <v>115.74</v>
      </c>
      <c r="J671" s="65">
        <f t="shared" si="10"/>
        <v>902.58762599999989</v>
      </c>
      <c r="L671" s="32">
        <f>'Predikcia 15min.'!K668</f>
        <v>5.5</v>
      </c>
      <c r="M671" s="44">
        <v>8</v>
      </c>
    </row>
    <row r="672" spans="3:13" x14ac:dyDescent="0.25">
      <c r="C672" s="33">
        <f>'Predikcia 15min.'!A669</f>
        <v>45968</v>
      </c>
      <c r="D672" s="40">
        <f>'Predikcia 15min.'!B669</f>
        <v>6.9375000000000604</v>
      </c>
      <c r="E672" s="61">
        <f>IF(OR('DHS2025'!K669="",'DHS2025'!K668=""),"",'DHS2025'!K669-'DHS2025'!K668)</f>
        <v>1.9000000000232831</v>
      </c>
      <c r="F672" s="50">
        <f>IF(OR('DHS2025'!J669="",'DHS2025'!J668=""),"",'DHS2025'!J669-'DHS2025'!J668)</f>
        <v>3.9000000000232831</v>
      </c>
      <c r="G672" s="44">
        <v>8</v>
      </c>
      <c r="H672" s="58">
        <f>IF('DHS2025'!L668="","",'DHS2025'!L668)</f>
        <v>8.0106599999999997</v>
      </c>
      <c r="I672" s="65">
        <f>IF('DHS2025'!M668="","",'DHS2025'!M668)</f>
        <v>107.41</v>
      </c>
      <c r="J672" s="65">
        <f t="shared" si="10"/>
        <v>836.60048669399987</v>
      </c>
      <c r="L672" s="32">
        <f>'Predikcia 15min.'!K669</f>
        <v>4.5</v>
      </c>
      <c r="M672" s="44">
        <v>8</v>
      </c>
    </row>
    <row r="673" spans="3:13" x14ac:dyDescent="0.25">
      <c r="C673" s="33">
        <f>'Predikcia 15min.'!A670</f>
        <v>45968</v>
      </c>
      <c r="D673" s="40">
        <f>'Predikcia 15min.'!B670</f>
        <v>6.9479166666667274</v>
      </c>
      <c r="E673" s="61">
        <f>IF(OR('DHS2025'!K670="",'DHS2025'!K669=""),"",'DHS2025'!K670-'DHS2025'!K669)</f>
        <v>1.5</v>
      </c>
      <c r="F673" s="50">
        <f>IF(OR('DHS2025'!J670="",'DHS2025'!J669=""),"",'DHS2025'!J670-'DHS2025'!J669)</f>
        <v>4.2999999999883585</v>
      </c>
      <c r="G673" s="44">
        <v>8</v>
      </c>
      <c r="H673" s="58">
        <f>IF('DHS2025'!L669="","",'DHS2025'!L669)</f>
        <v>8.0145</v>
      </c>
      <c r="I673" s="65">
        <f>IF('DHS2025'!M669="","",'DHS2025'!M669)</f>
        <v>93.63</v>
      </c>
      <c r="J673" s="65">
        <f t="shared" si="10"/>
        <v>727.66610864999984</v>
      </c>
      <c r="L673" s="32">
        <f>'Predikcia 15min.'!K670</f>
        <v>4</v>
      </c>
      <c r="M673" s="44">
        <v>7.9000000000000021</v>
      </c>
    </row>
    <row r="674" spans="3:13" x14ac:dyDescent="0.25">
      <c r="C674" s="33">
        <f>'Predikcia 15min.'!A671</f>
        <v>45968</v>
      </c>
      <c r="D674" s="40">
        <f>'Predikcia 15min.'!B671</f>
        <v>6.9583333333333943</v>
      </c>
      <c r="E674" s="61">
        <f>IF(OR('DHS2025'!K671="",'DHS2025'!K670=""),"",'DHS2025'!K671-'DHS2025'!K670)</f>
        <v>1.2000000000116415</v>
      </c>
      <c r="F674" s="50">
        <f>IF(OR('DHS2025'!J671="",'DHS2025'!J670=""),"",'DHS2025'!J671-'DHS2025'!J670)</f>
        <v>4.6000000000349246</v>
      </c>
      <c r="G674" s="44">
        <v>8</v>
      </c>
      <c r="H674" s="58">
        <f>IF('DHS2025'!L670="","",'DHS2025'!L670)</f>
        <v>8.0102700000000002</v>
      </c>
      <c r="I674" s="65">
        <f>IF('DHS2025'!M670="","",'DHS2025'!M670)</f>
        <v>128.6</v>
      </c>
      <c r="J674" s="65">
        <f t="shared" si="10"/>
        <v>1004.60000178</v>
      </c>
      <c r="L674" s="32">
        <f>'Predikcia 15min.'!K671</f>
        <v>3.5</v>
      </c>
      <c r="M674" s="44">
        <v>8</v>
      </c>
    </row>
    <row r="675" spans="3:13" x14ac:dyDescent="0.25">
      <c r="C675" s="33">
        <f>'Predikcia 15min.'!A672</f>
        <v>45968</v>
      </c>
      <c r="D675" s="40">
        <f>'Predikcia 15min.'!B672</f>
        <v>6.9687500000000613</v>
      </c>
      <c r="E675" s="61">
        <f>IF(OR('DHS2025'!K672="",'DHS2025'!K671=""),"",'DHS2025'!K672-'DHS2025'!K671)</f>
        <v>1</v>
      </c>
      <c r="F675" s="50">
        <f>IF(OR('DHS2025'!J672="",'DHS2025'!J671=""),"",'DHS2025'!J672-'DHS2025'!J671)</f>
        <v>4.8999999999650754</v>
      </c>
      <c r="G675" s="44">
        <v>8</v>
      </c>
      <c r="H675" s="58">
        <f>IF('DHS2025'!L671="","",'DHS2025'!L671)</f>
        <v>8.0119799999999994</v>
      </c>
      <c r="I675" s="65">
        <f>IF('DHS2025'!M671="","",'DHS2025'!M671)</f>
        <v>105.92</v>
      </c>
      <c r="J675" s="65">
        <f t="shared" si="10"/>
        <v>824.91987038399986</v>
      </c>
      <c r="L675" s="32">
        <f>'Predikcia 15min.'!K672</f>
        <v>3</v>
      </c>
      <c r="M675" s="44">
        <v>7.9000000000000021</v>
      </c>
    </row>
    <row r="676" spans="3:13" x14ac:dyDescent="0.25">
      <c r="C676" s="33">
        <f>'Predikcia 15min.'!A673</f>
        <v>45968</v>
      </c>
      <c r="D676" s="40">
        <f>'Predikcia 15min.'!B673</f>
        <v>6.9791666666667282</v>
      </c>
      <c r="E676" s="61">
        <f>IF(OR('DHS2025'!K673="",'DHS2025'!K672=""),"",'DHS2025'!K673-'DHS2025'!K672)</f>
        <v>1.0999999999767169</v>
      </c>
      <c r="F676" s="50">
        <f>IF(OR('DHS2025'!J673="",'DHS2025'!J672=""),"",'DHS2025'!J673-'DHS2025'!J672)</f>
        <v>4.6000000000349246</v>
      </c>
      <c r="G676" s="44">
        <v>8</v>
      </c>
      <c r="H676" s="58">
        <f>IF('DHS2025'!L672="","",'DHS2025'!L672)</f>
        <v>8.0118600000000004</v>
      </c>
      <c r="I676" s="65">
        <f>IF('DHS2025'!M672="","",'DHS2025'!M672)</f>
        <v>89.65</v>
      </c>
      <c r="J676" s="65">
        <f t="shared" si="10"/>
        <v>695.85808251000003</v>
      </c>
      <c r="L676" s="32">
        <f>'Predikcia 15min.'!K673</f>
        <v>2.5</v>
      </c>
      <c r="M676" s="44">
        <v>8</v>
      </c>
    </row>
    <row r="677" spans="3:13" ht="15.75" thickBot="1" x14ac:dyDescent="0.3">
      <c r="C677" s="33">
        <f>'Predikcia 15min.'!A674</f>
        <v>45968</v>
      </c>
      <c r="D677" s="40">
        <f>'Predikcia 15min.'!B674</f>
        <v>6.9895833333333952</v>
      </c>
      <c r="E677" s="68">
        <f>IF(OR('DHS2025'!K674="",'DHS2025'!K673=""),"",'DHS2025'!K674-'DHS2025'!K673)</f>
        <v>1.4000000000232831</v>
      </c>
      <c r="F677" s="51">
        <f>IF(OR('DHS2025'!J674="",'DHS2025'!J673=""),"",'DHS2025'!J674-'DHS2025'!J673)</f>
        <v>4.5</v>
      </c>
      <c r="G677" s="44">
        <v>8</v>
      </c>
      <c r="H677" s="59">
        <f>IF('DHS2025'!L673="","",'DHS2025'!L673)</f>
        <v>8.0113199999999996</v>
      </c>
      <c r="I677" s="67">
        <f>IF('DHS2025'!M673="","",'DHS2025'!M673)</f>
        <v>85.92</v>
      </c>
      <c r="J677" s="67">
        <f t="shared" si="10"/>
        <v>666.22778025599996</v>
      </c>
      <c r="L677" s="32">
        <f>'Predikcia 15min.'!K674</f>
        <v>3</v>
      </c>
      <c r="M677" s="44">
        <v>8</v>
      </c>
    </row>
    <row r="678" spans="3:13" x14ac:dyDescent="0.25">
      <c r="C678" s="36">
        <f>'Predikcia 15min.'!A675</f>
        <v>45969</v>
      </c>
      <c r="D678" s="38">
        <f>'Predikcia 15min.'!B675</f>
        <v>7.0000000000000622</v>
      </c>
      <c r="E678" s="61">
        <f>IF(OR('DHS2025'!K675="",'DHS2025'!K674=""),"",'DHS2025'!K675-'DHS2025'!K674)</f>
        <v>1.3999999999650754</v>
      </c>
      <c r="F678" s="50">
        <f>IF(OR('DHS2025'!J675="",'DHS2025'!J674=""),"",'DHS2025'!J675-'DHS2025'!J674)</f>
        <v>4.3999999999650754</v>
      </c>
      <c r="G678" s="44">
        <v>8</v>
      </c>
      <c r="H678" s="58">
        <f>IF('DHS2025'!L674="","",'DHS2025'!L674)</f>
        <v>8.0102700000000002</v>
      </c>
      <c r="I678" s="65">
        <f>IF('DHS2025'!M674="","",'DHS2025'!M674)</f>
        <v>106.07</v>
      </c>
      <c r="J678" s="65">
        <f t="shared" si="10"/>
        <v>825.93333251099989</v>
      </c>
      <c r="L678" s="32">
        <f>'Predikcia 15min.'!K675</f>
        <v>3</v>
      </c>
      <c r="M678" s="44">
        <v>8</v>
      </c>
    </row>
    <row r="679" spans="3:13" x14ac:dyDescent="0.25">
      <c r="C679" s="27">
        <f>'Predikcia 15min.'!A676</f>
        <v>45969</v>
      </c>
      <c r="D679" s="37">
        <f>'Predikcia 15min.'!B676</f>
        <v>7.0104166666667291</v>
      </c>
      <c r="E679" s="61">
        <f>IF(OR('DHS2025'!K676="",'DHS2025'!K675=""),"",'DHS2025'!K676-'DHS2025'!K675)</f>
        <v>1.6000000000349246</v>
      </c>
      <c r="F679" s="50">
        <f>IF(OR('DHS2025'!J676="",'DHS2025'!J675=""),"",'DHS2025'!J676-'DHS2025'!J675)</f>
        <v>4.2000000000116415</v>
      </c>
      <c r="G679" s="44">
        <v>8</v>
      </c>
      <c r="H679" s="58">
        <f>IF('DHS2025'!L675="","",'DHS2025'!L675)</f>
        <v>8.0093399999999999</v>
      </c>
      <c r="I679" s="65">
        <f>IF('DHS2025'!M675="","",'DHS2025'!M675)</f>
        <v>104.1</v>
      </c>
      <c r="J679" s="65">
        <f t="shared" si="10"/>
        <v>810.21682505999991</v>
      </c>
      <c r="L679" s="32">
        <f>'Predikcia 15min.'!K676</f>
        <v>3</v>
      </c>
      <c r="M679" s="44">
        <v>8</v>
      </c>
    </row>
    <row r="680" spans="3:13" x14ac:dyDescent="0.25">
      <c r="C680" s="27">
        <f>'Predikcia 15min.'!A677</f>
        <v>45969</v>
      </c>
      <c r="D680" s="37">
        <f>'Predikcia 15min.'!B677</f>
        <v>7.0208333333333961</v>
      </c>
      <c r="E680" s="61">
        <f>IF(OR('DHS2025'!K677="",'DHS2025'!K676=""),"",'DHS2025'!K677-'DHS2025'!K676)</f>
        <v>1.5</v>
      </c>
      <c r="F680" s="50">
        <f>IF(OR('DHS2025'!J677="",'DHS2025'!J676=""),"",'DHS2025'!J677-'DHS2025'!J676)</f>
        <v>4.2999999999883585</v>
      </c>
      <c r="G680" s="44">
        <v>8</v>
      </c>
      <c r="H680" s="58">
        <f>IF('DHS2025'!L676="","",'DHS2025'!L676)</f>
        <v>8.0052599999999998</v>
      </c>
      <c r="I680" s="65">
        <f>IF('DHS2025'!M676="","",'DHS2025'!M676)</f>
        <v>110.93</v>
      </c>
      <c r="J680" s="65">
        <f t="shared" si="10"/>
        <v>863.93326288200001</v>
      </c>
      <c r="L680" s="32">
        <f>'Predikcia 15min.'!K677</f>
        <v>3</v>
      </c>
      <c r="M680" s="44">
        <v>8</v>
      </c>
    </row>
    <row r="681" spans="3:13" x14ac:dyDescent="0.25">
      <c r="C681" s="27">
        <f>'Predikcia 15min.'!A678</f>
        <v>45969</v>
      </c>
      <c r="D681" s="37">
        <f>'Predikcia 15min.'!B678</f>
        <v>7.0312500000000631</v>
      </c>
      <c r="E681" s="61">
        <f>IF(OR('DHS2025'!K678="",'DHS2025'!K677=""),"",'DHS2025'!K678-'DHS2025'!K677)</f>
        <v>1.7000000000116415</v>
      </c>
      <c r="F681" s="50">
        <f>IF(OR('DHS2025'!J678="",'DHS2025'!J677=""),"",'DHS2025'!J678-'DHS2025'!J677)</f>
        <v>4.2000000000116415</v>
      </c>
      <c r="G681" s="44">
        <v>8</v>
      </c>
      <c r="H681" s="58">
        <f>IF('DHS2025'!L677="","",'DHS2025'!L677)</f>
        <v>8.00976</v>
      </c>
      <c r="I681" s="65">
        <f>IF('DHS2025'!M677="","",'DHS2025'!M677)</f>
        <v>102.51</v>
      </c>
      <c r="J681" s="65">
        <f t="shared" si="10"/>
        <v>797.65114862400003</v>
      </c>
      <c r="L681" s="32">
        <f>'Predikcia 15min.'!K678</f>
        <v>3</v>
      </c>
      <c r="M681" s="44">
        <v>8</v>
      </c>
    </row>
    <row r="682" spans="3:13" x14ac:dyDescent="0.25">
      <c r="C682" s="27">
        <f>'Predikcia 15min.'!A679</f>
        <v>45969</v>
      </c>
      <c r="D682" s="37">
        <f>'Predikcia 15min.'!B679</f>
        <v>7.04166666666673</v>
      </c>
      <c r="E682" s="61">
        <f>IF(OR('DHS2025'!K679="",'DHS2025'!K678=""),"",'DHS2025'!K679-'DHS2025'!K678)</f>
        <v>1.6999999999534339</v>
      </c>
      <c r="F682" s="50">
        <f>IF(OR('DHS2025'!J679="",'DHS2025'!J678=""),"",'DHS2025'!J679-'DHS2025'!J678)</f>
        <v>4.0999999999767169</v>
      </c>
      <c r="G682" s="44">
        <v>8</v>
      </c>
      <c r="H682" s="58">
        <f>IF('DHS2025'!L678="","",'DHS2025'!L678)</f>
        <v>8.0127900000000007</v>
      </c>
      <c r="I682" s="65">
        <f>IF('DHS2025'!M678="","",'DHS2025'!M678)</f>
        <v>102</v>
      </c>
      <c r="J682" s="65">
        <f t="shared" si="10"/>
        <v>793.90723320000006</v>
      </c>
      <c r="L682" s="32">
        <f>'Predikcia 15min.'!K679</f>
        <v>3</v>
      </c>
      <c r="M682" s="44">
        <v>4.5</v>
      </c>
    </row>
    <row r="683" spans="3:13" x14ac:dyDescent="0.25">
      <c r="C683" s="27">
        <f>'Predikcia 15min.'!A680</f>
        <v>45969</v>
      </c>
      <c r="D683" s="37">
        <f>'Predikcia 15min.'!B680</f>
        <v>7.052083333333397</v>
      </c>
      <c r="E683" s="61">
        <f>IF(OR('DHS2025'!K680="",'DHS2025'!K679=""),"",'DHS2025'!K680-'DHS2025'!K679)</f>
        <v>1.7000000000116415</v>
      </c>
      <c r="F683" s="50">
        <f>IF(OR('DHS2025'!J680="",'DHS2025'!J679=""),"",'DHS2025'!J680-'DHS2025'!J679)</f>
        <v>4.2000000000116415</v>
      </c>
      <c r="G683" s="44">
        <v>8</v>
      </c>
      <c r="H683" s="58">
        <f>IF('DHS2025'!L679="","",'DHS2025'!L679)</f>
        <v>7.9981200000000001</v>
      </c>
      <c r="I683" s="65">
        <f>IF('DHS2025'!M679="","",'DHS2025'!M679)</f>
        <v>102.91</v>
      </c>
      <c r="J683" s="65">
        <f t="shared" si="10"/>
        <v>799.65923590799991</v>
      </c>
      <c r="L683" s="32">
        <f>'Predikcia 15min.'!K680</f>
        <v>3</v>
      </c>
      <c r="M683" s="44">
        <v>4.5</v>
      </c>
    </row>
    <row r="684" spans="3:13" x14ac:dyDescent="0.25">
      <c r="C684" s="27">
        <f>'Predikcia 15min.'!A681</f>
        <v>45969</v>
      </c>
      <c r="D684" s="37">
        <f>'Predikcia 15min.'!B681</f>
        <v>7.0625000000000639</v>
      </c>
      <c r="E684" s="61">
        <f>IF(OR('DHS2025'!K681="",'DHS2025'!K680=""),"",'DHS2025'!K681-'DHS2025'!K680)</f>
        <v>1.6000000000349246</v>
      </c>
      <c r="F684" s="50">
        <f>IF(OR('DHS2025'!J681="",'DHS2025'!J680=""),"",'DHS2025'!J681-'DHS2025'!J680)</f>
        <v>4.2000000000116415</v>
      </c>
      <c r="G684" s="44">
        <v>8</v>
      </c>
      <c r="H684" s="58">
        <f>IF('DHS2025'!L680="","",'DHS2025'!L680)</f>
        <v>7.9850699999999994</v>
      </c>
      <c r="I684" s="65">
        <f>IF('DHS2025'!M680="","",'DHS2025'!M680)</f>
        <v>97.42</v>
      </c>
      <c r="J684" s="65">
        <f t="shared" si="10"/>
        <v>754.95483120599999</v>
      </c>
      <c r="L684" s="32">
        <f>'Predikcia 15min.'!K681</f>
        <v>3</v>
      </c>
      <c r="M684" s="44">
        <v>4.5</v>
      </c>
    </row>
    <row r="685" spans="3:13" x14ac:dyDescent="0.25">
      <c r="C685" s="27">
        <f>'Predikcia 15min.'!A682</f>
        <v>45969</v>
      </c>
      <c r="D685" s="37">
        <f>'Predikcia 15min.'!B682</f>
        <v>7.0729166666667309</v>
      </c>
      <c r="E685" s="61">
        <f>IF(OR('DHS2025'!K682="",'DHS2025'!K681=""),"",'DHS2025'!K682-'DHS2025'!K681)</f>
        <v>1.5999999999767169</v>
      </c>
      <c r="F685" s="50">
        <f>IF(OR('DHS2025'!J682="",'DHS2025'!J681=""),"",'DHS2025'!J682-'DHS2025'!J681)</f>
        <v>4.0999999999767169</v>
      </c>
      <c r="G685" s="44">
        <v>8</v>
      </c>
      <c r="H685" s="58">
        <f>IF('DHS2025'!L681="","",'DHS2025'!L681)</f>
        <v>7.7880000000000003</v>
      </c>
      <c r="I685" s="65">
        <f>IF('DHS2025'!M681="","",'DHS2025'!M681)</f>
        <v>97.69</v>
      </c>
      <c r="J685" s="65">
        <f t="shared" si="10"/>
        <v>738.40442279999991</v>
      </c>
      <c r="L685" s="32">
        <f>'Predikcia 15min.'!K682</f>
        <v>3.5</v>
      </c>
      <c r="M685" s="44">
        <v>4.5</v>
      </c>
    </row>
    <row r="686" spans="3:13" x14ac:dyDescent="0.25">
      <c r="C686" s="27">
        <f>'Predikcia 15min.'!A683</f>
        <v>45969</v>
      </c>
      <c r="D686" s="37">
        <f>'Predikcia 15min.'!B683</f>
        <v>7.0833333333333979</v>
      </c>
      <c r="E686" s="61">
        <f>IF(OR('DHS2025'!K683="",'DHS2025'!K682=""),"",'DHS2025'!K683-'DHS2025'!K682)</f>
        <v>1.7999999999883585</v>
      </c>
      <c r="F686" s="50">
        <f>IF(OR('DHS2025'!J683="",'DHS2025'!J682=""),"",'DHS2025'!J683-'DHS2025'!J682)</f>
        <v>1.9000000000232831</v>
      </c>
      <c r="G686" s="44">
        <v>4.5</v>
      </c>
      <c r="H686" s="58">
        <f>IF('DHS2025'!L682="","",'DHS2025'!L682)</f>
        <v>4.6578599999999994</v>
      </c>
      <c r="I686" s="65">
        <f>IF('DHS2025'!M682="","",'DHS2025'!M682)</f>
        <v>103.07</v>
      </c>
      <c r="J686" s="65">
        <f t="shared" si="10"/>
        <v>466.43483989799989</v>
      </c>
      <c r="L686" s="32">
        <f>'Predikcia 15min.'!K683</f>
        <v>3</v>
      </c>
      <c r="M686" s="44">
        <v>4.5</v>
      </c>
    </row>
    <row r="687" spans="3:13" x14ac:dyDescent="0.25">
      <c r="C687" s="27">
        <f>'Predikcia 15min.'!A684</f>
        <v>45969</v>
      </c>
      <c r="D687" s="37">
        <f>'Predikcia 15min.'!B684</f>
        <v>7.0937500000000648</v>
      </c>
      <c r="E687" s="61">
        <f>IF(OR('DHS2025'!K684="",'DHS2025'!K683=""),"",'DHS2025'!K684-'DHS2025'!K683)</f>
        <v>1.7999999999883585</v>
      </c>
      <c r="F687" s="50">
        <f>IF(OR('DHS2025'!J684="",'DHS2025'!J683=""),"",'DHS2025'!J684-'DHS2025'!J683)</f>
        <v>1.9000000000232831</v>
      </c>
      <c r="G687" s="44">
        <v>4.5</v>
      </c>
      <c r="H687" s="58">
        <f>IF('DHS2025'!L683="","",'DHS2025'!L683)</f>
        <v>4.5260100000000003</v>
      </c>
      <c r="I687" s="65">
        <f>IF('DHS2025'!M683="","",'DHS2025'!M683)</f>
        <v>100.02</v>
      </c>
      <c r="J687" s="65">
        <f t="shared" si="10"/>
        <v>439.56518599799995</v>
      </c>
      <c r="L687" s="32">
        <f>'Predikcia 15min.'!K684</f>
        <v>3</v>
      </c>
      <c r="M687" s="44">
        <v>4.5</v>
      </c>
    </row>
    <row r="688" spans="3:13" x14ac:dyDescent="0.25">
      <c r="C688" s="27">
        <f>'Predikcia 15min.'!A685</f>
        <v>45969</v>
      </c>
      <c r="D688" s="37">
        <f>'Predikcia 15min.'!B685</f>
        <v>7.1041666666667318</v>
      </c>
      <c r="E688" s="61">
        <f>IF(OR('DHS2025'!K685="",'DHS2025'!K684=""),"",'DHS2025'!K685-'DHS2025'!K684)</f>
        <v>1.9000000000232831</v>
      </c>
      <c r="F688" s="50">
        <f>IF(OR('DHS2025'!J685="",'DHS2025'!J684=""),"",'DHS2025'!J685-'DHS2025'!J684)</f>
        <v>1.6999999999534339</v>
      </c>
      <c r="G688" s="44">
        <v>4.5</v>
      </c>
      <c r="H688" s="58">
        <f>IF('DHS2025'!L684="","",'DHS2025'!L684)</f>
        <v>4.5324600000000004</v>
      </c>
      <c r="I688" s="65">
        <f>IF('DHS2025'!M684="","",'DHS2025'!M684)</f>
        <v>97</v>
      </c>
      <c r="J688" s="65">
        <f t="shared" si="10"/>
        <v>426.64045980000003</v>
      </c>
      <c r="L688" s="32">
        <f>'Predikcia 15min.'!K685</f>
        <v>3</v>
      </c>
      <c r="M688" s="44">
        <v>4.5</v>
      </c>
    </row>
    <row r="689" spans="3:13" x14ac:dyDescent="0.25">
      <c r="C689" s="27">
        <f>'Predikcia 15min.'!A686</f>
        <v>45969</v>
      </c>
      <c r="D689" s="37">
        <f>'Predikcia 15min.'!B686</f>
        <v>7.1145833333333988</v>
      </c>
      <c r="E689" s="61">
        <f>IF(OR('DHS2025'!K686="",'DHS2025'!K685=""),"",'DHS2025'!K686-'DHS2025'!K685)</f>
        <v>2</v>
      </c>
      <c r="F689" s="50">
        <f>IF(OR('DHS2025'!J686="",'DHS2025'!J685=""),"",'DHS2025'!J686-'DHS2025'!J685)</f>
        <v>1.7000000000116415</v>
      </c>
      <c r="G689" s="44">
        <v>4.5</v>
      </c>
      <c r="H689" s="58">
        <f>IF('DHS2025'!L685="","",'DHS2025'!L685)</f>
        <v>4.5240299999999998</v>
      </c>
      <c r="I689" s="65">
        <f>IF('DHS2025'!M685="","",'DHS2025'!M685)</f>
        <v>94.9</v>
      </c>
      <c r="J689" s="65">
        <f t="shared" si="10"/>
        <v>416.44148552999997</v>
      </c>
      <c r="L689" s="32">
        <f>'Predikcia 15min.'!K686</f>
        <v>3.5</v>
      </c>
      <c r="M689" s="44">
        <v>4.5</v>
      </c>
    </row>
    <row r="690" spans="3:13" x14ac:dyDescent="0.25">
      <c r="C690" s="27">
        <f>'Predikcia 15min.'!A687</f>
        <v>45969</v>
      </c>
      <c r="D690" s="37">
        <f>'Predikcia 15min.'!B687</f>
        <v>7.1250000000000657</v>
      </c>
      <c r="E690" s="61">
        <f>IF(OR('DHS2025'!K687="",'DHS2025'!K686=""),"",'DHS2025'!K687-'DHS2025'!K686)</f>
        <v>2.0999999999767169</v>
      </c>
      <c r="F690" s="50">
        <f>IF(OR('DHS2025'!J687="",'DHS2025'!J686=""),"",'DHS2025'!J687-'DHS2025'!J686)</f>
        <v>1.1000000000349246</v>
      </c>
      <c r="G690" s="44">
        <v>4</v>
      </c>
      <c r="H690" s="58">
        <f>IF('DHS2025'!L686="","",'DHS2025'!L686)</f>
        <v>4.0402500000000003</v>
      </c>
      <c r="I690" s="65">
        <f>IF('DHS2025'!M686="","",'DHS2025'!M686)</f>
        <v>96.89</v>
      </c>
      <c r="J690" s="65">
        <f t="shared" si="10"/>
        <v>379.86874927499997</v>
      </c>
      <c r="L690" s="32">
        <f>'Predikcia 15min.'!K687</f>
        <v>3.5</v>
      </c>
      <c r="M690" s="44">
        <v>4</v>
      </c>
    </row>
    <row r="691" spans="3:13" x14ac:dyDescent="0.25">
      <c r="C691" s="27">
        <f>'Predikcia 15min.'!A688</f>
        <v>45969</v>
      </c>
      <c r="D691" s="37">
        <f>'Predikcia 15min.'!B688</f>
        <v>7.1354166666667327</v>
      </c>
      <c r="E691" s="61">
        <f>IF(OR('DHS2025'!K688="",'DHS2025'!K687=""),"",'DHS2025'!K688-'DHS2025'!K687)</f>
        <v>2.6000000000349246</v>
      </c>
      <c r="F691" s="50">
        <f>IF(OR('DHS2025'!J688="",'DHS2025'!J687=""),"",'DHS2025'!J688-'DHS2025'!J687)</f>
        <v>0.69999999995343387</v>
      </c>
      <c r="G691" s="44">
        <v>4</v>
      </c>
      <c r="H691" s="58">
        <f>IF('DHS2025'!L687="","",'DHS2025'!L687)</f>
        <v>4.0444800000000001</v>
      </c>
      <c r="I691" s="65">
        <f>IF('DHS2025'!M687="","",'DHS2025'!M687)</f>
        <v>96.36</v>
      </c>
      <c r="J691" s="65">
        <f t="shared" si="10"/>
        <v>378.14431987199998</v>
      </c>
      <c r="L691" s="32">
        <f>'Predikcia 15min.'!K688</f>
        <v>4</v>
      </c>
      <c r="M691" s="44">
        <v>4</v>
      </c>
    </row>
    <row r="692" spans="3:13" x14ac:dyDescent="0.25">
      <c r="C692" s="27">
        <f>'Predikcia 15min.'!A689</f>
        <v>45969</v>
      </c>
      <c r="D692" s="37">
        <f>'Predikcia 15min.'!B689</f>
        <v>7.1458333333333997</v>
      </c>
      <c r="E692" s="61">
        <f>IF(OR('DHS2025'!K689="",'DHS2025'!K688=""),"",'DHS2025'!K689-'DHS2025'!K688)</f>
        <v>3.2999999999883585</v>
      </c>
      <c r="F692" s="50">
        <f>IF(OR('DHS2025'!J689="",'DHS2025'!J688=""),"",'DHS2025'!J689-'DHS2025'!J688)</f>
        <v>0.1000000000349246</v>
      </c>
      <c r="G692" s="44">
        <v>4</v>
      </c>
      <c r="H692" s="58">
        <f>IF('DHS2025'!L688="","",'DHS2025'!L688)</f>
        <v>4.0425000000000004</v>
      </c>
      <c r="I692" s="65">
        <f>IF('DHS2025'!M688="","",'DHS2025'!M688)</f>
        <v>96.19</v>
      </c>
      <c r="J692" s="65">
        <f t="shared" si="10"/>
        <v>377.27884425000002</v>
      </c>
      <c r="L692" s="32">
        <f>'Predikcia 15min.'!K689</f>
        <v>5</v>
      </c>
      <c r="M692" s="44">
        <v>4</v>
      </c>
    </row>
    <row r="693" spans="3:13" x14ac:dyDescent="0.25">
      <c r="C693" s="27">
        <f>'Predikcia 15min.'!A690</f>
        <v>45969</v>
      </c>
      <c r="D693" s="37">
        <f>'Predikcia 15min.'!B690</f>
        <v>7.1562500000000666</v>
      </c>
      <c r="E693" s="61">
        <f>IF(OR('DHS2025'!K690="",'DHS2025'!K689=""),"",'DHS2025'!K690-'DHS2025'!K689)</f>
        <v>3.2999999999883585</v>
      </c>
      <c r="F693" s="50">
        <f>IF(OR('DHS2025'!J690="",'DHS2025'!J689=""),"",'DHS2025'!J690-'DHS2025'!J689)</f>
        <v>0</v>
      </c>
      <c r="G693" s="44">
        <v>4</v>
      </c>
      <c r="H693" s="58">
        <f>IF('DHS2025'!L689="","",'DHS2025'!L689)</f>
        <v>4.0395900000000005</v>
      </c>
      <c r="I693" s="65">
        <f>IF('DHS2025'!M689="","",'DHS2025'!M689)</f>
        <v>95.82</v>
      </c>
      <c r="J693" s="65">
        <f t="shared" si="10"/>
        <v>375.52755766199999</v>
      </c>
      <c r="L693" s="32">
        <f>'Predikcia 15min.'!K690</f>
        <v>6</v>
      </c>
      <c r="M693" s="44">
        <v>4</v>
      </c>
    </row>
    <row r="694" spans="3:13" x14ac:dyDescent="0.25">
      <c r="C694" s="27">
        <f>'Predikcia 15min.'!A691</f>
        <v>45969</v>
      </c>
      <c r="D694" s="37">
        <f>'Predikcia 15min.'!B691</f>
        <v>7.1666666666667336</v>
      </c>
      <c r="E694" s="61">
        <f>IF(OR('DHS2025'!K691="",'DHS2025'!K690=""),"",'DHS2025'!K691-'DHS2025'!K690)</f>
        <v>3.2999999999883585</v>
      </c>
      <c r="F694" s="50">
        <f>IF(OR('DHS2025'!J691="",'DHS2025'!J690=""),"",'DHS2025'!J691-'DHS2025'!J690)</f>
        <v>0</v>
      </c>
      <c r="G694" s="44">
        <v>4</v>
      </c>
      <c r="H694" s="58">
        <f>IF('DHS2025'!L690="","",'DHS2025'!L690)</f>
        <v>4.0472399999999995</v>
      </c>
      <c r="I694" s="65">
        <f>IF('DHS2025'!M690="","",'DHS2025'!M690)</f>
        <v>96.5</v>
      </c>
      <c r="J694" s="65">
        <f t="shared" si="10"/>
        <v>378.96331739999994</v>
      </c>
      <c r="L694" s="32">
        <f>'Predikcia 15min.'!K691</f>
        <v>6.5</v>
      </c>
      <c r="M694" s="44">
        <v>4</v>
      </c>
    </row>
    <row r="695" spans="3:13" x14ac:dyDescent="0.25">
      <c r="C695" s="27">
        <f>'Predikcia 15min.'!A692</f>
        <v>45969</v>
      </c>
      <c r="D695" s="37">
        <f>'Predikcia 15min.'!B692</f>
        <v>7.1770833333334005</v>
      </c>
      <c r="E695" s="61">
        <f>IF(OR('DHS2025'!K692="",'DHS2025'!K691=""),"",'DHS2025'!K692-'DHS2025'!K691)</f>
        <v>3.2000000000116415</v>
      </c>
      <c r="F695" s="50">
        <f>IF(OR('DHS2025'!J692="",'DHS2025'!J691=""),"",'DHS2025'!J692-'DHS2025'!J691)</f>
        <v>0</v>
      </c>
      <c r="G695" s="44">
        <v>4</v>
      </c>
      <c r="H695" s="58">
        <f>IF('DHS2025'!L691="","",'DHS2025'!L691)</f>
        <v>4.0385400000000002</v>
      </c>
      <c r="I695" s="65">
        <f>IF('DHS2025'!M691="","",'DHS2025'!M691)</f>
        <v>98.5</v>
      </c>
      <c r="J695" s="65">
        <f t="shared" si="10"/>
        <v>386.1450021</v>
      </c>
      <c r="L695" s="32">
        <f>'Predikcia 15min.'!K692</f>
        <v>6.5</v>
      </c>
      <c r="M695" s="44">
        <v>4</v>
      </c>
    </row>
    <row r="696" spans="3:13" x14ac:dyDescent="0.25">
      <c r="C696" s="27">
        <f>'Predikcia 15min.'!A693</f>
        <v>45969</v>
      </c>
      <c r="D696" s="37">
        <f>'Predikcia 15min.'!B693</f>
        <v>7.1875000000000675</v>
      </c>
      <c r="E696" s="61">
        <f>IF(OR('DHS2025'!K693="",'DHS2025'!K692=""),"",'DHS2025'!K693-'DHS2025'!K692)</f>
        <v>3.2999999999883585</v>
      </c>
      <c r="F696" s="50">
        <f>IF(OR('DHS2025'!J693="",'DHS2025'!J692=""),"",'DHS2025'!J693-'DHS2025'!J692)</f>
        <v>0</v>
      </c>
      <c r="G696" s="44">
        <v>4</v>
      </c>
      <c r="H696" s="58">
        <f>IF('DHS2025'!L692="","",'DHS2025'!L692)</f>
        <v>4.0410300000000001</v>
      </c>
      <c r="I696" s="65">
        <f>IF('DHS2025'!M692="","",'DHS2025'!M692)</f>
        <v>98.78</v>
      </c>
      <c r="J696" s="65">
        <f t="shared" si="10"/>
        <v>387.50325696599998</v>
      </c>
      <c r="L696" s="32">
        <f>'Predikcia 15min.'!K693</f>
        <v>7.5</v>
      </c>
      <c r="M696" s="44">
        <v>4</v>
      </c>
    </row>
    <row r="697" spans="3:13" x14ac:dyDescent="0.25">
      <c r="C697" s="27">
        <f>'Predikcia 15min.'!A694</f>
        <v>45969</v>
      </c>
      <c r="D697" s="37">
        <f>'Predikcia 15min.'!B694</f>
        <v>7.1979166666667345</v>
      </c>
      <c r="E697" s="61">
        <f>IF(OR('DHS2025'!K694="",'DHS2025'!K693=""),"",'DHS2025'!K694-'DHS2025'!K693)</f>
        <v>3.3000000000465661</v>
      </c>
      <c r="F697" s="50">
        <f>IF(OR('DHS2025'!J694="",'DHS2025'!J693=""),"",'DHS2025'!J694-'DHS2025'!J693)</f>
        <v>0</v>
      </c>
      <c r="G697" s="44">
        <v>4</v>
      </c>
      <c r="H697" s="58">
        <f>IF('DHS2025'!L693="","",'DHS2025'!L693)</f>
        <v>4.0477800000000004</v>
      </c>
      <c r="I697" s="65">
        <f>IF('DHS2025'!M693="","",'DHS2025'!M693)</f>
        <v>97.89</v>
      </c>
      <c r="J697" s="65">
        <f t="shared" si="10"/>
        <v>384.58403035800001</v>
      </c>
      <c r="L697" s="32">
        <f>'Predikcia 15min.'!K694</f>
        <v>8</v>
      </c>
      <c r="M697" s="44">
        <v>4</v>
      </c>
    </row>
    <row r="698" spans="3:13" x14ac:dyDescent="0.25">
      <c r="C698" s="27">
        <f>'Predikcia 15min.'!A695</f>
        <v>45969</v>
      </c>
      <c r="D698" s="37">
        <f>'Predikcia 15min.'!B695</f>
        <v>7.2083333333334014</v>
      </c>
      <c r="E698" s="61">
        <f>IF(OR('DHS2025'!K695="",'DHS2025'!K694=""),"",'DHS2025'!K695-'DHS2025'!K694)</f>
        <v>3.2999999999883585</v>
      </c>
      <c r="F698" s="50">
        <f>IF(OR('DHS2025'!J695="",'DHS2025'!J694=""),"",'DHS2025'!J695-'DHS2025'!J694)</f>
        <v>0</v>
      </c>
      <c r="G698" s="44">
        <v>4</v>
      </c>
      <c r="H698" s="58">
        <f>IF('DHS2025'!L694="","",'DHS2025'!L694)</f>
        <v>4.0381200000000002</v>
      </c>
      <c r="I698" s="65">
        <f>IF('DHS2025'!M694="","",'DHS2025'!M694)</f>
        <v>96.69</v>
      </c>
      <c r="J698" s="65">
        <f t="shared" si="10"/>
        <v>378.868936572</v>
      </c>
      <c r="L698" s="32">
        <f>'Predikcia 15min.'!K695</f>
        <v>8</v>
      </c>
      <c r="M698" s="44">
        <v>4</v>
      </c>
    </row>
    <row r="699" spans="3:13" x14ac:dyDescent="0.25">
      <c r="C699" s="27">
        <f>'Predikcia 15min.'!A696</f>
        <v>45969</v>
      </c>
      <c r="D699" s="37">
        <f>'Predikcia 15min.'!B696</f>
        <v>7.2187500000000684</v>
      </c>
      <c r="E699" s="61">
        <f>IF(OR('DHS2025'!K696="",'DHS2025'!K695=""),"",'DHS2025'!K696-'DHS2025'!K695)</f>
        <v>3.2999999999883585</v>
      </c>
      <c r="F699" s="50">
        <f>IF(OR('DHS2025'!J696="",'DHS2025'!J695=""),"",'DHS2025'!J696-'DHS2025'!J695)</f>
        <v>0</v>
      </c>
      <c r="G699" s="44">
        <v>4</v>
      </c>
      <c r="H699" s="58">
        <f>IF('DHS2025'!L695="","",'DHS2025'!L695)</f>
        <v>4.04697</v>
      </c>
      <c r="I699" s="65">
        <f>IF('DHS2025'!M695="","",'DHS2025'!M695)</f>
        <v>105.24</v>
      </c>
      <c r="J699" s="65">
        <f t="shared" si="10"/>
        <v>413.95484857199995</v>
      </c>
      <c r="L699" s="32">
        <f>'Predikcia 15min.'!K696</f>
        <v>8</v>
      </c>
      <c r="M699" s="44">
        <v>4</v>
      </c>
    </row>
    <row r="700" spans="3:13" x14ac:dyDescent="0.25">
      <c r="C700" s="27">
        <f>'Predikcia 15min.'!A697</f>
        <v>45969</v>
      </c>
      <c r="D700" s="37">
        <f>'Predikcia 15min.'!B697</f>
        <v>7.2291666666667354</v>
      </c>
      <c r="E700" s="61">
        <f>IF(OR('DHS2025'!K697="",'DHS2025'!K696=""),"",'DHS2025'!K697-'DHS2025'!K696)</f>
        <v>3.2999999999883585</v>
      </c>
      <c r="F700" s="50">
        <f>IF(OR('DHS2025'!J697="",'DHS2025'!J696=""),"",'DHS2025'!J697-'DHS2025'!J696)</f>
        <v>0</v>
      </c>
      <c r="G700" s="44">
        <v>4</v>
      </c>
      <c r="H700" s="58">
        <f>IF('DHS2025'!L696="","",'DHS2025'!L696)</f>
        <v>4.0494899999999996</v>
      </c>
      <c r="I700" s="65">
        <f>IF('DHS2025'!M696="","",'DHS2025'!M696)</f>
        <v>104.76</v>
      </c>
      <c r="J700" s="65">
        <f t="shared" si="10"/>
        <v>412.28829567599996</v>
      </c>
      <c r="L700" s="32">
        <f>'Predikcia 15min.'!K697</f>
        <v>8</v>
      </c>
      <c r="M700" s="44">
        <v>4</v>
      </c>
    </row>
    <row r="701" spans="3:13" x14ac:dyDescent="0.25">
      <c r="C701" s="27">
        <f>'Predikcia 15min.'!A698</f>
        <v>45969</v>
      </c>
      <c r="D701" s="37">
        <f>'Predikcia 15min.'!B698</f>
        <v>7.2395833333334023</v>
      </c>
      <c r="E701" s="61">
        <f>IF(OR('DHS2025'!K698="",'DHS2025'!K697=""),"",'DHS2025'!K698-'DHS2025'!K697)</f>
        <v>3.5</v>
      </c>
      <c r="F701" s="50">
        <f>IF(OR('DHS2025'!J698="",'DHS2025'!J697=""),"",'DHS2025'!J698-'DHS2025'!J697)</f>
        <v>9.9999999976716936E-2</v>
      </c>
      <c r="G701" s="44">
        <v>4</v>
      </c>
      <c r="H701" s="58">
        <f>IF('DHS2025'!L697="","",'DHS2025'!L697)</f>
        <v>4.5311400000000006</v>
      </c>
      <c r="I701" s="65">
        <f>IF('DHS2025'!M697="","",'DHS2025'!M697)</f>
        <v>97.51</v>
      </c>
      <c r="J701" s="65">
        <f t="shared" si="10"/>
        <v>428.80398078600007</v>
      </c>
      <c r="L701" s="32">
        <f>'Predikcia 15min.'!K698</f>
        <v>8</v>
      </c>
      <c r="M701" s="44">
        <v>4</v>
      </c>
    </row>
    <row r="702" spans="3:13" x14ac:dyDescent="0.25">
      <c r="C702" s="27">
        <f>'Predikcia 15min.'!A699</f>
        <v>45969</v>
      </c>
      <c r="D702" s="37">
        <f>'Predikcia 15min.'!B699</f>
        <v>7.2500000000000693</v>
      </c>
      <c r="E702" s="61">
        <f>IF(OR('DHS2025'!K699="",'DHS2025'!K698=""),"",'DHS2025'!K699-'DHS2025'!K698)</f>
        <v>4.1000000000349246</v>
      </c>
      <c r="F702" s="50">
        <f>IF(OR('DHS2025'!J699="",'DHS2025'!J698=""),"",'DHS2025'!J699-'DHS2025'!J698)</f>
        <v>1.7000000000116415</v>
      </c>
      <c r="G702" s="44">
        <v>8</v>
      </c>
      <c r="H702" s="58">
        <f>IF('DHS2025'!L698="","",'DHS2025'!L698)</f>
        <v>7.9813799999999997</v>
      </c>
      <c r="I702" s="65">
        <f>IF('DHS2025'!M698="","",'DHS2025'!M698)</f>
        <v>104.73</v>
      </c>
      <c r="J702" s="65">
        <f t="shared" si="10"/>
        <v>812.3664061259999</v>
      </c>
      <c r="L702" s="32">
        <f>'Predikcia 15min.'!K699</f>
        <v>8</v>
      </c>
      <c r="M702" s="44">
        <v>8</v>
      </c>
    </row>
    <row r="703" spans="3:13" x14ac:dyDescent="0.25">
      <c r="C703" s="27">
        <f>'Predikcia 15min.'!A700</f>
        <v>45969</v>
      </c>
      <c r="D703" s="37">
        <f>'Predikcia 15min.'!B700</f>
        <v>7.2604166666667362</v>
      </c>
      <c r="E703" s="61">
        <f>IF(OR('DHS2025'!K700="",'DHS2025'!K699=""),"",'DHS2025'!K700-'DHS2025'!K699)</f>
        <v>4.3999999999650754</v>
      </c>
      <c r="F703" s="50">
        <f>IF(OR('DHS2025'!J700="",'DHS2025'!J699=""),"",'DHS2025'!J700-'DHS2025'!J699)</f>
        <v>1.4000000000232831</v>
      </c>
      <c r="G703" s="44">
        <v>8</v>
      </c>
      <c r="H703" s="58">
        <f>IF('DHS2025'!L699="","",'DHS2025'!L699)</f>
        <v>7.9929899999999998</v>
      </c>
      <c r="I703" s="65">
        <f>IF('DHS2025'!M699="","",'DHS2025'!M699)</f>
        <v>94.84</v>
      </c>
      <c r="J703" s="65">
        <f t="shared" si="10"/>
        <v>735.28793888399991</v>
      </c>
      <c r="L703" s="32">
        <f>'Predikcia 15min.'!K700</f>
        <v>8</v>
      </c>
      <c r="M703" s="44">
        <v>8</v>
      </c>
    </row>
    <row r="704" spans="3:13" x14ac:dyDescent="0.25">
      <c r="C704" s="27">
        <f>'Predikcia 15min.'!A701</f>
        <v>45969</v>
      </c>
      <c r="D704" s="37">
        <f>'Predikcia 15min.'!B701</f>
        <v>7.2708333333334032</v>
      </c>
      <c r="E704" s="61">
        <f>IF(OR('DHS2025'!K701="",'DHS2025'!K700=""),"",'DHS2025'!K701-'DHS2025'!K700)</f>
        <v>4.2999999999883585</v>
      </c>
      <c r="F704" s="50">
        <f>IF(OR('DHS2025'!J701="",'DHS2025'!J700=""),"",'DHS2025'!J701-'DHS2025'!J700)</f>
        <v>1.5</v>
      </c>
      <c r="G704" s="44">
        <v>8</v>
      </c>
      <c r="H704" s="58">
        <f>IF('DHS2025'!L700="","",'DHS2025'!L700)</f>
        <v>8.0158199999999997</v>
      </c>
      <c r="I704" s="65">
        <f>IF('DHS2025'!M700="","",'DHS2025'!M700)</f>
        <v>104.16</v>
      </c>
      <c r="J704" s="65">
        <f t="shared" si="10"/>
        <v>811.34847508799987</v>
      </c>
      <c r="L704" s="32">
        <f>'Predikcia 15min.'!K701</f>
        <v>8</v>
      </c>
      <c r="M704" s="44">
        <v>8</v>
      </c>
    </row>
    <row r="705" spans="3:13" x14ac:dyDescent="0.25">
      <c r="C705" s="27">
        <f>'Predikcia 15min.'!A702</f>
        <v>45969</v>
      </c>
      <c r="D705" s="37">
        <f>'Predikcia 15min.'!B702</f>
        <v>7.2812500000000702</v>
      </c>
      <c r="E705" s="61">
        <f>IF(OR('DHS2025'!K702="",'DHS2025'!K701=""),"",'DHS2025'!K702-'DHS2025'!K701)</f>
        <v>3.7000000000116415</v>
      </c>
      <c r="F705" s="50">
        <f>IF(OR('DHS2025'!J702="",'DHS2025'!J701=""),"",'DHS2025'!J702-'DHS2025'!J701)</f>
        <v>2.1999999999534339</v>
      </c>
      <c r="G705" s="44">
        <v>8</v>
      </c>
      <c r="H705" s="58">
        <f>IF('DHS2025'!L701="","",'DHS2025'!L701)</f>
        <v>8.011470000000001</v>
      </c>
      <c r="I705" s="65">
        <f>IF('DHS2025'!M701="","",'DHS2025'!M701)</f>
        <v>113.78</v>
      </c>
      <c r="J705" s="65">
        <f t="shared" si="10"/>
        <v>887.20781303400008</v>
      </c>
      <c r="L705" s="32">
        <f>'Predikcia 15min.'!K702</f>
        <v>8</v>
      </c>
      <c r="M705" s="44">
        <v>8</v>
      </c>
    </row>
    <row r="706" spans="3:13" x14ac:dyDescent="0.25">
      <c r="C706" s="27">
        <f>'Predikcia 15min.'!A703</f>
        <v>45969</v>
      </c>
      <c r="D706" s="37">
        <f>'Predikcia 15min.'!B703</f>
        <v>7.2916666666667371</v>
      </c>
      <c r="E706" s="61">
        <f>IF(OR('DHS2025'!K703="",'DHS2025'!K702=""),"",'DHS2025'!K703-'DHS2025'!K702)</f>
        <v>3.5</v>
      </c>
      <c r="F706" s="50">
        <f>IF(OR('DHS2025'!J703="",'DHS2025'!J702=""),"",'DHS2025'!J703-'DHS2025'!J702)</f>
        <v>2.4000000000232831</v>
      </c>
      <c r="G706" s="44">
        <v>8</v>
      </c>
      <c r="H706" s="58">
        <f>IF('DHS2025'!L702="","",'DHS2025'!L702)</f>
        <v>8.0109300000000001</v>
      </c>
      <c r="I706" s="65">
        <f>IF('DHS2025'!M702="","",'DHS2025'!M702)</f>
        <v>102.19</v>
      </c>
      <c r="J706" s="65">
        <f t="shared" si="10"/>
        <v>795.22980033299996</v>
      </c>
      <c r="L706" s="32">
        <f>'Predikcia 15min.'!K703</f>
        <v>8</v>
      </c>
      <c r="M706" s="44">
        <v>8</v>
      </c>
    </row>
    <row r="707" spans="3:13" x14ac:dyDescent="0.25">
      <c r="C707" s="27">
        <f>'Predikcia 15min.'!A704</f>
        <v>45969</v>
      </c>
      <c r="D707" s="37">
        <f>'Predikcia 15min.'!B704</f>
        <v>7.3020833333334041</v>
      </c>
      <c r="E707" s="61">
        <f>IF(OR('DHS2025'!K704="",'DHS2025'!K703=""),"",'DHS2025'!K704-'DHS2025'!K703)</f>
        <v>3.2999999999883585</v>
      </c>
      <c r="F707" s="50">
        <f>IF(OR('DHS2025'!J704="",'DHS2025'!J703=""),"",'DHS2025'!J704-'DHS2025'!J703)</f>
        <v>2.5999999999767169</v>
      </c>
      <c r="G707" s="44">
        <v>8</v>
      </c>
      <c r="H707" s="58">
        <f>IF('DHS2025'!L703="","",'DHS2025'!L703)</f>
        <v>8.0113199999999996</v>
      </c>
      <c r="I707" s="65">
        <f>IF('DHS2025'!M703="","",'DHS2025'!M703)</f>
        <v>111.43</v>
      </c>
      <c r="J707" s="65">
        <f t="shared" si="10"/>
        <v>868.55286572399996</v>
      </c>
      <c r="L707" s="32">
        <f>'Predikcia 15min.'!K704</f>
        <v>8</v>
      </c>
      <c r="M707" s="44">
        <v>8</v>
      </c>
    </row>
    <row r="708" spans="3:13" x14ac:dyDescent="0.25">
      <c r="C708" s="27">
        <f>'Predikcia 15min.'!A705</f>
        <v>45969</v>
      </c>
      <c r="D708" s="37">
        <f>'Predikcia 15min.'!B705</f>
        <v>7.3125000000000711</v>
      </c>
      <c r="E708" s="61">
        <f>IF(OR('DHS2025'!K705="",'DHS2025'!K704=""),"",'DHS2025'!K705-'DHS2025'!K704)</f>
        <v>3.2000000000116415</v>
      </c>
      <c r="F708" s="50">
        <f>IF(OR('DHS2025'!J705="",'DHS2025'!J704=""),"",'DHS2025'!J705-'DHS2025'!J704)</f>
        <v>2.6000000000349246</v>
      </c>
      <c r="G708" s="44">
        <v>8</v>
      </c>
      <c r="H708" s="58">
        <f>IF('DHS2025'!L704="","",'DHS2025'!L704)</f>
        <v>8.0117399999999996</v>
      </c>
      <c r="I708" s="65">
        <f>IF('DHS2025'!M704="","",'DHS2025'!M704)</f>
        <v>118.39</v>
      </c>
      <c r="J708" s="65">
        <f t="shared" si="10"/>
        <v>923.80249361400001</v>
      </c>
      <c r="L708" s="32">
        <f>'Predikcia 15min.'!K705</f>
        <v>8</v>
      </c>
      <c r="M708" s="44">
        <v>8</v>
      </c>
    </row>
    <row r="709" spans="3:13" x14ac:dyDescent="0.25">
      <c r="C709" s="27">
        <f>'Predikcia 15min.'!A706</f>
        <v>45969</v>
      </c>
      <c r="D709" s="37">
        <f>'Predikcia 15min.'!B706</f>
        <v>7.322916666666738</v>
      </c>
      <c r="E709" s="61">
        <f>IF(OR('DHS2025'!K706="",'DHS2025'!K705=""),"",'DHS2025'!K706-'DHS2025'!K705)</f>
        <v>3.2999999999883585</v>
      </c>
      <c r="F709" s="50">
        <f>IF(OR('DHS2025'!J706="",'DHS2025'!J705=""),"",'DHS2025'!J706-'DHS2025'!J705)</f>
        <v>2.5999999999767169</v>
      </c>
      <c r="G709" s="44">
        <v>8</v>
      </c>
      <c r="H709" s="58">
        <f>IF('DHS2025'!L705="","",'DHS2025'!L705)</f>
        <v>8.0089500000000005</v>
      </c>
      <c r="I709" s="65">
        <f>IF('DHS2025'!M705="","",'DHS2025'!M705)</f>
        <v>121.06</v>
      </c>
      <c r="J709" s="65">
        <f t="shared" si="10"/>
        <v>944.65084712999999</v>
      </c>
      <c r="L709" s="32">
        <f>'Predikcia 15min.'!K706</f>
        <v>8</v>
      </c>
      <c r="M709" s="44">
        <v>8</v>
      </c>
    </row>
    <row r="710" spans="3:13" x14ac:dyDescent="0.25">
      <c r="C710" s="27">
        <f>'Predikcia 15min.'!A707</f>
        <v>45969</v>
      </c>
      <c r="D710" s="37">
        <f>'Predikcia 15min.'!B707</f>
        <v>7.333333333333405</v>
      </c>
      <c r="E710" s="61">
        <f>IF(OR('DHS2025'!K707="",'DHS2025'!K706=""),"",'DHS2025'!K707-'DHS2025'!K706)</f>
        <v>3.2000000000116415</v>
      </c>
      <c r="F710" s="50">
        <f>IF(OR('DHS2025'!J707="",'DHS2025'!J706=""),"",'DHS2025'!J707-'DHS2025'!J706)</f>
        <v>2.7000000000116415</v>
      </c>
      <c r="G710" s="44">
        <v>8</v>
      </c>
      <c r="H710" s="58">
        <f>IF('DHS2025'!L706="","",'DHS2025'!L706)</f>
        <v>8.0121300000000009</v>
      </c>
      <c r="I710" s="65">
        <f>IF('DHS2025'!M706="","",'DHS2025'!M706)</f>
        <v>120.24</v>
      </c>
      <c r="J710" s="65">
        <f t="shared" si="10"/>
        <v>938.52167908800004</v>
      </c>
      <c r="L710" s="32">
        <f>'Predikcia 15min.'!K707</f>
        <v>8</v>
      </c>
      <c r="M710" s="44">
        <v>8</v>
      </c>
    </row>
    <row r="711" spans="3:13" x14ac:dyDescent="0.25">
      <c r="C711" s="27">
        <f>'Predikcia 15min.'!A708</f>
        <v>45969</v>
      </c>
      <c r="D711" s="37">
        <f>'Predikcia 15min.'!B708</f>
        <v>7.3437500000000719</v>
      </c>
      <c r="E711" s="61">
        <f>IF(OR('DHS2025'!K708="",'DHS2025'!K707=""),"",'DHS2025'!K708-'DHS2025'!K707)</f>
        <v>3.1000000000349246</v>
      </c>
      <c r="F711" s="50">
        <f>IF(OR('DHS2025'!J708="",'DHS2025'!J707=""),"",'DHS2025'!J708-'DHS2025'!J707)</f>
        <v>2.7000000000116415</v>
      </c>
      <c r="G711" s="44">
        <v>8</v>
      </c>
      <c r="H711" s="58">
        <f>IF('DHS2025'!L707="","",'DHS2025'!L707)</f>
        <v>8.0110799999999998</v>
      </c>
      <c r="I711" s="65">
        <f>IF('DHS2025'!M707="","",'DHS2025'!M707)</f>
        <v>117.74</v>
      </c>
      <c r="J711" s="65">
        <f t="shared" si="10"/>
        <v>918.57126160799987</v>
      </c>
      <c r="L711" s="32">
        <f>'Predikcia 15min.'!K708</f>
        <v>8</v>
      </c>
      <c r="M711" s="44">
        <v>8</v>
      </c>
    </row>
    <row r="712" spans="3:13" x14ac:dyDescent="0.25">
      <c r="C712" s="27">
        <f>'Predikcia 15min.'!A709</f>
        <v>45969</v>
      </c>
      <c r="D712" s="37">
        <f>'Predikcia 15min.'!B709</f>
        <v>7.3541666666667389</v>
      </c>
      <c r="E712" s="61">
        <f>IF(OR('DHS2025'!K709="",'DHS2025'!K708=""),"",'DHS2025'!K709-'DHS2025'!K708)</f>
        <v>3.1999999999534339</v>
      </c>
      <c r="F712" s="50">
        <f>IF(OR('DHS2025'!J709="",'DHS2025'!J708=""),"",'DHS2025'!J709-'DHS2025'!J708)</f>
        <v>2.7000000000116415</v>
      </c>
      <c r="G712" s="44">
        <v>8</v>
      </c>
      <c r="H712" s="58">
        <f>IF('DHS2025'!L708="","",'DHS2025'!L708)</f>
        <v>8.0108100000000011</v>
      </c>
      <c r="I712" s="65">
        <f>IF('DHS2025'!M708="","",'DHS2025'!M708)</f>
        <v>107.65</v>
      </c>
      <c r="J712" s="65">
        <f t="shared" ref="J712:J775" si="11">IF(OR(I712="",H712=""),"",(I712*0.99-1.9)*H712)</f>
        <v>838.5195205350002</v>
      </c>
      <c r="L712" s="32">
        <f>'Predikcia 15min.'!K709</f>
        <v>7.5</v>
      </c>
      <c r="M712" s="44">
        <v>8</v>
      </c>
    </row>
    <row r="713" spans="3:13" x14ac:dyDescent="0.25">
      <c r="C713" s="27">
        <f>'Predikcia 15min.'!A710</f>
        <v>45969</v>
      </c>
      <c r="D713" s="37">
        <f>'Predikcia 15min.'!B710</f>
        <v>7.3645833333334059</v>
      </c>
      <c r="E713" s="61">
        <f>IF(OR('DHS2025'!K710="",'DHS2025'!K709=""),"",'DHS2025'!K710-'DHS2025'!K709)</f>
        <v>3.1000000000349246</v>
      </c>
      <c r="F713" s="50">
        <f>IF(OR('DHS2025'!J710="",'DHS2025'!J709=""),"",'DHS2025'!J710-'DHS2025'!J709)</f>
        <v>2.7999999999883585</v>
      </c>
      <c r="G713" s="44">
        <v>8</v>
      </c>
      <c r="H713" s="58">
        <f>IF('DHS2025'!L709="","",'DHS2025'!L709)</f>
        <v>8.0091000000000001</v>
      </c>
      <c r="I713" s="65">
        <f>IF('DHS2025'!M709="","",'DHS2025'!M709)</f>
        <v>103.15</v>
      </c>
      <c r="J713" s="65">
        <f t="shared" si="11"/>
        <v>802.65998835000005</v>
      </c>
      <c r="L713" s="32">
        <f>'Predikcia 15min.'!K710</f>
        <v>7</v>
      </c>
      <c r="M713" s="44">
        <v>8</v>
      </c>
    </row>
    <row r="714" spans="3:13" x14ac:dyDescent="0.25">
      <c r="C714" s="27">
        <f>'Predikcia 15min.'!A711</f>
        <v>45969</v>
      </c>
      <c r="D714" s="37">
        <f>'Predikcia 15min.'!B711</f>
        <v>7.3750000000000728</v>
      </c>
      <c r="E714" s="61">
        <f>IF(OR('DHS2025'!K711="",'DHS2025'!K710=""),"",'DHS2025'!K711-'DHS2025'!K710)</f>
        <v>3.0999999999767169</v>
      </c>
      <c r="F714" s="50">
        <f>IF(OR('DHS2025'!J711="",'DHS2025'!J710=""),"",'DHS2025'!J711-'DHS2025'!J710)</f>
        <v>2.7000000000116415</v>
      </c>
      <c r="G714" s="44">
        <v>8</v>
      </c>
      <c r="H714" s="58">
        <f>IF('DHS2025'!L710="","",'DHS2025'!L710)</f>
        <v>8.0104199999999999</v>
      </c>
      <c r="I714" s="65">
        <f>IF('DHS2025'!M710="","",'DHS2025'!M710)</f>
        <v>127.03</v>
      </c>
      <c r="J714" s="65">
        <f t="shared" si="11"/>
        <v>992.16821807399992</v>
      </c>
      <c r="L714" s="32">
        <f>'Predikcia 15min.'!K711</f>
        <v>7</v>
      </c>
      <c r="M714" s="44">
        <v>8</v>
      </c>
    </row>
    <row r="715" spans="3:13" x14ac:dyDescent="0.25">
      <c r="C715" s="27">
        <f>'Predikcia 15min.'!A712</f>
        <v>45969</v>
      </c>
      <c r="D715" s="37">
        <f>'Predikcia 15min.'!B712</f>
        <v>7.3854166666667398</v>
      </c>
      <c r="E715" s="61">
        <f>IF(OR('DHS2025'!K712="",'DHS2025'!K711=""),"",'DHS2025'!K712-'DHS2025'!K711)</f>
        <v>3.1000000000349246</v>
      </c>
      <c r="F715" s="50">
        <f>IF(OR('DHS2025'!J712="",'DHS2025'!J711=""),"",'DHS2025'!J712-'DHS2025'!J711)</f>
        <v>2.8999999999650754</v>
      </c>
      <c r="G715" s="44">
        <v>8</v>
      </c>
      <c r="H715" s="58">
        <f>IF('DHS2025'!L711="","",'DHS2025'!L711)</f>
        <v>8.00868</v>
      </c>
      <c r="I715" s="65">
        <f>IF('DHS2025'!M711="","",'DHS2025'!M711)</f>
        <v>112.39</v>
      </c>
      <c r="J715" s="65">
        <f t="shared" si="11"/>
        <v>875.87809774799996</v>
      </c>
      <c r="L715" s="32">
        <f>'Predikcia 15min.'!K712</f>
        <v>7</v>
      </c>
      <c r="M715" s="44">
        <v>8</v>
      </c>
    </row>
    <row r="716" spans="3:13" x14ac:dyDescent="0.25">
      <c r="C716" s="27">
        <f>'Predikcia 15min.'!A713</f>
        <v>45969</v>
      </c>
      <c r="D716" s="37">
        <f>'Predikcia 15min.'!B713</f>
        <v>7.3958333333334068</v>
      </c>
      <c r="E716" s="61">
        <f>IF(OR('DHS2025'!K713="",'DHS2025'!K712=""),"",'DHS2025'!K713-'DHS2025'!K712)</f>
        <v>3</v>
      </c>
      <c r="F716" s="50">
        <f>IF(OR('DHS2025'!J713="",'DHS2025'!J712=""),"",'DHS2025'!J713-'DHS2025'!J712)</f>
        <v>2.7999999999883585</v>
      </c>
      <c r="G716" s="44">
        <v>8</v>
      </c>
      <c r="H716" s="58">
        <f>IF('DHS2025'!L712="","",'DHS2025'!L712)</f>
        <v>8.0045999999999999</v>
      </c>
      <c r="I716" s="65">
        <f>IF('DHS2025'!M712="","",'DHS2025'!M712)</f>
        <v>108.52</v>
      </c>
      <c r="J716" s="65">
        <f t="shared" si="11"/>
        <v>844.76386007999986</v>
      </c>
      <c r="L716" s="32">
        <f>'Predikcia 15min.'!K713</f>
        <v>7</v>
      </c>
      <c r="M716" s="44">
        <v>8</v>
      </c>
    </row>
    <row r="717" spans="3:13" x14ac:dyDescent="0.25">
      <c r="C717" s="27">
        <f>'Predikcia 15min.'!A714</f>
        <v>45969</v>
      </c>
      <c r="D717" s="37">
        <f>'Predikcia 15min.'!B714</f>
        <v>7.4062500000000737</v>
      </c>
      <c r="E717" s="61">
        <f>IF(OR('DHS2025'!K714="",'DHS2025'!K713=""),"",'DHS2025'!K714-'DHS2025'!K713)</f>
        <v>3</v>
      </c>
      <c r="F717" s="50">
        <f>IF(OR('DHS2025'!J714="",'DHS2025'!J713=""),"",'DHS2025'!J714-'DHS2025'!J713)</f>
        <v>3</v>
      </c>
      <c r="G717" s="44">
        <v>8</v>
      </c>
      <c r="H717" s="58">
        <f>IF('DHS2025'!L713="","",'DHS2025'!L713)</f>
        <v>8.0096100000000003</v>
      </c>
      <c r="I717" s="65">
        <f>IF('DHS2025'!M713="","",'DHS2025'!M713)</f>
        <v>99.65</v>
      </c>
      <c r="J717" s="65">
        <f t="shared" si="11"/>
        <v>774.95780113500007</v>
      </c>
      <c r="L717" s="32">
        <f>'Predikcia 15min.'!K714</f>
        <v>6.5</v>
      </c>
      <c r="M717" s="44">
        <v>8</v>
      </c>
    </row>
    <row r="718" spans="3:13" x14ac:dyDescent="0.25">
      <c r="C718" s="27">
        <f>'Predikcia 15min.'!A715</f>
        <v>45969</v>
      </c>
      <c r="D718" s="37">
        <f>'Predikcia 15min.'!B715</f>
        <v>7.4166666666667407</v>
      </c>
      <c r="E718" s="61">
        <f>IF(OR('DHS2025'!K715="",'DHS2025'!K714=""),"",'DHS2025'!K715-'DHS2025'!K714)</f>
        <v>2.8999999999650754</v>
      </c>
      <c r="F718" s="50">
        <f>IF(OR('DHS2025'!J715="",'DHS2025'!J714=""),"",'DHS2025'!J715-'DHS2025'!J714)</f>
        <v>2.9000000000232831</v>
      </c>
      <c r="G718" s="44">
        <v>8</v>
      </c>
      <c r="H718" s="58">
        <f>IF('DHS2025'!L714="","",'DHS2025'!L714)</f>
        <v>8.0137200000000011</v>
      </c>
      <c r="I718" s="65">
        <f>IF('DHS2025'!M714="","",'DHS2025'!M714)</f>
        <v>141.59</v>
      </c>
      <c r="J718" s="65">
        <f t="shared" si="11"/>
        <v>1108.0899206520003</v>
      </c>
      <c r="L718" s="32">
        <f>'Predikcia 15min.'!K715</f>
        <v>6.5</v>
      </c>
      <c r="M718" s="44">
        <v>8</v>
      </c>
    </row>
    <row r="719" spans="3:13" x14ac:dyDescent="0.25">
      <c r="C719" s="27">
        <f>'Predikcia 15min.'!A716</f>
        <v>45969</v>
      </c>
      <c r="D719" s="37">
        <f>'Predikcia 15min.'!B716</f>
        <v>7.4270833333334076</v>
      </c>
      <c r="E719" s="61">
        <f>IF(OR('DHS2025'!K716="",'DHS2025'!K715=""),"",'DHS2025'!K716-'DHS2025'!K715)</f>
        <v>2.9000000000232831</v>
      </c>
      <c r="F719" s="50">
        <f>IF(OR('DHS2025'!J716="",'DHS2025'!J715=""),"",'DHS2025'!J716-'DHS2025'!J715)</f>
        <v>3</v>
      </c>
      <c r="G719" s="44">
        <v>8</v>
      </c>
      <c r="H719" s="58">
        <f>IF('DHS2025'!L715="","",'DHS2025'!L715)</f>
        <v>8.0102700000000002</v>
      </c>
      <c r="I719" s="65">
        <f>IF('DHS2025'!M715="","",'DHS2025'!M715)</f>
        <v>111.86</v>
      </c>
      <c r="J719" s="65">
        <f t="shared" si="11"/>
        <v>871.84900117799998</v>
      </c>
      <c r="L719" s="32">
        <f>'Predikcia 15min.'!K716</f>
        <v>6.5</v>
      </c>
      <c r="M719" s="44">
        <v>8</v>
      </c>
    </row>
    <row r="720" spans="3:13" x14ac:dyDescent="0.25">
      <c r="C720" s="27">
        <f>'Predikcia 15min.'!A717</f>
        <v>45969</v>
      </c>
      <c r="D720" s="37">
        <f>'Predikcia 15min.'!B717</f>
        <v>7.4375000000000746</v>
      </c>
      <c r="E720" s="61">
        <f>IF(OR('DHS2025'!K717="",'DHS2025'!K716=""),"",'DHS2025'!K717-'DHS2025'!K716)</f>
        <v>2.7999999999883585</v>
      </c>
      <c r="F720" s="50">
        <f>IF(OR('DHS2025'!J717="",'DHS2025'!J716=""),"",'DHS2025'!J717-'DHS2025'!J716)</f>
        <v>3.2000000000116415</v>
      </c>
      <c r="G720" s="44">
        <v>8</v>
      </c>
      <c r="H720" s="58">
        <f>IF('DHS2025'!L716="","",'DHS2025'!L716)</f>
        <v>8.0101499999999994</v>
      </c>
      <c r="I720" s="65">
        <f>IF('DHS2025'!M716="","",'DHS2025'!M716)</f>
        <v>104.12</v>
      </c>
      <c r="J720" s="65">
        <f t="shared" si="11"/>
        <v>810.45736481999995</v>
      </c>
      <c r="L720" s="32">
        <f>'Predikcia 15min.'!K717</f>
        <v>6.5</v>
      </c>
      <c r="M720" s="44">
        <v>8</v>
      </c>
    </row>
    <row r="721" spans="3:13" x14ac:dyDescent="0.25">
      <c r="C721" s="27">
        <f>'Predikcia 15min.'!A718</f>
        <v>45969</v>
      </c>
      <c r="D721" s="37">
        <f>'Predikcia 15min.'!B718</f>
        <v>7.4479166666667416</v>
      </c>
      <c r="E721" s="61">
        <f>IF(OR('DHS2025'!K718="",'DHS2025'!K717=""),"",'DHS2025'!K718-'DHS2025'!K717)</f>
        <v>2.7999999999883585</v>
      </c>
      <c r="F721" s="50">
        <f>IF(OR('DHS2025'!J718="",'DHS2025'!J717=""),"",'DHS2025'!J718-'DHS2025'!J717)</f>
        <v>3.0999999999767169</v>
      </c>
      <c r="G721" s="44">
        <v>8</v>
      </c>
      <c r="H721" s="58">
        <f>IF('DHS2025'!L717="","",'DHS2025'!L717)</f>
        <v>8.0138400000000001</v>
      </c>
      <c r="I721" s="65">
        <f>IF('DHS2025'!M717="","",'DHS2025'!M717)</f>
        <v>102.07</v>
      </c>
      <c r="J721" s="65">
        <f t="shared" si="11"/>
        <v>794.56662631199981</v>
      </c>
      <c r="L721" s="32">
        <f>'Predikcia 15min.'!K718</f>
        <v>6.5</v>
      </c>
      <c r="M721" s="44">
        <v>8</v>
      </c>
    </row>
    <row r="722" spans="3:13" x14ac:dyDescent="0.25">
      <c r="C722" s="27">
        <f>'Predikcia 15min.'!A719</f>
        <v>45969</v>
      </c>
      <c r="D722" s="37">
        <f>'Predikcia 15min.'!B719</f>
        <v>7.4583333333334085</v>
      </c>
      <c r="E722" s="61">
        <f>IF(OR('DHS2025'!K719="",'DHS2025'!K718=""),"",'DHS2025'!K719-'DHS2025'!K718)</f>
        <v>2.7999999999883585</v>
      </c>
      <c r="F722" s="50">
        <f>IF(OR('DHS2025'!J719="",'DHS2025'!J718=""),"",'DHS2025'!J719-'DHS2025'!J718)</f>
        <v>3</v>
      </c>
      <c r="G722" s="44">
        <v>8</v>
      </c>
      <c r="H722" s="58">
        <f>IF('DHS2025'!L718="","",'DHS2025'!L718)</f>
        <v>8.0156999999999989</v>
      </c>
      <c r="I722" s="65">
        <f>IF('DHS2025'!M718="","",'DHS2025'!M718)</f>
        <v>122.54</v>
      </c>
      <c r="J722" s="65">
        <f t="shared" si="11"/>
        <v>957.1916092199998</v>
      </c>
      <c r="L722" s="32">
        <f>'Predikcia 15min.'!K719</f>
        <v>6</v>
      </c>
      <c r="M722" s="44">
        <v>8</v>
      </c>
    </row>
    <row r="723" spans="3:13" x14ac:dyDescent="0.25">
      <c r="C723" s="27">
        <f>'Predikcia 15min.'!A720</f>
        <v>45969</v>
      </c>
      <c r="D723" s="37">
        <f>'Predikcia 15min.'!B720</f>
        <v>7.4687500000000755</v>
      </c>
      <c r="E723" s="61">
        <f>IF(OR('DHS2025'!K720="",'DHS2025'!K719=""),"",'DHS2025'!K720-'DHS2025'!K719)</f>
        <v>2.9000000000232831</v>
      </c>
      <c r="F723" s="50">
        <f>IF(OR('DHS2025'!J720="",'DHS2025'!J719=""),"",'DHS2025'!J720-'DHS2025'!J719)</f>
        <v>3</v>
      </c>
      <c r="G723" s="44">
        <v>8</v>
      </c>
      <c r="H723" s="58">
        <f>IF('DHS2025'!L719="","",'DHS2025'!L719)</f>
        <v>8.0104199999999999</v>
      </c>
      <c r="I723" s="65">
        <f>IF('DHS2025'!M719="","",'DHS2025'!M719)</f>
        <v>110.85</v>
      </c>
      <c r="J723" s="65">
        <f t="shared" si="11"/>
        <v>863.85570842999982</v>
      </c>
      <c r="L723" s="32">
        <f>'Predikcia 15min.'!K720</f>
        <v>6</v>
      </c>
      <c r="M723" s="44">
        <v>8</v>
      </c>
    </row>
    <row r="724" spans="3:13" x14ac:dyDescent="0.25">
      <c r="C724" s="27">
        <f>'Predikcia 15min.'!A721</f>
        <v>45969</v>
      </c>
      <c r="D724" s="37">
        <f>'Predikcia 15min.'!B721</f>
        <v>7.4791666666667425</v>
      </c>
      <c r="E724" s="61">
        <f>IF(OR('DHS2025'!K721="",'DHS2025'!K720=""),"",'DHS2025'!K721-'DHS2025'!K720)</f>
        <v>2.7999999999883585</v>
      </c>
      <c r="F724" s="50">
        <f>IF(OR('DHS2025'!J721="",'DHS2025'!J720=""),"",'DHS2025'!J721-'DHS2025'!J720)</f>
        <v>3.1000000000349246</v>
      </c>
      <c r="G724" s="44">
        <v>8</v>
      </c>
      <c r="H724" s="58">
        <f>IF('DHS2025'!L720="","",'DHS2025'!L720)</f>
        <v>8.0061900000000001</v>
      </c>
      <c r="I724" s="65">
        <f>IF('DHS2025'!M720="","",'DHS2025'!M720)</f>
        <v>106.09</v>
      </c>
      <c r="J724" s="65">
        <f t="shared" si="11"/>
        <v>825.67116912899996</v>
      </c>
      <c r="L724" s="32">
        <f>'Predikcia 15min.'!K721</f>
        <v>6</v>
      </c>
      <c r="M724" s="44">
        <v>8</v>
      </c>
    </row>
    <row r="725" spans="3:13" x14ac:dyDescent="0.25">
      <c r="C725" s="27">
        <f>'Predikcia 15min.'!A722</f>
        <v>45969</v>
      </c>
      <c r="D725" s="37">
        <f>'Predikcia 15min.'!B722</f>
        <v>7.4895833333334094</v>
      </c>
      <c r="E725" s="61">
        <f>IF(OR('DHS2025'!K722="",'DHS2025'!K721=""),"",'DHS2025'!K722-'DHS2025'!K721)</f>
        <v>2.7999999999883585</v>
      </c>
      <c r="F725" s="50">
        <f>IF(OR('DHS2025'!J722="",'DHS2025'!J721=""),"",'DHS2025'!J722-'DHS2025'!J721)</f>
        <v>3.0999999999767169</v>
      </c>
      <c r="G725" s="44">
        <v>8</v>
      </c>
      <c r="H725" s="58">
        <f>IF('DHS2025'!L721="","",'DHS2025'!L721)</f>
        <v>8.011470000000001</v>
      </c>
      <c r="I725" s="65">
        <f>IF('DHS2025'!M721="","",'DHS2025'!M721)</f>
        <v>106.93</v>
      </c>
      <c r="J725" s="65">
        <f t="shared" si="11"/>
        <v>832.87802922900016</v>
      </c>
      <c r="L725" s="32">
        <f>'Predikcia 15min.'!K722</f>
        <v>6</v>
      </c>
      <c r="M725" s="44">
        <v>8</v>
      </c>
    </row>
    <row r="726" spans="3:13" x14ac:dyDescent="0.25">
      <c r="C726" s="27">
        <f>'Predikcia 15min.'!A723</f>
        <v>45969</v>
      </c>
      <c r="D726" s="37">
        <f>'Predikcia 15min.'!B723</f>
        <v>7.5000000000000764</v>
      </c>
      <c r="E726" s="61">
        <f>IF(OR('DHS2025'!K723="",'DHS2025'!K722=""),"",'DHS2025'!K723-'DHS2025'!K722)</f>
        <v>2.8000000000465661</v>
      </c>
      <c r="F726" s="50">
        <f>IF(OR('DHS2025'!J723="",'DHS2025'!J722=""),"",'DHS2025'!J723-'DHS2025'!J722)</f>
        <v>3.0999999999767169</v>
      </c>
      <c r="G726" s="44">
        <v>8</v>
      </c>
      <c r="H726" s="58">
        <f>IF('DHS2025'!L722="","",'DHS2025'!L722)</f>
        <v>8.0141100000000005</v>
      </c>
      <c r="I726" s="65">
        <f>IF('DHS2025'!M722="","",'DHS2025'!M722)</f>
        <v>113.08</v>
      </c>
      <c r="J726" s="65">
        <f t="shared" si="11"/>
        <v>881.94639421199997</v>
      </c>
      <c r="L726" s="32">
        <f>'Predikcia 15min.'!K723</f>
        <v>6</v>
      </c>
      <c r="M726" s="44">
        <v>8</v>
      </c>
    </row>
    <row r="727" spans="3:13" x14ac:dyDescent="0.25">
      <c r="C727" s="27">
        <f>'Predikcia 15min.'!A724</f>
        <v>45969</v>
      </c>
      <c r="D727" s="37">
        <f>'Predikcia 15min.'!B724</f>
        <v>7.5104166666667433</v>
      </c>
      <c r="E727" s="61">
        <f>IF(OR('DHS2025'!K724="",'DHS2025'!K723=""),"",'DHS2025'!K724-'DHS2025'!K723)</f>
        <v>2.7999999999883585</v>
      </c>
      <c r="F727" s="50">
        <f>IF(OR('DHS2025'!J724="",'DHS2025'!J723=""),"",'DHS2025'!J724-'DHS2025'!J723)</f>
        <v>3.1000000000349246</v>
      </c>
      <c r="G727" s="44">
        <v>8</v>
      </c>
      <c r="H727" s="58">
        <f>IF('DHS2025'!L723="","",'DHS2025'!L723)</f>
        <v>8.0056499999999993</v>
      </c>
      <c r="I727" s="65">
        <f>IF('DHS2025'!M723="","",'DHS2025'!M723)</f>
        <v>106.05</v>
      </c>
      <c r="J727" s="65">
        <f t="shared" si="11"/>
        <v>825.29845567499979</v>
      </c>
      <c r="L727" s="32">
        <f>'Predikcia 15min.'!K724</f>
        <v>6</v>
      </c>
      <c r="M727" s="44">
        <v>8</v>
      </c>
    </row>
    <row r="728" spans="3:13" x14ac:dyDescent="0.25">
      <c r="C728" s="27">
        <f>'Predikcia 15min.'!A725</f>
        <v>45969</v>
      </c>
      <c r="D728" s="37">
        <f>'Predikcia 15min.'!B725</f>
        <v>7.5208333333334103</v>
      </c>
      <c r="E728" s="61">
        <f>IF(OR('DHS2025'!K725="",'DHS2025'!K724=""),"",'DHS2025'!K725-'DHS2025'!K724)</f>
        <v>2.7000000000116415</v>
      </c>
      <c r="F728" s="50">
        <f>IF(OR('DHS2025'!J725="",'DHS2025'!J724=""),"",'DHS2025'!J725-'DHS2025'!J724)</f>
        <v>3.0999999999767169</v>
      </c>
      <c r="G728" s="44">
        <v>8</v>
      </c>
      <c r="H728" s="58">
        <f>IF('DHS2025'!L724="","",'DHS2025'!L724)</f>
        <v>8.0130600000000012</v>
      </c>
      <c r="I728" s="65">
        <f>IF('DHS2025'!M724="","",'DHS2025'!M724)</f>
        <v>108.18</v>
      </c>
      <c r="J728" s="65">
        <f t="shared" si="11"/>
        <v>842.9594884920001</v>
      </c>
      <c r="L728" s="32">
        <f>'Predikcia 15min.'!K725</f>
        <v>6</v>
      </c>
      <c r="M728" s="44">
        <v>8</v>
      </c>
    </row>
    <row r="729" spans="3:13" x14ac:dyDescent="0.25">
      <c r="C729" s="27">
        <f>'Predikcia 15min.'!A726</f>
        <v>45969</v>
      </c>
      <c r="D729" s="37">
        <f>'Predikcia 15min.'!B726</f>
        <v>7.5312500000000773</v>
      </c>
      <c r="E729" s="61">
        <f>IF(OR('DHS2025'!K726="",'DHS2025'!K725=""),"",'DHS2025'!K726-'DHS2025'!K725)</f>
        <v>2.7999999999883585</v>
      </c>
      <c r="F729" s="50">
        <f>IF(OR('DHS2025'!J726="",'DHS2025'!J725=""),"",'DHS2025'!J726-'DHS2025'!J725)</f>
        <v>3.1000000000349246</v>
      </c>
      <c r="G729" s="44">
        <v>8</v>
      </c>
      <c r="H729" s="58">
        <f>IF('DHS2025'!L725="","",'DHS2025'!L725)</f>
        <v>8.0117399999999996</v>
      </c>
      <c r="I729" s="65">
        <f>IF('DHS2025'!M725="","",'DHS2025'!M725)</f>
        <v>107.93</v>
      </c>
      <c r="J729" s="65">
        <f t="shared" si="11"/>
        <v>840.83772121799996</v>
      </c>
      <c r="L729" s="32">
        <f>'Predikcia 15min.'!K726</f>
        <v>6</v>
      </c>
      <c r="M729" s="44">
        <v>8</v>
      </c>
    </row>
    <row r="730" spans="3:13" x14ac:dyDescent="0.25">
      <c r="C730" s="27">
        <f>'Predikcia 15min.'!A727</f>
        <v>45969</v>
      </c>
      <c r="D730" s="37">
        <f>'Predikcia 15min.'!B727</f>
        <v>7.5416666666667442</v>
      </c>
      <c r="E730" s="61">
        <f>IF(OR('DHS2025'!K727="",'DHS2025'!K726=""),"",'DHS2025'!K727-'DHS2025'!K726)</f>
        <v>2.7000000000116415</v>
      </c>
      <c r="F730" s="50">
        <f>IF(OR('DHS2025'!J727="",'DHS2025'!J726=""),"",'DHS2025'!J727-'DHS2025'!J726)</f>
        <v>3.1999999999534339</v>
      </c>
      <c r="G730" s="44">
        <v>8</v>
      </c>
      <c r="H730" s="58">
        <f>IF('DHS2025'!L726="","",'DHS2025'!L726)</f>
        <v>8.0082900000000006</v>
      </c>
      <c r="I730" s="65">
        <f>IF('DHS2025'!M726="","",'DHS2025'!M726)</f>
        <v>107.57</v>
      </c>
      <c r="J730" s="65">
        <f t="shared" si="11"/>
        <v>837.62148674699995</v>
      </c>
      <c r="L730" s="32">
        <f>'Predikcia 15min.'!K727</f>
        <v>6</v>
      </c>
      <c r="M730" s="44">
        <v>8</v>
      </c>
    </row>
    <row r="731" spans="3:13" x14ac:dyDescent="0.25">
      <c r="C731" s="27">
        <f>'Predikcia 15min.'!A728</f>
        <v>45969</v>
      </c>
      <c r="D731" s="37">
        <f>'Predikcia 15min.'!B728</f>
        <v>7.5520833333334112</v>
      </c>
      <c r="E731" s="61">
        <f>IF(OR('DHS2025'!K728="",'DHS2025'!K727=""),"",'DHS2025'!K728-'DHS2025'!K727)</f>
        <v>2.6999999999534339</v>
      </c>
      <c r="F731" s="50">
        <f>IF(OR('DHS2025'!J728="",'DHS2025'!J727=""),"",'DHS2025'!J728-'DHS2025'!J727)</f>
        <v>3.2000000000116415</v>
      </c>
      <c r="G731" s="44">
        <v>8</v>
      </c>
      <c r="H731" s="58">
        <f>IF('DHS2025'!L727="","",'DHS2025'!L727)</f>
        <v>8.0106599999999997</v>
      </c>
      <c r="I731" s="65">
        <f>IF('DHS2025'!M727="","",'DHS2025'!M727)</f>
        <v>111.02</v>
      </c>
      <c r="J731" s="65">
        <f t="shared" si="11"/>
        <v>865.22978446799982</v>
      </c>
      <c r="L731" s="32">
        <f>'Predikcia 15min.'!K728</f>
        <v>6</v>
      </c>
      <c r="M731" s="44">
        <v>8</v>
      </c>
    </row>
    <row r="732" spans="3:13" x14ac:dyDescent="0.25">
      <c r="C732" s="27">
        <f>'Predikcia 15min.'!A729</f>
        <v>45969</v>
      </c>
      <c r="D732" s="37">
        <f>'Predikcia 15min.'!B729</f>
        <v>7.5625000000000782</v>
      </c>
      <c r="E732" s="61">
        <f>IF(OR('DHS2025'!K729="",'DHS2025'!K728=""),"",'DHS2025'!K729-'DHS2025'!K728)</f>
        <v>2.6000000000349246</v>
      </c>
      <c r="F732" s="50">
        <f>IF(OR('DHS2025'!J729="",'DHS2025'!J728=""),"",'DHS2025'!J729-'DHS2025'!J728)</f>
        <v>3.2000000000116415</v>
      </c>
      <c r="G732" s="44">
        <v>8</v>
      </c>
      <c r="H732" s="58">
        <f>IF('DHS2025'!L728="","",'DHS2025'!L728)</f>
        <v>8.0093399999999999</v>
      </c>
      <c r="I732" s="65">
        <f>IF('DHS2025'!M728="","",'DHS2025'!M728)</f>
        <v>105.08</v>
      </c>
      <c r="J732" s="65">
        <f t="shared" si="11"/>
        <v>817.98748672800002</v>
      </c>
      <c r="L732" s="32">
        <f>'Predikcia 15min.'!K729</f>
        <v>6</v>
      </c>
      <c r="M732" s="44">
        <v>8</v>
      </c>
    </row>
    <row r="733" spans="3:13" x14ac:dyDescent="0.25">
      <c r="C733" s="27">
        <f>'Predikcia 15min.'!A730</f>
        <v>45969</v>
      </c>
      <c r="D733" s="37">
        <f>'Predikcia 15min.'!B730</f>
        <v>7.5729166666667451</v>
      </c>
      <c r="E733" s="61">
        <f>IF(OR('DHS2025'!K730="",'DHS2025'!K729=""),"",'DHS2025'!K730-'DHS2025'!K729)</f>
        <v>2.5999999999767169</v>
      </c>
      <c r="F733" s="50">
        <f>IF(OR('DHS2025'!J730="",'DHS2025'!J729=""),"",'DHS2025'!J730-'DHS2025'!J729)</f>
        <v>3.2999999999883585</v>
      </c>
      <c r="G733" s="44">
        <v>8</v>
      </c>
      <c r="H733" s="58">
        <f>IF('DHS2025'!L729="","",'DHS2025'!L729)</f>
        <v>8.0060400000000005</v>
      </c>
      <c r="I733" s="65">
        <f>IF('DHS2025'!M729="","",'DHS2025'!M729)</f>
        <v>123.89</v>
      </c>
      <c r="J733" s="65">
        <f t="shared" si="11"/>
        <v>966.73813664400006</v>
      </c>
      <c r="L733" s="32">
        <f>'Predikcia 15min.'!K730</f>
        <v>6</v>
      </c>
      <c r="M733" s="44">
        <v>8</v>
      </c>
    </row>
    <row r="734" spans="3:13" x14ac:dyDescent="0.25">
      <c r="C734" s="27">
        <f>'Predikcia 15min.'!A731</f>
        <v>45969</v>
      </c>
      <c r="D734" s="37">
        <f>'Predikcia 15min.'!B731</f>
        <v>7.5833333333334121</v>
      </c>
      <c r="E734" s="61">
        <f>IF(OR('DHS2025'!K731="",'DHS2025'!K730=""),"",'DHS2025'!K731-'DHS2025'!K730)</f>
        <v>2.5</v>
      </c>
      <c r="F734" s="50">
        <f>IF(OR('DHS2025'!J731="",'DHS2025'!J730=""),"",'DHS2025'!J731-'DHS2025'!J730)</f>
        <v>3.4000000000232831</v>
      </c>
      <c r="G734" s="44">
        <v>8</v>
      </c>
      <c r="H734" s="58">
        <f>IF('DHS2025'!L730="","",'DHS2025'!L730)</f>
        <v>7.9455900000000002</v>
      </c>
      <c r="I734" s="65">
        <f>IF('DHS2025'!M730="","",'DHS2025'!M730)</f>
        <v>108.34</v>
      </c>
      <c r="J734" s="65">
        <f t="shared" si="11"/>
        <v>837.12034739399996</v>
      </c>
      <c r="L734" s="32">
        <f>'Predikcia 15min.'!K731</f>
        <v>6</v>
      </c>
      <c r="M734" s="44">
        <v>8</v>
      </c>
    </row>
    <row r="735" spans="3:13" x14ac:dyDescent="0.25">
      <c r="C735" s="27">
        <f>'Predikcia 15min.'!A732</f>
        <v>45969</v>
      </c>
      <c r="D735" s="37">
        <f>'Predikcia 15min.'!B732</f>
        <v>7.593750000000079</v>
      </c>
      <c r="E735" s="61">
        <f>IF(OR('DHS2025'!K732="",'DHS2025'!K731=""),"",'DHS2025'!K732-'DHS2025'!K731)</f>
        <v>2.5</v>
      </c>
      <c r="F735" s="50">
        <f>IF(OR('DHS2025'!J732="",'DHS2025'!J731=""),"",'DHS2025'!J732-'DHS2025'!J731)</f>
        <v>3.2999999999883585</v>
      </c>
      <c r="G735" s="44">
        <v>8</v>
      </c>
      <c r="H735" s="58">
        <f>IF('DHS2025'!L731="","",'DHS2025'!L731)</f>
        <v>7.8925200000000002</v>
      </c>
      <c r="I735" s="65">
        <f>IF('DHS2025'!M731="","",'DHS2025'!M731)</f>
        <v>99.95</v>
      </c>
      <c r="J735" s="65">
        <f t="shared" si="11"/>
        <v>765.97301226000002</v>
      </c>
      <c r="L735" s="32">
        <f>'Predikcia 15min.'!K732</f>
        <v>6</v>
      </c>
      <c r="M735" s="44">
        <v>8</v>
      </c>
    </row>
    <row r="736" spans="3:13" x14ac:dyDescent="0.25">
      <c r="C736" s="27">
        <f>'Predikcia 15min.'!A733</f>
        <v>45969</v>
      </c>
      <c r="D736" s="37">
        <f>'Predikcia 15min.'!B733</f>
        <v>7.604166666666746</v>
      </c>
      <c r="E736" s="61">
        <f>IF(OR('DHS2025'!K733="",'DHS2025'!K732=""),"",'DHS2025'!K733-'DHS2025'!K732)</f>
        <v>2.5</v>
      </c>
      <c r="F736" s="50">
        <f>IF(OR('DHS2025'!J733="",'DHS2025'!J732=""),"",'DHS2025'!J733-'DHS2025'!J732)</f>
        <v>3.4000000000232831</v>
      </c>
      <c r="G736" s="44">
        <v>8</v>
      </c>
      <c r="H736" s="58">
        <f>IF('DHS2025'!L732="","",'DHS2025'!L732)</f>
        <v>8.0159399999999987</v>
      </c>
      <c r="I736" s="65">
        <f>IF('DHS2025'!M732="","",'DHS2025'!M732)</f>
        <v>108.05</v>
      </c>
      <c r="J736" s="65">
        <f t="shared" si="11"/>
        <v>842.23080782999978</v>
      </c>
      <c r="L736" s="32">
        <f>'Predikcia 15min.'!K733</f>
        <v>6</v>
      </c>
      <c r="M736" s="44">
        <v>8</v>
      </c>
    </row>
    <row r="737" spans="3:13" x14ac:dyDescent="0.25">
      <c r="C737" s="27">
        <f>'Predikcia 15min.'!A734</f>
        <v>45969</v>
      </c>
      <c r="D737" s="37">
        <f>'Predikcia 15min.'!B734</f>
        <v>7.614583333333413</v>
      </c>
      <c r="E737" s="61">
        <f>IF(OR('DHS2025'!K734="",'DHS2025'!K733=""),"",'DHS2025'!K734-'DHS2025'!K733)</f>
        <v>2.5</v>
      </c>
      <c r="F737" s="50">
        <f>IF(OR('DHS2025'!J734="",'DHS2025'!J733=""),"",'DHS2025'!J734-'DHS2025'!J733)</f>
        <v>3.3999999999650754</v>
      </c>
      <c r="G737" s="44">
        <v>8</v>
      </c>
      <c r="H737" s="58">
        <f>IF('DHS2025'!L733="","",'DHS2025'!L733)</f>
        <v>8.0125200000000003</v>
      </c>
      <c r="I737" s="65">
        <f>IF('DHS2025'!M733="","",'DHS2025'!M733)</f>
        <v>122.16</v>
      </c>
      <c r="J737" s="65">
        <f t="shared" si="11"/>
        <v>953.79756076800004</v>
      </c>
      <c r="L737" s="32">
        <f>'Predikcia 15min.'!K734</f>
        <v>6</v>
      </c>
      <c r="M737" s="44">
        <v>8</v>
      </c>
    </row>
    <row r="738" spans="3:13" x14ac:dyDescent="0.25">
      <c r="C738" s="27">
        <f>'Predikcia 15min.'!A735</f>
        <v>45969</v>
      </c>
      <c r="D738" s="37">
        <f>'Predikcia 15min.'!B735</f>
        <v>7.6250000000000799</v>
      </c>
      <c r="E738" s="61">
        <f>IF(OR('DHS2025'!K735="",'DHS2025'!K734=""),"",'DHS2025'!K735-'DHS2025'!K734)</f>
        <v>2.5</v>
      </c>
      <c r="F738" s="50">
        <f>IF(OR('DHS2025'!J735="",'DHS2025'!J734=""),"",'DHS2025'!J735-'DHS2025'!J734)</f>
        <v>3.2999999999883585</v>
      </c>
      <c r="G738" s="44">
        <v>8</v>
      </c>
      <c r="H738" s="58">
        <f>IF('DHS2025'!L734="","",'DHS2025'!L734)</f>
        <v>8.00976</v>
      </c>
      <c r="I738" s="65">
        <f>IF('DHS2025'!M734="","",'DHS2025'!M734)</f>
        <v>98.64</v>
      </c>
      <c r="J738" s="65">
        <f t="shared" si="11"/>
        <v>766.9633551359999</v>
      </c>
      <c r="L738" s="32">
        <f>'Predikcia 15min.'!K735</f>
        <v>6.5</v>
      </c>
      <c r="M738" s="44">
        <v>8</v>
      </c>
    </row>
    <row r="739" spans="3:13" x14ac:dyDescent="0.25">
      <c r="C739" s="27">
        <f>'Predikcia 15min.'!A736</f>
        <v>45969</v>
      </c>
      <c r="D739" s="37">
        <f>'Predikcia 15min.'!B736</f>
        <v>7.6354166666667469</v>
      </c>
      <c r="E739" s="61">
        <f>IF(OR('DHS2025'!K736="",'DHS2025'!K735=""),"",'DHS2025'!K736-'DHS2025'!K735)</f>
        <v>2.6000000000349246</v>
      </c>
      <c r="F739" s="50">
        <f>IF(OR('DHS2025'!J736="",'DHS2025'!J735=""),"",'DHS2025'!J736-'DHS2025'!J735)</f>
        <v>3.3000000000465661</v>
      </c>
      <c r="G739" s="44">
        <v>8</v>
      </c>
      <c r="H739" s="58">
        <f>IF('DHS2025'!L735="","",'DHS2025'!L735)</f>
        <v>8.0102700000000002</v>
      </c>
      <c r="I739" s="65">
        <f>IF('DHS2025'!M735="","",'DHS2025'!M735)</f>
        <v>113.67</v>
      </c>
      <c r="J739" s="65">
        <f t="shared" si="11"/>
        <v>886.20260399099993</v>
      </c>
      <c r="L739" s="32">
        <f>'Predikcia 15min.'!K736</f>
        <v>6.5</v>
      </c>
      <c r="M739" s="44">
        <v>8</v>
      </c>
    </row>
    <row r="740" spans="3:13" x14ac:dyDescent="0.25">
      <c r="C740" s="27">
        <f>'Predikcia 15min.'!A737</f>
        <v>45969</v>
      </c>
      <c r="D740" s="37">
        <f>'Predikcia 15min.'!B737</f>
        <v>7.6458333333334139</v>
      </c>
      <c r="E740" s="61">
        <f>IF(OR('DHS2025'!K737="",'DHS2025'!K736=""),"",'DHS2025'!K737-'DHS2025'!K736)</f>
        <v>2.5999999999767169</v>
      </c>
      <c r="F740" s="50">
        <f>IF(OR('DHS2025'!J737="",'DHS2025'!J736=""),"",'DHS2025'!J737-'DHS2025'!J736)</f>
        <v>3.2999999999883585</v>
      </c>
      <c r="G740" s="44">
        <v>8</v>
      </c>
      <c r="H740" s="58">
        <f>IF('DHS2025'!L736="","",'DHS2025'!L736)</f>
        <v>8.0063100000000009</v>
      </c>
      <c r="I740" s="65">
        <f>IF('DHS2025'!M736="","",'DHS2025'!M736)</f>
        <v>131.11000000000001</v>
      </c>
      <c r="J740" s="65">
        <f t="shared" si="11"/>
        <v>1023.9982420590001</v>
      </c>
      <c r="L740" s="32">
        <f>'Predikcia 15min.'!K737</f>
        <v>6.5</v>
      </c>
      <c r="M740" s="44">
        <v>8</v>
      </c>
    </row>
    <row r="741" spans="3:13" x14ac:dyDescent="0.25">
      <c r="C741" s="27">
        <f>'Predikcia 15min.'!A738</f>
        <v>45969</v>
      </c>
      <c r="D741" s="37">
        <f>'Predikcia 15min.'!B738</f>
        <v>7.6562500000000808</v>
      </c>
      <c r="E741" s="61">
        <f>IF(OR('DHS2025'!K738="",'DHS2025'!K737=""),"",'DHS2025'!K738-'DHS2025'!K737)</f>
        <v>2.5</v>
      </c>
      <c r="F741" s="50">
        <f>IF(OR('DHS2025'!J738="",'DHS2025'!J737=""),"",'DHS2025'!J738-'DHS2025'!J737)</f>
        <v>3.2999999999883585</v>
      </c>
      <c r="G741" s="44">
        <v>8</v>
      </c>
      <c r="H741" s="58">
        <f>IF('DHS2025'!L737="","",'DHS2025'!L737)</f>
        <v>8.0069700000000008</v>
      </c>
      <c r="I741" s="65">
        <f>IF('DHS2025'!M737="","",'DHS2025'!M737)</f>
        <v>142.01</v>
      </c>
      <c r="J741" s="65">
        <f t="shared" si="11"/>
        <v>1110.485868603</v>
      </c>
      <c r="L741" s="32">
        <f>'Predikcia 15min.'!K738</f>
        <v>6.5</v>
      </c>
      <c r="M741" s="44">
        <v>8</v>
      </c>
    </row>
    <row r="742" spans="3:13" x14ac:dyDescent="0.25">
      <c r="C742" s="27">
        <f>'Predikcia 15min.'!A739</f>
        <v>45969</v>
      </c>
      <c r="D742" s="37">
        <f>'Predikcia 15min.'!B739</f>
        <v>7.6666666666667478</v>
      </c>
      <c r="E742" s="61">
        <f>IF(OR('DHS2025'!K739="",'DHS2025'!K738=""),"",'DHS2025'!K739-'DHS2025'!K738)</f>
        <v>2.4000000000232831</v>
      </c>
      <c r="F742" s="50">
        <f>IF(OR('DHS2025'!J739="",'DHS2025'!J738=""),"",'DHS2025'!J739-'DHS2025'!J738)</f>
        <v>3.4000000000232831</v>
      </c>
      <c r="G742" s="44">
        <v>8</v>
      </c>
      <c r="H742" s="58">
        <f>IF('DHS2025'!L738="","",'DHS2025'!L738)</f>
        <v>8.0094899999999996</v>
      </c>
      <c r="I742" s="65">
        <f>IF('DHS2025'!M738="","",'DHS2025'!M738)</f>
        <v>117.74</v>
      </c>
      <c r="J742" s="65">
        <f t="shared" si="11"/>
        <v>918.38894807399981</v>
      </c>
      <c r="L742" s="32">
        <f>'Predikcia 15min.'!K739</f>
        <v>6.5</v>
      </c>
      <c r="M742" s="44">
        <v>8</v>
      </c>
    </row>
    <row r="743" spans="3:13" x14ac:dyDescent="0.25">
      <c r="C743" s="27">
        <f>'Predikcia 15min.'!A740</f>
        <v>45969</v>
      </c>
      <c r="D743" s="37">
        <f>'Predikcia 15min.'!B740</f>
        <v>7.6770833333334147</v>
      </c>
      <c r="E743" s="61">
        <f>IF(OR('DHS2025'!K740="",'DHS2025'!K739=""),"",'DHS2025'!K740-'DHS2025'!K739)</f>
        <v>2.5</v>
      </c>
      <c r="F743" s="50">
        <f>IF(OR('DHS2025'!J740="",'DHS2025'!J739=""),"",'DHS2025'!J740-'DHS2025'!J739)</f>
        <v>3.5</v>
      </c>
      <c r="G743" s="44">
        <v>8</v>
      </c>
      <c r="H743" s="58">
        <f>IF('DHS2025'!L739="","",'DHS2025'!L739)</f>
        <v>8.0056499999999993</v>
      </c>
      <c r="I743" s="65">
        <f>IF('DHS2025'!M739="","",'DHS2025'!M739)</f>
        <v>124.93</v>
      </c>
      <c r="J743" s="65">
        <f t="shared" si="11"/>
        <v>974.93366095499982</v>
      </c>
      <c r="L743" s="32">
        <f>'Predikcia 15min.'!K740</f>
        <v>6.5</v>
      </c>
      <c r="M743" s="44">
        <v>8</v>
      </c>
    </row>
    <row r="744" spans="3:13" x14ac:dyDescent="0.25">
      <c r="C744" s="27">
        <f>'Predikcia 15min.'!A741</f>
        <v>45969</v>
      </c>
      <c r="D744" s="37">
        <f>'Predikcia 15min.'!B741</f>
        <v>7.6875000000000817</v>
      </c>
      <c r="E744" s="61">
        <f>IF(OR('DHS2025'!K741="",'DHS2025'!K740=""),"",'DHS2025'!K741-'DHS2025'!K740)</f>
        <v>2.5</v>
      </c>
      <c r="F744" s="50">
        <f>IF(OR('DHS2025'!J741="",'DHS2025'!J740=""),"",'DHS2025'!J741-'DHS2025'!J740)</f>
        <v>3.2999999999883585</v>
      </c>
      <c r="G744" s="44">
        <v>8</v>
      </c>
      <c r="H744" s="58">
        <f>IF('DHS2025'!L740="","",'DHS2025'!L740)</f>
        <v>8.0170200000000005</v>
      </c>
      <c r="I744" s="65">
        <f>IF('DHS2025'!M740="","",'DHS2025'!M740)</f>
        <v>136.81</v>
      </c>
      <c r="J744" s="65">
        <f t="shared" si="11"/>
        <v>1070.608083138</v>
      </c>
      <c r="L744" s="32">
        <f>'Predikcia 15min.'!K741</f>
        <v>6.5</v>
      </c>
      <c r="M744" s="44">
        <v>8</v>
      </c>
    </row>
    <row r="745" spans="3:13" x14ac:dyDescent="0.25">
      <c r="C745" s="27">
        <f>'Predikcia 15min.'!A742</f>
        <v>45969</v>
      </c>
      <c r="D745" s="37">
        <f>'Predikcia 15min.'!B742</f>
        <v>7.6979166666667487</v>
      </c>
      <c r="E745" s="61">
        <f>IF(OR('DHS2025'!K742="",'DHS2025'!K741=""),"",'DHS2025'!K742-'DHS2025'!K741)</f>
        <v>2.5999999999767169</v>
      </c>
      <c r="F745" s="50">
        <f>IF(OR('DHS2025'!J742="",'DHS2025'!J741=""),"",'DHS2025'!J742-'DHS2025'!J741)</f>
        <v>3.2999999999883585</v>
      </c>
      <c r="G745" s="44">
        <v>8</v>
      </c>
      <c r="H745" s="58">
        <f>IF('DHS2025'!L741="","",'DHS2025'!L741)</f>
        <v>8.01159</v>
      </c>
      <c r="I745" s="65">
        <f>IF('DHS2025'!M741="","",'DHS2025'!M741)</f>
        <v>159.91999999999999</v>
      </c>
      <c r="J745" s="65">
        <f t="shared" si="11"/>
        <v>1253.1793170719998</v>
      </c>
      <c r="L745" s="32">
        <f>'Predikcia 15min.'!K742</f>
        <v>6.5</v>
      </c>
      <c r="M745" s="44">
        <v>8</v>
      </c>
    </row>
    <row r="746" spans="3:13" x14ac:dyDescent="0.25">
      <c r="C746" s="27">
        <f>'Predikcia 15min.'!A743</f>
        <v>45969</v>
      </c>
      <c r="D746" s="37">
        <f>'Predikcia 15min.'!B743</f>
        <v>7.7083333333334156</v>
      </c>
      <c r="E746" s="61">
        <f>IF(OR('DHS2025'!K743="",'DHS2025'!K742=""),"",'DHS2025'!K743-'DHS2025'!K742)</f>
        <v>2.5999999999767169</v>
      </c>
      <c r="F746" s="50">
        <f>IF(OR('DHS2025'!J743="",'DHS2025'!J742=""),"",'DHS2025'!J743-'DHS2025'!J742)</f>
        <v>3.2999999999883585</v>
      </c>
      <c r="G746" s="44">
        <v>8</v>
      </c>
      <c r="H746" s="58">
        <f>IF('DHS2025'!L742="","",'DHS2025'!L742)</f>
        <v>8.0091000000000001</v>
      </c>
      <c r="I746" s="65">
        <f>IF('DHS2025'!M742="","",'DHS2025'!M742)</f>
        <v>127.51</v>
      </c>
      <c r="J746" s="65">
        <f t="shared" si="11"/>
        <v>995.81064759000003</v>
      </c>
      <c r="L746" s="32">
        <f>'Predikcia 15min.'!K743</f>
        <v>7</v>
      </c>
      <c r="M746" s="44">
        <v>8</v>
      </c>
    </row>
    <row r="747" spans="3:13" x14ac:dyDescent="0.25">
      <c r="C747" s="27">
        <f>'Predikcia 15min.'!A744</f>
        <v>45969</v>
      </c>
      <c r="D747" s="37">
        <f>'Predikcia 15min.'!B744</f>
        <v>7.7187500000000826</v>
      </c>
      <c r="E747" s="61">
        <f>IF(OR('DHS2025'!K744="",'DHS2025'!K743=""),"",'DHS2025'!K744-'DHS2025'!K743)</f>
        <v>2.6000000000349246</v>
      </c>
      <c r="F747" s="50">
        <f>IF(OR('DHS2025'!J744="",'DHS2025'!J743=""),"",'DHS2025'!J744-'DHS2025'!J743)</f>
        <v>3.2000000000116415</v>
      </c>
      <c r="G747" s="44">
        <v>8</v>
      </c>
      <c r="H747" s="58">
        <f>IF('DHS2025'!L743="","",'DHS2025'!L743)</f>
        <v>8.0119799999999994</v>
      </c>
      <c r="I747" s="65">
        <f>IF('DHS2025'!M743="","",'DHS2025'!M743)</f>
        <v>140.32</v>
      </c>
      <c r="J747" s="65">
        <f t="shared" si="11"/>
        <v>1097.7758612639998</v>
      </c>
      <c r="L747" s="32">
        <f>'Predikcia 15min.'!K744</f>
        <v>7</v>
      </c>
      <c r="M747" s="44">
        <v>8</v>
      </c>
    </row>
    <row r="748" spans="3:13" x14ac:dyDescent="0.25">
      <c r="C748" s="27">
        <f>'Predikcia 15min.'!A745</f>
        <v>45969</v>
      </c>
      <c r="D748" s="37">
        <f>'Predikcia 15min.'!B745</f>
        <v>7.7291666666667496</v>
      </c>
      <c r="E748" s="61">
        <f>IF(OR('DHS2025'!K745="",'DHS2025'!K744=""),"",'DHS2025'!K745-'DHS2025'!K744)</f>
        <v>2.7000000000116415</v>
      </c>
      <c r="F748" s="50">
        <f>IF(OR('DHS2025'!J745="",'DHS2025'!J744=""),"",'DHS2025'!J745-'DHS2025'!J744)</f>
        <v>3.2000000000116415</v>
      </c>
      <c r="G748" s="44">
        <v>8</v>
      </c>
      <c r="H748" s="58">
        <f>IF('DHS2025'!L744="","",'DHS2025'!L744)</f>
        <v>8.008560000000001</v>
      </c>
      <c r="I748" s="65">
        <f>IF('DHS2025'!M744="","",'DHS2025'!M744)</f>
        <v>140.93</v>
      </c>
      <c r="J748" s="65">
        <f t="shared" si="11"/>
        <v>1102.1436331920002</v>
      </c>
      <c r="L748" s="32">
        <f>'Predikcia 15min.'!K745</f>
        <v>7</v>
      </c>
      <c r="M748" s="44">
        <v>8</v>
      </c>
    </row>
    <row r="749" spans="3:13" x14ac:dyDescent="0.25">
      <c r="C749" s="27">
        <f>'Predikcia 15min.'!A746</f>
        <v>45969</v>
      </c>
      <c r="D749" s="37">
        <f>'Predikcia 15min.'!B746</f>
        <v>7.7395833333334165</v>
      </c>
      <c r="E749" s="61">
        <f>IF(OR('DHS2025'!K746="",'DHS2025'!K745=""),"",'DHS2025'!K746-'DHS2025'!K745)</f>
        <v>2.5999999999767169</v>
      </c>
      <c r="F749" s="50">
        <f>IF(OR('DHS2025'!J746="",'DHS2025'!J745=""),"",'DHS2025'!J746-'DHS2025'!J745)</f>
        <v>3.2000000000116415</v>
      </c>
      <c r="G749" s="44">
        <v>8</v>
      </c>
      <c r="H749" s="58">
        <f>IF('DHS2025'!L745="","",'DHS2025'!L745)</f>
        <v>8.0072399999999995</v>
      </c>
      <c r="I749" s="65">
        <f>IF('DHS2025'!M745="","",'DHS2025'!M745)</f>
        <v>143.43</v>
      </c>
      <c r="J749" s="65">
        <f t="shared" si="11"/>
        <v>1121.7798928679999</v>
      </c>
      <c r="L749" s="32">
        <f>'Predikcia 15min.'!K746</f>
        <v>7.5</v>
      </c>
      <c r="M749" s="44">
        <v>8</v>
      </c>
    </row>
    <row r="750" spans="3:13" x14ac:dyDescent="0.25">
      <c r="C750" s="27">
        <f>'Predikcia 15min.'!A747</f>
        <v>45969</v>
      </c>
      <c r="D750" s="37">
        <f>'Predikcia 15min.'!B747</f>
        <v>7.7500000000000835</v>
      </c>
      <c r="E750" s="61">
        <f>IF(OR('DHS2025'!K747="",'DHS2025'!K746=""),"",'DHS2025'!K747-'DHS2025'!K746)</f>
        <v>2.7000000000116415</v>
      </c>
      <c r="F750" s="50">
        <f>IF(OR('DHS2025'!J747="",'DHS2025'!J746=""),"",'DHS2025'!J747-'DHS2025'!J746)</f>
        <v>3.2999999999883585</v>
      </c>
      <c r="G750" s="44">
        <v>8</v>
      </c>
      <c r="H750" s="58">
        <f>IF('DHS2025'!L746="","",'DHS2025'!L746)</f>
        <v>8.0072399999999995</v>
      </c>
      <c r="I750" s="65">
        <f>IF('DHS2025'!M746="","",'DHS2025'!M746)</f>
        <v>135.11000000000001</v>
      </c>
      <c r="J750" s="65">
        <f t="shared" si="11"/>
        <v>1055.8258584359999</v>
      </c>
      <c r="L750" s="32">
        <f>'Predikcia 15min.'!K747</f>
        <v>7.5</v>
      </c>
      <c r="M750" s="44">
        <v>8</v>
      </c>
    </row>
    <row r="751" spans="3:13" x14ac:dyDescent="0.25">
      <c r="C751" s="27">
        <f>'Predikcia 15min.'!A748</f>
        <v>45969</v>
      </c>
      <c r="D751" s="37">
        <f>'Predikcia 15min.'!B748</f>
        <v>7.7604166666667505</v>
      </c>
      <c r="E751" s="61">
        <f>IF(OR('DHS2025'!K748="",'DHS2025'!K747=""),"",'DHS2025'!K748-'DHS2025'!K747)</f>
        <v>2.5999999999767169</v>
      </c>
      <c r="F751" s="50">
        <f>IF(OR('DHS2025'!J748="",'DHS2025'!J747=""),"",'DHS2025'!J748-'DHS2025'!J747)</f>
        <v>3.2000000000116415</v>
      </c>
      <c r="G751" s="44">
        <v>8</v>
      </c>
      <c r="H751" s="58">
        <f>IF('DHS2025'!L747="","",'DHS2025'!L747)</f>
        <v>8.0148900000000012</v>
      </c>
      <c r="I751" s="65">
        <f>IF('DHS2025'!M747="","",'DHS2025'!M747)</f>
        <v>134.69</v>
      </c>
      <c r="J751" s="65">
        <f t="shared" si="11"/>
        <v>1053.501987759</v>
      </c>
      <c r="L751" s="32">
        <f>'Predikcia 15min.'!K748</f>
        <v>7.5</v>
      </c>
      <c r="M751" s="44">
        <v>8</v>
      </c>
    </row>
    <row r="752" spans="3:13" x14ac:dyDescent="0.25">
      <c r="C752" s="27">
        <f>'Predikcia 15min.'!A749</f>
        <v>45969</v>
      </c>
      <c r="D752" s="37">
        <f>'Predikcia 15min.'!B749</f>
        <v>7.7708333333334174</v>
      </c>
      <c r="E752" s="61">
        <f>IF(OR('DHS2025'!K749="",'DHS2025'!K748=""),"",'DHS2025'!K749-'DHS2025'!K748)</f>
        <v>2.7000000000116415</v>
      </c>
      <c r="F752" s="50">
        <f>IF(OR('DHS2025'!J749="",'DHS2025'!J748=""),"",'DHS2025'!J749-'DHS2025'!J748)</f>
        <v>3.0999999999767169</v>
      </c>
      <c r="G752" s="44">
        <v>8</v>
      </c>
      <c r="H752" s="58">
        <f>IF('DHS2025'!L748="","",'DHS2025'!L748)</f>
        <v>8.00976</v>
      </c>
      <c r="I752" s="65">
        <f>IF('DHS2025'!M748="","",'DHS2025'!M748)</f>
        <v>135.58000000000001</v>
      </c>
      <c r="J752" s="65">
        <f t="shared" si="11"/>
        <v>1059.8850841920002</v>
      </c>
      <c r="L752" s="32">
        <f>'Predikcia 15min.'!K749</f>
        <v>7</v>
      </c>
      <c r="M752" s="44">
        <v>8</v>
      </c>
    </row>
    <row r="753" spans="3:13" x14ac:dyDescent="0.25">
      <c r="C753" s="27">
        <f>'Predikcia 15min.'!A750</f>
        <v>45969</v>
      </c>
      <c r="D753" s="37">
        <f>'Predikcia 15min.'!B750</f>
        <v>7.7812500000000844</v>
      </c>
      <c r="E753" s="61">
        <f>IF(OR('DHS2025'!K750="",'DHS2025'!K749=""),"",'DHS2025'!K750-'DHS2025'!K749)</f>
        <v>2.7999999999883585</v>
      </c>
      <c r="F753" s="50">
        <f>IF(OR('DHS2025'!J750="",'DHS2025'!J749=""),"",'DHS2025'!J750-'DHS2025'!J749)</f>
        <v>3.0999999999767169</v>
      </c>
      <c r="G753" s="44">
        <v>8</v>
      </c>
      <c r="H753" s="58">
        <f>IF('DHS2025'!L749="","",'DHS2025'!L749)</f>
        <v>8.0059199999999997</v>
      </c>
      <c r="I753" s="65">
        <f>IF('DHS2025'!M749="","",'DHS2025'!M749)</f>
        <v>134.6</v>
      </c>
      <c r="J753" s="65">
        <f t="shared" si="11"/>
        <v>1051.6096156799999</v>
      </c>
      <c r="L753" s="32">
        <f>'Predikcia 15min.'!K750</f>
        <v>7</v>
      </c>
      <c r="M753" s="44">
        <v>8</v>
      </c>
    </row>
    <row r="754" spans="3:13" x14ac:dyDescent="0.25">
      <c r="C754" s="27">
        <f>'Predikcia 15min.'!A751</f>
        <v>45969</v>
      </c>
      <c r="D754" s="37">
        <f>'Predikcia 15min.'!B751</f>
        <v>7.7916666666667513</v>
      </c>
      <c r="E754" s="61">
        <f>IF(OR('DHS2025'!K751="",'DHS2025'!K750=""),"",'DHS2025'!K751-'DHS2025'!K750)</f>
        <v>2.7000000000116415</v>
      </c>
      <c r="F754" s="50">
        <f>IF(OR('DHS2025'!J751="",'DHS2025'!J750=""),"",'DHS2025'!J751-'DHS2025'!J750)</f>
        <v>3.2000000000116415</v>
      </c>
      <c r="G754" s="44">
        <v>8</v>
      </c>
      <c r="H754" s="58">
        <f>IF('DHS2025'!L750="","",'DHS2025'!L750)</f>
        <v>8.0092200000000009</v>
      </c>
      <c r="I754" s="65">
        <f>IF('DHS2025'!M750="","",'DHS2025'!M750)</f>
        <v>135.82</v>
      </c>
      <c r="J754" s="65">
        <f t="shared" si="11"/>
        <v>1061.716619796</v>
      </c>
      <c r="L754" s="32">
        <f>'Predikcia 15min.'!K751</f>
        <v>7</v>
      </c>
      <c r="M754" s="44">
        <v>8</v>
      </c>
    </row>
    <row r="755" spans="3:13" x14ac:dyDescent="0.25">
      <c r="C755" s="27">
        <f>'Predikcia 15min.'!A752</f>
        <v>45969</v>
      </c>
      <c r="D755" s="37">
        <f>'Predikcia 15min.'!B752</f>
        <v>7.8020833333334183</v>
      </c>
      <c r="E755" s="61">
        <f>IF(OR('DHS2025'!K752="",'DHS2025'!K751=""),"",'DHS2025'!K752-'DHS2025'!K751)</f>
        <v>2.7999999999883585</v>
      </c>
      <c r="F755" s="50">
        <f>IF(OR('DHS2025'!J752="",'DHS2025'!J751=""),"",'DHS2025'!J752-'DHS2025'!J751)</f>
        <v>3.2000000000116415</v>
      </c>
      <c r="G755" s="44">
        <v>8</v>
      </c>
      <c r="H755" s="58">
        <f>IF('DHS2025'!L751="","",'DHS2025'!L751)</f>
        <v>8.0063100000000009</v>
      </c>
      <c r="I755" s="65">
        <f>IF('DHS2025'!M751="","",'DHS2025'!M751)</f>
        <v>133.43</v>
      </c>
      <c r="J755" s="65">
        <f t="shared" si="11"/>
        <v>1042.387134867</v>
      </c>
      <c r="L755" s="32">
        <f>'Predikcia 15min.'!K752</f>
        <v>7</v>
      </c>
      <c r="M755" s="44">
        <v>8</v>
      </c>
    </row>
    <row r="756" spans="3:13" x14ac:dyDescent="0.25">
      <c r="C756" s="27">
        <f>'Predikcia 15min.'!A753</f>
        <v>45969</v>
      </c>
      <c r="D756" s="37">
        <f>'Predikcia 15min.'!B753</f>
        <v>7.8125000000000853</v>
      </c>
      <c r="E756" s="61">
        <f>IF(OR('DHS2025'!K753="",'DHS2025'!K752=""),"",'DHS2025'!K753-'DHS2025'!K752)</f>
        <v>2.7000000000116415</v>
      </c>
      <c r="F756" s="50">
        <f>IF(OR('DHS2025'!J753="",'DHS2025'!J752=""),"",'DHS2025'!J753-'DHS2025'!J752)</f>
        <v>3.0999999999767169</v>
      </c>
      <c r="G756" s="44">
        <v>8</v>
      </c>
      <c r="H756" s="58">
        <f>IF('DHS2025'!L752="","",'DHS2025'!L752)</f>
        <v>7.9384799999999993</v>
      </c>
      <c r="I756" s="65">
        <f>IF('DHS2025'!M752="","",'DHS2025'!M752)</f>
        <v>130.47</v>
      </c>
      <c r="J756" s="65">
        <f t="shared" si="11"/>
        <v>1010.2930387439999</v>
      </c>
      <c r="L756" s="32">
        <f>'Predikcia 15min.'!K753</f>
        <v>7</v>
      </c>
      <c r="M756" s="44">
        <v>8</v>
      </c>
    </row>
    <row r="757" spans="3:13" x14ac:dyDescent="0.25">
      <c r="C757" s="27">
        <f>'Predikcia 15min.'!A754</f>
        <v>45969</v>
      </c>
      <c r="D757" s="37">
        <f>'Predikcia 15min.'!B754</f>
        <v>7.8229166666667522</v>
      </c>
      <c r="E757" s="61">
        <f>IF(OR('DHS2025'!K754="",'DHS2025'!K753=""),"",'DHS2025'!K754-'DHS2025'!K753)</f>
        <v>2.7999999999883585</v>
      </c>
      <c r="F757" s="50">
        <f>IF(OR('DHS2025'!J754="",'DHS2025'!J753=""),"",'DHS2025'!J754-'DHS2025'!J753)</f>
        <v>3.1000000000349246</v>
      </c>
      <c r="G757" s="44">
        <v>8</v>
      </c>
      <c r="H757" s="58">
        <f>IF('DHS2025'!L753="","",'DHS2025'!L753)</f>
        <v>8.0069700000000008</v>
      </c>
      <c r="I757" s="65">
        <f>IF('DHS2025'!M753="","",'DHS2025'!M753)</f>
        <v>129.76</v>
      </c>
      <c r="J757" s="65">
        <f t="shared" si="11"/>
        <v>1013.3813399280001</v>
      </c>
      <c r="L757" s="32">
        <f>'Predikcia 15min.'!K754</f>
        <v>7.5</v>
      </c>
      <c r="M757" s="44">
        <v>8</v>
      </c>
    </row>
    <row r="758" spans="3:13" x14ac:dyDescent="0.25">
      <c r="C758" s="27">
        <f>'Predikcia 15min.'!A755</f>
        <v>45969</v>
      </c>
      <c r="D758" s="37">
        <f>'Predikcia 15min.'!B755</f>
        <v>7.8333333333334192</v>
      </c>
      <c r="E758" s="61">
        <f>IF(OR('DHS2025'!K755="",'DHS2025'!K754=""),"",'DHS2025'!K755-'DHS2025'!K754)</f>
        <v>2.7000000000116415</v>
      </c>
      <c r="F758" s="50">
        <f>IF(OR('DHS2025'!J755="",'DHS2025'!J754=""),"",'DHS2025'!J755-'DHS2025'!J754)</f>
        <v>3.0999999999767169</v>
      </c>
      <c r="G758" s="44">
        <v>8</v>
      </c>
      <c r="H758" s="58">
        <f>IF('DHS2025'!L754="","",'DHS2025'!L754)</f>
        <v>8.0091000000000001</v>
      </c>
      <c r="I758" s="65">
        <f>IF('DHS2025'!M754="","",'DHS2025'!M754)</f>
        <v>134.75</v>
      </c>
      <c r="J758" s="65">
        <f t="shared" si="11"/>
        <v>1053.21667275</v>
      </c>
      <c r="L758" s="32">
        <f>'Predikcia 15min.'!K755</f>
        <v>7.5</v>
      </c>
      <c r="M758" s="44">
        <v>8</v>
      </c>
    </row>
    <row r="759" spans="3:13" x14ac:dyDescent="0.25">
      <c r="C759" s="27">
        <f>'Predikcia 15min.'!A756</f>
        <v>45969</v>
      </c>
      <c r="D759" s="37">
        <f>'Predikcia 15min.'!B756</f>
        <v>7.8437500000000862</v>
      </c>
      <c r="E759" s="61">
        <f>IF(OR('DHS2025'!K756="",'DHS2025'!K755=""),"",'DHS2025'!K756-'DHS2025'!K755)</f>
        <v>2.7999999999883585</v>
      </c>
      <c r="F759" s="50">
        <f>IF(OR('DHS2025'!J756="",'DHS2025'!J755=""),"",'DHS2025'!J756-'DHS2025'!J755)</f>
        <v>3.2000000000116415</v>
      </c>
      <c r="G759" s="44">
        <v>8</v>
      </c>
      <c r="H759" s="58">
        <f>IF('DHS2025'!L755="","",'DHS2025'!L755)</f>
        <v>8.0069700000000008</v>
      </c>
      <c r="I759" s="65">
        <f>IF('DHS2025'!M755="","",'DHS2025'!M755)</f>
        <v>127.96</v>
      </c>
      <c r="J759" s="65">
        <f t="shared" si="11"/>
        <v>999.11291938800002</v>
      </c>
      <c r="L759" s="32">
        <f>'Predikcia 15min.'!K756</f>
        <v>7.5</v>
      </c>
      <c r="M759" s="44">
        <v>8</v>
      </c>
    </row>
    <row r="760" spans="3:13" x14ac:dyDescent="0.25">
      <c r="C760" s="27">
        <f>'Predikcia 15min.'!A757</f>
        <v>45969</v>
      </c>
      <c r="D760" s="37">
        <f>'Predikcia 15min.'!B757</f>
        <v>7.8541666666667531</v>
      </c>
      <c r="E760" s="61">
        <f>IF(OR('DHS2025'!K757="",'DHS2025'!K756=""),"",'DHS2025'!K757-'DHS2025'!K756)</f>
        <v>2.7000000000116415</v>
      </c>
      <c r="F760" s="50">
        <f>IF(OR('DHS2025'!J757="",'DHS2025'!J756=""),"",'DHS2025'!J757-'DHS2025'!J756)</f>
        <v>3.0999999999767169</v>
      </c>
      <c r="G760" s="44">
        <v>8</v>
      </c>
      <c r="H760" s="58">
        <f>IF('DHS2025'!L756="","",'DHS2025'!L756)</f>
        <v>8.0123999999999995</v>
      </c>
      <c r="I760" s="65">
        <f>IF('DHS2025'!M756="","",'DHS2025'!M756)</f>
        <v>123.59</v>
      </c>
      <c r="J760" s="65">
        <f t="shared" si="11"/>
        <v>965.1264308399999</v>
      </c>
      <c r="L760" s="32">
        <f>'Predikcia 15min.'!K757</f>
        <v>7.5</v>
      </c>
      <c r="M760" s="44">
        <v>8</v>
      </c>
    </row>
    <row r="761" spans="3:13" x14ac:dyDescent="0.25">
      <c r="C761" s="27">
        <f>'Predikcia 15min.'!A758</f>
        <v>45969</v>
      </c>
      <c r="D761" s="37">
        <f>'Predikcia 15min.'!B758</f>
        <v>7.8645833333334201</v>
      </c>
      <c r="E761" s="61">
        <f>IF(OR('DHS2025'!K758="",'DHS2025'!K757=""),"",'DHS2025'!K758-'DHS2025'!K757)</f>
        <v>2.7000000000116415</v>
      </c>
      <c r="F761" s="50">
        <f>IF(OR('DHS2025'!J758="",'DHS2025'!J757=""),"",'DHS2025'!J758-'DHS2025'!J757)</f>
        <v>3.2000000000116415</v>
      </c>
      <c r="G761" s="44">
        <v>8</v>
      </c>
      <c r="H761" s="58">
        <f>IF('DHS2025'!L757="","",'DHS2025'!L757)</f>
        <v>8.0084400000000002</v>
      </c>
      <c r="I761" s="65">
        <f>IF('DHS2025'!M757="","",'DHS2025'!M757)</f>
        <v>112.62</v>
      </c>
      <c r="J761" s="65">
        <f t="shared" si="11"/>
        <v>877.67537167199998</v>
      </c>
      <c r="L761" s="32">
        <f>'Predikcia 15min.'!K758</f>
        <v>7.5</v>
      </c>
      <c r="M761" s="44">
        <v>8</v>
      </c>
    </row>
    <row r="762" spans="3:13" x14ac:dyDescent="0.25">
      <c r="C762" s="27">
        <f>'Predikcia 15min.'!A759</f>
        <v>45969</v>
      </c>
      <c r="D762" s="37">
        <f>'Predikcia 15min.'!B759</f>
        <v>7.875000000000087</v>
      </c>
      <c r="E762" s="61">
        <f>IF(OR('DHS2025'!K759="",'DHS2025'!K758=""),"",'DHS2025'!K759-'DHS2025'!K758)</f>
        <v>2.5</v>
      </c>
      <c r="F762" s="50">
        <f>IF(OR('DHS2025'!J759="",'DHS2025'!J758=""),"",'DHS2025'!J759-'DHS2025'!J758)</f>
        <v>3.4000000000232831</v>
      </c>
      <c r="G762" s="44">
        <v>8</v>
      </c>
      <c r="H762" s="58">
        <f>IF('DHS2025'!L758="","",'DHS2025'!L758)</f>
        <v>8.0110799999999998</v>
      </c>
      <c r="I762" s="65">
        <f>IF('DHS2025'!M758="","",'DHS2025'!M758)</f>
        <v>124.54</v>
      </c>
      <c r="J762" s="65">
        <f t="shared" si="11"/>
        <v>972.50185216799991</v>
      </c>
      <c r="L762" s="32">
        <f>'Predikcia 15min.'!K759</f>
        <v>7</v>
      </c>
      <c r="M762" s="44">
        <v>8</v>
      </c>
    </row>
    <row r="763" spans="3:13" x14ac:dyDescent="0.25">
      <c r="C763" s="27">
        <f>'Predikcia 15min.'!A760</f>
        <v>45969</v>
      </c>
      <c r="D763" s="37">
        <f>'Predikcia 15min.'!B760</f>
        <v>7.885416666666754</v>
      </c>
      <c r="E763" s="61">
        <f>IF(OR('DHS2025'!K760="",'DHS2025'!K759=""),"",'DHS2025'!K760-'DHS2025'!K759)</f>
        <v>2.5</v>
      </c>
      <c r="F763" s="50">
        <f>IF(OR('DHS2025'!J760="",'DHS2025'!J759=""),"",'DHS2025'!J760-'DHS2025'!J759)</f>
        <v>3.3999999999650754</v>
      </c>
      <c r="G763" s="44">
        <v>8</v>
      </c>
      <c r="H763" s="58">
        <f>IF('DHS2025'!L759="","",'DHS2025'!L759)</f>
        <v>8.00976</v>
      </c>
      <c r="I763" s="65">
        <f>IF('DHS2025'!M759="","",'DHS2025'!M759)</f>
        <v>122.04</v>
      </c>
      <c r="J763" s="65">
        <f t="shared" si="11"/>
        <v>952.51745529599998</v>
      </c>
      <c r="L763" s="32">
        <f>'Predikcia 15min.'!K760</f>
        <v>6.5</v>
      </c>
      <c r="M763" s="44">
        <v>8</v>
      </c>
    </row>
    <row r="764" spans="3:13" x14ac:dyDescent="0.25">
      <c r="C764" s="27">
        <f>'Predikcia 15min.'!A761</f>
        <v>45969</v>
      </c>
      <c r="D764" s="37">
        <f>'Predikcia 15min.'!B761</f>
        <v>7.895833333333421</v>
      </c>
      <c r="E764" s="61">
        <f>IF(OR('DHS2025'!K761="",'DHS2025'!K760=""),"",'DHS2025'!K761-'DHS2025'!K760)</f>
        <v>2.2999999999883585</v>
      </c>
      <c r="F764" s="50">
        <f>IF(OR('DHS2025'!J761="",'DHS2025'!J760=""),"",'DHS2025'!J761-'DHS2025'!J760)</f>
        <v>3.5</v>
      </c>
      <c r="G764" s="44">
        <v>8</v>
      </c>
      <c r="H764" s="58">
        <f>IF('DHS2025'!L760="","",'DHS2025'!L760)</f>
        <v>8.00976</v>
      </c>
      <c r="I764" s="65">
        <f>IF('DHS2025'!M760="","",'DHS2025'!M760)</f>
        <v>110.03</v>
      </c>
      <c r="J764" s="65">
        <f t="shared" si="11"/>
        <v>857.28220987199995</v>
      </c>
      <c r="L764" s="32">
        <f>'Predikcia 15min.'!K761</f>
        <v>6.5</v>
      </c>
      <c r="M764" s="44">
        <v>8</v>
      </c>
    </row>
    <row r="765" spans="3:13" x14ac:dyDescent="0.25">
      <c r="C765" s="27">
        <f>'Predikcia 15min.'!A762</f>
        <v>45969</v>
      </c>
      <c r="D765" s="37">
        <f>'Predikcia 15min.'!B762</f>
        <v>7.9062500000000879</v>
      </c>
      <c r="E765" s="61">
        <f>IF(OR('DHS2025'!K762="",'DHS2025'!K761=""),"",'DHS2025'!K762-'DHS2025'!K761)</f>
        <v>2.2000000000116415</v>
      </c>
      <c r="F765" s="50">
        <f>IF(OR('DHS2025'!J762="",'DHS2025'!J761=""),"",'DHS2025'!J762-'DHS2025'!J761)</f>
        <v>3.7000000000116415</v>
      </c>
      <c r="G765" s="44">
        <v>8</v>
      </c>
      <c r="H765" s="58">
        <f>IF('DHS2025'!L761="","",'DHS2025'!L761)</f>
        <v>8.0049899999999994</v>
      </c>
      <c r="I765" s="65">
        <f>IF('DHS2025'!M761="","",'DHS2025'!M761)</f>
        <v>103.79</v>
      </c>
      <c r="J765" s="65">
        <f t="shared" si="11"/>
        <v>807.32005197899991</v>
      </c>
      <c r="L765" s="32">
        <f>'Predikcia 15min.'!K762</f>
        <v>6.5</v>
      </c>
      <c r="M765" s="44">
        <v>8</v>
      </c>
    </row>
    <row r="766" spans="3:13" x14ac:dyDescent="0.25">
      <c r="C766" s="27">
        <f>'Predikcia 15min.'!A763</f>
        <v>45969</v>
      </c>
      <c r="D766" s="37">
        <f>'Predikcia 15min.'!B763</f>
        <v>7.9166666666667549</v>
      </c>
      <c r="E766" s="61">
        <f>IF(OR('DHS2025'!K763="",'DHS2025'!K762=""),"",'DHS2025'!K763-'DHS2025'!K762)</f>
        <v>1.8999999999650754</v>
      </c>
      <c r="F766" s="50">
        <f>IF(OR('DHS2025'!J763="",'DHS2025'!J762=""),"",'DHS2025'!J763-'DHS2025'!J762)</f>
        <v>3.9000000000232831</v>
      </c>
      <c r="G766" s="44">
        <v>8</v>
      </c>
      <c r="H766" s="58">
        <f>IF('DHS2025'!L762="","",'DHS2025'!L762)</f>
        <v>8.0094899999999996</v>
      </c>
      <c r="I766" s="65">
        <f>IF('DHS2025'!M762="","",'DHS2025'!M762)</f>
        <v>114.32</v>
      </c>
      <c r="J766" s="65">
        <f t="shared" si="11"/>
        <v>891.2704168319998</v>
      </c>
      <c r="L766" s="32">
        <f>'Predikcia 15min.'!K763</f>
        <v>6.5</v>
      </c>
      <c r="M766" s="44">
        <v>8</v>
      </c>
    </row>
    <row r="767" spans="3:13" x14ac:dyDescent="0.25">
      <c r="C767" s="27">
        <f>'Predikcia 15min.'!A764</f>
        <v>45969</v>
      </c>
      <c r="D767" s="37">
        <f>'Predikcia 15min.'!B764</f>
        <v>7.9270833333334219</v>
      </c>
      <c r="E767" s="61">
        <f>IF(OR('DHS2025'!K764="",'DHS2025'!K763=""),"",'DHS2025'!K764-'DHS2025'!K763)</f>
        <v>1.8000000000465661</v>
      </c>
      <c r="F767" s="50">
        <f>IF(OR('DHS2025'!J764="",'DHS2025'!J763=""),"",'DHS2025'!J764-'DHS2025'!J763)</f>
        <v>4.0999999999767169</v>
      </c>
      <c r="G767" s="44">
        <v>8</v>
      </c>
      <c r="H767" s="58">
        <f>IF('DHS2025'!L763="","",'DHS2025'!L763)</f>
        <v>8.0072399999999995</v>
      </c>
      <c r="I767" s="65">
        <f>IF('DHS2025'!M763="","",'DHS2025'!M763)</f>
        <v>108.81</v>
      </c>
      <c r="J767" s="65">
        <f t="shared" si="11"/>
        <v>847.34135055599995</v>
      </c>
      <c r="L767" s="32">
        <f>'Predikcia 15min.'!K764</f>
        <v>6</v>
      </c>
      <c r="M767" s="44">
        <v>8</v>
      </c>
    </row>
    <row r="768" spans="3:13" x14ac:dyDescent="0.25">
      <c r="C768" s="27">
        <f>'Predikcia 15min.'!A765</f>
        <v>45969</v>
      </c>
      <c r="D768" s="37">
        <f>'Predikcia 15min.'!B765</f>
        <v>7.9375000000000888</v>
      </c>
      <c r="E768" s="61">
        <f>IF(OR('DHS2025'!K765="",'DHS2025'!K764=""),"",'DHS2025'!K765-'DHS2025'!K764)</f>
        <v>1.5</v>
      </c>
      <c r="F768" s="50">
        <f>IF(OR('DHS2025'!J765="",'DHS2025'!J764=""),"",'DHS2025'!J765-'DHS2025'!J764)</f>
        <v>4.4000000000232831</v>
      </c>
      <c r="G768" s="44">
        <v>8</v>
      </c>
      <c r="H768" s="58">
        <f>IF('DHS2025'!L764="","",'DHS2025'!L764)</f>
        <v>8.0131800000000002</v>
      </c>
      <c r="I768" s="65">
        <f>IF('DHS2025'!M764="","",'DHS2025'!M764)</f>
        <v>105.82</v>
      </c>
      <c r="J768" s="65">
        <f t="shared" si="11"/>
        <v>824.25011852399996</v>
      </c>
      <c r="L768" s="32">
        <f>'Predikcia 15min.'!K765</f>
        <v>5</v>
      </c>
      <c r="M768" s="44">
        <v>8</v>
      </c>
    </row>
    <row r="769" spans="3:13" x14ac:dyDescent="0.25">
      <c r="C769" s="27">
        <f>'Predikcia 15min.'!A766</f>
        <v>45969</v>
      </c>
      <c r="D769" s="37">
        <f>'Predikcia 15min.'!B766</f>
        <v>7.9479166666667558</v>
      </c>
      <c r="E769" s="61">
        <f>IF(OR('DHS2025'!K766="",'DHS2025'!K765=""),"",'DHS2025'!K766-'DHS2025'!K765)</f>
        <v>1.0999999999767169</v>
      </c>
      <c r="F769" s="50">
        <f>IF(OR('DHS2025'!J766="",'DHS2025'!J765=""),"",'DHS2025'!J766-'DHS2025'!J765)</f>
        <v>4.7000000000116415</v>
      </c>
      <c r="G769" s="44">
        <v>8</v>
      </c>
      <c r="H769" s="58">
        <f>IF('DHS2025'!L765="","",'DHS2025'!L765)</f>
        <v>7.9108799999999997</v>
      </c>
      <c r="I769" s="65">
        <f>IF('DHS2025'!M765="","",'DHS2025'!M765)</f>
        <v>101.71</v>
      </c>
      <c r="J769" s="65">
        <f t="shared" si="11"/>
        <v>781.53877675199988</v>
      </c>
      <c r="L769" s="32">
        <f>'Predikcia 15min.'!K766</f>
        <v>4.5</v>
      </c>
      <c r="M769" s="44">
        <v>8</v>
      </c>
    </row>
    <row r="770" spans="3:13" x14ac:dyDescent="0.25">
      <c r="C770" s="27">
        <f>'Predikcia 15min.'!A767</f>
        <v>45969</v>
      </c>
      <c r="D770" s="37">
        <f>'Predikcia 15min.'!B767</f>
        <v>7.9583333333334227</v>
      </c>
      <c r="E770" s="61">
        <f>IF(OR('DHS2025'!K767="",'DHS2025'!K766=""),"",'DHS2025'!K767-'DHS2025'!K766)</f>
        <v>0.70000000001164153</v>
      </c>
      <c r="F770" s="50">
        <f>IF(OR('DHS2025'!J767="",'DHS2025'!J766=""),"",'DHS2025'!J767-'DHS2025'!J766)</f>
        <v>3.0999999999767169</v>
      </c>
      <c r="G770" s="44">
        <v>4.5</v>
      </c>
      <c r="H770" s="58">
        <f>IF('DHS2025'!L766="","",'DHS2025'!L766)</f>
        <v>4.7568599999999996</v>
      </c>
      <c r="I770" s="65">
        <f>IF('DHS2025'!M766="","",'DHS2025'!M766)</f>
        <v>105.59</v>
      </c>
      <c r="J770" s="65">
        <f t="shared" si="11"/>
        <v>488.216044926</v>
      </c>
      <c r="L770" s="32">
        <f>'Predikcia 15min.'!K767</f>
        <v>3.5</v>
      </c>
      <c r="M770" s="44">
        <v>4.5</v>
      </c>
    </row>
    <row r="771" spans="3:13" x14ac:dyDescent="0.25">
      <c r="C771" s="27">
        <f>'Predikcia 15min.'!A768</f>
        <v>45969</v>
      </c>
      <c r="D771" s="37">
        <f>'Predikcia 15min.'!B768</f>
        <v>7.9687500000000897</v>
      </c>
      <c r="E771" s="61">
        <f>IF(OR('DHS2025'!K768="",'DHS2025'!K767=""),"",'DHS2025'!K768-'DHS2025'!K767)</f>
        <v>0.59999999997671694</v>
      </c>
      <c r="F771" s="50">
        <f>IF(OR('DHS2025'!J768="",'DHS2025'!J767=""),"",'DHS2025'!J768-'DHS2025'!J767)</f>
        <v>3.0999999999767169</v>
      </c>
      <c r="G771" s="44">
        <v>4.5</v>
      </c>
      <c r="H771" s="58">
        <f>IF('DHS2025'!L767="","",'DHS2025'!L767)</f>
        <v>4.5361799999999999</v>
      </c>
      <c r="I771" s="65">
        <f>IF('DHS2025'!M767="","",'DHS2025'!M767)</f>
        <v>101.11</v>
      </c>
      <c r="J771" s="65">
        <f t="shared" si="11"/>
        <v>445.44788620199995</v>
      </c>
      <c r="L771" s="32">
        <f>'Predikcia 15min.'!K768</f>
        <v>3.5</v>
      </c>
      <c r="M771" s="44">
        <v>4.5</v>
      </c>
    </row>
    <row r="772" spans="3:13" x14ac:dyDescent="0.25">
      <c r="C772" s="27">
        <f>'Predikcia 15min.'!A769</f>
        <v>45969</v>
      </c>
      <c r="D772" s="37">
        <f>'Predikcia 15min.'!B769</f>
        <v>7.9791666666667567</v>
      </c>
      <c r="E772" s="61">
        <f>IF(OR('DHS2025'!K769="",'DHS2025'!K768=""),"",'DHS2025'!K769-'DHS2025'!K768)</f>
        <v>0.5</v>
      </c>
      <c r="F772" s="50">
        <f>IF(OR('DHS2025'!J769="",'DHS2025'!J768=""),"",'DHS2025'!J769-'DHS2025'!J768)</f>
        <v>3.2000000000116415</v>
      </c>
      <c r="G772" s="44">
        <v>4.5</v>
      </c>
      <c r="H772" s="58">
        <f>IF('DHS2025'!L768="","",'DHS2025'!L768)</f>
        <v>4.5409199999999998</v>
      </c>
      <c r="I772" s="65">
        <f>IF('DHS2025'!M768="","",'DHS2025'!M768)</f>
        <v>95.97</v>
      </c>
      <c r="J772" s="65">
        <f t="shared" si="11"/>
        <v>422.80642347599996</v>
      </c>
      <c r="L772" s="32">
        <f>'Predikcia 15min.'!K769</f>
        <v>3.5</v>
      </c>
      <c r="M772" s="44">
        <v>4.5</v>
      </c>
    </row>
    <row r="773" spans="3:13" ht="15.75" thickBot="1" x14ac:dyDescent="0.3">
      <c r="C773" s="27">
        <f>'Predikcia 15min.'!A770</f>
        <v>45969</v>
      </c>
      <c r="D773" s="35">
        <f>'Predikcia 15min.'!B770</f>
        <v>7.9895833333334236</v>
      </c>
      <c r="E773" s="68">
        <f>IF(OR('DHS2025'!K770="",'DHS2025'!K769=""),"",'DHS2025'!K770-'DHS2025'!K769)</f>
        <v>0.5</v>
      </c>
      <c r="F773" s="51">
        <f>IF(OR('DHS2025'!J770="",'DHS2025'!J769=""),"",'DHS2025'!J770-'DHS2025'!J769)</f>
        <v>3.2000000000116415</v>
      </c>
      <c r="G773" s="110">
        <v>4.5</v>
      </c>
      <c r="H773" s="59">
        <f>IF('DHS2025'!L769="","",'DHS2025'!L769)</f>
        <v>4.53207</v>
      </c>
      <c r="I773" s="67">
        <f>IF('DHS2025'!M769="","",'DHS2025'!M769)</f>
        <v>88.98</v>
      </c>
      <c r="J773" s="67">
        <f t="shared" si="11"/>
        <v>390.62001971400002</v>
      </c>
      <c r="L773" s="32">
        <f>'Predikcia 15min.'!K770</f>
        <v>3.5</v>
      </c>
      <c r="M773" s="44">
        <v>4.5</v>
      </c>
    </row>
    <row r="774" spans="3:13" x14ac:dyDescent="0.25">
      <c r="C774" s="31">
        <f>'Predikcia 15min.'!A771</f>
        <v>45970</v>
      </c>
      <c r="D774" s="40">
        <f>'Predikcia 15min.'!B771</f>
        <v>8.0000000000000906</v>
      </c>
      <c r="E774" s="61">
        <f>IF(OR('DHS2025'!K771="",'DHS2025'!K770=""),"",'DHS2025'!K771-'DHS2025'!K770)</f>
        <v>0.5</v>
      </c>
      <c r="F774" s="50">
        <f>IF(OR('DHS2025'!J771="",'DHS2025'!J770=""),"",'DHS2025'!J771-'DHS2025'!J770)</f>
        <v>3.0999999999767169</v>
      </c>
      <c r="G774" s="44">
        <v>4.5</v>
      </c>
      <c r="H774" s="58">
        <f>IF('DHS2025'!L770="","",'DHS2025'!L770)</f>
        <v>4.5380099999999999</v>
      </c>
      <c r="I774" s="65">
        <f>IF('DHS2025'!M770="","",'DHS2025'!M770)</f>
        <v>100.27</v>
      </c>
      <c r="J774" s="65">
        <f t="shared" si="11"/>
        <v>441.85378107299994</v>
      </c>
      <c r="L774" s="32">
        <f>'Predikcia 15min.'!K771</f>
        <v>3.5</v>
      </c>
      <c r="M774" s="111">
        <v>4.5</v>
      </c>
    </row>
    <row r="775" spans="3:13" x14ac:dyDescent="0.25">
      <c r="C775" s="33">
        <f>'Predikcia 15min.'!A772</f>
        <v>45970</v>
      </c>
      <c r="D775" s="40">
        <f>'Predikcia 15min.'!B772</f>
        <v>8.0104166666667567</v>
      </c>
      <c r="E775" s="61">
        <f>IF(OR('DHS2025'!K772="",'DHS2025'!K771=""),"",'DHS2025'!K772-'DHS2025'!K771)</f>
        <v>0.5</v>
      </c>
      <c r="F775" s="50">
        <f>IF(OR('DHS2025'!J772="",'DHS2025'!J771=""),"",'DHS2025'!J772-'DHS2025'!J771)</f>
        <v>3.1000000000349246</v>
      </c>
      <c r="G775" s="44">
        <v>4.5</v>
      </c>
      <c r="H775" s="58">
        <f>IF('DHS2025'!L771="","",'DHS2025'!L771)</f>
        <v>4.5409199999999998</v>
      </c>
      <c r="I775" s="65">
        <f>IF('DHS2025'!M771="","",'DHS2025'!M771)</f>
        <v>93.37</v>
      </c>
      <c r="J775" s="65">
        <f t="shared" si="11"/>
        <v>411.118095396</v>
      </c>
      <c r="L775" s="32">
        <f>'Predikcia 15min.'!K772</f>
        <v>3.5</v>
      </c>
      <c r="M775" s="111">
        <v>4.5</v>
      </c>
    </row>
    <row r="776" spans="3:13" x14ac:dyDescent="0.25">
      <c r="C776" s="33">
        <f>'Predikcia 15min.'!A773</f>
        <v>45970</v>
      </c>
      <c r="D776" s="40">
        <f>'Predikcia 15min.'!B773</f>
        <v>8.0208333333334227</v>
      </c>
      <c r="E776" s="61">
        <f>IF(OR('DHS2025'!K773="",'DHS2025'!K772=""),"",'DHS2025'!K773-'DHS2025'!K772)</f>
        <v>0.5</v>
      </c>
      <c r="F776" s="50">
        <f>IF(OR('DHS2025'!J773="",'DHS2025'!J772=""),"",'DHS2025'!J773-'DHS2025'!J772)</f>
        <v>3.0999999999767169</v>
      </c>
      <c r="G776" s="44">
        <v>4.5</v>
      </c>
      <c r="H776" s="58">
        <f>IF('DHS2025'!L772="","",'DHS2025'!L772)</f>
        <v>4.5460799999999999</v>
      </c>
      <c r="I776" s="65">
        <f>IF('DHS2025'!M772="","",'DHS2025'!M772)</f>
        <v>99.68</v>
      </c>
      <c r="J776" s="65">
        <f t="shared" ref="J776:J839" si="12">IF(OR(I776="",H776=""),"",(I776*0.99-1.9)*H776)</f>
        <v>439.98416985599994</v>
      </c>
      <c r="L776" s="32">
        <f>'Predikcia 15min.'!K773</f>
        <v>4</v>
      </c>
      <c r="M776" s="111">
        <v>4.5</v>
      </c>
    </row>
    <row r="777" spans="3:13" x14ac:dyDescent="0.25">
      <c r="C777" s="33">
        <f>'Predikcia 15min.'!A774</f>
        <v>45970</v>
      </c>
      <c r="D777" s="40">
        <f>'Predikcia 15min.'!B774</f>
        <v>8.0312500000000888</v>
      </c>
      <c r="E777" s="61">
        <f>IF(OR('DHS2025'!K774="",'DHS2025'!K773=""),"",'DHS2025'!K774-'DHS2025'!K773)</f>
        <v>0.6000000000349246</v>
      </c>
      <c r="F777" s="50">
        <f>IF(OR('DHS2025'!J774="",'DHS2025'!J773=""),"",'DHS2025'!J774-'DHS2025'!J773)</f>
        <v>3</v>
      </c>
      <c r="G777" s="44">
        <v>4.5</v>
      </c>
      <c r="H777" s="58">
        <f>IF('DHS2025'!L773="","",'DHS2025'!L773)</f>
        <v>4.5385499999999999</v>
      </c>
      <c r="I777" s="65">
        <f>IF('DHS2025'!M773="","",'DHS2025'!M773)</f>
        <v>97.28</v>
      </c>
      <c r="J777" s="65">
        <f t="shared" si="12"/>
        <v>428.47179755999991</v>
      </c>
      <c r="L777" s="32">
        <f>'Predikcia 15min.'!K774</f>
        <v>3.5</v>
      </c>
      <c r="M777" s="111">
        <v>4.5</v>
      </c>
    </row>
    <row r="778" spans="3:13" x14ac:dyDescent="0.25">
      <c r="C778" s="33">
        <f>'Predikcia 15min.'!A775</f>
        <v>45970</v>
      </c>
      <c r="D778" s="40">
        <f>'Predikcia 15min.'!B775</f>
        <v>8.0416666666667549</v>
      </c>
      <c r="E778" s="61">
        <f>IF(OR('DHS2025'!K775="",'DHS2025'!K774=""),"",'DHS2025'!K775-'DHS2025'!K774)</f>
        <v>0.59999999997671694</v>
      </c>
      <c r="F778" s="50">
        <f>IF(OR('DHS2025'!J775="",'DHS2025'!J774=""),"",'DHS2025'!J775-'DHS2025'!J774)</f>
        <v>3.1000000000349246</v>
      </c>
      <c r="G778" s="44">
        <v>4.5</v>
      </c>
      <c r="H778" s="58">
        <f>IF('DHS2025'!L774="","",'DHS2025'!L774)</f>
        <v>4.53789</v>
      </c>
      <c r="I778" s="65">
        <f>IF('DHS2025'!M774="","",'DHS2025'!M774)</f>
        <v>102.06</v>
      </c>
      <c r="J778" s="65">
        <f t="shared" si="12"/>
        <v>449.88369186599999</v>
      </c>
      <c r="L778" s="32">
        <f>'Predikcia 15min.'!K775</f>
        <v>4</v>
      </c>
      <c r="M778" s="111">
        <v>4.5</v>
      </c>
    </row>
    <row r="779" spans="3:13" x14ac:dyDescent="0.25">
      <c r="C779" s="33">
        <f>'Predikcia 15min.'!A776</f>
        <v>45970</v>
      </c>
      <c r="D779" s="40">
        <f>'Predikcia 15min.'!B776</f>
        <v>8.052083333333421</v>
      </c>
      <c r="E779" s="61">
        <f>IF(OR('DHS2025'!K776="",'DHS2025'!K775=""),"",'DHS2025'!K776-'DHS2025'!K775)</f>
        <v>0.59999999997671694</v>
      </c>
      <c r="F779" s="50">
        <f>IF(OR('DHS2025'!J776="",'DHS2025'!J775=""),"",'DHS2025'!J776-'DHS2025'!J775)</f>
        <v>3.0999999999767169</v>
      </c>
      <c r="G779" s="44">
        <v>4.5</v>
      </c>
      <c r="H779" s="58">
        <f>IF('DHS2025'!L775="","",'DHS2025'!L775)</f>
        <v>4.5419700000000001</v>
      </c>
      <c r="I779" s="65">
        <f>IF('DHS2025'!M775="","",'DHS2025'!M775)</f>
        <v>96.52</v>
      </c>
      <c r="J779" s="65">
        <f t="shared" si="12"/>
        <v>425.37729195599997</v>
      </c>
      <c r="L779" s="32">
        <f>'Predikcia 15min.'!K776</f>
        <v>4</v>
      </c>
      <c r="M779" s="111">
        <v>4.5</v>
      </c>
    </row>
    <row r="780" spans="3:13" x14ac:dyDescent="0.25">
      <c r="C780" s="33">
        <f>'Predikcia 15min.'!A777</f>
        <v>45970</v>
      </c>
      <c r="D780" s="40">
        <f>'Predikcia 15min.'!B777</f>
        <v>8.062500000000087</v>
      </c>
      <c r="E780" s="61">
        <f>IF(OR('DHS2025'!K777="",'DHS2025'!K776=""),"",'DHS2025'!K777-'DHS2025'!K776)</f>
        <v>0.6000000000349246</v>
      </c>
      <c r="F780" s="50">
        <f>IF(OR('DHS2025'!J777="",'DHS2025'!J776=""),"",'DHS2025'!J777-'DHS2025'!J776)</f>
        <v>3.0999999999767169</v>
      </c>
      <c r="G780" s="44">
        <v>4.5</v>
      </c>
      <c r="H780" s="58">
        <f>IF('DHS2025'!L776="","",'DHS2025'!L776)</f>
        <v>4.5380099999999999</v>
      </c>
      <c r="I780" s="65">
        <f>IF('DHS2025'!M776="","",'DHS2025'!M776)</f>
        <v>93.96</v>
      </c>
      <c r="J780" s="65">
        <f t="shared" si="12"/>
        <v>413.50528640399995</v>
      </c>
      <c r="L780" s="32">
        <f>'Predikcia 15min.'!K777</f>
        <v>4</v>
      </c>
      <c r="M780" s="111">
        <v>4.5</v>
      </c>
    </row>
    <row r="781" spans="3:13" x14ac:dyDescent="0.25">
      <c r="C781" s="33">
        <f>'Predikcia 15min.'!A778</f>
        <v>45970</v>
      </c>
      <c r="D781" s="40">
        <f>'Predikcia 15min.'!B778</f>
        <v>8.0729166666667531</v>
      </c>
      <c r="E781" s="61">
        <f>IF(OR('DHS2025'!K778="",'DHS2025'!K777=""),"",'DHS2025'!K778-'DHS2025'!K777)</f>
        <v>1</v>
      </c>
      <c r="F781" s="50">
        <f>IF(OR('DHS2025'!J778="",'DHS2025'!J777=""),"",'DHS2025'!J778-'DHS2025'!J777)</f>
        <v>2.7000000000116415</v>
      </c>
      <c r="G781" s="44">
        <v>4.5</v>
      </c>
      <c r="H781" s="58">
        <f>IF('DHS2025'!L777="","",'DHS2025'!L777)</f>
        <v>4.5432899999999998</v>
      </c>
      <c r="I781" s="65">
        <f>IF('DHS2025'!M777="","",'DHS2025'!M777)</f>
        <v>91.87</v>
      </c>
      <c r="J781" s="65">
        <f t="shared" si="12"/>
        <v>404.585880777</v>
      </c>
      <c r="L781" s="32">
        <f>'Predikcia 15min.'!K778</f>
        <v>4</v>
      </c>
      <c r="M781" s="111">
        <v>4.5</v>
      </c>
    </row>
    <row r="782" spans="3:13" x14ac:dyDescent="0.25">
      <c r="C782" s="33">
        <f>'Predikcia 15min.'!A779</f>
        <v>45970</v>
      </c>
      <c r="D782" s="40">
        <f>'Predikcia 15min.'!B779</f>
        <v>8.0833333333334192</v>
      </c>
      <c r="E782" s="61">
        <f>IF(OR('DHS2025'!K779="",'DHS2025'!K778=""),"",'DHS2025'!K779-'DHS2025'!K778)</f>
        <v>1.2000000000116415</v>
      </c>
      <c r="F782" s="50">
        <f>IF(OR('DHS2025'!J779="",'DHS2025'!J778=""),"",'DHS2025'!J779-'DHS2025'!J778)</f>
        <v>2.5</v>
      </c>
      <c r="G782" s="44">
        <v>4.5</v>
      </c>
      <c r="H782" s="58">
        <f>IF('DHS2025'!L778="","",'DHS2025'!L778)</f>
        <v>4.5359099999999994</v>
      </c>
      <c r="I782" s="65">
        <f>IF('DHS2025'!M778="","",'DHS2025'!M778)</f>
        <v>96.72</v>
      </c>
      <c r="J782" s="65">
        <f t="shared" si="12"/>
        <v>425.70785404799989</v>
      </c>
      <c r="L782" s="32">
        <f>'Predikcia 15min.'!K779</f>
        <v>4</v>
      </c>
      <c r="M782" s="111">
        <v>2.5</v>
      </c>
    </row>
    <row r="783" spans="3:13" x14ac:dyDescent="0.25">
      <c r="C783" s="33">
        <f>'Predikcia 15min.'!A780</f>
        <v>45970</v>
      </c>
      <c r="D783" s="40">
        <f>'Predikcia 15min.'!B780</f>
        <v>8.0937500000000853</v>
      </c>
      <c r="E783" s="61">
        <f>IF(OR('DHS2025'!K780="",'DHS2025'!K779=""),"",'DHS2025'!K780-'DHS2025'!K779)</f>
        <v>1.1999999999534339</v>
      </c>
      <c r="F783" s="50">
        <f>IF(OR('DHS2025'!J780="",'DHS2025'!J779=""),"",'DHS2025'!J780-'DHS2025'!J779)</f>
        <v>2.5</v>
      </c>
      <c r="G783" s="44">
        <v>4.5</v>
      </c>
      <c r="H783" s="58">
        <f>IF('DHS2025'!L779="","",'DHS2025'!L779)</f>
        <v>4.5393299999999996</v>
      </c>
      <c r="I783" s="65">
        <f>IF('DHS2025'!M779="","",'DHS2025'!M779)</f>
        <v>95.61</v>
      </c>
      <c r="J783" s="65">
        <f t="shared" si="12"/>
        <v>421.04056088699991</v>
      </c>
      <c r="L783" s="32">
        <f>'Predikcia 15min.'!K780</f>
        <v>4</v>
      </c>
      <c r="M783" s="111">
        <v>2.5</v>
      </c>
    </row>
    <row r="784" spans="3:13" x14ac:dyDescent="0.25">
      <c r="C784" s="33">
        <f>'Predikcia 15min.'!A781</f>
        <v>45970</v>
      </c>
      <c r="D784" s="40">
        <f>'Predikcia 15min.'!B781</f>
        <v>8.1041666666667513</v>
      </c>
      <c r="E784" s="61">
        <f>IF(OR('DHS2025'!K781="",'DHS2025'!K780=""),"",'DHS2025'!K781-'DHS2025'!K780)</f>
        <v>1.3000000000465661</v>
      </c>
      <c r="F784" s="50">
        <f>IF(OR('DHS2025'!J781="",'DHS2025'!J780=""),"",'DHS2025'!J781-'DHS2025'!J780)</f>
        <v>2.5</v>
      </c>
      <c r="G784" s="44">
        <v>4.5</v>
      </c>
      <c r="H784" s="58">
        <f>IF('DHS2025'!L780="","",'DHS2025'!L780)</f>
        <v>4.5413100000000002</v>
      </c>
      <c r="I784" s="65">
        <f>IF('DHS2025'!M780="","",'DHS2025'!M780)</f>
        <v>93.88</v>
      </c>
      <c r="J784" s="65">
        <f t="shared" si="12"/>
        <v>413.44631197199999</v>
      </c>
      <c r="L784" s="32">
        <f>'Predikcia 15min.'!K781</f>
        <v>4</v>
      </c>
      <c r="M784" s="111">
        <v>2.5</v>
      </c>
    </row>
    <row r="785" spans="3:13" x14ac:dyDescent="0.25">
      <c r="C785" s="33">
        <f>'Predikcia 15min.'!A782</f>
        <v>45970</v>
      </c>
      <c r="D785" s="40">
        <f>'Predikcia 15min.'!B782</f>
        <v>8.1145833333334174</v>
      </c>
      <c r="E785" s="61">
        <f>IF(OR('DHS2025'!K782="",'DHS2025'!K781=""),"",'DHS2025'!K782-'DHS2025'!K781)</f>
        <v>1.3999999999650754</v>
      </c>
      <c r="F785" s="50">
        <f>IF(OR('DHS2025'!J782="",'DHS2025'!J781=""),"",'DHS2025'!J782-'DHS2025'!J781)</f>
        <v>2.2999999999883585</v>
      </c>
      <c r="G785" s="44">
        <v>4.5</v>
      </c>
      <c r="H785" s="58">
        <f>IF('DHS2025'!L781="","",'DHS2025'!L781)</f>
        <v>4.4893199999999993</v>
      </c>
      <c r="I785" s="65">
        <f>IF('DHS2025'!M781="","",'DHS2025'!M781)</f>
        <v>92.15</v>
      </c>
      <c r="J785" s="65">
        <f t="shared" si="12"/>
        <v>401.02422161999993</v>
      </c>
      <c r="L785" s="32">
        <f>'Predikcia 15min.'!K782</f>
        <v>4</v>
      </c>
      <c r="M785" s="111">
        <v>2.5</v>
      </c>
    </row>
    <row r="786" spans="3:13" x14ac:dyDescent="0.25">
      <c r="C786" s="33">
        <f>'Predikcia 15min.'!A783</f>
        <v>45970</v>
      </c>
      <c r="D786" s="40">
        <f>'Predikcia 15min.'!B783</f>
        <v>8.1250000000000835</v>
      </c>
      <c r="E786" s="61">
        <f>IF(OR('DHS2025'!K783="",'DHS2025'!K782=""),"",'DHS2025'!K783-'DHS2025'!K782)</f>
        <v>1.2000000000116415</v>
      </c>
      <c r="F786" s="50">
        <f>IF(OR('DHS2025'!J783="",'DHS2025'!J782=""),"",'DHS2025'!J783-'DHS2025'!J782)</f>
        <v>2.1000000000349246</v>
      </c>
      <c r="G786" s="44">
        <v>4</v>
      </c>
      <c r="H786" s="58">
        <f>IF('DHS2025'!L782="","",'DHS2025'!L782)</f>
        <v>4.0373400000000004</v>
      </c>
      <c r="I786" s="65">
        <f>IF('DHS2025'!M782="","",'DHS2025'!M782)</f>
        <v>93.29</v>
      </c>
      <c r="J786" s="65">
        <f t="shared" si="12"/>
        <v>365.206068114</v>
      </c>
      <c r="L786" s="32">
        <f>'Predikcia 15min.'!K783</f>
        <v>4</v>
      </c>
      <c r="M786" s="111">
        <v>4</v>
      </c>
    </row>
    <row r="787" spans="3:13" x14ac:dyDescent="0.25">
      <c r="C787" s="33">
        <f>'Predikcia 15min.'!A784</f>
        <v>45970</v>
      </c>
      <c r="D787" s="40">
        <f>'Predikcia 15min.'!B784</f>
        <v>8.1354166666667496</v>
      </c>
      <c r="E787" s="61">
        <f>IF(OR('DHS2025'!K784="",'DHS2025'!K783=""),"",'DHS2025'!K784-'DHS2025'!K783)</f>
        <v>1.9000000000232831</v>
      </c>
      <c r="F787" s="50">
        <f>IF(OR('DHS2025'!J784="",'DHS2025'!J783=""),"",'DHS2025'!J784-'DHS2025'!J783)</f>
        <v>1.5</v>
      </c>
      <c r="G787" s="44">
        <v>4</v>
      </c>
      <c r="H787" s="58">
        <f>IF('DHS2025'!L783="","",'DHS2025'!L783)</f>
        <v>4.0405199999999999</v>
      </c>
      <c r="I787" s="65">
        <f>IF('DHS2025'!M783="","",'DHS2025'!M783)</f>
        <v>92.13</v>
      </c>
      <c r="J787" s="65">
        <f t="shared" si="12"/>
        <v>360.85358852399992</v>
      </c>
      <c r="L787" s="32">
        <f>'Predikcia 15min.'!K784</f>
        <v>4.5</v>
      </c>
      <c r="M787" s="111">
        <v>4</v>
      </c>
    </row>
    <row r="788" spans="3:13" x14ac:dyDescent="0.25">
      <c r="C788" s="33">
        <f>'Predikcia 15min.'!A785</f>
        <v>45970</v>
      </c>
      <c r="D788" s="40">
        <f>'Predikcia 15min.'!B785</f>
        <v>8.1458333333334156</v>
      </c>
      <c r="E788" s="61">
        <f>IF(OR('DHS2025'!K785="",'DHS2025'!K784=""),"",'DHS2025'!K785-'DHS2025'!K784)</f>
        <v>2</v>
      </c>
      <c r="F788" s="50">
        <f>IF(OR('DHS2025'!J785="",'DHS2025'!J784=""),"",'DHS2025'!J785-'DHS2025'!J784)</f>
        <v>1.2000000000116415</v>
      </c>
      <c r="G788" s="44">
        <v>4</v>
      </c>
      <c r="H788" s="58">
        <f>IF('DHS2025'!L784="","",'DHS2025'!L784)</f>
        <v>4.0459199999999997</v>
      </c>
      <c r="I788" s="65">
        <f>IF('DHS2025'!M784="","",'DHS2025'!M784)</f>
        <v>91.69</v>
      </c>
      <c r="J788" s="65">
        <f t="shared" si="12"/>
        <v>359.57345275199992</v>
      </c>
      <c r="L788" s="32">
        <f>'Predikcia 15min.'!K785</f>
        <v>5.5</v>
      </c>
      <c r="M788" s="111">
        <v>4</v>
      </c>
    </row>
    <row r="789" spans="3:13" x14ac:dyDescent="0.25">
      <c r="C789" s="33">
        <f>'Predikcia 15min.'!A786</f>
        <v>45970</v>
      </c>
      <c r="D789" s="40">
        <f>'Predikcia 15min.'!B786</f>
        <v>8.1562500000000817</v>
      </c>
      <c r="E789" s="61">
        <f>IF(OR('DHS2025'!K786="",'DHS2025'!K785=""),"",'DHS2025'!K786-'DHS2025'!K785)</f>
        <v>2.7999999999883585</v>
      </c>
      <c r="F789" s="50">
        <f>IF(OR('DHS2025'!J786="",'DHS2025'!J785=""),"",'DHS2025'!J786-'DHS2025'!J785)</f>
        <v>0.59999999997671694</v>
      </c>
      <c r="G789" s="44">
        <v>4</v>
      </c>
      <c r="H789" s="58">
        <f>IF('DHS2025'!L785="","",'DHS2025'!L785)</f>
        <v>4.0362900000000002</v>
      </c>
      <c r="I789" s="65">
        <f>IF('DHS2025'!M785="","",'DHS2025'!M785)</f>
        <v>94.74</v>
      </c>
      <c r="J789" s="65">
        <f t="shared" si="12"/>
        <v>370.90518245399994</v>
      </c>
      <c r="L789" s="32">
        <f>'Predikcia 15min.'!K786</f>
        <v>6.5</v>
      </c>
      <c r="M789" s="111">
        <v>4</v>
      </c>
    </row>
    <row r="790" spans="3:13" x14ac:dyDescent="0.25">
      <c r="C790" s="33">
        <f>'Predikcia 15min.'!A787</f>
        <v>45970</v>
      </c>
      <c r="D790" s="40">
        <f>'Predikcia 15min.'!B787</f>
        <v>8.1666666666667478</v>
      </c>
      <c r="E790" s="61">
        <f>IF(OR('DHS2025'!K787="",'DHS2025'!K786=""),"",'DHS2025'!K787-'DHS2025'!K786)</f>
        <v>3.2999999999883585</v>
      </c>
      <c r="F790" s="50">
        <f>IF(OR('DHS2025'!J787="",'DHS2025'!J786=""),"",'DHS2025'!J787-'DHS2025'!J786)</f>
        <v>9.9999999976716936E-2</v>
      </c>
      <c r="G790" s="44">
        <v>4</v>
      </c>
      <c r="H790" s="58">
        <f>IF('DHS2025'!L786="","",'DHS2025'!L786)</f>
        <v>4.0465799999999996</v>
      </c>
      <c r="I790" s="65">
        <f>IF('DHS2025'!M786="","",'DHS2025'!M786)</f>
        <v>92.25</v>
      </c>
      <c r="J790" s="65">
        <f t="shared" si="12"/>
        <v>361.87553294999992</v>
      </c>
      <c r="L790" s="32">
        <f>'Predikcia 15min.'!K787</f>
        <v>7</v>
      </c>
      <c r="M790" s="111">
        <v>4</v>
      </c>
    </row>
    <row r="791" spans="3:13" x14ac:dyDescent="0.25">
      <c r="C791" s="33">
        <f>'Predikcia 15min.'!A788</f>
        <v>45970</v>
      </c>
      <c r="D791" s="40">
        <f>'Predikcia 15min.'!B788</f>
        <v>8.1770833333334139</v>
      </c>
      <c r="E791" s="61">
        <f>IF(OR('DHS2025'!K788="",'DHS2025'!K787=""),"",'DHS2025'!K788-'DHS2025'!K787)</f>
        <v>2.7000000000116415</v>
      </c>
      <c r="F791" s="50">
        <f>IF(OR('DHS2025'!J788="",'DHS2025'!J787=""),"",'DHS2025'!J788-'DHS2025'!J787)</f>
        <v>0.6000000000349246</v>
      </c>
      <c r="G791" s="44">
        <v>4</v>
      </c>
      <c r="H791" s="58">
        <f>IF('DHS2025'!L787="","",'DHS2025'!L787)</f>
        <v>4.0449899999999994</v>
      </c>
      <c r="I791" s="65">
        <f>IF('DHS2025'!M787="","",'DHS2025'!M787)</f>
        <v>93.42</v>
      </c>
      <c r="J791" s="65">
        <f t="shared" si="12"/>
        <v>366.41865514199992</v>
      </c>
      <c r="L791" s="32">
        <f>'Predikcia 15min.'!K788</f>
        <v>7</v>
      </c>
      <c r="M791" s="111">
        <v>4</v>
      </c>
    </row>
    <row r="792" spans="3:13" x14ac:dyDescent="0.25">
      <c r="C792" s="33">
        <f>'Predikcia 15min.'!A789</f>
        <v>45970</v>
      </c>
      <c r="D792" s="40">
        <f>'Predikcia 15min.'!B789</f>
        <v>8.1875000000000799</v>
      </c>
      <c r="E792" s="61">
        <f>IF(OR('DHS2025'!K789="",'DHS2025'!K788=""),"",'DHS2025'!K789-'DHS2025'!K788)</f>
        <v>2.7000000000116415</v>
      </c>
      <c r="F792" s="50">
        <f>IF(OR('DHS2025'!J789="",'DHS2025'!J788=""),"",'DHS2025'!J789-'DHS2025'!J788)</f>
        <v>0.5</v>
      </c>
      <c r="G792" s="44">
        <v>4</v>
      </c>
      <c r="H792" s="58">
        <f>IF('DHS2025'!L788="","",'DHS2025'!L788)</f>
        <v>4.0377299999999998</v>
      </c>
      <c r="I792" s="65">
        <f>IF('DHS2025'!M788="","",'DHS2025'!M788)</f>
        <v>92.75</v>
      </c>
      <c r="J792" s="65">
        <f t="shared" si="12"/>
        <v>363.08277592499996</v>
      </c>
      <c r="L792" s="32">
        <f>'Predikcia 15min.'!K789</f>
        <v>7.5</v>
      </c>
      <c r="M792" s="111">
        <v>4</v>
      </c>
    </row>
    <row r="793" spans="3:13" x14ac:dyDescent="0.25">
      <c r="C793" s="33">
        <f>'Predikcia 15min.'!A790</f>
        <v>45970</v>
      </c>
      <c r="D793" s="40">
        <f>'Predikcia 15min.'!B790</f>
        <v>8.197916666666746</v>
      </c>
      <c r="E793" s="61">
        <f>IF(OR('DHS2025'!K790="",'DHS2025'!K789=""),"",'DHS2025'!K790-'DHS2025'!K789)</f>
        <v>2.5999999999767169</v>
      </c>
      <c r="F793" s="50">
        <f>IF(OR('DHS2025'!J790="",'DHS2025'!J789=""),"",'DHS2025'!J790-'DHS2025'!J789)</f>
        <v>0.79999999998835847</v>
      </c>
      <c r="G793" s="44">
        <v>4</v>
      </c>
      <c r="H793" s="58">
        <f>IF('DHS2025'!L789="","",'DHS2025'!L789)</f>
        <v>4.03878</v>
      </c>
      <c r="I793" s="65">
        <f>IF('DHS2025'!M789="","",'DHS2025'!M789)</f>
        <v>95.7</v>
      </c>
      <c r="J793" s="65">
        <f t="shared" si="12"/>
        <v>374.97245153999995</v>
      </c>
      <c r="L793" s="32">
        <f>'Predikcia 15min.'!K790</f>
        <v>8</v>
      </c>
      <c r="M793" s="111">
        <v>4</v>
      </c>
    </row>
    <row r="794" spans="3:13" x14ac:dyDescent="0.25">
      <c r="C794" s="33">
        <f>'Predikcia 15min.'!A791</f>
        <v>45970</v>
      </c>
      <c r="D794" s="40">
        <f>'Predikcia 15min.'!B791</f>
        <v>8.2083333333334121</v>
      </c>
      <c r="E794" s="61">
        <f>IF(OR('DHS2025'!K791="",'DHS2025'!K790=""),"",'DHS2025'!K791-'DHS2025'!K790)</f>
        <v>2.5</v>
      </c>
      <c r="F794" s="50">
        <f>IF(OR('DHS2025'!J791="",'DHS2025'!J790=""),"",'DHS2025'!J791-'DHS2025'!J790)</f>
        <v>0.79999999998835847</v>
      </c>
      <c r="G794" s="44">
        <v>4</v>
      </c>
      <c r="H794" s="58">
        <f>IF('DHS2025'!L790="","",'DHS2025'!L790)</f>
        <v>4.0452599999999999</v>
      </c>
      <c r="I794" s="65">
        <f>IF('DHS2025'!M790="","",'DHS2025'!M790)</f>
        <v>93.54</v>
      </c>
      <c r="J794" s="65">
        <f t="shared" si="12"/>
        <v>366.923690196</v>
      </c>
      <c r="L794" s="32">
        <f>'Predikcia 15min.'!K791</f>
        <v>8</v>
      </c>
      <c r="M794" s="111">
        <v>4</v>
      </c>
    </row>
    <row r="795" spans="3:13" x14ac:dyDescent="0.25">
      <c r="C795" s="33">
        <f>'Predikcia 15min.'!A792</f>
        <v>45970</v>
      </c>
      <c r="D795" s="40">
        <f>'Predikcia 15min.'!B792</f>
        <v>8.2187500000000782</v>
      </c>
      <c r="E795" s="61">
        <f>IF(OR('DHS2025'!K792="",'DHS2025'!K791=""),"",'DHS2025'!K792-'DHS2025'!K791)</f>
        <v>3</v>
      </c>
      <c r="F795" s="50">
        <f>IF(OR('DHS2025'!J792="",'DHS2025'!J791=""),"",'DHS2025'!J792-'DHS2025'!J791)</f>
        <v>0.29999999998835847</v>
      </c>
      <c r="G795" s="44">
        <v>4</v>
      </c>
      <c r="H795" s="58">
        <f>IF('DHS2025'!L791="","",'DHS2025'!L791)</f>
        <v>4.0508100000000002</v>
      </c>
      <c r="I795" s="65">
        <f>IF('DHS2025'!M791="","",'DHS2025'!M791)</f>
        <v>93</v>
      </c>
      <c r="J795" s="65">
        <f t="shared" si="12"/>
        <v>365.26153769999996</v>
      </c>
      <c r="L795" s="32">
        <f>'Predikcia 15min.'!K792</f>
        <v>8</v>
      </c>
      <c r="M795" s="111">
        <v>4</v>
      </c>
    </row>
    <row r="796" spans="3:13" x14ac:dyDescent="0.25">
      <c r="C796" s="33">
        <f>'Predikcia 15min.'!A793</f>
        <v>45970</v>
      </c>
      <c r="D796" s="40">
        <f>'Predikcia 15min.'!B793</f>
        <v>8.2291666666667442</v>
      </c>
      <c r="E796" s="61">
        <f>IF(OR('DHS2025'!K793="",'DHS2025'!K792=""),"",'DHS2025'!K793-'DHS2025'!K792)</f>
        <v>3.2999999999883585</v>
      </c>
      <c r="F796" s="50">
        <f>IF(OR('DHS2025'!J793="",'DHS2025'!J792=""),"",'DHS2025'!J793-'DHS2025'!J792)</f>
        <v>0</v>
      </c>
      <c r="G796" s="44">
        <v>4</v>
      </c>
      <c r="H796" s="58">
        <f>IF('DHS2025'!L792="","",'DHS2025'!L792)</f>
        <v>4.0434000000000001</v>
      </c>
      <c r="I796" s="65">
        <f>IF('DHS2025'!M792="","",'DHS2025'!M792)</f>
        <v>95.07</v>
      </c>
      <c r="J796" s="65">
        <f t="shared" si="12"/>
        <v>372.87951761999994</v>
      </c>
      <c r="L796" s="32">
        <f>'Predikcia 15min.'!K793</f>
        <v>8</v>
      </c>
      <c r="M796" s="111">
        <v>4</v>
      </c>
    </row>
    <row r="797" spans="3:13" x14ac:dyDescent="0.25">
      <c r="C797" s="33">
        <f>'Predikcia 15min.'!A794</f>
        <v>45970</v>
      </c>
      <c r="D797" s="40">
        <f>'Predikcia 15min.'!B794</f>
        <v>8.2395833333334103</v>
      </c>
      <c r="E797" s="61">
        <f>IF(OR('DHS2025'!K794="",'DHS2025'!K793=""),"",'DHS2025'!K794-'DHS2025'!K793)</f>
        <v>3.4000000000232831</v>
      </c>
      <c r="F797" s="50">
        <f>IF(OR('DHS2025'!J794="",'DHS2025'!J793=""),"",'DHS2025'!J794-'DHS2025'!J793)</f>
        <v>0</v>
      </c>
      <c r="G797" s="44">
        <v>4</v>
      </c>
      <c r="H797" s="58">
        <f>IF('DHS2025'!L793="","",'DHS2025'!L793)</f>
        <v>4.1113800000000005</v>
      </c>
      <c r="I797" s="65">
        <f>IF('DHS2025'!M793="","",'DHS2025'!M793)</f>
        <v>92.09</v>
      </c>
      <c r="J797" s="65">
        <f t="shared" si="12"/>
        <v>367.019192358</v>
      </c>
      <c r="L797" s="32">
        <f>'Predikcia 15min.'!K794</f>
        <v>8</v>
      </c>
      <c r="M797" s="111">
        <v>4</v>
      </c>
    </row>
    <row r="798" spans="3:13" x14ac:dyDescent="0.25">
      <c r="C798" s="33">
        <f>'Predikcia 15min.'!A795</f>
        <v>45970</v>
      </c>
      <c r="D798" s="40">
        <f>'Predikcia 15min.'!B795</f>
        <v>8.2500000000000764</v>
      </c>
      <c r="E798" s="61">
        <f>IF(OR('DHS2025'!K795="",'DHS2025'!K794=""),"",'DHS2025'!K795-'DHS2025'!K794)</f>
        <v>2.8999999999650754</v>
      </c>
      <c r="F798" s="50">
        <f>IF(OR('DHS2025'!J795="",'DHS2025'!J794=""),"",'DHS2025'!J795-'DHS2025'!J794)</f>
        <v>0.70000000001164153</v>
      </c>
      <c r="G798" s="44">
        <v>4.5</v>
      </c>
      <c r="H798" s="58">
        <f>IF('DHS2025'!L794="","",'DHS2025'!L794)</f>
        <v>4.5423599999999995</v>
      </c>
      <c r="I798" s="65">
        <f>IF('DHS2025'!M794="","",'DHS2025'!M794)</f>
        <v>91.75</v>
      </c>
      <c r="J798" s="65">
        <f t="shared" si="12"/>
        <v>403.96343069999989</v>
      </c>
      <c r="L798" s="32">
        <f>'Predikcia 15min.'!K795</f>
        <v>8</v>
      </c>
      <c r="M798" s="111">
        <v>4.5</v>
      </c>
    </row>
    <row r="799" spans="3:13" x14ac:dyDescent="0.25">
      <c r="C799" s="33">
        <f>'Predikcia 15min.'!A796</f>
        <v>45970</v>
      </c>
      <c r="D799" s="40">
        <f>'Predikcia 15min.'!B796</f>
        <v>8.2604166666667425</v>
      </c>
      <c r="E799" s="61">
        <f>IF(OR('DHS2025'!K796="",'DHS2025'!K795=""),"",'DHS2025'!K796-'DHS2025'!K795)</f>
        <v>2.2000000000116415</v>
      </c>
      <c r="F799" s="50">
        <f>IF(OR('DHS2025'!J796="",'DHS2025'!J795=""),"",'DHS2025'!J796-'DHS2025'!J795)</f>
        <v>1.2000000000116415</v>
      </c>
      <c r="G799" s="44">
        <v>4.5</v>
      </c>
      <c r="H799" s="58">
        <f>IF('DHS2025'!L795="","",'DHS2025'!L795)</f>
        <v>4.5364199999999997</v>
      </c>
      <c r="I799" s="65">
        <f>IF('DHS2025'!M795="","",'DHS2025'!M795)</f>
        <v>90.64</v>
      </c>
      <c r="J799" s="65">
        <f t="shared" si="12"/>
        <v>398.45009971199994</v>
      </c>
      <c r="L799" s="32">
        <f>'Predikcia 15min.'!K796</f>
        <v>8</v>
      </c>
      <c r="M799" s="111">
        <v>4.5</v>
      </c>
    </row>
    <row r="800" spans="3:13" x14ac:dyDescent="0.25">
      <c r="C800" s="33">
        <f>'Predikcia 15min.'!A797</f>
        <v>45970</v>
      </c>
      <c r="D800" s="40">
        <f>'Predikcia 15min.'!B797</f>
        <v>8.2708333333334085</v>
      </c>
      <c r="E800" s="61">
        <f>IF(OR('DHS2025'!K797="",'DHS2025'!K796=""),"",'DHS2025'!K797-'DHS2025'!K796)</f>
        <v>2.2999999999883585</v>
      </c>
      <c r="F800" s="50">
        <f>IF(OR('DHS2025'!J797="",'DHS2025'!J796=""),"",'DHS2025'!J797-'DHS2025'!J796)</f>
        <v>1.2999999999883585</v>
      </c>
      <c r="G800" s="44">
        <v>4.5</v>
      </c>
      <c r="H800" s="58">
        <f>IF('DHS2025'!L796="","",'DHS2025'!L796)</f>
        <v>4.5385499999999999</v>
      </c>
      <c r="I800" s="65">
        <f>IF('DHS2025'!M796="","",'DHS2025'!M796)</f>
        <v>91.57</v>
      </c>
      <c r="J800" s="65">
        <f t="shared" si="12"/>
        <v>402.81582826499994</v>
      </c>
      <c r="L800" s="32">
        <f>'Predikcia 15min.'!K797</f>
        <v>8</v>
      </c>
      <c r="M800" s="111">
        <v>4.5</v>
      </c>
    </row>
    <row r="801" spans="3:13" x14ac:dyDescent="0.25">
      <c r="C801" s="33">
        <f>'Predikcia 15min.'!A798</f>
        <v>45970</v>
      </c>
      <c r="D801" s="40">
        <f>'Predikcia 15min.'!B798</f>
        <v>8.2812500000000746</v>
      </c>
      <c r="E801" s="61">
        <f>IF(OR('DHS2025'!K798="",'DHS2025'!K797=""),"",'DHS2025'!K798-'DHS2025'!K797)</f>
        <v>2.1000000000349246</v>
      </c>
      <c r="F801" s="50">
        <f>IF(OR('DHS2025'!J798="",'DHS2025'!J797=""),"",'DHS2025'!J798-'DHS2025'!J797)</f>
        <v>1.5</v>
      </c>
      <c r="G801" s="44">
        <v>4.5</v>
      </c>
      <c r="H801" s="58">
        <f>IF('DHS2025'!L797="","",'DHS2025'!L797)</f>
        <v>4.5374999999999996</v>
      </c>
      <c r="I801" s="65">
        <f>IF('DHS2025'!M797="","",'DHS2025'!M797)</f>
        <v>91.08</v>
      </c>
      <c r="J801" s="65">
        <f t="shared" si="12"/>
        <v>400.52149499999996</v>
      </c>
      <c r="L801" s="32">
        <f>'Predikcia 15min.'!K798</f>
        <v>8</v>
      </c>
      <c r="M801" s="111">
        <v>4.5</v>
      </c>
    </row>
    <row r="802" spans="3:13" x14ac:dyDescent="0.25">
      <c r="C802" s="33">
        <f>'Predikcia 15min.'!A799</f>
        <v>45970</v>
      </c>
      <c r="D802" s="40">
        <f>'Predikcia 15min.'!B799</f>
        <v>8.2916666666667407</v>
      </c>
      <c r="E802" s="61">
        <f>IF(OR('DHS2025'!K799="",'DHS2025'!K798=""),"",'DHS2025'!K799-'DHS2025'!K798)</f>
        <v>2</v>
      </c>
      <c r="F802" s="50">
        <f>IF(OR('DHS2025'!J799="",'DHS2025'!J798=""),"",'DHS2025'!J799-'DHS2025'!J798)</f>
        <v>1.7000000000116415</v>
      </c>
      <c r="G802" s="44">
        <v>4.5</v>
      </c>
      <c r="H802" s="58">
        <f>IF('DHS2025'!L798="","",'DHS2025'!L798)</f>
        <v>4.5446099999999996</v>
      </c>
      <c r="I802" s="65">
        <f>IF('DHS2025'!M798="","",'DHS2025'!M798)</f>
        <v>96.62</v>
      </c>
      <c r="J802" s="65">
        <f t="shared" si="12"/>
        <v>426.07445701799998</v>
      </c>
      <c r="L802" s="32">
        <f>'Predikcia 15min.'!K799</f>
        <v>7.5</v>
      </c>
      <c r="M802" s="111">
        <v>4.5</v>
      </c>
    </row>
    <row r="803" spans="3:13" x14ac:dyDescent="0.25">
      <c r="C803" s="33">
        <f>'Predikcia 15min.'!A800</f>
        <v>45970</v>
      </c>
      <c r="D803" s="40">
        <f>'Predikcia 15min.'!B800</f>
        <v>8.3020833333334068</v>
      </c>
      <c r="E803" s="61">
        <f>IF(OR('DHS2025'!K800="",'DHS2025'!K799=""),"",'DHS2025'!K800-'DHS2025'!K799)</f>
        <v>2</v>
      </c>
      <c r="F803" s="50">
        <f>IF(OR('DHS2025'!J800="",'DHS2025'!J799=""),"",'DHS2025'!J800-'DHS2025'!J799)</f>
        <v>1.5</v>
      </c>
      <c r="G803" s="44">
        <v>4.5</v>
      </c>
      <c r="H803" s="58">
        <f>IF('DHS2025'!L799="","",'DHS2025'!L799)</f>
        <v>4.5392099999999997</v>
      </c>
      <c r="I803" s="65">
        <f>IF('DHS2025'!M799="","",'DHS2025'!M799)</f>
        <v>89.42</v>
      </c>
      <c r="J803" s="65">
        <f t="shared" si="12"/>
        <v>393.21269761799999</v>
      </c>
      <c r="L803" s="32">
        <f>'Predikcia 15min.'!K800</f>
        <v>7.5</v>
      </c>
      <c r="M803" s="111">
        <v>4.5</v>
      </c>
    </row>
    <row r="804" spans="3:13" x14ac:dyDescent="0.25">
      <c r="C804" s="33">
        <f>'Predikcia 15min.'!A801</f>
        <v>45970</v>
      </c>
      <c r="D804" s="40">
        <f>'Predikcia 15min.'!B801</f>
        <v>8.3125000000000728</v>
      </c>
      <c r="E804" s="61">
        <f>IF(OR('DHS2025'!K801="",'DHS2025'!K800=""),"",'DHS2025'!K801-'DHS2025'!K800)</f>
        <v>2.2000000000116415</v>
      </c>
      <c r="F804" s="50">
        <f>IF(OR('DHS2025'!J801="",'DHS2025'!J800=""),"",'DHS2025'!J801-'DHS2025'!J800)</f>
        <v>1.2999999999883585</v>
      </c>
      <c r="G804" s="44">
        <v>4.5</v>
      </c>
      <c r="H804" s="58">
        <f>IF('DHS2025'!L800="","",'DHS2025'!L800)</f>
        <v>4.5383999999999993</v>
      </c>
      <c r="I804" s="65">
        <f>IF('DHS2025'!M800="","",'DHS2025'!M800)</f>
        <v>92.22</v>
      </c>
      <c r="J804" s="65">
        <f t="shared" si="12"/>
        <v>405.72297551999986</v>
      </c>
      <c r="L804" s="32">
        <f>'Predikcia 15min.'!K801</f>
        <v>7.5</v>
      </c>
      <c r="M804" s="111">
        <v>4.5</v>
      </c>
    </row>
    <row r="805" spans="3:13" x14ac:dyDescent="0.25">
      <c r="C805" s="33">
        <f>'Predikcia 15min.'!A802</f>
        <v>45970</v>
      </c>
      <c r="D805" s="40">
        <f>'Predikcia 15min.'!B802</f>
        <v>8.3229166666667389</v>
      </c>
      <c r="E805" s="61">
        <f>IF(OR('DHS2025'!K802="",'DHS2025'!K801=""),"",'DHS2025'!K802-'DHS2025'!K801)</f>
        <v>2.3999999999650754</v>
      </c>
      <c r="F805" s="50">
        <f>IF(OR('DHS2025'!J802="",'DHS2025'!J801=""),"",'DHS2025'!J802-'DHS2025'!J801)</f>
        <v>1.2000000000116415</v>
      </c>
      <c r="G805" s="44">
        <v>4.5</v>
      </c>
      <c r="H805" s="58">
        <f>IF('DHS2025'!L801="","",'DHS2025'!L801)</f>
        <v>4.5398699999999996</v>
      </c>
      <c r="I805" s="65">
        <f>IF('DHS2025'!M801="","",'DHS2025'!M801)</f>
        <v>94.77</v>
      </c>
      <c r="J805" s="65">
        <f t="shared" si="12"/>
        <v>417.31529210099995</v>
      </c>
      <c r="L805" s="32">
        <f>'Predikcia 15min.'!K802</f>
        <v>7</v>
      </c>
      <c r="M805" s="111">
        <v>4.5</v>
      </c>
    </row>
    <row r="806" spans="3:13" x14ac:dyDescent="0.25">
      <c r="C806" s="33">
        <f>'Predikcia 15min.'!A803</f>
        <v>45970</v>
      </c>
      <c r="D806" s="40">
        <f>'Predikcia 15min.'!B803</f>
        <v>8.333333333333405</v>
      </c>
      <c r="E806" s="61">
        <f>IF(OR('DHS2025'!K803="",'DHS2025'!K802=""),"",'DHS2025'!K803-'DHS2025'!K802)</f>
        <v>2.6000000000349246</v>
      </c>
      <c r="F806" s="50">
        <f>IF(OR('DHS2025'!J803="",'DHS2025'!J802=""),"",'DHS2025'!J803-'DHS2025'!J802)</f>
        <v>1</v>
      </c>
      <c r="G806" s="44">
        <v>4.5</v>
      </c>
      <c r="H806" s="58">
        <f>IF('DHS2025'!L802="","",'DHS2025'!L802)</f>
        <v>4.5376199999999995</v>
      </c>
      <c r="I806" s="65">
        <f>IF('DHS2025'!M802="","",'DHS2025'!M802)</f>
        <v>102.59</v>
      </c>
      <c r="J806" s="65">
        <f t="shared" si="12"/>
        <v>452.23781344199989</v>
      </c>
      <c r="L806" s="32">
        <f>'Predikcia 15min.'!K803</f>
        <v>7</v>
      </c>
      <c r="M806" s="111">
        <v>4.5</v>
      </c>
    </row>
    <row r="807" spans="3:13" x14ac:dyDescent="0.25">
      <c r="C807" s="33">
        <f>'Predikcia 15min.'!A804</f>
        <v>45970</v>
      </c>
      <c r="D807" s="40">
        <f>'Predikcia 15min.'!B804</f>
        <v>8.3437500000000711</v>
      </c>
      <c r="E807" s="61">
        <f>IF(OR('DHS2025'!K804="",'DHS2025'!K803=""),"",'DHS2025'!K804-'DHS2025'!K803)</f>
        <v>2.7999999999883585</v>
      </c>
      <c r="F807" s="50">
        <f>IF(OR('DHS2025'!J804="",'DHS2025'!J803=""),"",'DHS2025'!J804-'DHS2025'!J803)</f>
        <v>0.79999999998835847</v>
      </c>
      <c r="G807" s="44">
        <v>4.5</v>
      </c>
      <c r="H807" s="58">
        <f>IF('DHS2025'!L803="","",'DHS2025'!L803)</f>
        <v>4.5381599999999995</v>
      </c>
      <c r="I807" s="65">
        <f>IF('DHS2025'!M803="","",'DHS2025'!M803)</f>
        <v>101.34</v>
      </c>
      <c r="J807" s="65">
        <f t="shared" si="12"/>
        <v>446.67565905599992</v>
      </c>
      <c r="L807" s="32">
        <f>'Predikcia 15min.'!K804</f>
        <v>7.5</v>
      </c>
      <c r="M807" s="111">
        <v>4.5</v>
      </c>
    </row>
    <row r="808" spans="3:13" x14ac:dyDescent="0.25">
      <c r="C808" s="33">
        <f>'Predikcia 15min.'!A805</f>
        <v>45970</v>
      </c>
      <c r="D808" s="40">
        <f>'Predikcia 15min.'!B805</f>
        <v>8.3541666666667371</v>
      </c>
      <c r="E808" s="61">
        <f>IF(OR('DHS2025'!K805="",'DHS2025'!K804=""),"",'DHS2025'!K805-'DHS2025'!K804)</f>
        <v>2.8999999999650754</v>
      </c>
      <c r="F808" s="50">
        <f>IF(OR('DHS2025'!J805="",'DHS2025'!J804=""),"",'DHS2025'!J805-'DHS2025'!J804)</f>
        <v>0.79999999998835847</v>
      </c>
      <c r="G808" s="44">
        <v>4.5</v>
      </c>
      <c r="H808" s="58">
        <f>IF('DHS2025'!L804="","",'DHS2025'!L804)</f>
        <v>4.5428999999999995</v>
      </c>
      <c r="I808" s="65">
        <f>IF('DHS2025'!M804="","",'DHS2025'!M804)</f>
        <v>100.21</v>
      </c>
      <c r="J808" s="65">
        <f t="shared" si="12"/>
        <v>442.0600589099999</v>
      </c>
      <c r="L808" s="32">
        <f>'Predikcia 15min.'!K805</f>
        <v>7</v>
      </c>
      <c r="M808" s="111">
        <v>4.5</v>
      </c>
    </row>
    <row r="809" spans="3:13" x14ac:dyDescent="0.25">
      <c r="C809" s="33">
        <f>'Predikcia 15min.'!A806</f>
        <v>45970</v>
      </c>
      <c r="D809" s="40">
        <f>'Predikcia 15min.'!B806</f>
        <v>8.3645833333334032</v>
      </c>
      <c r="E809" s="61">
        <f>IF(OR('DHS2025'!K806="",'DHS2025'!K805=""),"",'DHS2025'!K806-'DHS2025'!K805)</f>
        <v>2.9000000000232831</v>
      </c>
      <c r="F809" s="50">
        <f>IF(OR('DHS2025'!J806="",'DHS2025'!J805=""),"",'DHS2025'!J806-'DHS2025'!J805)</f>
        <v>0.6000000000349246</v>
      </c>
      <c r="G809" s="44">
        <v>4.5</v>
      </c>
      <c r="H809" s="58">
        <f>IF('DHS2025'!L805="","",'DHS2025'!L805)</f>
        <v>4.5364199999999997</v>
      </c>
      <c r="I809" s="65">
        <f>IF('DHS2025'!M805="","",'DHS2025'!M805)</f>
        <v>98.41</v>
      </c>
      <c r="J809" s="65">
        <f t="shared" si="12"/>
        <v>433.34560327799994</v>
      </c>
      <c r="L809" s="32">
        <f>'Predikcia 15min.'!K806</f>
        <v>7</v>
      </c>
      <c r="M809" s="111">
        <v>4.5</v>
      </c>
    </row>
    <row r="810" spans="3:13" x14ac:dyDescent="0.25">
      <c r="C810" s="33">
        <f>'Predikcia 15min.'!A807</f>
        <v>45970</v>
      </c>
      <c r="D810" s="40">
        <f>'Predikcia 15min.'!B807</f>
        <v>8.3750000000000693</v>
      </c>
      <c r="E810" s="61">
        <f>IF(OR('DHS2025'!K807="",'DHS2025'!K806=""),"",'DHS2025'!K807-'DHS2025'!K806)</f>
        <v>3</v>
      </c>
      <c r="F810" s="50">
        <f>IF(OR('DHS2025'!J807="",'DHS2025'!J806=""),"",'DHS2025'!J807-'DHS2025'!J806)</f>
        <v>0.70000000001164153</v>
      </c>
      <c r="G810" s="44">
        <v>4.5</v>
      </c>
      <c r="H810" s="58">
        <f>IF('DHS2025'!L806="","",'DHS2025'!L806)</f>
        <v>4.5393299999999996</v>
      </c>
      <c r="I810" s="65">
        <f>IF('DHS2025'!M806="","",'DHS2025'!M806)</f>
        <v>102.31</v>
      </c>
      <c r="J810" s="65">
        <f t="shared" si="12"/>
        <v>451.14993677699994</v>
      </c>
      <c r="L810" s="32">
        <f>'Predikcia 15min.'!K807</f>
        <v>7</v>
      </c>
      <c r="M810" s="111">
        <v>4.5</v>
      </c>
    </row>
    <row r="811" spans="3:13" x14ac:dyDescent="0.25">
      <c r="C811" s="33">
        <f>'Predikcia 15min.'!A808</f>
        <v>45970</v>
      </c>
      <c r="D811" s="40">
        <f>'Predikcia 15min.'!B808</f>
        <v>8.3854166666667354</v>
      </c>
      <c r="E811" s="61">
        <f>IF(OR('DHS2025'!K808="",'DHS2025'!K807=""),"",'DHS2025'!K808-'DHS2025'!K807)</f>
        <v>2.9000000000232831</v>
      </c>
      <c r="F811" s="50">
        <f>IF(OR('DHS2025'!J808="",'DHS2025'!J807=""),"",'DHS2025'!J808-'DHS2025'!J807)</f>
        <v>0.69999999995343387</v>
      </c>
      <c r="G811" s="44">
        <v>4.5</v>
      </c>
      <c r="H811" s="58">
        <f>IF('DHS2025'!L807="","",'DHS2025'!L807)</f>
        <v>4.5447600000000001</v>
      </c>
      <c r="I811" s="65">
        <f>IF('DHS2025'!M807="","",'DHS2025'!M807)</f>
        <v>101.21</v>
      </c>
      <c r="J811" s="65">
        <f t="shared" si="12"/>
        <v>446.74036400399996</v>
      </c>
      <c r="L811" s="32">
        <f>'Predikcia 15min.'!K808</f>
        <v>7</v>
      </c>
      <c r="M811" s="111">
        <v>4.5</v>
      </c>
    </row>
    <row r="812" spans="3:13" x14ac:dyDescent="0.25">
      <c r="C812" s="33">
        <f>'Predikcia 15min.'!A809</f>
        <v>45970</v>
      </c>
      <c r="D812" s="40">
        <f>'Predikcia 15min.'!B809</f>
        <v>8.3958333333334014</v>
      </c>
      <c r="E812" s="61">
        <f>IF(OR('DHS2025'!K809="",'DHS2025'!K808=""),"",'DHS2025'!K809-'DHS2025'!K808)</f>
        <v>2.6999999999534339</v>
      </c>
      <c r="F812" s="50">
        <f>IF(OR('DHS2025'!J809="",'DHS2025'!J808=""),"",'DHS2025'!J809-'DHS2025'!J808)</f>
        <v>0.90000000002328306</v>
      </c>
      <c r="G812" s="44">
        <v>4.5</v>
      </c>
      <c r="H812" s="58">
        <f>IF('DHS2025'!L808="","",'DHS2025'!L808)</f>
        <v>4.5389399999999993</v>
      </c>
      <c r="I812" s="65">
        <f>IF('DHS2025'!M808="","",'DHS2025'!M808)</f>
        <v>98.09</v>
      </c>
      <c r="J812" s="65">
        <f t="shared" si="12"/>
        <v>432.1483923539999</v>
      </c>
      <c r="L812" s="32">
        <f>'Predikcia 15min.'!K809</f>
        <v>7</v>
      </c>
      <c r="M812" s="111">
        <v>4.5</v>
      </c>
    </row>
    <row r="813" spans="3:13" x14ac:dyDescent="0.25">
      <c r="C813" s="33">
        <f>'Predikcia 15min.'!A810</f>
        <v>45970</v>
      </c>
      <c r="D813" s="40">
        <f>'Predikcia 15min.'!B810</f>
        <v>8.4062500000000675</v>
      </c>
      <c r="E813" s="61">
        <f>IF(OR('DHS2025'!K810="",'DHS2025'!K809=""),"",'DHS2025'!K810-'DHS2025'!K809)</f>
        <v>2.7000000000116415</v>
      </c>
      <c r="F813" s="50">
        <f>IF(OR('DHS2025'!J810="",'DHS2025'!J809=""),"",'DHS2025'!J810-'DHS2025'!J809)</f>
        <v>1</v>
      </c>
      <c r="G813" s="44">
        <v>4.5</v>
      </c>
      <c r="H813" s="58">
        <f>IF('DHS2025'!L809="","",'DHS2025'!L809)</f>
        <v>4.5359099999999994</v>
      </c>
      <c r="I813" s="65">
        <f>IF('DHS2025'!M809="","",'DHS2025'!M809)</f>
        <v>97.18</v>
      </c>
      <c r="J813" s="65">
        <f t="shared" si="12"/>
        <v>427.77350746199994</v>
      </c>
      <c r="L813" s="32">
        <f>'Predikcia 15min.'!K810</f>
        <v>7</v>
      </c>
      <c r="M813" s="111">
        <v>4.5</v>
      </c>
    </row>
    <row r="814" spans="3:13" x14ac:dyDescent="0.25">
      <c r="C814" s="33">
        <f>'Predikcia 15min.'!A811</f>
        <v>45970</v>
      </c>
      <c r="D814" s="40">
        <f>'Predikcia 15min.'!B811</f>
        <v>8.4166666666667336</v>
      </c>
      <c r="E814" s="61">
        <f>IF(OR('DHS2025'!K811="",'DHS2025'!K810=""),"",'DHS2025'!K811-'DHS2025'!K810)</f>
        <v>2.5</v>
      </c>
      <c r="F814" s="50">
        <f>IF(OR('DHS2025'!J811="",'DHS2025'!J810=""),"",'DHS2025'!J811-'DHS2025'!J810)</f>
        <v>1</v>
      </c>
      <c r="G814" s="44">
        <v>4.5</v>
      </c>
      <c r="H814" s="58">
        <f>IF('DHS2025'!L810="","",'DHS2025'!L810)</f>
        <v>4.5428999999999995</v>
      </c>
      <c r="I814" s="65">
        <f>IF('DHS2025'!M810="","",'DHS2025'!M810)</f>
        <v>101.13</v>
      </c>
      <c r="J814" s="65">
        <f t="shared" si="12"/>
        <v>446.19773222999987</v>
      </c>
      <c r="L814" s="32">
        <f>'Predikcia 15min.'!K811</f>
        <v>7</v>
      </c>
      <c r="M814" s="111">
        <v>4.5</v>
      </c>
    </row>
    <row r="815" spans="3:13" x14ac:dyDescent="0.25">
      <c r="C815" s="33">
        <f>'Predikcia 15min.'!A812</f>
        <v>45970</v>
      </c>
      <c r="D815" s="40">
        <f>'Predikcia 15min.'!B812</f>
        <v>8.4270833333333997</v>
      </c>
      <c r="E815" s="61">
        <f>IF(OR('DHS2025'!K812="",'DHS2025'!K811=""),"",'DHS2025'!K812-'DHS2025'!K811)</f>
        <v>2.4000000000232831</v>
      </c>
      <c r="F815" s="50">
        <f>IF(OR('DHS2025'!J812="",'DHS2025'!J811=""),"",'DHS2025'!J812-'DHS2025'!J811)</f>
        <v>1.2000000000116415</v>
      </c>
      <c r="G815" s="44">
        <v>4.5</v>
      </c>
      <c r="H815" s="58">
        <f>IF('DHS2025'!L811="","",'DHS2025'!L811)</f>
        <v>4.5357599999999998</v>
      </c>
      <c r="I815" s="65">
        <f>IF('DHS2025'!M811="","",'DHS2025'!M811)</f>
        <v>98.62</v>
      </c>
      <c r="J815" s="65">
        <f t="shared" si="12"/>
        <v>434.22554068799997</v>
      </c>
      <c r="L815" s="32">
        <f>'Predikcia 15min.'!K812</f>
        <v>7</v>
      </c>
      <c r="M815" s="111">
        <v>4.5</v>
      </c>
    </row>
    <row r="816" spans="3:13" x14ac:dyDescent="0.25">
      <c r="C816" s="33">
        <f>'Predikcia 15min.'!A813</f>
        <v>45970</v>
      </c>
      <c r="D816" s="40">
        <f>'Predikcia 15min.'!B813</f>
        <v>8.4375000000000657</v>
      </c>
      <c r="E816" s="61">
        <f>IF(OR('DHS2025'!K813="",'DHS2025'!K812=""),"",'DHS2025'!K813-'DHS2025'!K812)</f>
        <v>2.5</v>
      </c>
      <c r="F816" s="50">
        <f>IF(OR('DHS2025'!J813="",'DHS2025'!J812=""),"",'DHS2025'!J813-'DHS2025'!J812)</f>
        <v>1.0999999999767169</v>
      </c>
      <c r="G816" s="44">
        <v>4.5</v>
      </c>
      <c r="H816" s="58">
        <f>IF('DHS2025'!L812="","",'DHS2025'!L812)</f>
        <v>4.5414599999999998</v>
      </c>
      <c r="I816" s="65">
        <f>IF('DHS2025'!M812="","",'DHS2025'!M812)</f>
        <v>99.53</v>
      </c>
      <c r="J816" s="65">
        <f t="shared" si="12"/>
        <v>438.86262466199997</v>
      </c>
      <c r="L816" s="32">
        <f>'Predikcia 15min.'!K813</f>
        <v>7</v>
      </c>
      <c r="M816" s="111">
        <v>4.5</v>
      </c>
    </row>
    <row r="817" spans="3:13" x14ac:dyDescent="0.25">
      <c r="C817" s="33">
        <f>'Predikcia 15min.'!A814</f>
        <v>45970</v>
      </c>
      <c r="D817" s="40">
        <f>'Predikcia 15min.'!B814</f>
        <v>8.4479166666667318</v>
      </c>
      <c r="E817" s="61">
        <f>IF(OR('DHS2025'!K814="",'DHS2025'!K813=""),"",'DHS2025'!K814-'DHS2025'!K813)</f>
        <v>2.5999999999767169</v>
      </c>
      <c r="F817" s="50">
        <f>IF(OR('DHS2025'!J814="",'DHS2025'!J813=""),"",'DHS2025'!J814-'DHS2025'!J813)</f>
        <v>1.1000000000349246</v>
      </c>
      <c r="G817" s="44">
        <v>4.5</v>
      </c>
      <c r="H817" s="58">
        <f>IF('DHS2025'!L813="","",'DHS2025'!L813)</f>
        <v>4.5406499999999994</v>
      </c>
      <c r="I817" s="65">
        <f>IF('DHS2025'!M813="","",'DHS2025'!M813)</f>
        <v>98.62</v>
      </c>
      <c r="J817" s="65">
        <f t="shared" si="12"/>
        <v>434.69367896999995</v>
      </c>
      <c r="L817" s="32">
        <f>'Predikcia 15min.'!K814</f>
        <v>6.5</v>
      </c>
      <c r="M817" s="111">
        <v>4.5</v>
      </c>
    </row>
    <row r="818" spans="3:13" x14ac:dyDescent="0.25">
      <c r="C818" s="33">
        <f>'Predikcia 15min.'!A815</f>
        <v>45970</v>
      </c>
      <c r="D818" s="40">
        <f>'Predikcia 15min.'!B815</f>
        <v>8.4583333333333979</v>
      </c>
      <c r="E818" s="61">
        <f>IF(OR('DHS2025'!K815="",'DHS2025'!K814=""),"",'DHS2025'!K815-'DHS2025'!K814)</f>
        <v>2.4000000000232831</v>
      </c>
      <c r="F818" s="50">
        <f>IF(OR('DHS2025'!J815="",'DHS2025'!J814=""),"",'DHS2025'!J815-'DHS2025'!J814)</f>
        <v>1.1999999999534339</v>
      </c>
      <c r="G818" s="44">
        <v>4.5</v>
      </c>
      <c r="H818" s="58">
        <f>IF('DHS2025'!L814="","",'DHS2025'!L814)</f>
        <v>4.70817</v>
      </c>
      <c r="I818" s="65">
        <f>IF('DHS2025'!M814="","",'DHS2025'!M814)</f>
        <v>101.67</v>
      </c>
      <c r="J818" s="65">
        <f t="shared" si="12"/>
        <v>464.94732446099999</v>
      </c>
      <c r="L818" s="32">
        <f>'Predikcia 15min.'!K815</f>
        <v>6.5</v>
      </c>
      <c r="M818" s="111">
        <v>4.5</v>
      </c>
    </row>
    <row r="819" spans="3:13" x14ac:dyDescent="0.25">
      <c r="C819" s="33">
        <f>'Predikcia 15min.'!A816</f>
        <v>45970</v>
      </c>
      <c r="D819" s="40">
        <f>'Predikcia 15min.'!B816</f>
        <v>8.4687500000000639</v>
      </c>
      <c r="E819" s="61">
        <f>IF(OR('DHS2025'!K816="",'DHS2025'!K815=""),"",'DHS2025'!K816-'DHS2025'!K815)</f>
        <v>2.5999999999767169</v>
      </c>
      <c r="F819" s="50">
        <f>IF(OR('DHS2025'!J816="",'DHS2025'!J815=""),"",'DHS2025'!J816-'DHS2025'!J815)</f>
        <v>1</v>
      </c>
      <c r="G819" s="44">
        <v>4.5</v>
      </c>
      <c r="H819" s="58">
        <f>IF('DHS2025'!L815="","",'DHS2025'!L815)</f>
        <v>4.5682499999999999</v>
      </c>
      <c r="I819" s="65">
        <f>IF('DHS2025'!M815="","",'DHS2025'!M815)</f>
        <v>101.14</v>
      </c>
      <c r="J819" s="65">
        <f t="shared" si="12"/>
        <v>448.73280195000001</v>
      </c>
      <c r="L819" s="32">
        <f>'Predikcia 15min.'!K816</f>
        <v>6.5</v>
      </c>
      <c r="M819" s="111">
        <v>4.5</v>
      </c>
    </row>
    <row r="820" spans="3:13" x14ac:dyDescent="0.25">
      <c r="C820" s="33">
        <f>'Predikcia 15min.'!A817</f>
        <v>45970</v>
      </c>
      <c r="D820" s="40">
        <f>'Predikcia 15min.'!B817</f>
        <v>8.47916666666673</v>
      </c>
      <c r="E820" s="61">
        <f>IF(OR('DHS2025'!K817="",'DHS2025'!K816=""),"",'DHS2025'!K817-'DHS2025'!K816)</f>
        <v>2.6000000000349246</v>
      </c>
      <c r="F820" s="50">
        <f>IF(OR('DHS2025'!J817="",'DHS2025'!J816=""),"",'DHS2025'!J817-'DHS2025'!J816)</f>
        <v>1</v>
      </c>
      <c r="G820" s="44">
        <v>4.5</v>
      </c>
      <c r="H820" s="58">
        <f>IF('DHS2025'!L816="","",'DHS2025'!L816)</f>
        <v>4.5428999999999995</v>
      </c>
      <c r="I820" s="65">
        <f>IF('DHS2025'!M816="","",'DHS2025'!M816)</f>
        <v>99.14</v>
      </c>
      <c r="J820" s="65">
        <f t="shared" si="12"/>
        <v>437.24776493999991</v>
      </c>
      <c r="L820" s="32">
        <f>'Predikcia 15min.'!K817</f>
        <v>6.5</v>
      </c>
      <c r="M820" s="111">
        <v>4.5</v>
      </c>
    </row>
    <row r="821" spans="3:13" x14ac:dyDescent="0.25">
      <c r="C821" s="33">
        <f>'Predikcia 15min.'!A818</f>
        <v>45970</v>
      </c>
      <c r="D821" s="40">
        <f>'Predikcia 15min.'!B818</f>
        <v>8.4895833333333961</v>
      </c>
      <c r="E821" s="61">
        <f>IF(OR('DHS2025'!K818="",'DHS2025'!K817=""),"",'DHS2025'!K818-'DHS2025'!K817)</f>
        <v>2.5999999999767169</v>
      </c>
      <c r="F821" s="50">
        <f>IF(OR('DHS2025'!J818="",'DHS2025'!J817=""),"",'DHS2025'!J818-'DHS2025'!J817)</f>
        <v>1.1000000000349246</v>
      </c>
      <c r="G821" s="44">
        <v>4.5</v>
      </c>
      <c r="H821" s="58">
        <f>IF('DHS2025'!L817="","",'DHS2025'!L817)</f>
        <v>4.7930399999999995</v>
      </c>
      <c r="I821" s="65">
        <f>IF('DHS2025'!M817="","",'DHS2025'!M817)</f>
        <v>97.68</v>
      </c>
      <c r="J821" s="65">
        <f t="shared" si="12"/>
        <v>454.39552972799999</v>
      </c>
      <c r="L821" s="32">
        <f>'Predikcia 15min.'!K818</f>
        <v>6.5</v>
      </c>
      <c r="M821" s="111">
        <v>4.5</v>
      </c>
    </row>
    <row r="822" spans="3:13" x14ac:dyDescent="0.25">
      <c r="C822" s="33">
        <f>'Predikcia 15min.'!A819</f>
        <v>45970</v>
      </c>
      <c r="D822" s="40">
        <f>'Predikcia 15min.'!B819</f>
        <v>8.5000000000000622</v>
      </c>
      <c r="E822" s="61">
        <f>IF(OR('DHS2025'!K819="",'DHS2025'!K818=""),"",'DHS2025'!K819-'DHS2025'!K818)</f>
        <v>2.2000000000116415</v>
      </c>
      <c r="F822" s="50">
        <f>IF(OR('DHS2025'!J819="",'DHS2025'!J818=""),"",'DHS2025'!J819-'DHS2025'!J818)</f>
        <v>3.5</v>
      </c>
      <c r="G822" s="44">
        <v>8</v>
      </c>
      <c r="H822" s="58">
        <f>IF('DHS2025'!L818="","",'DHS2025'!L818)</f>
        <v>7.91892</v>
      </c>
      <c r="I822" s="65">
        <f>IF('DHS2025'!M818="","",'DHS2025'!M818)</f>
        <v>101.5</v>
      </c>
      <c r="J822" s="65">
        <f t="shared" si="12"/>
        <v>780.68672819999995</v>
      </c>
      <c r="L822" s="32">
        <f>'Predikcia 15min.'!K819</f>
        <v>6.5</v>
      </c>
      <c r="M822" s="111">
        <v>4.5</v>
      </c>
    </row>
    <row r="823" spans="3:13" x14ac:dyDescent="0.25">
      <c r="C823" s="33">
        <f>'Predikcia 15min.'!A820</f>
        <v>45970</v>
      </c>
      <c r="D823" s="40">
        <f>'Predikcia 15min.'!B820</f>
        <v>8.5104166666667282</v>
      </c>
      <c r="E823" s="61">
        <f>IF(OR('DHS2025'!K820="",'DHS2025'!K819=""),"",'DHS2025'!K820-'DHS2025'!K819)</f>
        <v>2.5</v>
      </c>
      <c r="F823" s="50">
        <f>IF(OR('DHS2025'!J820="",'DHS2025'!J819=""),"",'DHS2025'!J820-'DHS2025'!J819)</f>
        <v>3.2999999999883585</v>
      </c>
      <c r="G823" s="44">
        <v>8</v>
      </c>
      <c r="H823" s="58">
        <f>IF('DHS2025'!L819="","",'DHS2025'!L819)</f>
        <v>7.9883699999999997</v>
      </c>
      <c r="I823" s="65">
        <f>IF('DHS2025'!M819="","",'DHS2025'!M819)</f>
        <v>100.74</v>
      </c>
      <c r="J823" s="65">
        <f t="shared" si="12"/>
        <v>781.52300686199987</v>
      </c>
      <c r="L823" s="32">
        <f>'Predikcia 15min.'!K820</f>
        <v>6.5</v>
      </c>
      <c r="M823" s="111">
        <v>4.5</v>
      </c>
    </row>
    <row r="824" spans="3:13" x14ac:dyDescent="0.25">
      <c r="C824" s="33">
        <f>'Predikcia 15min.'!A821</f>
        <v>45970</v>
      </c>
      <c r="D824" s="40">
        <f>'Predikcia 15min.'!B821</f>
        <v>8.5208333333333943</v>
      </c>
      <c r="E824" s="61">
        <f>IF(OR('DHS2025'!K821="",'DHS2025'!K820=""),"",'DHS2025'!K821-'DHS2025'!K820)</f>
        <v>2.7999999999883585</v>
      </c>
      <c r="F824" s="50">
        <f>IF(OR('DHS2025'!J821="",'DHS2025'!J820=""),"",'DHS2025'!J821-'DHS2025'!J820)</f>
        <v>3</v>
      </c>
      <c r="G824" s="44">
        <v>8</v>
      </c>
      <c r="H824" s="58">
        <f>IF('DHS2025'!L820="","",'DHS2025'!L820)</f>
        <v>8.0023499999999999</v>
      </c>
      <c r="I824" s="65">
        <f>IF('DHS2025'!M820="","",'DHS2025'!M820)</f>
        <v>98.37</v>
      </c>
      <c r="J824" s="65">
        <f t="shared" si="12"/>
        <v>764.11479280499998</v>
      </c>
      <c r="L824" s="32">
        <f>'Predikcia 15min.'!K821</f>
        <v>6.5</v>
      </c>
      <c r="M824" s="111">
        <v>4.5</v>
      </c>
    </row>
    <row r="825" spans="3:13" x14ac:dyDescent="0.25">
      <c r="C825" s="33">
        <f>'Predikcia 15min.'!A822</f>
        <v>45970</v>
      </c>
      <c r="D825" s="40">
        <f>'Predikcia 15min.'!B822</f>
        <v>8.5312500000000604</v>
      </c>
      <c r="E825" s="61">
        <f>IF(OR('DHS2025'!K822="",'DHS2025'!K821=""),"",'DHS2025'!K822-'DHS2025'!K821)</f>
        <v>2.7999999999883585</v>
      </c>
      <c r="F825" s="50">
        <f>IF(OR('DHS2025'!J822="",'DHS2025'!J821=""),"",'DHS2025'!J822-'DHS2025'!J821)</f>
        <v>3.0999999999767169</v>
      </c>
      <c r="G825" s="44">
        <v>8</v>
      </c>
      <c r="H825" s="58">
        <f>IF('DHS2025'!L821="","",'DHS2025'!L821)</f>
        <v>8.0106599999999997</v>
      </c>
      <c r="I825" s="65">
        <f>IF('DHS2025'!M821="","",'DHS2025'!M821)</f>
        <v>100.89</v>
      </c>
      <c r="J825" s="65">
        <f t="shared" si="12"/>
        <v>784.8932785259999</v>
      </c>
      <c r="L825" s="32">
        <f>'Predikcia 15min.'!K822</f>
        <v>6.5</v>
      </c>
      <c r="M825" s="111">
        <v>4.5</v>
      </c>
    </row>
    <row r="826" spans="3:13" x14ac:dyDescent="0.25">
      <c r="C826" s="33">
        <f>'Predikcia 15min.'!A823</f>
        <v>45970</v>
      </c>
      <c r="D826" s="40">
        <f>'Predikcia 15min.'!B823</f>
        <v>8.5416666666667265</v>
      </c>
      <c r="E826" s="61">
        <f>IF(OR('DHS2025'!K823="",'DHS2025'!K822=""),"",'DHS2025'!K823-'DHS2025'!K822)</f>
        <v>2.7000000000116415</v>
      </c>
      <c r="F826" s="50">
        <f>IF(OR('DHS2025'!J823="",'DHS2025'!J822=""),"",'DHS2025'!J823-'DHS2025'!J822)</f>
        <v>3.2000000000116415</v>
      </c>
      <c r="G826" s="44">
        <v>8</v>
      </c>
      <c r="H826" s="58">
        <f>IF('DHS2025'!L822="","",'DHS2025'!L822)</f>
        <v>8.008560000000001</v>
      </c>
      <c r="I826" s="65">
        <f>IF('DHS2025'!M822="","",'DHS2025'!M822)</f>
        <v>101.51</v>
      </c>
      <c r="J826" s="65">
        <f t="shared" si="12"/>
        <v>789.60317234400009</v>
      </c>
      <c r="L826" s="32">
        <f>'Predikcia 15min.'!K823</f>
        <v>6</v>
      </c>
      <c r="M826" s="111">
        <v>8</v>
      </c>
    </row>
    <row r="827" spans="3:13" x14ac:dyDescent="0.25">
      <c r="C827" s="33">
        <f>'Predikcia 15min.'!A824</f>
        <v>45970</v>
      </c>
      <c r="D827" s="40">
        <f>'Predikcia 15min.'!B824</f>
        <v>8.5520833333333925</v>
      </c>
      <c r="E827" s="61">
        <f>IF(OR('DHS2025'!K824="",'DHS2025'!K823=""),"",'DHS2025'!K824-'DHS2025'!K823)</f>
        <v>2.7999999999883585</v>
      </c>
      <c r="F827" s="50">
        <f>IF(OR('DHS2025'!J824="",'DHS2025'!J823=""),"",'DHS2025'!J824-'DHS2025'!J823)</f>
        <v>3</v>
      </c>
      <c r="G827" s="44">
        <v>8</v>
      </c>
      <c r="H827" s="58">
        <f>IF('DHS2025'!L823="","",'DHS2025'!L823)</f>
        <v>8.0019600000000004</v>
      </c>
      <c r="I827" s="65">
        <f>IF('DHS2025'!M823="","",'DHS2025'!M823)</f>
        <v>101.49</v>
      </c>
      <c r="J827" s="65">
        <f t="shared" si="12"/>
        <v>788.79400719599994</v>
      </c>
      <c r="L827" s="32">
        <f>'Predikcia 15min.'!K824</f>
        <v>6</v>
      </c>
      <c r="M827" s="111">
        <v>7.9</v>
      </c>
    </row>
    <row r="828" spans="3:13" x14ac:dyDescent="0.25">
      <c r="C828" s="33">
        <f>'Predikcia 15min.'!A825</f>
        <v>45970</v>
      </c>
      <c r="D828" s="40">
        <f>'Predikcia 15min.'!B825</f>
        <v>8.5625000000000586</v>
      </c>
      <c r="E828" s="61">
        <f>IF(OR('DHS2025'!K825="",'DHS2025'!K824=""),"",'DHS2025'!K825-'DHS2025'!K824)</f>
        <v>2.7000000000116415</v>
      </c>
      <c r="F828" s="50">
        <f>IF(OR('DHS2025'!J825="",'DHS2025'!J824=""),"",'DHS2025'!J825-'DHS2025'!J824)</f>
        <v>3.2999999999883585</v>
      </c>
      <c r="G828" s="44">
        <v>8</v>
      </c>
      <c r="H828" s="58">
        <f>IF('DHS2025'!L824="","",'DHS2025'!L824)</f>
        <v>7.9977299999999998</v>
      </c>
      <c r="I828" s="65">
        <f>IF('DHS2025'!M824="","",'DHS2025'!M824)</f>
        <v>103.84</v>
      </c>
      <c r="J828" s="65">
        <f t="shared" si="12"/>
        <v>806.98375336799995</v>
      </c>
      <c r="L828" s="32">
        <f>'Predikcia 15min.'!K825</f>
        <v>6</v>
      </c>
      <c r="M828" s="111">
        <v>8</v>
      </c>
    </row>
    <row r="829" spans="3:13" x14ac:dyDescent="0.25">
      <c r="C829" s="33">
        <f>'Predikcia 15min.'!A826</f>
        <v>45970</v>
      </c>
      <c r="D829" s="40">
        <f>'Predikcia 15min.'!B826</f>
        <v>8.5729166666667247</v>
      </c>
      <c r="E829" s="61">
        <f>IF(OR('DHS2025'!K826="",'DHS2025'!K825=""),"",'DHS2025'!K826-'DHS2025'!K825)</f>
        <v>2.5</v>
      </c>
      <c r="F829" s="50">
        <f>IF(OR('DHS2025'!J826="",'DHS2025'!J825=""),"",'DHS2025'!J826-'DHS2025'!J825)</f>
        <v>3.3000000000465661</v>
      </c>
      <c r="G829" s="44">
        <v>8</v>
      </c>
      <c r="H829" s="58">
        <f>IF('DHS2025'!L825="","",'DHS2025'!L825)</f>
        <v>7.9609199999999998</v>
      </c>
      <c r="I829" s="65">
        <f>IF('DHS2025'!M825="","",'DHS2025'!M825)</f>
        <v>104.41</v>
      </c>
      <c r="J829" s="65">
        <f t="shared" si="12"/>
        <v>807.76191262799989</v>
      </c>
      <c r="L829" s="32">
        <f>'Predikcia 15min.'!K826</f>
        <v>6</v>
      </c>
      <c r="M829" s="111">
        <v>8</v>
      </c>
    </row>
    <row r="830" spans="3:13" x14ac:dyDescent="0.25">
      <c r="C830" s="33">
        <f>'Predikcia 15min.'!A827</f>
        <v>45970</v>
      </c>
      <c r="D830" s="40">
        <f>'Predikcia 15min.'!B827</f>
        <v>8.5833333333333908</v>
      </c>
      <c r="E830" s="61">
        <f>IF(OR('DHS2025'!K827="",'DHS2025'!K826=""),"",'DHS2025'!K827-'DHS2025'!K826)</f>
        <v>2.5999999999767169</v>
      </c>
      <c r="F830" s="50">
        <f>IF(OR('DHS2025'!J827="",'DHS2025'!J826=""),"",'DHS2025'!J827-'DHS2025'!J826)</f>
        <v>3.2999999999883585</v>
      </c>
      <c r="G830" s="44">
        <v>8</v>
      </c>
      <c r="H830" s="58">
        <f>IF('DHS2025'!L826="","",'DHS2025'!L826)</f>
        <v>8.0135699999999996</v>
      </c>
      <c r="I830" s="65">
        <f>IF('DHS2025'!M826="","",'DHS2025'!M826)</f>
        <v>99.58</v>
      </c>
      <c r="J830" s="65">
        <f t="shared" si="12"/>
        <v>774.78560459399989</v>
      </c>
      <c r="L830" s="32">
        <f>'Predikcia 15min.'!K827</f>
        <v>6</v>
      </c>
      <c r="M830" s="111">
        <v>8</v>
      </c>
    </row>
    <row r="831" spans="3:13" x14ac:dyDescent="0.25">
      <c r="C831" s="33">
        <f>'Predikcia 15min.'!A828</f>
        <v>45970</v>
      </c>
      <c r="D831" s="40">
        <f>'Predikcia 15min.'!B828</f>
        <v>8.5937500000000568</v>
      </c>
      <c r="E831" s="61">
        <f>IF(OR('DHS2025'!K828="",'DHS2025'!K827=""),"",'DHS2025'!K828-'DHS2025'!K827)</f>
        <v>2.5</v>
      </c>
      <c r="F831" s="50">
        <f>IF(OR('DHS2025'!J828="",'DHS2025'!J827=""),"",'DHS2025'!J828-'DHS2025'!J827)</f>
        <v>3.3999999999650754</v>
      </c>
      <c r="G831" s="44">
        <v>8</v>
      </c>
      <c r="H831" s="58">
        <f>IF('DHS2025'!L827="","",'DHS2025'!L827)</f>
        <v>8.008560000000001</v>
      </c>
      <c r="I831" s="65">
        <f>IF('DHS2025'!M827="","",'DHS2025'!M827)</f>
        <v>100.65</v>
      </c>
      <c r="J831" s="65">
        <f t="shared" si="12"/>
        <v>782.78468436000003</v>
      </c>
      <c r="L831" s="32">
        <f>'Predikcia 15min.'!K828</f>
        <v>6</v>
      </c>
      <c r="M831" s="111">
        <v>8</v>
      </c>
    </row>
    <row r="832" spans="3:13" x14ac:dyDescent="0.25">
      <c r="C832" s="33">
        <f>'Predikcia 15min.'!A829</f>
        <v>45970</v>
      </c>
      <c r="D832" s="40">
        <f>'Predikcia 15min.'!B829</f>
        <v>8.6041666666667229</v>
      </c>
      <c r="E832" s="61">
        <f>IF(OR('DHS2025'!K829="",'DHS2025'!K828=""),"",'DHS2025'!K829-'DHS2025'!K828)</f>
        <v>2.5</v>
      </c>
      <c r="F832" s="50">
        <f>IF(OR('DHS2025'!J829="",'DHS2025'!J828=""),"",'DHS2025'!J829-'DHS2025'!J828)</f>
        <v>3.4000000000232831</v>
      </c>
      <c r="G832" s="44">
        <v>8</v>
      </c>
      <c r="H832" s="58">
        <f>IF('DHS2025'!L828="","",'DHS2025'!L828)</f>
        <v>8.01</v>
      </c>
      <c r="I832" s="65">
        <f>IF('DHS2025'!M828="","",'DHS2025'!M828)</f>
        <v>108.58</v>
      </c>
      <c r="J832" s="65">
        <f t="shared" si="12"/>
        <v>845.80954199999985</v>
      </c>
      <c r="L832" s="32">
        <f>'Predikcia 15min.'!K829</f>
        <v>6</v>
      </c>
      <c r="M832" s="111">
        <v>7.9</v>
      </c>
    </row>
    <row r="833" spans="3:13" x14ac:dyDescent="0.25">
      <c r="C833" s="33">
        <f>'Predikcia 15min.'!A830</f>
        <v>45970</v>
      </c>
      <c r="D833" s="40">
        <f>'Predikcia 15min.'!B830</f>
        <v>8.614583333333389</v>
      </c>
      <c r="E833" s="61">
        <f>IF(OR('DHS2025'!K830="",'DHS2025'!K829=""),"",'DHS2025'!K830-'DHS2025'!K829)</f>
        <v>2.4000000000232831</v>
      </c>
      <c r="F833" s="50">
        <f>IF(OR('DHS2025'!J830="",'DHS2025'!J829=""),"",'DHS2025'!J830-'DHS2025'!J829)</f>
        <v>3.4000000000232831</v>
      </c>
      <c r="G833" s="44">
        <v>8</v>
      </c>
      <c r="H833" s="58">
        <f>IF('DHS2025'!L829="","",'DHS2025'!L829)</f>
        <v>8.0093399999999999</v>
      </c>
      <c r="I833" s="65">
        <f>IF('DHS2025'!M829="","",'DHS2025'!M829)</f>
        <v>111.19</v>
      </c>
      <c r="J833" s="65">
        <f t="shared" si="12"/>
        <v>866.43518345399991</v>
      </c>
      <c r="L833" s="32">
        <f>'Predikcia 15min.'!K830</f>
        <v>6</v>
      </c>
      <c r="M833" s="111">
        <v>8</v>
      </c>
    </row>
    <row r="834" spans="3:13" x14ac:dyDescent="0.25">
      <c r="C834" s="33">
        <f>'Predikcia 15min.'!A831</f>
        <v>45970</v>
      </c>
      <c r="D834" s="40">
        <f>'Predikcia 15min.'!B831</f>
        <v>8.6250000000000551</v>
      </c>
      <c r="E834" s="61">
        <f>IF(OR('DHS2025'!K831="",'DHS2025'!K830=""),"",'DHS2025'!K831-'DHS2025'!K830)</f>
        <v>2.5</v>
      </c>
      <c r="F834" s="50">
        <f>IF(OR('DHS2025'!J831="",'DHS2025'!J830=""),"",'DHS2025'!J831-'DHS2025'!J830)</f>
        <v>3.3999999999650754</v>
      </c>
      <c r="G834" s="44">
        <v>8</v>
      </c>
      <c r="H834" s="58">
        <f>IF('DHS2025'!L830="","",'DHS2025'!L830)</f>
        <v>8.0078999999999994</v>
      </c>
      <c r="I834" s="65">
        <f>IF('DHS2025'!M830="","",'DHS2025'!M830)</f>
        <v>104.33</v>
      </c>
      <c r="J834" s="65">
        <f t="shared" si="12"/>
        <v>811.89455492999991</v>
      </c>
      <c r="L834" s="32">
        <f>'Predikcia 15min.'!K831</f>
        <v>6</v>
      </c>
      <c r="M834" s="111">
        <v>8</v>
      </c>
    </row>
    <row r="835" spans="3:13" x14ac:dyDescent="0.25">
      <c r="C835" s="33">
        <f>'Predikcia 15min.'!A832</f>
        <v>45970</v>
      </c>
      <c r="D835" s="40">
        <f>'Predikcia 15min.'!B832</f>
        <v>8.6354166666667211</v>
      </c>
      <c r="E835" s="61">
        <f>IF(OR('DHS2025'!K832="",'DHS2025'!K831=""),"",'DHS2025'!K832-'DHS2025'!K831)</f>
        <v>2.4000000000232831</v>
      </c>
      <c r="F835" s="50">
        <f>IF(OR('DHS2025'!J832="",'DHS2025'!J831=""),"",'DHS2025'!J832-'DHS2025'!J831)</f>
        <v>3.5</v>
      </c>
      <c r="G835" s="44">
        <v>8</v>
      </c>
      <c r="H835" s="58">
        <f>IF('DHS2025'!L831="","",'DHS2025'!L831)</f>
        <v>8.00976</v>
      </c>
      <c r="I835" s="65">
        <f>IF('DHS2025'!M831="","",'DHS2025'!M831)</f>
        <v>110.62</v>
      </c>
      <c r="J835" s="65">
        <f t="shared" si="12"/>
        <v>861.96071068799995</v>
      </c>
      <c r="L835" s="32">
        <f>'Predikcia 15min.'!K832</f>
        <v>6.5</v>
      </c>
      <c r="M835" s="111">
        <v>8</v>
      </c>
    </row>
    <row r="836" spans="3:13" x14ac:dyDescent="0.25">
      <c r="C836" s="33">
        <f>'Predikcia 15min.'!A833</f>
        <v>45970</v>
      </c>
      <c r="D836" s="40">
        <f>'Predikcia 15min.'!B833</f>
        <v>8.6458333333333872</v>
      </c>
      <c r="E836" s="61">
        <f>IF(OR('DHS2025'!K833="",'DHS2025'!K832=""),"",'DHS2025'!K833-'DHS2025'!K832)</f>
        <v>2.3999999999650754</v>
      </c>
      <c r="F836" s="50">
        <f>IF(OR('DHS2025'!J833="",'DHS2025'!J832=""),"",'DHS2025'!J833-'DHS2025'!J832)</f>
        <v>3.2999999999883585</v>
      </c>
      <c r="G836" s="44">
        <v>8</v>
      </c>
      <c r="H836" s="58">
        <f>IF('DHS2025'!L832="","",'DHS2025'!L832)</f>
        <v>8.0078999999999994</v>
      </c>
      <c r="I836" s="65">
        <f>IF('DHS2025'!M832="","",'DHS2025'!M832)</f>
        <v>113.84</v>
      </c>
      <c r="J836" s="65">
        <f t="shared" si="12"/>
        <v>887.28813263999984</v>
      </c>
      <c r="L836" s="32">
        <f>'Predikcia 15min.'!K833</f>
        <v>6.5</v>
      </c>
      <c r="M836" s="111">
        <v>8</v>
      </c>
    </row>
    <row r="837" spans="3:13" x14ac:dyDescent="0.25">
      <c r="C837" s="33">
        <f>'Predikcia 15min.'!A834</f>
        <v>45970</v>
      </c>
      <c r="D837" s="40">
        <f>'Predikcia 15min.'!B834</f>
        <v>8.6562500000000533</v>
      </c>
      <c r="E837" s="61">
        <f>IF(OR('DHS2025'!K834="",'DHS2025'!K833=""),"",'DHS2025'!K834-'DHS2025'!K833)</f>
        <v>2.5</v>
      </c>
      <c r="F837" s="50">
        <f>IF(OR('DHS2025'!J834="",'DHS2025'!J833=""),"",'DHS2025'!J834-'DHS2025'!J833)</f>
        <v>3.5</v>
      </c>
      <c r="G837" s="44">
        <v>8</v>
      </c>
      <c r="H837" s="58">
        <f>IF('DHS2025'!L833="","",'DHS2025'!L833)</f>
        <v>8.0102700000000002</v>
      </c>
      <c r="I837" s="65">
        <f>IF('DHS2025'!M833="","",'DHS2025'!M833)</f>
        <v>125.53</v>
      </c>
      <c r="J837" s="65">
        <f t="shared" si="12"/>
        <v>980.25438816899998</v>
      </c>
      <c r="L837" s="32">
        <f>'Predikcia 15min.'!K834</f>
        <v>6.5</v>
      </c>
      <c r="M837" s="111">
        <v>8</v>
      </c>
    </row>
    <row r="838" spans="3:13" x14ac:dyDescent="0.25">
      <c r="C838" s="33">
        <f>'Predikcia 15min.'!A835</f>
        <v>45970</v>
      </c>
      <c r="D838" s="40">
        <f>'Predikcia 15min.'!B835</f>
        <v>8.6666666666667194</v>
      </c>
      <c r="E838" s="61">
        <f>IF(OR('DHS2025'!K835="",'DHS2025'!K834=""),"",'DHS2025'!K835-'DHS2025'!K834)</f>
        <v>2.5</v>
      </c>
      <c r="F838" s="50">
        <f>IF(OR('DHS2025'!J835="",'DHS2025'!J834=""),"",'DHS2025'!J835-'DHS2025'!J834)</f>
        <v>3.4000000000232831</v>
      </c>
      <c r="G838" s="44">
        <v>8</v>
      </c>
      <c r="H838" s="58">
        <f>IF('DHS2025'!L834="","",'DHS2025'!L834)</f>
        <v>8.0091000000000001</v>
      </c>
      <c r="I838" s="65">
        <f>IF('DHS2025'!M834="","",'DHS2025'!M834)</f>
        <v>113.29</v>
      </c>
      <c r="J838" s="65">
        <f t="shared" si="12"/>
        <v>883.06013960999996</v>
      </c>
      <c r="L838" s="32">
        <f>'Predikcia 15min.'!K835</f>
        <v>7</v>
      </c>
      <c r="M838" s="111">
        <v>7.9</v>
      </c>
    </row>
    <row r="839" spans="3:13" x14ac:dyDescent="0.25">
      <c r="C839" s="33">
        <f>'Predikcia 15min.'!A836</f>
        <v>45970</v>
      </c>
      <c r="D839" s="40">
        <f>'Predikcia 15min.'!B836</f>
        <v>8.6770833333333854</v>
      </c>
      <c r="E839" s="61">
        <f>IF(OR('DHS2025'!K836="",'DHS2025'!K835=""),"",'DHS2025'!K836-'DHS2025'!K835)</f>
        <v>2.5</v>
      </c>
      <c r="F839" s="50">
        <f>IF(OR('DHS2025'!J836="",'DHS2025'!J835=""),"",'DHS2025'!J836-'DHS2025'!J835)</f>
        <v>3.2999999999883585</v>
      </c>
      <c r="G839" s="44">
        <v>8</v>
      </c>
      <c r="H839" s="58">
        <f>IF('DHS2025'!L835="","",'DHS2025'!L835)</f>
        <v>8.0135699999999996</v>
      </c>
      <c r="I839" s="65">
        <f>IF('DHS2025'!M835="","",'DHS2025'!M835)</f>
        <v>121.78</v>
      </c>
      <c r="J839" s="65">
        <f t="shared" si="12"/>
        <v>950.90784605399995</v>
      </c>
      <c r="L839" s="32">
        <f>'Predikcia 15min.'!K836</f>
        <v>7</v>
      </c>
      <c r="M839" s="111">
        <v>7.9</v>
      </c>
    </row>
    <row r="840" spans="3:13" x14ac:dyDescent="0.25">
      <c r="C840" s="33">
        <f>'Predikcia 15min.'!A837</f>
        <v>45970</v>
      </c>
      <c r="D840" s="40">
        <f>'Predikcia 15min.'!B837</f>
        <v>8.6875000000000515</v>
      </c>
      <c r="E840" s="61">
        <f>IF(OR('DHS2025'!K837="",'DHS2025'!K836=""),"",'DHS2025'!K837-'DHS2025'!K836)</f>
        <v>2.5</v>
      </c>
      <c r="F840" s="50">
        <f>IF(OR('DHS2025'!J837="",'DHS2025'!J836=""),"",'DHS2025'!J837-'DHS2025'!J836)</f>
        <v>3.4000000000232831</v>
      </c>
      <c r="G840" s="44">
        <v>8</v>
      </c>
      <c r="H840" s="58">
        <f>IF('DHS2025'!L836="","",'DHS2025'!L836)</f>
        <v>8.0076300000000007</v>
      </c>
      <c r="I840" s="65">
        <f>IF('DHS2025'!M836="","",'DHS2025'!M836)</f>
        <v>131.86000000000001</v>
      </c>
      <c r="J840" s="65">
        <f t="shared" ref="J840:J903" si="13">IF(OR(I840="",H840=""),"",(I840*0.99-1.9)*H840)</f>
        <v>1030.1127338820002</v>
      </c>
      <c r="L840" s="32">
        <f>'Predikcia 15min.'!K837</f>
        <v>7</v>
      </c>
      <c r="M840" s="111">
        <v>8</v>
      </c>
    </row>
    <row r="841" spans="3:13" x14ac:dyDescent="0.25">
      <c r="C841" s="33">
        <f>'Predikcia 15min.'!A838</f>
        <v>45970</v>
      </c>
      <c r="D841" s="40">
        <f>'Predikcia 15min.'!B838</f>
        <v>8.6979166666667176</v>
      </c>
      <c r="E841" s="61">
        <f>IF(OR('DHS2025'!K838="",'DHS2025'!K837=""),"",'DHS2025'!K838-'DHS2025'!K837)</f>
        <v>2.5</v>
      </c>
      <c r="F841" s="50">
        <f>IF(OR('DHS2025'!J838="",'DHS2025'!J837=""),"",'DHS2025'!J838-'DHS2025'!J837)</f>
        <v>3.3999999999650754</v>
      </c>
      <c r="G841" s="44">
        <v>8</v>
      </c>
      <c r="H841" s="58">
        <f>IF('DHS2025'!L837="","",'DHS2025'!L837)</f>
        <v>8.0082900000000006</v>
      </c>
      <c r="I841" s="65">
        <f>IF('DHS2025'!M837="","",'DHS2025'!M837)</f>
        <v>144.87</v>
      </c>
      <c r="J841" s="65">
        <f t="shared" si="13"/>
        <v>1133.343611577</v>
      </c>
      <c r="L841" s="32">
        <f>'Predikcia 15min.'!K838</f>
        <v>7</v>
      </c>
      <c r="M841" s="111">
        <v>8</v>
      </c>
    </row>
    <row r="842" spans="3:13" x14ac:dyDescent="0.25">
      <c r="C842" s="33">
        <f>'Predikcia 15min.'!A839</f>
        <v>45970</v>
      </c>
      <c r="D842" s="40">
        <f>'Predikcia 15min.'!B839</f>
        <v>8.7083333333333837</v>
      </c>
      <c r="E842" s="61">
        <f>IF(OR('DHS2025'!K839="",'DHS2025'!K838=""),"",'DHS2025'!K839-'DHS2025'!K838)</f>
        <v>2.7000000000116415</v>
      </c>
      <c r="F842" s="50">
        <f>IF(OR('DHS2025'!J839="",'DHS2025'!J838=""),"",'DHS2025'!J839-'DHS2025'!J838)</f>
        <v>3.2000000000116415</v>
      </c>
      <c r="G842" s="44">
        <v>8</v>
      </c>
      <c r="H842" s="58">
        <f>IF('DHS2025'!L838="","",'DHS2025'!L838)</f>
        <v>8.0138400000000001</v>
      </c>
      <c r="I842" s="65">
        <f>IF('DHS2025'!M838="","",'DHS2025'!M838)</f>
        <v>131.84</v>
      </c>
      <c r="J842" s="65">
        <f t="shared" si="13"/>
        <v>1030.7529229439999</v>
      </c>
      <c r="L842" s="32">
        <f>'Predikcia 15min.'!K839</f>
        <v>7</v>
      </c>
      <c r="M842" s="111">
        <v>8</v>
      </c>
    </row>
    <row r="843" spans="3:13" x14ac:dyDescent="0.25">
      <c r="C843" s="33">
        <f>'Predikcia 15min.'!A840</f>
        <v>45970</v>
      </c>
      <c r="D843" s="40">
        <f>'Predikcia 15min.'!B840</f>
        <v>8.7187500000000497</v>
      </c>
      <c r="E843" s="61">
        <f>IF(OR('DHS2025'!K840="",'DHS2025'!K839=""),"",'DHS2025'!K840-'DHS2025'!K839)</f>
        <v>2.5999999999767169</v>
      </c>
      <c r="F843" s="50">
        <f>IF(OR('DHS2025'!J840="",'DHS2025'!J839=""),"",'DHS2025'!J840-'DHS2025'!J839)</f>
        <v>3.2000000000116415</v>
      </c>
      <c r="G843" s="44">
        <v>8</v>
      </c>
      <c r="H843" s="58">
        <f>IF('DHS2025'!L839="","",'DHS2025'!L839)</f>
        <v>8.00868</v>
      </c>
      <c r="I843" s="65">
        <f>IF('DHS2025'!M839="","",'DHS2025'!M839)</f>
        <v>132.55000000000001</v>
      </c>
      <c r="J843" s="65">
        <f t="shared" si="13"/>
        <v>1035.7185366599999</v>
      </c>
      <c r="L843" s="32">
        <f>'Predikcia 15min.'!K840</f>
        <v>7.5</v>
      </c>
      <c r="M843" s="111">
        <v>8</v>
      </c>
    </row>
    <row r="844" spans="3:13" x14ac:dyDescent="0.25">
      <c r="C844" s="33">
        <f>'Predikcia 15min.'!A841</f>
        <v>45970</v>
      </c>
      <c r="D844" s="40">
        <f>'Predikcia 15min.'!B841</f>
        <v>8.7291666666667158</v>
      </c>
      <c r="E844" s="61">
        <f>IF(OR('DHS2025'!K841="",'DHS2025'!K840=""),"",'DHS2025'!K841-'DHS2025'!K840)</f>
        <v>2.6000000000349246</v>
      </c>
      <c r="F844" s="50">
        <f>IF(OR('DHS2025'!J841="",'DHS2025'!J840=""),"",'DHS2025'!J841-'DHS2025'!J840)</f>
        <v>3.2000000000116415</v>
      </c>
      <c r="G844" s="44">
        <v>8</v>
      </c>
      <c r="H844" s="58">
        <f>IF('DHS2025'!L840="","",'DHS2025'!L840)</f>
        <v>8.0096100000000003</v>
      </c>
      <c r="I844" s="65">
        <f>IF('DHS2025'!M840="","",'DHS2025'!M840)</f>
        <v>132.69</v>
      </c>
      <c r="J844" s="65">
        <f t="shared" si="13"/>
        <v>1036.948940391</v>
      </c>
      <c r="L844" s="32">
        <f>'Predikcia 15min.'!K841</f>
        <v>7.5</v>
      </c>
      <c r="M844" s="111">
        <v>8</v>
      </c>
    </row>
    <row r="845" spans="3:13" x14ac:dyDescent="0.25">
      <c r="C845" s="33">
        <f>'Predikcia 15min.'!A842</f>
        <v>45970</v>
      </c>
      <c r="D845" s="40">
        <f>'Predikcia 15min.'!B842</f>
        <v>8.7395833333333819</v>
      </c>
      <c r="E845" s="61">
        <f>IF(OR('DHS2025'!K842="",'DHS2025'!K841=""),"",'DHS2025'!K842-'DHS2025'!K841)</f>
        <v>2.5999999999767169</v>
      </c>
      <c r="F845" s="50">
        <f>IF(OR('DHS2025'!J842="",'DHS2025'!J841=""),"",'DHS2025'!J842-'DHS2025'!J841)</f>
        <v>3.2000000000116415</v>
      </c>
      <c r="G845" s="44">
        <v>8</v>
      </c>
      <c r="H845" s="58">
        <f>IF('DHS2025'!L841="","",'DHS2025'!L841)</f>
        <v>8.0110799999999998</v>
      </c>
      <c r="I845" s="65">
        <f>IF('DHS2025'!M841="","",'DHS2025'!M841)</f>
        <v>133.88999999999999</v>
      </c>
      <c r="J845" s="65">
        <f t="shared" si="13"/>
        <v>1046.6564141879999</v>
      </c>
      <c r="L845" s="32">
        <f>'Predikcia 15min.'!K842</f>
        <v>7.5</v>
      </c>
      <c r="M845" s="111">
        <v>8</v>
      </c>
    </row>
    <row r="846" spans="3:13" x14ac:dyDescent="0.25">
      <c r="C846" s="33">
        <f>'Predikcia 15min.'!A843</f>
        <v>45970</v>
      </c>
      <c r="D846" s="40">
        <f>'Predikcia 15min.'!B843</f>
        <v>8.750000000000048</v>
      </c>
      <c r="E846" s="61">
        <f>IF(OR('DHS2025'!K843="",'DHS2025'!K842=""),"",'DHS2025'!K843-'DHS2025'!K842)</f>
        <v>2.7000000000116415</v>
      </c>
      <c r="F846" s="50">
        <f>IF(OR('DHS2025'!J843="",'DHS2025'!J842=""),"",'DHS2025'!J843-'DHS2025'!J842)</f>
        <v>3.0999999999767169</v>
      </c>
      <c r="G846" s="44">
        <v>8</v>
      </c>
      <c r="H846" s="58">
        <f>IF('DHS2025'!L842="","",'DHS2025'!L842)</f>
        <v>8.0080200000000001</v>
      </c>
      <c r="I846" s="65">
        <f>IF('DHS2025'!M842="","",'DHS2025'!M842)</f>
        <v>127.32</v>
      </c>
      <c r="J846" s="65">
        <f t="shared" si="13"/>
        <v>994.1700573359999</v>
      </c>
      <c r="L846" s="32">
        <f>'Predikcia 15min.'!K843</f>
        <v>7.5</v>
      </c>
      <c r="M846" s="111">
        <v>8</v>
      </c>
    </row>
    <row r="847" spans="3:13" x14ac:dyDescent="0.25">
      <c r="C847" s="33">
        <f>'Predikcia 15min.'!A844</f>
        <v>45970</v>
      </c>
      <c r="D847" s="40">
        <f>'Predikcia 15min.'!B844</f>
        <v>8.760416666666714</v>
      </c>
      <c r="E847" s="61">
        <f>IF(OR('DHS2025'!K844="",'DHS2025'!K843=""),"",'DHS2025'!K844-'DHS2025'!K843)</f>
        <v>2.7999999999883585</v>
      </c>
      <c r="F847" s="50">
        <f>IF(OR('DHS2025'!J844="",'DHS2025'!J843=""),"",'DHS2025'!J844-'DHS2025'!J843)</f>
        <v>3.0999999999767169</v>
      </c>
      <c r="G847" s="44">
        <v>8</v>
      </c>
      <c r="H847" s="58">
        <f>IF('DHS2025'!L843="","",'DHS2025'!L843)</f>
        <v>8.0113199999999996</v>
      </c>
      <c r="I847" s="65">
        <f>IF('DHS2025'!M843="","",'DHS2025'!M843)</f>
        <v>129.88999999999999</v>
      </c>
      <c r="J847" s="65">
        <f t="shared" si="13"/>
        <v>1014.9629432519997</v>
      </c>
      <c r="L847" s="32">
        <f>'Predikcia 15min.'!K844</f>
        <v>7.5</v>
      </c>
      <c r="M847" s="111">
        <v>8</v>
      </c>
    </row>
    <row r="848" spans="3:13" x14ac:dyDescent="0.25">
      <c r="C848" s="33">
        <f>'Predikcia 15min.'!A845</f>
        <v>45970</v>
      </c>
      <c r="D848" s="40">
        <f>'Predikcia 15min.'!B845</f>
        <v>8.7708333333333801</v>
      </c>
      <c r="E848" s="61">
        <f>IF(OR('DHS2025'!K845="",'DHS2025'!K844=""),"",'DHS2025'!K845-'DHS2025'!K844)</f>
        <v>2.7999999999883585</v>
      </c>
      <c r="F848" s="50">
        <f>IF(OR('DHS2025'!J845="",'DHS2025'!J844=""),"",'DHS2025'!J845-'DHS2025'!J844)</f>
        <v>3.1000000000349246</v>
      </c>
      <c r="G848" s="44">
        <v>8</v>
      </c>
      <c r="H848" s="58">
        <f>IF('DHS2025'!L844="","",'DHS2025'!L844)</f>
        <v>8.0033999999999992</v>
      </c>
      <c r="I848" s="65">
        <f>IF('DHS2025'!M844="","",'DHS2025'!M844)</f>
        <v>131.68</v>
      </c>
      <c r="J848" s="65">
        <f t="shared" si="13"/>
        <v>1028.1423748799998</v>
      </c>
      <c r="L848" s="32">
        <f>'Predikcia 15min.'!K845</f>
        <v>7.5</v>
      </c>
      <c r="M848" s="111">
        <v>8</v>
      </c>
    </row>
    <row r="849" spans="3:13" x14ac:dyDescent="0.25">
      <c r="C849" s="33">
        <f>'Predikcia 15min.'!A846</f>
        <v>45970</v>
      </c>
      <c r="D849" s="40">
        <f>'Predikcia 15min.'!B846</f>
        <v>8.7812500000000462</v>
      </c>
      <c r="E849" s="61">
        <f>IF(OR('DHS2025'!K846="",'DHS2025'!K845=""),"",'DHS2025'!K846-'DHS2025'!K845)</f>
        <v>2.8000000000465661</v>
      </c>
      <c r="F849" s="50">
        <f>IF(OR('DHS2025'!J846="",'DHS2025'!J845=""),"",'DHS2025'!J846-'DHS2025'!J845)</f>
        <v>3</v>
      </c>
      <c r="G849" s="44">
        <v>8</v>
      </c>
      <c r="H849" s="58">
        <f>IF('DHS2025'!L845="","",'DHS2025'!L845)</f>
        <v>8.0145</v>
      </c>
      <c r="I849" s="65">
        <f>IF('DHS2025'!M845="","",'DHS2025'!M845)</f>
        <v>129.69</v>
      </c>
      <c r="J849" s="65">
        <f t="shared" si="13"/>
        <v>1013.77894995</v>
      </c>
      <c r="L849" s="32">
        <f>'Predikcia 15min.'!K846</f>
        <v>7.5</v>
      </c>
      <c r="M849" s="111">
        <v>8</v>
      </c>
    </row>
    <row r="850" spans="3:13" x14ac:dyDescent="0.25">
      <c r="C850" s="33">
        <f>'Predikcia 15min.'!A847</f>
        <v>45970</v>
      </c>
      <c r="D850" s="40">
        <f>'Predikcia 15min.'!B847</f>
        <v>8.7916666666667123</v>
      </c>
      <c r="E850" s="61">
        <f>IF(OR('DHS2025'!K847="",'DHS2025'!K846=""),"",'DHS2025'!K847-'DHS2025'!K846)</f>
        <v>2.7999999999883585</v>
      </c>
      <c r="F850" s="50">
        <f>IF(OR('DHS2025'!J847="",'DHS2025'!J846=""),"",'DHS2025'!J847-'DHS2025'!J846)</f>
        <v>3.0999999999767169</v>
      </c>
      <c r="G850" s="44">
        <v>8</v>
      </c>
      <c r="H850" s="58">
        <f>IF('DHS2025'!L846="","",'DHS2025'!L846)</f>
        <v>8.0080200000000001</v>
      </c>
      <c r="I850" s="65">
        <f>IF('DHS2025'!M846="","",'DHS2025'!M846)</f>
        <v>134.71</v>
      </c>
      <c r="J850" s="65">
        <f t="shared" si="13"/>
        <v>1052.757532458</v>
      </c>
      <c r="L850" s="32">
        <f>'Predikcia 15min.'!K847</f>
        <v>7.5</v>
      </c>
      <c r="M850" s="111">
        <v>8</v>
      </c>
    </row>
    <row r="851" spans="3:13" x14ac:dyDescent="0.25">
      <c r="C851" s="33">
        <f>'Predikcia 15min.'!A848</f>
        <v>45970</v>
      </c>
      <c r="D851" s="40">
        <f>'Predikcia 15min.'!B848</f>
        <v>8.8020833333333783</v>
      </c>
      <c r="E851" s="61">
        <f>IF(OR('DHS2025'!K848="",'DHS2025'!K847=""),"",'DHS2025'!K848-'DHS2025'!K847)</f>
        <v>2.8999999999650754</v>
      </c>
      <c r="F851" s="50">
        <f>IF(OR('DHS2025'!J848="",'DHS2025'!J847=""),"",'DHS2025'!J848-'DHS2025'!J847)</f>
        <v>3</v>
      </c>
      <c r="G851" s="44">
        <v>8</v>
      </c>
      <c r="H851" s="58">
        <f>IF('DHS2025'!L847="","",'DHS2025'!L847)</f>
        <v>8.0106599999999997</v>
      </c>
      <c r="I851" s="65">
        <f>IF('DHS2025'!M847="","",'DHS2025'!M847)</f>
        <v>130.01</v>
      </c>
      <c r="J851" s="65">
        <f t="shared" si="13"/>
        <v>1015.8309935339997</v>
      </c>
      <c r="L851" s="32">
        <f>'Predikcia 15min.'!K848</f>
        <v>7</v>
      </c>
      <c r="M851" s="111">
        <v>8</v>
      </c>
    </row>
    <row r="852" spans="3:13" x14ac:dyDescent="0.25">
      <c r="C852" s="33">
        <f>'Predikcia 15min.'!A849</f>
        <v>45970</v>
      </c>
      <c r="D852" s="40">
        <f>'Predikcia 15min.'!B849</f>
        <v>8.8125000000000444</v>
      </c>
      <c r="E852" s="61">
        <f>IF(OR('DHS2025'!K849="",'DHS2025'!K848=""),"",'DHS2025'!K849-'DHS2025'!K848)</f>
        <v>2.8000000000465661</v>
      </c>
      <c r="F852" s="50">
        <f>IF(OR('DHS2025'!J849="",'DHS2025'!J848=""),"",'DHS2025'!J849-'DHS2025'!J848)</f>
        <v>3.1000000000349246</v>
      </c>
      <c r="G852" s="44">
        <v>8</v>
      </c>
      <c r="H852" s="58">
        <f>IF('DHS2025'!L848="","",'DHS2025'!L848)</f>
        <v>8.0038199999999993</v>
      </c>
      <c r="I852" s="65">
        <f>IF('DHS2025'!M848="","",'DHS2025'!M848)</f>
        <v>130.94</v>
      </c>
      <c r="J852" s="65">
        <f t="shared" si="13"/>
        <v>1022.3327308919997</v>
      </c>
      <c r="L852" s="32">
        <f>'Predikcia 15min.'!K849</f>
        <v>7</v>
      </c>
      <c r="M852" s="111">
        <v>8</v>
      </c>
    </row>
    <row r="853" spans="3:13" x14ac:dyDescent="0.25">
      <c r="C853" s="33">
        <f>'Predikcia 15min.'!A850</f>
        <v>45970</v>
      </c>
      <c r="D853" s="40">
        <f>'Predikcia 15min.'!B850</f>
        <v>8.8229166666667105</v>
      </c>
      <c r="E853" s="61">
        <f>IF(OR('DHS2025'!K850="",'DHS2025'!K849=""),"",'DHS2025'!K850-'DHS2025'!K849)</f>
        <v>2.7999999999883585</v>
      </c>
      <c r="F853" s="50">
        <f>IF(OR('DHS2025'!J850="",'DHS2025'!J849=""),"",'DHS2025'!J850-'DHS2025'!J849)</f>
        <v>3</v>
      </c>
      <c r="G853" s="44">
        <v>8</v>
      </c>
      <c r="H853" s="58">
        <f>IF('DHS2025'!L849="","",'DHS2025'!L849)</f>
        <v>8.0081699999999998</v>
      </c>
      <c r="I853" s="65">
        <f>IF('DHS2025'!M849="","",'DHS2025'!M849)</f>
        <v>130.31</v>
      </c>
      <c r="J853" s="65">
        <f t="shared" si="13"/>
        <v>1017.893663373</v>
      </c>
      <c r="L853" s="32">
        <f>'Predikcia 15min.'!K850</f>
        <v>7</v>
      </c>
      <c r="M853" s="111">
        <v>8</v>
      </c>
    </row>
    <row r="854" spans="3:13" x14ac:dyDescent="0.25">
      <c r="C854" s="33">
        <f>'Predikcia 15min.'!A851</f>
        <v>45970</v>
      </c>
      <c r="D854" s="40">
        <f>'Predikcia 15min.'!B851</f>
        <v>8.8333333333333766</v>
      </c>
      <c r="E854" s="61">
        <f>IF(OR('DHS2025'!K851="",'DHS2025'!K850=""),"",'DHS2025'!K851-'DHS2025'!K850)</f>
        <v>2.7999999999883585</v>
      </c>
      <c r="F854" s="50">
        <f>IF(OR('DHS2025'!J851="",'DHS2025'!J850=""),"",'DHS2025'!J851-'DHS2025'!J850)</f>
        <v>3.0999999999767169</v>
      </c>
      <c r="G854" s="44">
        <v>8</v>
      </c>
      <c r="H854" s="58">
        <f>IF('DHS2025'!L850="","",'DHS2025'!L850)</f>
        <v>8.00976</v>
      </c>
      <c r="I854" s="65">
        <f>IF('DHS2025'!M850="","",'DHS2025'!M850)</f>
        <v>136.30000000000001</v>
      </c>
      <c r="J854" s="65">
        <f t="shared" si="13"/>
        <v>1065.5944411200001</v>
      </c>
      <c r="L854" s="32">
        <f>'Predikcia 15min.'!K851</f>
        <v>7</v>
      </c>
      <c r="M854" s="111">
        <v>8</v>
      </c>
    </row>
    <row r="855" spans="3:13" x14ac:dyDescent="0.25">
      <c r="C855" s="33">
        <f>'Predikcia 15min.'!A852</f>
        <v>45970</v>
      </c>
      <c r="D855" s="40">
        <f>'Predikcia 15min.'!B852</f>
        <v>8.8437500000000426</v>
      </c>
      <c r="E855" s="61">
        <f>IF(OR('DHS2025'!K852="",'DHS2025'!K851=""),"",'DHS2025'!K852-'DHS2025'!K851)</f>
        <v>2.7000000000116415</v>
      </c>
      <c r="F855" s="50">
        <f>IF(OR('DHS2025'!J852="",'DHS2025'!J851=""),"",'DHS2025'!J852-'DHS2025'!J851)</f>
        <v>3.0999999999767169</v>
      </c>
      <c r="G855" s="44">
        <v>8</v>
      </c>
      <c r="H855" s="58">
        <f>IF('DHS2025'!L851="","",'DHS2025'!L851)</f>
        <v>8.0055300000000003</v>
      </c>
      <c r="I855" s="65">
        <f>IF('DHS2025'!M851="","",'DHS2025'!M851)</f>
        <v>125.67</v>
      </c>
      <c r="J855" s="65">
        <f t="shared" si="13"/>
        <v>980.78389854900001</v>
      </c>
      <c r="L855" s="32">
        <f>'Predikcia 15min.'!K852</f>
        <v>7</v>
      </c>
      <c r="M855" s="111">
        <v>8</v>
      </c>
    </row>
    <row r="856" spans="3:13" x14ac:dyDescent="0.25">
      <c r="C856" s="33">
        <f>'Predikcia 15min.'!A853</f>
        <v>45970</v>
      </c>
      <c r="D856" s="40">
        <f>'Predikcia 15min.'!B853</f>
        <v>8.8541666666667087</v>
      </c>
      <c r="E856" s="61">
        <f>IF(OR('DHS2025'!K853="",'DHS2025'!K852=""),"",'DHS2025'!K853-'DHS2025'!K852)</f>
        <v>2.7999999999883585</v>
      </c>
      <c r="F856" s="50">
        <f>IF(OR('DHS2025'!J853="",'DHS2025'!J852=""),"",'DHS2025'!J853-'DHS2025'!J852)</f>
        <v>3.1000000000349246</v>
      </c>
      <c r="G856" s="44">
        <v>8</v>
      </c>
      <c r="H856" s="58">
        <f>IF('DHS2025'!L852="","",'DHS2025'!L852)</f>
        <v>8.0171399999999995</v>
      </c>
      <c r="I856" s="65">
        <f>IF('DHS2025'!M852="","",'DHS2025'!M852)</f>
        <v>120.26</v>
      </c>
      <c r="J856" s="65">
        <f t="shared" si="13"/>
        <v>939.26727783599995</v>
      </c>
      <c r="L856" s="32">
        <f>'Predikcia 15min.'!K853</f>
        <v>7</v>
      </c>
      <c r="M856" s="111">
        <v>8</v>
      </c>
    </row>
    <row r="857" spans="3:13" x14ac:dyDescent="0.25">
      <c r="C857" s="33">
        <f>'Predikcia 15min.'!A854</f>
        <v>45970</v>
      </c>
      <c r="D857" s="40">
        <f>'Predikcia 15min.'!B854</f>
        <v>8.8645833333333748</v>
      </c>
      <c r="E857" s="61">
        <f>IF(OR('DHS2025'!K854="",'DHS2025'!K853=""),"",'DHS2025'!K854-'DHS2025'!K853)</f>
        <v>2.7000000000116415</v>
      </c>
      <c r="F857" s="50">
        <f>IF(OR('DHS2025'!J854="",'DHS2025'!J853=""),"",'DHS2025'!J854-'DHS2025'!J853)</f>
        <v>3.0999999999767169</v>
      </c>
      <c r="G857" s="44">
        <v>8</v>
      </c>
      <c r="H857" s="58">
        <f>IF('DHS2025'!L853="","",'DHS2025'!L853)</f>
        <v>8.0102700000000002</v>
      </c>
      <c r="I857" s="65">
        <f>IF('DHS2025'!M853="","",'DHS2025'!M853)</f>
        <v>114.38</v>
      </c>
      <c r="J857" s="65">
        <f t="shared" si="13"/>
        <v>891.83302277399991</v>
      </c>
      <c r="L857" s="32">
        <f>'Predikcia 15min.'!K854</f>
        <v>7.5</v>
      </c>
      <c r="M857" s="111">
        <v>8</v>
      </c>
    </row>
    <row r="858" spans="3:13" x14ac:dyDescent="0.25">
      <c r="C858" s="33">
        <f>'Predikcia 15min.'!A855</f>
        <v>45970</v>
      </c>
      <c r="D858" s="40">
        <f>'Predikcia 15min.'!B855</f>
        <v>8.8750000000000409</v>
      </c>
      <c r="E858" s="61">
        <f>IF(OR('DHS2025'!K855="",'DHS2025'!K854=""),"",'DHS2025'!K855-'DHS2025'!K854)</f>
        <v>2.5999999999767169</v>
      </c>
      <c r="F858" s="50">
        <f>IF(OR('DHS2025'!J855="",'DHS2025'!J854=""),"",'DHS2025'!J855-'DHS2025'!J854)</f>
        <v>3.4000000000232831</v>
      </c>
      <c r="G858" s="44">
        <v>8</v>
      </c>
      <c r="H858" s="58">
        <f>IF('DHS2025'!L854="","",'DHS2025'!L854)</f>
        <v>8.011470000000001</v>
      </c>
      <c r="I858" s="65">
        <f>IF('DHS2025'!M854="","",'DHS2025'!M854)</f>
        <v>122.18</v>
      </c>
      <c r="J858" s="65">
        <f t="shared" si="13"/>
        <v>953.83119755400014</v>
      </c>
      <c r="L858" s="32">
        <f>'Predikcia 15min.'!K855</f>
        <v>7</v>
      </c>
      <c r="M858" s="111">
        <v>8</v>
      </c>
    </row>
    <row r="859" spans="3:13" x14ac:dyDescent="0.25">
      <c r="C859" s="33">
        <f>'Predikcia 15min.'!A856</f>
        <v>45970</v>
      </c>
      <c r="D859" s="40">
        <f>'Predikcia 15min.'!B856</f>
        <v>8.8854166666667069</v>
      </c>
      <c r="E859" s="61">
        <f>IF(OR('DHS2025'!K856="",'DHS2025'!K855=""),"",'DHS2025'!K856-'DHS2025'!K855)</f>
        <v>2.4000000000232831</v>
      </c>
      <c r="F859" s="50">
        <f>IF(OR('DHS2025'!J856="",'DHS2025'!J855=""),"",'DHS2025'!J856-'DHS2025'!J855)</f>
        <v>3.2999999999883585</v>
      </c>
      <c r="G859" s="44">
        <v>8</v>
      </c>
      <c r="H859" s="58">
        <f>IF('DHS2025'!L855="","",'DHS2025'!L855)</f>
        <v>8.0106599999999997</v>
      </c>
      <c r="I859" s="65">
        <f>IF('DHS2025'!M855="","",'DHS2025'!M855)</f>
        <v>114.81</v>
      </c>
      <c r="J859" s="65">
        <f t="shared" si="13"/>
        <v>895.28658185399991</v>
      </c>
      <c r="L859" s="32">
        <f>'Predikcia 15min.'!K856</f>
        <v>7</v>
      </c>
      <c r="M859" s="111">
        <v>8</v>
      </c>
    </row>
    <row r="860" spans="3:13" x14ac:dyDescent="0.25">
      <c r="C860" s="33">
        <f>'Predikcia 15min.'!A857</f>
        <v>45970</v>
      </c>
      <c r="D860" s="40">
        <f>'Predikcia 15min.'!B857</f>
        <v>8.895833333333373</v>
      </c>
      <c r="E860" s="61">
        <f>IF(OR('DHS2025'!K857="",'DHS2025'!K856=""),"",'DHS2025'!K857-'DHS2025'!K856)</f>
        <v>2.3999999999650754</v>
      </c>
      <c r="F860" s="50">
        <f>IF(OR('DHS2025'!J857="",'DHS2025'!J856=""),"",'DHS2025'!J857-'DHS2025'!J856)</f>
        <v>3.5</v>
      </c>
      <c r="G860" s="44">
        <v>8</v>
      </c>
      <c r="H860" s="58">
        <f>IF('DHS2025'!L856="","",'DHS2025'!L856)</f>
        <v>8.0104199999999999</v>
      </c>
      <c r="I860" s="65">
        <f>IF('DHS2025'!M856="","",'DHS2025'!M856)</f>
        <v>110.05</v>
      </c>
      <c r="J860" s="65">
        <f t="shared" si="13"/>
        <v>857.5114557899999</v>
      </c>
      <c r="L860" s="32">
        <f>'Predikcia 15min.'!K857</f>
        <v>7</v>
      </c>
      <c r="M860" s="111">
        <v>8</v>
      </c>
    </row>
    <row r="861" spans="3:13" x14ac:dyDescent="0.25">
      <c r="C861" s="33">
        <f>'Predikcia 15min.'!A858</f>
        <v>45970</v>
      </c>
      <c r="D861" s="40">
        <f>'Predikcia 15min.'!B858</f>
        <v>8.9062500000000391</v>
      </c>
      <c r="E861" s="61">
        <f>IF(OR('DHS2025'!K858="",'DHS2025'!K857=""),"",'DHS2025'!K858-'DHS2025'!K857)</f>
        <v>2.1000000000349246</v>
      </c>
      <c r="F861" s="50">
        <f>IF(OR('DHS2025'!J858="",'DHS2025'!J857=""),"",'DHS2025'!J858-'DHS2025'!J857)</f>
        <v>3.9000000000232831</v>
      </c>
      <c r="G861" s="44">
        <v>8</v>
      </c>
      <c r="H861" s="58">
        <f>IF('DHS2025'!L857="","",'DHS2025'!L857)</f>
        <v>8.008560000000001</v>
      </c>
      <c r="I861" s="65">
        <f>IF('DHS2025'!M857="","",'DHS2025'!M857)</f>
        <v>105.66</v>
      </c>
      <c r="J861" s="65">
        <f t="shared" si="13"/>
        <v>822.50634110400006</v>
      </c>
      <c r="L861" s="32">
        <f>'Predikcia 15min.'!K858</f>
        <v>6.5</v>
      </c>
      <c r="M861" s="111">
        <v>8</v>
      </c>
    </row>
    <row r="862" spans="3:13" x14ac:dyDescent="0.25">
      <c r="C862" s="33">
        <f>'Predikcia 15min.'!A859</f>
        <v>45970</v>
      </c>
      <c r="D862" s="40">
        <f>'Predikcia 15min.'!B859</f>
        <v>8.9166666666667052</v>
      </c>
      <c r="E862" s="61">
        <f>IF(OR('DHS2025'!K859="",'DHS2025'!K858=""),"",'DHS2025'!K859-'DHS2025'!K858)</f>
        <v>1.8999999999650754</v>
      </c>
      <c r="F862" s="50">
        <f>IF(OR('DHS2025'!J859="",'DHS2025'!J858=""),"",'DHS2025'!J859-'DHS2025'!J858)</f>
        <v>3.8999999999650754</v>
      </c>
      <c r="G862" s="44">
        <v>8</v>
      </c>
      <c r="H862" s="58">
        <f>IF('DHS2025'!L858="","",'DHS2025'!L858)</f>
        <v>8.0072399999999995</v>
      </c>
      <c r="I862" s="65">
        <f>IF('DHS2025'!M858="","",'DHS2025'!M858)</f>
        <v>113.3</v>
      </c>
      <c r="J862" s="65">
        <f t="shared" si="13"/>
        <v>882.93433307999987</v>
      </c>
      <c r="L862" s="32">
        <f>'Predikcia 15min.'!K859</f>
        <v>6.5</v>
      </c>
      <c r="M862" s="111">
        <v>8</v>
      </c>
    </row>
    <row r="863" spans="3:13" x14ac:dyDescent="0.25">
      <c r="C863" s="33">
        <f>'Predikcia 15min.'!A860</f>
        <v>45970</v>
      </c>
      <c r="D863" s="40">
        <f>'Predikcia 15min.'!B860</f>
        <v>8.9270833333333712</v>
      </c>
      <c r="E863" s="61">
        <f>IF(OR('DHS2025'!K860="",'DHS2025'!K859=""),"",'DHS2025'!K860-'DHS2025'!K859)</f>
        <v>1.8000000000465661</v>
      </c>
      <c r="F863" s="50">
        <f>IF(OR('DHS2025'!J860="",'DHS2025'!J859=""),"",'DHS2025'!J860-'DHS2025'!J859)</f>
        <v>4</v>
      </c>
      <c r="G863" s="44">
        <v>8</v>
      </c>
      <c r="H863" s="58">
        <f>IF('DHS2025'!L859="","",'DHS2025'!L859)</f>
        <v>8.0131800000000002</v>
      </c>
      <c r="I863" s="65">
        <f>IF('DHS2025'!M859="","",'DHS2025'!M859)</f>
        <v>107.72</v>
      </c>
      <c r="J863" s="65">
        <f t="shared" si="13"/>
        <v>839.3229101039999</v>
      </c>
      <c r="L863" s="32">
        <f>'Predikcia 15min.'!K860</f>
        <v>6</v>
      </c>
      <c r="M863" s="111">
        <v>8</v>
      </c>
    </row>
    <row r="864" spans="3:13" x14ac:dyDescent="0.25">
      <c r="C864" s="33">
        <f>'Predikcia 15min.'!A861</f>
        <v>45970</v>
      </c>
      <c r="D864" s="40">
        <f>'Predikcia 15min.'!B861</f>
        <v>8.9375000000000373</v>
      </c>
      <c r="E864" s="61">
        <f>IF(OR('DHS2025'!K861="",'DHS2025'!K860=""),"",'DHS2025'!K861-'DHS2025'!K860)</f>
        <v>1.5999999999767169</v>
      </c>
      <c r="F864" s="50">
        <f>IF(OR('DHS2025'!J861="",'DHS2025'!J860=""),"",'DHS2025'!J861-'DHS2025'!J860)</f>
        <v>4.2999999999883585</v>
      </c>
      <c r="G864" s="44">
        <v>8</v>
      </c>
      <c r="H864" s="58">
        <f>IF('DHS2025'!L860="","",'DHS2025'!L860)</f>
        <v>8.0078999999999994</v>
      </c>
      <c r="I864" s="65">
        <f>IF('DHS2025'!M860="","",'DHS2025'!M860)</f>
        <v>103.77</v>
      </c>
      <c r="J864" s="65">
        <f t="shared" si="13"/>
        <v>807.4549751699999</v>
      </c>
      <c r="L864" s="32">
        <f>'Predikcia 15min.'!K861</f>
        <v>5.5</v>
      </c>
      <c r="M864" s="111">
        <v>7.9</v>
      </c>
    </row>
    <row r="865" spans="3:13" x14ac:dyDescent="0.25">
      <c r="C865" s="33">
        <f>'Predikcia 15min.'!A862</f>
        <v>45970</v>
      </c>
      <c r="D865" s="40">
        <f>'Predikcia 15min.'!B862</f>
        <v>8.9479166666667034</v>
      </c>
      <c r="E865" s="61">
        <f>IF(OR('DHS2025'!K862="",'DHS2025'!K861=""),"",'DHS2025'!K862-'DHS2025'!K861)</f>
        <v>1.2000000000116415</v>
      </c>
      <c r="F865" s="50">
        <f>IF(OR('DHS2025'!J862="",'DHS2025'!J861=""),"",'DHS2025'!J862-'DHS2025'!J861)</f>
        <v>4.7000000000116415</v>
      </c>
      <c r="G865" s="44">
        <v>8</v>
      </c>
      <c r="H865" s="58">
        <f>IF('DHS2025'!L861="","",'DHS2025'!L861)</f>
        <v>7.9233000000000002</v>
      </c>
      <c r="I865" s="65">
        <f>IF('DHS2025'!M861="","",'DHS2025'!M861)</f>
        <v>97.5</v>
      </c>
      <c r="J865" s="65">
        <f t="shared" si="13"/>
        <v>749.74226250000004</v>
      </c>
      <c r="L865" s="32">
        <f>'Predikcia 15min.'!K862</f>
        <v>5</v>
      </c>
      <c r="M865" s="111">
        <v>8</v>
      </c>
    </row>
    <row r="866" spans="3:13" x14ac:dyDescent="0.25">
      <c r="C866" s="33">
        <f>'Predikcia 15min.'!A863</f>
        <v>45970</v>
      </c>
      <c r="D866" s="40">
        <f>'Predikcia 15min.'!B863</f>
        <v>8.9583333333333695</v>
      </c>
      <c r="E866" s="61">
        <f>IF(OR('DHS2025'!K863="",'DHS2025'!K862=""),"",'DHS2025'!K863-'DHS2025'!K862)</f>
        <v>0.79999999998835847</v>
      </c>
      <c r="F866" s="50">
        <f>IF(OR('DHS2025'!J863="",'DHS2025'!J862=""),"",'DHS2025'!J863-'DHS2025'!J862)</f>
        <v>3.1000000000349246</v>
      </c>
      <c r="G866" s="44">
        <v>4.5</v>
      </c>
      <c r="H866" s="58">
        <f>IF('DHS2025'!L862="","",'DHS2025'!L862)</f>
        <v>4.7361599999999999</v>
      </c>
      <c r="I866" s="65">
        <f>IF('DHS2025'!M862="","",'DHS2025'!M862)</f>
        <v>100.7</v>
      </c>
      <c r="J866" s="65">
        <f t="shared" si="13"/>
        <v>463.16329487999997</v>
      </c>
      <c r="L866" s="32">
        <f>'Predikcia 15min.'!K863</f>
        <v>4</v>
      </c>
      <c r="M866" s="111">
        <v>2.4</v>
      </c>
    </row>
    <row r="867" spans="3:13" x14ac:dyDescent="0.25">
      <c r="C867" s="33">
        <f>'Predikcia 15min.'!A864</f>
        <v>45970</v>
      </c>
      <c r="D867" s="40">
        <f>'Predikcia 15min.'!B864</f>
        <v>8.9687500000000355</v>
      </c>
      <c r="E867" s="61">
        <f>IF(OR('DHS2025'!K864="",'DHS2025'!K863=""),"",'DHS2025'!K864-'DHS2025'!K863)</f>
        <v>0.70000000001164153</v>
      </c>
      <c r="F867" s="50">
        <f>IF(OR('DHS2025'!J864="",'DHS2025'!J863=""),"",'DHS2025'!J864-'DHS2025'!J863)</f>
        <v>1.8999999999650754</v>
      </c>
      <c r="G867" s="44">
        <v>2.5</v>
      </c>
      <c r="H867" s="58">
        <f>IF('DHS2025'!L863="","",'DHS2025'!L863)</f>
        <v>2.5871999999999997</v>
      </c>
      <c r="I867" s="65">
        <f>IF('DHS2025'!M863="","",'DHS2025'!M863)</f>
        <v>98.22</v>
      </c>
      <c r="J867" s="65">
        <f t="shared" si="13"/>
        <v>246.65795615999994</v>
      </c>
      <c r="L867" s="32">
        <f>'Predikcia 15min.'!K864</f>
        <v>3</v>
      </c>
      <c r="M867" s="111">
        <v>2.5</v>
      </c>
    </row>
    <row r="868" spans="3:13" x14ac:dyDescent="0.25">
      <c r="C868" s="33">
        <f>'Predikcia 15min.'!A865</f>
        <v>45970</v>
      </c>
      <c r="D868" s="40">
        <f>'Predikcia 15min.'!B865</f>
        <v>8.9791666666667016</v>
      </c>
      <c r="E868" s="61">
        <f>IF(OR('DHS2025'!K865="",'DHS2025'!K864=""),"",'DHS2025'!K865-'DHS2025'!K864)</f>
        <v>0.5</v>
      </c>
      <c r="F868" s="50">
        <f>IF(OR('DHS2025'!J865="",'DHS2025'!J864=""),"",'DHS2025'!J865-'DHS2025'!J864)</f>
        <v>1.9000000000232831</v>
      </c>
      <c r="G868" s="44">
        <v>2.5</v>
      </c>
      <c r="H868" s="58">
        <f>IF('DHS2025'!L864="","",'DHS2025'!L864)</f>
        <v>2.54772</v>
      </c>
      <c r="I868" s="65">
        <f>IF('DHS2025'!M864="","",'DHS2025'!M864)</f>
        <v>93.22</v>
      </c>
      <c r="J868" s="65">
        <f t="shared" si="13"/>
        <v>230.28280581600001</v>
      </c>
      <c r="L868" s="32">
        <f>'Predikcia 15min.'!K865</f>
        <v>3</v>
      </c>
      <c r="M868" s="111">
        <v>2.5</v>
      </c>
    </row>
    <row r="869" spans="3:13" ht="15.75" thickBot="1" x14ac:dyDescent="0.3">
      <c r="C869" s="33">
        <f>'Predikcia 15min.'!A866</f>
        <v>45970</v>
      </c>
      <c r="D869" s="40">
        <f>'Predikcia 15min.'!B866</f>
        <v>8.9895833333333677</v>
      </c>
      <c r="E869" s="68">
        <f>IF(OR('DHS2025'!K866="",'DHS2025'!K865=""),"",'DHS2025'!K866-'DHS2025'!K865)</f>
        <v>0.59999999997671694</v>
      </c>
      <c r="F869" s="51">
        <f>IF(OR('DHS2025'!J866="",'DHS2025'!J865=""),"",'DHS2025'!J866-'DHS2025'!J865)</f>
        <v>1.8999999999650754</v>
      </c>
      <c r="G869" s="52">
        <v>2.5</v>
      </c>
      <c r="H869" s="59">
        <f>IF('DHS2025'!L865="","",'DHS2025'!L865)</f>
        <v>2.5460100000000003</v>
      </c>
      <c r="I869" s="67">
        <f>IF('DHS2025'!M865="","",'DHS2025'!M865)</f>
        <v>86.47</v>
      </c>
      <c r="J869" s="67">
        <f t="shared" si="13"/>
        <v>213.11453085300002</v>
      </c>
      <c r="L869" s="32">
        <f>'Predikcia 15min.'!K866</f>
        <v>3</v>
      </c>
      <c r="M869" s="111">
        <v>2.5</v>
      </c>
    </row>
    <row r="870" spans="3:13" x14ac:dyDescent="0.25">
      <c r="C870" s="36">
        <f>'Predikcia 15min.'!A867</f>
        <v>45971</v>
      </c>
      <c r="D870" s="38">
        <f>'Predikcia 15min.'!B867</f>
        <v>9.0000000000000338</v>
      </c>
      <c r="E870" s="61">
        <f>IF(OR('DHS2025'!K867="",'DHS2025'!K866=""),"",'DHS2025'!K867-'DHS2025'!K866)</f>
        <v>0.6000000000349246</v>
      </c>
      <c r="F870" s="50">
        <f>IF(OR('DHS2025'!J867="",'DHS2025'!J866=""),"",'DHS2025'!J867-'DHS2025'!J866)</f>
        <v>1.9000000000232831</v>
      </c>
      <c r="G870" s="44">
        <v>2.5</v>
      </c>
      <c r="H870" s="58">
        <f>IF('DHS2025'!L866="","",'DHS2025'!L866)</f>
        <v>2.5494299999999996</v>
      </c>
      <c r="I870" s="65">
        <f>IF('DHS2025'!M866="","",'DHS2025'!M866)</f>
        <v>94.04</v>
      </c>
      <c r="J870" s="65">
        <f t="shared" si="13"/>
        <v>232.50699622799996</v>
      </c>
      <c r="L870" s="32">
        <f>'Predikcia 15min.'!K867</f>
        <v>3.5</v>
      </c>
      <c r="M870" s="44">
        <v>2.5</v>
      </c>
    </row>
    <row r="871" spans="3:13" x14ac:dyDescent="0.25">
      <c r="C871" s="27">
        <f>'Predikcia 15min.'!A868</f>
        <v>45971</v>
      </c>
      <c r="D871" s="37">
        <f>'Predikcia 15min.'!B868</f>
        <v>9.0104166666666998</v>
      </c>
      <c r="E871" s="61">
        <f>IF(OR('DHS2025'!K868="",'DHS2025'!K867=""),"",'DHS2025'!K868-'DHS2025'!K867)</f>
        <v>0.59999999997671694</v>
      </c>
      <c r="F871" s="50">
        <f>IF(OR('DHS2025'!J868="",'DHS2025'!J867=""),"",'DHS2025'!J868-'DHS2025'!J867)</f>
        <v>1.9000000000232831</v>
      </c>
      <c r="G871" s="44">
        <v>2.5</v>
      </c>
      <c r="H871" s="58">
        <f>IF('DHS2025'!L867="","",'DHS2025'!L867)</f>
        <v>2.5462800000000003</v>
      </c>
      <c r="I871" s="65">
        <f>IF('DHS2025'!M867="","",'DHS2025'!M867)</f>
        <v>90.85</v>
      </c>
      <c r="J871" s="65">
        <f t="shared" si="13"/>
        <v>224.17831061999999</v>
      </c>
      <c r="L871" s="32">
        <f>'Predikcia 15min.'!K868</f>
        <v>3</v>
      </c>
      <c r="M871" s="44">
        <v>2.5</v>
      </c>
    </row>
    <row r="872" spans="3:13" x14ac:dyDescent="0.25">
      <c r="C872" s="27">
        <f>'Predikcia 15min.'!A869</f>
        <v>45971</v>
      </c>
      <c r="D872" s="37">
        <f>'Predikcia 15min.'!B869</f>
        <v>9.0208333333333659</v>
      </c>
      <c r="E872" s="61">
        <f>IF(OR('DHS2025'!K869="",'DHS2025'!K868=""),"",'DHS2025'!K869-'DHS2025'!K868)</f>
        <v>0.59999999997671694</v>
      </c>
      <c r="F872" s="50">
        <f>IF(OR('DHS2025'!J869="",'DHS2025'!J868=""),"",'DHS2025'!J869-'DHS2025'!J868)</f>
        <v>1.8999999999650754</v>
      </c>
      <c r="G872" s="44">
        <v>2.5</v>
      </c>
      <c r="H872" s="58">
        <f>IF('DHS2025'!L868="","",'DHS2025'!L868)</f>
        <v>2.5485000000000002</v>
      </c>
      <c r="I872" s="65">
        <f>IF('DHS2025'!M868="","",'DHS2025'!M868)</f>
        <v>90.18</v>
      </c>
      <c r="J872" s="65">
        <f t="shared" si="13"/>
        <v>222.68334270000003</v>
      </c>
      <c r="L872" s="32">
        <f>'Predikcia 15min.'!K869</f>
        <v>3.5</v>
      </c>
      <c r="M872" s="44">
        <v>2.5</v>
      </c>
    </row>
    <row r="873" spans="3:13" x14ac:dyDescent="0.25">
      <c r="C873" s="27">
        <f>'Predikcia 15min.'!A870</f>
        <v>45971</v>
      </c>
      <c r="D873" s="37">
        <f>'Predikcia 15min.'!B870</f>
        <v>9.031250000000032</v>
      </c>
      <c r="E873" s="61">
        <f>IF(OR('DHS2025'!K870="",'DHS2025'!K869=""),"",'DHS2025'!K870-'DHS2025'!K869)</f>
        <v>0.6000000000349246</v>
      </c>
      <c r="F873" s="50">
        <f>IF(OR('DHS2025'!J870="",'DHS2025'!J869=""),"",'DHS2025'!J870-'DHS2025'!J869)</f>
        <v>1.9000000000232831</v>
      </c>
      <c r="G873" s="44">
        <v>2.5</v>
      </c>
      <c r="H873" s="58">
        <f>IF('DHS2025'!L869="","",'DHS2025'!L869)</f>
        <v>2.5462800000000003</v>
      </c>
      <c r="I873" s="65">
        <f>IF('DHS2025'!M869="","",'DHS2025'!M869)</f>
        <v>89.28</v>
      </c>
      <c r="J873" s="65">
        <f t="shared" si="13"/>
        <v>220.22062761600003</v>
      </c>
      <c r="L873" s="32">
        <f>'Predikcia 15min.'!K870</f>
        <v>4</v>
      </c>
      <c r="M873" s="44">
        <v>2.5</v>
      </c>
    </row>
    <row r="874" spans="3:13" x14ac:dyDescent="0.25">
      <c r="C874" s="27">
        <f>'Predikcia 15min.'!A871</f>
        <v>45971</v>
      </c>
      <c r="D874" s="37">
        <f>'Predikcia 15min.'!B871</f>
        <v>9.041666666666698</v>
      </c>
      <c r="E874" s="61">
        <f>IF(OR('DHS2025'!K871="",'DHS2025'!K870=""),"",'DHS2025'!K871-'DHS2025'!K870)</f>
        <v>0.70000000001164153</v>
      </c>
      <c r="F874" s="50">
        <f>IF(OR('DHS2025'!J871="",'DHS2025'!J870=""),"",'DHS2025'!J871-'DHS2025'!J870)</f>
        <v>1.7000000000116415</v>
      </c>
      <c r="G874" s="44">
        <v>2.5</v>
      </c>
      <c r="H874" s="58">
        <f>IF('DHS2025'!L870="","",'DHS2025'!L870)</f>
        <v>2.54772</v>
      </c>
      <c r="I874" s="65">
        <f>IF('DHS2025'!M870="","",'DHS2025'!M870)</f>
        <v>90.32</v>
      </c>
      <c r="J874" s="65">
        <f t="shared" si="13"/>
        <v>222.96830169599997</v>
      </c>
      <c r="L874" s="32">
        <f>'Predikcia 15min.'!K871</f>
        <v>3.5</v>
      </c>
      <c r="M874" s="44">
        <v>2.5</v>
      </c>
    </row>
    <row r="875" spans="3:13" x14ac:dyDescent="0.25">
      <c r="C875" s="27">
        <f>'Predikcia 15min.'!A872</f>
        <v>45971</v>
      </c>
      <c r="D875" s="37">
        <f>'Predikcia 15min.'!B872</f>
        <v>9.0520833333333641</v>
      </c>
      <c r="E875" s="61">
        <f>IF(OR('DHS2025'!K872="",'DHS2025'!K871=""),"",'DHS2025'!K872-'DHS2025'!K871)</f>
        <v>0.69999999995343387</v>
      </c>
      <c r="F875" s="50">
        <f>IF(OR('DHS2025'!J872="",'DHS2025'!J871=""),"",'DHS2025'!J872-'DHS2025'!J871)</f>
        <v>1.7999999999883585</v>
      </c>
      <c r="G875" s="44">
        <v>2.5</v>
      </c>
      <c r="H875" s="58">
        <f>IF('DHS2025'!L871="","",'DHS2025'!L871)</f>
        <v>2.5487700000000002</v>
      </c>
      <c r="I875" s="65">
        <f>IF('DHS2025'!M871="","",'DHS2025'!M871)</f>
        <v>90.63</v>
      </c>
      <c r="J875" s="65">
        <f t="shared" si="13"/>
        <v>223.842411849</v>
      </c>
      <c r="L875" s="32">
        <f>'Predikcia 15min.'!K872</f>
        <v>4</v>
      </c>
      <c r="M875" s="44">
        <v>2.5</v>
      </c>
    </row>
    <row r="876" spans="3:13" x14ac:dyDescent="0.25">
      <c r="C876" s="27">
        <f>'Predikcia 15min.'!A873</f>
        <v>45971</v>
      </c>
      <c r="D876" s="37">
        <f>'Predikcia 15min.'!B873</f>
        <v>9.0625000000000302</v>
      </c>
      <c r="E876" s="61">
        <f>IF(OR('DHS2025'!K873="",'DHS2025'!K872=""),"",'DHS2025'!K873-'DHS2025'!K872)</f>
        <v>0.80000000004656613</v>
      </c>
      <c r="F876" s="50">
        <f>IF(OR('DHS2025'!J873="",'DHS2025'!J872=""),"",'DHS2025'!J873-'DHS2025'!J872)</f>
        <v>1.7000000000116415</v>
      </c>
      <c r="G876" s="44">
        <v>2.5</v>
      </c>
      <c r="H876" s="58">
        <f>IF('DHS2025'!L872="","",'DHS2025'!L872)</f>
        <v>2.5476000000000001</v>
      </c>
      <c r="I876" s="65">
        <f>IF('DHS2025'!M872="","",'DHS2025'!M872)</f>
        <v>88.89</v>
      </c>
      <c r="J876" s="65">
        <f t="shared" si="13"/>
        <v>219.35116235999999</v>
      </c>
      <c r="L876" s="32">
        <f>'Predikcia 15min.'!K873</f>
        <v>4</v>
      </c>
      <c r="M876" s="44">
        <v>2.5</v>
      </c>
    </row>
    <row r="877" spans="3:13" x14ac:dyDescent="0.25">
      <c r="C877" s="27">
        <f>'Predikcia 15min.'!A874</f>
        <v>45971</v>
      </c>
      <c r="D877" s="37">
        <f>'Predikcia 15min.'!B874</f>
        <v>9.0729166666666963</v>
      </c>
      <c r="E877" s="61">
        <f>IF(OR('DHS2025'!K874="",'DHS2025'!K873=""),"",'DHS2025'!K874-'DHS2025'!K873)</f>
        <v>0.59999999997671694</v>
      </c>
      <c r="F877" s="50">
        <f>IF(OR('DHS2025'!J874="",'DHS2025'!J873=""),"",'DHS2025'!J874-'DHS2025'!J873)</f>
        <v>1.7999999999883585</v>
      </c>
      <c r="G877" s="44">
        <v>2.5</v>
      </c>
      <c r="H877" s="58">
        <f>IF('DHS2025'!L873="","",'DHS2025'!L873)</f>
        <v>2.5469400000000002</v>
      </c>
      <c r="I877" s="65">
        <f>IF('DHS2025'!M873="","",'DHS2025'!M873)</f>
        <v>89.67</v>
      </c>
      <c r="J877" s="65">
        <f t="shared" si="13"/>
        <v>221.26108270200001</v>
      </c>
      <c r="L877" s="32">
        <f>'Predikcia 15min.'!K874</f>
        <v>4</v>
      </c>
      <c r="M877" s="44">
        <v>2.5</v>
      </c>
    </row>
    <row r="878" spans="3:13" x14ac:dyDescent="0.25">
      <c r="C878" s="27">
        <f>'Predikcia 15min.'!A875</f>
        <v>45971</v>
      </c>
      <c r="D878" s="37">
        <f>'Predikcia 15min.'!B875</f>
        <v>9.0833333333333623</v>
      </c>
      <c r="E878" s="61">
        <f>IF(OR('DHS2025'!K875="",'DHS2025'!K874=""),"",'DHS2025'!K875-'DHS2025'!K874)</f>
        <v>0.90000000002328306</v>
      </c>
      <c r="F878" s="50">
        <f>IF(OR('DHS2025'!J875="",'DHS2025'!J874=""),"",'DHS2025'!J875-'DHS2025'!J874)</f>
        <v>1.7000000000116415</v>
      </c>
      <c r="G878" s="44">
        <v>2.5</v>
      </c>
      <c r="H878" s="58">
        <f>IF('DHS2025'!L874="","",'DHS2025'!L874)</f>
        <v>2.5454699999999999</v>
      </c>
      <c r="I878" s="65">
        <f>IF('DHS2025'!M874="","",'DHS2025'!M874)</f>
        <v>92.35</v>
      </c>
      <c r="J878" s="65">
        <f t="shared" si="13"/>
        <v>227.88701995499994</v>
      </c>
      <c r="L878" s="32">
        <f>'Predikcia 15min.'!K875</f>
        <v>4.5</v>
      </c>
      <c r="M878" s="44">
        <v>2.5</v>
      </c>
    </row>
    <row r="879" spans="3:13" x14ac:dyDescent="0.25">
      <c r="C879" s="27">
        <f>'Predikcia 15min.'!A876</f>
        <v>45971</v>
      </c>
      <c r="D879" s="37">
        <f>'Predikcia 15min.'!B876</f>
        <v>9.0937500000000284</v>
      </c>
      <c r="E879" s="61">
        <f>IF(OR('DHS2025'!K876="",'DHS2025'!K875=""),"",'DHS2025'!K876-'DHS2025'!K875)</f>
        <v>0.8999999999650754</v>
      </c>
      <c r="F879" s="50">
        <f>IF(OR('DHS2025'!J876="",'DHS2025'!J875=""),"",'DHS2025'!J876-'DHS2025'!J875)</f>
        <v>1.5999999999767169</v>
      </c>
      <c r="G879" s="44">
        <v>2.5</v>
      </c>
      <c r="H879" s="58">
        <f>IF('DHS2025'!L875="","",'DHS2025'!L875)</f>
        <v>2.5493099999999997</v>
      </c>
      <c r="I879" s="65">
        <f>IF('DHS2025'!M875="","",'DHS2025'!M875)</f>
        <v>92.28</v>
      </c>
      <c r="J879" s="65">
        <f t="shared" si="13"/>
        <v>228.05413453199998</v>
      </c>
      <c r="L879" s="32">
        <f>'Predikcia 15min.'!K876</f>
        <v>4.5</v>
      </c>
      <c r="M879" s="44">
        <v>2.5</v>
      </c>
    </row>
    <row r="880" spans="3:13" x14ac:dyDescent="0.25">
      <c r="C880" s="27">
        <f>'Predikcia 15min.'!A877</f>
        <v>45971</v>
      </c>
      <c r="D880" s="37">
        <f>'Predikcia 15min.'!B877</f>
        <v>9.1041666666666945</v>
      </c>
      <c r="E880" s="61">
        <f>IF(OR('DHS2025'!K877="",'DHS2025'!K876=""),"",'DHS2025'!K877-'DHS2025'!K876)</f>
        <v>1</v>
      </c>
      <c r="F880" s="50">
        <f>IF(OR('DHS2025'!J877="",'DHS2025'!J876=""),"",'DHS2025'!J877-'DHS2025'!J876)</f>
        <v>1.4000000000232831</v>
      </c>
      <c r="G880" s="44">
        <v>2.5</v>
      </c>
      <c r="H880" s="58">
        <f>IF('DHS2025'!L876="","",'DHS2025'!L876)</f>
        <v>2.5481100000000003</v>
      </c>
      <c r="I880" s="65">
        <f>IF('DHS2025'!M876="","",'DHS2025'!M876)</f>
        <v>90.62</v>
      </c>
      <c r="J880" s="65">
        <f t="shared" si="13"/>
        <v>223.75922191800004</v>
      </c>
      <c r="L880" s="32">
        <f>'Predikcia 15min.'!K877</f>
        <v>4.5</v>
      </c>
      <c r="M880" s="44">
        <v>2.5</v>
      </c>
    </row>
    <row r="881" spans="3:13" x14ac:dyDescent="0.25">
      <c r="C881" s="27">
        <f>'Predikcia 15min.'!A878</f>
        <v>45971</v>
      </c>
      <c r="D881" s="37">
        <f>'Predikcia 15min.'!B878</f>
        <v>9.1145833333333606</v>
      </c>
      <c r="E881" s="61">
        <f>IF(OR('DHS2025'!K878="",'DHS2025'!K877=""),"",'DHS2025'!K878-'DHS2025'!K877)</f>
        <v>1.1000000000349246</v>
      </c>
      <c r="F881" s="50">
        <f>IF(OR('DHS2025'!J878="",'DHS2025'!J877=""),"",'DHS2025'!J878-'DHS2025'!J877)</f>
        <v>1.5</v>
      </c>
      <c r="G881" s="44">
        <v>2.5</v>
      </c>
      <c r="H881" s="58">
        <f>IF('DHS2025'!L877="","",'DHS2025'!L877)</f>
        <v>2.6653200000000004</v>
      </c>
      <c r="I881" s="65">
        <f>IF('DHS2025'!M877="","",'DHS2025'!M877)</f>
        <v>90.04</v>
      </c>
      <c r="J881" s="65">
        <f t="shared" si="13"/>
        <v>232.52145067200001</v>
      </c>
      <c r="L881" s="32">
        <f>'Predikcia 15min.'!K878</f>
        <v>4.5</v>
      </c>
      <c r="M881" s="44">
        <v>2.5</v>
      </c>
    </row>
    <row r="882" spans="3:13" x14ac:dyDescent="0.25">
      <c r="C882" s="27">
        <f>'Predikcia 15min.'!A879</f>
        <v>45971</v>
      </c>
      <c r="D882" s="37">
        <f>'Predikcia 15min.'!B879</f>
        <v>9.1250000000000266</v>
      </c>
      <c r="E882" s="61">
        <f>IF(OR('DHS2025'!K879="",'DHS2025'!K878=""),"",'DHS2025'!K879-'DHS2025'!K878)</f>
        <v>1</v>
      </c>
      <c r="F882" s="50">
        <f>IF(OR('DHS2025'!J879="",'DHS2025'!J878=""),"",'DHS2025'!J879-'DHS2025'!J878)</f>
        <v>2.2999999999883585</v>
      </c>
      <c r="G882" s="44">
        <v>4</v>
      </c>
      <c r="H882" s="58">
        <f>IF('DHS2025'!L878="","",'DHS2025'!L878)</f>
        <v>4.0389299999999997</v>
      </c>
      <c r="I882" s="65">
        <f>IF('DHS2025'!M878="","",'DHS2025'!M878)</f>
        <v>91.18</v>
      </c>
      <c r="J882" s="65">
        <f t="shared" si="13"/>
        <v>356.91297402599997</v>
      </c>
      <c r="L882" s="32">
        <f>'Predikcia 15min.'!K879</f>
        <v>4.5</v>
      </c>
      <c r="M882" s="44">
        <v>4</v>
      </c>
    </row>
    <row r="883" spans="3:13" x14ac:dyDescent="0.25">
      <c r="C883" s="27">
        <f>'Predikcia 15min.'!A880</f>
        <v>45971</v>
      </c>
      <c r="D883" s="37">
        <f>'Predikcia 15min.'!B880</f>
        <v>9.1354166666666927</v>
      </c>
      <c r="E883" s="61">
        <f>IF(OR('DHS2025'!K880="",'DHS2025'!K879=""),"",'DHS2025'!K880-'DHS2025'!K879)</f>
        <v>1.7999999999883585</v>
      </c>
      <c r="F883" s="50">
        <f>IF(OR('DHS2025'!J880="",'DHS2025'!J879=""),"",'DHS2025'!J880-'DHS2025'!J879)</f>
        <v>1.5</v>
      </c>
      <c r="G883" s="44">
        <v>4</v>
      </c>
      <c r="H883" s="58">
        <f>IF('DHS2025'!L879="","",'DHS2025'!L879)</f>
        <v>4.0430100000000007</v>
      </c>
      <c r="I883" s="65">
        <f>IF('DHS2025'!M879="","",'DHS2025'!M879)</f>
        <v>90.4</v>
      </c>
      <c r="J883" s="65">
        <f t="shared" si="13"/>
        <v>354.15150396000007</v>
      </c>
      <c r="L883" s="32">
        <f>'Predikcia 15min.'!K880</f>
        <v>5</v>
      </c>
      <c r="M883" s="44">
        <v>4</v>
      </c>
    </row>
    <row r="884" spans="3:13" x14ac:dyDescent="0.25">
      <c r="C884" s="27">
        <f>'Predikcia 15min.'!A881</f>
        <v>45971</v>
      </c>
      <c r="D884" s="37">
        <f>'Predikcia 15min.'!B881</f>
        <v>9.1458333333333588</v>
      </c>
      <c r="E884" s="61">
        <f>IF(OR('DHS2025'!K881="",'DHS2025'!K880=""),"",'DHS2025'!K881-'DHS2025'!K880)</f>
        <v>1.8999999999650754</v>
      </c>
      <c r="F884" s="50">
        <f>IF(OR('DHS2025'!J881="",'DHS2025'!J880=""),"",'DHS2025'!J881-'DHS2025'!J880)</f>
        <v>1.3999999999650754</v>
      </c>
      <c r="G884" s="44">
        <v>4</v>
      </c>
      <c r="H884" s="58">
        <f>IF('DHS2025'!L880="","",'DHS2025'!L880)</f>
        <v>4.0403700000000002</v>
      </c>
      <c r="I884" s="65">
        <f>IF('DHS2025'!M880="","",'DHS2025'!M880)</f>
        <v>90.55</v>
      </c>
      <c r="J884" s="65">
        <f t="shared" si="13"/>
        <v>354.52024546499996</v>
      </c>
      <c r="L884" s="32">
        <f>'Predikcia 15min.'!K881</f>
        <v>6</v>
      </c>
      <c r="M884" s="44">
        <v>4</v>
      </c>
    </row>
    <row r="885" spans="3:13" x14ac:dyDescent="0.25">
      <c r="C885" s="27">
        <f>'Predikcia 15min.'!A882</f>
        <v>45971</v>
      </c>
      <c r="D885" s="37">
        <f>'Predikcia 15min.'!B882</f>
        <v>9.1562500000000249</v>
      </c>
      <c r="E885" s="61">
        <f>IF(OR('DHS2025'!K882="",'DHS2025'!K881=""),"",'DHS2025'!K882-'DHS2025'!K881)</f>
        <v>2.1000000000349246</v>
      </c>
      <c r="F885" s="50">
        <f>IF(OR('DHS2025'!J882="",'DHS2025'!J881=""),"",'DHS2025'!J882-'DHS2025'!J881)</f>
        <v>1.1000000000349246</v>
      </c>
      <c r="G885" s="44">
        <v>4</v>
      </c>
      <c r="H885" s="58">
        <f>IF('DHS2025'!L881="","",'DHS2025'!L881)</f>
        <v>4.0423499999999999</v>
      </c>
      <c r="I885" s="65">
        <f>IF('DHS2025'!M881="","",'DHS2025'!M881)</f>
        <v>90.32</v>
      </c>
      <c r="J885" s="65">
        <f t="shared" si="13"/>
        <v>353.77353647999996</v>
      </c>
      <c r="L885" s="32">
        <f>'Predikcia 15min.'!K882</f>
        <v>6.5</v>
      </c>
      <c r="M885" s="44">
        <v>4</v>
      </c>
    </row>
    <row r="886" spans="3:13" x14ac:dyDescent="0.25">
      <c r="C886" s="27">
        <f>'Predikcia 15min.'!A883</f>
        <v>45971</v>
      </c>
      <c r="D886" s="37">
        <f>'Predikcia 15min.'!B883</f>
        <v>9.1666666666666909</v>
      </c>
      <c r="E886" s="61">
        <f>IF(OR('DHS2025'!K883="",'DHS2025'!K882=""),"",'DHS2025'!K883-'DHS2025'!K882)</f>
        <v>3.2000000000116415</v>
      </c>
      <c r="F886" s="50">
        <f>IF(OR('DHS2025'!J883="",'DHS2025'!J882=""),"",'DHS2025'!J883-'DHS2025'!J882)</f>
        <v>9.9999999976716936E-2</v>
      </c>
      <c r="G886" s="44">
        <v>4</v>
      </c>
      <c r="H886" s="58">
        <f>IF('DHS2025'!L882="","",'DHS2025'!L882)</f>
        <v>4.0425000000000004</v>
      </c>
      <c r="I886" s="65">
        <f>IF('DHS2025'!M882="","",'DHS2025'!M882)</f>
        <v>88.36</v>
      </c>
      <c r="J886" s="65">
        <f t="shared" si="13"/>
        <v>345.94259699999998</v>
      </c>
      <c r="L886" s="32">
        <f>'Predikcia 15min.'!K883</f>
        <v>7</v>
      </c>
      <c r="M886" s="44">
        <v>4</v>
      </c>
    </row>
    <row r="887" spans="3:13" x14ac:dyDescent="0.25">
      <c r="C887" s="27">
        <f>'Predikcia 15min.'!A884</f>
        <v>45971</v>
      </c>
      <c r="D887" s="37">
        <f>'Predikcia 15min.'!B884</f>
        <v>9.177083333333357</v>
      </c>
      <c r="E887" s="61">
        <f>IF(OR('DHS2025'!K884="",'DHS2025'!K883=""),"",'DHS2025'!K884-'DHS2025'!K883)</f>
        <v>3.2999999999883585</v>
      </c>
      <c r="F887" s="50">
        <f>IF(OR('DHS2025'!J884="",'DHS2025'!J883=""),"",'DHS2025'!J884-'DHS2025'!J883)</f>
        <v>0</v>
      </c>
      <c r="G887" s="44">
        <v>4</v>
      </c>
      <c r="H887" s="58">
        <f>IF('DHS2025'!L883="","",'DHS2025'!L883)</f>
        <v>4.0366799999999996</v>
      </c>
      <c r="I887" s="65">
        <f>IF('DHS2025'!M883="","",'DHS2025'!M883)</f>
        <v>87.95</v>
      </c>
      <c r="J887" s="65">
        <f t="shared" si="13"/>
        <v>343.80605393999991</v>
      </c>
      <c r="L887" s="32">
        <f>'Predikcia 15min.'!K884</f>
        <v>7</v>
      </c>
      <c r="M887" s="44">
        <v>4</v>
      </c>
    </row>
    <row r="888" spans="3:13" x14ac:dyDescent="0.25">
      <c r="C888" s="27">
        <f>'Predikcia 15min.'!A885</f>
        <v>45971</v>
      </c>
      <c r="D888" s="37">
        <f>'Predikcia 15min.'!B885</f>
        <v>9.1875000000000231</v>
      </c>
      <c r="E888" s="61">
        <f>IF(OR('DHS2025'!K885="",'DHS2025'!K884=""),"",'DHS2025'!K885-'DHS2025'!K884)</f>
        <v>3.0999999999767169</v>
      </c>
      <c r="F888" s="50">
        <f>IF(OR('DHS2025'!J885="",'DHS2025'!J884=""),"",'DHS2025'!J885-'DHS2025'!J884)</f>
        <v>0.20000000001164153</v>
      </c>
      <c r="G888" s="44">
        <v>4</v>
      </c>
      <c r="H888" s="58">
        <f>IF('DHS2025'!L884="","",'DHS2025'!L884)</f>
        <v>4.0439400000000001</v>
      </c>
      <c r="I888" s="65">
        <f>IF('DHS2025'!M884="","",'DHS2025'!M884)</f>
        <v>90.04</v>
      </c>
      <c r="J888" s="65">
        <f t="shared" si="13"/>
        <v>352.791708024</v>
      </c>
      <c r="L888" s="32">
        <f>'Predikcia 15min.'!K885</f>
        <v>7.5</v>
      </c>
      <c r="M888" s="44">
        <v>4</v>
      </c>
    </row>
    <row r="889" spans="3:13" x14ac:dyDescent="0.25">
      <c r="C889" s="27">
        <f>'Predikcia 15min.'!A886</f>
        <v>45971</v>
      </c>
      <c r="D889" s="37">
        <f>'Predikcia 15min.'!B886</f>
        <v>9.1979166666666892</v>
      </c>
      <c r="E889" s="61">
        <f>IF(OR('DHS2025'!K886="",'DHS2025'!K885=""),"",'DHS2025'!K886-'DHS2025'!K885)</f>
        <v>3.2000000000116415</v>
      </c>
      <c r="F889" s="50">
        <f>IF(OR('DHS2025'!J886="",'DHS2025'!J885=""),"",'DHS2025'!J886-'DHS2025'!J885)</f>
        <v>0</v>
      </c>
      <c r="G889" s="44">
        <v>4</v>
      </c>
      <c r="H889" s="58">
        <f>IF('DHS2025'!L885="","",'DHS2025'!L885)</f>
        <v>4.0473600000000003</v>
      </c>
      <c r="I889" s="65">
        <f>IF('DHS2025'!M885="","",'DHS2025'!M885)</f>
        <v>95.02</v>
      </c>
      <c r="J889" s="65">
        <f t="shared" si="13"/>
        <v>373.04436172800001</v>
      </c>
      <c r="L889" s="32">
        <f>'Predikcia 15min.'!K886</f>
        <v>8</v>
      </c>
      <c r="M889" s="44">
        <v>4</v>
      </c>
    </row>
    <row r="890" spans="3:13" x14ac:dyDescent="0.25">
      <c r="C890" s="27">
        <f>'Predikcia 15min.'!A887</f>
        <v>45971</v>
      </c>
      <c r="D890" s="37">
        <f>'Predikcia 15min.'!B887</f>
        <v>9.2083333333333552</v>
      </c>
      <c r="E890" s="61">
        <f>IF(OR('DHS2025'!K887="",'DHS2025'!K886=""),"",'DHS2025'!K887-'DHS2025'!K886)</f>
        <v>3.2999999999883585</v>
      </c>
      <c r="F890" s="50">
        <f>IF(OR('DHS2025'!J887="",'DHS2025'!J886=""),"",'DHS2025'!J887-'DHS2025'!J886)</f>
        <v>0</v>
      </c>
      <c r="G890" s="44">
        <v>4</v>
      </c>
      <c r="H890" s="58">
        <f>IF('DHS2025'!L886="","",'DHS2025'!L886)</f>
        <v>4.0381200000000002</v>
      </c>
      <c r="I890" s="65">
        <f>IF('DHS2025'!M886="","",'DHS2025'!M886)</f>
        <v>89.92</v>
      </c>
      <c r="J890" s="65">
        <f t="shared" si="13"/>
        <v>351.80424489599994</v>
      </c>
      <c r="L890" s="32">
        <f>'Predikcia 15min.'!K887</f>
        <v>8</v>
      </c>
      <c r="M890" s="44">
        <v>4</v>
      </c>
    </row>
    <row r="891" spans="3:13" x14ac:dyDescent="0.25">
      <c r="C891" s="27">
        <f>'Predikcia 15min.'!A888</f>
        <v>45971</v>
      </c>
      <c r="D891" s="37">
        <f>'Predikcia 15min.'!B888</f>
        <v>9.2187500000000213</v>
      </c>
      <c r="E891" s="61">
        <f>IF(OR('DHS2025'!K888="",'DHS2025'!K887=""),"",'DHS2025'!K888-'DHS2025'!K887)</f>
        <v>3.2999999999883585</v>
      </c>
      <c r="F891" s="50">
        <f>IF(OR('DHS2025'!J888="",'DHS2025'!J887=""),"",'DHS2025'!J888-'DHS2025'!J887)</f>
        <v>0</v>
      </c>
      <c r="G891" s="44">
        <v>4</v>
      </c>
      <c r="H891" s="58">
        <f>IF('DHS2025'!L887="","",'DHS2025'!L887)</f>
        <v>4.0423499999999999</v>
      </c>
      <c r="I891" s="65">
        <f>IF('DHS2025'!M887="","",'DHS2025'!M887)</f>
        <v>89.68</v>
      </c>
      <c r="J891" s="65">
        <f t="shared" si="13"/>
        <v>351.21230351999998</v>
      </c>
      <c r="L891" s="32">
        <f>'Predikcia 15min.'!K888</f>
        <v>8</v>
      </c>
      <c r="M891" s="44">
        <v>4</v>
      </c>
    </row>
    <row r="892" spans="3:13" x14ac:dyDescent="0.25">
      <c r="C892" s="27">
        <f>'Predikcia 15min.'!A889</f>
        <v>45971</v>
      </c>
      <c r="D892" s="37">
        <f>'Predikcia 15min.'!B889</f>
        <v>9.2291666666666874</v>
      </c>
      <c r="E892" s="61">
        <f>IF(OR('DHS2025'!K889="",'DHS2025'!K888=""),"",'DHS2025'!K889-'DHS2025'!K888)</f>
        <v>3.2000000000116415</v>
      </c>
      <c r="F892" s="50">
        <f>IF(OR('DHS2025'!J889="",'DHS2025'!J888=""),"",'DHS2025'!J889-'DHS2025'!J888)</f>
        <v>0</v>
      </c>
      <c r="G892" s="44">
        <v>4</v>
      </c>
      <c r="H892" s="58">
        <f>IF('DHS2025'!L888="","",'DHS2025'!L888)</f>
        <v>4.0409100000000002</v>
      </c>
      <c r="I892" s="65">
        <f>IF('DHS2025'!M888="","",'DHS2025'!M888)</f>
        <v>98.17</v>
      </c>
      <c r="J892" s="65">
        <f t="shared" si="13"/>
        <v>385.05144435299997</v>
      </c>
      <c r="L892" s="32">
        <f>'Predikcia 15min.'!K889</f>
        <v>8</v>
      </c>
      <c r="M892" s="44">
        <v>4</v>
      </c>
    </row>
    <row r="893" spans="3:13" x14ac:dyDescent="0.25">
      <c r="C893" s="27">
        <f>'Predikcia 15min.'!A890</f>
        <v>45971</v>
      </c>
      <c r="D893" s="37">
        <f>'Predikcia 15min.'!B890</f>
        <v>9.2395833333333535</v>
      </c>
      <c r="E893" s="61">
        <f>IF(OR('DHS2025'!K890="",'DHS2025'!K889=""),"",'DHS2025'!K890-'DHS2025'!K889)</f>
        <v>3.4000000000232831</v>
      </c>
      <c r="F893" s="50">
        <f>IF(OR('DHS2025'!J890="",'DHS2025'!J889=""),"",'DHS2025'!J890-'DHS2025'!J889)</f>
        <v>0</v>
      </c>
      <c r="G893" s="44">
        <v>4</v>
      </c>
      <c r="H893" s="58">
        <f>IF('DHS2025'!L889="","",'DHS2025'!L889)</f>
        <v>4.2209399999999997</v>
      </c>
      <c r="I893" s="65">
        <f>IF('DHS2025'!M889="","",'DHS2025'!M889)</f>
        <v>106.23</v>
      </c>
      <c r="J893" s="65">
        <f t="shared" si="13"/>
        <v>435.88676563799993</v>
      </c>
      <c r="L893" s="32">
        <f>'Predikcia 15min.'!K890</f>
        <v>8</v>
      </c>
      <c r="M893" s="44">
        <v>4</v>
      </c>
    </row>
    <row r="894" spans="3:13" x14ac:dyDescent="0.25">
      <c r="C894" s="27">
        <f>'Predikcia 15min.'!A891</f>
        <v>45971</v>
      </c>
      <c r="D894" s="37">
        <f>'Predikcia 15min.'!B891</f>
        <v>9.2500000000000195</v>
      </c>
      <c r="E894" s="61">
        <f>IF(OR('DHS2025'!K891="",'DHS2025'!K890=""),"",'DHS2025'!K891-'DHS2025'!K890)</f>
        <v>3.5999999999767169</v>
      </c>
      <c r="F894" s="50">
        <f>IF(OR('DHS2025'!J891="",'DHS2025'!J890=""),"",'DHS2025'!J891-'DHS2025'!J890)</f>
        <v>2.2000000000116415</v>
      </c>
      <c r="G894" s="44">
        <v>8</v>
      </c>
      <c r="H894" s="58">
        <f>IF('DHS2025'!L890="","",'DHS2025'!L890)</f>
        <v>7.8378900000000007</v>
      </c>
      <c r="I894" s="65">
        <f>IF('DHS2025'!M890="","",'DHS2025'!M890)</f>
        <v>102.52</v>
      </c>
      <c r="J894" s="65">
        <f t="shared" si="13"/>
        <v>780.61308697200002</v>
      </c>
      <c r="L894" s="32">
        <f>'Predikcia 15min.'!K891</f>
        <v>8</v>
      </c>
      <c r="M894" s="44">
        <v>8</v>
      </c>
    </row>
    <row r="895" spans="3:13" x14ac:dyDescent="0.25">
      <c r="C895" s="27">
        <f>'Predikcia 15min.'!A892</f>
        <v>45971</v>
      </c>
      <c r="D895" s="37">
        <f>'Predikcia 15min.'!B892</f>
        <v>9.2604166666666856</v>
      </c>
      <c r="E895" s="61">
        <f>IF(OR('DHS2025'!K892="",'DHS2025'!K891=""),"",'DHS2025'!K892-'DHS2025'!K891)</f>
        <v>4</v>
      </c>
      <c r="F895" s="50">
        <f>IF(OR('DHS2025'!J892="",'DHS2025'!J891=""),"",'DHS2025'!J892-'DHS2025'!J891)</f>
        <v>1.7999999999883585</v>
      </c>
      <c r="G895" s="44">
        <v>8.0000000000000018</v>
      </c>
      <c r="H895" s="58">
        <f>IF('DHS2025'!L891="","",'DHS2025'!L891)</f>
        <v>8.0181899999999988</v>
      </c>
      <c r="I895" s="65">
        <f>IF('DHS2025'!M891="","",'DHS2025'!M891)</f>
        <v>112.07</v>
      </c>
      <c r="J895" s="65">
        <f t="shared" si="13"/>
        <v>874.37800676699976</v>
      </c>
      <c r="L895" s="32">
        <f>'Predikcia 15min.'!K892</f>
        <v>8</v>
      </c>
      <c r="M895" s="44">
        <v>7.9000000000000021</v>
      </c>
    </row>
    <row r="896" spans="3:13" x14ac:dyDescent="0.25">
      <c r="C896" s="27">
        <f>'Predikcia 15min.'!A893</f>
        <v>45971</v>
      </c>
      <c r="D896" s="37">
        <f>'Predikcia 15min.'!B893</f>
        <v>9.2708333333333517</v>
      </c>
      <c r="E896" s="61">
        <f>IF(OR('DHS2025'!K893="",'DHS2025'!K892=""),"",'DHS2025'!K893-'DHS2025'!K892)</f>
        <v>4.1000000000349246</v>
      </c>
      <c r="F896" s="50">
        <f>IF(OR('DHS2025'!J893="",'DHS2025'!J892=""),"",'DHS2025'!J893-'DHS2025'!J892)</f>
        <v>1.7999999999883585</v>
      </c>
      <c r="G896" s="44">
        <v>8</v>
      </c>
      <c r="H896" s="58">
        <f>IF('DHS2025'!L892="","",'DHS2025'!L892)</f>
        <v>8.0081699999999998</v>
      </c>
      <c r="I896" s="65">
        <f>IF('DHS2025'!M892="","",'DHS2025'!M892)</f>
        <v>123.09</v>
      </c>
      <c r="J896" s="65">
        <f t="shared" si="13"/>
        <v>960.65286584699993</v>
      </c>
      <c r="L896" s="32">
        <f>'Predikcia 15min.'!K893</f>
        <v>8</v>
      </c>
      <c r="M896" s="44">
        <v>8</v>
      </c>
    </row>
    <row r="897" spans="3:13" x14ac:dyDescent="0.25">
      <c r="C897" s="27">
        <f>'Predikcia 15min.'!A894</f>
        <v>45971</v>
      </c>
      <c r="D897" s="37">
        <f>'Predikcia 15min.'!B894</f>
        <v>9.2812500000000178</v>
      </c>
      <c r="E897" s="61">
        <f>IF(OR('DHS2025'!K894="",'DHS2025'!K893=""),"",'DHS2025'!K894-'DHS2025'!K893)</f>
        <v>3.5</v>
      </c>
      <c r="F897" s="50">
        <f>IF(OR('DHS2025'!J894="",'DHS2025'!J893=""),"",'DHS2025'!J894-'DHS2025'!J893)</f>
        <v>2.4000000000232831</v>
      </c>
      <c r="G897" s="44">
        <v>8</v>
      </c>
      <c r="H897" s="58">
        <f>IF('DHS2025'!L893="","",'DHS2025'!L893)</f>
        <v>8.0047200000000007</v>
      </c>
      <c r="I897" s="65">
        <f>IF('DHS2025'!M893="","",'DHS2025'!M893)</f>
        <v>140.53</v>
      </c>
      <c r="J897" s="65">
        <f t="shared" si="13"/>
        <v>1098.4453005840001</v>
      </c>
      <c r="L897" s="32">
        <f>'Predikcia 15min.'!K894</f>
        <v>7.5</v>
      </c>
      <c r="M897" s="44">
        <v>8</v>
      </c>
    </row>
    <row r="898" spans="3:13" x14ac:dyDescent="0.25">
      <c r="C898" s="27">
        <f>'Predikcia 15min.'!A895</f>
        <v>45971</v>
      </c>
      <c r="D898" s="37">
        <f>'Predikcia 15min.'!B895</f>
        <v>9.2916666666666838</v>
      </c>
      <c r="E898" s="61">
        <f>IF(OR('DHS2025'!K895="",'DHS2025'!K894=""),"",'DHS2025'!K895-'DHS2025'!K894)</f>
        <v>3.2999999999883585</v>
      </c>
      <c r="F898" s="50">
        <f>IF(OR('DHS2025'!J895="",'DHS2025'!J894=""),"",'DHS2025'!J895-'DHS2025'!J894)</f>
        <v>2.5</v>
      </c>
      <c r="G898" s="44">
        <v>8</v>
      </c>
      <c r="H898" s="58">
        <f>IF('DHS2025'!L894="","",'DHS2025'!L894)</f>
        <v>8.0160900000000002</v>
      </c>
      <c r="I898" s="65">
        <f>IF('DHS2025'!M894="","",'DHS2025'!M894)</f>
        <v>131.41</v>
      </c>
      <c r="J898" s="65">
        <f t="shared" si="13"/>
        <v>1027.6298720309999</v>
      </c>
      <c r="L898" s="32">
        <f>'Predikcia 15min.'!K895</f>
        <v>8</v>
      </c>
      <c r="M898" s="44">
        <v>8</v>
      </c>
    </row>
    <row r="899" spans="3:13" x14ac:dyDescent="0.25">
      <c r="C899" s="27">
        <f>'Predikcia 15min.'!A896</f>
        <v>45971</v>
      </c>
      <c r="D899" s="37">
        <f>'Predikcia 15min.'!B896</f>
        <v>9.3020833333333499</v>
      </c>
      <c r="E899" s="61">
        <f>IF(OR('DHS2025'!K896="",'DHS2025'!K895=""),"",'DHS2025'!K896-'DHS2025'!K895)</f>
        <v>3.2000000000116415</v>
      </c>
      <c r="F899" s="50">
        <f>IF(OR('DHS2025'!J896="",'DHS2025'!J895=""),"",'DHS2025'!J896-'DHS2025'!J895)</f>
        <v>2.7000000000116415</v>
      </c>
      <c r="G899" s="44">
        <v>8</v>
      </c>
      <c r="H899" s="58">
        <f>IF('DHS2025'!L895="","",'DHS2025'!L895)</f>
        <v>8.0065799999999996</v>
      </c>
      <c r="I899" s="65">
        <f>IF('DHS2025'!M895="","",'DHS2025'!M895)</f>
        <v>141.46</v>
      </c>
      <c r="J899" s="65">
        <f t="shared" si="13"/>
        <v>1106.0721967319998</v>
      </c>
      <c r="L899" s="32">
        <f>'Predikcia 15min.'!K896</f>
        <v>7.5</v>
      </c>
      <c r="M899" s="44">
        <v>8</v>
      </c>
    </row>
    <row r="900" spans="3:13" x14ac:dyDescent="0.25">
      <c r="C900" s="27">
        <f>'Predikcia 15min.'!A897</f>
        <v>45971</v>
      </c>
      <c r="D900" s="37">
        <f>'Predikcia 15min.'!B897</f>
        <v>9.312500000000016</v>
      </c>
      <c r="E900" s="61">
        <f>IF(OR('DHS2025'!K897="",'DHS2025'!K896=""),"",'DHS2025'!K897-'DHS2025'!K896)</f>
        <v>3</v>
      </c>
      <c r="F900" s="50">
        <f>IF(OR('DHS2025'!J897="",'DHS2025'!J896=""),"",'DHS2025'!J897-'DHS2025'!J896)</f>
        <v>2.7999999999883585</v>
      </c>
      <c r="G900" s="44">
        <v>8</v>
      </c>
      <c r="H900" s="58">
        <f>IF('DHS2025'!L896="","",'DHS2025'!L896)</f>
        <v>8.0052599999999998</v>
      </c>
      <c r="I900" s="65">
        <f>IF('DHS2025'!M896="","",'DHS2025'!M896)</f>
        <v>148.43</v>
      </c>
      <c r="J900" s="65">
        <f t="shared" si="13"/>
        <v>1161.128540382</v>
      </c>
      <c r="L900" s="32">
        <f>'Predikcia 15min.'!K897</f>
        <v>7.5</v>
      </c>
      <c r="M900" s="44">
        <v>8</v>
      </c>
    </row>
    <row r="901" spans="3:13" x14ac:dyDescent="0.25">
      <c r="C901" s="27">
        <f>'Predikcia 15min.'!A898</f>
        <v>45971</v>
      </c>
      <c r="D901" s="37">
        <f>'Predikcia 15min.'!B898</f>
        <v>9.3229166666666821</v>
      </c>
      <c r="E901" s="61">
        <f>IF(OR('DHS2025'!K898="",'DHS2025'!K897=""),"",'DHS2025'!K898-'DHS2025'!K897)</f>
        <v>3</v>
      </c>
      <c r="F901" s="50">
        <f>IF(OR('DHS2025'!J898="",'DHS2025'!J897=""),"",'DHS2025'!J898-'DHS2025'!J897)</f>
        <v>2.8999999999650754</v>
      </c>
      <c r="G901" s="44">
        <v>8</v>
      </c>
      <c r="H901" s="58">
        <f>IF('DHS2025'!L897="","",'DHS2025'!L897)</f>
        <v>7.9469099999999999</v>
      </c>
      <c r="I901" s="65">
        <f>IF('DHS2025'!M897="","",'DHS2025'!M897)</f>
        <v>155.68</v>
      </c>
      <c r="J901" s="65">
        <f t="shared" si="13"/>
        <v>1209.7040703119999</v>
      </c>
      <c r="L901" s="32">
        <f>'Predikcia 15min.'!K898</f>
        <v>7.5</v>
      </c>
      <c r="M901" s="44">
        <v>8</v>
      </c>
    </row>
    <row r="902" spans="3:13" x14ac:dyDescent="0.25">
      <c r="C902" s="27">
        <f>'Predikcia 15min.'!A899</f>
        <v>45971</v>
      </c>
      <c r="D902" s="37">
        <f>'Predikcia 15min.'!B899</f>
        <v>9.3333333333333481</v>
      </c>
      <c r="E902" s="61">
        <f>IF(OR('DHS2025'!K899="",'DHS2025'!K898=""),"",'DHS2025'!K899-'DHS2025'!K898)</f>
        <v>3.2999999999883585</v>
      </c>
      <c r="F902" s="50">
        <f>IF(OR('DHS2025'!J899="",'DHS2025'!J898=""),"",'DHS2025'!J899-'DHS2025'!J898)</f>
        <v>2.6000000000349246</v>
      </c>
      <c r="G902" s="44">
        <v>8</v>
      </c>
      <c r="H902" s="58">
        <f>IF('DHS2025'!L898="","",'DHS2025'!L898)</f>
        <v>7.9779300000000006</v>
      </c>
      <c r="I902" s="65">
        <f>IF('DHS2025'!M898="","",'DHS2025'!M898)</f>
        <v>174.96</v>
      </c>
      <c r="J902" s="65">
        <f t="shared" si="13"/>
        <v>1366.7023794720001</v>
      </c>
      <c r="L902" s="32">
        <f>'Predikcia 15min.'!K899</f>
        <v>7.5</v>
      </c>
      <c r="M902" s="44">
        <v>8</v>
      </c>
    </row>
    <row r="903" spans="3:13" x14ac:dyDescent="0.25">
      <c r="C903" s="27">
        <f>'Predikcia 15min.'!A900</f>
        <v>45971</v>
      </c>
      <c r="D903" s="37">
        <f>'Predikcia 15min.'!B900</f>
        <v>9.3437500000000142</v>
      </c>
      <c r="E903" s="61">
        <f>IF(OR('DHS2025'!K900="",'DHS2025'!K899=""),"",'DHS2025'!K900-'DHS2025'!K899)</f>
        <v>3.2999999999883585</v>
      </c>
      <c r="F903" s="50">
        <f>IF(OR('DHS2025'!J900="",'DHS2025'!J899=""),"",'DHS2025'!J900-'DHS2025'!J899)</f>
        <v>2.5999999999767169</v>
      </c>
      <c r="G903" s="44">
        <v>8</v>
      </c>
      <c r="H903" s="58">
        <f>IF('DHS2025'!L899="","",'DHS2025'!L899)</f>
        <v>8.0023499999999999</v>
      </c>
      <c r="I903" s="65">
        <f>IF('DHS2025'!M899="","",'DHS2025'!M899)</f>
        <v>157.72</v>
      </c>
      <c r="J903" s="65">
        <f t="shared" si="13"/>
        <v>1234.3048705799999</v>
      </c>
      <c r="L903" s="32">
        <f>'Predikcia 15min.'!K900</f>
        <v>7.5</v>
      </c>
      <c r="M903" s="44">
        <v>8</v>
      </c>
    </row>
    <row r="904" spans="3:13" x14ac:dyDescent="0.25">
      <c r="C904" s="27">
        <f>'Predikcia 15min.'!A901</f>
        <v>45971</v>
      </c>
      <c r="D904" s="37">
        <f>'Predikcia 15min.'!B901</f>
        <v>9.3541666666666803</v>
      </c>
      <c r="E904" s="61">
        <f>IF(OR('DHS2025'!K901="",'DHS2025'!K900=""),"",'DHS2025'!K901-'DHS2025'!K900)</f>
        <v>3.2999999999883585</v>
      </c>
      <c r="F904" s="50">
        <f>IF(OR('DHS2025'!J901="",'DHS2025'!J900=""),"",'DHS2025'!J901-'DHS2025'!J900)</f>
        <v>2.6000000000349246</v>
      </c>
      <c r="G904" s="44">
        <v>8</v>
      </c>
      <c r="H904" s="58">
        <f>IF('DHS2025'!L900="","",'DHS2025'!L900)</f>
        <v>8.0184599999999993</v>
      </c>
      <c r="I904" s="65">
        <f>IF('DHS2025'!M900="","",'DHS2025'!M900)</f>
        <v>154.9</v>
      </c>
      <c r="J904" s="65">
        <f t="shared" ref="J904:J967" si="14">IF(OR(I904="",H904=""),"",(I904*0.99-1.9)*H904)</f>
        <v>1214.4037854599999</v>
      </c>
      <c r="L904" s="32">
        <f>'Predikcia 15min.'!K901</f>
        <v>7.5</v>
      </c>
      <c r="M904" s="44">
        <v>8</v>
      </c>
    </row>
    <row r="905" spans="3:13" x14ac:dyDescent="0.25">
      <c r="C905" s="27">
        <f>'Predikcia 15min.'!A902</f>
        <v>45971</v>
      </c>
      <c r="D905" s="37">
        <f>'Predikcia 15min.'!B902</f>
        <v>9.3645833333333464</v>
      </c>
      <c r="E905" s="61">
        <f>IF(OR('DHS2025'!K902="",'DHS2025'!K901=""),"",'DHS2025'!K902-'DHS2025'!K901)</f>
        <v>3.2999999999883585</v>
      </c>
      <c r="F905" s="50">
        <f>IF(OR('DHS2025'!J902="",'DHS2025'!J901=""),"",'DHS2025'!J902-'DHS2025'!J901)</f>
        <v>2.5</v>
      </c>
      <c r="G905" s="44">
        <v>8</v>
      </c>
      <c r="H905" s="58">
        <f>IF('DHS2025'!L901="","",'DHS2025'!L901)</f>
        <v>8.0094899999999996</v>
      </c>
      <c r="I905" s="65">
        <f>IF('DHS2025'!M901="","",'DHS2025'!M901)</f>
        <v>139.22999999999999</v>
      </c>
      <c r="J905" s="65">
        <f t="shared" si="14"/>
        <v>1088.7916487729997</v>
      </c>
      <c r="L905" s="32">
        <f>'Predikcia 15min.'!K902</f>
        <v>7.5</v>
      </c>
      <c r="M905" s="44">
        <v>8</v>
      </c>
    </row>
    <row r="906" spans="3:13" x14ac:dyDescent="0.25">
      <c r="C906" s="27">
        <f>'Predikcia 15min.'!A903</f>
        <v>45971</v>
      </c>
      <c r="D906" s="37">
        <f>'Predikcia 15min.'!B903</f>
        <v>9.3750000000000124</v>
      </c>
      <c r="E906" s="61">
        <f>IF(OR('DHS2025'!K903="",'DHS2025'!K902=""),"",'DHS2025'!K903-'DHS2025'!K902)</f>
        <v>3.2000000000116415</v>
      </c>
      <c r="F906" s="50">
        <f>IF(OR('DHS2025'!J903="",'DHS2025'!J902=""),"",'DHS2025'!J903-'DHS2025'!J902)</f>
        <v>2.7999999999883585</v>
      </c>
      <c r="G906" s="44">
        <v>8</v>
      </c>
      <c r="H906" s="58">
        <f>IF('DHS2025'!L902="","",'DHS2025'!L902)</f>
        <v>8.008560000000001</v>
      </c>
      <c r="I906" s="65">
        <f>IF('DHS2025'!M902="","",'DHS2025'!M902)</f>
        <v>174.62</v>
      </c>
      <c r="J906" s="65">
        <f t="shared" si="14"/>
        <v>1369.2539357280002</v>
      </c>
      <c r="L906" s="32">
        <f>'Predikcia 15min.'!K903</f>
        <v>7.5</v>
      </c>
      <c r="M906" s="44">
        <v>8</v>
      </c>
    </row>
    <row r="907" spans="3:13" x14ac:dyDescent="0.25">
      <c r="C907" s="27">
        <f>'Predikcia 15min.'!A904</f>
        <v>45971</v>
      </c>
      <c r="D907" s="37">
        <f>'Predikcia 15min.'!B904</f>
        <v>9.3854166666666785</v>
      </c>
      <c r="E907" s="61">
        <f>IF(OR('DHS2025'!K904="",'DHS2025'!K903=""),"",'DHS2025'!K904-'DHS2025'!K903)</f>
        <v>3.1000000000349246</v>
      </c>
      <c r="F907" s="50">
        <f>IF(OR('DHS2025'!J904="",'DHS2025'!J903=""),"",'DHS2025'!J904-'DHS2025'!J903)</f>
        <v>2.7999999999883585</v>
      </c>
      <c r="G907" s="44">
        <v>8</v>
      </c>
      <c r="H907" s="58">
        <f>IF('DHS2025'!L903="","",'DHS2025'!L903)</f>
        <v>8.0142299999999995</v>
      </c>
      <c r="I907" s="65">
        <f>IF('DHS2025'!M903="","",'DHS2025'!M903)</f>
        <v>144.84</v>
      </c>
      <c r="J907" s="65">
        <f t="shared" si="14"/>
        <v>1133.946225468</v>
      </c>
      <c r="L907" s="32">
        <f>'Predikcia 15min.'!K904</f>
        <v>7.5</v>
      </c>
      <c r="M907" s="44">
        <v>8</v>
      </c>
    </row>
    <row r="908" spans="3:13" x14ac:dyDescent="0.25">
      <c r="C908" s="27">
        <f>'Predikcia 15min.'!A905</f>
        <v>45971</v>
      </c>
      <c r="D908" s="37">
        <f>'Predikcia 15min.'!B905</f>
        <v>9.3958333333333446</v>
      </c>
      <c r="E908" s="61">
        <f>IF(OR('DHS2025'!K905="",'DHS2025'!K904=""),"",'DHS2025'!K905-'DHS2025'!K904)</f>
        <v>3.0999999999767169</v>
      </c>
      <c r="F908" s="50">
        <f>IF(OR('DHS2025'!J905="",'DHS2025'!J904=""),"",'DHS2025'!J905-'DHS2025'!J904)</f>
        <v>2.7000000000116415</v>
      </c>
      <c r="G908" s="44">
        <v>8</v>
      </c>
      <c r="H908" s="58">
        <f>IF('DHS2025'!L904="","",'DHS2025'!L904)</f>
        <v>8.0078999999999994</v>
      </c>
      <c r="I908" s="65">
        <f>IF('DHS2025'!M904="","",'DHS2025'!M904)</f>
        <v>131.15</v>
      </c>
      <c r="J908" s="65">
        <f t="shared" si="14"/>
        <v>1024.5187141500001</v>
      </c>
      <c r="L908" s="32">
        <f>'Predikcia 15min.'!K905</f>
        <v>7.5</v>
      </c>
      <c r="M908" s="44">
        <v>8</v>
      </c>
    </row>
    <row r="909" spans="3:13" x14ac:dyDescent="0.25">
      <c r="C909" s="27">
        <f>'Predikcia 15min.'!A906</f>
        <v>45971</v>
      </c>
      <c r="D909" s="37">
        <f>'Predikcia 15min.'!B906</f>
        <v>9.4062500000000107</v>
      </c>
      <c r="E909" s="61">
        <f>IF(OR('DHS2025'!K906="",'DHS2025'!K905=""),"",'DHS2025'!K906-'DHS2025'!K905)</f>
        <v>3.0999999999767169</v>
      </c>
      <c r="F909" s="50">
        <f>IF(OR('DHS2025'!J906="",'DHS2025'!J905=""),"",'DHS2025'!J906-'DHS2025'!J905)</f>
        <v>2.7999999999883585</v>
      </c>
      <c r="G909" s="44">
        <v>8</v>
      </c>
      <c r="H909" s="58">
        <f>IF('DHS2025'!L905="","",'DHS2025'!L905)</f>
        <v>8.0047200000000007</v>
      </c>
      <c r="I909" s="65">
        <f>IF('DHS2025'!M905="","",'DHS2025'!M905)</f>
        <v>121.13</v>
      </c>
      <c r="J909" s="65">
        <f t="shared" si="14"/>
        <v>944.70664826400002</v>
      </c>
      <c r="L909" s="32">
        <f>'Predikcia 15min.'!K906</f>
        <v>7</v>
      </c>
      <c r="M909" s="44">
        <v>8</v>
      </c>
    </row>
    <row r="910" spans="3:13" x14ac:dyDescent="0.25">
      <c r="C910" s="27">
        <f>'Predikcia 15min.'!A907</f>
        <v>45971</v>
      </c>
      <c r="D910" s="37">
        <f>'Predikcia 15min.'!B907</f>
        <v>9.4166666666666767</v>
      </c>
      <c r="E910" s="61">
        <f>IF(OR('DHS2025'!K907="",'DHS2025'!K906=""),"",'DHS2025'!K907-'DHS2025'!K906)</f>
        <v>2.9000000000232831</v>
      </c>
      <c r="F910" s="50">
        <f>IF(OR('DHS2025'!J907="",'DHS2025'!J906=""),"",'DHS2025'!J907-'DHS2025'!J906)</f>
        <v>3</v>
      </c>
      <c r="G910" s="44">
        <v>8</v>
      </c>
      <c r="H910" s="58">
        <f>IF('DHS2025'!L906="","",'DHS2025'!L906)</f>
        <v>8.0093399999999999</v>
      </c>
      <c r="I910" s="65">
        <f>IF('DHS2025'!M906="","",'DHS2025'!M906)</f>
        <v>151.04</v>
      </c>
      <c r="J910" s="65">
        <f t="shared" si="14"/>
        <v>1182.4156604639998</v>
      </c>
      <c r="L910" s="32">
        <f>'Predikcia 15min.'!K907</f>
        <v>7</v>
      </c>
      <c r="M910" s="44">
        <v>8</v>
      </c>
    </row>
    <row r="911" spans="3:13" x14ac:dyDescent="0.25">
      <c r="C911" s="27">
        <f>'Predikcia 15min.'!A908</f>
        <v>45971</v>
      </c>
      <c r="D911" s="37">
        <f>'Predikcia 15min.'!B908</f>
        <v>9.4270833333333428</v>
      </c>
      <c r="E911" s="61">
        <f>IF(OR('DHS2025'!K908="",'DHS2025'!K907=""),"",'DHS2025'!K908-'DHS2025'!K907)</f>
        <v>3</v>
      </c>
      <c r="F911" s="50">
        <f>IF(OR('DHS2025'!J908="",'DHS2025'!J907=""),"",'DHS2025'!J908-'DHS2025'!J907)</f>
        <v>2.9000000000232831</v>
      </c>
      <c r="G911" s="44">
        <v>8</v>
      </c>
      <c r="H911" s="58">
        <f>IF('DHS2025'!L907="","",'DHS2025'!L907)</f>
        <v>7.9986600000000001</v>
      </c>
      <c r="I911" s="65">
        <f>IF('DHS2025'!M907="","",'DHS2025'!M907)</f>
        <v>133.81</v>
      </c>
      <c r="J911" s="65">
        <f t="shared" si="14"/>
        <v>1044.400233654</v>
      </c>
      <c r="L911" s="32">
        <f>'Predikcia 15min.'!K908</f>
        <v>7</v>
      </c>
      <c r="M911" s="44">
        <v>8</v>
      </c>
    </row>
    <row r="912" spans="3:13" x14ac:dyDescent="0.25">
      <c r="C912" s="27">
        <f>'Predikcia 15min.'!A909</f>
        <v>45971</v>
      </c>
      <c r="D912" s="37">
        <f>'Predikcia 15min.'!B909</f>
        <v>9.4375000000000089</v>
      </c>
      <c r="E912" s="61">
        <f>IF(OR('DHS2025'!K909="",'DHS2025'!K908=""),"",'DHS2025'!K909-'DHS2025'!K908)</f>
        <v>2.7999999999883585</v>
      </c>
      <c r="F912" s="50">
        <f>IF(OR('DHS2025'!J909="",'DHS2025'!J908=""),"",'DHS2025'!J909-'DHS2025'!J908)</f>
        <v>3.0999999999767169</v>
      </c>
      <c r="G912" s="44">
        <v>8</v>
      </c>
      <c r="H912" s="58">
        <f>IF('DHS2025'!L908="","",'DHS2025'!L908)</f>
        <v>7.94679</v>
      </c>
      <c r="I912" s="65">
        <f>IF('DHS2025'!M908="","",'DHS2025'!M908)</f>
        <v>130.28</v>
      </c>
      <c r="J912" s="65">
        <f t="shared" si="14"/>
        <v>1009.855822188</v>
      </c>
      <c r="L912" s="32">
        <f>'Predikcia 15min.'!K909</f>
        <v>7</v>
      </c>
      <c r="M912" s="44">
        <v>8</v>
      </c>
    </row>
    <row r="913" spans="3:13" x14ac:dyDescent="0.25">
      <c r="C913" s="27">
        <f>'Predikcia 15min.'!A910</f>
        <v>45971</v>
      </c>
      <c r="D913" s="37">
        <f>'Predikcia 15min.'!B910</f>
        <v>9.447916666666675</v>
      </c>
      <c r="E913" s="61">
        <f>IF(OR('DHS2025'!K910="",'DHS2025'!K909=""),"",'DHS2025'!K910-'DHS2025'!K909)</f>
        <v>2.6000000000349246</v>
      </c>
      <c r="F913" s="50">
        <f>IF(OR('DHS2025'!J910="",'DHS2025'!J909=""),"",'DHS2025'!J910-'DHS2025'!J909)</f>
        <v>3.2000000000116415</v>
      </c>
      <c r="G913" s="44">
        <v>8</v>
      </c>
      <c r="H913" s="58">
        <f>IF('DHS2025'!L909="","",'DHS2025'!L909)</f>
        <v>8.0192399999999999</v>
      </c>
      <c r="I913" s="65">
        <f>IF('DHS2025'!M909="","",'DHS2025'!M909)</f>
        <v>114.72</v>
      </c>
      <c r="J913" s="65">
        <f t="shared" si="14"/>
        <v>895.53098467199993</v>
      </c>
      <c r="L913" s="32">
        <f>'Predikcia 15min.'!K910</f>
        <v>6.5</v>
      </c>
      <c r="M913" s="44">
        <v>8</v>
      </c>
    </row>
    <row r="914" spans="3:13" x14ac:dyDescent="0.25">
      <c r="C914" s="27">
        <f>'Predikcia 15min.'!A911</f>
        <v>45971</v>
      </c>
      <c r="D914" s="37">
        <f>'Predikcia 15min.'!B911</f>
        <v>9.458333333333341</v>
      </c>
      <c r="E914" s="61">
        <f>IF(OR('DHS2025'!K911="",'DHS2025'!K910=""),"",'DHS2025'!K911-'DHS2025'!K910)</f>
        <v>2.5999999999767169</v>
      </c>
      <c r="F914" s="50">
        <f>IF(OR('DHS2025'!J911="",'DHS2025'!J910=""),"",'DHS2025'!J911-'DHS2025'!J910)</f>
        <v>3.2999999999883585</v>
      </c>
      <c r="G914" s="44">
        <v>8</v>
      </c>
      <c r="H914" s="58">
        <f>IF('DHS2025'!L910="","",'DHS2025'!L910)</f>
        <v>8.0084400000000002</v>
      </c>
      <c r="I914" s="65">
        <f>IF('DHS2025'!M910="","",'DHS2025'!M910)</f>
        <v>126.89</v>
      </c>
      <c r="J914" s="65">
        <f t="shared" si="14"/>
        <v>990.81300608399999</v>
      </c>
      <c r="L914" s="32">
        <f>'Predikcia 15min.'!K911</f>
        <v>6.5</v>
      </c>
      <c r="M914" s="44">
        <v>8</v>
      </c>
    </row>
    <row r="915" spans="3:13" x14ac:dyDescent="0.25">
      <c r="C915" s="27">
        <f>'Predikcia 15min.'!A912</f>
        <v>45971</v>
      </c>
      <c r="D915" s="37">
        <f>'Predikcia 15min.'!B912</f>
        <v>9.4687500000000071</v>
      </c>
      <c r="E915" s="61">
        <f>IF(OR('DHS2025'!K912="",'DHS2025'!K911=""),"",'DHS2025'!K912-'DHS2025'!K911)</f>
        <v>2.7000000000116415</v>
      </c>
      <c r="F915" s="50">
        <f>IF(OR('DHS2025'!J912="",'DHS2025'!J911=""),"",'DHS2025'!J912-'DHS2025'!J911)</f>
        <v>3.2000000000116415</v>
      </c>
      <c r="G915" s="44">
        <v>8</v>
      </c>
      <c r="H915" s="58">
        <f>IF('DHS2025'!L911="","",'DHS2025'!L911)</f>
        <v>8.0154300000000003</v>
      </c>
      <c r="I915" s="65">
        <f>IF('DHS2025'!M911="","",'DHS2025'!M911)</f>
        <v>123.51</v>
      </c>
      <c r="J915" s="65">
        <f t="shared" si="14"/>
        <v>964.85658470700002</v>
      </c>
      <c r="L915" s="32">
        <f>'Predikcia 15min.'!K912</f>
        <v>6.5</v>
      </c>
      <c r="M915" s="44">
        <v>8</v>
      </c>
    </row>
    <row r="916" spans="3:13" x14ac:dyDescent="0.25">
      <c r="C916" s="27">
        <f>'Predikcia 15min.'!A913</f>
        <v>45971</v>
      </c>
      <c r="D916" s="37">
        <f>'Predikcia 15min.'!B913</f>
        <v>9.4791666666666732</v>
      </c>
      <c r="E916" s="61">
        <f>IF(OR('DHS2025'!K913="",'DHS2025'!K912=""),"",'DHS2025'!K913-'DHS2025'!K912)</f>
        <v>2.3999999999650754</v>
      </c>
      <c r="F916" s="50">
        <f>IF(OR('DHS2025'!J913="",'DHS2025'!J912=""),"",'DHS2025'!J913-'DHS2025'!J912)</f>
        <v>3.3999999999650754</v>
      </c>
      <c r="G916" s="44">
        <v>8</v>
      </c>
      <c r="H916" s="58">
        <f>IF('DHS2025'!L912="","",'DHS2025'!L912)</f>
        <v>8.0089500000000005</v>
      </c>
      <c r="I916" s="65">
        <f>IF('DHS2025'!M912="","",'DHS2025'!M912)</f>
        <v>117.13</v>
      </c>
      <c r="J916" s="65">
        <f t="shared" si="14"/>
        <v>913.49042536499996</v>
      </c>
      <c r="L916" s="32">
        <f>'Predikcia 15min.'!K913</f>
        <v>6.5</v>
      </c>
      <c r="M916" s="44">
        <v>8</v>
      </c>
    </row>
    <row r="917" spans="3:13" x14ac:dyDescent="0.25">
      <c r="C917" s="27">
        <f>'Predikcia 15min.'!A914</f>
        <v>45971</v>
      </c>
      <c r="D917" s="37">
        <f>'Predikcia 15min.'!B914</f>
        <v>9.4895833333333393</v>
      </c>
      <c r="E917" s="61">
        <f>IF(OR('DHS2025'!K914="",'DHS2025'!K913=""),"",'DHS2025'!K914-'DHS2025'!K913)</f>
        <v>2.5</v>
      </c>
      <c r="F917" s="50">
        <f>IF(OR('DHS2025'!J914="",'DHS2025'!J913=""),"",'DHS2025'!J914-'DHS2025'!J913)</f>
        <v>3.3000000000465661</v>
      </c>
      <c r="G917" s="44">
        <v>8</v>
      </c>
      <c r="H917" s="58">
        <f>IF('DHS2025'!L913="","",'DHS2025'!L913)</f>
        <v>8.0137200000000011</v>
      </c>
      <c r="I917" s="65">
        <f>IF('DHS2025'!M913="","",'DHS2025'!M913)</f>
        <v>114.75</v>
      </c>
      <c r="J917" s="65">
        <f t="shared" si="14"/>
        <v>895.15255830000001</v>
      </c>
      <c r="L917" s="32">
        <f>'Predikcia 15min.'!K914</f>
        <v>6.5</v>
      </c>
      <c r="M917" s="44">
        <v>8</v>
      </c>
    </row>
    <row r="918" spans="3:13" x14ac:dyDescent="0.25">
      <c r="C918" s="27">
        <f>'Predikcia 15min.'!A915</f>
        <v>45971</v>
      </c>
      <c r="D918" s="37">
        <f>'Predikcia 15min.'!B915</f>
        <v>9.5000000000000053</v>
      </c>
      <c r="E918" s="61">
        <f>IF(OR('DHS2025'!K915="",'DHS2025'!K914=""),"",'DHS2025'!K915-'DHS2025'!K914)</f>
        <v>3</v>
      </c>
      <c r="F918" s="50">
        <f>IF(OR('DHS2025'!J915="",'DHS2025'!J914=""),"",'DHS2025'!J915-'DHS2025'!J914)</f>
        <v>2.8999999999650754</v>
      </c>
      <c r="G918" s="44">
        <v>8</v>
      </c>
      <c r="H918" s="58">
        <f>IF('DHS2025'!L914="","",'DHS2025'!L914)</f>
        <v>8.0075099999999999</v>
      </c>
      <c r="I918" s="65">
        <f>IF('DHS2025'!M914="","",'DHS2025'!M914)</f>
        <v>112.29</v>
      </c>
      <c r="J918" s="65">
        <f t="shared" si="14"/>
        <v>874.95739592099994</v>
      </c>
      <c r="L918" s="32">
        <f>'Predikcia 15min.'!K915</f>
        <v>6.5</v>
      </c>
      <c r="M918" s="44">
        <v>8</v>
      </c>
    </row>
    <row r="919" spans="3:13" x14ac:dyDescent="0.25">
      <c r="C919" s="27">
        <f>'Predikcia 15min.'!A916</f>
        <v>45971</v>
      </c>
      <c r="D919" s="37">
        <f>'Predikcia 15min.'!B916</f>
        <v>9.5104166666666714</v>
      </c>
      <c r="E919" s="61">
        <f>IF(OR('DHS2025'!K916="",'DHS2025'!K915=""),"",'DHS2025'!K916-'DHS2025'!K915)</f>
        <v>3</v>
      </c>
      <c r="F919" s="50">
        <f>IF(OR('DHS2025'!J916="",'DHS2025'!J915=""),"",'DHS2025'!J916-'DHS2025'!J915)</f>
        <v>2.7999999999883585</v>
      </c>
      <c r="G919" s="44">
        <v>8.0000000000000018</v>
      </c>
      <c r="H919" s="58">
        <f>IF('DHS2025'!L915="","",'DHS2025'!L915)</f>
        <v>8.00976</v>
      </c>
      <c r="I919" s="65">
        <f>IF('DHS2025'!M915="","",'DHS2025'!M915)</f>
        <v>110.46</v>
      </c>
      <c r="J919" s="65">
        <f t="shared" si="14"/>
        <v>860.69196470399982</v>
      </c>
      <c r="L919" s="32">
        <f>'Predikcia 15min.'!K916</f>
        <v>6.5</v>
      </c>
      <c r="M919" s="44">
        <v>7.9000000000000021</v>
      </c>
    </row>
    <row r="920" spans="3:13" x14ac:dyDescent="0.25">
      <c r="C920" s="27">
        <f>'Predikcia 15min.'!A917</f>
        <v>45971</v>
      </c>
      <c r="D920" s="37">
        <f>'Predikcia 15min.'!B917</f>
        <v>9.5208333333333375</v>
      </c>
      <c r="E920" s="61">
        <f>IF(OR('DHS2025'!K917="",'DHS2025'!K916=""),"",'DHS2025'!K917-'DHS2025'!K916)</f>
        <v>2.9000000000232831</v>
      </c>
      <c r="F920" s="50">
        <f>IF(OR('DHS2025'!J917="",'DHS2025'!J916=""),"",'DHS2025'!J917-'DHS2025'!J916)</f>
        <v>2.9000000000232831</v>
      </c>
      <c r="G920" s="44">
        <v>8</v>
      </c>
      <c r="H920" s="58">
        <f>IF('DHS2025'!L916="","",'DHS2025'!L916)</f>
        <v>8.0101499999999994</v>
      </c>
      <c r="I920" s="65">
        <f>IF('DHS2025'!M916="","",'DHS2025'!M916)</f>
        <v>109.34</v>
      </c>
      <c r="J920" s="65">
        <f t="shared" si="14"/>
        <v>851.85221798999987</v>
      </c>
      <c r="L920" s="32">
        <f>'Predikcia 15min.'!K917</f>
        <v>6.5</v>
      </c>
      <c r="M920" s="44">
        <v>8</v>
      </c>
    </row>
    <row r="921" spans="3:13" x14ac:dyDescent="0.25">
      <c r="C921" s="27">
        <f>'Predikcia 15min.'!A918</f>
        <v>45971</v>
      </c>
      <c r="D921" s="37">
        <f>'Predikcia 15min.'!B918</f>
        <v>9.5312500000000036</v>
      </c>
      <c r="E921" s="61">
        <f>IF(OR('DHS2025'!K918="",'DHS2025'!K917=""),"",'DHS2025'!K918-'DHS2025'!K917)</f>
        <v>2.9000000000232831</v>
      </c>
      <c r="F921" s="50">
        <f>IF(OR('DHS2025'!J918="",'DHS2025'!J917=""),"",'DHS2025'!J918-'DHS2025'!J917)</f>
        <v>2.9000000000232831</v>
      </c>
      <c r="G921" s="44">
        <v>8.0000000000000018</v>
      </c>
      <c r="H921" s="58">
        <f>IF('DHS2025'!L917="","",'DHS2025'!L917)</f>
        <v>8.0081699999999998</v>
      </c>
      <c r="I921" s="65">
        <f>IF('DHS2025'!M917="","",'DHS2025'!M917)</f>
        <v>111.46</v>
      </c>
      <c r="J921" s="65">
        <f t="shared" si="14"/>
        <v>868.44919891799987</v>
      </c>
      <c r="L921" s="32">
        <f>'Predikcia 15min.'!K918</f>
        <v>6.5</v>
      </c>
      <c r="M921" s="44">
        <v>7.9000000000000021</v>
      </c>
    </row>
    <row r="922" spans="3:13" x14ac:dyDescent="0.25">
      <c r="C922" s="27">
        <f>'Predikcia 15min.'!A919</f>
        <v>45971</v>
      </c>
      <c r="D922" s="37">
        <f>'Predikcia 15min.'!B919</f>
        <v>9.5416666666666696</v>
      </c>
      <c r="E922" s="61">
        <f>IF(OR('DHS2025'!K919="",'DHS2025'!K918=""),"",'DHS2025'!K919-'DHS2025'!K918)</f>
        <v>2.7999999999883585</v>
      </c>
      <c r="F922" s="50">
        <f>IF(OR('DHS2025'!J919="",'DHS2025'!J918=""),"",'DHS2025'!J919-'DHS2025'!J918)</f>
        <v>3.0999999999767169</v>
      </c>
      <c r="G922" s="44">
        <v>8.0000000000000018</v>
      </c>
      <c r="H922" s="58">
        <f>IF('DHS2025'!L918="","",'DHS2025'!L918)</f>
        <v>8.0064600000000006</v>
      </c>
      <c r="I922" s="65">
        <f>IF('DHS2025'!M918="","",'DHS2025'!M918)</f>
        <v>122.86</v>
      </c>
      <c r="J922" s="65">
        <f t="shared" si="14"/>
        <v>958.62466484399999</v>
      </c>
      <c r="L922" s="32">
        <f>'Predikcia 15min.'!K919</f>
        <v>6.5</v>
      </c>
      <c r="M922" s="44">
        <v>7.9000000000000021</v>
      </c>
    </row>
    <row r="923" spans="3:13" x14ac:dyDescent="0.25">
      <c r="C923" s="27">
        <f>'Predikcia 15min.'!A920</f>
        <v>45971</v>
      </c>
      <c r="D923" s="37">
        <f>'Predikcia 15min.'!B920</f>
        <v>9.5520833333333357</v>
      </c>
      <c r="E923" s="61">
        <f>IF(OR('DHS2025'!K920="",'DHS2025'!K919=""),"",'DHS2025'!K920-'DHS2025'!K919)</f>
        <v>2.5999999999767169</v>
      </c>
      <c r="F923" s="50">
        <f>IF(OR('DHS2025'!J920="",'DHS2025'!J919=""),"",'DHS2025'!J920-'DHS2025'!J919)</f>
        <v>3.2000000000116415</v>
      </c>
      <c r="G923" s="44">
        <v>8.0000000000000018</v>
      </c>
      <c r="H923" s="58">
        <f>IF('DHS2025'!L919="","",'DHS2025'!L919)</f>
        <v>8.0131800000000002</v>
      </c>
      <c r="I923" s="65">
        <f>IF('DHS2025'!M919="","",'DHS2025'!M919)</f>
        <v>125.4</v>
      </c>
      <c r="J923" s="65">
        <f t="shared" si="14"/>
        <v>979.57920228</v>
      </c>
      <c r="L923" s="32">
        <f>'Predikcia 15min.'!K920</f>
        <v>6.5</v>
      </c>
      <c r="M923" s="44">
        <v>7.9000000000000021</v>
      </c>
    </row>
    <row r="924" spans="3:13" x14ac:dyDescent="0.25">
      <c r="C924" s="27">
        <f>'Predikcia 15min.'!A921</f>
        <v>45971</v>
      </c>
      <c r="D924" s="37">
        <f>'Predikcia 15min.'!B921</f>
        <v>9.5625000000000018</v>
      </c>
      <c r="E924" s="61">
        <f>IF(OR('DHS2025'!K921="",'DHS2025'!K920=""),"",'DHS2025'!K921-'DHS2025'!K920)</f>
        <v>2.5</v>
      </c>
      <c r="F924" s="50">
        <f>IF(OR('DHS2025'!J921="",'DHS2025'!J920=""),"",'DHS2025'!J921-'DHS2025'!J920)</f>
        <v>3.2999999999883585</v>
      </c>
      <c r="G924" s="44">
        <v>8</v>
      </c>
      <c r="H924" s="58">
        <f>IF('DHS2025'!L920="","",'DHS2025'!L920)</f>
        <v>8.00976</v>
      </c>
      <c r="I924" s="65">
        <f>IF('DHS2025'!M920="","",'DHS2025'!M920)</f>
        <v>121.62</v>
      </c>
      <c r="J924" s="65">
        <f t="shared" si="14"/>
        <v>949.186997088</v>
      </c>
      <c r="L924" s="32">
        <f>'Predikcia 15min.'!K921</f>
        <v>6.5</v>
      </c>
      <c r="M924" s="44">
        <v>8</v>
      </c>
    </row>
    <row r="925" spans="3:13" x14ac:dyDescent="0.25">
      <c r="C925" s="27">
        <f>'Predikcia 15min.'!A922</f>
        <v>45971</v>
      </c>
      <c r="D925" s="37">
        <f>'Predikcia 15min.'!B922</f>
        <v>9.5729166666666679</v>
      </c>
      <c r="E925" s="61">
        <f>IF(OR('DHS2025'!K922="",'DHS2025'!K921=""),"",'DHS2025'!K922-'DHS2025'!K921)</f>
        <v>2.4000000000232831</v>
      </c>
      <c r="F925" s="50">
        <f>IF(OR('DHS2025'!J922="",'DHS2025'!J921=""),"",'DHS2025'!J922-'DHS2025'!J921)</f>
        <v>3.2999999999883585</v>
      </c>
      <c r="G925" s="44">
        <v>8.0000000000000018</v>
      </c>
      <c r="H925" s="58">
        <f>IF('DHS2025'!L921="","",'DHS2025'!L921)</f>
        <v>8.0082900000000006</v>
      </c>
      <c r="I925" s="65">
        <f>IF('DHS2025'!M921="","",'DHS2025'!M921)</f>
        <v>133.75</v>
      </c>
      <c r="J925" s="65">
        <f t="shared" si="14"/>
        <v>1045.1819486249999</v>
      </c>
      <c r="L925" s="32">
        <f>'Predikcia 15min.'!K922</f>
        <v>6.5</v>
      </c>
      <c r="M925" s="44">
        <v>7.9000000000000021</v>
      </c>
    </row>
    <row r="926" spans="3:13" x14ac:dyDescent="0.25">
      <c r="C926" s="27">
        <f>'Predikcia 15min.'!A923</f>
        <v>45971</v>
      </c>
      <c r="D926" s="37">
        <f>'Predikcia 15min.'!B923</f>
        <v>9.5833333333333339</v>
      </c>
      <c r="E926" s="61">
        <f>IF(OR('DHS2025'!K923="",'DHS2025'!K922=""),"",'DHS2025'!K923-'DHS2025'!K922)</f>
        <v>2.7999999999883585</v>
      </c>
      <c r="F926" s="50">
        <f>IF(OR('DHS2025'!J923="",'DHS2025'!J922=""),"",'DHS2025'!J923-'DHS2025'!J922)</f>
        <v>3</v>
      </c>
      <c r="G926" s="44">
        <v>8</v>
      </c>
      <c r="H926" s="58">
        <f>IF('DHS2025'!L922="","",'DHS2025'!L922)</f>
        <v>8.0055300000000003</v>
      </c>
      <c r="I926" s="65">
        <f>IF('DHS2025'!M922="","",'DHS2025'!M922)</f>
        <v>112.43</v>
      </c>
      <c r="J926" s="65">
        <f t="shared" si="14"/>
        <v>875.85061352100001</v>
      </c>
      <c r="L926" s="32">
        <f>'Predikcia 15min.'!K923</f>
        <v>6.5</v>
      </c>
      <c r="M926" s="44">
        <v>8</v>
      </c>
    </row>
    <row r="927" spans="3:13" x14ac:dyDescent="0.25">
      <c r="C927" s="27">
        <f>'Predikcia 15min.'!A924</f>
        <v>45971</v>
      </c>
      <c r="D927" s="37">
        <f>'Predikcia 15min.'!B924</f>
        <v>9.59375</v>
      </c>
      <c r="E927" s="61">
        <f>IF(OR('DHS2025'!K924="",'DHS2025'!K923=""),"",'DHS2025'!K924-'DHS2025'!K923)</f>
        <v>2.7999999999883585</v>
      </c>
      <c r="F927" s="50">
        <f>IF(OR('DHS2025'!J924="",'DHS2025'!J923=""),"",'DHS2025'!J924-'DHS2025'!J923)</f>
        <v>3.1000000000349246</v>
      </c>
      <c r="G927" s="44">
        <v>8</v>
      </c>
      <c r="H927" s="58">
        <f>IF('DHS2025'!L923="","",'DHS2025'!L923)</f>
        <v>7.9583999999999993</v>
      </c>
      <c r="I927" s="65">
        <f>IF('DHS2025'!M923="","",'DHS2025'!M923)</f>
        <v>139.47</v>
      </c>
      <c r="J927" s="65">
        <f t="shared" si="14"/>
        <v>1083.7375075199998</v>
      </c>
      <c r="L927" s="32">
        <f>'Predikcia 15min.'!K924</f>
        <v>6.5</v>
      </c>
      <c r="M927" s="44">
        <v>8</v>
      </c>
    </row>
    <row r="928" spans="3:13" x14ac:dyDescent="0.25">
      <c r="C928" s="27">
        <f>'Predikcia 15min.'!A925</f>
        <v>45971</v>
      </c>
      <c r="D928" s="37">
        <f>'Predikcia 15min.'!B925</f>
        <v>9.6041666666666661</v>
      </c>
      <c r="E928" s="61">
        <f>IF(OR('DHS2025'!K925="",'DHS2025'!K924=""),"",'DHS2025'!K925-'DHS2025'!K924)</f>
        <v>2.7999999999883585</v>
      </c>
      <c r="F928" s="50">
        <f>IF(OR('DHS2025'!J925="",'DHS2025'!J924=""),"",'DHS2025'!J925-'DHS2025'!J924)</f>
        <v>3</v>
      </c>
      <c r="G928" s="44">
        <v>8</v>
      </c>
      <c r="H928" s="58">
        <f>IF('DHS2025'!L924="","",'DHS2025'!L924)</f>
        <v>8.0082900000000006</v>
      </c>
      <c r="I928" s="65">
        <f>IF('DHS2025'!M924="","",'DHS2025'!M924)</f>
        <v>166.94</v>
      </c>
      <c r="J928" s="65">
        <f t="shared" si="14"/>
        <v>1308.3191422740001</v>
      </c>
      <c r="L928" s="32">
        <f>'Predikcia 15min.'!K925</f>
        <v>6.5</v>
      </c>
      <c r="M928" s="44">
        <v>8</v>
      </c>
    </row>
    <row r="929" spans="3:13" x14ac:dyDescent="0.25">
      <c r="C929" s="27">
        <f>'Predikcia 15min.'!A926</f>
        <v>45971</v>
      </c>
      <c r="D929" s="37">
        <f>'Predikcia 15min.'!B926</f>
        <v>9.6145833333333321</v>
      </c>
      <c r="E929" s="61">
        <f>IF(OR('DHS2025'!K926="",'DHS2025'!K925=""),"",'DHS2025'!K926-'DHS2025'!K925)</f>
        <v>2.7000000000116415</v>
      </c>
      <c r="F929" s="50">
        <f>IF(OR('DHS2025'!J926="",'DHS2025'!J925=""),"",'DHS2025'!J926-'DHS2025'!J925)</f>
        <v>3.0999999999767169</v>
      </c>
      <c r="G929" s="44">
        <v>8</v>
      </c>
      <c r="H929" s="58">
        <f>IF('DHS2025'!L925="","",'DHS2025'!L925)</f>
        <v>8.0122499999999999</v>
      </c>
      <c r="I929" s="65">
        <f>IF('DHS2025'!M925="","",'DHS2025'!M925)</f>
        <v>177.17</v>
      </c>
      <c r="J929" s="65">
        <f t="shared" si="14"/>
        <v>1390.1117541749998</v>
      </c>
      <c r="L929" s="32">
        <f>'Predikcia 15min.'!K926</f>
        <v>6.5</v>
      </c>
      <c r="M929" s="44">
        <v>8</v>
      </c>
    </row>
    <row r="930" spans="3:13" x14ac:dyDescent="0.25">
      <c r="C930" s="27">
        <f>'Predikcia 15min.'!A927</f>
        <v>45971</v>
      </c>
      <c r="D930" s="37">
        <f>'Predikcia 15min.'!B927</f>
        <v>9.6249999999999982</v>
      </c>
      <c r="E930" s="61">
        <f>IF(OR('DHS2025'!K927="",'DHS2025'!K926=""),"",'DHS2025'!K927-'DHS2025'!K926)</f>
        <v>2.7000000000116415</v>
      </c>
      <c r="F930" s="50">
        <f>IF(OR('DHS2025'!J927="",'DHS2025'!J926=""),"",'DHS2025'!J927-'DHS2025'!J926)</f>
        <v>3.2000000000116415</v>
      </c>
      <c r="G930" s="44">
        <v>8</v>
      </c>
      <c r="H930" s="58">
        <f>IF('DHS2025'!L926="","",'DHS2025'!L926)</f>
        <v>8.0108100000000011</v>
      </c>
      <c r="I930" s="65">
        <f>IF('DHS2025'!M926="","",'DHS2025'!M926)</f>
        <v>137.03</v>
      </c>
      <c r="J930" s="65">
        <f t="shared" si="14"/>
        <v>1071.523542357</v>
      </c>
      <c r="L930" s="32">
        <f>'Predikcia 15min.'!K927</f>
        <v>6.5</v>
      </c>
      <c r="M930" s="44">
        <v>8</v>
      </c>
    </row>
    <row r="931" spans="3:13" x14ac:dyDescent="0.25">
      <c r="C931" s="27">
        <f>'Predikcia 15min.'!A928</f>
        <v>45971</v>
      </c>
      <c r="D931" s="37">
        <f>'Predikcia 15min.'!B928</f>
        <v>9.6354166666666643</v>
      </c>
      <c r="E931" s="61">
        <f>IF(OR('DHS2025'!K928="",'DHS2025'!K927=""),"",'DHS2025'!K928-'DHS2025'!K927)</f>
        <v>2.5</v>
      </c>
      <c r="F931" s="50">
        <f>IF(OR('DHS2025'!J928="",'DHS2025'!J927=""),"",'DHS2025'!J928-'DHS2025'!J927)</f>
        <v>3.2999999999883585</v>
      </c>
      <c r="G931" s="44">
        <v>8</v>
      </c>
      <c r="H931" s="58">
        <f>IF('DHS2025'!L927="","",'DHS2025'!L927)</f>
        <v>8.0096100000000003</v>
      </c>
      <c r="I931" s="65">
        <f>IF('DHS2025'!M927="","",'DHS2025'!M927)</f>
        <v>160.68</v>
      </c>
      <c r="J931" s="65">
        <f t="shared" si="14"/>
        <v>1258.8960344520001</v>
      </c>
      <c r="L931" s="32">
        <f>'Predikcia 15min.'!K928</f>
        <v>6.5</v>
      </c>
      <c r="M931" s="44">
        <v>8</v>
      </c>
    </row>
    <row r="932" spans="3:13" x14ac:dyDescent="0.25">
      <c r="C932" s="27">
        <f>'Predikcia 15min.'!A929</f>
        <v>45971</v>
      </c>
      <c r="D932" s="37">
        <f>'Predikcia 15min.'!B929</f>
        <v>9.6458333333333304</v>
      </c>
      <c r="E932" s="61">
        <f>IF(OR('DHS2025'!K929="",'DHS2025'!K928=""),"",'DHS2025'!K929-'DHS2025'!K928)</f>
        <v>2.5</v>
      </c>
      <c r="F932" s="50">
        <f>IF(OR('DHS2025'!J929="",'DHS2025'!J928=""),"",'DHS2025'!J929-'DHS2025'!J928)</f>
        <v>3.4000000000232831</v>
      </c>
      <c r="G932" s="44">
        <v>8</v>
      </c>
      <c r="H932" s="58">
        <f>IF('DHS2025'!L928="","",'DHS2025'!L928)</f>
        <v>8.0102700000000002</v>
      </c>
      <c r="I932" s="65">
        <f>IF('DHS2025'!M928="","",'DHS2025'!M928)</f>
        <v>179.87</v>
      </c>
      <c r="J932" s="65">
        <f t="shared" si="14"/>
        <v>1411.1796792510002</v>
      </c>
      <c r="L932" s="32">
        <f>'Predikcia 15min.'!K929</f>
        <v>6.5</v>
      </c>
      <c r="M932" s="44">
        <v>8</v>
      </c>
    </row>
    <row r="933" spans="3:13" x14ac:dyDescent="0.25">
      <c r="C933" s="27">
        <f>'Predikcia 15min.'!A930</f>
        <v>45971</v>
      </c>
      <c r="D933" s="37">
        <f>'Predikcia 15min.'!B930</f>
        <v>9.6562499999999964</v>
      </c>
      <c r="E933" s="61">
        <f>IF(OR('DHS2025'!K930="",'DHS2025'!K929=""),"",'DHS2025'!K930-'DHS2025'!K929)</f>
        <v>2.7000000000116415</v>
      </c>
      <c r="F933" s="50">
        <f>IF(OR('DHS2025'!J930="",'DHS2025'!J929=""),"",'DHS2025'!J930-'DHS2025'!J929)</f>
        <v>3.2999999999883585</v>
      </c>
      <c r="G933" s="44">
        <v>8</v>
      </c>
      <c r="H933" s="58">
        <f>IF('DHS2025'!L929="","",'DHS2025'!L929)</f>
        <v>8.0113199999999996</v>
      </c>
      <c r="I933" s="65">
        <f>IF('DHS2025'!M929="","",'DHS2025'!M929)</f>
        <v>198.19</v>
      </c>
      <c r="J933" s="65">
        <f t="shared" si="14"/>
        <v>1556.6643676919998</v>
      </c>
      <c r="L933" s="32">
        <f>'Predikcia 15min.'!K930</f>
        <v>7</v>
      </c>
      <c r="M933" s="44">
        <v>8</v>
      </c>
    </row>
    <row r="934" spans="3:13" x14ac:dyDescent="0.25">
      <c r="C934" s="27">
        <f>'Predikcia 15min.'!A931</f>
        <v>45971</v>
      </c>
      <c r="D934" s="37">
        <f>'Predikcia 15min.'!B931</f>
        <v>9.6666666666666625</v>
      </c>
      <c r="E934" s="61">
        <f>IF(OR('DHS2025'!K931="",'DHS2025'!K930=""),"",'DHS2025'!K931-'DHS2025'!K930)</f>
        <v>3</v>
      </c>
      <c r="F934" s="50">
        <f>IF(OR('DHS2025'!J931="",'DHS2025'!J930=""),"",'DHS2025'!J931-'DHS2025'!J930)</f>
        <v>2.7999999999883585</v>
      </c>
      <c r="G934" s="44">
        <v>8</v>
      </c>
      <c r="H934" s="58">
        <f>IF('DHS2025'!L930="","",'DHS2025'!L930)</f>
        <v>8.011470000000001</v>
      </c>
      <c r="I934" s="65">
        <f>IF('DHS2025'!M930="","",'DHS2025'!M930)</f>
        <v>165.77</v>
      </c>
      <c r="J934" s="65">
        <f t="shared" si="14"/>
        <v>1299.5589750810002</v>
      </c>
      <c r="L934" s="32">
        <f>'Predikcia 15min.'!K931</f>
        <v>6.5</v>
      </c>
      <c r="M934" s="44">
        <v>8</v>
      </c>
    </row>
    <row r="935" spans="3:13" x14ac:dyDescent="0.25">
      <c r="C935" s="27">
        <f>'Predikcia 15min.'!A932</f>
        <v>45971</v>
      </c>
      <c r="D935" s="37">
        <f>'Predikcia 15min.'!B932</f>
        <v>9.6770833333333286</v>
      </c>
      <c r="E935" s="61">
        <f>IF(OR('DHS2025'!K932="",'DHS2025'!K931=""),"",'DHS2025'!K932-'DHS2025'!K931)</f>
        <v>2.8999999999650754</v>
      </c>
      <c r="F935" s="50">
        <f>IF(OR('DHS2025'!J932="",'DHS2025'!J931=""),"",'DHS2025'!J932-'DHS2025'!J931)</f>
        <v>2.9000000000232831</v>
      </c>
      <c r="G935" s="44">
        <v>8</v>
      </c>
      <c r="H935" s="58">
        <f>IF('DHS2025'!L931="","",'DHS2025'!L931)</f>
        <v>8.0092200000000009</v>
      </c>
      <c r="I935" s="65">
        <f>IF('DHS2025'!M931="","",'DHS2025'!M931)</f>
        <v>169.97</v>
      </c>
      <c r="J935" s="65">
        <f t="shared" si="14"/>
        <v>1332.496334166</v>
      </c>
      <c r="L935" s="32">
        <f>'Predikcia 15min.'!K932</f>
        <v>6.5</v>
      </c>
      <c r="M935" s="44">
        <v>8</v>
      </c>
    </row>
    <row r="936" spans="3:13" x14ac:dyDescent="0.25">
      <c r="C936" s="27">
        <f>'Predikcia 15min.'!A933</f>
        <v>45971</v>
      </c>
      <c r="D936" s="37">
        <f>'Predikcia 15min.'!B933</f>
        <v>9.6874999999999947</v>
      </c>
      <c r="E936" s="61">
        <f>IF(OR('DHS2025'!K933="",'DHS2025'!K932=""),"",'DHS2025'!K933-'DHS2025'!K932)</f>
        <v>2.8000000000465661</v>
      </c>
      <c r="F936" s="50">
        <f>IF(OR('DHS2025'!J933="",'DHS2025'!J932=""),"",'DHS2025'!J933-'DHS2025'!J932)</f>
        <v>3</v>
      </c>
      <c r="G936" s="44">
        <v>8</v>
      </c>
      <c r="H936" s="58">
        <f>IF('DHS2025'!L932="","",'DHS2025'!L932)</f>
        <v>8.0112000000000005</v>
      </c>
      <c r="I936" s="65">
        <f>IF('DHS2025'!M932="","",'DHS2025'!M932)</f>
        <v>197.03</v>
      </c>
      <c r="J936" s="65">
        <f t="shared" si="14"/>
        <v>1547.4409886399999</v>
      </c>
      <c r="L936" s="32">
        <f>'Predikcia 15min.'!K933</f>
        <v>7</v>
      </c>
      <c r="M936" s="44">
        <v>8</v>
      </c>
    </row>
    <row r="937" spans="3:13" x14ac:dyDescent="0.25">
      <c r="C937" s="27">
        <f>'Predikcia 15min.'!A934</f>
        <v>45971</v>
      </c>
      <c r="D937" s="37">
        <f>'Predikcia 15min.'!B934</f>
        <v>9.6979166666666607</v>
      </c>
      <c r="E937" s="61">
        <f>IF(OR('DHS2025'!K934="",'DHS2025'!K933=""),"",'DHS2025'!K934-'DHS2025'!K933)</f>
        <v>2.7999999999883585</v>
      </c>
      <c r="F937" s="50">
        <f>IF(OR('DHS2025'!J934="",'DHS2025'!J933=""),"",'DHS2025'!J934-'DHS2025'!J933)</f>
        <v>3</v>
      </c>
      <c r="G937" s="44">
        <v>8</v>
      </c>
      <c r="H937" s="58">
        <f>IF('DHS2025'!L933="","",'DHS2025'!L933)</f>
        <v>8.0108100000000011</v>
      </c>
      <c r="I937" s="65">
        <f>IF('DHS2025'!M933="","",'DHS2025'!M933)</f>
        <v>219.64</v>
      </c>
      <c r="J937" s="65">
        <f t="shared" si="14"/>
        <v>1726.6788263159999</v>
      </c>
      <c r="L937" s="32">
        <f>'Predikcia 15min.'!K934</f>
        <v>7.5</v>
      </c>
      <c r="M937" s="44">
        <v>8</v>
      </c>
    </row>
    <row r="938" spans="3:13" x14ac:dyDescent="0.25">
      <c r="C938" s="27">
        <f>'Predikcia 15min.'!A935</f>
        <v>45971</v>
      </c>
      <c r="D938" s="37">
        <f>'Predikcia 15min.'!B935</f>
        <v>9.7083333333333268</v>
      </c>
      <c r="E938" s="61">
        <f>IF(OR('DHS2025'!K935="",'DHS2025'!K934=""),"",'DHS2025'!K935-'DHS2025'!K934)</f>
        <v>2.7000000000116415</v>
      </c>
      <c r="F938" s="50">
        <f>IF(OR('DHS2025'!J935="",'DHS2025'!J934=""),"",'DHS2025'!J935-'DHS2025'!J934)</f>
        <v>3.1999999999534339</v>
      </c>
      <c r="G938" s="44">
        <v>8</v>
      </c>
      <c r="H938" s="58">
        <f>IF('DHS2025'!L934="","",'DHS2025'!L934)</f>
        <v>8.0101499999999994</v>
      </c>
      <c r="I938" s="65">
        <f>IF('DHS2025'!M934="","",'DHS2025'!M934)</f>
        <v>166.81</v>
      </c>
      <c r="J938" s="65">
        <f t="shared" si="14"/>
        <v>1307.5921052849999</v>
      </c>
      <c r="L938" s="32">
        <f>'Predikcia 15min.'!K935</f>
        <v>7.5</v>
      </c>
      <c r="M938" s="44">
        <v>8</v>
      </c>
    </row>
    <row r="939" spans="3:13" x14ac:dyDescent="0.25">
      <c r="C939" s="27">
        <f>'Predikcia 15min.'!A936</f>
        <v>45971</v>
      </c>
      <c r="D939" s="37">
        <f>'Predikcia 15min.'!B936</f>
        <v>9.7187499999999929</v>
      </c>
      <c r="E939" s="61">
        <f>IF(OR('DHS2025'!K936="",'DHS2025'!K935=""),"",'DHS2025'!K936-'DHS2025'!K935)</f>
        <v>2.5999999999767169</v>
      </c>
      <c r="F939" s="50">
        <f>IF(OR('DHS2025'!J936="",'DHS2025'!J935=""),"",'DHS2025'!J936-'DHS2025'!J935)</f>
        <v>3.2000000000116415</v>
      </c>
      <c r="G939" s="44">
        <v>8</v>
      </c>
      <c r="H939" s="58">
        <f>IF('DHS2025'!L935="","",'DHS2025'!L935)</f>
        <v>8.0093399999999999</v>
      </c>
      <c r="I939" s="65">
        <f>IF('DHS2025'!M935="","",'DHS2025'!M935)</f>
        <v>172.35</v>
      </c>
      <c r="J939" s="65">
        <f t="shared" si="14"/>
        <v>1351.3879055099999</v>
      </c>
      <c r="L939" s="32">
        <f>'Predikcia 15min.'!K936</f>
        <v>7.5</v>
      </c>
      <c r="M939" s="44">
        <v>8</v>
      </c>
    </row>
    <row r="940" spans="3:13" x14ac:dyDescent="0.25">
      <c r="C940" s="27">
        <f>'Predikcia 15min.'!A937</f>
        <v>45971</v>
      </c>
      <c r="D940" s="37">
        <f>'Predikcia 15min.'!B937</f>
        <v>9.729166666666659</v>
      </c>
      <c r="E940" s="61">
        <f>IF(OR('DHS2025'!K937="",'DHS2025'!K936=""),"",'DHS2025'!K937-'DHS2025'!K936)</f>
        <v>2.5</v>
      </c>
      <c r="F940" s="50">
        <f>IF(OR('DHS2025'!J937="",'DHS2025'!J936=""),"",'DHS2025'!J937-'DHS2025'!J936)</f>
        <v>3.4000000000232831</v>
      </c>
      <c r="G940" s="44">
        <v>8</v>
      </c>
      <c r="H940" s="58">
        <f>IF('DHS2025'!L936="","",'DHS2025'!L936)</f>
        <v>8.0104199999999999</v>
      </c>
      <c r="I940" s="65">
        <f>IF('DHS2025'!M936="","",'DHS2025'!M936)</f>
        <v>171.81</v>
      </c>
      <c r="J940" s="65">
        <f t="shared" si="14"/>
        <v>1347.2877595980001</v>
      </c>
      <c r="L940" s="32">
        <f>'Predikcia 15min.'!K937</f>
        <v>7.5</v>
      </c>
      <c r="M940" s="44">
        <v>8</v>
      </c>
    </row>
    <row r="941" spans="3:13" x14ac:dyDescent="0.25">
      <c r="C941" s="27">
        <f>'Predikcia 15min.'!A938</f>
        <v>45971</v>
      </c>
      <c r="D941" s="37">
        <f>'Predikcia 15min.'!B938</f>
        <v>9.739583333333325</v>
      </c>
      <c r="E941" s="61">
        <f>IF(OR('DHS2025'!K938="",'DHS2025'!K937=""),"",'DHS2025'!K938-'DHS2025'!K937)</f>
        <v>2.5999999999767169</v>
      </c>
      <c r="F941" s="50">
        <f>IF(OR('DHS2025'!J938="",'DHS2025'!J937=""),"",'DHS2025'!J938-'DHS2025'!J937)</f>
        <v>3.0999999999767169</v>
      </c>
      <c r="G941" s="44">
        <v>8</v>
      </c>
      <c r="H941" s="58">
        <f>IF('DHS2025'!L937="","",'DHS2025'!L937)</f>
        <v>8.0102700000000002</v>
      </c>
      <c r="I941" s="65">
        <f>IF('DHS2025'!M937="","",'DHS2025'!M937)</f>
        <v>169.2</v>
      </c>
      <c r="J941" s="65">
        <f t="shared" si="14"/>
        <v>1326.5647941599998</v>
      </c>
      <c r="L941" s="32">
        <f>'Predikcia 15min.'!K938</f>
        <v>7.5</v>
      </c>
      <c r="M941" s="44">
        <v>8</v>
      </c>
    </row>
    <row r="942" spans="3:13" x14ac:dyDescent="0.25">
      <c r="C942" s="27">
        <f>'Predikcia 15min.'!A939</f>
        <v>45971</v>
      </c>
      <c r="D942" s="37">
        <f>'Predikcia 15min.'!B939</f>
        <v>9.7499999999999911</v>
      </c>
      <c r="E942" s="61">
        <f>IF(OR('DHS2025'!K939="",'DHS2025'!K938=""),"",'DHS2025'!K939-'DHS2025'!K938)</f>
        <v>2.9000000000232831</v>
      </c>
      <c r="F942" s="50">
        <f>IF(OR('DHS2025'!J939="",'DHS2025'!J938=""),"",'DHS2025'!J939-'DHS2025'!J938)</f>
        <v>3</v>
      </c>
      <c r="G942" s="44">
        <v>8</v>
      </c>
      <c r="H942" s="58">
        <f>IF('DHS2025'!L938="","",'DHS2025'!L938)</f>
        <v>8.0098800000000008</v>
      </c>
      <c r="I942" s="65">
        <f>IF('DHS2025'!M938="","",'DHS2025'!M938)</f>
        <v>161.61000000000001</v>
      </c>
      <c r="J942" s="65">
        <f t="shared" si="14"/>
        <v>1266.3131677320002</v>
      </c>
      <c r="L942" s="32">
        <f>'Predikcia 15min.'!K939</f>
        <v>7.5</v>
      </c>
      <c r="M942" s="44">
        <v>8</v>
      </c>
    </row>
    <row r="943" spans="3:13" x14ac:dyDescent="0.25">
      <c r="C943" s="27">
        <f>'Predikcia 15min.'!A940</f>
        <v>45971</v>
      </c>
      <c r="D943" s="37">
        <f>'Predikcia 15min.'!B940</f>
        <v>9.7604166666666572</v>
      </c>
      <c r="E943" s="61">
        <f>IF(OR('DHS2025'!K940="",'DHS2025'!K939=""),"",'DHS2025'!K940-'DHS2025'!K939)</f>
        <v>2.7999999999883585</v>
      </c>
      <c r="F943" s="50">
        <f>IF(OR('DHS2025'!J940="",'DHS2025'!J939=""),"",'DHS2025'!J940-'DHS2025'!J939)</f>
        <v>3</v>
      </c>
      <c r="G943" s="44">
        <v>8</v>
      </c>
      <c r="H943" s="58">
        <f>IF('DHS2025'!L939="","",'DHS2025'!L939)</f>
        <v>8.011470000000001</v>
      </c>
      <c r="I943" s="65">
        <f>IF('DHS2025'!M939="","",'DHS2025'!M939)</f>
        <v>163.69</v>
      </c>
      <c r="J943" s="65">
        <f t="shared" si="14"/>
        <v>1283.0617560570001</v>
      </c>
      <c r="L943" s="32">
        <f>'Predikcia 15min.'!K940</f>
        <v>7.5</v>
      </c>
      <c r="M943" s="44">
        <v>8</v>
      </c>
    </row>
    <row r="944" spans="3:13" x14ac:dyDescent="0.25">
      <c r="C944" s="27">
        <f>'Predikcia 15min.'!A941</f>
        <v>45971</v>
      </c>
      <c r="D944" s="37">
        <f>'Predikcia 15min.'!B941</f>
        <v>9.7708333333333233</v>
      </c>
      <c r="E944" s="61">
        <f>IF(OR('DHS2025'!K941="",'DHS2025'!K940=""),"",'DHS2025'!K941-'DHS2025'!K940)</f>
        <v>2.9000000000232831</v>
      </c>
      <c r="F944" s="50">
        <f>IF(OR('DHS2025'!J941="",'DHS2025'!J940=""),"",'DHS2025'!J941-'DHS2025'!J940)</f>
        <v>3</v>
      </c>
      <c r="G944" s="44">
        <v>8</v>
      </c>
      <c r="H944" s="58">
        <f>IF('DHS2025'!L940="","",'DHS2025'!L940)</f>
        <v>8.0092200000000009</v>
      </c>
      <c r="I944" s="65">
        <f>IF('DHS2025'!M940="","",'DHS2025'!M940)</f>
        <v>156.31</v>
      </c>
      <c r="J944" s="65">
        <f t="shared" si="14"/>
        <v>1224.1844484180001</v>
      </c>
      <c r="L944" s="32">
        <f>'Predikcia 15min.'!K941</f>
        <v>7.5</v>
      </c>
      <c r="M944" s="44">
        <v>8</v>
      </c>
    </row>
    <row r="945" spans="3:13" x14ac:dyDescent="0.25">
      <c r="C945" s="27">
        <f>'Predikcia 15min.'!A942</f>
        <v>45971</v>
      </c>
      <c r="D945" s="37">
        <f>'Predikcia 15min.'!B942</f>
        <v>9.7812499999999893</v>
      </c>
      <c r="E945" s="61">
        <f>IF(OR('DHS2025'!K942="",'DHS2025'!K941=""),"",'DHS2025'!K942-'DHS2025'!K941)</f>
        <v>2.7999999999883585</v>
      </c>
      <c r="F945" s="50">
        <f>IF(OR('DHS2025'!J942="",'DHS2025'!J941=""),"",'DHS2025'!J942-'DHS2025'!J941)</f>
        <v>3</v>
      </c>
      <c r="G945" s="44">
        <v>8</v>
      </c>
      <c r="H945" s="58">
        <f>IF('DHS2025'!L941="","",'DHS2025'!L941)</f>
        <v>8.0105400000000007</v>
      </c>
      <c r="I945" s="65">
        <f>IF('DHS2025'!M941="","",'DHS2025'!M941)</f>
        <v>156.66</v>
      </c>
      <c r="J945" s="65">
        <f t="shared" si="14"/>
        <v>1227.1618584360001</v>
      </c>
      <c r="L945" s="32">
        <f>'Predikcia 15min.'!K942</f>
        <v>7.5</v>
      </c>
      <c r="M945" s="44">
        <v>8</v>
      </c>
    </row>
    <row r="946" spans="3:13" x14ac:dyDescent="0.25">
      <c r="C946" s="27">
        <f>'Predikcia 15min.'!A943</f>
        <v>45971</v>
      </c>
      <c r="D946" s="37">
        <f>'Predikcia 15min.'!B943</f>
        <v>9.7916666666666554</v>
      </c>
      <c r="E946" s="61">
        <f>IF(OR('DHS2025'!K943="",'DHS2025'!K942=""),"",'DHS2025'!K943-'DHS2025'!K942)</f>
        <v>2.7000000000116415</v>
      </c>
      <c r="F946" s="50">
        <f>IF(OR('DHS2025'!J943="",'DHS2025'!J942=""),"",'DHS2025'!J943-'DHS2025'!J942)</f>
        <v>3.1000000000349246</v>
      </c>
      <c r="G946" s="44">
        <v>8</v>
      </c>
      <c r="H946" s="58">
        <f>IF('DHS2025'!L942="","",'DHS2025'!L942)</f>
        <v>8.0098800000000008</v>
      </c>
      <c r="I946" s="65">
        <f>IF('DHS2025'!M942="","",'DHS2025'!M942)</f>
        <v>152.04</v>
      </c>
      <c r="J946" s="65">
        <f t="shared" si="14"/>
        <v>1190.4251616480001</v>
      </c>
      <c r="L946" s="32">
        <f>'Predikcia 15min.'!K943</f>
        <v>7.5</v>
      </c>
      <c r="M946" s="44">
        <v>8</v>
      </c>
    </row>
    <row r="947" spans="3:13" x14ac:dyDescent="0.25">
      <c r="C947" s="27">
        <f>'Predikcia 15min.'!A944</f>
        <v>45971</v>
      </c>
      <c r="D947" s="37">
        <f>'Predikcia 15min.'!B944</f>
        <v>9.8020833333333215</v>
      </c>
      <c r="E947" s="61">
        <f>IF(OR('DHS2025'!K944="",'DHS2025'!K943=""),"",'DHS2025'!K944-'DHS2025'!K943)</f>
        <v>2.8999999999650754</v>
      </c>
      <c r="F947" s="50">
        <f>IF(OR('DHS2025'!J944="",'DHS2025'!J943=""),"",'DHS2025'!J944-'DHS2025'!J943)</f>
        <v>3</v>
      </c>
      <c r="G947" s="44">
        <v>8</v>
      </c>
      <c r="H947" s="58">
        <f>IF('DHS2025'!L943="","",'DHS2025'!L943)</f>
        <v>8.0112000000000005</v>
      </c>
      <c r="I947" s="65">
        <f>IF('DHS2025'!M943="","",'DHS2025'!M943)</f>
        <v>144.83000000000001</v>
      </c>
      <c r="J947" s="65">
        <f t="shared" si="14"/>
        <v>1133.4381950400002</v>
      </c>
      <c r="L947" s="32">
        <f>'Predikcia 15min.'!K944</f>
        <v>7.5</v>
      </c>
      <c r="M947" s="44">
        <v>8</v>
      </c>
    </row>
    <row r="948" spans="3:13" x14ac:dyDescent="0.25">
      <c r="C948" s="27">
        <f>'Predikcia 15min.'!A945</f>
        <v>45971</v>
      </c>
      <c r="D948" s="37">
        <f>'Predikcia 15min.'!B945</f>
        <v>9.8124999999999876</v>
      </c>
      <c r="E948" s="61">
        <f>IF(OR('DHS2025'!K945="",'DHS2025'!K944=""),"",'DHS2025'!K945-'DHS2025'!K944)</f>
        <v>2.6000000000349246</v>
      </c>
      <c r="F948" s="50">
        <f>IF(OR('DHS2025'!J945="",'DHS2025'!J944=""),"",'DHS2025'!J945-'DHS2025'!J944)</f>
        <v>3.0999999999767169</v>
      </c>
      <c r="G948" s="44">
        <v>8</v>
      </c>
      <c r="H948" s="58">
        <f>IF('DHS2025'!L944="","",'DHS2025'!L944)</f>
        <v>8.0098800000000008</v>
      </c>
      <c r="I948" s="65">
        <f>IF('DHS2025'!M944="","",'DHS2025'!M944)</f>
        <v>143.19999999999999</v>
      </c>
      <c r="J948" s="65">
        <f t="shared" si="14"/>
        <v>1120.3258958400002</v>
      </c>
      <c r="L948" s="32">
        <f>'Predikcia 15min.'!K945</f>
        <v>7.5</v>
      </c>
      <c r="M948" s="44">
        <v>8</v>
      </c>
    </row>
    <row r="949" spans="3:13" x14ac:dyDescent="0.25">
      <c r="C949" s="27">
        <f>'Predikcia 15min.'!A946</f>
        <v>45971</v>
      </c>
      <c r="D949" s="37">
        <f>'Predikcia 15min.'!B946</f>
        <v>9.8229166666666536</v>
      </c>
      <c r="E949" s="61">
        <f>IF(OR('DHS2025'!K946="",'DHS2025'!K945=""),"",'DHS2025'!K946-'DHS2025'!K945)</f>
        <v>2.7999999999883585</v>
      </c>
      <c r="F949" s="50">
        <f>IF(OR('DHS2025'!J946="",'DHS2025'!J945=""),"",'DHS2025'!J946-'DHS2025'!J945)</f>
        <v>3</v>
      </c>
      <c r="G949" s="44">
        <v>8</v>
      </c>
      <c r="H949" s="58">
        <f>IF('DHS2025'!L945="","",'DHS2025'!L945)</f>
        <v>8.0088299999999997</v>
      </c>
      <c r="I949" s="65">
        <f>IF('DHS2025'!M945="","",'DHS2025'!M945)</f>
        <v>140.47</v>
      </c>
      <c r="J949" s="65">
        <f t="shared" si="14"/>
        <v>1098.533569599</v>
      </c>
      <c r="L949" s="32">
        <f>'Predikcia 15min.'!K946</f>
        <v>7.5</v>
      </c>
      <c r="M949" s="44">
        <v>8</v>
      </c>
    </row>
    <row r="950" spans="3:13" x14ac:dyDescent="0.25">
      <c r="C950" s="27">
        <f>'Predikcia 15min.'!A947</f>
        <v>45971</v>
      </c>
      <c r="D950" s="37">
        <f>'Predikcia 15min.'!B947</f>
        <v>9.8333333333333197</v>
      </c>
      <c r="E950" s="61">
        <f>IF(OR('DHS2025'!K947="",'DHS2025'!K946=""),"",'DHS2025'!K947-'DHS2025'!K946)</f>
        <v>3.2000000000116415</v>
      </c>
      <c r="F950" s="50">
        <f>IF(OR('DHS2025'!J947="",'DHS2025'!J946=""),"",'DHS2025'!J947-'DHS2025'!J946)</f>
        <v>2.7000000000116415</v>
      </c>
      <c r="G950" s="44">
        <v>8</v>
      </c>
      <c r="H950" s="58">
        <f>IF('DHS2025'!L946="","",'DHS2025'!L946)</f>
        <v>8.0094899999999996</v>
      </c>
      <c r="I950" s="65">
        <f>IF('DHS2025'!M946="","",'DHS2025'!M946)</f>
        <v>181.29</v>
      </c>
      <c r="J950" s="65">
        <f t="shared" si="14"/>
        <v>1422.3020066789998</v>
      </c>
      <c r="L950" s="32">
        <f>'Predikcia 15min.'!K947</f>
        <v>7.5</v>
      </c>
      <c r="M950" s="44">
        <v>8</v>
      </c>
    </row>
    <row r="951" spans="3:13" x14ac:dyDescent="0.25">
      <c r="C951" s="27">
        <f>'Predikcia 15min.'!A948</f>
        <v>45971</v>
      </c>
      <c r="D951" s="37">
        <f>'Predikcia 15min.'!B948</f>
        <v>9.8437499999999858</v>
      </c>
      <c r="E951" s="61">
        <f>IF(OR('DHS2025'!K948="",'DHS2025'!K947=""),"",'DHS2025'!K948-'DHS2025'!K947)</f>
        <v>3.0999999999767169</v>
      </c>
      <c r="F951" s="50">
        <f>IF(OR('DHS2025'!J948="",'DHS2025'!J947=""),"",'DHS2025'!J948-'DHS2025'!J947)</f>
        <v>2.7999999999883585</v>
      </c>
      <c r="G951" s="44">
        <v>8</v>
      </c>
      <c r="H951" s="58">
        <f>IF('DHS2025'!L947="","",'DHS2025'!L947)</f>
        <v>8.0093399999999999</v>
      </c>
      <c r="I951" s="65">
        <f>IF('DHS2025'!M947="","",'DHS2025'!M947)</f>
        <v>148.68</v>
      </c>
      <c r="J951" s="65">
        <f t="shared" si="14"/>
        <v>1163.702638488</v>
      </c>
      <c r="L951" s="32">
        <f>'Predikcia 15min.'!K948</f>
        <v>7.5</v>
      </c>
      <c r="M951" s="44">
        <v>8</v>
      </c>
    </row>
    <row r="952" spans="3:13" x14ac:dyDescent="0.25">
      <c r="C952" s="27">
        <f>'Predikcia 15min.'!A949</f>
        <v>45971</v>
      </c>
      <c r="D952" s="37">
        <f>'Predikcia 15min.'!B949</f>
        <v>9.8541666666666519</v>
      </c>
      <c r="E952" s="61">
        <f>IF(OR('DHS2025'!K949="",'DHS2025'!K948=""),"",'DHS2025'!K949-'DHS2025'!K948)</f>
        <v>3.2999999999883585</v>
      </c>
      <c r="F952" s="50">
        <f>IF(OR('DHS2025'!J949="",'DHS2025'!J948=""),"",'DHS2025'!J949-'DHS2025'!J948)</f>
        <v>2.5999999999767169</v>
      </c>
      <c r="G952" s="44">
        <v>8.0000000000000018</v>
      </c>
      <c r="H952" s="58">
        <f>IF('DHS2025'!L948="","",'DHS2025'!L948)</f>
        <v>8.0162099999999992</v>
      </c>
      <c r="I952" s="65">
        <f>IF('DHS2025'!M948="","",'DHS2025'!M948)</f>
        <v>129.44999999999999</v>
      </c>
      <c r="J952" s="65">
        <f t="shared" si="14"/>
        <v>1012.0906016549998</v>
      </c>
      <c r="L952" s="32">
        <f>'Predikcia 15min.'!K949</f>
        <v>7.5</v>
      </c>
      <c r="M952" s="44">
        <v>7.9000000000000021</v>
      </c>
    </row>
    <row r="953" spans="3:13" x14ac:dyDescent="0.25">
      <c r="C953" s="27">
        <f>'Predikcia 15min.'!A950</f>
        <v>45971</v>
      </c>
      <c r="D953" s="37">
        <f>'Predikcia 15min.'!B950</f>
        <v>9.8645833333333179</v>
      </c>
      <c r="E953" s="61">
        <f>IF(OR('DHS2025'!K950="",'DHS2025'!K949=""),"",'DHS2025'!K950-'DHS2025'!K949)</f>
        <v>3.2000000000116415</v>
      </c>
      <c r="F953" s="50">
        <f>IF(OR('DHS2025'!J950="",'DHS2025'!J949=""),"",'DHS2025'!J950-'DHS2025'!J949)</f>
        <v>2.6000000000349246</v>
      </c>
      <c r="G953" s="44">
        <v>8.0000000000000018</v>
      </c>
      <c r="H953" s="58">
        <f>IF('DHS2025'!L949="","",'DHS2025'!L949)</f>
        <v>8.0092200000000009</v>
      </c>
      <c r="I953" s="65">
        <f>IF('DHS2025'!M949="","",'DHS2025'!M949)</f>
        <v>120.4</v>
      </c>
      <c r="J953" s="65">
        <f t="shared" si="14"/>
        <v>939.44946912</v>
      </c>
      <c r="L953" s="32">
        <f>'Predikcia 15min.'!K950</f>
        <v>7.5</v>
      </c>
      <c r="M953" s="44">
        <v>7.9000000000000021</v>
      </c>
    </row>
    <row r="954" spans="3:13" x14ac:dyDescent="0.25">
      <c r="C954" s="27">
        <f>'Predikcia 15min.'!A951</f>
        <v>45971</v>
      </c>
      <c r="D954" s="37">
        <f>'Predikcia 15min.'!B951</f>
        <v>9.874999999999984</v>
      </c>
      <c r="E954" s="61">
        <f>IF(OR('DHS2025'!K951="",'DHS2025'!K950=""),"",'DHS2025'!K951-'DHS2025'!K950)</f>
        <v>3</v>
      </c>
      <c r="F954" s="50">
        <f>IF(OR('DHS2025'!J951="",'DHS2025'!J950=""),"",'DHS2025'!J951-'DHS2025'!J950)</f>
        <v>2.8999999999650754</v>
      </c>
      <c r="G954" s="44">
        <v>8</v>
      </c>
      <c r="H954" s="58">
        <f>IF('DHS2025'!L950="","",'DHS2025'!L950)</f>
        <v>8.0077800000000003</v>
      </c>
      <c r="I954" s="65">
        <f>IF('DHS2025'!M950="","",'DHS2025'!M950)</f>
        <v>126.85</v>
      </c>
      <c r="J954" s="65">
        <f t="shared" si="14"/>
        <v>990.41424206999989</v>
      </c>
      <c r="L954" s="32">
        <f>'Predikcia 15min.'!K951</f>
        <v>7.5</v>
      </c>
      <c r="M954" s="44">
        <v>8</v>
      </c>
    </row>
    <row r="955" spans="3:13" x14ac:dyDescent="0.25">
      <c r="C955" s="27">
        <f>'Predikcia 15min.'!A952</f>
        <v>45971</v>
      </c>
      <c r="D955" s="37">
        <f>'Predikcia 15min.'!B952</f>
        <v>9.8854166666666501</v>
      </c>
      <c r="E955" s="61">
        <f>IF(OR('DHS2025'!K952="",'DHS2025'!K951=""),"",'DHS2025'!K952-'DHS2025'!K951)</f>
        <v>2.9000000000232831</v>
      </c>
      <c r="F955" s="50">
        <f>IF(OR('DHS2025'!J952="",'DHS2025'!J951=""),"",'DHS2025'!J952-'DHS2025'!J951)</f>
        <v>3</v>
      </c>
      <c r="G955" s="44">
        <v>8</v>
      </c>
      <c r="H955" s="58">
        <f>IF('DHS2025'!L951="","",'DHS2025'!L951)</f>
        <v>8.0104199999999999</v>
      </c>
      <c r="I955" s="65">
        <f>IF('DHS2025'!M951="","",'DHS2025'!M951)</f>
        <v>124.14</v>
      </c>
      <c r="J955" s="65">
        <f t="shared" si="14"/>
        <v>969.24960541199994</v>
      </c>
      <c r="L955" s="32">
        <f>'Predikcia 15min.'!K952</f>
        <v>7</v>
      </c>
      <c r="M955" s="44">
        <v>8</v>
      </c>
    </row>
    <row r="956" spans="3:13" x14ac:dyDescent="0.25">
      <c r="C956" s="27">
        <f>'Predikcia 15min.'!A953</f>
        <v>45971</v>
      </c>
      <c r="D956" s="37">
        <f>'Predikcia 15min.'!B953</f>
        <v>9.8958333333333162</v>
      </c>
      <c r="E956" s="61">
        <f>IF(OR('DHS2025'!K953="",'DHS2025'!K952=""),"",'DHS2025'!K953-'DHS2025'!K952)</f>
        <v>2.5999999999767169</v>
      </c>
      <c r="F956" s="50">
        <f>IF(OR('DHS2025'!J953="",'DHS2025'!J952=""),"",'DHS2025'!J953-'DHS2025'!J952)</f>
        <v>3.2000000000116415</v>
      </c>
      <c r="G956" s="44">
        <v>8</v>
      </c>
      <c r="H956" s="58">
        <f>IF('DHS2025'!L952="","",'DHS2025'!L952)</f>
        <v>8.011470000000001</v>
      </c>
      <c r="I956" s="65">
        <f>IF('DHS2025'!M952="","",'DHS2025'!M952)</f>
        <v>106.9</v>
      </c>
      <c r="J956" s="65">
        <f t="shared" si="14"/>
        <v>832.6400885700001</v>
      </c>
      <c r="L956" s="32">
        <f>'Predikcia 15min.'!K953</f>
        <v>7</v>
      </c>
      <c r="M956" s="44">
        <v>8</v>
      </c>
    </row>
    <row r="957" spans="3:13" x14ac:dyDescent="0.25">
      <c r="C957" s="27">
        <f>'Predikcia 15min.'!A954</f>
        <v>45971</v>
      </c>
      <c r="D957" s="37">
        <f>'Predikcia 15min.'!B954</f>
        <v>9.9062499999999822</v>
      </c>
      <c r="E957" s="61">
        <f>IF(OR('DHS2025'!K954="",'DHS2025'!K953=""),"",'DHS2025'!K954-'DHS2025'!K953)</f>
        <v>2.7000000000116415</v>
      </c>
      <c r="F957" s="50">
        <f>IF(OR('DHS2025'!J954="",'DHS2025'!J953=""),"",'DHS2025'!J954-'DHS2025'!J953)</f>
        <v>3.2000000000116415</v>
      </c>
      <c r="G957" s="44">
        <v>8</v>
      </c>
      <c r="H957" s="58">
        <f>IF('DHS2025'!L953="","",'DHS2025'!L953)</f>
        <v>8.0106599999999997</v>
      </c>
      <c r="I957" s="65">
        <f>IF('DHS2025'!M953="","",'DHS2025'!M953)</f>
        <v>103.58</v>
      </c>
      <c r="J957" s="65">
        <f t="shared" si="14"/>
        <v>806.22646717199996</v>
      </c>
      <c r="L957" s="32">
        <f>'Predikcia 15min.'!K954</f>
        <v>7</v>
      </c>
      <c r="M957" s="44">
        <v>8</v>
      </c>
    </row>
    <row r="958" spans="3:13" x14ac:dyDescent="0.25">
      <c r="C958" s="27">
        <f>'Predikcia 15min.'!A955</f>
        <v>45971</v>
      </c>
      <c r="D958" s="37">
        <f>'Predikcia 15min.'!B955</f>
        <v>9.9166666666666483</v>
      </c>
      <c r="E958" s="61">
        <f>IF(OR('DHS2025'!K955="",'DHS2025'!K954=""),"",'DHS2025'!K955-'DHS2025'!K954)</f>
        <v>2.5</v>
      </c>
      <c r="F958" s="50">
        <f>IF(OR('DHS2025'!J955="",'DHS2025'!J954=""),"",'DHS2025'!J955-'DHS2025'!J954)</f>
        <v>3.2999999999883585</v>
      </c>
      <c r="G958" s="44">
        <v>8</v>
      </c>
      <c r="H958" s="58">
        <f>IF('DHS2025'!L954="","",'DHS2025'!L954)</f>
        <v>8.0088299999999997</v>
      </c>
      <c r="I958" s="65">
        <f>IF('DHS2025'!M954="","",'DHS2025'!M954)</f>
        <v>122.68</v>
      </c>
      <c r="J958" s="65">
        <f t="shared" si="14"/>
        <v>957.481254756</v>
      </c>
      <c r="L958" s="32">
        <f>'Predikcia 15min.'!K955</f>
        <v>6.5</v>
      </c>
      <c r="M958" s="44">
        <v>8</v>
      </c>
    </row>
    <row r="959" spans="3:13" x14ac:dyDescent="0.25">
      <c r="C959" s="27">
        <f>'Predikcia 15min.'!A956</f>
        <v>45971</v>
      </c>
      <c r="D959" s="37">
        <f>'Predikcia 15min.'!B956</f>
        <v>9.9270833333333144</v>
      </c>
      <c r="E959" s="61">
        <f>IF(OR('DHS2025'!K956="",'DHS2025'!K955=""),"",'DHS2025'!K956-'DHS2025'!K955)</f>
        <v>2</v>
      </c>
      <c r="F959" s="50">
        <f>IF(OR('DHS2025'!J956="",'DHS2025'!J955=""),"",'DHS2025'!J956-'DHS2025'!J955)</f>
        <v>4</v>
      </c>
      <c r="G959" s="44">
        <v>8</v>
      </c>
      <c r="H959" s="58">
        <f>IF('DHS2025'!L955="","",'DHS2025'!L955)</f>
        <v>8.0109300000000001</v>
      </c>
      <c r="I959" s="65">
        <f>IF('DHS2025'!M955="","",'DHS2025'!M955)</f>
        <v>111.05</v>
      </c>
      <c r="J959" s="65">
        <f t="shared" si="14"/>
        <v>865.4968717349999</v>
      </c>
      <c r="L959" s="32">
        <f>'Predikcia 15min.'!K956</f>
        <v>6</v>
      </c>
      <c r="M959" s="44">
        <v>8</v>
      </c>
    </row>
    <row r="960" spans="3:13" x14ac:dyDescent="0.25">
      <c r="C960" s="27">
        <f>'Predikcia 15min.'!A957</f>
        <v>45971</v>
      </c>
      <c r="D960" s="37">
        <f>'Predikcia 15min.'!B957</f>
        <v>9.9374999999999805</v>
      </c>
      <c r="E960" s="61">
        <f>IF(OR('DHS2025'!K957="",'DHS2025'!K956=""),"",'DHS2025'!K957-'DHS2025'!K956)</f>
        <v>1.5</v>
      </c>
      <c r="F960" s="50">
        <f>IF(OR('DHS2025'!J957="",'DHS2025'!J956=""),"",'DHS2025'!J957-'DHS2025'!J956)</f>
        <v>4.2000000000116415</v>
      </c>
      <c r="G960" s="44">
        <v>8</v>
      </c>
      <c r="H960" s="58">
        <f>IF('DHS2025'!L956="","",'DHS2025'!L956)</f>
        <v>8.0106599999999997</v>
      </c>
      <c r="I960" s="65">
        <f>IF('DHS2025'!M956="","",'DHS2025'!M956)</f>
        <v>109.3</v>
      </c>
      <c r="J960" s="65">
        <f t="shared" si="14"/>
        <v>851.58923261999985</v>
      </c>
      <c r="L960" s="32">
        <f>'Predikcia 15min.'!K957</f>
        <v>5.5</v>
      </c>
      <c r="M960" s="44">
        <v>8</v>
      </c>
    </row>
    <row r="961" spans="3:13" x14ac:dyDescent="0.25">
      <c r="C961" s="27">
        <f>'Predikcia 15min.'!A958</f>
        <v>45971</v>
      </c>
      <c r="D961" s="37">
        <f>'Predikcia 15min.'!B958</f>
        <v>9.9479166666666465</v>
      </c>
      <c r="E961" s="61">
        <f>IF(OR('DHS2025'!K958="",'DHS2025'!K957=""),"",'DHS2025'!K958-'DHS2025'!K957)</f>
        <v>1.2000000000116415</v>
      </c>
      <c r="F961" s="50">
        <f>IF(OR('DHS2025'!J958="",'DHS2025'!J957=""),"",'DHS2025'!J958-'DHS2025'!J957)</f>
        <v>4.7999999999883585</v>
      </c>
      <c r="G961" s="44">
        <v>8</v>
      </c>
      <c r="H961" s="58">
        <f>IF('DHS2025'!L957="","",'DHS2025'!L957)</f>
        <v>8.0075099999999999</v>
      </c>
      <c r="I961" s="65">
        <f>IF('DHS2025'!M957="","",'DHS2025'!M957)</f>
        <v>101.25</v>
      </c>
      <c r="J961" s="65">
        <f t="shared" si="14"/>
        <v>787.43851462499993</v>
      </c>
      <c r="L961" s="32">
        <f>'Predikcia 15min.'!K958</f>
        <v>5</v>
      </c>
      <c r="M961" s="44">
        <v>8</v>
      </c>
    </row>
    <row r="962" spans="3:13" x14ac:dyDescent="0.25">
      <c r="C962" s="27">
        <f>'Predikcia 15min.'!A959</f>
        <v>45971</v>
      </c>
      <c r="D962" s="37">
        <f>'Predikcia 15min.'!B959</f>
        <v>9.9583333333333126</v>
      </c>
      <c r="E962" s="61">
        <f>IF(OR('DHS2025'!K959="",'DHS2025'!K958=""),"",'DHS2025'!K959-'DHS2025'!K958)</f>
        <v>0.70000000001164153</v>
      </c>
      <c r="F962" s="50">
        <f>IF(OR('DHS2025'!J959="",'DHS2025'!J958=""),"",'DHS2025'!J959-'DHS2025'!J958)</f>
        <v>5.2000000000116415</v>
      </c>
      <c r="G962" s="44">
        <v>8</v>
      </c>
      <c r="H962" s="58">
        <f>IF('DHS2025'!L958="","",'DHS2025'!L958)</f>
        <v>7.9990500000000004</v>
      </c>
      <c r="I962" s="65">
        <f>IF('DHS2025'!M958="","",'DHS2025'!M958)</f>
        <v>108.65</v>
      </c>
      <c r="J962" s="65">
        <f t="shared" si="14"/>
        <v>845.20761967500005</v>
      </c>
      <c r="L962" s="32">
        <f>'Predikcia 15min.'!K959</f>
        <v>4</v>
      </c>
      <c r="M962" s="44">
        <v>4.5</v>
      </c>
    </row>
    <row r="963" spans="3:13" x14ac:dyDescent="0.25">
      <c r="C963" s="27">
        <f>'Predikcia 15min.'!A960</f>
        <v>45971</v>
      </c>
      <c r="D963" s="37">
        <f>'Predikcia 15min.'!B960</f>
        <v>9.9687499999999787</v>
      </c>
      <c r="E963" s="61">
        <f>IF(OR('DHS2025'!K960="",'DHS2025'!K959=""),"",'DHS2025'!K960-'DHS2025'!K959)</f>
        <v>0.59999999997671694</v>
      </c>
      <c r="F963" s="50">
        <f>IF(OR('DHS2025'!J960="",'DHS2025'!J959=""),"",'DHS2025'!J960-'DHS2025'!J959)</f>
        <v>5.0999999999767169</v>
      </c>
      <c r="G963" s="44">
        <v>8</v>
      </c>
      <c r="H963" s="58">
        <f>IF('DHS2025'!L959="","",'DHS2025'!L959)</f>
        <v>7.8533400000000002</v>
      </c>
      <c r="I963" s="65">
        <f>IF('DHS2025'!M959="","",'DHS2025'!M959)</f>
        <v>102.79</v>
      </c>
      <c r="J963" s="65">
        <f t="shared" si="14"/>
        <v>784.25102441399997</v>
      </c>
      <c r="L963" s="32">
        <f>'Predikcia 15min.'!K960</f>
        <v>3</v>
      </c>
      <c r="M963" s="44">
        <v>4.5</v>
      </c>
    </row>
    <row r="964" spans="3:13" x14ac:dyDescent="0.25">
      <c r="C964" s="27">
        <f>'Predikcia 15min.'!A961</f>
        <v>45971</v>
      </c>
      <c r="D964" s="37">
        <f>'Predikcia 15min.'!B961</f>
        <v>9.9791666666666448</v>
      </c>
      <c r="E964" s="61">
        <f>IF(OR('DHS2025'!K961="",'DHS2025'!K960=""),"",'DHS2025'!K961-'DHS2025'!K960)</f>
        <v>0.70000000001164153</v>
      </c>
      <c r="F964" s="50">
        <f>IF(OR('DHS2025'!J961="",'DHS2025'!J960=""),"",'DHS2025'!J961-'DHS2025'!J960)</f>
        <v>3.4000000000232831</v>
      </c>
      <c r="G964" s="44">
        <v>4.5</v>
      </c>
      <c r="H964" s="58">
        <f>IF('DHS2025'!L960="","",'DHS2025'!L960)</f>
        <v>4.9084200000000004</v>
      </c>
      <c r="I964" s="65">
        <f>IF('DHS2025'!M960="","",'DHS2025'!M960)</f>
        <v>97.26</v>
      </c>
      <c r="J964" s="65">
        <f t="shared" si="14"/>
        <v>463.29300190800006</v>
      </c>
      <c r="L964" s="32">
        <f>'Predikcia 15min.'!K961</f>
        <v>3</v>
      </c>
      <c r="M964" s="44">
        <v>4.5</v>
      </c>
    </row>
    <row r="965" spans="3:13" ht="15.75" thickBot="1" x14ac:dyDescent="0.3">
      <c r="C965" s="27">
        <f>'Predikcia 15min.'!A962</f>
        <v>45971</v>
      </c>
      <c r="D965" s="35">
        <f>'Predikcia 15min.'!B962</f>
        <v>9.9895833333333108</v>
      </c>
      <c r="E965" s="68">
        <f>IF(OR('DHS2025'!K962="",'DHS2025'!K961=""),"",'DHS2025'!K962-'DHS2025'!K961)</f>
        <v>0.59999999997671694</v>
      </c>
      <c r="F965" s="51">
        <f>IF(OR('DHS2025'!J962="",'DHS2025'!J961=""),"",'DHS2025'!J962-'DHS2025'!J961)</f>
        <v>3</v>
      </c>
      <c r="G965" s="44">
        <v>4.5</v>
      </c>
      <c r="H965" s="59">
        <f>IF('DHS2025'!L961="","",'DHS2025'!L961)</f>
        <v>4.4523599999999997</v>
      </c>
      <c r="I965" s="67">
        <f>IF('DHS2025'!M961="","",'DHS2025'!M961)</f>
        <v>89.78</v>
      </c>
      <c r="J965" s="67">
        <f t="shared" si="14"/>
        <v>387.27606799199992</v>
      </c>
      <c r="L965" s="32">
        <f>'Predikcia 15min.'!K962</f>
        <v>3.5</v>
      </c>
      <c r="M965" s="44">
        <v>4.4000000000000004</v>
      </c>
    </row>
    <row r="966" spans="3:13" x14ac:dyDescent="0.25">
      <c r="C966" s="31">
        <f>'Predikcia 15min.'!A963</f>
        <v>45972</v>
      </c>
      <c r="D966" s="40">
        <f>'Predikcia 15min.'!B963</f>
        <v>9.9999999999999769</v>
      </c>
      <c r="E966" s="61">
        <f>IF(OR('DHS2025'!K963="",'DHS2025'!K962=""),"",'DHS2025'!K963-'DHS2025'!K962)</f>
        <v>0.70000000001164153</v>
      </c>
      <c r="F966" s="50">
        <f>IF(OR('DHS2025'!J963="",'DHS2025'!J962=""),"",'DHS2025'!J963-'DHS2025'!J962)</f>
        <v>1.9000000000232831</v>
      </c>
      <c r="G966" s="44">
        <v>2.5</v>
      </c>
      <c r="H966" s="58">
        <f>IF('DHS2025'!L962="","",'DHS2025'!L962)</f>
        <v>2.5603800000000003</v>
      </c>
      <c r="I966" s="65">
        <f>IF('DHS2025'!M962="","",'DHS2025'!M962)</f>
        <v>95.43</v>
      </c>
      <c r="J966" s="65">
        <f t="shared" si="14"/>
        <v>237.02897076600001</v>
      </c>
      <c r="L966" s="32">
        <f>'Predikcia 15min.'!K963</f>
        <v>3.5</v>
      </c>
      <c r="M966" s="44">
        <v>2.5</v>
      </c>
    </row>
    <row r="967" spans="3:13" x14ac:dyDescent="0.25">
      <c r="C967" s="33">
        <f>'Predikcia 15min.'!A964</f>
        <v>45972</v>
      </c>
      <c r="D967" s="40">
        <f>'Predikcia 15min.'!B964</f>
        <v>10.010416666666643</v>
      </c>
      <c r="E967" s="61">
        <f>IF(OR('DHS2025'!K964="",'DHS2025'!K963=""),"",'DHS2025'!K964-'DHS2025'!K963)</f>
        <v>0.59999999997671694</v>
      </c>
      <c r="F967" s="50">
        <f>IF(OR('DHS2025'!J964="",'DHS2025'!J963=""),"",'DHS2025'!J964-'DHS2025'!J963)</f>
        <v>1.7999999999883585</v>
      </c>
      <c r="G967" s="44">
        <v>2.5</v>
      </c>
      <c r="H967" s="58">
        <f>IF('DHS2025'!L963="","",'DHS2025'!L963)</f>
        <v>2.5367700000000002</v>
      </c>
      <c r="I967" s="65">
        <f>IF('DHS2025'!M963="","",'DHS2025'!M963)</f>
        <v>89.98</v>
      </c>
      <c r="J967" s="65">
        <f t="shared" si="14"/>
        <v>221.15611595400003</v>
      </c>
      <c r="L967" s="32">
        <f>'Predikcia 15min.'!K964</f>
        <v>3.5</v>
      </c>
      <c r="M967" s="44">
        <v>2.5</v>
      </c>
    </row>
    <row r="968" spans="3:13" x14ac:dyDescent="0.25">
      <c r="C968" s="33">
        <f>'Predikcia 15min.'!A965</f>
        <v>45972</v>
      </c>
      <c r="D968" s="40">
        <f>'Predikcia 15min.'!B965</f>
        <v>10.020833333333309</v>
      </c>
      <c r="E968" s="61">
        <f>IF(OR('DHS2025'!K965="",'DHS2025'!K964=""),"",'DHS2025'!K965-'DHS2025'!K964)</f>
        <v>0.6000000000349246</v>
      </c>
      <c r="F968" s="50">
        <f>IF(OR('DHS2025'!J965="",'DHS2025'!J964=""),"",'DHS2025'!J965-'DHS2025'!J964)</f>
        <v>1.7999999999883585</v>
      </c>
      <c r="G968" s="44">
        <v>2.5</v>
      </c>
      <c r="H968" s="58">
        <f>IF('DHS2025'!L964="","",'DHS2025'!L964)</f>
        <v>2.5362300000000002</v>
      </c>
      <c r="I968" s="65">
        <f>IF('DHS2025'!M964="","",'DHS2025'!M964)</f>
        <v>85.79</v>
      </c>
      <c r="J968" s="65">
        <f t="shared" ref="J968:J1031" si="15">IF(OR(I968="",H968=""),"",(I968*0.99-1.9)*H968)</f>
        <v>210.58850298300001</v>
      </c>
      <c r="L968" s="32">
        <f>'Predikcia 15min.'!K965</f>
        <v>4</v>
      </c>
      <c r="M968" s="44">
        <v>2.5</v>
      </c>
    </row>
    <row r="969" spans="3:13" x14ac:dyDescent="0.25">
      <c r="C969" s="33">
        <f>'Predikcia 15min.'!A966</f>
        <v>45972</v>
      </c>
      <c r="D969" s="40">
        <f>'Predikcia 15min.'!B966</f>
        <v>10.031249999999975</v>
      </c>
      <c r="E969" s="61">
        <f>IF(OR('DHS2025'!K966="",'DHS2025'!K965=""),"",'DHS2025'!K966-'DHS2025'!K965)</f>
        <v>0.59999999997671694</v>
      </c>
      <c r="F969" s="50">
        <f>IF(OR('DHS2025'!J966="",'DHS2025'!J965=""),"",'DHS2025'!J966-'DHS2025'!J965)</f>
        <v>1.9000000000232831</v>
      </c>
      <c r="G969" s="44">
        <v>2.5</v>
      </c>
      <c r="H969" s="58">
        <f>IF('DHS2025'!L965="","",'DHS2025'!L965)</f>
        <v>2.5394099999999997</v>
      </c>
      <c r="I969" s="65">
        <f>IF('DHS2025'!M965="","",'DHS2025'!M965)</f>
        <v>83.29</v>
      </c>
      <c r="J969" s="65">
        <f t="shared" si="15"/>
        <v>204.56750531099999</v>
      </c>
      <c r="L969" s="32">
        <f>'Predikcia 15min.'!K966</f>
        <v>4</v>
      </c>
      <c r="M969" s="44">
        <v>2.5</v>
      </c>
    </row>
    <row r="970" spans="3:13" x14ac:dyDescent="0.25">
      <c r="C970" s="33">
        <f>'Predikcia 15min.'!A967</f>
        <v>45972</v>
      </c>
      <c r="D970" s="40">
        <f>'Predikcia 15min.'!B967</f>
        <v>10.041666666666641</v>
      </c>
      <c r="E970" s="61">
        <f>IF(OR('DHS2025'!K967="",'DHS2025'!K966=""),"",'DHS2025'!K967-'DHS2025'!K966)</f>
        <v>0.70000000001164153</v>
      </c>
      <c r="F970" s="50">
        <f>IF(OR('DHS2025'!J967="",'DHS2025'!J966=""),"",'DHS2025'!J967-'DHS2025'!J966)</f>
        <v>1.6999999999534339</v>
      </c>
      <c r="G970" s="44">
        <v>2.5</v>
      </c>
      <c r="H970" s="58">
        <f>IF('DHS2025'!L966="","",'DHS2025'!L966)</f>
        <v>2.5358400000000003</v>
      </c>
      <c r="I970" s="65">
        <f>IF('DHS2025'!M966="","",'DHS2025'!M966)</f>
        <v>94.64</v>
      </c>
      <c r="J970" s="65">
        <f t="shared" si="15"/>
        <v>232.77388262400001</v>
      </c>
      <c r="L970" s="32">
        <f>'Predikcia 15min.'!K967</f>
        <v>4</v>
      </c>
      <c r="M970" s="44">
        <v>2.5</v>
      </c>
    </row>
    <row r="971" spans="3:13" x14ac:dyDescent="0.25">
      <c r="C971" s="33">
        <f>'Predikcia 15min.'!A968</f>
        <v>45972</v>
      </c>
      <c r="D971" s="40">
        <f>'Predikcia 15min.'!B968</f>
        <v>10.052083333333307</v>
      </c>
      <c r="E971" s="61">
        <f>IF(OR('DHS2025'!K968="",'DHS2025'!K967=""),"",'DHS2025'!K968-'DHS2025'!K967)</f>
        <v>0.70000000001164153</v>
      </c>
      <c r="F971" s="50">
        <f>IF(OR('DHS2025'!J968="",'DHS2025'!J967=""),"",'DHS2025'!J968-'DHS2025'!J967)</f>
        <v>1.8000000000465661</v>
      </c>
      <c r="G971" s="44">
        <v>2.5</v>
      </c>
      <c r="H971" s="58">
        <f>IF('DHS2025'!L967="","",'DHS2025'!L967)</f>
        <v>2.5391399999999997</v>
      </c>
      <c r="I971" s="65">
        <f>IF('DHS2025'!M967="","",'DHS2025'!M967)</f>
        <v>85.95</v>
      </c>
      <c r="J971" s="65">
        <f t="shared" si="15"/>
        <v>211.23232616999996</v>
      </c>
      <c r="L971" s="32">
        <f>'Predikcia 15min.'!K968</f>
        <v>4</v>
      </c>
      <c r="M971" s="44">
        <v>2.5</v>
      </c>
    </row>
    <row r="972" spans="3:13" x14ac:dyDescent="0.25">
      <c r="C972" s="33">
        <f>'Predikcia 15min.'!A969</f>
        <v>45972</v>
      </c>
      <c r="D972" s="40">
        <f>'Predikcia 15min.'!B969</f>
        <v>10.062499999999973</v>
      </c>
      <c r="E972" s="61">
        <f>IF(OR('DHS2025'!K969="",'DHS2025'!K968=""),"",'DHS2025'!K969-'DHS2025'!K968)</f>
        <v>0.70000000001164153</v>
      </c>
      <c r="F972" s="50">
        <f>IF(OR('DHS2025'!J969="",'DHS2025'!J968=""),"",'DHS2025'!J969-'DHS2025'!J968)</f>
        <v>1.6999999999534339</v>
      </c>
      <c r="G972" s="44">
        <v>2.5</v>
      </c>
      <c r="H972" s="58">
        <f>IF('DHS2025'!L968="","",'DHS2025'!L968)</f>
        <v>2.5382099999999999</v>
      </c>
      <c r="I972" s="65">
        <f>IF('DHS2025'!M968="","",'DHS2025'!M968)</f>
        <v>84.13</v>
      </c>
      <c r="J972" s="65">
        <f t="shared" si="15"/>
        <v>206.58161222699997</v>
      </c>
      <c r="L972" s="32">
        <f>'Predikcia 15min.'!K969</f>
        <v>4</v>
      </c>
      <c r="M972" s="44">
        <v>2.5000000000000004</v>
      </c>
    </row>
    <row r="973" spans="3:13" x14ac:dyDescent="0.25">
      <c r="C973" s="33">
        <f>'Predikcia 15min.'!A970</f>
        <v>45972</v>
      </c>
      <c r="D973" s="40">
        <f>'Predikcia 15min.'!B970</f>
        <v>10.072916666666639</v>
      </c>
      <c r="E973" s="61">
        <f>IF(OR('DHS2025'!K970="",'DHS2025'!K969=""),"",'DHS2025'!K970-'DHS2025'!K969)</f>
        <v>0.59999999997671694</v>
      </c>
      <c r="F973" s="50">
        <f>IF(OR('DHS2025'!J970="",'DHS2025'!J969=""),"",'DHS2025'!J970-'DHS2025'!J969)</f>
        <v>1.8000000000465661</v>
      </c>
      <c r="G973" s="44">
        <v>2.5</v>
      </c>
      <c r="H973" s="58">
        <f>IF('DHS2025'!L969="","",'DHS2025'!L969)</f>
        <v>2.5385999999999997</v>
      </c>
      <c r="I973" s="65">
        <f>IF('DHS2025'!M969="","",'DHS2025'!M969)</f>
        <v>83.15</v>
      </c>
      <c r="J973" s="65">
        <f t="shared" si="15"/>
        <v>204.15040409999997</v>
      </c>
      <c r="L973" s="32">
        <f>'Predikcia 15min.'!K970</f>
        <v>4.5</v>
      </c>
      <c r="M973" s="44">
        <v>2.5</v>
      </c>
    </row>
    <row r="974" spans="3:13" x14ac:dyDescent="0.25">
      <c r="C974" s="33">
        <f>'Predikcia 15min.'!A971</f>
        <v>45972</v>
      </c>
      <c r="D974" s="40">
        <f>'Predikcia 15min.'!B971</f>
        <v>10.083333333333306</v>
      </c>
      <c r="E974" s="61">
        <f>IF(OR('DHS2025'!K971="",'DHS2025'!K970=""),"",'DHS2025'!K971-'DHS2025'!K970)</f>
        <v>0.90000000002328306</v>
      </c>
      <c r="F974" s="50">
        <f>IF(OR('DHS2025'!J971="",'DHS2025'!J970=""),"",'DHS2025'!J971-'DHS2025'!J970)</f>
        <v>1.5999999999767169</v>
      </c>
      <c r="G974" s="44">
        <v>2.5</v>
      </c>
      <c r="H974" s="58">
        <f>IF('DHS2025'!L970="","",'DHS2025'!L970)</f>
        <v>2.5379399999999999</v>
      </c>
      <c r="I974" s="65">
        <f>IF('DHS2025'!M970="","",'DHS2025'!M970)</f>
        <v>84.44</v>
      </c>
      <c r="J974" s="65">
        <f t="shared" si="15"/>
        <v>207.33853106399994</v>
      </c>
      <c r="L974" s="32">
        <f>'Predikcia 15min.'!K971</f>
        <v>4</v>
      </c>
      <c r="M974" s="44">
        <v>2.5</v>
      </c>
    </row>
    <row r="975" spans="3:13" x14ac:dyDescent="0.25">
      <c r="C975" s="33">
        <f>'Predikcia 15min.'!A972</f>
        <v>45972</v>
      </c>
      <c r="D975" s="40">
        <f>'Predikcia 15min.'!B972</f>
        <v>10.093749999999972</v>
      </c>
      <c r="E975" s="61">
        <f>IF(OR('DHS2025'!K972="",'DHS2025'!K971=""),"",'DHS2025'!K972-'DHS2025'!K971)</f>
        <v>0.8999999999650754</v>
      </c>
      <c r="F975" s="50">
        <f>IF(OR('DHS2025'!J972="",'DHS2025'!J971=""),"",'DHS2025'!J972-'DHS2025'!J971)</f>
        <v>1.5999999999767169</v>
      </c>
      <c r="G975" s="44">
        <v>2.5</v>
      </c>
      <c r="H975" s="58">
        <f>IF('DHS2025'!L971="","",'DHS2025'!L971)</f>
        <v>2.5384799999999998</v>
      </c>
      <c r="I975" s="65">
        <f>IF('DHS2025'!M971="","",'DHS2025'!M971)</f>
        <v>82.87</v>
      </c>
      <c r="J975" s="65">
        <f t="shared" si="15"/>
        <v>203.43708722399998</v>
      </c>
      <c r="L975" s="32">
        <f>'Predikcia 15min.'!K972</f>
        <v>4.5</v>
      </c>
      <c r="M975" s="44">
        <v>2.5</v>
      </c>
    </row>
    <row r="976" spans="3:13" x14ac:dyDescent="0.25">
      <c r="C976" s="33">
        <f>'Predikcia 15min.'!A973</f>
        <v>45972</v>
      </c>
      <c r="D976" s="40">
        <f>'Predikcia 15min.'!B973</f>
        <v>10.104166666666638</v>
      </c>
      <c r="E976" s="61">
        <f>IF(OR('DHS2025'!K973="",'DHS2025'!K972=""),"",'DHS2025'!K973-'DHS2025'!K972)</f>
        <v>0.90000000002328306</v>
      </c>
      <c r="F976" s="50">
        <f>IF(OR('DHS2025'!J973="",'DHS2025'!J972=""),"",'DHS2025'!J973-'DHS2025'!J972)</f>
        <v>1.5</v>
      </c>
      <c r="G976" s="44">
        <v>2.5</v>
      </c>
      <c r="H976" s="58">
        <f>IF('DHS2025'!L972="","",'DHS2025'!L972)</f>
        <v>2.5367700000000002</v>
      </c>
      <c r="I976" s="65">
        <f>IF('DHS2025'!M972="","",'DHS2025'!M972)</f>
        <v>82.25</v>
      </c>
      <c r="J976" s="65">
        <f t="shared" si="15"/>
        <v>201.742976175</v>
      </c>
      <c r="L976" s="32">
        <f>'Predikcia 15min.'!K973</f>
        <v>4.5</v>
      </c>
      <c r="M976" s="44">
        <v>2.5</v>
      </c>
    </row>
    <row r="977" spans="3:13" x14ac:dyDescent="0.25">
      <c r="C977" s="33">
        <f>'Predikcia 15min.'!A974</f>
        <v>45972</v>
      </c>
      <c r="D977" s="40">
        <f>'Predikcia 15min.'!B974</f>
        <v>10.114583333333304</v>
      </c>
      <c r="E977" s="61">
        <f>IF(OR('DHS2025'!K974="",'DHS2025'!K973=""),"",'DHS2025'!K974-'DHS2025'!K973)</f>
        <v>0.8999999999650754</v>
      </c>
      <c r="F977" s="50">
        <f>IF(OR('DHS2025'!J974="",'DHS2025'!J973=""),"",'DHS2025'!J974-'DHS2025'!J973)</f>
        <v>1.6000000000349246</v>
      </c>
      <c r="G977" s="44">
        <v>2.5</v>
      </c>
      <c r="H977" s="58">
        <f>IF('DHS2025'!L973="","",'DHS2025'!L973)</f>
        <v>2.7082199999999998</v>
      </c>
      <c r="I977" s="65">
        <f>IF('DHS2025'!M973="","",'DHS2025'!M973)</f>
        <v>86.32</v>
      </c>
      <c r="J977" s="65">
        <f t="shared" si="15"/>
        <v>226.29019689599994</v>
      </c>
      <c r="L977" s="32">
        <f>'Predikcia 15min.'!K974</f>
        <v>5</v>
      </c>
      <c r="M977" s="44">
        <v>2.5</v>
      </c>
    </row>
    <row r="978" spans="3:13" x14ac:dyDescent="0.25">
      <c r="C978" s="33">
        <f>'Predikcia 15min.'!A975</f>
        <v>45972</v>
      </c>
      <c r="D978" s="40">
        <f>'Predikcia 15min.'!B975</f>
        <v>10.12499999999997</v>
      </c>
      <c r="E978" s="61">
        <f>IF(OR('DHS2025'!K975="",'DHS2025'!K974=""),"",'DHS2025'!K975-'DHS2025'!K974)</f>
        <v>0.90000000002328306</v>
      </c>
      <c r="F978" s="50">
        <f>IF(OR('DHS2025'!J975="",'DHS2025'!J974=""),"",'DHS2025'!J975-'DHS2025'!J974)</f>
        <v>2.3999999999650754</v>
      </c>
      <c r="G978" s="44">
        <v>4</v>
      </c>
      <c r="H978" s="58">
        <f>IF('DHS2025'!L974="","",'DHS2025'!L974)</f>
        <v>4.0390500000000005</v>
      </c>
      <c r="I978" s="65">
        <f>IF('DHS2025'!M974="","",'DHS2025'!M974)</f>
        <v>82.72</v>
      </c>
      <c r="J978" s="65">
        <f t="shared" si="15"/>
        <v>323.09491883999999</v>
      </c>
      <c r="L978" s="32">
        <f>'Predikcia 15min.'!K975</f>
        <v>5</v>
      </c>
      <c r="M978" s="44">
        <v>4</v>
      </c>
    </row>
    <row r="979" spans="3:13" x14ac:dyDescent="0.25">
      <c r="C979" s="33">
        <f>'Predikcia 15min.'!A976</f>
        <v>45972</v>
      </c>
      <c r="D979" s="40">
        <f>'Predikcia 15min.'!B976</f>
        <v>10.135416666666636</v>
      </c>
      <c r="E979" s="61">
        <f>IF(OR('DHS2025'!K976="",'DHS2025'!K975=""),"",'DHS2025'!K976-'DHS2025'!K975)</f>
        <v>1.0999999999767169</v>
      </c>
      <c r="F979" s="50">
        <f>IF(OR('DHS2025'!J976="",'DHS2025'!J975=""),"",'DHS2025'!J976-'DHS2025'!J975)</f>
        <v>2.1000000000349246</v>
      </c>
      <c r="G979" s="44">
        <v>4</v>
      </c>
      <c r="H979" s="58">
        <f>IF('DHS2025'!L975="","",'DHS2025'!L975)</f>
        <v>4.0511999999999997</v>
      </c>
      <c r="I979" s="65">
        <f>IF('DHS2025'!M975="","",'DHS2025'!M975)</f>
        <v>85.03</v>
      </c>
      <c r="J979" s="65">
        <f t="shared" si="15"/>
        <v>333.33152063999995</v>
      </c>
      <c r="L979" s="32">
        <f>'Predikcia 15min.'!K976</f>
        <v>5.5</v>
      </c>
      <c r="M979" s="44">
        <v>4</v>
      </c>
    </row>
    <row r="980" spans="3:13" x14ac:dyDescent="0.25">
      <c r="C980" s="33">
        <f>'Predikcia 15min.'!A977</f>
        <v>45972</v>
      </c>
      <c r="D980" s="40">
        <f>'Predikcia 15min.'!B977</f>
        <v>10.145833333333302</v>
      </c>
      <c r="E980" s="61">
        <f>IF(OR('DHS2025'!K977="",'DHS2025'!K976=""),"",'DHS2025'!K977-'DHS2025'!K976)</f>
        <v>1.4000000000232831</v>
      </c>
      <c r="F980" s="50">
        <f>IF(OR('DHS2025'!J977="",'DHS2025'!J976=""),"",'DHS2025'!J977-'DHS2025'!J976)</f>
        <v>1.7000000000116415</v>
      </c>
      <c r="G980" s="44">
        <v>4</v>
      </c>
      <c r="H980" s="58">
        <f>IF('DHS2025'!L976="","",'DHS2025'!L976)</f>
        <v>4.0430100000000007</v>
      </c>
      <c r="I980" s="65">
        <f>IF('DHS2025'!M976="","",'DHS2025'!M976)</f>
        <v>85.16</v>
      </c>
      <c r="J980" s="65">
        <f t="shared" si="15"/>
        <v>333.17798528399999</v>
      </c>
      <c r="L980" s="32">
        <f>'Predikcia 15min.'!K977</f>
        <v>6.5</v>
      </c>
      <c r="M980" s="44">
        <v>4</v>
      </c>
    </row>
    <row r="981" spans="3:13" x14ac:dyDescent="0.25">
      <c r="C981" s="33">
        <f>'Predikcia 15min.'!A978</f>
        <v>45972</v>
      </c>
      <c r="D981" s="40">
        <f>'Predikcia 15min.'!B978</f>
        <v>10.156249999999968</v>
      </c>
      <c r="E981" s="61">
        <f>IF(OR('DHS2025'!K978="",'DHS2025'!K977=""),"",'DHS2025'!K978-'DHS2025'!K977)</f>
        <v>1.5999999999767169</v>
      </c>
      <c r="F981" s="50">
        <f>IF(OR('DHS2025'!J978="",'DHS2025'!J977=""),"",'DHS2025'!J978-'DHS2025'!J977)</f>
        <v>1.5999999999767169</v>
      </c>
      <c r="G981" s="44">
        <v>4</v>
      </c>
      <c r="H981" s="58">
        <f>IF('DHS2025'!L977="","",'DHS2025'!L977)</f>
        <v>4.03233</v>
      </c>
      <c r="I981" s="65">
        <f>IF('DHS2025'!M977="","",'DHS2025'!M977)</f>
        <v>84.32</v>
      </c>
      <c r="J981" s="65">
        <f t="shared" si="15"/>
        <v>328.94457794399995</v>
      </c>
      <c r="L981" s="32">
        <f>'Predikcia 15min.'!K978</f>
        <v>7</v>
      </c>
      <c r="M981" s="44">
        <v>4</v>
      </c>
    </row>
    <row r="982" spans="3:13" x14ac:dyDescent="0.25">
      <c r="C982" s="33">
        <f>'Predikcia 15min.'!A979</f>
        <v>45972</v>
      </c>
      <c r="D982" s="40">
        <f>'Predikcia 15min.'!B979</f>
        <v>10.166666666666634</v>
      </c>
      <c r="E982" s="61">
        <f>IF(OR('DHS2025'!K979="",'DHS2025'!K978=""),"",'DHS2025'!K979-'DHS2025'!K978)</f>
        <v>2.6000000000349246</v>
      </c>
      <c r="F982" s="50">
        <f>IF(OR('DHS2025'!J979="",'DHS2025'!J978=""),"",'DHS2025'!J979-'DHS2025'!J978)</f>
        <v>0.70000000001164153</v>
      </c>
      <c r="G982" s="44">
        <v>4</v>
      </c>
      <c r="H982" s="58">
        <f>IF('DHS2025'!L978="","",'DHS2025'!L978)</f>
        <v>4.0472399999999995</v>
      </c>
      <c r="I982" s="65">
        <f>IF('DHS2025'!M978="","",'DHS2025'!M978)</f>
        <v>83.4</v>
      </c>
      <c r="J982" s="65">
        <f t="shared" si="15"/>
        <v>326.47466183999995</v>
      </c>
      <c r="L982" s="32">
        <f>'Predikcia 15min.'!K979</f>
        <v>7.5</v>
      </c>
      <c r="M982" s="44">
        <v>4</v>
      </c>
    </row>
    <row r="983" spans="3:13" x14ac:dyDescent="0.25">
      <c r="C983" s="33">
        <f>'Predikcia 15min.'!A980</f>
        <v>45972</v>
      </c>
      <c r="D983" s="40">
        <f>'Predikcia 15min.'!B980</f>
        <v>10.1770833333333</v>
      </c>
      <c r="E983" s="61">
        <f>IF(OR('DHS2025'!K980="",'DHS2025'!K979=""),"",'DHS2025'!K980-'DHS2025'!K979)</f>
        <v>3.0999999999767169</v>
      </c>
      <c r="F983" s="50">
        <f>IF(OR('DHS2025'!J980="",'DHS2025'!J979=""),"",'DHS2025'!J980-'DHS2025'!J979)</f>
        <v>0.20000000001164153</v>
      </c>
      <c r="G983" s="44">
        <v>4</v>
      </c>
      <c r="H983" s="58">
        <f>IF('DHS2025'!L979="","",'DHS2025'!L979)</f>
        <v>4.0347</v>
      </c>
      <c r="I983" s="65">
        <f>IF('DHS2025'!M979="","",'DHS2025'!M979)</f>
        <v>84.04</v>
      </c>
      <c r="J983" s="65">
        <f t="shared" si="15"/>
        <v>328.01949611999999</v>
      </c>
      <c r="L983" s="32">
        <f>'Predikcia 15min.'!K980</f>
        <v>8</v>
      </c>
      <c r="M983" s="44">
        <v>4</v>
      </c>
    </row>
    <row r="984" spans="3:13" x14ac:dyDescent="0.25">
      <c r="C984" s="33">
        <f>'Predikcia 15min.'!A981</f>
        <v>45972</v>
      </c>
      <c r="D984" s="40">
        <f>'Predikcia 15min.'!B981</f>
        <v>10.187499999999966</v>
      </c>
      <c r="E984" s="61">
        <f>IF(OR('DHS2025'!K981="",'DHS2025'!K980=""),"",'DHS2025'!K981-'DHS2025'!K980)</f>
        <v>3.2000000000116415</v>
      </c>
      <c r="F984" s="50">
        <f>IF(OR('DHS2025'!J981="",'DHS2025'!J980=""),"",'DHS2025'!J981-'DHS2025'!J980)</f>
        <v>9.9999999976716936E-2</v>
      </c>
      <c r="G984" s="44">
        <v>4</v>
      </c>
      <c r="H984" s="58">
        <f>IF('DHS2025'!L980="","",'DHS2025'!L980)</f>
        <v>4.0535700000000006</v>
      </c>
      <c r="I984" s="65">
        <f>IF('DHS2025'!M980="","",'DHS2025'!M980)</f>
        <v>85.45</v>
      </c>
      <c r="J984" s="65">
        <f t="shared" si="15"/>
        <v>335.21199793500006</v>
      </c>
      <c r="L984" s="32">
        <f>'Predikcia 15min.'!K981</f>
        <v>8</v>
      </c>
      <c r="M984" s="44">
        <v>4</v>
      </c>
    </row>
    <row r="985" spans="3:13" x14ac:dyDescent="0.25">
      <c r="C985" s="33">
        <f>'Predikcia 15min.'!A982</f>
        <v>45972</v>
      </c>
      <c r="D985" s="40">
        <f>'Predikcia 15min.'!B982</f>
        <v>10.197916666666632</v>
      </c>
      <c r="E985" s="61">
        <f>IF(OR('DHS2025'!K982="",'DHS2025'!K981=""),"",'DHS2025'!K982-'DHS2025'!K981)</f>
        <v>3.2000000000116415</v>
      </c>
      <c r="F985" s="50">
        <f>IF(OR('DHS2025'!J982="",'DHS2025'!J981=""),"",'DHS2025'!J982-'DHS2025'!J981)</f>
        <v>0</v>
      </c>
      <c r="G985" s="44">
        <v>4</v>
      </c>
      <c r="H985" s="58">
        <f>IF('DHS2025'!L981="","",'DHS2025'!L981)</f>
        <v>4.0420800000000003</v>
      </c>
      <c r="I985" s="65">
        <f>IF('DHS2025'!M981="","",'DHS2025'!M981)</f>
        <v>88.13</v>
      </c>
      <c r="J985" s="65">
        <f t="shared" si="15"/>
        <v>344.98627329599998</v>
      </c>
      <c r="L985" s="32">
        <f>'Predikcia 15min.'!K982</f>
        <v>8</v>
      </c>
      <c r="M985" s="44">
        <v>4</v>
      </c>
    </row>
    <row r="986" spans="3:13" x14ac:dyDescent="0.25">
      <c r="C986" s="33">
        <f>'Predikcia 15min.'!A983</f>
        <v>45972</v>
      </c>
      <c r="D986" s="40">
        <f>'Predikcia 15min.'!B983</f>
        <v>10.208333333333298</v>
      </c>
      <c r="E986" s="61">
        <f>IF(OR('DHS2025'!K983="",'DHS2025'!K982=""),"",'DHS2025'!K983-'DHS2025'!K982)</f>
        <v>3.2000000000116415</v>
      </c>
      <c r="F986" s="50">
        <f>IF(OR('DHS2025'!J983="",'DHS2025'!J982=""),"",'DHS2025'!J983-'DHS2025'!J982)</f>
        <v>9.9999999976716936E-2</v>
      </c>
      <c r="G986" s="44">
        <v>4</v>
      </c>
      <c r="H986" s="58">
        <f>IF('DHS2025'!L982="","",'DHS2025'!L982)</f>
        <v>4.0307399999999998</v>
      </c>
      <c r="I986" s="65">
        <f>IF('DHS2025'!M982="","",'DHS2025'!M982)</f>
        <v>88.99</v>
      </c>
      <c r="J986" s="65">
        <f t="shared" si="15"/>
        <v>347.45019107399997</v>
      </c>
      <c r="L986" s="32">
        <f>'Predikcia 15min.'!K983</f>
        <v>8</v>
      </c>
      <c r="M986" s="44">
        <v>4</v>
      </c>
    </row>
    <row r="987" spans="3:13" x14ac:dyDescent="0.25">
      <c r="C987" s="33">
        <f>'Predikcia 15min.'!A984</f>
        <v>45972</v>
      </c>
      <c r="D987" s="40">
        <f>'Predikcia 15min.'!B984</f>
        <v>10.218749999999964</v>
      </c>
      <c r="E987" s="61">
        <f>IF(OR('DHS2025'!K984="",'DHS2025'!K983=""),"",'DHS2025'!K984-'DHS2025'!K983)</f>
        <v>3.3999999999650754</v>
      </c>
      <c r="F987" s="50">
        <f>IF(OR('DHS2025'!J984="",'DHS2025'!J983=""),"",'DHS2025'!J984-'DHS2025'!J983)</f>
        <v>0</v>
      </c>
      <c r="G987" s="44">
        <v>4</v>
      </c>
      <c r="H987" s="58">
        <f>IF('DHS2025'!L983="","",'DHS2025'!L983)</f>
        <v>4.0529099999999998</v>
      </c>
      <c r="I987" s="65">
        <f>IF('DHS2025'!M983="","",'DHS2025'!M983)</f>
        <v>87.91</v>
      </c>
      <c r="J987" s="65">
        <f t="shared" si="15"/>
        <v>345.027875919</v>
      </c>
      <c r="L987" s="32">
        <f>'Predikcia 15min.'!K984</f>
        <v>8</v>
      </c>
      <c r="M987" s="44">
        <v>4</v>
      </c>
    </row>
    <row r="988" spans="3:13" x14ac:dyDescent="0.25">
      <c r="C988" s="33">
        <f>'Predikcia 15min.'!A985</f>
        <v>45972</v>
      </c>
      <c r="D988" s="40">
        <f>'Predikcia 15min.'!B985</f>
        <v>10.229166666666631</v>
      </c>
      <c r="E988" s="61">
        <f>IF(OR('DHS2025'!K985="",'DHS2025'!K984=""),"",'DHS2025'!K985-'DHS2025'!K984)</f>
        <v>3.1000000000349246</v>
      </c>
      <c r="F988" s="50">
        <f>IF(OR('DHS2025'!J985="",'DHS2025'!J984=""),"",'DHS2025'!J985-'DHS2025'!J984)</f>
        <v>0</v>
      </c>
      <c r="G988" s="44">
        <v>4</v>
      </c>
      <c r="H988" s="58">
        <f>IF('DHS2025'!L984="","",'DHS2025'!L984)</f>
        <v>4.0466999999999995</v>
      </c>
      <c r="I988" s="65">
        <f>IF('DHS2025'!M984="","",'DHS2025'!M984)</f>
        <v>91.63</v>
      </c>
      <c r="J988" s="65">
        <f t="shared" si="15"/>
        <v>359.40239978999989</v>
      </c>
      <c r="L988" s="32">
        <f>'Predikcia 15min.'!K985</f>
        <v>8</v>
      </c>
      <c r="M988" s="44">
        <v>4</v>
      </c>
    </row>
    <row r="989" spans="3:13" x14ac:dyDescent="0.25">
      <c r="C989" s="33">
        <f>'Predikcia 15min.'!A986</f>
        <v>45972</v>
      </c>
      <c r="D989" s="40">
        <f>'Predikcia 15min.'!B986</f>
        <v>10.239583333333297</v>
      </c>
      <c r="E989" s="61">
        <f>IF(OR('DHS2025'!K986="",'DHS2025'!K985=""),"",'DHS2025'!K986-'DHS2025'!K985)</f>
        <v>3.3999999999650754</v>
      </c>
      <c r="F989" s="50">
        <f>IF(OR('DHS2025'!J986="",'DHS2025'!J985=""),"",'DHS2025'!J986-'DHS2025'!J985)</f>
        <v>0</v>
      </c>
      <c r="G989" s="44">
        <v>4</v>
      </c>
      <c r="H989" s="58">
        <f>IF('DHS2025'!L985="","",'DHS2025'!L985)</f>
        <v>4.4097</v>
      </c>
      <c r="I989" s="65">
        <f>IF('DHS2025'!M985="","",'DHS2025'!M985)</f>
        <v>100.11</v>
      </c>
      <c r="J989" s="65">
        <f t="shared" si="15"/>
        <v>428.66208633000002</v>
      </c>
      <c r="L989" s="32">
        <f>'Predikcia 15min.'!K986</f>
        <v>8</v>
      </c>
      <c r="M989" s="44">
        <v>4</v>
      </c>
    </row>
    <row r="990" spans="3:13" x14ac:dyDescent="0.25">
      <c r="C990" s="33">
        <f>'Predikcia 15min.'!A987</f>
        <v>45972</v>
      </c>
      <c r="D990" s="40">
        <f>'Predikcia 15min.'!B987</f>
        <v>10.249999999999963</v>
      </c>
      <c r="E990" s="61">
        <f>IF(OR('DHS2025'!K987="",'DHS2025'!K986=""),"",'DHS2025'!K987-'DHS2025'!K986)</f>
        <v>3.9000000000232831</v>
      </c>
      <c r="F990" s="50">
        <f>IF(OR('DHS2025'!J987="",'DHS2025'!J986=""),"",'DHS2025'!J987-'DHS2025'!J986)</f>
        <v>1.9000000000232831</v>
      </c>
      <c r="G990" s="44">
        <v>8</v>
      </c>
      <c r="H990" s="58">
        <f>IF('DHS2025'!L986="","",'DHS2025'!L986)</f>
        <v>7.9647299999999994</v>
      </c>
      <c r="I990" s="65">
        <f>IF('DHS2025'!M986="","",'DHS2025'!M986)</f>
        <v>96.8</v>
      </c>
      <c r="J990" s="65">
        <f t="shared" si="15"/>
        <v>748.14301835999981</v>
      </c>
      <c r="L990" s="32">
        <f>'Predikcia 15min.'!K987</f>
        <v>8</v>
      </c>
      <c r="M990" s="44">
        <v>8</v>
      </c>
    </row>
    <row r="991" spans="3:13" x14ac:dyDescent="0.25">
      <c r="C991" s="33">
        <f>'Predikcia 15min.'!A988</f>
        <v>45972</v>
      </c>
      <c r="D991" s="40">
        <f>'Predikcia 15min.'!B988</f>
        <v>10.260416666666629</v>
      </c>
      <c r="E991" s="61">
        <f>IF(OR('DHS2025'!K988="",'DHS2025'!K987=""),"",'DHS2025'!K988-'DHS2025'!K987)</f>
        <v>3.8999999999650754</v>
      </c>
      <c r="F991" s="50">
        <f>IF(OR('DHS2025'!J988="",'DHS2025'!J987=""),"",'DHS2025'!J988-'DHS2025'!J987)</f>
        <v>1.7999999999883585</v>
      </c>
      <c r="G991" s="44">
        <v>8</v>
      </c>
      <c r="H991" s="58">
        <f>IF('DHS2025'!L987="","",'DHS2025'!L987)</f>
        <v>8.0077800000000003</v>
      </c>
      <c r="I991" s="65">
        <f>IF('DHS2025'!M987="","",'DHS2025'!M987)</f>
        <v>112.09</v>
      </c>
      <c r="J991" s="65">
        <f t="shared" si="15"/>
        <v>873.401357598</v>
      </c>
      <c r="L991" s="32">
        <f>'Predikcia 15min.'!K988</f>
        <v>8</v>
      </c>
      <c r="M991" s="44">
        <v>8</v>
      </c>
    </row>
    <row r="992" spans="3:13" x14ac:dyDescent="0.25">
      <c r="C992" s="33">
        <f>'Predikcia 15min.'!A989</f>
        <v>45972</v>
      </c>
      <c r="D992" s="40">
        <f>'Predikcia 15min.'!B989</f>
        <v>10.270833333333295</v>
      </c>
      <c r="E992" s="61">
        <f>IF(OR('DHS2025'!K989="",'DHS2025'!K988=""),"",'DHS2025'!K989-'DHS2025'!K988)</f>
        <v>4.1000000000349246</v>
      </c>
      <c r="F992" s="50">
        <f>IF(OR('DHS2025'!J989="",'DHS2025'!J988=""),"",'DHS2025'!J989-'DHS2025'!J988)</f>
        <v>1.7999999999883585</v>
      </c>
      <c r="G992" s="44">
        <v>8</v>
      </c>
      <c r="H992" s="58">
        <f>IF('DHS2025'!L988="","",'DHS2025'!L988)</f>
        <v>8.0143800000000009</v>
      </c>
      <c r="I992" s="65">
        <f>IF('DHS2025'!M988="","",'DHS2025'!M988)</f>
        <v>139.6</v>
      </c>
      <c r="J992" s="65">
        <f t="shared" si="15"/>
        <v>1092.39205152</v>
      </c>
      <c r="L992" s="32">
        <f>'Predikcia 15min.'!K989</f>
        <v>8</v>
      </c>
      <c r="M992" s="44">
        <v>8.0000000000000018</v>
      </c>
    </row>
    <row r="993" spans="3:13" x14ac:dyDescent="0.25">
      <c r="C993" s="33">
        <f>'Predikcia 15min.'!A990</f>
        <v>45972</v>
      </c>
      <c r="D993" s="40">
        <f>'Predikcia 15min.'!B990</f>
        <v>10.281249999999961</v>
      </c>
      <c r="E993" s="61">
        <f>IF(OR('DHS2025'!K990="",'DHS2025'!K989=""),"",'DHS2025'!K990-'DHS2025'!K989)</f>
        <v>3.7999999999883585</v>
      </c>
      <c r="F993" s="50">
        <f>IF(OR('DHS2025'!J990="",'DHS2025'!J989=""),"",'DHS2025'!J990-'DHS2025'!J989)</f>
        <v>2.3000000000465661</v>
      </c>
      <c r="G993" s="44">
        <v>8</v>
      </c>
      <c r="H993" s="58">
        <f>IF('DHS2025'!L989="","",'DHS2025'!L989)</f>
        <v>8.0071200000000005</v>
      </c>
      <c r="I993" s="65">
        <f>IF('DHS2025'!M989="","",'DHS2025'!M989)</f>
        <v>155</v>
      </c>
      <c r="J993" s="65">
        <f t="shared" si="15"/>
        <v>1213.479036</v>
      </c>
      <c r="L993" s="32">
        <f>'Predikcia 15min.'!K990</f>
        <v>8</v>
      </c>
      <c r="M993" s="44">
        <v>8</v>
      </c>
    </row>
    <row r="994" spans="3:13" x14ac:dyDescent="0.25">
      <c r="C994" s="33">
        <f>'Predikcia 15min.'!A991</f>
        <v>45972</v>
      </c>
      <c r="D994" s="40">
        <f>'Predikcia 15min.'!B991</f>
        <v>10.291666666666627</v>
      </c>
      <c r="E994" s="61">
        <f>IF(OR('DHS2025'!K991="",'DHS2025'!K990=""),"",'DHS2025'!K991-'DHS2025'!K990)</f>
        <v>4</v>
      </c>
      <c r="F994" s="50">
        <f>IF(OR('DHS2025'!J991="",'DHS2025'!J990=""),"",'DHS2025'!J991-'DHS2025'!J990)</f>
        <v>2.5</v>
      </c>
      <c r="G994" s="44">
        <v>8</v>
      </c>
      <c r="H994" s="58">
        <f>IF('DHS2025'!L990="","",'DHS2025'!L990)</f>
        <v>8.01159</v>
      </c>
      <c r="I994" s="65">
        <f>IF('DHS2025'!M990="","",'DHS2025'!M990)</f>
        <v>119.8</v>
      </c>
      <c r="J994" s="65">
        <f t="shared" si="15"/>
        <v>934.9685761799999</v>
      </c>
      <c r="L994" s="32">
        <f>'Predikcia 15min.'!K991</f>
        <v>8</v>
      </c>
      <c r="M994" s="44">
        <v>8</v>
      </c>
    </row>
    <row r="995" spans="3:13" x14ac:dyDescent="0.25">
      <c r="C995" s="33">
        <f>'Predikcia 15min.'!A992</f>
        <v>45972</v>
      </c>
      <c r="D995" s="40">
        <f>'Predikcia 15min.'!B992</f>
        <v>10.302083333333293</v>
      </c>
      <c r="E995" s="61">
        <f>IF(OR('DHS2025'!K992="",'DHS2025'!K991=""),"",'DHS2025'!K992-'DHS2025'!K991)</f>
        <v>2.5999999999767169</v>
      </c>
      <c r="F995" s="50">
        <f>IF(OR('DHS2025'!J992="",'DHS2025'!J991=""),"",'DHS2025'!J992-'DHS2025'!J991)</f>
        <v>2.5</v>
      </c>
      <c r="G995" s="44">
        <v>8</v>
      </c>
      <c r="H995" s="58">
        <f>IF('DHS2025'!L991="","",'DHS2025'!L991)</f>
        <v>8.0071200000000005</v>
      </c>
      <c r="I995" s="65">
        <f>IF('DHS2025'!M991="","",'DHS2025'!M991)</f>
        <v>122.45</v>
      </c>
      <c r="J995" s="65">
        <f t="shared" si="15"/>
        <v>955.45359755999993</v>
      </c>
      <c r="L995" s="32">
        <f>'Predikcia 15min.'!K992</f>
        <v>8</v>
      </c>
      <c r="M995" s="44">
        <v>8</v>
      </c>
    </row>
    <row r="996" spans="3:13" x14ac:dyDescent="0.25">
      <c r="C996" s="33">
        <f>'Predikcia 15min.'!A993</f>
        <v>45972</v>
      </c>
      <c r="D996" s="40">
        <f>'Predikcia 15min.'!B993</f>
        <v>10.312499999999959</v>
      </c>
      <c r="E996" s="61">
        <f>IF(OR('DHS2025'!K993="",'DHS2025'!K992=""),"",'DHS2025'!K993-'DHS2025'!K992)</f>
        <v>3.3000000000465661</v>
      </c>
      <c r="F996" s="50">
        <f>IF(OR('DHS2025'!J993="",'DHS2025'!J992=""),"",'DHS2025'!J993-'DHS2025'!J992)</f>
        <v>2.6999999999534339</v>
      </c>
      <c r="G996" s="44">
        <v>8</v>
      </c>
      <c r="H996" s="58">
        <f>IF('DHS2025'!L992="","",'DHS2025'!L992)</f>
        <v>8.0003700000000002</v>
      </c>
      <c r="I996" s="65">
        <f>IF('DHS2025'!M992="","",'DHS2025'!M992)</f>
        <v>133.21</v>
      </c>
      <c r="J996" s="65">
        <f t="shared" si="15"/>
        <v>1039.8712918230001</v>
      </c>
      <c r="L996" s="32">
        <f>'Predikcia 15min.'!K993</f>
        <v>8</v>
      </c>
      <c r="M996" s="44">
        <v>8</v>
      </c>
    </row>
    <row r="997" spans="3:13" x14ac:dyDescent="0.25">
      <c r="C997" s="33">
        <f>'Predikcia 15min.'!A994</f>
        <v>45972</v>
      </c>
      <c r="D997" s="40">
        <f>'Predikcia 15min.'!B994</f>
        <v>10.322916666666625</v>
      </c>
      <c r="E997" s="61">
        <f>IF(OR('DHS2025'!K994="",'DHS2025'!K993=""),"",'DHS2025'!K994-'DHS2025'!K993)</f>
        <v>3.0999999999767169</v>
      </c>
      <c r="F997" s="50">
        <f>IF(OR('DHS2025'!J994="",'DHS2025'!J993=""),"",'DHS2025'!J994-'DHS2025'!J993)</f>
        <v>2.6000000000349246</v>
      </c>
      <c r="G997" s="44">
        <v>8</v>
      </c>
      <c r="H997" s="58">
        <f>IF('DHS2025'!L993="","",'DHS2025'!L993)</f>
        <v>7.8790800000000001</v>
      </c>
      <c r="I997" s="65">
        <f>IF('DHS2025'!M993="","",'DHS2025'!M993)</f>
        <v>137.34</v>
      </c>
      <c r="J997" s="65">
        <f t="shared" si="15"/>
        <v>1056.3214667279999</v>
      </c>
      <c r="L997" s="32">
        <f>'Predikcia 15min.'!K994</f>
        <v>8</v>
      </c>
      <c r="M997" s="44">
        <v>8</v>
      </c>
    </row>
    <row r="998" spans="3:13" x14ac:dyDescent="0.25">
      <c r="C998" s="33">
        <f>'Predikcia 15min.'!A995</f>
        <v>45972</v>
      </c>
      <c r="D998" s="40">
        <f>'Predikcia 15min.'!B995</f>
        <v>10.333333333333291</v>
      </c>
      <c r="E998" s="61">
        <f>IF(OR('DHS2025'!K995="",'DHS2025'!K994=""),"",'DHS2025'!K995-'DHS2025'!K994)</f>
        <v>3.0999999999767169</v>
      </c>
      <c r="F998" s="50">
        <f>IF(OR('DHS2025'!J995="",'DHS2025'!J994=""),"",'DHS2025'!J995-'DHS2025'!J994)</f>
        <v>2.7999999999883585</v>
      </c>
      <c r="G998" s="44">
        <v>8</v>
      </c>
      <c r="H998" s="58">
        <f>IF('DHS2025'!L994="","",'DHS2025'!L994)</f>
        <v>7.9589399999999992</v>
      </c>
      <c r="I998" s="65">
        <f>IF('DHS2025'!M994="","",'DHS2025'!M994)</f>
        <v>131.83000000000001</v>
      </c>
      <c r="J998" s="65">
        <f t="shared" si="15"/>
        <v>1023.612803598</v>
      </c>
      <c r="L998" s="32">
        <f>'Predikcia 15min.'!K995</f>
        <v>8</v>
      </c>
      <c r="M998" s="44">
        <v>8</v>
      </c>
    </row>
    <row r="999" spans="3:13" x14ac:dyDescent="0.25">
      <c r="C999" s="33">
        <f>'Predikcia 15min.'!A996</f>
        <v>45972</v>
      </c>
      <c r="D999" s="40">
        <f>'Predikcia 15min.'!B996</f>
        <v>10.343749999999957</v>
      </c>
      <c r="E999" s="61">
        <f>IF(OR('DHS2025'!K996="",'DHS2025'!K995=""),"",'DHS2025'!K996-'DHS2025'!K995)</f>
        <v>3.2000000000116415</v>
      </c>
      <c r="F999" s="50">
        <f>IF(OR('DHS2025'!J996="",'DHS2025'!J995=""),"",'DHS2025'!J996-'DHS2025'!J995)</f>
        <v>2.5999999999767169</v>
      </c>
      <c r="G999" s="44">
        <v>8</v>
      </c>
      <c r="H999" s="58">
        <f>IF('DHS2025'!L995="","",'DHS2025'!L995)</f>
        <v>8.0190000000000001</v>
      </c>
      <c r="I999" s="65">
        <f>IF('DHS2025'!M995="","",'DHS2025'!M995)</f>
        <v>118.57</v>
      </c>
      <c r="J999" s="65">
        <f t="shared" si="15"/>
        <v>926.06860169999993</v>
      </c>
      <c r="L999" s="32">
        <f>'Predikcia 15min.'!K996</f>
        <v>7.5</v>
      </c>
      <c r="M999" s="44">
        <v>8</v>
      </c>
    </row>
    <row r="1000" spans="3:13" x14ac:dyDescent="0.25">
      <c r="C1000" s="33">
        <f>'Predikcia 15min.'!A997</f>
        <v>45972</v>
      </c>
      <c r="D1000" s="40">
        <f>'Predikcia 15min.'!B997</f>
        <v>10.354166666666623</v>
      </c>
      <c r="E1000" s="61">
        <f>IF(OR('DHS2025'!K997="",'DHS2025'!K996=""),"",'DHS2025'!K997-'DHS2025'!K996)</f>
        <v>3.2999999999883585</v>
      </c>
      <c r="F1000" s="50">
        <f>IF(OR('DHS2025'!J997="",'DHS2025'!J996=""),"",'DHS2025'!J997-'DHS2025'!J996)</f>
        <v>2.5</v>
      </c>
      <c r="G1000" s="44">
        <v>8</v>
      </c>
      <c r="H1000" s="58">
        <f>IF('DHS2025'!L996="","",'DHS2025'!L996)</f>
        <v>8.0093399999999999</v>
      </c>
      <c r="I1000" s="65">
        <f>IF('DHS2025'!M996="","",'DHS2025'!M996)</f>
        <v>118.68</v>
      </c>
      <c r="J1000" s="65">
        <f t="shared" si="15"/>
        <v>925.82524048799996</v>
      </c>
      <c r="L1000" s="32">
        <f>'Predikcia 15min.'!K997</f>
        <v>7.5</v>
      </c>
      <c r="M1000" s="44">
        <v>8</v>
      </c>
    </row>
    <row r="1001" spans="3:13" x14ac:dyDescent="0.25">
      <c r="C1001" s="33">
        <f>'Predikcia 15min.'!A998</f>
        <v>45972</v>
      </c>
      <c r="D1001" s="40">
        <f>'Predikcia 15min.'!B998</f>
        <v>10.36458333333329</v>
      </c>
      <c r="E1001" s="61">
        <f>IF(OR('DHS2025'!K998="",'DHS2025'!K997=""),"",'DHS2025'!K998-'DHS2025'!K997)</f>
        <v>3.4000000000232831</v>
      </c>
      <c r="F1001" s="50">
        <f>IF(OR('DHS2025'!J998="",'DHS2025'!J997=""),"",'DHS2025'!J998-'DHS2025'!J997)</f>
        <v>2.5</v>
      </c>
      <c r="G1001" s="44">
        <v>8</v>
      </c>
      <c r="H1001" s="58">
        <f>IF('DHS2025'!L997="","",'DHS2025'!L997)</f>
        <v>8.0067000000000004</v>
      </c>
      <c r="I1001" s="65">
        <f>IF('DHS2025'!M997="","",'DHS2025'!M997)</f>
        <v>112.71</v>
      </c>
      <c r="J1001" s="65">
        <f t="shared" si="15"/>
        <v>878.1980754299999</v>
      </c>
      <c r="L1001" s="32">
        <f>'Predikcia 15min.'!K998</f>
        <v>7.5</v>
      </c>
      <c r="M1001" s="44">
        <v>8</v>
      </c>
    </row>
    <row r="1002" spans="3:13" x14ac:dyDescent="0.25">
      <c r="C1002" s="33">
        <f>'Predikcia 15min.'!A999</f>
        <v>45972</v>
      </c>
      <c r="D1002" s="40">
        <f>'Predikcia 15min.'!B999</f>
        <v>10.374999999999956</v>
      </c>
      <c r="E1002" s="61">
        <f>IF(OR('DHS2025'!K999="",'DHS2025'!K998=""),"",'DHS2025'!K999-'DHS2025'!K998)</f>
        <v>3.4000000000232831</v>
      </c>
      <c r="F1002" s="50">
        <f>IF(OR('DHS2025'!J999="",'DHS2025'!J998=""),"",'DHS2025'!J999-'DHS2025'!J998)</f>
        <v>2.5</v>
      </c>
      <c r="G1002" s="44">
        <v>8</v>
      </c>
      <c r="H1002" s="58">
        <f>IF('DHS2025'!L998="","",'DHS2025'!L998)</f>
        <v>8.0112000000000005</v>
      </c>
      <c r="I1002" s="65">
        <f>IF('DHS2025'!M998="","",'DHS2025'!M998)</f>
        <v>126.67</v>
      </c>
      <c r="J1002" s="65">
        <f t="shared" si="15"/>
        <v>989.40963696000006</v>
      </c>
      <c r="L1002" s="32">
        <f>'Predikcia 15min.'!K999</f>
        <v>7.5</v>
      </c>
      <c r="M1002" s="44">
        <v>8</v>
      </c>
    </row>
    <row r="1003" spans="3:13" x14ac:dyDescent="0.25">
      <c r="C1003" s="33">
        <f>'Predikcia 15min.'!A1000</f>
        <v>45972</v>
      </c>
      <c r="D1003" s="40">
        <f>'Predikcia 15min.'!B1000</f>
        <v>10.385416666666622</v>
      </c>
      <c r="E1003" s="61">
        <f>IF(OR('DHS2025'!K1000="",'DHS2025'!K999=""),"",'DHS2025'!K1000-'DHS2025'!K999)</f>
        <v>3.0999999999767169</v>
      </c>
      <c r="F1003" s="50">
        <f>IF(OR('DHS2025'!J1000="",'DHS2025'!J999=""),"",'DHS2025'!J1000-'DHS2025'!J999)</f>
        <v>2.7000000000116415</v>
      </c>
      <c r="G1003" s="44">
        <v>8</v>
      </c>
      <c r="H1003" s="58">
        <f>IF('DHS2025'!L999="","",'DHS2025'!L999)</f>
        <v>8.0125200000000003</v>
      </c>
      <c r="I1003" s="65">
        <f>IF('DHS2025'!M999="","",'DHS2025'!M999)</f>
        <v>118.29</v>
      </c>
      <c r="J1003" s="65">
        <f t="shared" si="15"/>
        <v>923.09919289200002</v>
      </c>
      <c r="L1003" s="32">
        <f>'Predikcia 15min.'!K1000</f>
        <v>7.5</v>
      </c>
      <c r="M1003" s="44">
        <v>8</v>
      </c>
    </row>
    <row r="1004" spans="3:13" x14ac:dyDescent="0.25">
      <c r="C1004" s="33">
        <f>'Predikcia 15min.'!A1001</f>
        <v>45972</v>
      </c>
      <c r="D1004" s="40">
        <f>'Predikcia 15min.'!B1001</f>
        <v>10.395833333333288</v>
      </c>
      <c r="E1004" s="61">
        <f>IF(OR('DHS2025'!K1001="",'DHS2025'!K1000=""),"",'DHS2025'!K1001-'DHS2025'!K1000)</f>
        <v>3.0999999999767169</v>
      </c>
      <c r="F1004" s="50">
        <f>IF(OR('DHS2025'!J1001="",'DHS2025'!J1000=""),"",'DHS2025'!J1001-'DHS2025'!J1000)</f>
        <v>2.7999999999883585</v>
      </c>
      <c r="G1004" s="44">
        <v>8</v>
      </c>
      <c r="H1004" s="58">
        <f>IF('DHS2025'!L1000="","",'DHS2025'!L1000)</f>
        <v>8.0109300000000001</v>
      </c>
      <c r="I1004" s="65">
        <f>IF('DHS2025'!M1000="","",'DHS2025'!M1000)</f>
        <v>109.11</v>
      </c>
      <c r="J1004" s="65">
        <f t="shared" si="15"/>
        <v>850.11107957699994</v>
      </c>
      <c r="L1004" s="32">
        <f>'Predikcia 15min.'!K1001</f>
        <v>7.5</v>
      </c>
      <c r="M1004" s="44">
        <v>8</v>
      </c>
    </row>
    <row r="1005" spans="3:13" x14ac:dyDescent="0.25">
      <c r="C1005" s="33">
        <f>'Predikcia 15min.'!A1002</f>
        <v>45972</v>
      </c>
      <c r="D1005" s="40">
        <f>'Predikcia 15min.'!B1002</f>
        <v>10.406249999999954</v>
      </c>
      <c r="E1005" s="61">
        <f>IF(OR('DHS2025'!K1002="",'DHS2025'!K1001=""),"",'DHS2025'!K1002-'DHS2025'!K1001)</f>
        <v>3.1000000000349246</v>
      </c>
      <c r="F1005" s="50">
        <f>IF(OR('DHS2025'!J1002="",'DHS2025'!J1001=""),"",'DHS2025'!J1002-'DHS2025'!J1001)</f>
        <v>2.6000000000349246</v>
      </c>
      <c r="G1005" s="44">
        <v>8</v>
      </c>
      <c r="H1005" s="58">
        <f>IF('DHS2025'!L1001="","",'DHS2025'!L1001)</f>
        <v>8.0093399999999999</v>
      </c>
      <c r="I1005" s="65">
        <f>IF('DHS2025'!M1001="","",'DHS2025'!M1001)</f>
        <v>100.42</v>
      </c>
      <c r="J1005" s="65">
        <f t="shared" si="15"/>
        <v>781.03719757199997</v>
      </c>
      <c r="L1005" s="32">
        <f>'Predikcia 15min.'!K1002</f>
        <v>7</v>
      </c>
      <c r="M1005" s="44">
        <v>8</v>
      </c>
    </row>
    <row r="1006" spans="3:13" x14ac:dyDescent="0.25">
      <c r="C1006" s="33">
        <f>'Predikcia 15min.'!A1003</f>
        <v>45972</v>
      </c>
      <c r="D1006" s="40">
        <f>'Predikcia 15min.'!B1003</f>
        <v>10.41666666666662</v>
      </c>
      <c r="E1006" s="61">
        <f>IF(OR('DHS2025'!K1003="",'DHS2025'!K1002=""),"",'DHS2025'!K1003-'DHS2025'!K1002)</f>
        <v>3.2999999999883585</v>
      </c>
      <c r="F1006" s="50">
        <f>IF(OR('DHS2025'!J1003="",'DHS2025'!J1002=""),"",'DHS2025'!J1003-'DHS2025'!J1002)</f>
        <v>2.7000000000116415</v>
      </c>
      <c r="G1006" s="44">
        <v>8</v>
      </c>
      <c r="H1006" s="58">
        <f>IF('DHS2025'!L1002="","",'DHS2025'!L1002)</f>
        <v>8.0112000000000005</v>
      </c>
      <c r="I1006" s="65">
        <f>IF('DHS2025'!M1002="","",'DHS2025'!M1002)</f>
        <v>110.37</v>
      </c>
      <c r="J1006" s="65">
        <f t="shared" si="15"/>
        <v>860.13290256000005</v>
      </c>
      <c r="L1006" s="32">
        <f>'Predikcia 15min.'!K1003</f>
        <v>7.5</v>
      </c>
      <c r="M1006" s="44">
        <v>8</v>
      </c>
    </row>
    <row r="1007" spans="3:13" x14ac:dyDescent="0.25">
      <c r="C1007" s="33">
        <f>'Predikcia 15min.'!A1004</f>
        <v>45972</v>
      </c>
      <c r="D1007" s="40">
        <f>'Predikcia 15min.'!B1004</f>
        <v>10.427083333333286</v>
      </c>
      <c r="E1007" s="61">
        <f>IF(OR('DHS2025'!K1004="",'DHS2025'!K1003=""),"",'DHS2025'!K1004-'DHS2025'!K1003)</f>
        <v>3</v>
      </c>
      <c r="F1007" s="50">
        <f>IF(OR('DHS2025'!J1004="",'DHS2025'!J1003=""),"",'DHS2025'!J1004-'DHS2025'!J1003)</f>
        <v>2.6999999999534339</v>
      </c>
      <c r="G1007" s="44">
        <v>8</v>
      </c>
      <c r="H1007" s="58">
        <f>IF('DHS2025'!L1003="","",'DHS2025'!L1003)</f>
        <v>8.0112000000000005</v>
      </c>
      <c r="I1007" s="65">
        <f>IF('DHS2025'!M1003="","",'DHS2025'!M1003)</f>
        <v>99.29</v>
      </c>
      <c r="J1007" s="65">
        <f t="shared" si="15"/>
        <v>772.25644752000005</v>
      </c>
      <c r="L1007" s="32">
        <f>'Predikcia 15min.'!K1004</f>
        <v>7.5</v>
      </c>
      <c r="M1007" s="44">
        <v>8</v>
      </c>
    </row>
    <row r="1008" spans="3:13" x14ac:dyDescent="0.25">
      <c r="C1008" s="33">
        <f>'Predikcia 15min.'!A1005</f>
        <v>45972</v>
      </c>
      <c r="D1008" s="40">
        <f>'Predikcia 15min.'!B1005</f>
        <v>10.437499999999952</v>
      </c>
      <c r="E1008" s="61">
        <f>IF(OR('DHS2025'!K1005="",'DHS2025'!K1004=""),"",'DHS2025'!K1005-'DHS2025'!K1004)</f>
        <v>2.9000000000232831</v>
      </c>
      <c r="F1008" s="50">
        <f>IF(OR('DHS2025'!J1005="",'DHS2025'!J1004=""),"",'DHS2025'!J1005-'DHS2025'!J1004)</f>
        <v>3</v>
      </c>
      <c r="G1008" s="44">
        <v>8</v>
      </c>
      <c r="H1008" s="58">
        <f>IF('DHS2025'!L1004="","",'DHS2025'!L1004)</f>
        <v>8.00868</v>
      </c>
      <c r="I1008" s="65">
        <f>IF('DHS2025'!M1004="","",'DHS2025'!M1004)</f>
        <v>90.03</v>
      </c>
      <c r="J1008" s="65">
        <f t="shared" si="15"/>
        <v>698.59475379599996</v>
      </c>
      <c r="L1008" s="32">
        <f>'Predikcia 15min.'!K1005</f>
        <v>7.5</v>
      </c>
      <c r="M1008" s="44">
        <v>8</v>
      </c>
    </row>
    <row r="1009" spans="3:13" x14ac:dyDescent="0.25">
      <c r="C1009" s="33">
        <f>'Predikcia 15min.'!A1006</f>
        <v>45972</v>
      </c>
      <c r="D1009" s="40">
        <f>'Predikcia 15min.'!B1006</f>
        <v>10.447916666666618</v>
      </c>
      <c r="E1009" s="61">
        <f>IF(OR('DHS2025'!K1006="",'DHS2025'!K1005=""),"",'DHS2025'!K1006-'DHS2025'!K1005)</f>
        <v>2.5999999999767169</v>
      </c>
      <c r="F1009" s="50">
        <f>IF(OR('DHS2025'!J1006="",'DHS2025'!J1005=""),"",'DHS2025'!J1006-'DHS2025'!J1005)</f>
        <v>3</v>
      </c>
      <c r="G1009" s="44">
        <v>8</v>
      </c>
      <c r="H1009" s="58">
        <f>IF('DHS2025'!L1005="","",'DHS2025'!L1005)</f>
        <v>7.7279399999999994</v>
      </c>
      <c r="I1009" s="65">
        <f>IF('DHS2025'!M1005="","",'DHS2025'!M1005)</f>
        <v>86.8</v>
      </c>
      <c r="J1009" s="65">
        <f t="shared" si="15"/>
        <v>649.39425407999988</v>
      </c>
      <c r="L1009" s="32">
        <f>'Predikcia 15min.'!K1006</f>
        <v>7.5</v>
      </c>
      <c r="M1009" s="44">
        <v>8</v>
      </c>
    </row>
    <row r="1010" spans="3:13" x14ac:dyDescent="0.25">
      <c r="C1010" s="33">
        <f>'Predikcia 15min.'!A1007</f>
        <v>45972</v>
      </c>
      <c r="D1010" s="40">
        <f>'Predikcia 15min.'!B1007</f>
        <v>10.458333333333284</v>
      </c>
      <c r="E1010" s="61">
        <f>IF(OR('DHS2025'!K1007="",'DHS2025'!K1006=""),"",'DHS2025'!K1007-'DHS2025'!K1006)</f>
        <v>3</v>
      </c>
      <c r="F1010" s="50">
        <f>IF(OR('DHS2025'!J1007="",'DHS2025'!J1006=""),"",'DHS2025'!J1007-'DHS2025'!J1006)</f>
        <v>1.1000000000349246</v>
      </c>
      <c r="G1010" s="44">
        <v>4.5</v>
      </c>
      <c r="H1010" s="58">
        <f>IF('DHS2025'!L1006="","",'DHS2025'!L1006)</f>
        <v>4.9383599999999994</v>
      </c>
      <c r="I1010" s="65">
        <f>IF('DHS2025'!M1006="","",'DHS2025'!M1006)</f>
        <v>97.23</v>
      </c>
      <c r="J1010" s="65">
        <f t="shared" si="15"/>
        <v>465.97229137199992</v>
      </c>
      <c r="L1010" s="32">
        <f>'Predikcia 15min.'!K1007</f>
        <v>7</v>
      </c>
      <c r="M1010" s="44">
        <v>4.5</v>
      </c>
    </row>
    <row r="1011" spans="3:13" x14ac:dyDescent="0.25">
      <c r="C1011" s="33">
        <f>'Predikcia 15min.'!A1008</f>
        <v>45972</v>
      </c>
      <c r="D1011" s="40">
        <f>'Predikcia 15min.'!B1008</f>
        <v>10.46874999999995</v>
      </c>
      <c r="E1011" s="61">
        <f>IF(OR('DHS2025'!K1008="",'DHS2025'!K1007=""),"",'DHS2025'!K1008-'DHS2025'!K1007)</f>
        <v>2.5</v>
      </c>
      <c r="F1011" s="50">
        <f>IF(OR('DHS2025'!J1008="",'DHS2025'!J1007=""),"",'DHS2025'!J1008-'DHS2025'!J1007)</f>
        <v>1.5999999999767169</v>
      </c>
      <c r="G1011" s="44">
        <v>4.5</v>
      </c>
      <c r="H1011" s="58">
        <f>IF('DHS2025'!L1007="","",'DHS2025'!L1007)</f>
        <v>5.3129999999999997</v>
      </c>
      <c r="I1011" s="65">
        <f>IF('DHS2025'!M1007="","",'DHS2025'!M1007)</f>
        <v>91.39</v>
      </c>
      <c r="J1011" s="65">
        <f t="shared" si="15"/>
        <v>470.60481929999997</v>
      </c>
      <c r="L1011" s="32">
        <f>'Predikcia 15min.'!K1008</f>
        <v>7.5</v>
      </c>
      <c r="M1011" s="44">
        <v>4.5</v>
      </c>
    </row>
    <row r="1012" spans="3:13" x14ac:dyDescent="0.25">
      <c r="C1012" s="33">
        <f>'Predikcia 15min.'!A1009</f>
        <v>45972</v>
      </c>
      <c r="D1012" s="40">
        <f>'Predikcia 15min.'!B1009</f>
        <v>10.479166666666616</v>
      </c>
      <c r="E1012" s="61">
        <f>IF(OR('DHS2025'!K1009="",'DHS2025'!K1008=""),"",'DHS2025'!K1009-'DHS2025'!K1008)</f>
        <v>2.7999999999883585</v>
      </c>
      <c r="F1012" s="50">
        <f>IF(OR('DHS2025'!J1009="",'DHS2025'!J1008=""),"",'DHS2025'!J1009-'DHS2025'!J1008)</f>
        <v>0.90000000002328306</v>
      </c>
      <c r="G1012" s="44">
        <v>4.5</v>
      </c>
      <c r="H1012" s="58">
        <f>IF('DHS2025'!L1008="","",'DHS2025'!L1008)</f>
        <v>4.5722100000000001</v>
      </c>
      <c r="I1012" s="65">
        <f>IF('DHS2025'!M1008="","",'DHS2025'!M1008)</f>
        <v>89.25</v>
      </c>
      <c r="J1012" s="65">
        <f t="shared" si="15"/>
        <v>395.30184607500001</v>
      </c>
      <c r="L1012" s="32">
        <f>'Predikcia 15min.'!K1009</f>
        <v>7</v>
      </c>
      <c r="M1012" s="44">
        <v>4.5</v>
      </c>
    </row>
    <row r="1013" spans="3:13" x14ac:dyDescent="0.25">
      <c r="C1013" s="33">
        <f>'Predikcia 15min.'!A1010</f>
        <v>45972</v>
      </c>
      <c r="D1013" s="40">
        <f>'Predikcia 15min.'!B1010</f>
        <v>10.489583333333282</v>
      </c>
      <c r="E1013" s="61">
        <f>IF(OR('DHS2025'!K1010="",'DHS2025'!K1009=""),"",'DHS2025'!K1010-'DHS2025'!K1009)</f>
        <v>2.7999999999883585</v>
      </c>
      <c r="F1013" s="50">
        <f>IF(OR('DHS2025'!J1010="",'DHS2025'!J1009=""),"",'DHS2025'!J1010-'DHS2025'!J1009)</f>
        <v>1.0999999999767169</v>
      </c>
      <c r="G1013" s="44">
        <v>4.5</v>
      </c>
      <c r="H1013" s="58">
        <f>IF('DHS2025'!L1009="","",'DHS2025'!L1009)</f>
        <v>4.9514399999999998</v>
      </c>
      <c r="I1013" s="65">
        <f>IF('DHS2025'!M1009="","",'DHS2025'!M1009)</f>
        <v>86.73</v>
      </c>
      <c r="J1013" s="65">
        <f t="shared" si="15"/>
        <v>415.73627128799995</v>
      </c>
      <c r="L1013" s="32">
        <f>'Predikcia 15min.'!K1010</f>
        <v>6.5</v>
      </c>
      <c r="M1013" s="44">
        <v>4.5</v>
      </c>
    </row>
    <row r="1014" spans="3:13" x14ac:dyDescent="0.25">
      <c r="C1014" s="33">
        <f>'Predikcia 15min.'!A1011</f>
        <v>45972</v>
      </c>
      <c r="D1014" s="40">
        <f>'Predikcia 15min.'!B1011</f>
        <v>10.499999999999948</v>
      </c>
      <c r="E1014" s="61">
        <f>IF(OR('DHS2025'!K1011="",'DHS2025'!K1010=""),"",'DHS2025'!K1011-'DHS2025'!K1010)</f>
        <v>2.5</v>
      </c>
      <c r="F1014" s="50">
        <f>IF(OR('DHS2025'!J1011="",'DHS2025'!J1010=""),"",'DHS2025'!J1011-'DHS2025'!J1010)</f>
        <v>1.2999999999883585</v>
      </c>
      <c r="G1014" s="44">
        <v>4.5</v>
      </c>
      <c r="H1014" s="58">
        <f>IF('DHS2025'!L1010="","",'DHS2025'!L1010)</f>
        <v>5.0351400000000002</v>
      </c>
      <c r="I1014" s="65">
        <f>IF('DHS2025'!M1010="","",'DHS2025'!M1010)</f>
        <v>89.08</v>
      </c>
      <c r="J1014" s="65">
        <f t="shared" si="15"/>
        <v>434.47820248799997</v>
      </c>
      <c r="L1014" s="32">
        <f>'Predikcia 15min.'!K1011</f>
        <v>6.5</v>
      </c>
      <c r="M1014" s="44">
        <v>4.5</v>
      </c>
    </row>
    <row r="1015" spans="3:13" x14ac:dyDescent="0.25">
      <c r="C1015" s="33">
        <f>'Predikcia 15min.'!A1012</f>
        <v>45972</v>
      </c>
      <c r="D1015" s="40">
        <f>'Predikcia 15min.'!B1012</f>
        <v>10.510416666666615</v>
      </c>
      <c r="E1015" s="61">
        <f>IF(OR('DHS2025'!K1012="",'DHS2025'!K1011=""),"",'DHS2025'!K1012-'DHS2025'!K1011)</f>
        <v>2.4000000000232831</v>
      </c>
      <c r="F1015" s="50">
        <f>IF(OR('DHS2025'!J1012="",'DHS2025'!J1011=""),"",'DHS2025'!J1012-'DHS2025'!J1011)</f>
        <v>1.4000000000232831</v>
      </c>
      <c r="G1015" s="44">
        <v>4.5</v>
      </c>
      <c r="H1015" s="58">
        <f>IF('DHS2025'!L1011="","",'DHS2025'!L1011)</f>
        <v>4.76532</v>
      </c>
      <c r="I1015" s="65">
        <f>IF('DHS2025'!M1011="","",'DHS2025'!M1011)</f>
        <v>87.13</v>
      </c>
      <c r="J1015" s="65">
        <f t="shared" si="15"/>
        <v>401.99620028399994</v>
      </c>
      <c r="L1015" s="32">
        <f>'Predikcia 15min.'!K1012</f>
        <v>6.5</v>
      </c>
      <c r="M1015" s="44">
        <v>4.5</v>
      </c>
    </row>
    <row r="1016" spans="3:13" x14ac:dyDescent="0.25">
      <c r="C1016" s="33">
        <f>'Predikcia 15min.'!A1013</f>
        <v>45972</v>
      </c>
      <c r="D1016" s="40">
        <f>'Predikcia 15min.'!B1013</f>
        <v>10.520833333333281</v>
      </c>
      <c r="E1016" s="61">
        <f>IF(OR('DHS2025'!K1013="",'DHS2025'!K1012=""),"",'DHS2025'!K1013-'DHS2025'!K1012)</f>
        <v>2.4000000000232831</v>
      </c>
      <c r="F1016" s="50">
        <f>IF(OR('DHS2025'!J1013="",'DHS2025'!J1012=""),"",'DHS2025'!J1013-'DHS2025'!J1012)</f>
        <v>1.2000000000116415</v>
      </c>
      <c r="G1016" s="44">
        <v>4.5</v>
      </c>
      <c r="H1016" s="58">
        <f>IF('DHS2025'!L1012="","",'DHS2025'!L1012)</f>
        <v>4.5281099999999999</v>
      </c>
      <c r="I1016" s="65">
        <f>IF('DHS2025'!M1012="","",'DHS2025'!M1012)</f>
        <v>88.72</v>
      </c>
      <c r="J1016" s="65">
        <f t="shared" si="15"/>
        <v>389.11317100799994</v>
      </c>
      <c r="L1016" s="32">
        <f>'Predikcia 15min.'!K1013</f>
        <v>6.5</v>
      </c>
      <c r="M1016" s="44">
        <v>4.5</v>
      </c>
    </row>
    <row r="1017" spans="3:13" x14ac:dyDescent="0.25">
      <c r="C1017" s="33">
        <f>'Predikcia 15min.'!A1014</f>
        <v>45972</v>
      </c>
      <c r="D1017" s="40">
        <f>'Predikcia 15min.'!B1014</f>
        <v>10.531249999999947</v>
      </c>
      <c r="E1017" s="61">
        <f>IF(OR('DHS2025'!K1014="",'DHS2025'!K1013=""),"",'DHS2025'!K1014-'DHS2025'!K1013)</f>
        <v>2.3999999999650754</v>
      </c>
      <c r="F1017" s="50">
        <f>IF(OR('DHS2025'!J1014="",'DHS2025'!J1013=""),"",'DHS2025'!J1014-'DHS2025'!J1013)</f>
        <v>1.2000000000116415</v>
      </c>
      <c r="G1017" s="44">
        <v>4.5</v>
      </c>
      <c r="H1017" s="58">
        <f>IF('DHS2025'!L1013="","",'DHS2025'!L1013)</f>
        <v>4.5336600000000002</v>
      </c>
      <c r="I1017" s="65">
        <f>IF('DHS2025'!M1013="","",'DHS2025'!M1013)</f>
        <v>96.41</v>
      </c>
      <c r="J1017" s="65">
        <f t="shared" si="15"/>
        <v>424.10530499399999</v>
      </c>
      <c r="L1017" s="32">
        <f>'Predikcia 15min.'!K1014</f>
        <v>6</v>
      </c>
      <c r="M1017" s="44">
        <v>4.5</v>
      </c>
    </row>
    <row r="1018" spans="3:13" x14ac:dyDescent="0.25">
      <c r="C1018" s="33">
        <f>'Predikcia 15min.'!A1015</f>
        <v>45972</v>
      </c>
      <c r="D1018" s="40">
        <f>'Predikcia 15min.'!B1015</f>
        <v>10.541666666666613</v>
      </c>
      <c r="E1018" s="61">
        <f>IF(OR('DHS2025'!K1015="",'DHS2025'!K1014=""),"",'DHS2025'!K1015-'DHS2025'!K1014)</f>
        <v>2.5</v>
      </c>
      <c r="F1018" s="50">
        <f>IF(OR('DHS2025'!J1015="",'DHS2025'!J1014=""),"",'DHS2025'!J1015-'DHS2025'!J1014)</f>
        <v>1.1999999999534339</v>
      </c>
      <c r="G1018" s="44">
        <v>4.5</v>
      </c>
      <c r="H1018" s="58">
        <f>IF('DHS2025'!L1014="","",'DHS2025'!L1014)</f>
        <v>4.52562</v>
      </c>
      <c r="I1018" s="65">
        <f>IF('DHS2025'!M1014="","",'DHS2025'!M1014)</f>
        <v>87.72</v>
      </c>
      <c r="J1018" s="65">
        <f t="shared" si="15"/>
        <v>384.41883453599996</v>
      </c>
      <c r="L1018" s="32">
        <f>'Predikcia 15min.'!K1015</f>
        <v>6</v>
      </c>
      <c r="M1018" s="44">
        <v>4.5</v>
      </c>
    </row>
    <row r="1019" spans="3:13" x14ac:dyDescent="0.25">
      <c r="C1019" s="33">
        <f>'Predikcia 15min.'!A1016</f>
        <v>45972</v>
      </c>
      <c r="D1019" s="40">
        <f>'Predikcia 15min.'!B1016</f>
        <v>10.552083333333279</v>
      </c>
      <c r="E1019" s="61">
        <f>IF(OR('DHS2025'!K1016="",'DHS2025'!K1015=""),"",'DHS2025'!K1016-'DHS2025'!K1015)</f>
        <v>2.5</v>
      </c>
      <c r="F1019" s="50">
        <f>IF(OR('DHS2025'!J1016="",'DHS2025'!J1015=""),"",'DHS2025'!J1016-'DHS2025'!J1015)</f>
        <v>1.1000000000349246</v>
      </c>
      <c r="G1019" s="44">
        <v>4.5</v>
      </c>
      <c r="H1019" s="58">
        <f>IF('DHS2025'!L1015="","",'DHS2025'!L1015)</f>
        <v>4.5327299999999999</v>
      </c>
      <c r="I1019" s="65">
        <f>IF('DHS2025'!M1015="","",'DHS2025'!M1015)</f>
        <v>90.44</v>
      </c>
      <c r="J1019" s="65">
        <f t="shared" si="15"/>
        <v>397.22851318799997</v>
      </c>
      <c r="L1019" s="32">
        <f>'Predikcia 15min.'!K1016</f>
        <v>6</v>
      </c>
      <c r="M1019" s="44">
        <v>4.5</v>
      </c>
    </row>
    <row r="1020" spans="3:13" x14ac:dyDescent="0.25">
      <c r="C1020" s="33">
        <f>'Predikcia 15min.'!A1017</f>
        <v>45972</v>
      </c>
      <c r="D1020" s="40">
        <f>'Predikcia 15min.'!B1017</f>
        <v>10.562499999999945</v>
      </c>
      <c r="E1020" s="61">
        <f>IF(OR('DHS2025'!K1017="",'DHS2025'!K1016=""),"",'DHS2025'!K1017-'DHS2025'!K1016)</f>
        <v>2.6000000000349246</v>
      </c>
      <c r="F1020" s="50">
        <f>IF(OR('DHS2025'!J1017="",'DHS2025'!J1016=""),"",'DHS2025'!J1017-'DHS2025'!J1016)</f>
        <v>0.8999999999650754</v>
      </c>
      <c r="G1020" s="44">
        <v>4.5</v>
      </c>
      <c r="H1020" s="58">
        <f>IF('DHS2025'!L1016="","",'DHS2025'!L1016)</f>
        <v>4.5307500000000003</v>
      </c>
      <c r="I1020" s="65">
        <f>IF('DHS2025'!M1016="","",'DHS2025'!M1016)</f>
        <v>94.49</v>
      </c>
      <c r="J1020" s="65">
        <f t="shared" si="15"/>
        <v>415.22103682499994</v>
      </c>
      <c r="L1020" s="32">
        <f>'Predikcia 15min.'!K1017</f>
        <v>6</v>
      </c>
      <c r="M1020" s="44">
        <v>4.5</v>
      </c>
    </row>
    <row r="1021" spans="3:13" x14ac:dyDescent="0.25">
      <c r="C1021" s="33">
        <f>'Predikcia 15min.'!A1018</f>
        <v>45972</v>
      </c>
      <c r="D1021" s="40">
        <f>'Predikcia 15min.'!B1018</f>
        <v>10.572916666666611</v>
      </c>
      <c r="E1021" s="61">
        <f>IF(OR('DHS2025'!K1018="",'DHS2025'!K1017=""),"",'DHS2025'!K1018-'DHS2025'!K1017)</f>
        <v>2.5</v>
      </c>
      <c r="F1021" s="50">
        <f>IF(OR('DHS2025'!J1018="",'DHS2025'!J1017=""),"",'DHS2025'!J1018-'DHS2025'!J1017)</f>
        <v>1.2000000000116415</v>
      </c>
      <c r="G1021" s="44">
        <v>4.5</v>
      </c>
      <c r="H1021" s="58">
        <f>IF('DHS2025'!L1017="","",'DHS2025'!L1017)</f>
        <v>4.7576700000000001</v>
      </c>
      <c r="I1021" s="65">
        <f>IF('DHS2025'!M1017="","",'DHS2025'!M1017)</f>
        <v>103.1</v>
      </c>
      <c r="J1021" s="65">
        <f t="shared" si="15"/>
        <v>476.57104622999992</v>
      </c>
      <c r="L1021" s="32">
        <f>'Predikcia 15min.'!K1018</f>
        <v>6</v>
      </c>
      <c r="M1021" s="44">
        <v>4.5</v>
      </c>
    </row>
    <row r="1022" spans="3:13" x14ac:dyDescent="0.25">
      <c r="C1022" s="33">
        <f>'Predikcia 15min.'!A1019</f>
        <v>45972</v>
      </c>
      <c r="D1022" s="40">
        <f>'Predikcia 15min.'!B1019</f>
        <v>10.583333333333277</v>
      </c>
      <c r="E1022" s="61">
        <f>IF(OR('DHS2025'!K1019="",'DHS2025'!K1018=""),"",'DHS2025'!K1019-'DHS2025'!K1018)</f>
        <v>2.1999999999534339</v>
      </c>
      <c r="F1022" s="50">
        <f>IF(OR('DHS2025'!J1019="",'DHS2025'!J1018=""),"",'DHS2025'!J1019-'DHS2025'!J1018)</f>
        <v>3.6000000000349246</v>
      </c>
      <c r="G1022" s="44">
        <v>8</v>
      </c>
      <c r="H1022" s="58">
        <f>IF('DHS2025'!L1018="","",'DHS2025'!L1018)</f>
        <v>7.9400399999999998</v>
      </c>
      <c r="I1022" s="65">
        <f>IF('DHS2025'!M1018="","",'DHS2025'!M1018)</f>
        <v>92.59</v>
      </c>
      <c r="J1022" s="65">
        <f t="shared" si="15"/>
        <v>712.73054456399996</v>
      </c>
      <c r="L1022" s="32">
        <f>'Predikcia 15min.'!K1019</f>
        <v>6</v>
      </c>
      <c r="M1022" s="44">
        <v>8</v>
      </c>
    </row>
    <row r="1023" spans="3:13" x14ac:dyDescent="0.25">
      <c r="C1023" s="33">
        <f>'Predikcia 15min.'!A1020</f>
        <v>45972</v>
      </c>
      <c r="D1023" s="40">
        <f>'Predikcia 15min.'!B1020</f>
        <v>10.593749999999943</v>
      </c>
      <c r="E1023" s="61">
        <f>IF(OR('DHS2025'!K1020="",'DHS2025'!K1019=""),"",'DHS2025'!K1020-'DHS2025'!K1019)</f>
        <v>2.3000000000465661</v>
      </c>
      <c r="F1023" s="50">
        <f>IF(OR('DHS2025'!J1020="",'DHS2025'!J1019=""),"",'DHS2025'!J1020-'DHS2025'!J1019)</f>
        <v>3.3999999999650754</v>
      </c>
      <c r="G1023" s="44">
        <v>8</v>
      </c>
      <c r="H1023" s="58">
        <f>IF('DHS2025'!L1019="","",'DHS2025'!L1019)</f>
        <v>8.0141100000000005</v>
      </c>
      <c r="I1023" s="65">
        <f>IF('DHS2025'!M1019="","",'DHS2025'!M1019)</f>
        <v>102.13</v>
      </c>
      <c r="J1023" s="65">
        <f t="shared" si="15"/>
        <v>795.06943475699995</v>
      </c>
      <c r="L1023" s="32">
        <f>'Predikcia 15min.'!K1020</f>
        <v>6</v>
      </c>
      <c r="M1023" s="44">
        <v>8</v>
      </c>
    </row>
    <row r="1024" spans="3:13" x14ac:dyDescent="0.25">
      <c r="C1024" s="33">
        <f>'Predikcia 15min.'!A1021</f>
        <v>45972</v>
      </c>
      <c r="D1024" s="40">
        <f>'Predikcia 15min.'!B1021</f>
        <v>10.604166666666609</v>
      </c>
      <c r="E1024" s="61">
        <f>IF(OR('DHS2025'!K1021="",'DHS2025'!K1020=""),"",'DHS2025'!K1021-'DHS2025'!K1020)</f>
        <v>2.5</v>
      </c>
      <c r="F1024" s="50">
        <f>IF(OR('DHS2025'!J1021="",'DHS2025'!J1020=""),"",'DHS2025'!J1021-'DHS2025'!J1020)</f>
        <v>3.2999999999883585</v>
      </c>
      <c r="G1024" s="44">
        <v>8</v>
      </c>
      <c r="H1024" s="58">
        <f>IF('DHS2025'!L1020="","",'DHS2025'!L1020)</f>
        <v>8.0142299999999995</v>
      </c>
      <c r="I1024" s="65">
        <f>IF('DHS2025'!M1020="","",'DHS2025'!M1020)</f>
        <v>110.86</v>
      </c>
      <c r="J1024" s="65">
        <f t="shared" si="15"/>
        <v>864.34592542199994</v>
      </c>
      <c r="L1024" s="32">
        <f>'Predikcia 15min.'!K1021</f>
        <v>6</v>
      </c>
      <c r="M1024" s="44">
        <v>8</v>
      </c>
    </row>
    <row r="1025" spans="3:13" x14ac:dyDescent="0.25">
      <c r="C1025" s="33">
        <f>'Predikcia 15min.'!A1022</f>
        <v>45972</v>
      </c>
      <c r="D1025" s="40">
        <f>'Predikcia 15min.'!B1022</f>
        <v>10.614583333333275</v>
      </c>
      <c r="E1025" s="61">
        <f>IF(OR('DHS2025'!K1022="",'DHS2025'!K1021=""),"",'DHS2025'!K1022-'DHS2025'!K1021)</f>
        <v>2.6999999999534339</v>
      </c>
      <c r="F1025" s="50">
        <f>IF(OR('DHS2025'!J1022="",'DHS2025'!J1021=""),"",'DHS2025'!J1022-'DHS2025'!J1021)</f>
        <v>3.2000000000116415</v>
      </c>
      <c r="G1025" s="44">
        <v>8</v>
      </c>
      <c r="H1025" s="58">
        <f>IF('DHS2025'!L1021="","",'DHS2025'!L1021)</f>
        <v>8.0098800000000008</v>
      </c>
      <c r="I1025" s="65">
        <f>IF('DHS2025'!M1021="","",'DHS2025'!M1021)</f>
        <v>125.14</v>
      </c>
      <c r="J1025" s="65">
        <f t="shared" si="15"/>
        <v>977.114047368</v>
      </c>
      <c r="L1025" s="32">
        <f>'Predikcia 15min.'!K1022</f>
        <v>6.5</v>
      </c>
      <c r="M1025" s="44">
        <v>8</v>
      </c>
    </row>
    <row r="1026" spans="3:13" x14ac:dyDescent="0.25">
      <c r="C1026" s="33">
        <f>'Predikcia 15min.'!A1023</f>
        <v>45972</v>
      </c>
      <c r="D1026" s="40">
        <f>'Predikcia 15min.'!B1023</f>
        <v>10.624999999999941</v>
      </c>
      <c r="E1026" s="61">
        <f>IF(OR('DHS2025'!K1023="",'DHS2025'!K1022=""),"",'DHS2025'!K1023-'DHS2025'!K1022)</f>
        <v>2.6000000000349246</v>
      </c>
      <c r="F1026" s="50">
        <f>IF(OR('DHS2025'!J1023="",'DHS2025'!J1022=""),"",'DHS2025'!J1023-'DHS2025'!J1022)</f>
        <v>3.2000000000116415</v>
      </c>
      <c r="G1026" s="44">
        <v>8</v>
      </c>
      <c r="H1026" s="58">
        <f>IF('DHS2025'!L1022="","",'DHS2025'!L1022)</f>
        <v>8.0092200000000009</v>
      </c>
      <c r="I1026" s="65">
        <f>IF('DHS2025'!M1022="","",'DHS2025'!M1022)</f>
        <v>103.56</v>
      </c>
      <c r="J1026" s="65">
        <f t="shared" si="15"/>
        <v>805.92295696799999</v>
      </c>
      <c r="L1026" s="32">
        <f>'Predikcia 15min.'!K1023</f>
        <v>6.5</v>
      </c>
      <c r="M1026" s="44">
        <v>8</v>
      </c>
    </row>
    <row r="1027" spans="3:13" x14ac:dyDescent="0.25">
      <c r="C1027" s="33">
        <f>'Predikcia 15min.'!A1024</f>
        <v>45972</v>
      </c>
      <c r="D1027" s="40">
        <f>'Predikcia 15min.'!B1024</f>
        <v>10.635416666666607</v>
      </c>
      <c r="E1027" s="61">
        <f>IF(OR('DHS2025'!K1024="",'DHS2025'!K1023=""),"",'DHS2025'!K1024-'DHS2025'!K1023)</f>
        <v>2.8999999999650754</v>
      </c>
      <c r="F1027" s="50">
        <f>IF(OR('DHS2025'!J1024="",'DHS2025'!J1023=""),"",'DHS2025'!J1024-'DHS2025'!J1023)</f>
        <v>2.9000000000232831</v>
      </c>
      <c r="G1027" s="44">
        <v>8</v>
      </c>
      <c r="H1027" s="58">
        <f>IF('DHS2025'!L1023="","",'DHS2025'!L1023)</f>
        <v>8.0105400000000007</v>
      </c>
      <c r="I1027" s="65">
        <f>IF('DHS2025'!M1023="","",'DHS2025'!M1023)</f>
        <v>117.55</v>
      </c>
      <c r="J1027" s="65">
        <f t="shared" si="15"/>
        <v>917.00256122999997</v>
      </c>
      <c r="L1027" s="32">
        <f>'Predikcia 15min.'!K1024</f>
        <v>6.5</v>
      </c>
      <c r="M1027" s="44">
        <v>8.0000000000000018</v>
      </c>
    </row>
    <row r="1028" spans="3:13" x14ac:dyDescent="0.25">
      <c r="C1028" s="33">
        <f>'Predikcia 15min.'!A1025</f>
        <v>45972</v>
      </c>
      <c r="D1028" s="40">
        <f>'Predikcia 15min.'!B1025</f>
        <v>10.645833333333274</v>
      </c>
      <c r="E1028" s="61">
        <f>IF(OR('DHS2025'!K1025="",'DHS2025'!K1024=""),"",'DHS2025'!K1025-'DHS2025'!K1024)</f>
        <v>3</v>
      </c>
      <c r="F1028" s="50">
        <f>IF(OR('DHS2025'!J1025="",'DHS2025'!J1024=""),"",'DHS2025'!J1025-'DHS2025'!J1024)</f>
        <v>3</v>
      </c>
      <c r="G1028" s="44">
        <v>8</v>
      </c>
      <c r="H1028" s="58">
        <f>IF('DHS2025'!L1024="","",'DHS2025'!L1024)</f>
        <v>8.0072399999999995</v>
      </c>
      <c r="I1028" s="65">
        <f>IF('DHS2025'!M1024="","",'DHS2025'!M1024)</f>
        <v>135.28</v>
      </c>
      <c r="J1028" s="65">
        <f t="shared" si="15"/>
        <v>1057.1734769279999</v>
      </c>
      <c r="L1028" s="32">
        <f>'Predikcia 15min.'!K1025</f>
        <v>6.5</v>
      </c>
      <c r="M1028" s="44">
        <v>8</v>
      </c>
    </row>
    <row r="1029" spans="3:13" x14ac:dyDescent="0.25">
      <c r="C1029" s="33">
        <f>'Predikcia 15min.'!A1026</f>
        <v>45972</v>
      </c>
      <c r="D1029" s="40">
        <f>'Predikcia 15min.'!B1026</f>
        <v>10.65624999999994</v>
      </c>
      <c r="E1029" s="61">
        <f>IF(OR('DHS2025'!K1026="",'DHS2025'!K1025=""),"",'DHS2025'!K1026-'DHS2025'!K1025)</f>
        <v>2.9000000000232831</v>
      </c>
      <c r="F1029" s="50">
        <f>IF(OR('DHS2025'!J1026="",'DHS2025'!J1025=""),"",'DHS2025'!J1026-'DHS2025'!J1025)</f>
        <v>2.7999999999883585</v>
      </c>
      <c r="G1029" s="44">
        <v>8</v>
      </c>
      <c r="H1029" s="58">
        <f>IF('DHS2025'!L1025="","",'DHS2025'!L1025)</f>
        <v>8.0134500000000006</v>
      </c>
      <c r="I1029" s="65">
        <f>IF('DHS2025'!M1025="","",'DHS2025'!M1025)</f>
        <v>144.29</v>
      </c>
      <c r="J1029" s="65">
        <f t="shared" si="15"/>
        <v>1129.472538495</v>
      </c>
      <c r="L1029" s="32">
        <f>'Predikcia 15min.'!K1026</f>
        <v>6.5</v>
      </c>
      <c r="M1029" s="44">
        <v>8</v>
      </c>
    </row>
    <row r="1030" spans="3:13" x14ac:dyDescent="0.25">
      <c r="C1030" s="33">
        <f>'Predikcia 15min.'!A1027</f>
        <v>45972</v>
      </c>
      <c r="D1030" s="40">
        <f>'Predikcia 15min.'!B1027</f>
        <v>10.666666666666606</v>
      </c>
      <c r="E1030" s="61">
        <f>IF(OR('DHS2025'!K1027="",'DHS2025'!K1026=""),"",'DHS2025'!K1027-'DHS2025'!K1026)</f>
        <v>3</v>
      </c>
      <c r="F1030" s="50">
        <f>IF(OR('DHS2025'!J1027="",'DHS2025'!J1026=""),"",'DHS2025'!J1027-'DHS2025'!J1026)</f>
        <v>3</v>
      </c>
      <c r="G1030" s="44">
        <v>8</v>
      </c>
      <c r="H1030" s="58">
        <f>IF('DHS2025'!L1026="","",'DHS2025'!L1026)</f>
        <v>8.008560000000001</v>
      </c>
      <c r="I1030" s="65">
        <f>IF('DHS2025'!M1026="","",'DHS2025'!M1026)</f>
        <v>126.92</v>
      </c>
      <c r="J1030" s="65">
        <f t="shared" si="15"/>
        <v>991.0657068480001</v>
      </c>
      <c r="L1030" s="32">
        <f>'Predikcia 15min.'!K1027</f>
        <v>7</v>
      </c>
      <c r="M1030" s="44">
        <v>8</v>
      </c>
    </row>
    <row r="1031" spans="3:13" x14ac:dyDescent="0.25">
      <c r="C1031" s="33">
        <f>'Predikcia 15min.'!A1028</f>
        <v>45972</v>
      </c>
      <c r="D1031" s="40">
        <f>'Predikcia 15min.'!B1028</f>
        <v>10.677083333333272</v>
      </c>
      <c r="E1031" s="61">
        <f>IF(OR('DHS2025'!K1028="",'DHS2025'!K1027=""),"",'DHS2025'!K1028-'DHS2025'!K1027)</f>
        <v>2.7999999999883585</v>
      </c>
      <c r="F1031" s="50">
        <f>IF(OR('DHS2025'!J1028="",'DHS2025'!J1027=""),"",'DHS2025'!J1028-'DHS2025'!J1027)</f>
        <v>2.8999999999650754</v>
      </c>
      <c r="G1031" s="44">
        <v>8</v>
      </c>
      <c r="H1031" s="58">
        <f>IF('DHS2025'!L1027="","",'DHS2025'!L1027)</f>
        <v>8.0105400000000007</v>
      </c>
      <c r="I1031" s="65">
        <f>IF('DHS2025'!M1027="","",'DHS2025'!M1027)</f>
        <v>139.83000000000001</v>
      </c>
      <c r="J1031" s="65">
        <f t="shared" si="15"/>
        <v>1093.6926441180001</v>
      </c>
      <c r="L1031" s="32">
        <f>'Predikcia 15min.'!K1028</f>
        <v>7</v>
      </c>
      <c r="M1031" s="44">
        <v>8</v>
      </c>
    </row>
    <row r="1032" spans="3:13" x14ac:dyDescent="0.25">
      <c r="C1032" s="33">
        <f>'Predikcia 15min.'!A1029</f>
        <v>45972</v>
      </c>
      <c r="D1032" s="40">
        <f>'Predikcia 15min.'!B1029</f>
        <v>10.687499999999938</v>
      </c>
      <c r="E1032" s="61">
        <f>IF(OR('DHS2025'!K1029="",'DHS2025'!K1028=""),"",'DHS2025'!K1029-'DHS2025'!K1028)</f>
        <v>2.7999999999883585</v>
      </c>
      <c r="F1032" s="50">
        <f>IF(OR('DHS2025'!J1029="",'DHS2025'!J1028=""),"",'DHS2025'!J1029-'DHS2025'!J1028)</f>
        <v>3.1000000000349246</v>
      </c>
      <c r="G1032" s="44">
        <v>8</v>
      </c>
      <c r="H1032" s="58">
        <f>IF('DHS2025'!L1028="","",'DHS2025'!L1028)</f>
        <v>8.0093399999999999</v>
      </c>
      <c r="I1032" s="65">
        <f>IF('DHS2025'!M1028="","",'DHS2025'!M1028)</f>
        <v>145.44</v>
      </c>
      <c r="J1032" s="65">
        <f t="shared" ref="J1032:J1095" si="16">IF(OR(I1032="",H1032=""),"",(I1032*0.99-1.9)*H1032)</f>
        <v>1138.011879504</v>
      </c>
      <c r="L1032" s="32">
        <f>'Predikcia 15min.'!K1029</f>
        <v>7</v>
      </c>
      <c r="M1032" s="44">
        <v>8</v>
      </c>
    </row>
    <row r="1033" spans="3:13" x14ac:dyDescent="0.25">
      <c r="C1033" s="33">
        <f>'Predikcia 15min.'!A1030</f>
        <v>45972</v>
      </c>
      <c r="D1033" s="40">
        <f>'Predikcia 15min.'!B1030</f>
        <v>10.697916666666604</v>
      </c>
      <c r="E1033" s="61">
        <f>IF(OR('DHS2025'!K1030="",'DHS2025'!K1029=""),"",'DHS2025'!K1030-'DHS2025'!K1029)</f>
        <v>2.9000000000232831</v>
      </c>
      <c r="F1033" s="50">
        <f>IF(OR('DHS2025'!J1030="",'DHS2025'!J1029=""),"",'DHS2025'!J1030-'DHS2025'!J1029)</f>
        <v>3</v>
      </c>
      <c r="G1033" s="44">
        <v>8</v>
      </c>
      <c r="H1033" s="58">
        <f>IF('DHS2025'!L1029="","",'DHS2025'!L1029)</f>
        <v>8.0101499999999994</v>
      </c>
      <c r="I1033" s="65">
        <f>IF('DHS2025'!M1029="","",'DHS2025'!M1029)</f>
        <v>151.19</v>
      </c>
      <c r="J1033" s="65">
        <f t="shared" si="16"/>
        <v>1183.7247477149999</v>
      </c>
      <c r="L1033" s="32">
        <f>'Predikcia 15min.'!K1030</f>
        <v>7</v>
      </c>
      <c r="M1033" s="44">
        <v>8</v>
      </c>
    </row>
    <row r="1034" spans="3:13" x14ac:dyDescent="0.25">
      <c r="C1034" s="33">
        <f>'Predikcia 15min.'!A1031</f>
        <v>45972</v>
      </c>
      <c r="D1034" s="40">
        <f>'Predikcia 15min.'!B1031</f>
        <v>10.70833333333327</v>
      </c>
      <c r="E1034" s="61">
        <f>IF(OR('DHS2025'!K1031="",'DHS2025'!K1030=""),"",'DHS2025'!K1031-'DHS2025'!K1030)</f>
        <v>2.7999999999883585</v>
      </c>
      <c r="F1034" s="50">
        <f>IF(OR('DHS2025'!J1031="",'DHS2025'!J1030=""),"",'DHS2025'!J1031-'DHS2025'!J1030)</f>
        <v>3</v>
      </c>
      <c r="G1034" s="44">
        <v>8</v>
      </c>
      <c r="H1034" s="58">
        <f>IF('DHS2025'!L1030="","",'DHS2025'!L1030)</f>
        <v>8.0109300000000001</v>
      </c>
      <c r="I1034" s="65">
        <f>IF('DHS2025'!M1030="","",'DHS2025'!M1030)</f>
        <v>131.37</v>
      </c>
      <c r="J1034" s="65">
        <f t="shared" si="16"/>
        <v>1026.651148359</v>
      </c>
      <c r="L1034" s="32">
        <f>'Predikcia 15min.'!K1031</f>
        <v>7.5</v>
      </c>
      <c r="M1034" s="44">
        <v>8</v>
      </c>
    </row>
    <row r="1035" spans="3:13" x14ac:dyDescent="0.25">
      <c r="C1035" s="33">
        <f>'Predikcia 15min.'!A1032</f>
        <v>45972</v>
      </c>
      <c r="D1035" s="40">
        <f>'Predikcia 15min.'!B1032</f>
        <v>10.718749999999936</v>
      </c>
      <c r="E1035" s="61">
        <f>IF(OR('DHS2025'!K1032="",'DHS2025'!K1031=""),"",'DHS2025'!K1032-'DHS2025'!K1031)</f>
        <v>2.9000000000232831</v>
      </c>
      <c r="F1035" s="50">
        <f>IF(OR('DHS2025'!J1032="",'DHS2025'!J1031=""),"",'DHS2025'!J1032-'DHS2025'!J1031)</f>
        <v>3</v>
      </c>
      <c r="G1035" s="44">
        <v>8</v>
      </c>
      <c r="H1035" s="58">
        <f>IF('DHS2025'!L1031="","",'DHS2025'!L1031)</f>
        <v>8.0098800000000008</v>
      </c>
      <c r="I1035" s="65">
        <f>IF('DHS2025'!M1031="","",'DHS2025'!M1031)</f>
        <v>133.34</v>
      </c>
      <c r="J1035" s="65">
        <f t="shared" si="16"/>
        <v>1042.1382532079999</v>
      </c>
      <c r="L1035" s="32">
        <f>'Predikcia 15min.'!K1032</f>
        <v>7.5</v>
      </c>
      <c r="M1035" s="44">
        <v>8</v>
      </c>
    </row>
    <row r="1036" spans="3:13" x14ac:dyDescent="0.25">
      <c r="C1036" s="33">
        <f>'Predikcia 15min.'!A1033</f>
        <v>45972</v>
      </c>
      <c r="D1036" s="40">
        <f>'Predikcia 15min.'!B1033</f>
        <v>10.729166666666602</v>
      </c>
      <c r="E1036" s="61">
        <f>IF(OR('DHS2025'!K1033="",'DHS2025'!K1032=""),"",'DHS2025'!K1033-'DHS2025'!K1032)</f>
        <v>2.7000000000116415</v>
      </c>
      <c r="F1036" s="50">
        <f>IF(OR('DHS2025'!J1033="",'DHS2025'!J1032=""),"",'DHS2025'!J1033-'DHS2025'!J1032)</f>
        <v>3.0999999999767169</v>
      </c>
      <c r="G1036" s="44">
        <v>8</v>
      </c>
      <c r="H1036" s="58">
        <f>IF('DHS2025'!L1032="","",'DHS2025'!L1032)</f>
        <v>8.0096100000000003</v>
      </c>
      <c r="I1036" s="65">
        <f>IF('DHS2025'!M1032="","",'DHS2025'!M1032)</f>
        <v>127.25</v>
      </c>
      <c r="J1036" s="65">
        <f t="shared" si="16"/>
        <v>993.81238477499994</v>
      </c>
      <c r="L1036" s="32">
        <f>'Predikcia 15min.'!K1033</f>
        <v>7.5</v>
      </c>
      <c r="M1036" s="44">
        <v>8</v>
      </c>
    </row>
    <row r="1037" spans="3:13" x14ac:dyDescent="0.25">
      <c r="C1037" s="33">
        <f>'Predikcia 15min.'!A1034</f>
        <v>45972</v>
      </c>
      <c r="D1037" s="40">
        <f>'Predikcia 15min.'!B1034</f>
        <v>10.739583333333268</v>
      </c>
      <c r="E1037" s="61">
        <f>IF(OR('DHS2025'!K1034="",'DHS2025'!K1033=""),"",'DHS2025'!K1034-'DHS2025'!K1033)</f>
        <v>2.8999999999650754</v>
      </c>
      <c r="F1037" s="50">
        <f>IF(OR('DHS2025'!J1034="",'DHS2025'!J1033=""),"",'DHS2025'!J1034-'DHS2025'!J1033)</f>
        <v>3</v>
      </c>
      <c r="G1037" s="44">
        <v>8</v>
      </c>
      <c r="H1037" s="58">
        <f>IF('DHS2025'!L1033="","",'DHS2025'!L1033)</f>
        <v>8.0125200000000003</v>
      </c>
      <c r="I1037" s="65">
        <f>IF('DHS2025'!M1033="","",'DHS2025'!M1033)</f>
        <v>120.81</v>
      </c>
      <c r="J1037" s="65">
        <f t="shared" si="16"/>
        <v>943.088827788</v>
      </c>
      <c r="L1037" s="32">
        <f>'Predikcia 15min.'!K1034</f>
        <v>7.5</v>
      </c>
      <c r="M1037" s="44">
        <v>8</v>
      </c>
    </row>
    <row r="1038" spans="3:13" x14ac:dyDescent="0.25">
      <c r="C1038" s="33">
        <f>'Predikcia 15min.'!A1035</f>
        <v>45972</v>
      </c>
      <c r="D1038" s="40">
        <f>'Predikcia 15min.'!B1035</f>
        <v>10.749999999999934</v>
      </c>
      <c r="E1038" s="61">
        <f>IF(OR('DHS2025'!K1035="",'DHS2025'!K1034=""),"",'DHS2025'!K1035-'DHS2025'!K1034)</f>
        <v>2.7000000000116415</v>
      </c>
      <c r="F1038" s="50">
        <f>IF(OR('DHS2025'!J1035="",'DHS2025'!J1034=""),"",'DHS2025'!J1035-'DHS2025'!J1034)</f>
        <v>3.1000000000349246</v>
      </c>
      <c r="G1038" s="44">
        <v>8</v>
      </c>
      <c r="H1038" s="58">
        <f>IF('DHS2025'!L1034="","",'DHS2025'!L1034)</f>
        <v>8.0112000000000005</v>
      </c>
      <c r="I1038" s="65">
        <f>IF('DHS2025'!M1034="","",'DHS2025'!M1034)</f>
        <v>135.16999999999999</v>
      </c>
      <c r="J1038" s="65">
        <f t="shared" si="16"/>
        <v>1056.82388496</v>
      </c>
      <c r="L1038" s="32">
        <f>'Predikcia 15min.'!K1035</f>
        <v>7.5</v>
      </c>
      <c r="M1038" s="44">
        <v>8</v>
      </c>
    </row>
    <row r="1039" spans="3:13" x14ac:dyDescent="0.25">
      <c r="C1039" s="33">
        <f>'Predikcia 15min.'!A1036</f>
        <v>45972</v>
      </c>
      <c r="D1039" s="40">
        <f>'Predikcia 15min.'!B1036</f>
        <v>10.7604166666666</v>
      </c>
      <c r="E1039" s="61">
        <f>IF(OR('DHS2025'!K1036="",'DHS2025'!K1035=""),"",'DHS2025'!K1036-'DHS2025'!K1035)</f>
        <v>2.7999999999883585</v>
      </c>
      <c r="F1039" s="50">
        <f>IF(OR('DHS2025'!J1036="",'DHS2025'!J1035=""),"",'DHS2025'!J1036-'DHS2025'!J1035)</f>
        <v>3.0999999999767169</v>
      </c>
      <c r="G1039" s="44">
        <v>8</v>
      </c>
      <c r="H1039" s="58">
        <f>IF('DHS2025'!L1035="","",'DHS2025'!L1035)</f>
        <v>8.00685</v>
      </c>
      <c r="I1039" s="65">
        <f>IF('DHS2025'!M1035="","",'DHS2025'!M1035)</f>
        <v>123.01</v>
      </c>
      <c r="J1039" s="65">
        <f t="shared" si="16"/>
        <v>959.86037731499994</v>
      </c>
      <c r="L1039" s="32">
        <f>'Predikcia 15min.'!K1036</f>
        <v>7.5</v>
      </c>
      <c r="M1039" s="44">
        <v>8</v>
      </c>
    </row>
    <row r="1040" spans="3:13" x14ac:dyDescent="0.25">
      <c r="C1040" s="33">
        <f>'Predikcia 15min.'!A1037</f>
        <v>45972</v>
      </c>
      <c r="D1040" s="40">
        <f>'Predikcia 15min.'!B1037</f>
        <v>10.770833333333266</v>
      </c>
      <c r="E1040" s="61">
        <f>IF(OR('DHS2025'!K1037="",'DHS2025'!K1036=""),"",'DHS2025'!K1037-'DHS2025'!K1036)</f>
        <v>2.7999999999883585</v>
      </c>
      <c r="F1040" s="50">
        <f>IF(OR('DHS2025'!J1037="",'DHS2025'!J1036=""),"",'DHS2025'!J1037-'DHS2025'!J1036)</f>
        <v>3</v>
      </c>
      <c r="G1040" s="44">
        <v>8</v>
      </c>
      <c r="H1040" s="58">
        <f>IF('DHS2025'!L1036="","",'DHS2025'!L1036)</f>
        <v>8.0113199999999996</v>
      </c>
      <c r="I1040" s="65">
        <f>IF('DHS2025'!M1036="","",'DHS2025'!M1036)</f>
        <v>123.86</v>
      </c>
      <c r="J1040" s="65">
        <f t="shared" si="16"/>
        <v>967.13776624799982</v>
      </c>
      <c r="L1040" s="32">
        <f>'Predikcia 15min.'!K1037</f>
        <v>7.5</v>
      </c>
      <c r="M1040" s="44">
        <v>8</v>
      </c>
    </row>
    <row r="1041" spans="3:13" x14ac:dyDescent="0.25">
      <c r="C1041" s="33">
        <f>'Predikcia 15min.'!A1038</f>
        <v>45972</v>
      </c>
      <c r="D1041" s="40">
        <f>'Predikcia 15min.'!B1038</f>
        <v>10.781249999999932</v>
      </c>
      <c r="E1041" s="61">
        <f>IF(OR('DHS2025'!K1038="",'DHS2025'!K1037=""),"",'DHS2025'!K1038-'DHS2025'!K1037)</f>
        <v>2.9000000000232831</v>
      </c>
      <c r="F1041" s="50">
        <f>IF(OR('DHS2025'!J1038="",'DHS2025'!J1037=""),"",'DHS2025'!J1038-'DHS2025'!J1037)</f>
        <v>3</v>
      </c>
      <c r="G1041" s="44">
        <v>8</v>
      </c>
      <c r="H1041" s="58">
        <f>IF('DHS2025'!L1037="","",'DHS2025'!L1037)</f>
        <v>8.0064600000000006</v>
      </c>
      <c r="I1041" s="65">
        <f>IF('DHS2025'!M1037="","",'DHS2025'!M1037)</f>
        <v>131.19999999999999</v>
      </c>
      <c r="J1041" s="65">
        <f t="shared" si="16"/>
        <v>1024.7308024799997</v>
      </c>
      <c r="L1041" s="32">
        <f>'Predikcia 15min.'!K1038</f>
        <v>7.5</v>
      </c>
      <c r="M1041" s="44">
        <v>8</v>
      </c>
    </row>
    <row r="1042" spans="3:13" x14ac:dyDescent="0.25">
      <c r="C1042" s="33">
        <f>'Predikcia 15min.'!A1039</f>
        <v>45972</v>
      </c>
      <c r="D1042" s="40">
        <f>'Predikcia 15min.'!B1039</f>
        <v>10.791666666666599</v>
      </c>
      <c r="E1042" s="61">
        <f>IF(OR('DHS2025'!K1039="",'DHS2025'!K1038=""),"",'DHS2025'!K1039-'DHS2025'!K1038)</f>
        <v>2.9000000000232831</v>
      </c>
      <c r="F1042" s="50">
        <f>IF(OR('DHS2025'!J1039="",'DHS2025'!J1038=""),"",'DHS2025'!J1039-'DHS2025'!J1038)</f>
        <v>2.9000000000232831</v>
      </c>
      <c r="G1042" s="44">
        <v>8</v>
      </c>
      <c r="H1042" s="58">
        <f>IF('DHS2025'!L1038="","",'DHS2025'!L1038)</f>
        <v>8.0134500000000006</v>
      </c>
      <c r="I1042" s="65">
        <f>IF('DHS2025'!M1038="","",'DHS2025'!M1038)</f>
        <v>122.79</v>
      </c>
      <c r="J1042" s="65">
        <f t="shared" si="16"/>
        <v>958.90625524500001</v>
      </c>
      <c r="L1042" s="32">
        <f>'Predikcia 15min.'!K1039</f>
        <v>7.5</v>
      </c>
      <c r="M1042" s="44">
        <v>8.0000000000000018</v>
      </c>
    </row>
    <row r="1043" spans="3:13" x14ac:dyDescent="0.25">
      <c r="C1043" s="33">
        <f>'Predikcia 15min.'!A1040</f>
        <v>45972</v>
      </c>
      <c r="D1043" s="40">
        <f>'Predikcia 15min.'!B1040</f>
        <v>10.802083333333265</v>
      </c>
      <c r="E1043" s="61">
        <f>IF(OR('DHS2025'!K1040="",'DHS2025'!K1039=""),"",'DHS2025'!K1040-'DHS2025'!K1039)</f>
        <v>3</v>
      </c>
      <c r="F1043" s="50">
        <f>IF(OR('DHS2025'!J1040="",'DHS2025'!J1039=""),"",'DHS2025'!J1040-'DHS2025'!J1039)</f>
        <v>2.8999999999650754</v>
      </c>
      <c r="G1043" s="44">
        <v>8</v>
      </c>
      <c r="H1043" s="58">
        <f>IF('DHS2025'!L1039="","",'DHS2025'!L1039)</f>
        <v>8.0081699999999998</v>
      </c>
      <c r="I1043" s="65">
        <f>IF('DHS2025'!M1039="","",'DHS2025'!M1039)</f>
        <v>135.72</v>
      </c>
      <c r="J1043" s="65">
        <f t="shared" si="16"/>
        <v>1060.7846210759999</v>
      </c>
      <c r="L1043" s="32">
        <f>'Predikcia 15min.'!K1040</f>
        <v>7.5</v>
      </c>
      <c r="M1043" s="44">
        <v>8</v>
      </c>
    </row>
    <row r="1044" spans="3:13" x14ac:dyDescent="0.25">
      <c r="C1044" s="33">
        <f>'Predikcia 15min.'!A1041</f>
        <v>45972</v>
      </c>
      <c r="D1044" s="40">
        <f>'Predikcia 15min.'!B1041</f>
        <v>10.812499999999931</v>
      </c>
      <c r="E1044" s="61">
        <f>IF(OR('DHS2025'!K1041="",'DHS2025'!K1040=""),"",'DHS2025'!K1041-'DHS2025'!K1040)</f>
        <v>3.0999999999767169</v>
      </c>
      <c r="F1044" s="50">
        <f>IF(OR('DHS2025'!J1041="",'DHS2025'!J1040=""),"",'DHS2025'!J1041-'DHS2025'!J1040)</f>
        <v>2.7999999999883585</v>
      </c>
      <c r="G1044" s="44">
        <v>8</v>
      </c>
      <c r="H1044" s="58">
        <f>IF('DHS2025'!L1040="","",'DHS2025'!L1040)</f>
        <v>8.0098800000000008</v>
      </c>
      <c r="I1044" s="65">
        <f>IF('DHS2025'!M1040="","",'DHS2025'!M1040)</f>
        <v>123.09</v>
      </c>
      <c r="J1044" s="65">
        <f t="shared" si="16"/>
        <v>960.85799590800002</v>
      </c>
      <c r="L1044" s="32">
        <f>'Predikcia 15min.'!K1041</f>
        <v>7.5</v>
      </c>
      <c r="M1044" s="44">
        <v>8</v>
      </c>
    </row>
    <row r="1045" spans="3:13" x14ac:dyDescent="0.25">
      <c r="C1045" s="33">
        <f>'Predikcia 15min.'!A1042</f>
        <v>45972</v>
      </c>
      <c r="D1045" s="40">
        <f>'Predikcia 15min.'!B1042</f>
        <v>10.822916666666597</v>
      </c>
      <c r="E1045" s="61">
        <f>IF(OR('DHS2025'!K1042="",'DHS2025'!K1041=""),"",'DHS2025'!K1042-'DHS2025'!K1041)</f>
        <v>3</v>
      </c>
      <c r="F1045" s="50">
        <f>IF(OR('DHS2025'!J1042="",'DHS2025'!J1041=""),"",'DHS2025'!J1042-'DHS2025'!J1041)</f>
        <v>2.7000000000116415</v>
      </c>
      <c r="G1045" s="44">
        <v>8</v>
      </c>
      <c r="H1045" s="58">
        <f>IF('DHS2025'!L1041="","",'DHS2025'!L1041)</f>
        <v>8.0112000000000005</v>
      </c>
      <c r="I1045" s="65">
        <f>IF('DHS2025'!M1041="","",'DHS2025'!M1041)</f>
        <v>120.8</v>
      </c>
      <c r="J1045" s="65">
        <f t="shared" si="16"/>
        <v>942.85415039999998</v>
      </c>
      <c r="L1045" s="32">
        <f>'Predikcia 15min.'!K1042</f>
        <v>7.5</v>
      </c>
      <c r="M1045" s="44">
        <v>8</v>
      </c>
    </row>
    <row r="1046" spans="3:13" x14ac:dyDescent="0.25">
      <c r="C1046" s="33">
        <f>'Predikcia 15min.'!A1043</f>
        <v>45972</v>
      </c>
      <c r="D1046" s="40">
        <f>'Predikcia 15min.'!B1043</f>
        <v>10.833333333333263</v>
      </c>
      <c r="E1046" s="61">
        <f>IF(OR('DHS2025'!K1043="",'DHS2025'!K1042=""),"",'DHS2025'!K1043-'DHS2025'!K1042)</f>
        <v>3.0999999999767169</v>
      </c>
      <c r="F1046" s="50">
        <f>IF(OR('DHS2025'!J1043="",'DHS2025'!J1042=""),"",'DHS2025'!J1043-'DHS2025'!J1042)</f>
        <v>2.7999999999883585</v>
      </c>
      <c r="G1046" s="44">
        <v>8</v>
      </c>
      <c r="H1046" s="58">
        <f>IF('DHS2025'!L1042="","",'DHS2025'!L1042)</f>
        <v>8.0092200000000009</v>
      </c>
      <c r="I1046" s="65">
        <f>IF('DHS2025'!M1042="","",'DHS2025'!M1042)</f>
        <v>127.31</v>
      </c>
      <c r="J1046" s="65">
        <f t="shared" si="16"/>
        <v>994.23974221800006</v>
      </c>
      <c r="L1046" s="32">
        <f>'Predikcia 15min.'!K1043</f>
        <v>7.5</v>
      </c>
      <c r="M1046" s="44">
        <v>8</v>
      </c>
    </row>
    <row r="1047" spans="3:13" x14ac:dyDescent="0.25">
      <c r="C1047" s="33">
        <f>'Predikcia 15min.'!A1044</f>
        <v>45972</v>
      </c>
      <c r="D1047" s="40">
        <f>'Predikcia 15min.'!B1044</f>
        <v>10.843749999999929</v>
      </c>
      <c r="E1047" s="61">
        <f>IF(OR('DHS2025'!K1044="",'DHS2025'!K1043=""),"",'DHS2025'!K1044-'DHS2025'!K1043)</f>
        <v>3.1000000000349246</v>
      </c>
      <c r="F1047" s="50">
        <f>IF(OR('DHS2025'!J1044="",'DHS2025'!J1043=""),"",'DHS2025'!J1044-'DHS2025'!J1043)</f>
        <v>2.8000000000465661</v>
      </c>
      <c r="G1047" s="44">
        <v>8</v>
      </c>
      <c r="H1047" s="58">
        <f>IF('DHS2025'!L1043="","",'DHS2025'!L1043)</f>
        <v>8.0104199999999999</v>
      </c>
      <c r="I1047" s="65">
        <f>IF('DHS2025'!M1043="","",'DHS2025'!M1043)</f>
        <v>126.35</v>
      </c>
      <c r="J1047" s="65">
        <f t="shared" si="16"/>
        <v>986.77560332999985</v>
      </c>
      <c r="L1047" s="32">
        <f>'Predikcia 15min.'!K1044</f>
        <v>7.5</v>
      </c>
      <c r="M1047" s="44">
        <v>8</v>
      </c>
    </row>
    <row r="1048" spans="3:13" x14ac:dyDescent="0.25">
      <c r="C1048" s="33">
        <f>'Predikcia 15min.'!A1045</f>
        <v>45972</v>
      </c>
      <c r="D1048" s="40">
        <f>'Predikcia 15min.'!B1045</f>
        <v>10.854166666666595</v>
      </c>
      <c r="E1048" s="61">
        <f>IF(OR('DHS2025'!K1045="",'DHS2025'!K1044=""),"",'DHS2025'!K1045-'DHS2025'!K1044)</f>
        <v>3.0999999999767169</v>
      </c>
      <c r="F1048" s="50">
        <f>IF(OR('DHS2025'!J1045="",'DHS2025'!J1044=""),"",'DHS2025'!J1045-'DHS2025'!J1044)</f>
        <v>2.7999999999883585</v>
      </c>
      <c r="G1048" s="44">
        <v>8</v>
      </c>
      <c r="H1048" s="58">
        <f>IF('DHS2025'!L1044="","",'DHS2025'!L1044)</f>
        <v>8.0098800000000008</v>
      </c>
      <c r="I1048" s="65">
        <f>IF('DHS2025'!M1044="","",'DHS2025'!M1044)</f>
        <v>117.85</v>
      </c>
      <c r="J1048" s="65">
        <f t="shared" si="16"/>
        <v>919.30594241999995</v>
      </c>
      <c r="L1048" s="32">
        <f>'Predikcia 15min.'!K1045</f>
        <v>7.5</v>
      </c>
      <c r="M1048" s="44">
        <v>8</v>
      </c>
    </row>
    <row r="1049" spans="3:13" x14ac:dyDescent="0.25">
      <c r="C1049" s="33">
        <f>'Predikcia 15min.'!A1046</f>
        <v>45972</v>
      </c>
      <c r="D1049" s="40">
        <f>'Predikcia 15min.'!B1046</f>
        <v>10.864583333333261</v>
      </c>
      <c r="E1049" s="61">
        <f>IF(OR('DHS2025'!K1046="",'DHS2025'!K1045=""),"",'DHS2025'!K1046-'DHS2025'!K1045)</f>
        <v>3</v>
      </c>
      <c r="F1049" s="50">
        <f>IF(OR('DHS2025'!J1046="",'DHS2025'!J1045=""),"",'DHS2025'!J1046-'DHS2025'!J1045)</f>
        <v>2.7000000000116415</v>
      </c>
      <c r="G1049" s="44">
        <v>8</v>
      </c>
      <c r="H1049" s="58">
        <f>IF('DHS2025'!L1045="","",'DHS2025'!L1045)</f>
        <v>8.0098800000000008</v>
      </c>
      <c r="I1049" s="65">
        <f>IF('DHS2025'!M1045="","",'DHS2025'!M1045)</f>
        <v>106.83</v>
      </c>
      <c r="J1049" s="65">
        <f t="shared" si="16"/>
        <v>831.91975359599996</v>
      </c>
      <c r="L1049" s="32">
        <f>'Predikcia 15min.'!K1046</f>
        <v>8</v>
      </c>
      <c r="M1049" s="44">
        <v>8</v>
      </c>
    </row>
    <row r="1050" spans="3:13" x14ac:dyDescent="0.25">
      <c r="C1050" s="33">
        <f>'Predikcia 15min.'!A1047</f>
        <v>45972</v>
      </c>
      <c r="D1050" s="40">
        <f>'Predikcia 15min.'!B1047</f>
        <v>10.874999999999927</v>
      </c>
      <c r="E1050" s="61">
        <f>IF(OR('DHS2025'!K1047="",'DHS2025'!K1046=""),"",'DHS2025'!K1047-'DHS2025'!K1046)</f>
        <v>3</v>
      </c>
      <c r="F1050" s="50">
        <f>IF(OR('DHS2025'!J1047="",'DHS2025'!J1046=""),"",'DHS2025'!J1047-'DHS2025'!J1046)</f>
        <v>2.8999999999650754</v>
      </c>
      <c r="G1050" s="44">
        <v>8</v>
      </c>
      <c r="H1050" s="58">
        <f>IF('DHS2025'!L1046="","",'DHS2025'!L1046)</f>
        <v>8.0101499999999994</v>
      </c>
      <c r="I1050" s="65">
        <f>IF('DHS2025'!M1046="","",'DHS2025'!M1046)</f>
        <v>119.17</v>
      </c>
      <c r="J1050" s="65">
        <f t="shared" si="16"/>
        <v>929.80459474499992</v>
      </c>
      <c r="L1050" s="32">
        <f>'Predikcia 15min.'!K1047</f>
        <v>7.5</v>
      </c>
      <c r="M1050" s="44">
        <v>8</v>
      </c>
    </row>
    <row r="1051" spans="3:13" x14ac:dyDescent="0.25">
      <c r="C1051" s="33">
        <f>'Predikcia 15min.'!A1048</f>
        <v>45972</v>
      </c>
      <c r="D1051" s="40">
        <f>'Predikcia 15min.'!B1048</f>
        <v>10.885416666666593</v>
      </c>
      <c r="E1051" s="61">
        <f>IF(OR('DHS2025'!K1048="",'DHS2025'!K1047=""),"",'DHS2025'!K1048-'DHS2025'!K1047)</f>
        <v>2.9000000000232831</v>
      </c>
      <c r="F1051" s="50">
        <f>IF(OR('DHS2025'!J1048="",'DHS2025'!J1047=""),"",'DHS2025'!J1048-'DHS2025'!J1047)</f>
        <v>2.9000000000232831</v>
      </c>
      <c r="G1051" s="44">
        <v>8</v>
      </c>
      <c r="H1051" s="58">
        <f>IF('DHS2025'!L1047="","",'DHS2025'!L1047)</f>
        <v>8.0105400000000007</v>
      </c>
      <c r="I1051" s="65">
        <f>IF('DHS2025'!M1047="","",'DHS2025'!M1047)</f>
        <v>115.01</v>
      </c>
      <c r="J1051" s="65">
        <f t="shared" si="16"/>
        <v>896.85925734600016</v>
      </c>
      <c r="L1051" s="32">
        <f>'Predikcia 15min.'!K1048</f>
        <v>7.5</v>
      </c>
      <c r="M1051" s="44">
        <v>8</v>
      </c>
    </row>
    <row r="1052" spans="3:13" x14ac:dyDescent="0.25">
      <c r="C1052" s="33">
        <f>'Predikcia 15min.'!A1049</f>
        <v>45972</v>
      </c>
      <c r="D1052" s="40">
        <f>'Predikcia 15min.'!B1049</f>
        <v>10.895833333333259</v>
      </c>
      <c r="E1052" s="61">
        <f>IF(OR('DHS2025'!K1049="",'DHS2025'!K1048=""),"",'DHS2025'!K1049-'DHS2025'!K1048)</f>
        <v>2.7000000000116415</v>
      </c>
      <c r="F1052" s="50">
        <f>IF(OR('DHS2025'!J1049="",'DHS2025'!J1048=""),"",'DHS2025'!J1049-'DHS2025'!J1048)</f>
        <v>3.2000000000116415</v>
      </c>
      <c r="G1052" s="44">
        <v>8</v>
      </c>
      <c r="H1052" s="58">
        <f>IF('DHS2025'!L1048="","",'DHS2025'!L1048)</f>
        <v>8.0105400000000007</v>
      </c>
      <c r="I1052" s="65">
        <f>IF('DHS2025'!M1048="","",'DHS2025'!M1048)</f>
        <v>109.76</v>
      </c>
      <c r="J1052" s="65">
        <f t="shared" si="16"/>
        <v>855.22447569600001</v>
      </c>
      <c r="L1052" s="32">
        <f>'Predikcia 15min.'!K1049</f>
        <v>7.5</v>
      </c>
      <c r="M1052" s="44">
        <v>8</v>
      </c>
    </row>
    <row r="1053" spans="3:13" x14ac:dyDescent="0.25">
      <c r="C1053" s="33">
        <f>'Predikcia 15min.'!A1050</f>
        <v>45972</v>
      </c>
      <c r="D1053" s="40">
        <f>'Predikcia 15min.'!B1050</f>
        <v>10.906249999999925</v>
      </c>
      <c r="E1053" s="61">
        <f>IF(OR('DHS2025'!K1050="",'DHS2025'!K1049=""),"",'DHS2025'!K1050-'DHS2025'!K1049)</f>
        <v>2.5</v>
      </c>
      <c r="F1053" s="50">
        <f>IF(OR('DHS2025'!J1050="",'DHS2025'!J1049=""),"",'DHS2025'!J1050-'DHS2025'!J1049)</f>
        <v>3.2999999999883585</v>
      </c>
      <c r="G1053" s="44">
        <v>8</v>
      </c>
      <c r="H1053" s="58">
        <f>IF('DHS2025'!L1049="","",'DHS2025'!L1049)</f>
        <v>8.0102700000000002</v>
      </c>
      <c r="I1053" s="65">
        <f>IF('DHS2025'!M1049="","",'DHS2025'!M1049)</f>
        <v>101.75</v>
      </c>
      <c r="J1053" s="65">
        <f t="shared" si="16"/>
        <v>791.67500977500004</v>
      </c>
      <c r="L1053" s="32">
        <f>'Predikcia 15min.'!K1050</f>
        <v>7</v>
      </c>
      <c r="M1053" s="44">
        <v>8</v>
      </c>
    </row>
    <row r="1054" spans="3:13" x14ac:dyDescent="0.25">
      <c r="C1054" s="33">
        <f>'Predikcia 15min.'!A1051</f>
        <v>45972</v>
      </c>
      <c r="D1054" s="40">
        <f>'Predikcia 15min.'!B1051</f>
        <v>10.916666666666591</v>
      </c>
      <c r="E1054" s="61">
        <f>IF(OR('DHS2025'!K1051="",'DHS2025'!K1050=""),"",'DHS2025'!K1051-'DHS2025'!K1050)</f>
        <v>2.1999999999534339</v>
      </c>
      <c r="F1054" s="50">
        <f>IF(OR('DHS2025'!J1051="",'DHS2025'!J1050=""),"",'DHS2025'!J1051-'DHS2025'!J1050)</f>
        <v>3.7000000000116415</v>
      </c>
      <c r="G1054" s="44">
        <v>8</v>
      </c>
      <c r="H1054" s="58">
        <f>IF('DHS2025'!L1050="","",'DHS2025'!L1050)</f>
        <v>8.008560000000001</v>
      </c>
      <c r="I1054" s="65">
        <f>IF('DHS2025'!M1050="","",'DHS2025'!M1050)</f>
        <v>124.43</v>
      </c>
      <c r="J1054" s="65">
        <f t="shared" si="16"/>
        <v>971.32380559200021</v>
      </c>
      <c r="L1054" s="32">
        <f>'Predikcia 15min.'!K1051</f>
        <v>7</v>
      </c>
      <c r="M1054" s="44">
        <v>8</v>
      </c>
    </row>
    <row r="1055" spans="3:13" x14ac:dyDescent="0.25">
      <c r="C1055" s="33">
        <f>'Predikcia 15min.'!A1052</f>
        <v>45972</v>
      </c>
      <c r="D1055" s="40">
        <f>'Predikcia 15min.'!B1052</f>
        <v>10.927083333333258</v>
      </c>
      <c r="E1055" s="61">
        <f>IF(OR('DHS2025'!K1052="",'DHS2025'!K1051=""),"",'DHS2025'!K1052-'DHS2025'!K1051)</f>
        <v>1.8000000000465661</v>
      </c>
      <c r="F1055" s="50">
        <f>IF(OR('DHS2025'!J1052="",'DHS2025'!J1051=""),"",'DHS2025'!J1052-'DHS2025'!J1051)</f>
        <v>4</v>
      </c>
      <c r="G1055" s="44">
        <v>8</v>
      </c>
      <c r="H1055" s="58">
        <f>IF('DHS2025'!L1051="","",'DHS2025'!L1051)</f>
        <v>8.0104199999999999</v>
      </c>
      <c r="I1055" s="65">
        <f>IF('DHS2025'!M1051="","",'DHS2025'!M1051)</f>
        <v>109.82</v>
      </c>
      <c r="J1055" s="65">
        <f t="shared" si="16"/>
        <v>855.68748315599987</v>
      </c>
      <c r="L1055" s="32">
        <f>'Predikcia 15min.'!K1052</f>
        <v>6</v>
      </c>
      <c r="M1055" s="44">
        <v>8</v>
      </c>
    </row>
    <row r="1056" spans="3:13" x14ac:dyDescent="0.25">
      <c r="C1056" s="33">
        <f>'Predikcia 15min.'!A1053</f>
        <v>45972</v>
      </c>
      <c r="D1056" s="40">
        <f>'Predikcia 15min.'!B1053</f>
        <v>10.937499999999924</v>
      </c>
      <c r="E1056" s="61">
        <f>IF(OR('DHS2025'!K1053="",'DHS2025'!K1052=""),"",'DHS2025'!K1053-'DHS2025'!K1052)</f>
        <v>1.5</v>
      </c>
      <c r="F1056" s="50">
        <f>IF(OR('DHS2025'!J1053="",'DHS2025'!J1052=""),"",'DHS2025'!J1053-'DHS2025'!J1052)</f>
        <v>4.2999999999883585</v>
      </c>
      <c r="G1056" s="44">
        <v>8</v>
      </c>
      <c r="H1056" s="58">
        <f>IF('DHS2025'!L1052="","",'DHS2025'!L1052)</f>
        <v>8.01</v>
      </c>
      <c r="I1056" s="65">
        <f>IF('DHS2025'!M1052="","",'DHS2025'!M1052)</f>
        <v>100.58</v>
      </c>
      <c r="J1056" s="65">
        <f t="shared" si="16"/>
        <v>782.37034199999982</v>
      </c>
      <c r="L1056" s="32">
        <f>'Predikcia 15min.'!K1053</f>
        <v>5.5</v>
      </c>
      <c r="M1056" s="44">
        <v>8</v>
      </c>
    </row>
    <row r="1057" spans="3:13" x14ac:dyDescent="0.25">
      <c r="C1057" s="33">
        <f>'Predikcia 15min.'!A1054</f>
        <v>45972</v>
      </c>
      <c r="D1057" s="40">
        <f>'Predikcia 15min.'!B1054</f>
        <v>10.94791666666659</v>
      </c>
      <c r="E1057" s="61">
        <f>IF(OR('DHS2025'!K1054="",'DHS2025'!K1053=""),"",'DHS2025'!K1054-'DHS2025'!K1053)</f>
        <v>1.0999999999767169</v>
      </c>
      <c r="F1057" s="50">
        <f>IF(OR('DHS2025'!J1054="",'DHS2025'!J1053=""),"",'DHS2025'!J1054-'DHS2025'!J1053)</f>
        <v>4.7000000000116415</v>
      </c>
      <c r="G1057" s="44">
        <v>8</v>
      </c>
      <c r="H1057" s="58">
        <f>IF('DHS2025'!L1053="","",'DHS2025'!L1053)</f>
        <v>8.0108100000000011</v>
      </c>
      <c r="I1057" s="65">
        <f>IF('DHS2025'!M1053="","",'DHS2025'!M1053)</f>
        <v>88.08</v>
      </c>
      <c r="J1057" s="65">
        <f t="shared" si="16"/>
        <v>683.31568435199995</v>
      </c>
      <c r="L1057" s="32">
        <f>'Predikcia 15min.'!K1054</f>
        <v>5</v>
      </c>
      <c r="M1057" s="44">
        <v>8</v>
      </c>
    </row>
    <row r="1058" spans="3:13" x14ac:dyDescent="0.25">
      <c r="C1058" s="33">
        <f>'Predikcia 15min.'!A1055</f>
        <v>45972</v>
      </c>
      <c r="D1058" s="40">
        <f>'Predikcia 15min.'!B1055</f>
        <v>10.958333333333256</v>
      </c>
      <c r="E1058" s="61">
        <f>IF(OR('DHS2025'!K1055="",'DHS2025'!K1054=""),"",'DHS2025'!K1055-'DHS2025'!K1054)</f>
        <v>0.70000000001164153</v>
      </c>
      <c r="F1058" s="50">
        <f>IF(OR('DHS2025'!J1055="",'DHS2025'!J1054=""),"",'DHS2025'!J1055-'DHS2025'!J1054)</f>
        <v>5.0999999999767169</v>
      </c>
      <c r="G1058" s="44">
        <v>8</v>
      </c>
      <c r="H1058" s="58">
        <f>IF('DHS2025'!L1054="","",'DHS2025'!L1054)</f>
        <v>8.00868</v>
      </c>
      <c r="I1058" s="65">
        <f>IF('DHS2025'!M1054="","",'DHS2025'!M1054)</f>
        <v>108.25</v>
      </c>
      <c r="J1058" s="65">
        <f t="shared" si="16"/>
        <v>843.05372190000003</v>
      </c>
      <c r="L1058" s="32">
        <f>'Predikcia 15min.'!K1055</f>
        <v>4</v>
      </c>
      <c r="M1058" s="44">
        <v>8</v>
      </c>
    </row>
    <row r="1059" spans="3:13" x14ac:dyDescent="0.25">
      <c r="C1059" s="33">
        <f>'Predikcia 15min.'!A1056</f>
        <v>45972</v>
      </c>
      <c r="D1059" s="40">
        <f>'Predikcia 15min.'!B1056</f>
        <v>10.968749999999922</v>
      </c>
      <c r="E1059" s="61">
        <f>IF(OR('DHS2025'!K1056="",'DHS2025'!K1055=""),"",'DHS2025'!K1056-'DHS2025'!K1055)</f>
        <v>0.59999999997671694</v>
      </c>
      <c r="F1059" s="50">
        <f>IF(OR('DHS2025'!J1056="",'DHS2025'!J1055=""),"",'DHS2025'!J1056-'DHS2025'!J1055)</f>
        <v>5.2999999999883585</v>
      </c>
      <c r="G1059" s="44">
        <v>8</v>
      </c>
      <c r="H1059" s="58">
        <f>IF('DHS2025'!L1055="","",'DHS2025'!L1055)</f>
        <v>8.0112000000000005</v>
      </c>
      <c r="I1059" s="65">
        <f>IF('DHS2025'!M1055="","",'DHS2025'!M1055)</f>
        <v>96.67</v>
      </c>
      <c r="J1059" s="65">
        <f t="shared" si="16"/>
        <v>751.47699695999995</v>
      </c>
      <c r="L1059" s="32">
        <f>'Predikcia 15min.'!K1056</f>
        <v>3.5</v>
      </c>
      <c r="M1059" s="44">
        <v>8</v>
      </c>
    </row>
    <row r="1060" spans="3:13" x14ac:dyDescent="0.25">
      <c r="C1060" s="33">
        <f>'Predikcia 15min.'!A1057</f>
        <v>45972</v>
      </c>
      <c r="D1060" s="40">
        <f>'Predikcia 15min.'!B1057</f>
        <v>10.979166666666588</v>
      </c>
      <c r="E1060" s="61">
        <f>IF(OR('DHS2025'!K1057="",'DHS2025'!K1056=""),"",'DHS2025'!K1057-'DHS2025'!K1056)</f>
        <v>0.6000000000349246</v>
      </c>
      <c r="F1060" s="50">
        <f>IF(OR('DHS2025'!J1057="",'DHS2025'!J1056=""),"",'DHS2025'!J1057-'DHS2025'!J1056)</f>
        <v>5.2999999999883585</v>
      </c>
      <c r="G1060" s="44">
        <v>8</v>
      </c>
      <c r="H1060" s="58">
        <f>IF('DHS2025'!L1056="","",'DHS2025'!L1056)</f>
        <v>8.0084400000000002</v>
      </c>
      <c r="I1060" s="65">
        <f>IF('DHS2025'!M1056="","",'DHS2025'!M1056)</f>
        <v>89.24</v>
      </c>
      <c r="J1060" s="65">
        <f t="shared" si="16"/>
        <v>692.31041774400001</v>
      </c>
      <c r="L1060" s="32">
        <f>'Predikcia 15min.'!K1057</f>
        <v>3</v>
      </c>
      <c r="M1060" s="44">
        <v>8</v>
      </c>
    </row>
    <row r="1061" spans="3:13" ht="15.75" thickBot="1" x14ac:dyDescent="0.3">
      <c r="C1061" s="33">
        <f>'Predikcia 15min.'!A1058</f>
        <v>45972</v>
      </c>
      <c r="D1061" s="40">
        <f>'Predikcia 15min.'!B1058</f>
        <v>10.989583333333254</v>
      </c>
      <c r="E1061" s="68">
        <f>IF(OR('DHS2025'!K1058="",'DHS2025'!K1057=""),"",'DHS2025'!K1058-'DHS2025'!K1057)</f>
        <v>0.5</v>
      </c>
      <c r="F1061" s="51">
        <f>IF(OR('DHS2025'!J1058="",'DHS2025'!J1057=""),"",'DHS2025'!J1058-'DHS2025'!J1057)</f>
        <v>5.2000000000116415</v>
      </c>
      <c r="G1061" s="44">
        <v>8</v>
      </c>
      <c r="H1061" s="59">
        <f>IF('DHS2025'!L1057="","",'DHS2025'!L1057)</f>
        <v>7.8679799999999993</v>
      </c>
      <c r="I1061" s="67">
        <f>IF('DHS2025'!M1057="","",'DHS2025'!M1057)</f>
        <v>77.38</v>
      </c>
      <c r="J1061" s="67">
        <f t="shared" si="16"/>
        <v>587.78688747599995</v>
      </c>
      <c r="L1061" s="32">
        <f>'Predikcia 15min.'!K1058</f>
        <v>3</v>
      </c>
      <c r="M1061" s="44">
        <v>8</v>
      </c>
    </row>
    <row r="1062" spans="3:13" x14ac:dyDescent="0.25">
      <c r="C1062" s="36">
        <f>'Predikcia 15min.'!A1059</f>
        <v>45973</v>
      </c>
      <c r="D1062" s="38">
        <f>'Predikcia 15min.'!B1059</f>
        <v>10.99999999999992</v>
      </c>
      <c r="E1062" s="61">
        <f>IF(OR('DHS2025'!K1059="",'DHS2025'!K1058=""),"",'DHS2025'!K1059-'DHS2025'!K1058)</f>
        <v>0.5</v>
      </c>
      <c r="F1062" s="50">
        <f>IF(OR('DHS2025'!J1059="",'DHS2025'!J1058=""),"",'DHS2025'!J1059-'DHS2025'!J1058)</f>
        <v>3</v>
      </c>
      <c r="G1062" s="44">
        <v>4.5</v>
      </c>
      <c r="H1062" s="58">
        <f>IF('DHS2025'!L1058="","",'DHS2025'!L1058)</f>
        <v>4.7212200000000006</v>
      </c>
      <c r="I1062" s="65">
        <f>IF('DHS2025'!M1058="","",'DHS2025'!M1058)</f>
        <v>91.58</v>
      </c>
      <c r="J1062" s="65">
        <f t="shared" si="16"/>
        <v>419.07531632400003</v>
      </c>
      <c r="L1062" s="32">
        <f>'Predikcia 15min.'!K1059</f>
        <v>3.5</v>
      </c>
      <c r="M1062" s="44">
        <v>4.5</v>
      </c>
    </row>
    <row r="1063" spans="3:13" x14ac:dyDescent="0.25">
      <c r="C1063" s="27">
        <f>'Predikcia 15min.'!A1060</f>
        <v>45973</v>
      </c>
      <c r="D1063" s="37">
        <f>'Predikcia 15min.'!B1060</f>
        <v>11.010416666666586</v>
      </c>
      <c r="E1063" s="61">
        <f>IF(OR('DHS2025'!K1060="",'DHS2025'!K1059=""),"",'DHS2025'!K1060-'DHS2025'!K1059)</f>
        <v>0.5</v>
      </c>
      <c r="F1063" s="50">
        <f>IF(OR('DHS2025'!J1060="",'DHS2025'!J1059=""),"",'DHS2025'!J1060-'DHS2025'!J1059)</f>
        <v>3</v>
      </c>
      <c r="G1063" s="44">
        <v>4.5</v>
      </c>
      <c r="H1063" s="58">
        <f>IF('DHS2025'!L1059="","",'DHS2025'!L1059)</f>
        <v>4.5213900000000002</v>
      </c>
      <c r="I1063" s="65">
        <f>IF('DHS2025'!M1059="","",'DHS2025'!M1059)</f>
        <v>90.55</v>
      </c>
      <c r="J1063" s="65">
        <f t="shared" si="16"/>
        <v>396.72710485499999</v>
      </c>
      <c r="L1063" s="32">
        <f>'Predikcia 15min.'!K1060</f>
        <v>3.5</v>
      </c>
      <c r="M1063" s="44">
        <v>4.5</v>
      </c>
    </row>
    <row r="1064" spans="3:13" x14ac:dyDescent="0.25">
      <c r="C1064" s="27">
        <f>'Predikcia 15min.'!A1061</f>
        <v>45973</v>
      </c>
      <c r="D1064" s="37">
        <f>'Predikcia 15min.'!B1061</f>
        <v>11.020833333333252</v>
      </c>
      <c r="E1064" s="61">
        <f>IF(OR('DHS2025'!K1061="",'DHS2025'!K1060=""),"",'DHS2025'!K1061-'DHS2025'!K1060)</f>
        <v>0.5</v>
      </c>
      <c r="F1064" s="50">
        <f>IF(OR('DHS2025'!J1061="",'DHS2025'!J1060=""),"",'DHS2025'!J1061-'DHS2025'!J1060)</f>
        <v>2.9000000000232831</v>
      </c>
      <c r="G1064" s="44">
        <v>4.5</v>
      </c>
      <c r="H1064" s="58">
        <f>IF('DHS2025'!L1060="","",'DHS2025'!L1060)</f>
        <v>4.5311400000000006</v>
      </c>
      <c r="I1064" s="65">
        <f>IF('DHS2025'!M1060="","",'DHS2025'!M1060)</f>
        <v>111</v>
      </c>
      <c r="J1064" s="65">
        <f t="shared" si="16"/>
        <v>489.31780860000003</v>
      </c>
      <c r="L1064" s="32">
        <f>'Predikcia 15min.'!K1061</f>
        <v>3.5</v>
      </c>
      <c r="M1064" s="44">
        <v>4.5</v>
      </c>
    </row>
    <row r="1065" spans="3:13" x14ac:dyDescent="0.25">
      <c r="C1065" s="27">
        <f>'Predikcia 15min.'!A1062</f>
        <v>45973</v>
      </c>
      <c r="D1065" s="37">
        <f>'Predikcia 15min.'!B1062</f>
        <v>11.031249999999918</v>
      </c>
      <c r="E1065" s="61">
        <f>IF(OR('DHS2025'!K1062="",'DHS2025'!K1061=""),"",'DHS2025'!K1062-'DHS2025'!K1061)</f>
        <v>1.5</v>
      </c>
      <c r="F1065" s="50">
        <f>IF(OR('DHS2025'!J1062="",'DHS2025'!J1061=""),"",'DHS2025'!J1062-'DHS2025'!J1061)</f>
        <v>2.7999999999883585</v>
      </c>
      <c r="G1065" s="44">
        <v>4.5</v>
      </c>
      <c r="H1065" s="58">
        <f>IF('DHS2025'!L1061="","",'DHS2025'!L1061)</f>
        <v>4.5357599999999998</v>
      </c>
      <c r="I1065" s="65">
        <f>IF('DHS2025'!M1061="","",'DHS2025'!M1061)</f>
        <v>102.54</v>
      </c>
      <c r="J1065" s="65">
        <f t="shared" si="16"/>
        <v>451.82791809599996</v>
      </c>
      <c r="L1065" s="32">
        <f>'Predikcia 15min.'!K1062</f>
        <v>4</v>
      </c>
      <c r="M1065" s="44">
        <v>4.5</v>
      </c>
    </row>
    <row r="1066" spans="3:13" x14ac:dyDescent="0.25">
      <c r="C1066" s="27">
        <f>'Predikcia 15min.'!A1063</f>
        <v>45973</v>
      </c>
      <c r="D1066" s="37">
        <f>'Predikcia 15min.'!B1063</f>
        <v>11.041666666666584</v>
      </c>
      <c r="E1066" s="61">
        <f>IF(OR('DHS2025'!K1063="",'DHS2025'!K1062=""),"",'DHS2025'!K1063-'DHS2025'!K1062)</f>
        <v>1.5</v>
      </c>
      <c r="F1066" s="50">
        <f>IF(OR('DHS2025'!J1063="",'DHS2025'!J1062=""),"",'DHS2025'!J1063-'DHS2025'!J1062)</f>
        <v>2.9000000000232831</v>
      </c>
      <c r="G1066" s="44">
        <v>4.5</v>
      </c>
      <c r="H1066" s="58">
        <f>IF('DHS2025'!L1062="","",'DHS2025'!L1062)</f>
        <v>4.5244200000000001</v>
      </c>
      <c r="I1066" s="65">
        <f>IF('DHS2025'!M1062="","",'DHS2025'!M1062)</f>
        <v>97.94</v>
      </c>
      <c r="J1066" s="65">
        <f t="shared" si="16"/>
        <v>430.09407985199999</v>
      </c>
      <c r="L1066" s="32">
        <f>'Predikcia 15min.'!K1063</f>
        <v>3.5</v>
      </c>
      <c r="M1066" s="44">
        <v>4.5</v>
      </c>
    </row>
    <row r="1067" spans="3:13" x14ac:dyDescent="0.25">
      <c r="C1067" s="27">
        <f>'Predikcia 15min.'!A1064</f>
        <v>45973</v>
      </c>
      <c r="D1067" s="37">
        <f>'Predikcia 15min.'!B1064</f>
        <v>11.05208333333325</v>
      </c>
      <c r="E1067" s="61">
        <f>IF(OR('DHS2025'!K1064="",'DHS2025'!K1063=""),"",'DHS2025'!K1064-'DHS2025'!K1063)</f>
        <v>0</v>
      </c>
      <c r="F1067" s="50">
        <f>IF(OR('DHS2025'!J1064="",'DHS2025'!J1063=""),"",'DHS2025'!J1064-'DHS2025'!J1063)</f>
        <v>2.8999999999650754</v>
      </c>
      <c r="G1067" s="44">
        <v>4.5</v>
      </c>
      <c r="H1067" s="58">
        <f>IF('DHS2025'!L1063="","",'DHS2025'!L1063)</f>
        <v>4.5290400000000002</v>
      </c>
      <c r="I1067" s="65">
        <f>IF('DHS2025'!M1063="","",'DHS2025'!M1063)</f>
        <v>96.47</v>
      </c>
      <c r="J1067" s="65">
        <f t="shared" si="16"/>
        <v>423.94214791199994</v>
      </c>
      <c r="L1067" s="32">
        <f>'Predikcia 15min.'!K1064</f>
        <v>4</v>
      </c>
      <c r="M1067" s="44">
        <v>4.5</v>
      </c>
    </row>
    <row r="1068" spans="3:13" x14ac:dyDescent="0.25">
      <c r="C1068" s="27">
        <f>'Predikcia 15min.'!A1065</f>
        <v>45973</v>
      </c>
      <c r="D1068" s="37">
        <f>'Predikcia 15min.'!B1065</f>
        <v>11.062499999999917</v>
      </c>
      <c r="E1068" s="61">
        <f>IF(OR('DHS2025'!K1065="",'DHS2025'!K1064=""),"",'DHS2025'!K1065-'DHS2025'!K1064)</f>
        <v>0.69999999995343387</v>
      </c>
      <c r="F1068" s="50">
        <f>IF(OR('DHS2025'!J1065="",'DHS2025'!J1064=""),"",'DHS2025'!J1065-'DHS2025'!J1064)</f>
        <v>2.9000000000232831</v>
      </c>
      <c r="G1068" s="44">
        <v>4.5</v>
      </c>
      <c r="H1068" s="58">
        <f>IF('DHS2025'!L1064="","",'DHS2025'!L1064)</f>
        <v>4.5308999999999999</v>
      </c>
      <c r="I1068" s="65">
        <f>IF('DHS2025'!M1064="","",'DHS2025'!M1064)</f>
        <v>90.5</v>
      </c>
      <c r="J1068" s="65">
        <f t="shared" si="16"/>
        <v>397.33727549999998</v>
      </c>
      <c r="L1068" s="32">
        <f>'Predikcia 15min.'!K1065</f>
        <v>4</v>
      </c>
      <c r="M1068" s="44">
        <v>4.5</v>
      </c>
    </row>
    <row r="1069" spans="3:13" x14ac:dyDescent="0.25">
      <c r="C1069" s="27">
        <f>'Predikcia 15min.'!A1066</f>
        <v>45973</v>
      </c>
      <c r="D1069" s="37">
        <f>'Predikcia 15min.'!B1066</f>
        <v>11.072916666666583</v>
      </c>
      <c r="E1069" s="61">
        <f>IF(OR('DHS2025'!K1066="",'DHS2025'!K1065=""),"",'DHS2025'!K1066-'DHS2025'!K1065)</f>
        <v>0.70000000001164153</v>
      </c>
      <c r="F1069" s="50">
        <f>IF(OR('DHS2025'!J1066="",'DHS2025'!J1065=""),"",'DHS2025'!J1066-'DHS2025'!J1065)</f>
        <v>2.7999999999883585</v>
      </c>
      <c r="G1069" s="44">
        <v>4.5</v>
      </c>
      <c r="H1069" s="58">
        <f>IF('DHS2025'!L1065="","",'DHS2025'!L1065)</f>
        <v>4.5343200000000001</v>
      </c>
      <c r="I1069" s="65">
        <f>IF('DHS2025'!M1065="","",'DHS2025'!M1065)</f>
        <v>97.27</v>
      </c>
      <c r="J1069" s="65">
        <f t="shared" si="16"/>
        <v>428.02756533599995</v>
      </c>
      <c r="L1069" s="32">
        <f>'Predikcia 15min.'!K1066</f>
        <v>4</v>
      </c>
      <c r="M1069" s="44">
        <v>4.5</v>
      </c>
    </row>
    <row r="1070" spans="3:13" x14ac:dyDescent="0.25">
      <c r="C1070" s="27">
        <f>'Predikcia 15min.'!A1067</f>
        <v>45973</v>
      </c>
      <c r="D1070" s="37">
        <f>'Predikcia 15min.'!B1067</f>
        <v>11.083333333333249</v>
      </c>
      <c r="E1070" s="61">
        <f>IF(OR('DHS2025'!K1067="",'DHS2025'!K1066=""),"",'DHS2025'!K1067-'DHS2025'!K1066)</f>
        <v>0.79999999998835847</v>
      </c>
      <c r="F1070" s="50">
        <f>IF(OR('DHS2025'!J1067="",'DHS2025'!J1066=""),"",'DHS2025'!J1067-'DHS2025'!J1066)</f>
        <v>2.9000000000232831</v>
      </c>
      <c r="G1070" s="44">
        <v>4.5</v>
      </c>
      <c r="H1070" s="58">
        <f>IF('DHS2025'!L1066="","",'DHS2025'!L1066)</f>
        <v>4.5249600000000001</v>
      </c>
      <c r="I1070" s="65">
        <f>IF('DHS2025'!M1066="","",'DHS2025'!M1066)</f>
        <v>97.35</v>
      </c>
      <c r="J1070" s="65">
        <f t="shared" si="16"/>
        <v>427.50238343999996</v>
      </c>
      <c r="L1070" s="32">
        <f>'Predikcia 15min.'!K1067</f>
        <v>4</v>
      </c>
      <c r="M1070" s="44">
        <v>4.5</v>
      </c>
    </row>
    <row r="1071" spans="3:13" x14ac:dyDescent="0.25">
      <c r="C1071" s="27">
        <f>'Predikcia 15min.'!A1068</f>
        <v>45973</v>
      </c>
      <c r="D1071" s="37">
        <f>'Predikcia 15min.'!B1068</f>
        <v>11.093749999999915</v>
      </c>
      <c r="E1071" s="61">
        <f>IF(OR('DHS2025'!K1068="",'DHS2025'!K1067=""),"",'DHS2025'!K1068-'DHS2025'!K1067)</f>
        <v>0.70000000001164153</v>
      </c>
      <c r="F1071" s="50">
        <f>IF(OR('DHS2025'!J1068="",'DHS2025'!J1067=""),"",'DHS2025'!J1068-'DHS2025'!J1067)</f>
        <v>2.8999999999650754</v>
      </c>
      <c r="G1071" s="44">
        <v>4.5</v>
      </c>
      <c r="H1071" s="58">
        <f>IF('DHS2025'!L1067="","",'DHS2025'!L1067)</f>
        <v>4.5283800000000003</v>
      </c>
      <c r="I1071" s="65">
        <f>IF('DHS2025'!M1067="","",'DHS2025'!M1067)</f>
        <v>90.84</v>
      </c>
      <c r="J1071" s="65">
        <f t="shared" si="16"/>
        <v>398.64053680800004</v>
      </c>
      <c r="L1071" s="32">
        <f>'Predikcia 15min.'!K1068</f>
        <v>4</v>
      </c>
      <c r="M1071" s="44">
        <v>4.5</v>
      </c>
    </row>
    <row r="1072" spans="3:13" x14ac:dyDescent="0.25">
      <c r="C1072" s="27">
        <f>'Predikcia 15min.'!A1069</f>
        <v>45973</v>
      </c>
      <c r="D1072" s="37">
        <f>'Predikcia 15min.'!B1069</f>
        <v>11.104166666666581</v>
      </c>
      <c r="E1072" s="61">
        <f>IF(OR('DHS2025'!K1069="",'DHS2025'!K1068=""),"",'DHS2025'!K1069-'DHS2025'!K1068)</f>
        <v>0.70000000001164153</v>
      </c>
      <c r="F1072" s="50">
        <f>IF(OR('DHS2025'!J1069="",'DHS2025'!J1068=""),"",'DHS2025'!J1069-'DHS2025'!J1068)</f>
        <v>2.9000000000232831</v>
      </c>
      <c r="G1072" s="44">
        <v>4.5</v>
      </c>
      <c r="H1072" s="58">
        <f>IF('DHS2025'!L1068="","",'DHS2025'!L1068)</f>
        <v>4.5339300000000007</v>
      </c>
      <c r="I1072" s="65">
        <f>IF('DHS2025'!M1068="","",'DHS2025'!M1068)</f>
        <v>87.96</v>
      </c>
      <c r="J1072" s="65">
        <f t="shared" si="16"/>
        <v>386.20197097200003</v>
      </c>
      <c r="L1072" s="32">
        <f>'Predikcia 15min.'!K1069</f>
        <v>4</v>
      </c>
      <c r="M1072" s="44">
        <v>4.5</v>
      </c>
    </row>
    <row r="1073" spans="3:13" x14ac:dyDescent="0.25">
      <c r="C1073" s="27">
        <f>'Predikcia 15min.'!A1070</f>
        <v>45973</v>
      </c>
      <c r="D1073" s="37">
        <f>'Predikcia 15min.'!B1070</f>
        <v>11.114583333333247</v>
      </c>
      <c r="E1073" s="61">
        <f>IF(OR('DHS2025'!K1070="",'DHS2025'!K1069=""),"",'DHS2025'!K1070-'DHS2025'!K1069)</f>
        <v>0.70000000001164153</v>
      </c>
      <c r="F1073" s="50">
        <f>IF(OR('DHS2025'!J1070="",'DHS2025'!J1069=""),"",'DHS2025'!J1070-'DHS2025'!J1069)</f>
        <v>2.7999999999883585</v>
      </c>
      <c r="G1073" s="44">
        <v>4.5</v>
      </c>
      <c r="H1073" s="58">
        <f>IF('DHS2025'!L1069="","",'DHS2025'!L1069)</f>
        <v>4.4417999999999997</v>
      </c>
      <c r="I1073" s="65">
        <f>IF('DHS2025'!M1069="","",'DHS2025'!M1069)</f>
        <v>95.44</v>
      </c>
      <c r="J1073" s="65">
        <f t="shared" si="16"/>
        <v>411.24671807999994</v>
      </c>
      <c r="L1073" s="32">
        <f>'Predikcia 15min.'!K1070</f>
        <v>4.5</v>
      </c>
      <c r="M1073" s="44">
        <v>4.5</v>
      </c>
    </row>
    <row r="1074" spans="3:13" x14ac:dyDescent="0.25">
      <c r="C1074" s="27">
        <f>'Predikcia 15min.'!A1071</f>
        <v>45973</v>
      </c>
      <c r="D1074" s="37">
        <f>'Predikcia 15min.'!B1071</f>
        <v>11.124999999999913</v>
      </c>
      <c r="E1074" s="61">
        <f>IF(OR('DHS2025'!K1071="",'DHS2025'!K1070=""),"",'DHS2025'!K1071-'DHS2025'!K1070)</f>
        <v>0.8999999999650754</v>
      </c>
      <c r="F1074" s="50">
        <f>IF(OR('DHS2025'!J1071="",'DHS2025'!J1070=""),"",'DHS2025'!J1071-'DHS2025'!J1070)</f>
        <v>2.4000000000232831</v>
      </c>
      <c r="G1074" s="44">
        <v>4</v>
      </c>
      <c r="H1074" s="58">
        <f>IF('DHS2025'!L1070="","",'DHS2025'!L1070)</f>
        <v>4.0333800000000002</v>
      </c>
      <c r="I1074" s="65">
        <f>IF('DHS2025'!M1070="","",'DHS2025'!M1070)</f>
        <v>83.54</v>
      </c>
      <c r="J1074" s="65">
        <f t="shared" si="16"/>
        <v>325.91565754800001</v>
      </c>
      <c r="L1074" s="32">
        <f>'Predikcia 15min.'!K1071</f>
        <v>4.5</v>
      </c>
      <c r="M1074" s="44">
        <v>4</v>
      </c>
    </row>
    <row r="1075" spans="3:13" x14ac:dyDescent="0.25">
      <c r="C1075" s="27">
        <f>'Predikcia 15min.'!A1072</f>
        <v>45973</v>
      </c>
      <c r="D1075" s="37">
        <f>'Predikcia 15min.'!B1072</f>
        <v>11.135416666666579</v>
      </c>
      <c r="E1075" s="61">
        <f>IF(OR('DHS2025'!K1072="",'DHS2025'!K1071=""),"",'DHS2025'!K1072-'DHS2025'!K1071)</f>
        <v>1.5</v>
      </c>
      <c r="F1075" s="50">
        <f>IF(OR('DHS2025'!J1072="",'DHS2025'!J1071=""),"",'DHS2025'!J1072-'DHS2025'!J1071)</f>
        <v>1.6999999999534339</v>
      </c>
      <c r="G1075" s="44">
        <v>4</v>
      </c>
      <c r="H1075" s="58">
        <f>IF('DHS2025'!L1071="","",'DHS2025'!L1071)</f>
        <v>4.0269000000000004</v>
      </c>
      <c r="I1075" s="65">
        <f>IF('DHS2025'!M1071="","",'DHS2025'!M1071)</f>
        <v>91</v>
      </c>
      <c r="J1075" s="65">
        <f t="shared" si="16"/>
        <v>355.13231100000002</v>
      </c>
      <c r="L1075" s="32">
        <f>'Predikcia 15min.'!K1072</f>
        <v>5</v>
      </c>
      <c r="M1075" s="44">
        <v>4</v>
      </c>
    </row>
    <row r="1076" spans="3:13" x14ac:dyDescent="0.25">
      <c r="C1076" s="27">
        <f>'Predikcia 15min.'!A1073</f>
        <v>45973</v>
      </c>
      <c r="D1076" s="37">
        <f>'Predikcia 15min.'!B1073</f>
        <v>11.145833333333245</v>
      </c>
      <c r="E1076" s="61">
        <f>IF(OR('DHS2025'!K1073="",'DHS2025'!K1072=""),"",'DHS2025'!K1073-'DHS2025'!K1072)</f>
        <v>1.5</v>
      </c>
      <c r="F1076" s="50">
        <f>IF(OR('DHS2025'!J1073="",'DHS2025'!J1072=""),"",'DHS2025'!J1073-'DHS2025'!J1072)</f>
        <v>1.6000000000349246</v>
      </c>
      <c r="G1076" s="44">
        <v>4</v>
      </c>
      <c r="H1076" s="58">
        <f>IF('DHS2025'!L1072="","",'DHS2025'!L1072)</f>
        <v>4.0249199999999998</v>
      </c>
      <c r="I1076" s="65">
        <f>IF('DHS2025'!M1072="","",'DHS2025'!M1072)</f>
        <v>97.72</v>
      </c>
      <c r="J1076" s="65">
        <f t="shared" si="16"/>
        <v>381.73468257599995</v>
      </c>
      <c r="L1076" s="32">
        <f>'Predikcia 15min.'!K1073</f>
        <v>6</v>
      </c>
      <c r="M1076" s="44">
        <v>4</v>
      </c>
    </row>
    <row r="1077" spans="3:13" x14ac:dyDescent="0.25">
      <c r="C1077" s="27">
        <f>'Predikcia 15min.'!A1074</f>
        <v>45973</v>
      </c>
      <c r="D1077" s="37">
        <f>'Predikcia 15min.'!B1074</f>
        <v>11.156249999999911</v>
      </c>
      <c r="E1077" s="61">
        <f>IF(OR('DHS2025'!K1074="",'DHS2025'!K1073=""),"",'DHS2025'!K1074-'DHS2025'!K1073)</f>
        <v>1.9000000000232831</v>
      </c>
      <c r="F1077" s="50">
        <f>IF(OR('DHS2025'!J1074="",'DHS2025'!J1073=""),"",'DHS2025'!J1074-'DHS2025'!J1073)</f>
        <v>1.2000000000116415</v>
      </c>
      <c r="G1077" s="44">
        <v>4</v>
      </c>
      <c r="H1077" s="58">
        <f>IF('DHS2025'!L1073="","",'DHS2025'!L1073)</f>
        <v>4.03179</v>
      </c>
      <c r="I1077" s="65">
        <f>IF('DHS2025'!M1073="","",'DHS2025'!M1073)</f>
        <v>86.96</v>
      </c>
      <c r="J1077" s="65">
        <f t="shared" si="16"/>
        <v>339.43801281599991</v>
      </c>
      <c r="L1077" s="32">
        <f>'Predikcia 15min.'!K1074</f>
        <v>7</v>
      </c>
      <c r="M1077" s="44">
        <v>4</v>
      </c>
    </row>
    <row r="1078" spans="3:13" x14ac:dyDescent="0.25">
      <c r="C1078" s="27">
        <f>'Predikcia 15min.'!A1075</f>
        <v>45973</v>
      </c>
      <c r="D1078" s="37">
        <f>'Predikcia 15min.'!B1075</f>
        <v>11.166666666666577</v>
      </c>
      <c r="E1078" s="61">
        <f>IF(OR('DHS2025'!K1075="",'DHS2025'!K1074=""),"",'DHS2025'!K1075-'DHS2025'!K1074)</f>
        <v>2.2999999999883585</v>
      </c>
      <c r="F1078" s="50">
        <f>IF(OR('DHS2025'!J1075="",'DHS2025'!J1074=""),"",'DHS2025'!J1075-'DHS2025'!J1074)</f>
        <v>0.8999999999650754</v>
      </c>
      <c r="G1078" s="44">
        <v>4</v>
      </c>
      <c r="H1078" s="58">
        <f>IF('DHS2025'!L1074="","",'DHS2025'!L1074)</f>
        <v>4.0409100000000002</v>
      </c>
      <c r="I1078" s="65">
        <f>IF('DHS2025'!M1074="","",'DHS2025'!M1074)</f>
        <v>83.22</v>
      </c>
      <c r="J1078" s="65">
        <f t="shared" si="16"/>
        <v>325.24395589799997</v>
      </c>
      <c r="L1078" s="32">
        <f>'Predikcia 15min.'!K1075</f>
        <v>7</v>
      </c>
      <c r="M1078" s="44">
        <v>4</v>
      </c>
    </row>
    <row r="1079" spans="3:13" x14ac:dyDescent="0.25">
      <c r="C1079" s="27">
        <f>'Predikcia 15min.'!A1076</f>
        <v>45973</v>
      </c>
      <c r="D1079" s="37">
        <f>'Predikcia 15min.'!B1076</f>
        <v>11.177083333333243</v>
      </c>
      <c r="E1079" s="61">
        <f>IF(OR('DHS2025'!K1076="",'DHS2025'!K1075=""),"",'DHS2025'!K1076-'DHS2025'!K1075)</f>
        <v>2.6000000000349246</v>
      </c>
      <c r="F1079" s="50">
        <f>IF(OR('DHS2025'!J1076="",'DHS2025'!J1075=""),"",'DHS2025'!J1076-'DHS2025'!J1075)</f>
        <v>0.70000000001164153</v>
      </c>
      <c r="G1079" s="44">
        <v>4</v>
      </c>
      <c r="H1079" s="58">
        <f>IF('DHS2025'!L1075="","",'DHS2025'!L1075)</f>
        <v>4.0319399999999996</v>
      </c>
      <c r="I1079" s="65">
        <f>IF('DHS2025'!M1075="","",'DHS2025'!M1075)</f>
        <v>90.3</v>
      </c>
      <c r="J1079" s="65">
        <f t="shared" si="16"/>
        <v>352.78265417999989</v>
      </c>
      <c r="L1079" s="32">
        <f>'Predikcia 15min.'!K1076</f>
        <v>7.5</v>
      </c>
      <c r="M1079" s="44">
        <v>4</v>
      </c>
    </row>
    <row r="1080" spans="3:13" x14ac:dyDescent="0.25">
      <c r="C1080" s="27">
        <f>'Predikcia 15min.'!A1077</f>
        <v>45973</v>
      </c>
      <c r="D1080" s="37">
        <f>'Predikcia 15min.'!B1077</f>
        <v>11.187499999999909</v>
      </c>
      <c r="E1080" s="61">
        <f>IF(OR('DHS2025'!K1077="",'DHS2025'!K1076=""),"",'DHS2025'!K1077-'DHS2025'!K1076)</f>
        <v>3.1999999999534339</v>
      </c>
      <c r="F1080" s="50">
        <f>IF(OR('DHS2025'!J1077="",'DHS2025'!J1076=""),"",'DHS2025'!J1077-'DHS2025'!J1076)</f>
        <v>0</v>
      </c>
      <c r="G1080" s="44">
        <v>4</v>
      </c>
      <c r="H1080" s="58">
        <f>IF('DHS2025'!L1076="","",'DHS2025'!L1076)</f>
        <v>4.0325999999999995</v>
      </c>
      <c r="I1080" s="65">
        <f>IF('DHS2025'!M1076="","",'DHS2025'!M1076)</f>
        <v>96.38</v>
      </c>
      <c r="J1080" s="65">
        <f t="shared" si="16"/>
        <v>377.11342811999987</v>
      </c>
      <c r="L1080" s="32">
        <f>'Predikcia 15min.'!K1077</f>
        <v>8</v>
      </c>
      <c r="M1080" s="44">
        <v>4</v>
      </c>
    </row>
    <row r="1081" spans="3:13" x14ac:dyDescent="0.25">
      <c r="C1081" s="27">
        <f>'Predikcia 15min.'!A1078</f>
        <v>45973</v>
      </c>
      <c r="D1081" s="37">
        <f>'Predikcia 15min.'!B1078</f>
        <v>11.197916666666575</v>
      </c>
      <c r="E1081" s="61">
        <f>IF(OR('DHS2025'!K1078="",'DHS2025'!K1077=""),"",'DHS2025'!K1078-'DHS2025'!K1077)</f>
        <v>3.5</v>
      </c>
      <c r="F1081" s="50">
        <f>IF(OR('DHS2025'!J1078="",'DHS2025'!J1077=""),"",'DHS2025'!J1078-'DHS2025'!J1077)</f>
        <v>9.9999999976716936E-2</v>
      </c>
      <c r="G1081" s="44">
        <v>4</v>
      </c>
      <c r="H1081" s="58">
        <f>IF('DHS2025'!L1077="","",'DHS2025'!L1077)</f>
        <v>4.6789799999999993</v>
      </c>
      <c r="I1081" s="65">
        <f>IF('DHS2025'!M1077="","",'DHS2025'!M1077)</f>
        <v>98.6</v>
      </c>
      <c r="J1081" s="65">
        <f t="shared" si="16"/>
        <v>447.84389171999987</v>
      </c>
      <c r="L1081" s="32">
        <f>'Predikcia 15min.'!K1078</f>
        <v>8</v>
      </c>
      <c r="M1081" s="44">
        <v>4</v>
      </c>
    </row>
    <row r="1082" spans="3:13" x14ac:dyDescent="0.25">
      <c r="C1082" s="27">
        <f>'Predikcia 15min.'!A1079</f>
        <v>45973</v>
      </c>
      <c r="D1082" s="37">
        <f>'Predikcia 15min.'!B1079</f>
        <v>11.208333333333242</v>
      </c>
      <c r="E1082" s="61">
        <f>IF(OR('DHS2025'!K1079="",'DHS2025'!K1078=""),"",'DHS2025'!K1079-'DHS2025'!K1078)</f>
        <v>3.7000000000116415</v>
      </c>
      <c r="F1082" s="50">
        <f>IF(OR('DHS2025'!J1079="",'DHS2025'!J1078=""),"",'DHS2025'!J1079-'DHS2025'!J1078)</f>
        <v>2.1000000000349246</v>
      </c>
      <c r="G1082" s="44">
        <v>8</v>
      </c>
      <c r="H1082" s="58">
        <f>IF('DHS2025'!L1078="","",'DHS2025'!L1078)</f>
        <v>7.9197299999999995</v>
      </c>
      <c r="I1082" s="65">
        <f>IF('DHS2025'!M1078="","",'DHS2025'!M1078)</f>
        <v>97.05</v>
      </c>
      <c r="J1082" s="65">
        <f t="shared" si="16"/>
        <v>745.87621153499992</v>
      </c>
      <c r="L1082" s="32">
        <f>'Predikcia 15min.'!K1079</f>
        <v>8</v>
      </c>
      <c r="M1082" s="44">
        <v>8</v>
      </c>
    </row>
    <row r="1083" spans="3:13" x14ac:dyDescent="0.25">
      <c r="C1083" s="27">
        <f>'Predikcia 15min.'!A1080</f>
        <v>45973</v>
      </c>
      <c r="D1083" s="37">
        <f>'Predikcia 15min.'!B1080</f>
        <v>11.218749999999908</v>
      </c>
      <c r="E1083" s="61">
        <f>IF(OR('DHS2025'!K1080="",'DHS2025'!K1079=""),"",'DHS2025'!K1080-'DHS2025'!K1079)</f>
        <v>4.1000000000349246</v>
      </c>
      <c r="F1083" s="50">
        <f>IF(OR('DHS2025'!J1080="",'DHS2025'!J1079=""),"",'DHS2025'!J1080-'DHS2025'!J1079)</f>
        <v>1.5999999999767169</v>
      </c>
      <c r="G1083" s="44">
        <v>8</v>
      </c>
      <c r="H1083" s="58">
        <f>IF('DHS2025'!L1079="","",'DHS2025'!L1079)</f>
        <v>8.0123999999999995</v>
      </c>
      <c r="I1083" s="65">
        <f>IF('DHS2025'!M1079="","",'DHS2025'!M1079)</f>
        <v>107.07</v>
      </c>
      <c r="J1083" s="65">
        <f t="shared" si="16"/>
        <v>834.08523131999982</v>
      </c>
      <c r="L1083" s="32">
        <f>'Predikcia 15min.'!K1080</f>
        <v>8</v>
      </c>
      <c r="M1083" s="44">
        <v>8</v>
      </c>
    </row>
    <row r="1084" spans="3:13" x14ac:dyDescent="0.25">
      <c r="C1084" s="27">
        <f>'Predikcia 15min.'!A1081</f>
        <v>45973</v>
      </c>
      <c r="D1084" s="37">
        <f>'Predikcia 15min.'!B1081</f>
        <v>11.229166666666574</v>
      </c>
      <c r="E1084" s="61">
        <f>IF(OR('DHS2025'!K1081="",'DHS2025'!K1080=""),"",'DHS2025'!K1081-'DHS2025'!K1080)</f>
        <v>5.0999999999767169</v>
      </c>
      <c r="F1084" s="50">
        <f>IF(OR('DHS2025'!J1081="",'DHS2025'!J1080=""),"",'DHS2025'!J1081-'DHS2025'!J1080)</f>
        <v>0.90000000002328306</v>
      </c>
      <c r="G1084" s="44">
        <v>8</v>
      </c>
      <c r="H1084" s="58">
        <f>IF('DHS2025'!L1080="","",'DHS2025'!L1080)</f>
        <v>8.0042100000000005</v>
      </c>
      <c r="I1084" s="65">
        <f>IF('DHS2025'!M1080="","",'DHS2025'!M1080)</f>
        <v>109.92</v>
      </c>
      <c r="J1084" s="65">
        <f t="shared" si="16"/>
        <v>855.81653656800006</v>
      </c>
      <c r="L1084" s="32">
        <f>'Predikcia 15min.'!K1081</f>
        <v>8</v>
      </c>
      <c r="M1084" s="44">
        <v>8</v>
      </c>
    </row>
    <row r="1085" spans="3:13" x14ac:dyDescent="0.25">
      <c r="C1085" s="27">
        <f>'Predikcia 15min.'!A1082</f>
        <v>45973</v>
      </c>
      <c r="D1085" s="37">
        <f>'Predikcia 15min.'!B1082</f>
        <v>11.23958333333324</v>
      </c>
      <c r="E1085" s="61">
        <f>IF(OR('DHS2025'!K1082="",'DHS2025'!K1081=""),"",'DHS2025'!K1082-'DHS2025'!K1081)</f>
        <v>4.7000000000116415</v>
      </c>
      <c r="F1085" s="50">
        <f>IF(OR('DHS2025'!J1082="",'DHS2025'!J1081=""),"",'DHS2025'!J1082-'DHS2025'!J1081)</f>
        <v>1.2000000000116415</v>
      </c>
      <c r="G1085" s="44">
        <v>8</v>
      </c>
      <c r="H1085" s="58">
        <f>IF('DHS2025'!L1081="","",'DHS2025'!L1081)</f>
        <v>8.0164799999999996</v>
      </c>
      <c r="I1085" s="65">
        <f>IF('DHS2025'!M1081="","",'DHS2025'!M1081)</f>
        <v>130.61000000000001</v>
      </c>
      <c r="J1085" s="65">
        <f t="shared" si="16"/>
        <v>1021.3308162719999</v>
      </c>
      <c r="L1085" s="32">
        <f>'Predikcia 15min.'!K1082</f>
        <v>8</v>
      </c>
      <c r="M1085" s="44">
        <v>8</v>
      </c>
    </row>
    <row r="1086" spans="3:13" x14ac:dyDescent="0.25">
      <c r="C1086" s="27">
        <f>'Predikcia 15min.'!A1083</f>
        <v>45973</v>
      </c>
      <c r="D1086" s="37">
        <f>'Predikcia 15min.'!B1083</f>
        <v>11.249999999999906</v>
      </c>
      <c r="E1086" s="61">
        <f>IF(OR('DHS2025'!K1083="",'DHS2025'!K1082=""),"",'DHS2025'!K1083-'DHS2025'!K1082)</f>
        <v>4.0999999999767169</v>
      </c>
      <c r="F1086" s="50">
        <f>IF(OR('DHS2025'!J1083="",'DHS2025'!J1082=""),"",'DHS2025'!J1083-'DHS2025'!J1082)</f>
        <v>1.7999999999883585</v>
      </c>
      <c r="G1086" s="44">
        <v>8</v>
      </c>
      <c r="H1086" s="58">
        <f>IF('DHS2025'!L1082="","",'DHS2025'!L1082)</f>
        <v>8.00976</v>
      </c>
      <c r="I1086" s="65">
        <f>IF('DHS2025'!M1082="","",'DHS2025'!M1082)</f>
        <v>116.98</v>
      </c>
      <c r="J1086" s="65">
        <f t="shared" si="16"/>
        <v>912.39336355199998</v>
      </c>
      <c r="L1086" s="32">
        <f>'Predikcia 15min.'!K1083</f>
        <v>8</v>
      </c>
      <c r="M1086" s="44">
        <v>8</v>
      </c>
    </row>
    <row r="1087" spans="3:13" x14ac:dyDescent="0.25">
      <c r="C1087" s="27">
        <f>'Predikcia 15min.'!A1084</f>
        <v>45973</v>
      </c>
      <c r="D1087" s="37">
        <f>'Predikcia 15min.'!B1084</f>
        <v>11.260416666666572</v>
      </c>
      <c r="E1087" s="61">
        <f>IF(OR('DHS2025'!K1084="",'DHS2025'!K1083=""),"",'DHS2025'!K1084-'DHS2025'!K1083)</f>
        <v>4.1000000000349246</v>
      </c>
      <c r="F1087" s="50">
        <f>IF(OR('DHS2025'!J1084="",'DHS2025'!J1083=""),"",'DHS2025'!J1084-'DHS2025'!J1083)</f>
        <v>1.7999999999883585</v>
      </c>
      <c r="G1087" s="44">
        <v>8</v>
      </c>
      <c r="H1087" s="58">
        <f>IF('DHS2025'!L1083="","",'DHS2025'!L1083)</f>
        <v>8.0084400000000002</v>
      </c>
      <c r="I1087" s="65">
        <f>IF('DHS2025'!M1083="","",'DHS2025'!M1083)</f>
        <v>139.62</v>
      </c>
      <c r="J1087" s="65">
        <f t="shared" si="16"/>
        <v>1091.7409728720002</v>
      </c>
      <c r="L1087" s="32">
        <f>'Predikcia 15min.'!K1084</f>
        <v>8</v>
      </c>
      <c r="M1087" s="44">
        <v>8</v>
      </c>
    </row>
    <row r="1088" spans="3:13" x14ac:dyDescent="0.25">
      <c r="C1088" s="27">
        <f>'Predikcia 15min.'!A1085</f>
        <v>45973</v>
      </c>
      <c r="D1088" s="37">
        <f>'Predikcia 15min.'!B1085</f>
        <v>11.270833333333238</v>
      </c>
      <c r="E1088" s="61">
        <f>IF(OR('DHS2025'!K1085="",'DHS2025'!K1084=""),"",'DHS2025'!K1085-'DHS2025'!K1084)</f>
        <v>3.7999999999883585</v>
      </c>
      <c r="F1088" s="50">
        <f>IF(OR('DHS2025'!J1085="",'DHS2025'!J1084=""),"",'DHS2025'!J1085-'DHS2025'!J1084)</f>
        <v>2.0999999999767169</v>
      </c>
      <c r="G1088" s="44">
        <v>8</v>
      </c>
      <c r="H1088" s="58">
        <f>IF('DHS2025'!L1084="","",'DHS2025'!L1084)</f>
        <v>8.0110799999999998</v>
      </c>
      <c r="I1088" s="65">
        <f>IF('DHS2025'!M1084="","",'DHS2025'!M1084)</f>
        <v>162.44999999999999</v>
      </c>
      <c r="J1088" s="65">
        <f t="shared" si="16"/>
        <v>1273.1648945399998</v>
      </c>
      <c r="L1088" s="32">
        <f>'Predikcia 15min.'!K1085</f>
        <v>8</v>
      </c>
      <c r="M1088" s="44">
        <v>8</v>
      </c>
    </row>
    <row r="1089" spans="3:13" x14ac:dyDescent="0.25">
      <c r="C1089" s="27">
        <f>'Predikcia 15min.'!A1086</f>
        <v>45973</v>
      </c>
      <c r="D1089" s="37">
        <f>'Predikcia 15min.'!B1086</f>
        <v>11.281249999999904</v>
      </c>
      <c r="E1089" s="61">
        <f>IF(OR('DHS2025'!K1086="",'DHS2025'!K1085=""),"",'DHS2025'!K1086-'DHS2025'!K1085)</f>
        <v>3.7000000000116415</v>
      </c>
      <c r="F1089" s="50">
        <f>IF(OR('DHS2025'!J1086="",'DHS2025'!J1085=""),"",'DHS2025'!J1086-'DHS2025'!J1085)</f>
        <v>2.2000000000116415</v>
      </c>
      <c r="G1089" s="44">
        <v>8</v>
      </c>
      <c r="H1089" s="58">
        <f>IF('DHS2025'!L1085="","",'DHS2025'!L1085)</f>
        <v>8.0113199999999996</v>
      </c>
      <c r="I1089" s="65">
        <f>IF('DHS2025'!M1085="","",'DHS2025'!M1085)</f>
        <v>179.13</v>
      </c>
      <c r="J1089" s="65">
        <f t="shared" si="16"/>
        <v>1405.4955660839998</v>
      </c>
      <c r="L1089" s="32">
        <f>'Predikcia 15min.'!K1086</f>
        <v>8</v>
      </c>
      <c r="M1089" s="44">
        <v>8</v>
      </c>
    </row>
    <row r="1090" spans="3:13" x14ac:dyDescent="0.25">
      <c r="C1090" s="27">
        <f>'Predikcia 15min.'!A1087</f>
        <v>45973</v>
      </c>
      <c r="D1090" s="37">
        <f>'Predikcia 15min.'!B1087</f>
        <v>11.29166666666657</v>
      </c>
      <c r="E1090" s="61">
        <f>IF(OR('DHS2025'!K1087="",'DHS2025'!K1086=""),"",'DHS2025'!K1087-'DHS2025'!K1086)</f>
        <v>3.1999999999534339</v>
      </c>
      <c r="F1090" s="50">
        <f>IF(OR('DHS2025'!J1087="",'DHS2025'!J1086=""),"",'DHS2025'!J1087-'DHS2025'!J1086)</f>
        <v>2.7000000000116415</v>
      </c>
      <c r="G1090" s="44">
        <v>8</v>
      </c>
      <c r="H1090" s="58">
        <f>IF('DHS2025'!L1086="","",'DHS2025'!L1086)</f>
        <v>8.0060400000000005</v>
      </c>
      <c r="I1090" s="65">
        <f>IF('DHS2025'!M1086="","",'DHS2025'!M1086)</f>
        <v>144.4</v>
      </c>
      <c r="J1090" s="65">
        <f t="shared" si="16"/>
        <v>1129.2999782400002</v>
      </c>
      <c r="L1090" s="32">
        <f>'Predikcia 15min.'!K1087</f>
        <v>8</v>
      </c>
      <c r="M1090" s="44">
        <v>8</v>
      </c>
    </row>
    <row r="1091" spans="3:13" x14ac:dyDescent="0.25">
      <c r="C1091" s="27">
        <f>'Predikcia 15min.'!A1088</f>
        <v>45973</v>
      </c>
      <c r="D1091" s="37">
        <f>'Predikcia 15min.'!B1088</f>
        <v>11.302083333333236</v>
      </c>
      <c r="E1091" s="61">
        <f>IF(OR('DHS2025'!K1088="",'DHS2025'!K1087=""),"",'DHS2025'!K1088-'DHS2025'!K1087)</f>
        <v>3.3000000000465661</v>
      </c>
      <c r="F1091" s="50">
        <f>IF(OR('DHS2025'!J1088="",'DHS2025'!J1087=""),"",'DHS2025'!J1088-'DHS2025'!J1087)</f>
        <v>2.4000000000232831</v>
      </c>
      <c r="G1091" s="44">
        <v>8</v>
      </c>
      <c r="H1091" s="58">
        <f>IF('DHS2025'!L1087="","",'DHS2025'!L1087)</f>
        <v>8.011470000000001</v>
      </c>
      <c r="I1091" s="65">
        <f>IF('DHS2025'!M1087="","",'DHS2025'!M1087)</f>
        <v>181.71</v>
      </c>
      <c r="J1091" s="65">
        <f t="shared" si="16"/>
        <v>1425.9847785630002</v>
      </c>
      <c r="L1091" s="32">
        <f>'Predikcia 15min.'!K1088</f>
        <v>8</v>
      </c>
      <c r="M1091" s="44">
        <v>8</v>
      </c>
    </row>
    <row r="1092" spans="3:13" x14ac:dyDescent="0.25">
      <c r="C1092" s="27">
        <f>'Predikcia 15min.'!A1089</f>
        <v>45973</v>
      </c>
      <c r="D1092" s="37">
        <f>'Predikcia 15min.'!B1089</f>
        <v>11.312499999999902</v>
      </c>
      <c r="E1092" s="61">
        <f>IF(OR('DHS2025'!K1089="",'DHS2025'!K1088=""),"",'DHS2025'!K1089-'DHS2025'!K1088)</f>
        <v>3.3999999999650754</v>
      </c>
      <c r="F1092" s="50">
        <f>IF(OR('DHS2025'!J1089="",'DHS2025'!J1088=""),"",'DHS2025'!J1089-'DHS2025'!J1088)</f>
        <v>2.5</v>
      </c>
      <c r="G1092" s="44">
        <v>8</v>
      </c>
      <c r="H1092" s="58">
        <f>IF('DHS2025'!L1088="","",'DHS2025'!L1088)</f>
        <v>8.0073600000000003</v>
      </c>
      <c r="I1092" s="65">
        <f>IF('DHS2025'!M1088="","",'DHS2025'!M1088)</f>
        <v>172.41</v>
      </c>
      <c r="J1092" s="65">
        <f t="shared" si="16"/>
        <v>1351.5294642240001</v>
      </c>
      <c r="L1092" s="32">
        <f>'Predikcia 15min.'!K1089</f>
        <v>8</v>
      </c>
      <c r="M1092" s="44">
        <v>8</v>
      </c>
    </row>
    <row r="1093" spans="3:13" x14ac:dyDescent="0.25">
      <c r="C1093" s="27">
        <f>'Predikcia 15min.'!A1090</f>
        <v>45973</v>
      </c>
      <c r="D1093" s="37">
        <f>'Predikcia 15min.'!B1090</f>
        <v>11.322916666666568</v>
      </c>
      <c r="E1093" s="61">
        <f>IF(OR('DHS2025'!K1090="",'DHS2025'!K1089=""),"",'DHS2025'!K1090-'DHS2025'!K1089)</f>
        <v>3.4000000000232831</v>
      </c>
      <c r="F1093" s="50">
        <f>IF(OR('DHS2025'!J1090="",'DHS2025'!J1089=""),"",'DHS2025'!J1090-'DHS2025'!J1089)</f>
        <v>2.5</v>
      </c>
      <c r="G1093" s="44">
        <v>8</v>
      </c>
      <c r="H1093" s="58">
        <f>IF('DHS2025'!L1089="","",'DHS2025'!L1089)</f>
        <v>8.0055300000000003</v>
      </c>
      <c r="I1093" s="65">
        <f>IF('DHS2025'!M1089="","",'DHS2025'!M1089)</f>
        <v>146.1</v>
      </c>
      <c r="J1093" s="65">
        <f t="shared" si="16"/>
        <v>1142.7013466699998</v>
      </c>
      <c r="L1093" s="32">
        <f>'Predikcia 15min.'!K1090</f>
        <v>8</v>
      </c>
      <c r="M1093" s="44">
        <v>8</v>
      </c>
    </row>
    <row r="1094" spans="3:13" x14ac:dyDescent="0.25">
      <c r="C1094" s="27">
        <f>'Predikcia 15min.'!A1091</f>
        <v>45973</v>
      </c>
      <c r="D1094" s="37">
        <f>'Predikcia 15min.'!B1091</f>
        <v>11.333333333333234</v>
      </c>
      <c r="E1094" s="61">
        <f>IF(OR('DHS2025'!K1091="",'DHS2025'!K1090=""),"",'DHS2025'!K1091-'DHS2025'!K1090)</f>
        <v>3.2999999999883585</v>
      </c>
      <c r="F1094" s="50">
        <f>IF(OR('DHS2025'!J1091="",'DHS2025'!J1090=""),"",'DHS2025'!J1091-'DHS2025'!J1090)</f>
        <v>2.6999999999534339</v>
      </c>
      <c r="G1094" s="44">
        <v>8</v>
      </c>
      <c r="H1094" s="58">
        <f>IF('DHS2025'!L1090="","",'DHS2025'!L1090)</f>
        <v>8.0156999999999989</v>
      </c>
      <c r="I1094" s="65">
        <f>IF('DHS2025'!M1090="","",'DHS2025'!M1090)</f>
        <v>169.55</v>
      </c>
      <c r="J1094" s="65">
        <f t="shared" si="16"/>
        <v>1330.2414856499997</v>
      </c>
      <c r="L1094" s="32">
        <f>'Predikcia 15min.'!K1091</f>
        <v>8</v>
      </c>
      <c r="M1094" s="44">
        <v>8</v>
      </c>
    </row>
    <row r="1095" spans="3:13" x14ac:dyDescent="0.25">
      <c r="C1095" s="27">
        <f>'Predikcia 15min.'!A1092</f>
        <v>45973</v>
      </c>
      <c r="D1095" s="37">
        <f>'Predikcia 15min.'!B1092</f>
        <v>11.343749999999901</v>
      </c>
      <c r="E1095" s="61">
        <f>IF(OR('DHS2025'!K1092="",'DHS2025'!K1091=""),"",'DHS2025'!K1092-'DHS2025'!K1091)</f>
        <v>3.0999999999767169</v>
      </c>
      <c r="F1095" s="50">
        <f>IF(OR('DHS2025'!J1092="",'DHS2025'!J1091=""),"",'DHS2025'!J1092-'DHS2025'!J1091)</f>
        <v>2.7000000000116415</v>
      </c>
      <c r="G1095" s="44">
        <v>8</v>
      </c>
      <c r="H1095" s="58">
        <f>IF('DHS2025'!L1091="","",'DHS2025'!L1091)</f>
        <v>8.0091000000000001</v>
      </c>
      <c r="I1095" s="65">
        <f>IF('DHS2025'!M1091="","",'DHS2025'!M1091)</f>
        <v>141.68</v>
      </c>
      <c r="J1095" s="65">
        <f t="shared" si="16"/>
        <v>1108.16470512</v>
      </c>
      <c r="L1095" s="32">
        <f>'Predikcia 15min.'!K1092</f>
        <v>8</v>
      </c>
      <c r="M1095" s="44">
        <v>8</v>
      </c>
    </row>
    <row r="1096" spans="3:13" x14ac:dyDescent="0.25">
      <c r="C1096" s="27">
        <f>'Predikcia 15min.'!A1093</f>
        <v>45973</v>
      </c>
      <c r="D1096" s="37">
        <f>'Predikcia 15min.'!B1093</f>
        <v>11.354166666666567</v>
      </c>
      <c r="E1096" s="61">
        <f>IF(OR('DHS2025'!K1093="",'DHS2025'!K1092=""),"",'DHS2025'!K1093-'DHS2025'!K1092)</f>
        <v>3</v>
      </c>
      <c r="F1096" s="50">
        <f>IF(OR('DHS2025'!J1093="",'DHS2025'!J1092=""),"",'DHS2025'!J1093-'DHS2025'!J1092)</f>
        <v>3</v>
      </c>
      <c r="G1096" s="44">
        <v>8</v>
      </c>
      <c r="H1096" s="58">
        <f>IF('DHS2025'!L1092="","",'DHS2025'!L1092)</f>
        <v>8.0003700000000002</v>
      </c>
      <c r="I1096" s="65">
        <f>IF('DHS2025'!M1092="","",'DHS2025'!M1092)</f>
        <v>131.13999999999999</v>
      </c>
      <c r="J1096" s="65">
        <f t="shared" ref="J1096:J1159" si="17">IF(OR(I1096="",H1096=""),"",(I1096*0.99-1.9)*H1096)</f>
        <v>1023.476133582</v>
      </c>
      <c r="L1096" s="32">
        <f>'Predikcia 15min.'!K1093</f>
        <v>8</v>
      </c>
      <c r="M1096" s="44">
        <v>8</v>
      </c>
    </row>
    <row r="1097" spans="3:13" x14ac:dyDescent="0.25">
      <c r="C1097" s="27">
        <f>'Predikcia 15min.'!A1094</f>
        <v>45973</v>
      </c>
      <c r="D1097" s="37">
        <f>'Predikcia 15min.'!B1094</f>
        <v>11.364583333333233</v>
      </c>
      <c r="E1097" s="61">
        <f>IF(OR('DHS2025'!K1094="",'DHS2025'!K1093=""),"",'DHS2025'!K1094-'DHS2025'!K1093)</f>
        <v>2.8000000000465661</v>
      </c>
      <c r="F1097" s="50">
        <f>IF(OR('DHS2025'!J1094="",'DHS2025'!J1093=""),"",'DHS2025'!J1094-'DHS2025'!J1093)</f>
        <v>3</v>
      </c>
      <c r="G1097" s="44">
        <v>8</v>
      </c>
      <c r="H1097" s="58">
        <f>IF('DHS2025'!L1093="","",'DHS2025'!L1093)</f>
        <v>8.0159399999999987</v>
      </c>
      <c r="I1097" s="65">
        <f>IF('DHS2025'!M1093="","",'DHS2025'!M1093)</f>
        <v>105.82</v>
      </c>
      <c r="J1097" s="65">
        <f t="shared" si="17"/>
        <v>824.53401709199977</v>
      </c>
      <c r="L1097" s="32">
        <f>'Predikcia 15min.'!K1094</f>
        <v>8</v>
      </c>
      <c r="M1097" s="44">
        <v>8</v>
      </c>
    </row>
    <row r="1098" spans="3:13" x14ac:dyDescent="0.25">
      <c r="C1098" s="27">
        <f>'Predikcia 15min.'!A1095</f>
        <v>45973</v>
      </c>
      <c r="D1098" s="37">
        <f>'Predikcia 15min.'!B1095</f>
        <v>11.374999999999899</v>
      </c>
      <c r="E1098" s="61">
        <f>IF(OR('DHS2025'!K1095="",'DHS2025'!K1094=""),"",'DHS2025'!K1095-'DHS2025'!K1094)</f>
        <v>2.7999999999883585</v>
      </c>
      <c r="F1098" s="50">
        <f>IF(OR('DHS2025'!J1095="",'DHS2025'!J1094=""),"",'DHS2025'!J1095-'DHS2025'!J1094)</f>
        <v>3.1000000000349246</v>
      </c>
      <c r="G1098" s="44">
        <v>8</v>
      </c>
      <c r="H1098" s="58">
        <f>IF('DHS2025'!L1094="","",'DHS2025'!L1094)</f>
        <v>8.0091000000000001</v>
      </c>
      <c r="I1098" s="65">
        <f>IF('DHS2025'!M1094="","",'DHS2025'!M1094)</f>
        <v>132.35</v>
      </c>
      <c r="J1098" s="65">
        <f t="shared" si="17"/>
        <v>1034.1870511499999</v>
      </c>
      <c r="L1098" s="32">
        <f>'Predikcia 15min.'!K1095</f>
        <v>8</v>
      </c>
      <c r="M1098" s="44">
        <v>8</v>
      </c>
    </row>
    <row r="1099" spans="3:13" x14ac:dyDescent="0.25">
      <c r="C1099" s="27">
        <f>'Predikcia 15min.'!A1096</f>
        <v>45973</v>
      </c>
      <c r="D1099" s="37">
        <f>'Predikcia 15min.'!B1096</f>
        <v>11.385416666666565</v>
      </c>
      <c r="E1099" s="61">
        <f>IF(OR('DHS2025'!K1096="",'DHS2025'!K1095=""),"",'DHS2025'!K1096-'DHS2025'!K1095)</f>
        <v>2.7999999999883585</v>
      </c>
      <c r="F1099" s="50">
        <f>IF(OR('DHS2025'!J1096="",'DHS2025'!J1095=""),"",'DHS2025'!J1096-'DHS2025'!J1095)</f>
        <v>3.1999999999534339</v>
      </c>
      <c r="G1099" s="44">
        <v>8</v>
      </c>
      <c r="H1099" s="58">
        <f>IF('DHS2025'!L1095="","",'DHS2025'!L1095)</f>
        <v>8.0108100000000011</v>
      </c>
      <c r="I1099" s="65">
        <f>IF('DHS2025'!M1095="","",'DHS2025'!M1095)</f>
        <v>121.57</v>
      </c>
      <c r="J1099" s="65">
        <f t="shared" si="17"/>
        <v>948.91489098300008</v>
      </c>
      <c r="L1099" s="32">
        <f>'Predikcia 15min.'!K1096</f>
        <v>7.5</v>
      </c>
      <c r="M1099" s="44">
        <v>8</v>
      </c>
    </row>
    <row r="1100" spans="3:13" x14ac:dyDescent="0.25">
      <c r="C1100" s="27">
        <f>'Predikcia 15min.'!A1097</f>
        <v>45973</v>
      </c>
      <c r="D1100" s="37">
        <f>'Predikcia 15min.'!B1097</f>
        <v>11.395833333333231</v>
      </c>
      <c r="E1100" s="61">
        <f>IF(OR('DHS2025'!K1097="",'DHS2025'!K1096=""),"",'DHS2025'!K1097-'DHS2025'!K1096)</f>
        <v>2.7999999999883585</v>
      </c>
      <c r="F1100" s="50">
        <f>IF(OR('DHS2025'!J1097="",'DHS2025'!J1096=""),"",'DHS2025'!J1097-'DHS2025'!J1096)</f>
        <v>3.1000000000349246</v>
      </c>
      <c r="G1100" s="44">
        <v>8.0000000000000018</v>
      </c>
      <c r="H1100" s="58">
        <f>IF('DHS2025'!L1096="","",'DHS2025'!L1096)</f>
        <v>8.0049899999999994</v>
      </c>
      <c r="I1100" s="65">
        <f>IF('DHS2025'!M1096="","",'DHS2025'!M1096)</f>
        <v>104.18</v>
      </c>
      <c r="J1100" s="65">
        <f t="shared" si="17"/>
        <v>810.41077861799999</v>
      </c>
      <c r="L1100" s="32">
        <f>'Predikcia 15min.'!K1097</f>
        <v>7</v>
      </c>
      <c r="M1100" s="44">
        <v>8.0000000000000018</v>
      </c>
    </row>
    <row r="1101" spans="3:13" x14ac:dyDescent="0.25">
      <c r="C1101" s="27">
        <f>'Predikcia 15min.'!A1098</f>
        <v>45973</v>
      </c>
      <c r="D1101" s="37">
        <f>'Predikcia 15min.'!B1098</f>
        <v>11.406249999999897</v>
      </c>
      <c r="E1101" s="61">
        <f>IF(OR('DHS2025'!K1098="",'DHS2025'!K1097=""),"",'DHS2025'!K1098-'DHS2025'!K1097)</f>
        <v>2.9000000000232831</v>
      </c>
      <c r="F1101" s="50">
        <f>IF(OR('DHS2025'!J1098="",'DHS2025'!J1097=""),"",'DHS2025'!J1098-'DHS2025'!J1097)</f>
        <v>3.0999999999767169</v>
      </c>
      <c r="G1101" s="44">
        <v>8</v>
      </c>
      <c r="H1101" s="58">
        <f>IF('DHS2025'!L1097="","",'DHS2025'!L1097)</f>
        <v>8.0076300000000007</v>
      </c>
      <c r="I1101" s="65">
        <f>IF('DHS2025'!M1097="","",'DHS2025'!M1097)</f>
        <v>92.01</v>
      </c>
      <c r="J1101" s="65">
        <f t="shared" si="17"/>
        <v>714.19971893700006</v>
      </c>
      <c r="L1101" s="32">
        <f>'Predikcia 15min.'!K1098</f>
        <v>7</v>
      </c>
      <c r="M1101" s="44">
        <v>8</v>
      </c>
    </row>
    <row r="1102" spans="3:13" x14ac:dyDescent="0.25">
      <c r="C1102" s="27">
        <f>'Predikcia 15min.'!A1099</f>
        <v>45973</v>
      </c>
      <c r="D1102" s="37">
        <f>'Predikcia 15min.'!B1099</f>
        <v>11.416666666666563</v>
      </c>
      <c r="E1102" s="61">
        <f>IF(OR('DHS2025'!K1099="",'DHS2025'!K1098=""),"",'DHS2025'!K1099-'DHS2025'!K1098)</f>
        <v>2.8999999999650754</v>
      </c>
      <c r="F1102" s="50">
        <f>IF(OR('DHS2025'!J1099="",'DHS2025'!J1098=""),"",'DHS2025'!J1099-'DHS2025'!J1098)</f>
        <v>3</v>
      </c>
      <c r="G1102" s="44">
        <v>8</v>
      </c>
      <c r="H1102" s="58">
        <f>IF('DHS2025'!L1098="","",'DHS2025'!L1098)</f>
        <v>8.01</v>
      </c>
      <c r="I1102" s="65">
        <f>IF('DHS2025'!M1098="","",'DHS2025'!M1098)</f>
        <v>104.6</v>
      </c>
      <c r="J1102" s="65">
        <f t="shared" si="17"/>
        <v>814.24853999999982</v>
      </c>
      <c r="L1102" s="32">
        <f>'Predikcia 15min.'!K1099</f>
        <v>7</v>
      </c>
      <c r="M1102" s="44">
        <v>4.5</v>
      </c>
    </row>
    <row r="1103" spans="3:13" x14ac:dyDescent="0.25">
      <c r="C1103" s="27">
        <f>'Predikcia 15min.'!A1100</f>
        <v>45973</v>
      </c>
      <c r="D1103" s="37">
        <f>'Predikcia 15min.'!B1100</f>
        <v>11.427083333333229</v>
      </c>
      <c r="E1103" s="61">
        <f>IF(OR('DHS2025'!K1100="",'DHS2025'!K1099=""),"",'DHS2025'!K1100-'DHS2025'!K1099)</f>
        <v>2.8000000000465661</v>
      </c>
      <c r="F1103" s="50">
        <f>IF(OR('DHS2025'!J1100="",'DHS2025'!J1099=""),"",'DHS2025'!J1100-'DHS2025'!J1099)</f>
        <v>3.1000000000349246</v>
      </c>
      <c r="G1103" s="44">
        <v>8</v>
      </c>
      <c r="H1103" s="58">
        <f>IF('DHS2025'!L1099="","",'DHS2025'!L1099)</f>
        <v>8.0139600000000009</v>
      </c>
      <c r="I1103" s="65">
        <f>IF('DHS2025'!M1099="","",'DHS2025'!M1099)</f>
        <v>96.8</v>
      </c>
      <c r="J1103" s="65">
        <f t="shared" si="17"/>
        <v>752.76729072000001</v>
      </c>
      <c r="L1103" s="32">
        <f>'Predikcia 15min.'!K1100</f>
        <v>6.5</v>
      </c>
      <c r="M1103" s="44">
        <v>4.5</v>
      </c>
    </row>
    <row r="1104" spans="3:13" x14ac:dyDescent="0.25">
      <c r="C1104" s="27">
        <f>'Predikcia 15min.'!A1101</f>
        <v>45973</v>
      </c>
      <c r="D1104" s="37">
        <f>'Predikcia 15min.'!B1101</f>
        <v>11.437499999999895</v>
      </c>
      <c r="E1104" s="61">
        <f>IF(OR('DHS2025'!K1101="",'DHS2025'!K1100=""),"",'DHS2025'!K1101-'DHS2025'!K1100)</f>
        <v>3</v>
      </c>
      <c r="F1104" s="50">
        <f>IF(OR('DHS2025'!J1101="",'DHS2025'!J1100=""),"",'DHS2025'!J1101-'DHS2025'!J1100)</f>
        <v>2.8999999999650754</v>
      </c>
      <c r="G1104" s="44">
        <v>8</v>
      </c>
      <c r="H1104" s="58">
        <f>IF('DHS2025'!L1100="","",'DHS2025'!L1100)</f>
        <v>8.0092200000000009</v>
      </c>
      <c r="I1104" s="65">
        <f>IF('DHS2025'!M1100="","",'DHS2025'!M1100)</f>
        <v>94.11</v>
      </c>
      <c r="J1104" s="65">
        <f t="shared" si="17"/>
        <v>730.99269925800002</v>
      </c>
      <c r="L1104" s="32">
        <f>'Predikcia 15min.'!K1101</f>
        <v>6.5</v>
      </c>
      <c r="M1104" s="44">
        <v>4.5</v>
      </c>
    </row>
    <row r="1105" spans="3:13" x14ac:dyDescent="0.25">
      <c r="C1105" s="27">
        <f>'Predikcia 15min.'!A1102</f>
        <v>45973</v>
      </c>
      <c r="D1105" s="37">
        <f>'Predikcia 15min.'!B1102</f>
        <v>11.447916666666561</v>
      </c>
      <c r="E1105" s="61">
        <f>IF(OR('DHS2025'!K1102="",'DHS2025'!K1101=""),"",'DHS2025'!K1102-'DHS2025'!K1101)</f>
        <v>3</v>
      </c>
      <c r="F1105" s="50">
        <f>IF(OR('DHS2025'!J1102="",'DHS2025'!J1101=""),"",'DHS2025'!J1102-'DHS2025'!J1101)</f>
        <v>2.9000000000232831</v>
      </c>
      <c r="G1105" s="44">
        <v>8</v>
      </c>
      <c r="H1105" s="58">
        <f>IF('DHS2025'!L1101="","",'DHS2025'!L1101)</f>
        <v>8.0065799999999996</v>
      </c>
      <c r="I1105" s="65">
        <f>IF('DHS2025'!M1101="","",'DHS2025'!M1101)</f>
        <v>84.83</v>
      </c>
      <c r="J1105" s="65">
        <f t="shared" si="17"/>
        <v>657.19369758599998</v>
      </c>
      <c r="L1105" s="32">
        <f>'Predikcia 15min.'!K1102</f>
        <v>6.5</v>
      </c>
      <c r="M1105" s="44">
        <v>4.5</v>
      </c>
    </row>
    <row r="1106" spans="3:13" x14ac:dyDescent="0.25">
      <c r="C1106" s="27">
        <f>'Predikcia 15min.'!A1103</f>
        <v>45973</v>
      </c>
      <c r="D1106" s="37">
        <f>'Predikcia 15min.'!B1103</f>
        <v>11.458333333333227</v>
      </c>
      <c r="E1106" s="61">
        <f>IF(OR('DHS2025'!K1103="",'DHS2025'!K1102=""),"",'DHS2025'!K1103-'DHS2025'!K1102)</f>
        <v>3</v>
      </c>
      <c r="F1106" s="50">
        <f>IF(OR('DHS2025'!J1103="",'DHS2025'!J1102=""),"",'DHS2025'!J1103-'DHS2025'!J1102)</f>
        <v>2.7999999999883585</v>
      </c>
      <c r="G1106" s="44">
        <v>8</v>
      </c>
      <c r="H1106" s="58">
        <f>IF('DHS2025'!L1102="","",'DHS2025'!L1102)</f>
        <v>8.0106599999999997</v>
      </c>
      <c r="I1106" s="65">
        <f>IF('DHS2025'!M1102="","",'DHS2025'!M1102)</f>
        <v>94.58</v>
      </c>
      <c r="J1106" s="65">
        <f t="shared" si="17"/>
        <v>734.85148657199989</v>
      </c>
      <c r="L1106" s="32">
        <f>'Predikcia 15min.'!K1103</f>
        <v>6.5</v>
      </c>
      <c r="M1106" s="44">
        <v>4.5</v>
      </c>
    </row>
    <row r="1107" spans="3:13" x14ac:dyDescent="0.25">
      <c r="C1107" s="27">
        <f>'Predikcia 15min.'!A1104</f>
        <v>45973</v>
      </c>
      <c r="D1107" s="37">
        <f>'Predikcia 15min.'!B1104</f>
        <v>11.468749999999893</v>
      </c>
      <c r="E1107" s="61">
        <f>IF(OR('DHS2025'!K1104="",'DHS2025'!K1103=""),"",'DHS2025'!K1104-'DHS2025'!K1103)</f>
        <v>3</v>
      </c>
      <c r="F1107" s="50">
        <f>IF(OR('DHS2025'!J1104="",'DHS2025'!J1103=""),"",'DHS2025'!J1104-'DHS2025'!J1103)</f>
        <v>3</v>
      </c>
      <c r="G1107" s="44">
        <v>8</v>
      </c>
      <c r="H1107" s="58">
        <f>IF('DHS2025'!L1103="","",'DHS2025'!L1103)</f>
        <v>8.0072399999999995</v>
      </c>
      <c r="I1107" s="65">
        <f>IF('DHS2025'!M1103="","",'DHS2025'!M1103)</f>
        <v>86.99</v>
      </c>
      <c r="J1107" s="65">
        <f t="shared" si="17"/>
        <v>674.37055352399989</v>
      </c>
      <c r="L1107" s="32">
        <f>'Predikcia 15min.'!K1104</f>
        <v>6</v>
      </c>
      <c r="M1107" s="44">
        <v>4.5</v>
      </c>
    </row>
    <row r="1108" spans="3:13" x14ac:dyDescent="0.25">
      <c r="C1108" s="27">
        <f>'Predikcia 15min.'!A1105</f>
        <v>45973</v>
      </c>
      <c r="D1108" s="37">
        <f>'Predikcia 15min.'!B1105</f>
        <v>11.479166666666559</v>
      </c>
      <c r="E1108" s="61">
        <f>IF(OR('DHS2025'!K1105="",'DHS2025'!K1104=""),"",'DHS2025'!K1105-'DHS2025'!K1104)</f>
        <v>2.8999999999650754</v>
      </c>
      <c r="F1108" s="50">
        <f>IF(OR('DHS2025'!J1105="",'DHS2025'!J1104=""),"",'DHS2025'!J1105-'DHS2025'!J1104)</f>
        <v>2.9000000000232831</v>
      </c>
      <c r="G1108" s="44">
        <v>8</v>
      </c>
      <c r="H1108" s="58">
        <f>IF('DHS2025'!L1104="","",'DHS2025'!L1104)</f>
        <v>8.0108100000000011</v>
      </c>
      <c r="I1108" s="65">
        <f>IF('DHS2025'!M1104="","",'DHS2025'!M1104)</f>
        <v>86.54</v>
      </c>
      <c r="J1108" s="65">
        <f t="shared" si="17"/>
        <v>671.10240342600014</v>
      </c>
      <c r="L1108" s="32">
        <f>'Predikcia 15min.'!K1105</f>
        <v>6.5</v>
      </c>
      <c r="M1108" s="44">
        <v>4.5</v>
      </c>
    </row>
    <row r="1109" spans="3:13" x14ac:dyDescent="0.25">
      <c r="C1109" s="27">
        <f>'Predikcia 15min.'!A1106</f>
        <v>45973</v>
      </c>
      <c r="D1109" s="37">
        <f>'Predikcia 15min.'!B1106</f>
        <v>11.489583333333226</v>
      </c>
      <c r="E1109" s="61">
        <f>IF(OR('DHS2025'!K1106="",'DHS2025'!K1105=""),"",'DHS2025'!K1106-'DHS2025'!K1105)</f>
        <v>3</v>
      </c>
      <c r="F1109" s="50">
        <f>IF(OR('DHS2025'!J1106="",'DHS2025'!J1105=""),"",'DHS2025'!J1106-'DHS2025'!J1105)</f>
        <v>2.8999999999650754</v>
      </c>
      <c r="G1109" s="44">
        <v>8</v>
      </c>
      <c r="H1109" s="58">
        <f>IF('DHS2025'!L1105="","",'DHS2025'!L1105)</f>
        <v>8.0088299999999997</v>
      </c>
      <c r="I1109" s="65">
        <f>IF('DHS2025'!M1105="","",'DHS2025'!M1105)</f>
        <v>83.02</v>
      </c>
      <c r="J1109" s="65">
        <f t="shared" si="17"/>
        <v>643.02735893399984</v>
      </c>
      <c r="L1109" s="32">
        <f>'Predikcia 15min.'!K1106</f>
        <v>6.5</v>
      </c>
      <c r="M1109" s="44">
        <v>4.5</v>
      </c>
    </row>
    <row r="1110" spans="3:13" x14ac:dyDescent="0.25">
      <c r="C1110" s="27">
        <f>'Predikcia 15min.'!A1107</f>
        <v>45973</v>
      </c>
      <c r="D1110" s="37">
        <f>'Predikcia 15min.'!B1107</f>
        <v>11.499999999999892</v>
      </c>
      <c r="E1110" s="61">
        <f>IF(OR('DHS2025'!K1107="",'DHS2025'!K1106=""),"",'DHS2025'!K1107-'DHS2025'!K1106)</f>
        <v>3.1000000000349246</v>
      </c>
      <c r="F1110" s="50">
        <f>IF(OR('DHS2025'!J1107="",'DHS2025'!J1106=""),"",'DHS2025'!J1107-'DHS2025'!J1106)</f>
        <v>2.7999999999883585</v>
      </c>
      <c r="G1110" s="44">
        <v>8</v>
      </c>
      <c r="H1110" s="58">
        <f>IF('DHS2025'!L1106="","",'DHS2025'!L1106)</f>
        <v>8.0091000000000001</v>
      </c>
      <c r="I1110" s="65">
        <f>IF('DHS2025'!M1106="","",'DHS2025'!M1106)</f>
        <v>85.38</v>
      </c>
      <c r="J1110" s="65">
        <f t="shared" si="17"/>
        <v>661.76149841999984</v>
      </c>
      <c r="L1110" s="32">
        <f>'Predikcia 15min.'!K1107</f>
        <v>6.5</v>
      </c>
      <c r="M1110" s="44">
        <v>4.5</v>
      </c>
    </row>
    <row r="1111" spans="3:13" x14ac:dyDescent="0.25">
      <c r="C1111" s="27">
        <f>'Predikcia 15min.'!A1108</f>
        <v>45973</v>
      </c>
      <c r="D1111" s="37">
        <f>'Predikcia 15min.'!B1108</f>
        <v>11.510416666666558</v>
      </c>
      <c r="E1111" s="61">
        <f>IF(OR('DHS2025'!K1108="",'DHS2025'!K1107=""),"",'DHS2025'!K1108-'DHS2025'!K1107)</f>
        <v>3</v>
      </c>
      <c r="F1111" s="50">
        <f>IF(OR('DHS2025'!J1108="",'DHS2025'!J1107=""),"",'DHS2025'!J1108-'DHS2025'!J1107)</f>
        <v>2.9000000000232831</v>
      </c>
      <c r="G1111" s="44">
        <v>8</v>
      </c>
      <c r="H1111" s="58">
        <f>IF('DHS2025'!L1107="","",'DHS2025'!L1107)</f>
        <v>8.0098800000000008</v>
      </c>
      <c r="I1111" s="65">
        <f>IF('DHS2025'!M1107="","",'DHS2025'!M1107)</f>
        <v>85.44</v>
      </c>
      <c r="J1111" s="65">
        <f t="shared" si="17"/>
        <v>662.30173372800004</v>
      </c>
      <c r="L1111" s="32">
        <f>'Predikcia 15min.'!K1108</f>
        <v>7</v>
      </c>
      <c r="M1111" s="44">
        <v>4.5</v>
      </c>
    </row>
    <row r="1112" spans="3:13" x14ac:dyDescent="0.25">
      <c r="C1112" s="27">
        <f>'Predikcia 15min.'!A1109</f>
        <v>45973</v>
      </c>
      <c r="D1112" s="37">
        <f>'Predikcia 15min.'!B1109</f>
        <v>11.520833333333224</v>
      </c>
      <c r="E1112" s="61">
        <f>IF(OR('DHS2025'!K1109="",'DHS2025'!K1108=""),"",'DHS2025'!K1109-'DHS2025'!K1108)</f>
        <v>2.8999999999650754</v>
      </c>
      <c r="F1112" s="50">
        <f>IF(OR('DHS2025'!J1109="",'DHS2025'!J1108=""),"",'DHS2025'!J1109-'DHS2025'!J1108)</f>
        <v>3</v>
      </c>
      <c r="G1112" s="44">
        <v>8</v>
      </c>
      <c r="H1112" s="58">
        <f>IF('DHS2025'!L1108="","",'DHS2025'!L1108)</f>
        <v>8.0101499999999994</v>
      </c>
      <c r="I1112" s="65">
        <f>IF('DHS2025'!M1108="","",'DHS2025'!M1108)</f>
        <v>86.48</v>
      </c>
      <c r="J1112" s="65">
        <f t="shared" si="17"/>
        <v>670.57130927999992</v>
      </c>
      <c r="L1112" s="32">
        <f>'Predikcia 15min.'!K1109</f>
        <v>7</v>
      </c>
      <c r="M1112" s="44">
        <v>4.5</v>
      </c>
    </row>
    <row r="1113" spans="3:13" x14ac:dyDescent="0.25">
      <c r="C1113" s="27">
        <f>'Predikcia 15min.'!A1110</f>
        <v>45973</v>
      </c>
      <c r="D1113" s="37">
        <f>'Predikcia 15min.'!B1110</f>
        <v>11.53124999999989</v>
      </c>
      <c r="E1113" s="61">
        <f>IF(OR('DHS2025'!K1110="",'DHS2025'!K1109=""),"",'DHS2025'!K1110-'DHS2025'!K1109)</f>
        <v>2.9000000000232831</v>
      </c>
      <c r="F1113" s="50">
        <f>IF(OR('DHS2025'!J1110="",'DHS2025'!J1109=""),"",'DHS2025'!J1110-'DHS2025'!J1109)</f>
        <v>3</v>
      </c>
      <c r="G1113" s="44">
        <v>8</v>
      </c>
      <c r="H1113" s="58">
        <f>IF('DHS2025'!L1109="","",'DHS2025'!L1109)</f>
        <v>8.0040600000000008</v>
      </c>
      <c r="I1113" s="65">
        <f>IF('DHS2025'!M1109="","",'DHS2025'!M1109)</f>
        <v>90.06</v>
      </c>
      <c r="J1113" s="65">
        <f t="shared" si="17"/>
        <v>698.42947316400011</v>
      </c>
      <c r="L1113" s="32">
        <f>'Predikcia 15min.'!K1110</f>
        <v>7</v>
      </c>
      <c r="M1113" s="44">
        <v>4.5</v>
      </c>
    </row>
    <row r="1114" spans="3:13" x14ac:dyDescent="0.25">
      <c r="C1114" s="27">
        <f>'Predikcia 15min.'!A1111</f>
        <v>45973</v>
      </c>
      <c r="D1114" s="37">
        <f>'Predikcia 15min.'!B1111</f>
        <v>11.541666666666556</v>
      </c>
      <c r="E1114" s="61">
        <f>IF(OR('DHS2025'!K1111="",'DHS2025'!K1110=""),"",'DHS2025'!K1111-'DHS2025'!K1110)</f>
        <v>2.7999999999883585</v>
      </c>
      <c r="F1114" s="50">
        <f>IF(OR('DHS2025'!J1111="",'DHS2025'!J1110=""),"",'DHS2025'!J1111-'DHS2025'!J1110)</f>
        <v>3</v>
      </c>
      <c r="G1114" s="44">
        <v>8</v>
      </c>
      <c r="H1114" s="58">
        <f>IF('DHS2025'!L1110="","",'DHS2025'!L1110)</f>
        <v>8.0078999999999994</v>
      </c>
      <c r="I1114" s="65">
        <f>IF('DHS2025'!M1110="","",'DHS2025'!M1110)</f>
        <v>86.66</v>
      </c>
      <c r="J1114" s="65">
        <f t="shared" si="17"/>
        <v>671.80995785999983</v>
      </c>
      <c r="L1114" s="32">
        <f>'Predikcia 15min.'!K1111</f>
        <v>7</v>
      </c>
      <c r="M1114" s="44">
        <v>4.5</v>
      </c>
    </row>
    <row r="1115" spans="3:13" x14ac:dyDescent="0.25">
      <c r="C1115" s="27">
        <f>'Predikcia 15min.'!A1112</f>
        <v>45973</v>
      </c>
      <c r="D1115" s="37">
        <f>'Predikcia 15min.'!B1112</f>
        <v>11.552083333333222</v>
      </c>
      <c r="E1115" s="61">
        <f>IF(OR('DHS2025'!K1112="",'DHS2025'!K1111=""),"",'DHS2025'!K1112-'DHS2025'!K1111)</f>
        <v>2.9000000000232831</v>
      </c>
      <c r="F1115" s="50">
        <f>IF(OR('DHS2025'!J1112="",'DHS2025'!J1111=""),"",'DHS2025'!J1112-'DHS2025'!J1111)</f>
        <v>3</v>
      </c>
      <c r="G1115" s="44">
        <v>8</v>
      </c>
      <c r="H1115" s="58">
        <f>IF('DHS2025'!L1111="","",'DHS2025'!L1111)</f>
        <v>8.0150400000000008</v>
      </c>
      <c r="I1115" s="65">
        <f>IF('DHS2025'!M1111="","",'DHS2025'!M1111)</f>
        <v>90.73</v>
      </c>
      <c r="J1115" s="65">
        <f t="shared" si="17"/>
        <v>704.70395740799995</v>
      </c>
      <c r="L1115" s="32">
        <f>'Predikcia 15min.'!K1112</f>
        <v>7</v>
      </c>
      <c r="M1115" s="44">
        <v>4.5</v>
      </c>
    </row>
    <row r="1116" spans="3:13" x14ac:dyDescent="0.25">
      <c r="C1116" s="27">
        <f>'Predikcia 15min.'!A1113</f>
        <v>45973</v>
      </c>
      <c r="D1116" s="37">
        <f>'Predikcia 15min.'!B1113</f>
        <v>11.562499999999888</v>
      </c>
      <c r="E1116" s="61">
        <f>IF(OR('DHS2025'!K1113="",'DHS2025'!K1112=""),"",'DHS2025'!K1113-'DHS2025'!K1112)</f>
        <v>2.7999999999883585</v>
      </c>
      <c r="F1116" s="50">
        <f>IF(OR('DHS2025'!J1113="",'DHS2025'!J1112=""),"",'DHS2025'!J1113-'DHS2025'!J1112)</f>
        <v>3.0999999999767169</v>
      </c>
      <c r="G1116" s="44">
        <v>8</v>
      </c>
      <c r="H1116" s="58">
        <f>IF('DHS2025'!L1112="","",'DHS2025'!L1112)</f>
        <v>8.0096100000000003</v>
      </c>
      <c r="I1116" s="65">
        <f>IF('DHS2025'!M1112="","",'DHS2025'!M1112)</f>
        <v>97.19</v>
      </c>
      <c r="J1116" s="65">
        <f t="shared" si="17"/>
        <v>755.45119694099992</v>
      </c>
      <c r="L1116" s="32">
        <f>'Predikcia 15min.'!K1113</f>
        <v>6.5</v>
      </c>
      <c r="M1116" s="44">
        <v>4.5</v>
      </c>
    </row>
    <row r="1117" spans="3:13" x14ac:dyDescent="0.25">
      <c r="C1117" s="27">
        <f>'Predikcia 15min.'!A1114</f>
        <v>45973</v>
      </c>
      <c r="D1117" s="37">
        <f>'Predikcia 15min.'!B1114</f>
        <v>11.572916666666554</v>
      </c>
      <c r="E1117" s="61">
        <f>IF(OR('DHS2025'!K1114="",'DHS2025'!K1113=""),"",'DHS2025'!K1114-'DHS2025'!K1113)</f>
        <v>2.8999999999650754</v>
      </c>
      <c r="F1117" s="50">
        <f>IF(OR('DHS2025'!J1114="",'DHS2025'!J1113=""),"",'DHS2025'!J1114-'DHS2025'!J1113)</f>
        <v>3</v>
      </c>
      <c r="G1117" s="44">
        <v>8</v>
      </c>
      <c r="H1117" s="58">
        <f>IF('DHS2025'!L1113="","",'DHS2025'!L1113)</f>
        <v>8.0089500000000005</v>
      </c>
      <c r="I1117" s="65">
        <f>IF('DHS2025'!M1113="","",'DHS2025'!M1113)</f>
        <v>103.27</v>
      </c>
      <c r="J1117" s="65">
        <f t="shared" si="17"/>
        <v>803.59641883499989</v>
      </c>
      <c r="L1117" s="32">
        <f>'Predikcia 15min.'!K1114</f>
        <v>6.5</v>
      </c>
      <c r="M1117" s="44">
        <v>4.5</v>
      </c>
    </row>
    <row r="1118" spans="3:13" x14ac:dyDescent="0.25">
      <c r="C1118" s="27">
        <f>'Predikcia 15min.'!A1115</f>
        <v>45973</v>
      </c>
      <c r="D1118" s="37">
        <f>'Predikcia 15min.'!B1115</f>
        <v>11.58333333333322</v>
      </c>
      <c r="E1118" s="61">
        <f>IF(OR('DHS2025'!K1115="",'DHS2025'!K1114=""),"",'DHS2025'!K1115-'DHS2025'!K1114)</f>
        <v>2.9000000000232831</v>
      </c>
      <c r="F1118" s="50">
        <f>IF(OR('DHS2025'!J1115="",'DHS2025'!J1114=""),"",'DHS2025'!J1115-'DHS2025'!J1114)</f>
        <v>3</v>
      </c>
      <c r="G1118" s="44">
        <v>8</v>
      </c>
      <c r="H1118" s="58">
        <f>IF('DHS2025'!L1114="","",'DHS2025'!L1114)</f>
        <v>8.00976</v>
      </c>
      <c r="I1118" s="65">
        <f>IF('DHS2025'!M1114="","",'DHS2025'!M1114)</f>
        <v>99.41</v>
      </c>
      <c r="J1118" s="65">
        <f t="shared" si="17"/>
        <v>773.06919518399991</v>
      </c>
      <c r="L1118" s="32">
        <f>'Predikcia 15min.'!K1115</f>
        <v>6.5</v>
      </c>
      <c r="M1118" s="44">
        <v>8</v>
      </c>
    </row>
    <row r="1119" spans="3:13" x14ac:dyDescent="0.25">
      <c r="C1119" s="27">
        <f>'Predikcia 15min.'!A1116</f>
        <v>45973</v>
      </c>
      <c r="D1119" s="37">
        <f>'Predikcia 15min.'!B1116</f>
        <v>11.593749999999886</v>
      </c>
      <c r="E1119" s="61">
        <f>IF(OR('DHS2025'!K1116="",'DHS2025'!K1115=""),"",'DHS2025'!K1116-'DHS2025'!K1115)</f>
        <v>2.7999999999883585</v>
      </c>
      <c r="F1119" s="50">
        <f>IF(OR('DHS2025'!J1116="",'DHS2025'!J1115=""),"",'DHS2025'!J1116-'DHS2025'!J1115)</f>
        <v>3</v>
      </c>
      <c r="G1119" s="44">
        <v>8</v>
      </c>
      <c r="H1119" s="58">
        <f>IF('DHS2025'!L1115="","",'DHS2025'!L1115)</f>
        <v>8.0110799999999998</v>
      </c>
      <c r="I1119" s="65">
        <f>IF('DHS2025'!M1115="","",'DHS2025'!M1115)</f>
        <v>107.02</v>
      </c>
      <c r="J1119" s="65">
        <f t="shared" si="17"/>
        <v>833.55127178399994</v>
      </c>
      <c r="L1119" s="32">
        <f>'Predikcia 15min.'!K1116</f>
        <v>6.5</v>
      </c>
      <c r="M1119" s="44">
        <v>8</v>
      </c>
    </row>
    <row r="1120" spans="3:13" x14ac:dyDescent="0.25">
      <c r="C1120" s="27">
        <f>'Predikcia 15min.'!A1117</f>
        <v>45973</v>
      </c>
      <c r="D1120" s="37">
        <f>'Predikcia 15min.'!B1117</f>
        <v>11.604166666666552</v>
      </c>
      <c r="E1120" s="61">
        <f>IF(OR('DHS2025'!K1117="",'DHS2025'!K1116=""),"",'DHS2025'!K1117-'DHS2025'!K1116)</f>
        <v>2.9000000000232831</v>
      </c>
      <c r="F1120" s="50">
        <f>IF(OR('DHS2025'!J1117="",'DHS2025'!J1116=""),"",'DHS2025'!J1117-'DHS2025'!J1116)</f>
        <v>3</v>
      </c>
      <c r="G1120" s="44">
        <v>8</v>
      </c>
      <c r="H1120" s="58">
        <f>IF('DHS2025'!L1116="","",'DHS2025'!L1116)</f>
        <v>8.0071200000000005</v>
      </c>
      <c r="I1120" s="65">
        <f>IF('DHS2025'!M1116="","",'DHS2025'!M1116)</f>
        <v>115.98</v>
      </c>
      <c r="J1120" s="65">
        <f t="shared" si="17"/>
        <v>904.16559182399999</v>
      </c>
      <c r="L1120" s="32">
        <f>'Predikcia 15min.'!K1117</f>
        <v>6.5</v>
      </c>
      <c r="M1120" s="44">
        <v>8</v>
      </c>
    </row>
    <row r="1121" spans="3:13" x14ac:dyDescent="0.25">
      <c r="C1121" s="27">
        <f>'Predikcia 15min.'!A1118</f>
        <v>45973</v>
      </c>
      <c r="D1121" s="37">
        <f>'Predikcia 15min.'!B1118</f>
        <v>11.614583333333218</v>
      </c>
      <c r="E1121" s="61">
        <f>IF(OR('DHS2025'!K1118="",'DHS2025'!K1117=""),"",'DHS2025'!K1118-'DHS2025'!K1117)</f>
        <v>2.8999999999650754</v>
      </c>
      <c r="F1121" s="50">
        <f>IF(OR('DHS2025'!J1118="",'DHS2025'!J1117=""),"",'DHS2025'!J1118-'DHS2025'!J1117)</f>
        <v>3</v>
      </c>
      <c r="G1121" s="44">
        <v>8</v>
      </c>
      <c r="H1121" s="58">
        <f>IF('DHS2025'!L1117="","",'DHS2025'!L1117)</f>
        <v>8.0118600000000004</v>
      </c>
      <c r="I1121" s="65">
        <f>IF('DHS2025'!M1117="","",'DHS2025'!M1117)</f>
        <v>136.66999999999999</v>
      </c>
      <c r="J1121" s="65">
        <f t="shared" si="17"/>
        <v>1068.808563138</v>
      </c>
      <c r="L1121" s="32">
        <f>'Predikcia 15min.'!K1118</f>
        <v>6.5</v>
      </c>
      <c r="M1121" s="44">
        <v>8</v>
      </c>
    </row>
    <row r="1122" spans="3:13" x14ac:dyDescent="0.25">
      <c r="C1122" s="27">
        <f>'Predikcia 15min.'!A1119</f>
        <v>45973</v>
      </c>
      <c r="D1122" s="37">
        <f>'Predikcia 15min.'!B1119</f>
        <v>11.624999999999885</v>
      </c>
      <c r="E1122" s="61">
        <f>IF(OR('DHS2025'!K1119="",'DHS2025'!K1118=""),"",'DHS2025'!K1119-'DHS2025'!K1118)</f>
        <v>2.9000000000232831</v>
      </c>
      <c r="F1122" s="50">
        <f>IF(OR('DHS2025'!J1119="",'DHS2025'!J1118=""),"",'DHS2025'!J1119-'DHS2025'!J1118)</f>
        <v>3</v>
      </c>
      <c r="G1122" s="44">
        <v>8</v>
      </c>
      <c r="H1122" s="58">
        <f>IF('DHS2025'!L1118="","",'DHS2025'!L1118)</f>
        <v>8.0075099999999999</v>
      </c>
      <c r="I1122" s="65">
        <f>IF('DHS2025'!M1118="","",'DHS2025'!M1118)</f>
        <v>108.92</v>
      </c>
      <c r="J1122" s="65">
        <f t="shared" si="17"/>
        <v>848.24194030799993</v>
      </c>
      <c r="L1122" s="32">
        <f>'Predikcia 15min.'!K1119</f>
        <v>6.5</v>
      </c>
      <c r="M1122" s="44">
        <v>8</v>
      </c>
    </row>
    <row r="1123" spans="3:13" x14ac:dyDescent="0.25">
      <c r="C1123" s="27">
        <f>'Predikcia 15min.'!A1120</f>
        <v>45973</v>
      </c>
      <c r="D1123" s="37">
        <f>'Predikcia 15min.'!B1120</f>
        <v>11.635416666666551</v>
      </c>
      <c r="E1123" s="61">
        <f>IF(OR('DHS2025'!K1120="",'DHS2025'!K1119=""),"",'DHS2025'!K1120-'DHS2025'!K1119)</f>
        <v>2.9000000000232831</v>
      </c>
      <c r="F1123" s="50">
        <f>IF(OR('DHS2025'!J1120="",'DHS2025'!J1119=""),"",'DHS2025'!J1120-'DHS2025'!J1119)</f>
        <v>3</v>
      </c>
      <c r="G1123" s="44">
        <v>8</v>
      </c>
      <c r="H1123" s="58">
        <f>IF('DHS2025'!L1119="","",'DHS2025'!L1119)</f>
        <v>8.01</v>
      </c>
      <c r="I1123" s="65">
        <f>IF('DHS2025'!M1119="","",'DHS2025'!M1119)</f>
        <v>123.96</v>
      </c>
      <c r="J1123" s="65">
        <f t="shared" si="17"/>
        <v>967.77140399999996</v>
      </c>
      <c r="L1123" s="32">
        <f>'Predikcia 15min.'!K1120</f>
        <v>6.5</v>
      </c>
      <c r="M1123" s="44">
        <v>8</v>
      </c>
    </row>
    <row r="1124" spans="3:13" x14ac:dyDescent="0.25">
      <c r="C1124" s="27">
        <f>'Predikcia 15min.'!A1121</f>
        <v>45973</v>
      </c>
      <c r="D1124" s="37">
        <f>'Predikcia 15min.'!B1121</f>
        <v>11.645833333333217</v>
      </c>
      <c r="E1124" s="61">
        <f>IF(OR('DHS2025'!K1121="",'DHS2025'!K1120=""),"",'DHS2025'!K1121-'DHS2025'!K1120)</f>
        <v>2.8999999999650754</v>
      </c>
      <c r="F1124" s="50">
        <f>IF(OR('DHS2025'!J1121="",'DHS2025'!J1120=""),"",'DHS2025'!J1121-'DHS2025'!J1120)</f>
        <v>2.9000000000232831</v>
      </c>
      <c r="G1124" s="44">
        <v>8</v>
      </c>
      <c r="H1124" s="58">
        <f>IF('DHS2025'!L1120="","",'DHS2025'!L1120)</f>
        <v>8.0108100000000011</v>
      </c>
      <c r="I1124" s="65">
        <f>IF('DHS2025'!M1120="","",'DHS2025'!M1120)</f>
        <v>172.58</v>
      </c>
      <c r="J1124" s="65">
        <f t="shared" si="17"/>
        <v>1353.4599949020003</v>
      </c>
      <c r="L1124" s="32">
        <f>'Predikcia 15min.'!K1121</f>
        <v>7</v>
      </c>
      <c r="M1124" s="44">
        <v>8</v>
      </c>
    </row>
    <row r="1125" spans="3:13" x14ac:dyDescent="0.25">
      <c r="C1125" s="27">
        <f>'Predikcia 15min.'!A1122</f>
        <v>45973</v>
      </c>
      <c r="D1125" s="37">
        <f>'Predikcia 15min.'!B1122</f>
        <v>11.656249999999883</v>
      </c>
      <c r="E1125" s="61">
        <f>IF(OR('DHS2025'!K1122="",'DHS2025'!K1121=""),"",'DHS2025'!K1122-'DHS2025'!K1121)</f>
        <v>3</v>
      </c>
      <c r="F1125" s="50">
        <f>IF(OR('DHS2025'!J1122="",'DHS2025'!J1121=""),"",'DHS2025'!J1122-'DHS2025'!J1121)</f>
        <v>2.9000000000232831</v>
      </c>
      <c r="G1125" s="44">
        <v>8</v>
      </c>
      <c r="H1125" s="58">
        <f>IF('DHS2025'!L1121="","",'DHS2025'!L1121)</f>
        <v>8.00976</v>
      </c>
      <c r="I1125" s="65">
        <f>IF('DHS2025'!M1121="","",'DHS2025'!M1121)</f>
        <v>171.39</v>
      </c>
      <c r="J1125" s="65">
        <f t="shared" si="17"/>
        <v>1343.8462947359999</v>
      </c>
      <c r="L1125" s="32">
        <f>'Predikcia 15min.'!K1122</f>
        <v>7</v>
      </c>
      <c r="M1125" s="44">
        <v>8</v>
      </c>
    </row>
    <row r="1126" spans="3:13" x14ac:dyDescent="0.25">
      <c r="C1126" s="27">
        <f>'Predikcia 15min.'!A1123</f>
        <v>45973</v>
      </c>
      <c r="D1126" s="37">
        <f>'Predikcia 15min.'!B1123</f>
        <v>11.666666666666549</v>
      </c>
      <c r="E1126" s="61">
        <f>IF(OR('DHS2025'!K1123="",'DHS2025'!K1122=""),"",'DHS2025'!K1123-'DHS2025'!K1122)</f>
        <v>2.9000000000232831</v>
      </c>
      <c r="F1126" s="50">
        <f>IF(OR('DHS2025'!J1123="",'DHS2025'!J1122=""),"",'DHS2025'!J1123-'DHS2025'!J1122)</f>
        <v>3</v>
      </c>
      <c r="G1126" s="44">
        <v>8.0000000000000018</v>
      </c>
      <c r="H1126" s="58">
        <f>IF('DHS2025'!L1122="","",'DHS2025'!L1122)</f>
        <v>8.0081699999999998</v>
      </c>
      <c r="I1126" s="65">
        <f>IF('DHS2025'!M1122="","",'DHS2025'!M1122)</f>
        <v>95.86</v>
      </c>
      <c r="J1126" s="65">
        <f t="shared" si="17"/>
        <v>744.77102143799993</v>
      </c>
      <c r="L1126" s="32">
        <f>'Predikcia 15min.'!K1123</f>
        <v>7</v>
      </c>
      <c r="M1126" s="44">
        <v>8.0000000000000018</v>
      </c>
    </row>
    <row r="1127" spans="3:13" x14ac:dyDescent="0.25">
      <c r="C1127" s="27">
        <f>'Predikcia 15min.'!A1124</f>
        <v>45973</v>
      </c>
      <c r="D1127" s="37">
        <f>'Predikcia 15min.'!B1124</f>
        <v>11.677083333333215</v>
      </c>
      <c r="E1127" s="61">
        <f>IF(OR('DHS2025'!K1124="",'DHS2025'!K1123=""),"",'DHS2025'!K1124-'DHS2025'!K1123)</f>
        <v>2.8999999999650754</v>
      </c>
      <c r="F1127" s="50">
        <f>IF(OR('DHS2025'!J1124="",'DHS2025'!J1123=""),"",'DHS2025'!J1124-'DHS2025'!J1123)</f>
        <v>3</v>
      </c>
      <c r="G1127" s="44">
        <v>8</v>
      </c>
      <c r="H1127" s="58">
        <f>IF('DHS2025'!L1123="","",'DHS2025'!L1123)</f>
        <v>8.0096100000000003</v>
      </c>
      <c r="I1127" s="65">
        <f>IF('DHS2025'!M1123="","",'DHS2025'!M1123)</f>
        <v>119.2</v>
      </c>
      <c r="J1127" s="65">
        <f t="shared" si="17"/>
        <v>929.97979787999998</v>
      </c>
      <c r="L1127" s="32">
        <f>'Predikcia 15min.'!K1124</f>
        <v>7</v>
      </c>
      <c r="M1127" s="44">
        <v>8</v>
      </c>
    </row>
    <row r="1128" spans="3:13" x14ac:dyDescent="0.25">
      <c r="C1128" s="27">
        <f>'Predikcia 15min.'!A1125</f>
        <v>45973</v>
      </c>
      <c r="D1128" s="37">
        <f>'Predikcia 15min.'!B1125</f>
        <v>11.687499999999881</v>
      </c>
      <c r="E1128" s="61">
        <f>IF(OR('DHS2025'!K1125="",'DHS2025'!K1124=""),"",'DHS2025'!K1125-'DHS2025'!K1124)</f>
        <v>2.9000000000232831</v>
      </c>
      <c r="F1128" s="50">
        <f>IF(OR('DHS2025'!J1125="",'DHS2025'!J1124=""),"",'DHS2025'!J1125-'DHS2025'!J1124)</f>
        <v>3.0999999999767169</v>
      </c>
      <c r="G1128" s="44">
        <v>8.0000000000000018</v>
      </c>
      <c r="H1128" s="58">
        <f>IF('DHS2025'!L1124="","",'DHS2025'!L1124)</f>
        <v>8.0082900000000006</v>
      </c>
      <c r="I1128" s="65">
        <f>IF('DHS2025'!M1124="","",'DHS2025'!M1124)</f>
        <v>125.57</v>
      </c>
      <c r="J1128" s="65">
        <f t="shared" si="17"/>
        <v>980.32921454699988</v>
      </c>
      <c r="L1128" s="32">
        <f>'Predikcia 15min.'!K1125</f>
        <v>7</v>
      </c>
      <c r="M1128" s="44">
        <v>8.0000000000000018</v>
      </c>
    </row>
    <row r="1129" spans="3:13" x14ac:dyDescent="0.25">
      <c r="C1129" s="27">
        <f>'Predikcia 15min.'!A1126</f>
        <v>45973</v>
      </c>
      <c r="D1129" s="37">
        <f>'Predikcia 15min.'!B1126</f>
        <v>11.697916666666547</v>
      </c>
      <c r="E1129" s="61">
        <f>IF(OR('DHS2025'!K1126="",'DHS2025'!K1125=""),"",'DHS2025'!K1126-'DHS2025'!K1125)</f>
        <v>2.7999999999883585</v>
      </c>
      <c r="F1129" s="50">
        <f>IF(OR('DHS2025'!J1126="",'DHS2025'!J1125=""),"",'DHS2025'!J1126-'DHS2025'!J1125)</f>
        <v>3</v>
      </c>
      <c r="G1129" s="44">
        <v>8.0000000000000018</v>
      </c>
      <c r="H1129" s="58">
        <f>IF('DHS2025'!L1125="","",'DHS2025'!L1125)</f>
        <v>8.0096100000000003</v>
      </c>
      <c r="I1129" s="65">
        <f>IF('DHS2025'!M1125="","",'DHS2025'!M1125)</f>
        <v>155</v>
      </c>
      <c r="J1129" s="65">
        <f t="shared" si="17"/>
        <v>1213.8563955</v>
      </c>
      <c r="L1129" s="32">
        <f>'Predikcia 15min.'!K1126</f>
        <v>7.5</v>
      </c>
      <c r="M1129" s="44">
        <v>8.0000000000000018</v>
      </c>
    </row>
    <row r="1130" spans="3:13" x14ac:dyDescent="0.25">
      <c r="C1130" s="27">
        <f>'Predikcia 15min.'!A1127</f>
        <v>45973</v>
      </c>
      <c r="D1130" s="37">
        <f>'Predikcia 15min.'!B1127</f>
        <v>11.708333333333213</v>
      </c>
      <c r="E1130" s="61">
        <f>IF(OR('DHS2025'!K1127="",'DHS2025'!K1126=""),"",'DHS2025'!K1127-'DHS2025'!K1126)</f>
        <v>2.9000000000232831</v>
      </c>
      <c r="F1130" s="50">
        <f>IF(OR('DHS2025'!J1127="",'DHS2025'!J1126=""),"",'DHS2025'!J1127-'DHS2025'!J1126)</f>
        <v>3</v>
      </c>
      <c r="G1130" s="44">
        <v>8</v>
      </c>
      <c r="H1130" s="58">
        <f>IF('DHS2025'!L1126="","",'DHS2025'!L1126)</f>
        <v>8.0094899999999996</v>
      </c>
      <c r="I1130" s="65">
        <f>IF('DHS2025'!M1126="","",'DHS2025'!M1126)</f>
        <v>86.16</v>
      </c>
      <c r="J1130" s="65">
        <f t="shared" si="17"/>
        <v>667.97865081599991</v>
      </c>
      <c r="L1130" s="32">
        <f>'Predikcia 15min.'!K1127</f>
        <v>7.5</v>
      </c>
      <c r="M1130" s="44">
        <v>4.5</v>
      </c>
    </row>
    <row r="1131" spans="3:13" x14ac:dyDescent="0.25">
      <c r="C1131" s="27">
        <f>'Predikcia 15min.'!A1128</f>
        <v>45973</v>
      </c>
      <c r="D1131" s="37">
        <f>'Predikcia 15min.'!B1128</f>
        <v>11.718749999999879</v>
      </c>
      <c r="E1131" s="61">
        <f>IF(OR('DHS2025'!K1128="",'DHS2025'!K1127=""),"",'DHS2025'!K1128-'DHS2025'!K1127)</f>
        <v>2.8999999999650754</v>
      </c>
      <c r="F1131" s="50">
        <f>IF(OR('DHS2025'!J1128="",'DHS2025'!J1127=""),"",'DHS2025'!J1128-'DHS2025'!J1127)</f>
        <v>3</v>
      </c>
      <c r="G1131" s="44">
        <v>8</v>
      </c>
      <c r="H1131" s="58">
        <f>IF('DHS2025'!L1127="","",'DHS2025'!L1127)</f>
        <v>8.0094899999999996</v>
      </c>
      <c r="I1131" s="65">
        <f>IF('DHS2025'!M1127="","",'DHS2025'!M1127)</f>
        <v>92</v>
      </c>
      <c r="J1131" s="65">
        <f t="shared" si="17"/>
        <v>714.28631819999987</v>
      </c>
      <c r="L1131" s="32">
        <f>'Predikcia 15min.'!K1128</f>
        <v>8</v>
      </c>
      <c r="M1131" s="44">
        <v>4.5</v>
      </c>
    </row>
    <row r="1132" spans="3:13" x14ac:dyDescent="0.25">
      <c r="C1132" s="27">
        <f>'Predikcia 15min.'!A1129</f>
        <v>45973</v>
      </c>
      <c r="D1132" s="37">
        <f>'Predikcia 15min.'!B1129</f>
        <v>11.729166666666545</v>
      </c>
      <c r="E1132" s="61">
        <f>IF(OR('DHS2025'!K1129="",'DHS2025'!K1128=""),"",'DHS2025'!K1129-'DHS2025'!K1128)</f>
        <v>3</v>
      </c>
      <c r="F1132" s="50">
        <f>IF(OR('DHS2025'!J1129="",'DHS2025'!J1128=""),"",'DHS2025'!J1129-'DHS2025'!J1128)</f>
        <v>2.9000000000232831</v>
      </c>
      <c r="G1132" s="44">
        <v>8</v>
      </c>
      <c r="H1132" s="58">
        <f>IF('DHS2025'!L1128="","",'DHS2025'!L1128)</f>
        <v>8.00868</v>
      </c>
      <c r="I1132" s="65">
        <f>IF('DHS2025'!M1128="","",'DHS2025'!M1128)</f>
        <v>90</v>
      </c>
      <c r="J1132" s="65">
        <f t="shared" si="17"/>
        <v>698.35689599999989</v>
      </c>
      <c r="L1132" s="32">
        <f>'Predikcia 15min.'!K1129</f>
        <v>8</v>
      </c>
      <c r="M1132" s="44">
        <v>4.5</v>
      </c>
    </row>
    <row r="1133" spans="3:13" x14ac:dyDescent="0.25">
      <c r="C1133" s="27">
        <f>'Predikcia 15min.'!A1130</f>
        <v>45973</v>
      </c>
      <c r="D1133" s="37">
        <f>'Predikcia 15min.'!B1130</f>
        <v>11.739583333333211</v>
      </c>
      <c r="E1133" s="61">
        <f>IF(OR('DHS2025'!K1130="",'DHS2025'!K1129=""),"",'DHS2025'!K1130-'DHS2025'!K1129)</f>
        <v>3</v>
      </c>
      <c r="F1133" s="50">
        <f>IF(OR('DHS2025'!J1130="",'DHS2025'!J1129=""),"",'DHS2025'!J1130-'DHS2025'!J1129)</f>
        <v>2.8999999999650754</v>
      </c>
      <c r="G1133" s="44">
        <v>8</v>
      </c>
      <c r="H1133" s="58">
        <f>IF('DHS2025'!L1129="","",'DHS2025'!L1129)</f>
        <v>8.008560000000001</v>
      </c>
      <c r="I1133" s="65">
        <f>IF('DHS2025'!M1129="","",'DHS2025'!M1129)</f>
        <v>62.31</v>
      </c>
      <c r="J1133" s="65">
        <f t="shared" si="17"/>
        <v>478.80697586400009</v>
      </c>
      <c r="L1133" s="32">
        <f>'Predikcia 15min.'!K1130</f>
        <v>8</v>
      </c>
      <c r="M1133" s="44">
        <v>4.5</v>
      </c>
    </row>
    <row r="1134" spans="3:13" x14ac:dyDescent="0.25">
      <c r="C1134" s="27">
        <f>'Predikcia 15min.'!A1131</f>
        <v>45973</v>
      </c>
      <c r="D1134" s="37">
        <f>'Predikcia 15min.'!B1131</f>
        <v>11.749999999999877</v>
      </c>
      <c r="E1134" s="61">
        <f>IF(OR('DHS2025'!K1131="",'DHS2025'!K1130=""),"",'DHS2025'!K1131-'DHS2025'!K1130)</f>
        <v>3</v>
      </c>
      <c r="F1134" s="50">
        <f>IF(OR('DHS2025'!J1131="",'DHS2025'!J1130=""),"",'DHS2025'!J1131-'DHS2025'!J1130)</f>
        <v>2.9000000000232831</v>
      </c>
      <c r="G1134" s="44">
        <v>8</v>
      </c>
      <c r="H1134" s="58">
        <f>IF('DHS2025'!L1130="","",'DHS2025'!L1130)</f>
        <v>8.0072399999999995</v>
      </c>
      <c r="I1134" s="65">
        <f>IF('DHS2025'!M1130="","",'DHS2025'!M1130)</f>
        <v>92.1</v>
      </c>
      <c r="J1134" s="65">
        <f t="shared" si="17"/>
        <v>714.87837995999985</v>
      </c>
      <c r="L1134" s="32">
        <f>'Predikcia 15min.'!K1131</f>
        <v>7.5</v>
      </c>
      <c r="M1134" s="44">
        <v>4.5</v>
      </c>
    </row>
    <row r="1135" spans="3:13" x14ac:dyDescent="0.25">
      <c r="C1135" s="27">
        <f>'Predikcia 15min.'!A1132</f>
        <v>45973</v>
      </c>
      <c r="D1135" s="37">
        <f>'Predikcia 15min.'!B1132</f>
        <v>11.760416666666544</v>
      </c>
      <c r="E1135" s="61">
        <f>IF(OR('DHS2025'!K1132="",'DHS2025'!K1131=""),"",'DHS2025'!K1132-'DHS2025'!K1131)</f>
        <v>3</v>
      </c>
      <c r="F1135" s="50">
        <f>IF(OR('DHS2025'!J1132="",'DHS2025'!J1131=""),"",'DHS2025'!J1132-'DHS2025'!J1131)</f>
        <v>2.8999999999650754</v>
      </c>
      <c r="G1135" s="44">
        <v>8</v>
      </c>
      <c r="H1135" s="58">
        <f>IF('DHS2025'!L1131="","",'DHS2025'!L1131)</f>
        <v>8.0125200000000003</v>
      </c>
      <c r="I1135" s="65">
        <f>IF('DHS2025'!M1131="","",'DHS2025'!M1131)</f>
        <v>68.16</v>
      </c>
      <c r="J1135" s="65">
        <f t="shared" si="17"/>
        <v>525.44824156799996</v>
      </c>
      <c r="L1135" s="32">
        <f>'Predikcia 15min.'!K1132</f>
        <v>7.5</v>
      </c>
      <c r="M1135" s="44">
        <v>4.5</v>
      </c>
    </row>
    <row r="1136" spans="3:13" x14ac:dyDescent="0.25">
      <c r="C1136" s="27">
        <f>'Predikcia 15min.'!A1133</f>
        <v>45973</v>
      </c>
      <c r="D1136" s="37">
        <f>'Predikcia 15min.'!B1133</f>
        <v>11.77083333333321</v>
      </c>
      <c r="E1136" s="61">
        <f>IF(OR('DHS2025'!K1133="",'DHS2025'!K1132=""),"",'DHS2025'!K1133-'DHS2025'!K1132)</f>
        <v>2.9000000000232831</v>
      </c>
      <c r="F1136" s="50">
        <f>IF(OR('DHS2025'!J1133="",'DHS2025'!J1132=""),"",'DHS2025'!J1133-'DHS2025'!J1132)</f>
        <v>2.9000000000232831</v>
      </c>
      <c r="G1136" s="44">
        <v>8</v>
      </c>
      <c r="H1136" s="58">
        <f>IF('DHS2025'!L1132="","",'DHS2025'!L1132)</f>
        <v>8.0072399999999995</v>
      </c>
      <c r="I1136" s="65">
        <f>IF('DHS2025'!M1132="","",'DHS2025'!M1132)</f>
        <v>78.06</v>
      </c>
      <c r="J1136" s="65">
        <f t="shared" si="17"/>
        <v>603.58094685599985</v>
      </c>
      <c r="L1136" s="32">
        <f>'Predikcia 15min.'!K1133</f>
        <v>8</v>
      </c>
      <c r="M1136" s="44">
        <v>4.5</v>
      </c>
    </row>
    <row r="1137" spans="3:13" x14ac:dyDescent="0.25">
      <c r="C1137" s="27">
        <f>'Predikcia 15min.'!A1134</f>
        <v>45973</v>
      </c>
      <c r="D1137" s="37">
        <f>'Predikcia 15min.'!B1134</f>
        <v>11.781249999999876</v>
      </c>
      <c r="E1137" s="61">
        <f>IF(OR('DHS2025'!K1134="",'DHS2025'!K1133=""),"",'DHS2025'!K1134-'DHS2025'!K1133)</f>
        <v>2.9000000000232831</v>
      </c>
      <c r="F1137" s="50">
        <f>IF(OR('DHS2025'!J1134="",'DHS2025'!J1133=""),"",'DHS2025'!J1134-'DHS2025'!J1133)</f>
        <v>3</v>
      </c>
      <c r="G1137" s="44">
        <v>8</v>
      </c>
      <c r="H1137" s="58">
        <f>IF('DHS2025'!L1133="","",'DHS2025'!L1133)</f>
        <v>8.0108100000000011</v>
      </c>
      <c r="I1137" s="65">
        <f>IF('DHS2025'!M1133="","",'DHS2025'!M1133)</f>
        <v>112.32</v>
      </c>
      <c r="J1137" s="65">
        <f t="shared" si="17"/>
        <v>875.55589840800008</v>
      </c>
      <c r="L1137" s="32">
        <f>'Predikcia 15min.'!K1134</f>
        <v>8</v>
      </c>
      <c r="M1137" s="44">
        <v>4.5</v>
      </c>
    </row>
    <row r="1138" spans="3:13" x14ac:dyDescent="0.25">
      <c r="C1138" s="27">
        <f>'Predikcia 15min.'!A1135</f>
        <v>45973</v>
      </c>
      <c r="D1138" s="37">
        <f>'Predikcia 15min.'!B1135</f>
        <v>11.791666666666542</v>
      </c>
      <c r="E1138" s="61">
        <f>IF(OR('DHS2025'!K1135="",'DHS2025'!K1134=""),"",'DHS2025'!K1135-'DHS2025'!K1134)</f>
        <v>3</v>
      </c>
      <c r="F1138" s="50">
        <f>IF(OR('DHS2025'!J1135="",'DHS2025'!J1134=""),"",'DHS2025'!J1135-'DHS2025'!J1134)</f>
        <v>2.9000000000232831</v>
      </c>
      <c r="G1138" s="44">
        <v>8</v>
      </c>
      <c r="H1138" s="58">
        <f>IF('DHS2025'!L1134="","",'DHS2025'!L1134)</f>
        <v>8.0082900000000006</v>
      </c>
      <c r="I1138" s="65">
        <f>IF('DHS2025'!M1134="","",'DHS2025'!M1134)</f>
        <v>146</v>
      </c>
      <c r="J1138" s="65">
        <f t="shared" si="17"/>
        <v>1142.3024856</v>
      </c>
      <c r="L1138" s="32">
        <f>'Predikcia 15min.'!K1135</f>
        <v>8</v>
      </c>
      <c r="M1138" s="44">
        <v>8</v>
      </c>
    </row>
    <row r="1139" spans="3:13" x14ac:dyDescent="0.25">
      <c r="C1139" s="27">
        <f>'Predikcia 15min.'!A1136</f>
        <v>45973</v>
      </c>
      <c r="D1139" s="37">
        <f>'Predikcia 15min.'!B1136</f>
        <v>11.802083333333208</v>
      </c>
      <c r="E1139" s="61">
        <f>IF(OR('DHS2025'!K1136="",'DHS2025'!K1135=""),"",'DHS2025'!K1136-'DHS2025'!K1135)</f>
        <v>3</v>
      </c>
      <c r="F1139" s="50">
        <f>IF(OR('DHS2025'!J1136="",'DHS2025'!J1135=""),"",'DHS2025'!J1136-'DHS2025'!J1135)</f>
        <v>2.8999999999650754</v>
      </c>
      <c r="G1139" s="44">
        <v>8</v>
      </c>
      <c r="H1139" s="58">
        <f>IF('DHS2025'!L1135="","",'DHS2025'!L1135)</f>
        <v>8.0104199999999999</v>
      </c>
      <c r="I1139" s="65">
        <f>IF('DHS2025'!M1135="","",'DHS2025'!M1135)</f>
        <v>154.56</v>
      </c>
      <c r="J1139" s="65">
        <f t="shared" si="17"/>
        <v>1210.489812048</v>
      </c>
      <c r="L1139" s="32">
        <f>'Predikcia 15min.'!K1136</f>
        <v>8</v>
      </c>
      <c r="M1139" s="44">
        <v>8</v>
      </c>
    </row>
    <row r="1140" spans="3:13" x14ac:dyDescent="0.25">
      <c r="C1140" s="27">
        <f>'Predikcia 15min.'!A1137</f>
        <v>45973</v>
      </c>
      <c r="D1140" s="37">
        <f>'Predikcia 15min.'!B1137</f>
        <v>11.812499999999874</v>
      </c>
      <c r="E1140" s="61">
        <f>IF(OR('DHS2025'!K1137="",'DHS2025'!K1136=""),"",'DHS2025'!K1137-'DHS2025'!K1136)</f>
        <v>3</v>
      </c>
      <c r="F1140" s="50">
        <f>IF(OR('DHS2025'!J1137="",'DHS2025'!J1136=""),"",'DHS2025'!J1137-'DHS2025'!J1136)</f>
        <v>2.9000000000232831</v>
      </c>
      <c r="G1140" s="44">
        <v>8</v>
      </c>
      <c r="H1140" s="58">
        <f>IF('DHS2025'!L1136="","",'DHS2025'!L1136)</f>
        <v>8.0092200000000009</v>
      </c>
      <c r="I1140" s="65">
        <f>IF('DHS2025'!M1136="","",'DHS2025'!M1136)</f>
        <v>146</v>
      </c>
      <c r="J1140" s="65">
        <f t="shared" si="17"/>
        <v>1142.4351408</v>
      </c>
      <c r="L1140" s="32">
        <f>'Predikcia 15min.'!K1137</f>
        <v>8</v>
      </c>
      <c r="M1140" s="44">
        <v>8</v>
      </c>
    </row>
    <row r="1141" spans="3:13" x14ac:dyDescent="0.25">
      <c r="C1141" s="27">
        <f>'Predikcia 15min.'!A1138</f>
        <v>45973</v>
      </c>
      <c r="D1141" s="37">
        <f>'Predikcia 15min.'!B1138</f>
        <v>11.82291666666654</v>
      </c>
      <c r="E1141" s="61">
        <f>IF(OR('DHS2025'!K1138="",'DHS2025'!K1137=""),"",'DHS2025'!K1138-'DHS2025'!K1137)</f>
        <v>3</v>
      </c>
      <c r="F1141" s="50">
        <f>IF(OR('DHS2025'!J1138="",'DHS2025'!J1137=""),"",'DHS2025'!J1138-'DHS2025'!J1137)</f>
        <v>2.8999999999650754</v>
      </c>
      <c r="G1141" s="44">
        <v>8</v>
      </c>
      <c r="H1141" s="58">
        <f>IF('DHS2025'!L1137="","",'DHS2025'!L1137)</f>
        <v>8.008560000000001</v>
      </c>
      <c r="I1141" s="65">
        <f>IF('DHS2025'!M1137="","",'DHS2025'!M1137)</f>
        <v>141</v>
      </c>
      <c r="J1141" s="65">
        <f t="shared" si="17"/>
        <v>1102.6986264000002</v>
      </c>
      <c r="L1141" s="32">
        <f>'Predikcia 15min.'!K1138</f>
        <v>8</v>
      </c>
      <c r="M1141" s="44">
        <v>8</v>
      </c>
    </row>
    <row r="1142" spans="3:13" x14ac:dyDescent="0.25">
      <c r="C1142" s="27">
        <f>'Predikcia 15min.'!A1139</f>
        <v>45973</v>
      </c>
      <c r="D1142" s="37">
        <f>'Predikcia 15min.'!B1139</f>
        <v>11.833333333333206</v>
      </c>
      <c r="E1142" s="61">
        <f>IF(OR('DHS2025'!K1139="",'DHS2025'!K1138=""),"",'DHS2025'!K1139-'DHS2025'!K1138)</f>
        <v>3.0999999999767169</v>
      </c>
      <c r="F1142" s="50">
        <f>IF(OR('DHS2025'!J1139="",'DHS2025'!J1138=""),"",'DHS2025'!J1139-'DHS2025'!J1138)</f>
        <v>2.8000000000465661</v>
      </c>
      <c r="G1142" s="44">
        <v>8</v>
      </c>
      <c r="H1142" s="58">
        <f>IF('DHS2025'!L1138="","",'DHS2025'!L1138)</f>
        <v>8.0093399999999999</v>
      </c>
      <c r="I1142" s="65">
        <f>IF('DHS2025'!M1138="","",'DHS2025'!M1138)</f>
        <v>237.21</v>
      </c>
      <c r="J1142" s="65">
        <f t="shared" si="17"/>
        <v>1865.6788399860002</v>
      </c>
      <c r="L1142" s="32">
        <f>'Predikcia 15min.'!K1139</f>
        <v>8</v>
      </c>
      <c r="M1142" s="44">
        <v>8</v>
      </c>
    </row>
    <row r="1143" spans="3:13" x14ac:dyDescent="0.25">
      <c r="C1143" s="27">
        <f>'Predikcia 15min.'!A1140</f>
        <v>45973</v>
      </c>
      <c r="D1143" s="37">
        <f>'Predikcia 15min.'!B1140</f>
        <v>11.843749999999872</v>
      </c>
      <c r="E1143" s="61">
        <f>IF(OR('DHS2025'!K1140="",'DHS2025'!K1139=""),"",'DHS2025'!K1140-'DHS2025'!K1139)</f>
        <v>3</v>
      </c>
      <c r="F1143" s="50">
        <f>IF(OR('DHS2025'!J1140="",'DHS2025'!J1139=""),"",'DHS2025'!J1140-'DHS2025'!J1139)</f>
        <v>2.8999999999650754</v>
      </c>
      <c r="G1143" s="44">
        <v>8</v>
      </c>
      <c r="H1143" s="58">
        <f>IF('DHS2025'!L1139="","",'DHS2025'!L1139)</f>
        <v>8.0117399999999996</v>
      </c>
      <c r="I1143" s="65">
        <f>IF('DHS2025'!M1139="","",'DHS2025'!M1139)</f>
        <v>148</v>
      </c>
      <c r="J1143" s="65">
        <f t="shared" si="17"/>
        <v>1158.6578388</v>
      </c>
      <c r="L1143" s="32">
        <f>'Predikcia 15min.'!K1140</f>
        <v>8</v>
      </c>
      <c r="M1143" s="44">
        <v>8</v>
      </c>
    </row>
    <row r="1144" spans="3:13" x14ac:dyDescent="0.25">
      <c r="C1144" s="27">
        <f>'Predikcia 15min.'!A1141</f>
        <v>45973</v>
      </c>
      <c r="D1144" s="37">
        <f>'Predikcia 15min.'!B1141</f>
        <v>11.854166666666538</v>
      </c>
      <c r="E1144" s="61">
        <f>IF(OR('DHS2025'!K1141="",'DHS2025'!K1140=""),"",'DHS2025'!K1141-'DHS2025'!K1140)</f>
        <v>3.2000000000116415</v>
      </c>
      <c r="F1144" s="50">
        <f>IF(OR('DHS2025'!J1141="",'DHS2025'!J1140=""),"",'DHS2025'!J1141-'DHS2025'!J1140)</f>
        <v>2.7000000000116415</v>
      </c>
      <c r="G1144" s="44">
        <v>8</v>
      </c>
      <c r="H1144" s="58">
        <f>IF('DHS2025'!L1140="","",'DHS2025'!L1140)</f>
        <v>8.0069700000000008</v>
      </c>
      <c r="I1144" s="65">
        <f>IF('DHS2025'!M1140="","",'DHS2025'!M1140)</f>
        <v>205.05</v>
      </c>
      <c r="J1144" s="65">
        <f t="shared" si="17"/>
        <v>1610.1976635150002</v>
      </c>
      <c r="L1144" s="32">
        <f>'Predikcia 15min.'!K1141</f>
        <v>8</v>
      </c>
      <c r="M1144" s="44">
        <v>8</v>
      </c>
    </row>
    <row r="1145" spans="3:13" x14ac:dyDescent="0.25">
      <c r="C1145" s="27">
        <f>'Predikcia 15min.'!A1142</f>
        <v>45973</v>
      </c>
      <c r="D1145" s="37">
        <f>'Predikcia 15min.'!B1142</f>
        <v>11.864583333333204</v>
      </c>
      <c r="E1145" s="61">
        <f>IF(OR('DHS2025'!K1142="",'DHS2025'!K1141=""),"",'DHS2025'!K1142-'DHS2025'!K1141)</f>
        <v>3</v>
      </c>
      <c r="F1145" s="50">
        <f>IF(OR('DHS2025'!J1142="",'DHS2025'!J1141=""),"",'DHS2025'!J1142-'DHS2025'!J1141)</f>
        <v>2.9000000000232831</v>
      </c>
      <c r="G1145" s="44">
        <v>8</v>
      </c>
      <c r="H1145" s="58">
        <f>IF('DHS2025'!L1141="","",'DHS2025'!L1141)</f>
        <v>8.0108100000000011</v>
      </c>
      <c r="I1145" s="65">
        <f>IF('DHS2025'!M1141="","",'DHS2025'!M1141)</f>
        <v>127.49</v>
      </c>
      <c r="J1145" s="65">
        <f t="shared" si="17"/>
        <v>995.86464623100005</v>
      </c>
      <c r="L1145" s="32">
        <f>'Predikcia 15min.'!K1142</f>
        <v>8</v>
      </c>
      <c r="M1145" s="44">
        <v>8</v>
      </c>
    </row>
    <row r="1146" spans="3:13" x14ac:dyDescent="0.25">
      <c r="C1146" s="27">
        <f>'Predikcia 15min.'!A1143</f>
        <v>45973</v>
      </c>
      <c r="D1146" s="37">
        <f>'Predikcia 15min.'!B1143</f>
        <v>11.87499999999987</v>
      </c>
      <c r="E1146" s="61">
        <f>IF(OR('DHS2025'!K1143="",'DHS2025'!K1142=""),"",'DHS2025'!K1143-'DHS2025'!K1142)</f>
        <v>2.8999999999650754</v>
      </c>
      <c r="F1146" s="50">
        <f>IF(OR('DHS2025'!J1143="",'DHS2025'!J1142=""),"",'DHS2025'!J1143-'DHS2025'!J1142)</f>
        <v>3</v>
      </c>
      <c r="G1146" s="44">
        <v>8</v>
      </c>
      <c r="H1146" s="58">
        <f>IF('DHS2025'!L1142="","",'DHS2025'!L1142)</f>
        <v>8.0108100000000011</v>
      </c>
      <c r="I1146" s="65">
        <f>IF('DHS2025'!M1142="","",'DHS2025'!M1142)</f>
        <v>145.65</v>
      </c>
      <c r="J1146" s="65">
        <f t="shared" si="17"/>
        <v>1139.8861927350001</v>
      </c>
      <c r="L1146" s="32">
        <f>'Predikcia 15min.'!K1143</f>
        <v>8</v>
      </c>
      <c r="M1146" s="44">
        <v>8</v>
      </c>
    </row>
    <row r="1147" spans="3:13" x14ac:dyDescent="0.25">
      <c r="C1147" s="27">
        <f>'Predikcia 15min.'!A1144</f>
        <v>45973</v>
      </c>
      <c r="D1147" s="37">
        <f>'Predikcia 15min.'!B1144</f>
        <v>11.885416666666536</v>
      </c>
      <c r="E1147" s="61">
        <f>IF(OR('DHS2025'!K1144="",'DHS2025'!K1143=""),"",'DHS2025'!K1144-'DHS2025'!K1143)</f>
        <v>3</v>
      </c>
      <c r="F1147" s="50">
        <f>IF(OR('DHS2025'!J1144="",'DHS2025'!J1143=""),"",'DHS2025'!J1144-'DHS2025'!J1143)</f>
        <v>2.8999999999650754</v>
      </c>
      <c r="G1147" s="44">
        <v>8</v>
      </c>
      <c r="H1147" s="58">
        <f>IF('DHS2025'!L1143="","",'DHS2025'!L1143)</f>
        <v>8.0075099999999999</v>
      </c>
      <c r="I1147" s="65">
        <f>IF('DHS2025'!M1143="","",'DHS2025'!M1143)</f>
        <v>134.71</v>
      </c>
      <c r="J1147" s="65">
        <f t="shared" si="17"/>
        <v>1052.6904863789998</v>
      </c>
      <c r="L1147" s="32">
        <f>'Predikcia 15min.'!K1144</f>
        <v>7.5</v>
      </c>
      <c r="M1147" s="44">
        <v>8</v>
      </c>
    </row>
    <row r="1148" spans="3:13" x14ac:dyDescent="0.25">
      <c r="C1148" s="27">
        <f>'Predikcia 15min.'!A1145</f>
        <v>45973</v>
      </c>
      <c r="D1148" s="37">
        <f>'Predikcia 15min.'!B1145</f>
        <v>11.895833333333202</v>
      </c>
      <c r="E1148" s="61">
        <f>IF(OR('DHS2025'!K1145="",'DHS2025'!K1144=""),"",'DHS2025'!K1145-'DHS2025'!K1144)</f>
        <v>3.1000000000349246</v>
      </c>
      <c r="F1148" s="50">
        <f>IF(OR('DHS2025'!J1145="",'DHS2025'!J1144=""),"",'DHS2025'!J1145-'DHS2025'!J1144)</f>
        <v>2.7000000000116415</v>
      </c>
      <c r="G1148" s="44">
        <v>8</v>
      </c>
      <c r="H1148" s="58">
        <f>IF('DHS2025'!L1144="","",'DHS2025'!L1144)</f>
        <v>8.0130600000000012</v>
      </c>
      <c r="I1148" s="65">
        <f>IF('DHS2025'!M1144="","",'DHS2025'!M1144)</f>
        <v>144.65</v>
      </c>
      <c r="J1148" s="65">
        <f t="shared" si="17"/>
        <v>1132.2734237100001</v>
      </c>
      <c r="L1148" s="32">
        <f>'Predikcia 15min.'!K1145</f>
        <v>7.5</v>
      </c>
      <c r="M1148" s="44">
        <v>8</v>
      </c>
    </row>
    <row r="1149" spans="3:13" x14ac:dyDescent="0.25">
      <c r="C1149" s="27">
        <f>'Predikcia 15min.'!A1146</f>
        <v>45973</v>
      </c>
      <c r="D1149" s="37">
        <f>'Predikcia 15min.'!B1146</f>
        <v>11.906249999999869</v>
      </c>
      <c r="E1149" s="61">
        <f>IF(OR('DHS2025'!K1146="",'DHS2025'!K1145=""),"",'DHS2025'!K1146-'DHS2025'!K1145)</f>
        <v>2.7000000000116415</v>
      </c>
      <c r="F1149" s="50">
        <f>IF(OR('DHS2025'!J1146="",'DHS2025'!J1145=""),"",'DHS2025'!J1146-'DHS2025'!J1145)</f>
        <v>3.2000000000116415</v>
      </c>
      <c r="G1149" s="44">
        <v>8</v>
      </c>
      <c r="H1149" s="58">
        <f>IF('DHS2025'!L1145="","",'DHS2025'!L1145)</f>
        <v>8.00868</v>
      </c>
      <c r="I1149" s="65">
        <f>IF('DHS2025'!M1145="","",'DHS2025'!M1145)</f>
        <v>138.33000000000001</v>
      </c>
      <c r="J1149" s="65">
        <f t="shared" si="17"/>
        <v>1081.5458053560001</v>
      </c>
      <c r="L1149" s="32">
        <f>'Predikcia 15min.'!K1146</f>
        <v>7.5</v>
      </c>
      <c r="M1149" s="44">
        <v>8</v>
      </c>
    </row>
    <row r="1150" spans="3:13" x14ac:dyDescent="0.25">
      <c r="C1150" s="27">
        <f>'Predikcia 15min.'!A1147</f>
        <v>45973</v>
      </c>
      <c r="D1150" s="37">
        <f>'Predikcia 15min.'!B1147</f>
        <v>11.916666666666535</v>
      </c>
      <c r="E1150" s="61">
        <f>IF(OR('DHS2025'!K1147="",'DHS2025'!K1146=""),"",'DHS2025'!K1147-'DHS2025'!K1146)</f>
        <v>2.2999999999883585</v>
      </c>
      <c r="F1150" s="50">
        <f>IF(OR('DHS2025'!J1147="",'DHS2025'!J1146=""),"",'DHS2025'!J1147-'DHS2025'!J1146)</f>
        <v>3.5999999999767169</v>
      </c>
      <c r="G1150" s="44">
        <v>8</v>
      </c>
      <c r="H1150" s="58">
        <f>IF('DHS2025'!L1146="","",'DHS2025'!L1146)</f>
        <v>8.0109300000000001</v>
      </c>
      <c r="I1150" s="65">
        <f>IF('DHS2025'!M1146="","",'DHS2025'!M1146)</f>
        <v>151.13</v>
      </c>
      <c r="J1150" s="65">
        <f t="shared" si="17"/>
        <v>1183.3641653909999</v>
      </c>
      <c r="L1150" s="32">
        <f>'Predikcia 15min.'!K1147</f>
        <v>7.5</v>
      </c>
      <c r="M1150" s="44">
        <v>8</v>
      </c>
    </row>
    <row r="1151" spans="3:13" x14ac:dyDescent="0.25">
      <c r="C1151" s="27">
        <f>'Predikcia 15min.'!A1148</f>
        <v>45973</v>
      </c>
      <c r="D1151" s="37">
        <f>'Predikcia 15min.'!B1148</f>
        <v>11.927083333333201</v>
      </c>
      <c r="E1151" s="61">
        <f>IF(OR('DHS2025'!K1148="",'DHS2025'!K1147=""),"",'DHS2025'!K1148-'DHS2025'!K1147)</f>
        <v>1.8999999999650754</v>
      </c>
      <c r="F1151" s="50">
        <f>IF(OR('DHS2025'!J1148="",'DHS2025'!J1147=""),"",'DHS2025'!J1148-'DHS2025'!J1147)</f>
        <v>3.9000000000232831</v>
      </c>
      <c r="G1151" s="44">
        <v>8</v>
      </c>
      <c r="H1151" s="58">
        <f>IF('DHS2025'!L1147="","",'DHS2025'!L1147)</f>
        <v>8.0060400000000005</v>
      </c>
      <c r="I1151" s="65">
        <f>IF('DHS2025'!M1147="","",'DHS2025'!M1147)</f>
        <v>138.53</v>
      </c>
      <c r="J1151" s="65">
        <f t="shared" si="17"/>
        <v>1082.7744779879999</v>
      </c>
      <c r="L1151" s="32">
        <f>'Predikcia 15min.'!K1148</f>
        <v>6.5</v>
      </c>
      <c r="M1151" s="44">
        <v>8</v>
      </c>
    </row>
    <row r="1152" spans="3:13" x14ac:dyDescent="0.25">
      <c r="C1152" s="27">
        <f>'Predikcia 15min.'!A1149</f>
        <v>45973</v>
      </c>
      <c r="D1152" s="37">
        <f>'Predikcia 15min.'!B1149</f>
        <v>11.937499999999867</v>
      </c>
      <c r="E1152" s="61">
        <f>IF(OR('DHS2025'!K1149="",'DHS2025'!K1148=""),"",'DHS2025'!K1149-'DHS2025'!K1148)</f>
        <v>1.6000000000349246</v>
      </c>
      <c r="F1152" s="50">
        <f>IF(OR('DHS2025'!J1149="",'DHS2025'!J1148=""),"",'DHS2025'!J1149-'DHS2025'!J1148)</f>
        <v>4.2999999999883585</v>
      </c>
      <c r="G1152" s="44">
        <v>8</v>
      </c>
      <c r="H1152" s="58">
        <f>IF('DHS2025'!L1148="","",'DHS2025'!L1148)</f>
        <v>8.0118600000000004</v>
      </c>
      <c r="I1152" s="65">
        <f>IF('DHS2025'!M1148="","",'DHS2025'!M1148)</f>
        <v>138.05000000000001</v>
      </c>
      <c r="J1152" s="65">
        <f t="shared" si="17"/>
        <v>1079.75436627</v>
      </c>
      <c r="L1152" s="32">
        <f>'Predikcia 15min.'!K1149</f>
        <v>6</v>
      </c>
      <c r="M1152" s="44">
        <v>8</v>
      </c>
    </row>
    <row r="1153" spans="3:13" x14ac:dyDescent="0.25">
      <c r="C1153" s="27">
        <f>'Predikcia 15min.'!A1150</f>
        <v>45973</v>
      </c>
      <c r="D1153" s="37">
        <f>'Predikcia 15min.'!B1150</f>
        <v>11.947916666666533</v>
      </c>
      <c r="E1153" s="61">
        <f>IF(OR('DHS2025'!K1150="",'DHS2025'!K1149=""),"",'DHS2025'!K1150-'DHS2025'!K1149)</f>
        <v>1.0999999999767169</v>
      </c>
      <c r="F1153" s="50">
        <f>IF(OR('DHS2025'!J1150="",'DHS2025'!J1149=""),"",'DHS2025'!J1150-'DHS2025'!J1149)</f>
        <v>4.7999999999883585</v>
      </c>
      <c r="G1153" s="44">
        <v>8</v>
      </c>
      <c r="H1153" s="58">
        <f>IF('DHS2025'!L1149="","",'DHS2025'!L1149)</f>
        <v>8.0088299999999997</v>
      </c>
      <c r="I1153" s="65">
        <f>IF('DHS2025'!M1149="","",'DHS2025'!M1149)</f>
        <v>133.72</v>
      </c>
      <c r="J1153" s="65">
        <f t="shared" si="17"/>
        <v>1045.014563124</v>
      </c>
      <c r="L1153" s="32">
        <f>'Predikcia 15min.'!K1150</f>
        <v>5</v>
      </c>
      <c r="M1153" s="44">
        <v>8</v>
      </c>
    </row>
    <row r="1154" spans="3:13" x14ac:dyDescent="0.25">
      <c r="C1154" s="27">
        <f>'Predikcia 15min.'!A1151</f>
        <v>45973</v>
      </c>
      <c r="D1154" s="37">
        <f>'Predikcia 15min.'!B1151</f>
        <v>11.958333333333199</v>
      </c>
      <c r="E1154" s="61">
        <f>IF(OR('DHS2025'!K1151="",'DHS2025'!K1150=""),"",'DHS2025'!K1151-'DHS2025'!K1150)</f>
        <v>0.70000000001164153</v>
      </c>
      <c r="F1154" s="50">
        <f>IF(OR('DHS2025'!J1151="",'DHS2025'!J1150=""),"",'DHS2025'!J1151-'DHS2025'!J1150)</f>
        <v>5.1000000000349246</v>
      </c>
      <c r="G1154" s="44">
        <v>8</v>
      </c>
      <c r="H1154" s="58">
        <f>IF('DHS2025'!L1150="","",'DHS2025'!L1150)</f>
        <v>8.0106599999999997</v>
      </c>
      <c r="I1154" s="65">
        <f>IF('DHS2025'!M1150="","",'DHS2025'!M1150)</f>
        <v>88.97</v>
      </c>
      <c r="J1154" s="65">
        <f t="shared" si="17"/>
        <v>690.36108199799992</v>
      </c>
      <c r="L1154" s="32">
        <f>'Predikcia 15min.'!K1151</f>
        <v>4</v>
      </c>
      <c r="M1154" s="44">
        <v>8</v>
      </c>
    </row>
    <row r="1155" spans="3:13" x14ac:dyDescent="0.25">
      <c r="C1155" s="27">
        <f>'Predikcia 15min.'!A1152</f>
        <v>45973</v>
      </c>
      <c r="D1155" s="37">
        <f>'Predikcia 15min.'!B1152</f>
        <v>11.968749999999865</v>
      </c>
      <c r="E1155" s="61">
        <f>IF(OR('DHS2025'!K1152="",'DHS2025'!K1151=""),"",'DHS2025'!K1152-'DHS2025'!K1151)</f>
        <v>0.5</v>
      </c>
      <c r="F1155" s="50">
        <f>IF(OR('DHS2025'!J1152="",'DHS2025'!J1151=""),"",'DHS2025'!J1152-'DHS2025'!J1151)</f>
        <v>5.3999999999650754</v>
      </c>
      <c r="G1155" s="44">
        <v>8</v>
      </c>
      <c r="H1155" s="58">
        <f>IF('DHS2025'!L1151="","",'DHS2025'!L1151)</f>
        <v>8.0113199999999996</v>
      </c>
      <c r="I1155" s="65">
        <f>IF('DHS2025'!M1151="","",'DHS2025'!M1151)</f>
        <v>96</v>
      </c>
      <c r="J1155" s="65">
        <f t="shared" si="17"/>
        <v>746.17434479999986</v>
      </c>
      <c r="L1155" s="32">
        <f>'Predikcia 15min.'!K1152</f>
        <v>3.5</v>
      </c>
      <c r="M1155" s="44">
        <v>8</v>
      </c>
    </row>
    <row r="1156" spans="3:13" x14ac:dyDescent="0.25">
      <c r="C1156" s="27">
        <f>'Predikcia 15min.'!A1153</f>
        <v>45973</v>
      </c>
      <c r="D1156" s="37">
        <f>'Predikcia 15min.'!B1153</f>
        <v>11.979166666666531</v>
      </c>
      <c r="E1156" s="61">
        <f>IF(OR('DHS2025'!K1153="",'DHS2025'!K1152=""),"",'DHS2025'!K1153-'DHS2025'!K1152)</f>
        <v>0.59999999997671694</v>
      </c>
      <c r="F1156" s="50">
        <f>IF(OR('DHS2025'!J1153="",'DHS2025'!J1152=""),"",'DHS2025'!J1153-'DHS2025'!J1152)</f>
        <v>5.2999999999883585</v>
      </c>
      <c r="G1156" s="44">
        <v>8</v>
      </c>
      <c r="H1156" s="58">
        <f>IF('DHS2025'!L1152="","",'DHS2025'!L1152)</f>
        <v>8.0096100000000003</v>
      </c>
      <c r="I1156" s="65">
        <f>IF('DHS2025'!M1152="","",'DHS2025'!M1152)</f>
        <v>107.75</v>
      </c>
      <c r="J1156" s="65">
        <f t="shared" si="17"/>
        <v>839.18686372499997</v>
      </c>
      <c r="L1156" s="32">
        <f>'Predikcia 15min.'!K1153</f>
        <v>3.5</v>
      </c>
      <c r="M1156" s="44">
        <v>8</v>
      </c>
    </row>
    <row r="1157" spans="3:13" ht="15.75" thickBot="1" x14ac:dyDescent="0.3">
      <c r="C1157" s="27">
        <f>'Predikcia 15min.'!A1154</f>
        <v>45973</v>
      </c>
      <c r="D1157" s="35">
        <f>'Predikcia 15min.'!B1154</f>
        <v>11.989583333333197</v>
      </c>
      <c r="E1157" s="68">
        <f>IF(OR('DHS2025'!K1154="",'DHS2025'!K1153=""),"",'DHS2025'!K1154-'DHS2025'!K1153)</f>
        <v>0.6000000000349246</v>
      </c>
      <c r="F1157" s="51">
        <f>IF(OR('DHS2025'!J1154="",'DHS2025'!J1153=""),"",'DHS2025'!J1154-'DHS2025'!J1153)</f>
        <v>5.3000000000465661</v>
      </c>
      <c r="G1157" s="44">
        <v>8</v>
      </c>
      <c r="H1157" s="59">
        <f>IF('DHS2025'!L1153="","",'DHS2025'!L1153)</f>
        <v>8.0096100000000003</v>
      </c>
      <c r="I1157" s="67">
        <f>IF('DHS2025'!M1153="","",'DHS2025'!M1153)</f>
        <v>121.47</v>
      </c>
      <c r="J1157" s="67">
        <f t="shared" si="17"/>
        <v>947.97979443299994</v>
      </c>
      <c r="L1157" s="32">
        <f>'Predikcia 15min.'!K1154</f>
        <v>4</v>
      </c>
      <c r="M1157" s="44">
        <v>8</v>
      </c>
    </row>
    <row r="1158" spans="3:13" x14ac:dyDescent="0.25">
      <c r="C1158" s="31">
        <f>'Predikcia 15min.'!A1155</f>
        <v>45974</v>
      </c>
      <c r="D1158" s="40">
        <f>'Predikcia 15min.'!B1155</f>
        <v>11.999999999999863</v>
      </c>
      <c r="E1158" s="61">
        <f>IF(OR('DHS2025'!K1155="",'DHS2025'!K1154=""),"",'DHS2025'!K1155-'DHS2025'!K1154)</f>
        <v>0.5</v>
      </c>
      <c r="F1158" s="50">
        <f>IF(OR('DHS2025'!J1155="",'DHS2025'!J1154=""),"",'DHS2025'!J1155-'DHS2025'!J1154)</f>
        <v>5.2999999999883585</v>
      </c>
      <c r="G1158" s="44">
        <v>8</v>
      </c>
      <c r="H1158" s="58">
        <f>IF('DHS2025'!L1154="","",'DHS2025'!L1154)</f>
        <v>8.0105400000000007</v>
      </c>
      <c r="I1158" s="65">
        <f>IF('DHS2025'!M1154="","",'DHS2025'!M1154)</f>
        <v>147.1</v>
      </c>
      <c r="J1158" s="65">
        <f t="shared" si="17"/>
        <v>1151.34690366</v>
      </c>
      <c r="L1158" s="32">
        <f>'Predikcia 15min.'!K1155</f>
        <v>4</v>
      </c>
      <c r="M1158" s="44">
        <v>8</v>
      </c>
    </row>
    <row r="1159" spans="3:13" x14ac:dyDescent="0.25">
      <c r="C1159" s="33">
        <f>'Predikcia 15min.'!A1156</f>
        <v>45974</v>
      </c>
      <c r="D1159" s="40">
        <f>'Predikcia 15min.'!B1156</f>
        <v>12.010416666666529</v>
      </c>
      <c r="E1159" s="61">
        <f>IF(OR('DHS2025'!K1156="",'DHS2025'!K1155=""),"",'DHS2025'!K1156-'DHS2025'!K1155)</f>
        <v>0.59999999997671694</v>
      </c>
      <c r="F1159" s="50">
        <f>IF(OR('DHS2025'!J1156="",'DHS2025'!J1155=""),"",'DHS2025'!J1156-'DHS2025'!J1155)</f>
        <v>5.2000000000116415</v>
      </c>
      <c r="G1159" s="44">
        <v>8</v>
      </c>
      <c r="H1159" s="58">
        <f>IF('DHS2025'!L1155="","",'DHS2025'!L1155)</f>
        <v>8.0108100000000011</v>
      </c>
      <c r="I1159" s="65">
        <f>IF('DHS2025'!M1155="","",'DHS2025'!M1155)</f>
        <v>141.85</v>
      </c>
      <c r="J1159" s="65">
        <f t="shared" si="17"/>
        <v>1109.7495255150002</v>
      </c>
      <c r="L1159" s="32">
        <f>'Predikcia 15min.'!K1156</f>
        <v>4</v>
      </c>
      <c r="M1159" s="44">
        <v>8</v>
      </c>
    </row>
    <row r="1160" spans="3:13" x14ac:dyDescent="0.25">
      <c r="C1160" s="33">
        <f>'Predikcia 15min.'!A1157</f>
        <v>45974</v>
      </c>
      <c r="D1160" s="40">
        <f>'Predikcia 15min.'!B1157</f>
        <v>12.020833333333195</v>
      </c>
      <c r="E1160" s="61">
        <f>IF(OR('DHS2025'!K1157="",'DHS2025'!K1156=""),"",'DHS2025'!K1157-'DHS2025'!K1156)</f>
        <v>0.70000000001164153</v>
      </c>
      <c r="F1160" s="50">
        <f>IF(OR('DHS2025'!J1157="",'DHS2025'!J1156=""),"",'DHS2025'!J1157-'DHS2025'!J1156)</f>
        <v>5.1999999999534339</v>
      </c>
      <c r="G1160" s="44">
        <v>8</v>
      </c>
      <c r="H1160" s="58">
        <f>IF('DHS2025'!L1156="","",'DHS2025'!L1156)</f>
        <v>8.0061900000000001</v>
      </c>
      <c r="I1160" s="65">
        <f>IF('DHS2025'!M1156="","",'DHS2025'!M1156)</f>
        <v>140.63</v>
      </c>
      <c r="J1160" s="65">
        <f t="shared" ref="J1160:J1223" si="18">IF(OR(I1160="",H1160=""),"",(I1160*0.99-1.9)*H1160)</f>
        <v>1099.439633703</v>
      </c>
      <c r="L1160" s="32">
        <f>'Predikcia 15min.'!K1157</f>
        <v>4</v>
      </c>
      <c r="M1160" s="44">
        <v>8</v>
      </c>
    </row>
    <row r="1161" spans="3:13" x14ac:dyDescent="0.25">
      <c r="C1161" s="33">
        <f>'Predikcia 15min.'!A1158</f>
        <v>45974</v>
      </c>
      <c r="D1161" s="40">
        <f>'Predikcia 15min.'!B1158</f>
        <v>12.031249999999861</v>
      </c>
      <c r="E1161" s="61">
        <f>IF(OR('DHS2025'!K1158="",'DHS2025'!K1157=""),"",'DHS2025'!K1158-'DHS2025'!K1157)</f>
        <v>0.70000000001164153</v>
      </c>
      <c r="F1161" s="50">
        <f>IF(OR('DHS2025'!J1158="",'DHS2025'!J1157=""),"",'DHS2025'!J1158-'DHS2025'!J1157)</f>
        <v>5.1000000000349246</v>
      </c>
      <c r="G1161" s="44">
        <v>8</v>
      </c>
      <c r="H1161" s="58">
        <f>IF('DHS2025'!L1157="","",'DHS2025'!L1157)</f>
        <v>8.0138400000000001</v>
      </c>
      <c r="I1161" s="65">
        <f>IF('DHS2025'!M1157="","",'DHS2025'!M1157)</f>
        <v>133.11000000000001</v>
      </c>
      <c r="J1161" s="65">
        <f t="shared" si="18"/>
        <v>1040.8287239760002</v>
      </c>
      <c r="L1161" s="32">
        <f>'Predikcia 15min.'!K1158</f>
        <v>4</v>
      </c>
      <c r="M1161" s="44">
        <v>8</v>
      </c>
    </row>
    <row r="1162" spans="3:13" x14ac:dyDescent="0.25">
      <c r="C1162" s="33">
        <f>'Predikcia 15min.'!A1159</f>
        <v>45974</v>
      </c>
      <c r="D1162" s="40">
        <f>'Predikcia 15min.'!B1159</f>
        <v>12.041666666666528</v>
      </c>
      <c r="E1162" s="61">
        <f>IF(OR('DHS2025'!K1159="",'DHS2025'!K1158=""),"",'DHS2025'!K1159-'DHS2025'!K1158)</f>
        <v>0.79999999998835847</v>
      </c>
      <c r="F1162" s="50">
        <f>IF(OR('DHS2025'!J1159="",'DHS2025'!J1158=""),"",'DHS2025'!J1159-'DHS2025'!J1158)</f>
        <v>5.0999999999767169</v>
      </c>
      <c r="G1162" s="44">
        <v>8</v>
      </c>
      <c r="H1162" s="58">
        <f>IF('DHS2025'!L1158="","",'DHS2025'!L1158)</f>
        <v>8.0072399999999995</v>
      </c>
      <c r="I1162" s="65">
        <f>IF('DHS2025'!M1158="","",'DHS2025'!M1158)</f>
        <v>138.58000000000001</v>
      </c>
      <c r="J1162" s="65">
        <f t="shared" si="18"/>
        <v>1083.3331300080001</v>
      </c>
      <c r="L1162" s="32">
        <f>'Predikcia 15min.'!K1159</f>
        <v>4</v>
      </c>
      <c r="M1162" s="44">
        <v>8</v>
      </c>
    </row>
    <row r="1163" spans="3:13" x14ac:dyDescent="0.25">
      <c r="C1163" s="33">
        <f>'Predikcia 15min.'!A1160</f>
        <v>45974</v>
      </c>
      <c r="D1163" s="40">
        <f>'Predikcia 15min.'!B1160</f>
        <v>12.052083333333194</v>
      </c>
      <c r="E1163" s="61">
        <f>IF(OR('DHS2025'!K1160="",'DHS2025'!K1159=""),"",'DHS2025'!K1160-'DHS2025'!K1159)</f>
        <v>0.79999999998835847</v>
      </c>
      <c r="F1163" s="50">
        <f>IF(OR('DHS2025'!J1160="",'DHS2025'!J1159=""),"",'DHS2025'!J1160-'DHS2025'!J1159)</f>
        <v>5.1000000000349246</v>
      </c>
      <c r="G1163" s="44">
        <v>8</v>
      </c>
      <c r="H1163" s="58">
        <f>IF('DHS2025'!L1159="","",'DHS2025'!L1159)</f>
        <v>8.0122499999999999</v>
      </c>
      <c r="I1163" s="65">
        <f>IF('DHS2025'!M1159="","",'DHS2025'!M1159)</f>
        <v>137.11000000000001</v>
      </c>
      <c r="J1163" s="65">
        <f t="shared" si="18"/>
        <v>1072.350726525</v>
      </c>
      <c r="L1163" s="32">
        <f>'Predikcia 15min.'!K1160</f>
        <v>4</v>
      </c>
      <c r="M1163" s="44">
        <v>8</v>
      </c>
    </row>
    <row r="1164" spans="3:13" x14ac:dyDescent="0.25">
      <c r="C1164" s="33">
        <f>'Predikcia 15min.'!A1161</f>
        <v>45974</v>
      </c>
      <c r="D1164" s="40">
        <f>'Predikcia 15min.'!B1161</f>
        <v>12.06249999999986</v>
      </c>
      <c r="E1164" s="61">
        <f>IF(OR('DHS2025'!K1161="",'DHS2025'!K1160=""),"",'DHS2025'!K1161-'DHS2025'!K1160)</f>
        <v>0.70000000001164153</v>
      </c>
      <c r="F1164" s="50">
        <f>IF(OR('DHS2025'!J1161="",'DHS2025'!J1160=""),"",'DHS2025'!J1161-'DHS2025'!J1160)</f>
        <v>5</v>
      </c>
      <c r="G1164" s="44">
        <v>8</v>
      </c>
      <c r="H1164" s="58">
        <f>IF('DHS2025'!L1160="","",'DHS2025'!L1160)</f>
        <v>8.0119799999999994</v>
      </c>
      <c r="I1164" s="65">
        <f>IF('DHS2025'!M1160="","",'DHS2025'!M1160)</f>
        <v>135.58000000000001</v>
      </c>
      <c r="J1164" s="65">
        <f t="shared" si="18"/>
        <v>1060.178843916</v>
      </c>
      <c r="L1164" s="32">
        <f>'Predikcia 15min.'!K1161</f>
        <v>4</v>
      </c>
      <c r="M1164" s="44">
        <v>8</v>
      </c>
    </row>
    <row r="1165" spans="3:13" x14ac:dyDescent="0.25">
      <c r="C1165" s="33">
        <f>'Predikcia 15min.'!A1162</f>
        <v>45974</v>
      </c>
      <c r="D1165" s="40">
        <f>'Predikcia 15min.'!B1162</f>
        <v>12.072916666666526</v>
      </c>
      <c r="E1165" s="61">
        <f>IF(OR('DHS2025'!K1162="",'DHS2025'!K1161=""),"",'DHS2025'!K1162-'DHS2025'!K1161)</f>
        <v>0.90000000002328306</v>
      </c>
      <c r="F1165" s="50">
        <f>IF(OR('DHS2025'!J1162="",'DHS2025'!J1161=""),"",'DHS2025'!J1162-'DHS2025'!J1161)</f>
        <v>5</v>
      </c>
      <c r="G1165" s="44">
        <v>8</v>
      </c>
      <c r="H1165" s="58">
        <f>IF('DHS2025'!L1161="","",'DHS2025'!L1161)</f>
        <v>8.0089500000000005</v>
      </c>
      <c r="I1165" s="65">
        <f>IF('DHS2025'!M1161="","",'DHS2025'!M1161)</f>
        <v>133.12</v>
      </c>
      <c r="J1165" s="65">
        <f t="shared" si="18"/>
        <v>1040.2729047600001</v>
      </c>
      <c r="L1165" s="32">
        <f>'Predikcia 15min.'!K1162</f>
        <v>4.5</v>
      </c>
      <c r="M1165" s="44">
        <v>8</v>
      </c>
    </row>
    <row r="1166" spans="3:13" x14ac:dyDescent="0.25">
      <c r="C1166" s="33">
        <f>'Predikcia 15min.'!A1163</f>
        <v>45974</v>
      </c>
      <c r="D1166" s="40">
        <f>'Predikcia 15min.'!B1163</f>
        <v>12.083333333333192</v>
      </c>
      <c r="E1166" s="61">
        <f>IF(OR('DHS2025'!K1163="",'DHS2025'!K1162=""),"",'DHS2025'!K1163-'DHS2025'!K1162)</f>
        <v>0.8999999999650754</v>
      </c>
      <c r="F1166" s="50">
        <f>IF(OR('DHS2025'!J1163="",'DHS2025'!J1162=""),"",'DHS2025'!J1163-'DHS2025'!J1162)</f>
        <v>4.7999999999883585</v>
      </c>
      <c r="G1166" s="44">
        <v>8</v>
      </c>
      <c r="H1166" s="58">
        <f>IF('DHS2025'!L1162="","",'DHS2025'!L1162)</f>
        <v>8.0092200000000009</v>
      </c>
      <c r="I1166" s="65">
        <f>IF('DHS2025'!M1162="","",'DHS2025'!M1162)</f>
        <v>133.13999999999999</v>
      </c>
      <c r="J1166" s="65">
        <f t="shared" si="18"/>
        <v>1040.4665572919998</v>
      </c>
      <c r="L1166" s="32">
        <f>'Predikcia 15min.'!K1163</f>
        <v>4.5</v>
      </c>
      <c r="M1166" s="44">
        <v>8</v>
      </c>
    </row>
    <row r="1167" spans="3:13" x14ac:dyDescent="0.25">
      <c r="C1167" s="33">
        <f>'Predikcia 15min.'!A1164</f>
        <v>45974</v>
      </c>
      <c r="D1167" s="40">
        <f>'Predikcia 15min.'!B1164</f>
        <v>12.093749999999858</v>
      </c>
      <c r="E1167" s="61">
        <f>IF(OR('DHS2025'!K1164="",'DHS2025'!K1163=""),"",'DHS2025'!K1164-'DHS2025'!K1163)</f>
        <v>1</v>
      </c>
      <c r="F1167" s="50">
        <f>IF(OR('DHS2025'!J1164="",'DHS2025'!J1163=""),"",'DHS2025'!J1164-'DHS2025'!J1163)</f>
        <v>4.7999999999883585</v>
      </c>
      <c r="G1167" s="44">
        <v>8</v>
      </c>
      <c r="H1167" s="58">
        <f>IF('DHS2025'!L1163="","",'DHS2025'!L1163)</f>
        <v>8.01</v>
      </c>
      <c r="I1167" s="65">
        <f>IF('DHS2025'!M1163="","",'DHS2025'!M1163)</f>
        <v>129.21</v>
      </c>
      <c r="J1167" s="65">
        <f t="shared" si="18"/>
        <v>1009.403379</v>
      </c>
      <c r="L1167" s="32">
        <f>'Predikcia 15min.'!K1164</f>
        <v>4.5</v>
      </c>
      <c r="M1167" s="44">
        <v>8</v>
      </c>
    </row>
    <row r="1168" spans="3:13" x14ac:dyDescent="0.25">
      <c r="C1168" s="33">
        <f>'Predikcia 15min.'!A1165</f>
        <v>45974</v>
      </c>
      <c r="D1168" s="40">
        <f>'Predikcia 15min.'!B1165</f>
        <v>12.104166666666524</v>
      </c>
      <c r="E1168" s="61">
        <f>IF(OR('DHS2025'!K1165="",'DHS2025'!K1164=""),"",'DHS2025'!K1165-'DHS2025'!K1164)</f>
        <v>1</v>
      </c>
      <c r="F1168" s="50">
        <f>IF(OR('DHS2025'!J1165="",'DHS2025'!J1164=""),"",'DHS2025'!J1165-'DHS2025'!J1164)</f>
        <v>4.5999999999767169</v>
      </c>
      <c r="G1168" s="44">
        <v>8</v>
      </c>
      <c r="H1168" s="58">
        <f>IF('DHS2025'!L1164="","",'DHS2025'!L1164)</f>
        <v>8.01</v>
      </c>
      <c r="I1168" s="65">
        <f>IF('DHS2025'!M1164="","",'DHS2025'!M1164)</f>
        <v>131.07</v>
      </c>
      <c r="J1168" s="65">
        <f t="shared" si="18"/>
        <v>1024.1529929999999</v>
      </c>
      <c r="L1168" s="32">
        <f>'Predikcia 15min.'!K1165</f>
        <v>4.5</v>
      </c>
      <c r="M1168" s="44">
        <v>8</v>
      </c>
    </row>
    <row r="1169" spans="3:13" x14ac:dyDescent="0.25">
      <c r="C1169" s="33">
        <f>'Predikcia 15min.'!A1166</f>
        <v>45974</v>
      </c>
      <c r="D1169" s="40">
        <f>'Predikcia 15min.'!B1166</f>
        <v>12.11458333333319</v>
      </c>
      <c r="E1169" s="61">
        <f>IF(OR('DHS2025'!K1166="",'DHS2025'!K1165=""),"",'DHS2025'!K1166-'DHS2025'!K1165)</f>
        <v>1.6000000000349246</v>
      </c>
      <c r="F1169" s="50">
        <f>IF(OR('DHS2025'!J1166="",'DHS2025'!J1165=""),"",'DHS2025'!J1166-'DHS2025'!J1165)</f>
        <v>4.5</v>
      </c>
      <c r="G1169" s="44">
        <v>8</v>
      </c>
      <c r="H1169" s="58">
        <f>IF('DHS2025'!L1165="","",'DHS2025'!L1165)</f>
        <v>8.0088299999999997</v>
      </c>
      <c r="I1169" s="65">
        <f>IF('DHS2025'!M1165="","",'DHS2025'!M1165)</f>
        <v>126.17</v>
      </c>
      <c r="J1169" s="65">
        <f t="shared" si="18"/>
        <v>985.15256328899989</v>
      </c>
      <c r="L1169" s="32">
        <f>'Predikcia 15min.'!K1166</f>
        <v>5</v>
      </c>
      <c r="M1169" s="44">
        <v>8</v>
      </c>
    </row>
    <row r="1170" spans="3:13" x14ac:dyDescent="0.25">
      <c r="C1170" s="33">
        <f>'Predikcia 15min.'!A1167</f>
        <v>45974</v>
      </c>
      <c r="D1170" s="40">
        <f>'Predikcia 15min.'!B1167</f>
        <v>12.124999999999856</v>
      </c>
      <c r="E1170" s="61">
        <f>IF(OR('DHS2025'!K1167="",'DHS2025'!K1166=""),"",'DHS2025'!K1167-'DHS2025'!K1166)</f>
        <v>1.0999999999767169</v>
      </c>
      <c r="F1170" s="50">
        <f>IF(OR('DHS2025'!J1167="",'DHS2025'!J1166=""),"",'DHS2025'!J1167-'DHS2025'!J1166)</f>
        <v>4.7000000000116415</v>
      </c>
      <c r="G1170" s="44">
        <v>8</v>
      </c>
      <c r="H1170" s="58">
        <f>IF('DHS2025'!L1166="","",'DHS2025'!L1166)</f>
        <v>8.0055300000000003</v>
      </c>
      <c r="I1170" s="65">
        <f>IF('DHS2025'!M1166="","",'DHS2025'!M1166)</f>
        <v>128.69999999999999</v>
      </c>
      <c r="J1170" s="65">
        <f t="shared" si="18"/>
        <v>1004.7980868899998</v>
      </c>
      <c r="L1170" s="32">
        <f>'Predikcia 15min.'!K1167</f>
        <v>5</v>
      </c>
      <c r="M1170" s="44">
        <v>8</v>
      </c>
    </row>
    <row r="1171" spans="3:13" x14ac:dyDescent="0.25">
      <c r="C1171" s="33">
        <f>'Predikcia 15min.'!A1168</f>
        <v>45974</v>
      </c>
      <c r="D1171" s="40">
        <f>'Predikcia 15min.'!B1168</f>
        <v>12.135416666666522</v>
      </c>
      <c r="E1171" s="61">
        <f>IF(OR('DHS2025'!K1168="",'DHS2025'!K1167=""),"",'DHS2025'!K1168-'DHS2025'!K1167)</f>
        <v>1.4000000000232831</v>
      </c>
      <c r="F1171" s="50">
        <f>IF(OR('DHS2025'!J1168="",'DHS2025'!J1167=""),"",'DHS2025'!J1168-'DHS2025'!J1167)</f>
        <v>4.5</v>
      </c>
      <c r="G1171" s="44">
        <v>8</v>
      </c>
      <c r="H1171" s="58">
        <f>IF('DHS2025'!L1167="","",'DHS2025'!L1167)</f>
        <v>8.0141100000000005</v>
      </c>
      <c r="I1171" s="65">
        <f>IF('DHS2025'!M1167="","",'DHS2025'!M1167)</f>
        <v>129.02000000000001</v>
      </c>
      <c r="J1171" s="65">
        <f t="shared" si="18"/>
        <v>1008.4138584780001</v>
      </c>
      <c r="L1171" s="32">
        <f>'Predikcia 15min.'!K1168</f>
        <v>5.5</v>
      </c>
      <c r="M1171" s="44">
        <v>8</v>
      </c>
    </row>
    <row r="1172" spans="3:13" x14ac:dyDescent="0.25">
      <c r="C1172" s="33">
        <f>'Predikcia 15min.'!A1169</f>
        <v>45974</v>
      </c>
      <c r="D1172" s="40">
        <f>'Predikcia 15min.'!B1169</f>
        <v>12.145833333333188</v>
      </c>
      <c r="E1172" s="61">
        <f>IF(OR('DHS2025'!K1169="",'DHS2025'!K1168=""),"",'DHS2025'!K1169-'DHS2025'!K1168)</f>
        <v>1.8999999999650754</v>
      </c>
      <c r="F1172" s="50">
        <f>IF(OR('DHS2025'!J1169="",'DHS2025'!J1168=""),"",'DHS2025'!J1169-'DHS2025'!J1168)</f>
        <v>3.7999999999883585</v>
      </c>
      <c r="G1172" s="44">
        <v>8</v>
      </c>
      <c r="H1172" s="58">
        <f>IF('DHS2025'!L1168="","",'DHS2025'!L1168)</f>
        <v>8.0112000000000005</v>
      </c>
      <c r="I1172" s="65">
        <f>IF('DHS2025'!M1168="","",'DHS2025'!M1168)</f>
        <v>130.25</v>
      </c>
      <c r="J1172" s="65">
        <f t="shared" si="18"/>
        <v>1017.8029319999999</v>
      </c>
      <c r="L1172" s="32">
        <f>'Predikcia 15min.'!K1169</f>
        <v>6.5</v>
      </c>
      <c r="M1172" s="44">
        <v>8</v>
      </c>
    </row>
    <row r="1173" spans="3:13" x14ac:dyDescent="0.25">
      <c r="C1173" s="33">
        <f>'Predikcia 15min.'!A1170</f>
        <v>45974</v>
      </c>
      <c r="D1173" s="40">
        <f>'Predikcia 15min.'!B1170</f>
        <v>12.156249999999854</v>
      </c>
      <c r="E1173" s="61">
        <f>IF(OR('DHS2025'!K1170="",'DHS2025'!K1169=""),"",'DHS2025'!K1170-'DHS2025'!K1169)</f>
        <v>2.5</v>
      </c>
      <c r="F1173" s="50">
        <f>IF(OR('DHS2025'!J1170="",'DHS2025'!J1169=""),"",'DHS2025'!J1170-'DHS2025'!J1169)</f>
        <v>3.4000000000232831</v>
      </c>
      <c r="G1173" s="44">
        <v>8</v>
      </c>
      <c r="H1173" s="58">
        <f>IF('DHS2025'!L1169="","",'DHS2025'!L1169)</f>
        <v>8.0058000000000007</v>
      </c>
      <c r="I1173" s="65">
        <f>IF('DHS2025'!M1169="","",'DHS2025'!M1169)</f>
        <v>127.15</v>
      </c>
      <c r="J1173" s="65">
        <f t="shared" si="18"/>
        <v>992.54707530000007</v>
      </c>
      <c r="L1173" s="32">
        <f>'Predikcia 15min.'!K1170</f>
        <v>7</v>
      </c>
      <c r="M1173" s="44">
        <v>8</v>
      </c>
    </row>
    <row r="1174" spans="3:13" x14ac:dyDescent="0.25">
      <c r="C1174" s="33">
        <f>'Predikcia 15min.'!A1171</f>
        <v>45974</v>
      </c>
      <c r="D1174" s="40">
        <f>'Predikcia 15min.'!B1171</f>
        <v>12.16666666666652</v>
      </c>
      <c r="E1174" s="61">
        <f>IF(OR('DHS2025'!K1171="",'DHS2025'!K1170=""),"",'DHS2025'!K1171-'DHS2025'!K1170)</f>
        <v>3.9000000000232831</v>
      </c>
      <c r="F1174" s="50">
        <f>IF(OR('DHS2025'!J1171="",'DHS2025'!J1170=""),"",'DHS2025'!J1171-'DHS2025'!J1170)</f>
        <v>2</v>
      </c>
      <c r="G1174" s="44">
        <v>8</v>
      </c>
      <c r="H1174" s="58">
        <f>IF('DHS2025'!L1170="","",'DHS2025'!L1170)</f>
        <v>8.0141100000000005</v>
      </c>
      <c r="I1174" s="65">
        <f>IF('DHS2025'!M1170="","",'DHS2025'!M1170)</f>
        <v>103.12</v>
      </c>
      <c r="J1174" s="65">
        <f t="shared" si="18"/>
        <v>802.92406396800004</v>
      </c>
      <c r="L1174" s="32">
        <f>'Predikcia 15min.'!K1171</f>
        <v>8</v>
      </c>
      <c r="M1174" s="44">
        <v>8</v>
      </c>
    </row>
    <row r="1175" spans="3:13" x14ac:dyDescent="0.25">
      <c r="C1175" s="33">
        <f>'Predikcia 15min.'!A1172</f>
        <v>45974</v>
      </c>
      <c r="D1175" s="40">
        <f>'Predikcia 15min.'!B1172</f>
        <v>12.177083333333186</v>
      </c>
      <c r="E1175" s="61">
        <f>IF(OR('DHS2025'!K1172="",'DHS2025'!K1171=""),"",'DHS2025'!K1172-'DHS2025'!K1171)</f>
        <v>4.0999999999767169</v>
      </c>
      <c r="F1175" s="50">
        <f>IF(OR('DHS2025'!J1172="",'DHS2025'!J1171=""),"",'DHS2025'!J1172-'DHS2025'!J1171)</f>
        <v>1.7999999999883585</v>
      </c>
      <c r="G1175" s="44">
        <v>8</v>
      </c>
      <c r="H1175" s="58">
        <f>IF('DHS2025'!L1171="","",'DHS2025'!L1171)</f>
        <v>8.0104199999999999</v>
      </c>
      <c r="I1175" s="65">
        <f>IF('DHS2025'!M1171="","",'DHS2025'!M1171)</f>
        <v>110.37</v>
      </c>
      <c r="J1175" s="65">
        <f t="shared" si="18"/>
        <v>860.04915684599996</v>
      </c>
      <c r="L1175" s="32">
        <f>'Predikcia 15min.'!K1172</f>
        <v>8</v>
      </c>
      <c r="M1175" s="44">
        <v>8</v>
      </c>
    </row>
    <row r="1176" spans="3:13" x14ac:dyDescent="0.25">
      <c r="C1176" s="33">
        <f>'Predikcia 15min.'!A1173</f>
        <v>45974</v>
      </c>
      <c r="D1176" s="40">
        <f>'Predikcia 15min.'!B1173</f>
        <v>12.187499999999853</v>
      </c>
      <c r="E1176" s="61">
        <f>IF(OR('DHS2025'!K1173="",'DHS2025'!K1172=""),"",'DHS2025'!K1173-'DHS2025'!K1172)</f>
        <v>4.7000000000116415</v>
      </c>
      <c r="F1176" s="50">
        <f>IF(OR('DHS2025'!J1173="",'DHS2025'!J1172=""),"",'DHS2025'!J1173-'DHS2025'!J1172)</f>
        <v>1.2000000000116415</v>
      </c>
      <c r="G1176" s="44">
        <v>8</v>
      </c>
      <c r="H1176" s="58">
        <f>IF('DHS2025'!L1172="","",'DHS2025'!L1172)</f>
        <v>8.0091000000000001</v>
      </c>
      <c r="I1176" s="65">
        <f>IF('DHS2025'!M1172="","",'DHS2025'!M1172)</f>
        <v>128.76</v>
      </c>
      <c r="J1176" s="65">
        <f t="shared" si="18"/>
        <v>1005.72190884</v>
      </c>
      <c r="L1176" s="32">
        <f>'Predikcia 15min.'!K1173</f>
        <v>8</v>
      </c>
      <c r="M1176" s="44">
        <v>8</v>
      </c>
    </row>
    <row r="1177" spans="3:13" x14ac:dyDescent="0.25">
      <c r="C1177" s="33">
        <f>'Predikcia 15min.'!A1174</f>
        <v>45974</v>
      </c>
      <c r="D1177" s="40">
        <f>'Predikcia 15min.'!B1174</f>
        <v>12.197916666666519</v>
      </c>
      <c r="E1177" s="61">
        <f>IF(OR('DHS2025'!K1174="",'DHS2025'!K1173=""),"",'DHS2025'!K1174-'DHS2025'!K1173)</f>
        <v>4.5</v>
      </c>
      <c r="F1177" s="50">
        <f>IF(OR('DHS2025'!J1174="",'DHS2025'!J1173=""),"",'DHS2025'!J1174-'DHS2025'!J1173)</f>
        <v>1.4000000000232831</v>
      </c>
      <c r="G1177" s="44">
        <v>8</v>
      </c>
      <c r="H1177" s="58">
        <f>IF('DHS2025'!L1173="","",'DHS2025'!L1173)</f>
        <v>8.0082900000000006</v>
      </c>
      <c r="I1177" s="65">
        <f>IF('DHS2025'!M1173="","",'DHS2025'!M1173)</f>
        <v>135.31</v>
      </c>
      <c r="J1177" s="65">
        <f t="shared" si="18"/>
        <v>1057.5499517010001</v>
      </c>
      <c r="L1177" s="32">
        <f>'Predikcia 15min.'!K1174</f>
        <v>8</v>
      </c>
      <c r="M1177" s="44">
        <v>8</v>
      </c>
    </row>
    <row r="1178" spans="3:13" x14ac:dyDescent="0.25">
      <c r="C1178" s="33">
        <f>'Predikcia 15min.'!A1175</f>
        <v>45974</v>
      </c>
      <c r="D1178" s="40">
        <f>'Predikcia 15min.'!B1175</f>
        <v>12.208333333333185</v>
      </c>
      <c r="E1178" s="61">
        <f>IF(OR('DHS2025'!K1175="",'DHS2025'!K1174=""),"",'DHS2025'!K1175-'DHS2025'!K1174)</f>
        <v>3.7999999999883585</v>
      </c>
      <c r="F1178" s="50">
        <f>IF(OR('DHS2025'!J1175="",'DHS2025'!J1174=""),"",'DHS2025'!J1175-'DHS2025'!J1174)</f>
        <v>2.0999999999767169</v>
      </c>
      <c r="G1178" s="44">
        <v>8</v>
      </c>
      <c r="H1178" s="58">
        <f>IF('DHS2025'!L1174="","",'DHS2025'!L1174)</f>
        <v>8.0122499999999999</v>
      </c>
      <c r="I1178" s="65">
        <f>IF('DHS2025'!M1174="","",'DHS2025'!M1174)</f>
        <v>116.63</v>
      </c>
      <c r="J1178" s="65">
        <f t="shared" si="18"/>
        <v>909.90075532499986</v>
      </c>
      <c r="L1178" s="32">
        <f>'Predikcia 15min.'!K1175</f>
        <v>8</v>
      </c>
      <c r="M1178" s="44">
        <v>8</v>
      </c>
    </row>
    <row r="1179" spans="3:13" x14ac:dyDescent="0.25">
      <c r="C1179" s="33">
        <f>'Predikcia 15min.'!A1176</f>
        <v>45974</v>
      </c>
      <c r="D1179" s="40">
        <f>'Predikcia 15min.'!B1176</f>
        <v>12.218749999999851</v>
      </c>
      <c r="E1179" s="61">
        <f>IF(OR('DHS2025'!K1176="",'DHS2025'!K1175=""),"",'DHS2025'!K1176-'DHS2025'!K1175)</f>
        <v>3.7999999999883585</v>
      </c>
      <c r="F1179" s="50">
        <f>IF(OR('DHS2025'!J1176="",'DHS2025'!J1175=""),"",'DHS2025'!J1176-'DHS2025'!J1175)</f>
        <v>2.0999999999767169</v>
      </c>
      <c r="G1179" s="44">
        <v>8</v>
      </c>
      <c r="H1179" s="58">
        <f>IF('DHS2025'!L1175="","",'DHS2025'!L1175)</f>
        <v>8.0060400000000005</v>
      </c>
      <c r="I1179" s="65">
        <f>IF('DHS2025'!M1175="","",'DHS2025'!M1175)</f>
        <v>146.86000000000001</v>
      </c>
      <c r="J1179" s="65">
        <f t="shared" si="18"/>
        <v>1148.7978880560001</v>
      </c>
      <c r="L1179" s="32">
        <f>'Predikcia 15min.'!K1176</f>
        <v>8</v>
      </c>
      <c r="M1179" s="44">
        <v>8</v>
      </c>
    </row>
    <row r="1180" spans="3:13" x14ac:dyDescent="0.25">
      <c r="C1180" s="33">
        <f>'Predikcia 15min.'!A1177</f>
        <v>45974</v>
      </c>
      <c r="D1180" s="40">
        <f>'Predikcia 15min.'!B1177</f>
        <v>12.229166666666517</v>
      </c>
      <c r="E1180" s="61">
        <f>IF(OR('DHS2025'!K1177="",'DHS2025'!K1176=""),"",'DHS2025'!K1177-'DHS2025'!K1176)</f>
        <v>3.7000000000116415</v>
      </c>
      <c r="F1180" s="50">
        <f>IF(OR('DHS2025'!J1177="",'DHS2025'!J1176=""),"",'DHS2025'!J1177-'DHS2025'!J1176)</f>
        <v>2.2000000000116415</v>
      </c>
      <c r="G1180" s="44">
        <v>8</v>
      </c>
      <c r="H1180" s="58">
        <f>IF('DHS2025'!L1176="","",'DHS2025'!L1176)</f>
        <v>8.0123999999999995</v>
      </c>
      <c r="I1180" s="65">
        <f>IF('DHS2025'!M1176="","",'DHS2025'!M1176)</f>
        <v>130.61000000000001</v>
      </c>
      <c r="J1180" s="65">
        <f t="shared" si="18"/>
        <v>1020.8110083599998</v>
      </c>
      <c r="L1180" s="32">
        <f>'Predikcia 15min.'!K1177</f>
        <v>8</v>
      </c>
      <c r="M1180" s="44">
        <v>8</v>
      </c>
    </row>
    <row r="1181" spans="3:13" x14ac:dyDescent="0.25">
      <c r="C1181" s="33">
        <f>'Predikcia 15min.'!A1178</f>
        <v>45974</v>
      </c>
      <c r="D1181" s="40">
        <f>'Predikcia 15min.'!B1178</f>
        <v>12.239583333333183</v>
      </c>
      <c r="E1181" s="61">
        <f>IF(OR('DHS2025'!K1178="",'DHS2025'!K1177=""),"",'DHS2025'!K1178-'DHS2025'!K1177)</f>
        <v>3.7999999999883585</v>
      </c>
      <c r="F1181" s="50">
        <f>IF(OR('DHS2025'!J1178="",'DHS2025'!J1177=""),"",'DHS2025'!J1178-'DHS2025'!J1177)</f>
        <v>2.1000000000349246</v>
      </c>
      <c r="G1181" s="44">
        <v>8</v>
      </c>
      <c r="H1181" s="58">
        <f>IF('DHS2025'!L1177="","",'DHS2025'!L1177)</f>
        <v>8.0059199999999997</v>
      </c>
      <c r="I1181" s="65">
        <f>IF('DHS2025'!M1177="","",'DHS2025'!M1177)</f>
        <v>111.75</v>
      </c>
      <c r="J1181" s="65">
        <f t="shared" si="18"/>
        <v>870.50369639999985</v>
      </c>
      <c r="L1181" s="32">
        <f>'Predikcia 15min.'!K1178</f>
        <v>8</v>
      </c>
      <c r="M1181" s="44">
        <v>8</v>
      </c>
    </row>
    <row r="1182" spans="3:13" x14ac:dyDescent="0.25">
      <c r="C1182" s="33">
        <f>'Predikcia 15min.'!A1179</f>
        <v>45974</v>
      </c>
      <c r="D1182" s="40">
        <f>'Predikcia 15min.'!B1179</f>
        <v>12.249999999999849</v>
      </c>
      <c r="E1182" s="61">
        <f>IF(OR('DHS2025'!K1179="",'DHS2025'!K1178=""),"",'DHS2025'!K1179-'DHS2025'!K1178)</f>
        <v>3.8000000000465661</v>
      </c>
      <c r="F1182" s="50">
        <f>IF(OR('DHS2025'!J1179="",'DHS2025'!J1178=""),"",'DHS2025'!J1179-'DHS2025'!J1178)</f>
        <v>2.0999999999767169</v>
      </c>
      <c r="G1182" s="44">
        <v>8</v>
      </c>
      <c r="H1182" s="58">
        <f>IF('DHS2025'!L1178="","",'DHS2025'!L1178)</f>
        <v>8.0123999999999995</v>
      </c>
      <c r="I1182" s="65">
        <f>IF('DHS2025'!M1178="","",'DHS2025'!M1178)</f>
        <v>124.04</v>
      </c>
      <c r="J1182" s="65">
        <f t="shared" si="18"/>
        <v>968.69595503999983</v>
      </c>
      <c r="L1182" s="32">
        <f>'Predikcia 15min.'!K1179</f>
        <v>8</v>
      </c>
      <c r="M1182" s="44">
        <v>8</v>
      </c>
    </row>
    <row r="1183" spans="3:13" x14ac:dyDescent="0.25">
      <c r="C1183" s="33">
        <f>'Predikcia 15min.'!A1180</f>
        <v>45974</v>
      </c>
      <c r="D1183" s="40">
        <f>'Predikcia 15min.'!B1180</f>
        <v>12.260416666666515</v>
      </c>
      <c r="E1183" s="61">
        <f>IF(OR('DHS2025'!K1180="",'DHS2025'!K1179=""),"",'DHS2025'!K1180-'DHS2025'!K1179)</f>
        <v>3.5999999999767169</v>
      </c>
      <c r="F1183" s="50">
        <f>IF(OR('DHS2025'!J1180="",'DHS2025'!J1179=""),"",'DHS2025'!J1180-'DHS2025'!J1179)</f>
        <v>2.2999999999883585</v>
      </c>
      <c r="G1183" s="44">
        <v>8</v>
      </c>
      <c r="H1183" s="58">
        <f>IF('DHS2025'!L1179="","",'DHS2025'!L1179)</f>
        <v>8.0112000000000005</v>
      </c>
      <c r="I1183" s="65">
        <f>IF('DHS2025'!M1179="","",'DHS2025'!M1179)</f>
        <v>117.07</v>
      </c>
      <c r="J1183" s="65">
        <f t="shared" si="18"/>
        <v>913.27119215999994</v>
      </c>
      <c r="L1183" s="32">
        <f>'Predikcia 15min.'!K1180</f>
        <v>8</v>
      </c>
      <c r="M1183" s="44">
        <v>8</v>
      </c>
    </row>
    <row r="1184" spans="3:13" x14ac:dyDescent="0.25">
      <c r="C1184" s="33">
        <f>'Predikcia 15min.'!A1181</f>
        <v>45974</v>
      </c>
      <c r="D1184" s="40">
        <f>'Predikcia 15min.'!B1181</f>
        <v>12.270833333333181</v>
      </c>
      <c r="E1184" s="61">
        <f>IF(OR('DHS2025'!K1181="",'DHS2025'!K1180=""),"",'DHS2025'!K1181-'DHS2025'!K1180)</f>
        <v>3.5999999999767169</v>
      </c>
      <c r="F1184" s="50">
        <f>IF(OR('DHS2025'!J1181="",'DHS2025'!J1180=""),"",'DHS2025'!J1181-'DHS2025'!J1180)</f>
        <v>2.4000000000232831</v>
      </c>
      <c r="G1184" s="44">
        <v>8</v>
      </c>
      <c r="H1184" s="58">
        <f>IF('DHS2025'!L1180="","",'DHS2025'!L1180)</f>
        <v>8.0023499999999999</v>
      </c>
      <c r="I1184" s="65">
        <f>IF('DHS2025'!M1180="","",'DHS2025'!M1180)</f>
        <v>130</v>
      </c>
      <c r="J1184" s="65">
        <f t="shared" si="18"/>
        <v>1014.6979799999998</v>
      </c>
      <c r="L1184" s="32">
        <f>'Predikcia 15min.'!K1181</f>
        <v>8</v>
      </c>
      <c r="M1184" s="44">
        <v>8</v>
      </c>
    </row>
    <row r="1185" spans="3:13" x14ac:dyDescent="0.25">
      <c r="C1185" s="33">
        <f>'Predikcia 15min.'!A1182</f>
        <v>45974</v>
      </c>
      <c r="D1185" s="40">
        <f>'Predikcia 15min.'!B1182</f>
        <v>12.281249999999847</v>
      </c>
      <c r="E1185" s="61">
        <f>IF(OR('DHS2025'!K1182="",'DHS2025'!K1181=""),"",'DHS2025'!K1182-'DHS2025'!K1181)</f>
        <v>3.5</v>
      </c>
      <c r="F1185" s="50">
        <f>IF(OR('DHS2025'!J1182="",'DHS2025'!J1181=""),"",'DHS2025'!J1182-'DHS2025'!J1181)</f>
        <v>2.2999999999883585</v>
      </c>
      <c r="G1185" s="44">
        <v>8</v>
      </c>
      <c r="H1185" s="58">
        <f>IF('DHS2025'!L1181="","",'DHS2025'!L1181)</f>
        <v>8.0150400000000008</v>
      </c>
      <c r="I1185" s="65">
        <f>IF('DHS2025'!M1181="","",'DHS2025'!M1181)</f>
        <v>160.12</v>
      </c>
      <c r="J1185" s="65">
        <f t="shared" si="18"/>
        <v>1255.3059467520002</v>
      </c>
      <c r="L1185" s="32">
        <f>'Predikcia 15min.'!K1182</f>
        <v>8</v>
      </c>
      <c r="M1185" s="44">
        <v>8</v>
      </c>
    </row>
    <row r="1186" spans="3:13" x14ac:dyDescent="0.25">
      <c r="C1186" s="33">
        <f>'Predikcia 15min.'!A1183</f>
        <v>45974</v>
      </c>
      <c r="D1186" s="40">
        <f>'Predikcia 15min.'!B1183</f>
        <v>12.291666666666513</v>
      </c>
      <c r="E1186" s="61">
        <f>IF(OR('DHS2025'!K1183="",'DHS2025'!K1182=""),"",'DHS2025'!K1183-'DHS2025'!K1182)</f>
        <v>3.4000000000232831</v>
      </c>
      <c r="F1186" s="50">
        <f>IF(OR('DHS2025'!J1183="",'DHS2025'!J1182=""),"",'DHS2025'!J1183-'DHS2025'!J1182)</f>
        <v>2.5</v>
      </c>
      <c r="G1186" s="44">
        <v>8</v>
      </c>
      <c r="H1186" s="58">
        <f>IF('DHS2025'!L1182="","",'DHS2025'!L1182)</f>
        <v>8.011470000000001</v>
      </c>
      <c r="I1186" s="65">
        <f>IF('DHS2025'!M1182="","",'DHS2025'!M1182)</f>
        <v>176.62</v>
      </c>
      <c r="J1186" s="65">
        <f t="shared" si="18"/>
        <v>1385.6141800860003</v>
      </c>
      <c r="L1186" s="32">
        <f>'Predikcia 15min.'!K1183</f>
        <v>8</v>
      </c>
      <c r="M1186" s="44">
        <v>8</v>
      </c>
    </row>
    <row r="1187" spans="3:13" x14ac:dyDescent="0.25">
      <c r="C1187" s="33">
        <f>'Predikcia 15min.'!A1184</f>
        <v>45974</v>
      </c>
      <c r="D1187" s="40">
        <f>'Predikcia 15min.'!B1184</f>
        <v>12.302083333333179</v>
      </c>
      <c r="E1187" s="61">
        <f>IF(OR('DHS2025'!K1184="",'DHS2025'!K1183=""),"",'DHS2025'!K1184-'DHS2025'!K1183)</f>
        <v>3.4000000000232831</v>
      </c>
      <c r="F1187" s="50">
        <f>IF(OR('DHS2025'!J1184="",'DHS2025'!J1183=""),"",'DHS2025'!J1184-'DHS2025'!J1183)</f>
        <v>2.5</v>
      </c>
      <c r="G1187" s="44">
        <v>8</v>
      </c>
      <c r="H1187" s="58">
        <f>IF('DHS2025'!L1183="","",'DHS2025'!L1183)</f>
        <v>8.0104199999999999</v>
      </c>
      <c r="I1187" s="65">
        <f>IF('DHS2025'!M1183="","",'DHS2025'!M1183)</f>
        <v>171.43</v>
      </c>
      <c r="J1187" s="65">
        <f t="shared" si="18"/>
        <v>1344.2742395939999</v>
      </c>
      <c r="L1187" s="32">
        <f>'Predikcia 15min.'!K1184</f>
        <v>8</v>
      </c>
      <c r="M1187" s="44">
        <v>8</v>
      </c>
    </row>
    <row r="1188" spans="3:13" x14ac:dyDescent="0.25">
      <c r="C1188" s="33">
        <f>'Predikcia 15min.'!A1185</f>
        <v>45974</v>
      </c>
      <c r="D1188" s="40">
        <f>'Predikcia 15min.'!B1185</f>
        <v>12.312499999999845</v>
      </c>
      <c r="E1188" s="61">
        <f>IF(OR('DHS2025'!K1185="",'DHS2025'!K1184=""),"",'DHS2025'!K1185-'DHS2025'!K1184)</f>
        <v>3.5</v>
      </c>
      <c r="F1188" s="50">
        <f>IF(OR('DHS2025'!J1185="",'DHS2025'!J1184=""),"",'DHS2025'!J1185-'DHS2025'!J1184)</f>
        <v>2.4000000000232831</v>
      </c>
      <c r="G1188" s="44">
        <v>8</v>
      </c>
      <c r="H1188" s="58">
        <f>IF('DHS2025'!L1184="","",'DHS2025'!L1184)</f>
        <v>8.0081699999999998</v>
      </c>
      <c r="I1188" s="65">
        <f>IF('DHS2025'!M1184="","",'DHS2025'!M1184)</f>
        <v>136.97999999999999</v>
      </c>
      <c r="J1188" s="65">
        <f t="shared" si="18"/>
        <v>1070.774012334</v>
      </c>
      <c r="L1188" s="32">
        <f>'Predikcia 15min.'!K1185</f>
        <v>7.5</v>
      </c>
      <c r="M1188" s="44">
        <v>8</v>
      </c>
    </row>
    <row r="1189" spans="3:13" x14ac:dyDescent="0.25">
      <c r="C1189" s="33">
        <f>'Predikcia 15min.'!A1186</f>
        <v>45974</v>
      </c>
      <c r="D1189" s="40">
        <f>'Predikcia 15min.'!B1186</f>
        <v>12.322916666666512</v>
      </c>
      <c r="E1189" s="61">
        <f>IF(OR('DHS2025'!K1186="",'DHS2025'!K1185=""),"",'DHS2025'!K1186-'DHS2025'!K1185)</f>
        <v>3.6999999999534339</v>
      </c>
      <c r="F1189" s="50">
        <f>IF(OR('DHS2025'!J1186="",'DHS2025'!J1185=""),"",'DHS2025'!J1186-'DHS2025'!J1185)</f>
        <v>2.1999999999534339</v>
      </c>
      <c r="G1189" s="44">
        <v>8</v>
      </c>
      <c r="H1189" s="58">
        <f>IF('DHS2025'!L1185="","",'DHS2025'!L1185)</f>
        <v>8.0101499999999994</v>
      </c>
      <c r="I1189" s="65">
        <f>IF('DHS2025'!M1185="","",'DHS2025'!M1185)</f>
        <v>123.39</v>
      </c>
      <c r="J1189" s="65">
        <f t="shared" si="18"/>
        <v>963.26939941499984</v>
      </c>
      <c r="L1189" s="32">
        <f>'Predikcia 15min.'!K1186</f>
        <v>7.5</v>
      </c>
      <c r="M1189" s="44">
        <v>8</v>
      </c>
    </row>
    <row r="1190" spans="3:13" x14ac:dyDescent="0.25">
      <c r="C1190" s="33">
        <f>'Predikcia 15min.'!A1187</f>
        <v>45974</v>
      </c>
      <c r="D1190" s="40">
        <f>'Predikcia 15min.'!B1187</f>
        <v>12.333333333333178</v>
      </c>
      <c r="E1190" s="61">
        <f>IF(OR('DHS2025'!K1187="",'DHS2025'!K1186=""),"",'DHS2025'!K1187-'DHS2025'!K1186)</f>
        <v>3.7000000000116415</v>
      </c>
      <c r="F1190" s="50">
        <f>IF(OR('DHS2025'!J1187="",'DHS2025'!J1186=""),"",'DHS2025'!J1187-'DHS2025'!J1186)</f>
        <v>2.3000000000465661</v>
      </c>
      <c r="G1190" s="44">
        <v>8</v>
      </c>
      <c r="H1190" s="58">
        <f>IF('DHS2025'!L1186="","",'DHS2025'!L1186)</f>
        <v>8.0091000000000001</v>
      </c>
      <c r="I1190" s="65">
        <f>IF('DHS2025'!M1186="","",'DHS2025'!M1186)</f>
        <v>149.65</v>
      </c>
      <c r="J1190" s="65">
        <f t="shared" si="18"/>
        <v>1171.35890685</v>
      </c>
      <c r="L1190" s="32">
        <f>'Predikcia 15min.'!K1187</f>
        <v>8</v>
      </c>
      <c r="M1190" s="44">
        <v>8</v>
      </c>
    </row>
    <row r="1191" spans="3:13" x14ac:dyDescent="0.25">
      <c r="C1191" s="33">
        <f>'Predikcia 15min.'!A1188</f>
        <v>45974</v>
      </c>
      <c r="D1191" s="40">
        <f>'Predikcia 15min.'!B1188</f>
        <v>12.343749999999844</v>
      </c>
      <c r="E1191" s="61">
        <f>IF(OR('DHS2025'!K1188="",'DHS2025'!K1187=""),"",'DHS2025'!K1188-'DHS2025'!K1187)</f>
        <v>3.5</v>
      </c>
      <c r="F1191" s="50">
        <f>IF(OR('DHS2025'!J1188="",'DHS2025'!J1187=""),"",'DHS2025'!J1188-'DHS2025'!J1187)</f>
        <v>2.3999999999650754</v>
      </c>
      <c r="G1191" s="44">
        <v>8</v>
      </c>
      <c r="H1191" s="58">
        <f>IF('DHS2025'!L1187="","",'DHS2025'!L1187)</f>
        <v>8.0104199999999999</v>
      </c>
      <c r="I1191" s="65">
        <f>IF('DHS2025'!M1187="","",'DHS2025'!M1187)</f>
        <v>128.93</v>
      </c>
      <c r="J1191" s="65">
        <f t="shared" si="18"/>
        <v>1007.235818094</v>
      </c>
      <c r="L1191" s="32">
        <f>'Predikcia 15min.'!K1188</f>
        <v>8</v>
      </c>
      <c r="M1191" s="44">
        <v>8</v>
      </c>
    </row>
    <row r="1192" spans="3:13" x14ac:dyDescent="0.25">
      <c r="C1192" s="33">
        <f>'Predikcia 15min.'!A1189</f>
        <v>45974</v>
      </c>
      <c r="D1192" s="40">
        <f>'Predikcia 15min.'!B1189</f>
        <v>12.35416666666651</v>
      </c>
      <c r="E1192" s="61">
        <f>IF(OR('DHS2025'!K1189="",'DHS2025'!K1188=""),"",'DHS2025'!K1189-'DHS2025'!K1188)</f>
        <v>3.4000000000232831</v>
      </c>
      <c r="F1192" s="50">
        <f>IF(OR('DHS2025'!J1189="",'DHS2025'!J1188=""),"",'DHS2025'!J1189-'DHS2025'!J1188)</f>
        <v>2.5</v>
      </c>
      <c r="G1192" s="44">
        <v>8</v>
      </c>
      <c r="H1192" s="58">
        <f>IF('DHS2025'!L1188="","",'DHS2025'!L1188)</f>
        <v>8.0118600000000004</v>
      </c>
      <c r="I1192" s="65">
        <f>IF('DHS2025'!M1188="","",'DHS2025'!M1188)</f>
        <v>125</v>
      </c>
      <c r="J1192" s="65">
        <f t="shared" si="18"/>
        <v>976.24514099999999</v>
      </c>
      <c r="L1192" s="32">
        <f>'Predikcia 15min.'!K1189</f>
        <v>8</v>
      </c>
      <c r="M1192" s="44">
        <v>8</v>
      </c>
    </row>
    <row r="1193" spans="3:13" x14ac:dyDescent="0.25">
      <c r="C1193" s="33">
        <f>'Predikcia 15min.'!A1190</f>
        <v>45974</v>
      </c>
      <c r="D1193" s="40">
        <f>'Predikcia 15min.'!B1190</f>
        <v>12.364583333333176</v>
      </c>
      <c r="E1193" s="61">
        <f>IF(OR('DHS2025'!K1190="",'DHS2025'!K1189=""),"",'DHS2025'!K1190-'DHS2025'!K1189)</f>
        <v>3.2999999999883585</v>
      </c>
      <c r="F1193" s="50">
        <f>IF(OR('DHS2025'!J1190="",'DHS2025'!J1189=""),"",'DHS2025'!J1190-'DHS2025'!J1189)</f>
        <v>2.5</v>
      </c>
      <c r="G1193" s="44">
        <v>8</v>
      </c>
      <c r="H1193" s="58">
        <f>IF('DHS2025'!L1189="","",'DHS2025'!L1189)</f>
        <v>8.0078999999999994</v>
      </c>
      <c r="I1193" s="65">
        <f>IF('DHS2025'!M1189="","",'DHS2025'!M1189)</f>
        <v>108.98</v>
      </c>
      <c r="J1193" s="65">
        <f t="shared" si="18"/>
        <v>848.75892257999999</v>
      </c>
      <c r="L1193" s="32">
        <f>'Predikcia 15min.'!K1190</f>
        <v>8</v>
      </c>
      <c r="M1193" s="44">
        <v>8</v>
      </c>
    </row>
    <row r="1194" spans="3:13" x14ac:dyDescent="0.25">
      <c r="C1194" s="33">
        <f>'Predikcia 15min.'!A1191</f>
        <v>45974</v>
      </c>
      <c r="D1194" s="40">
        <f>'Predikcia 15min.'!B1191</f>
        <v>12.374999999999842</v>
      </c>
      <c r="E1194" s="61">
        <f>IF(OR('DHS2025'!K1191="",'DHS2025'!K1190=""),"",'DHS2025'!K1191-'DHS2025'!K1190)</f>
        <v>3.2000000000116415</v>
      </c>
      <c r="F1194" s="50">
        <f>IF(OR('DHS2025'!J1191="",'DHS2025'!J1190=""),"",'DHS2025'!J1191-'DHS2025'!J1190)</f>
        <v>2.6000000000349246</v>
      </c>
      <c r="G1194" s="44">
        <v>8</v>
      </c>
      <c r="H1194" s="58">
        <f>IF('DHS2025'!L1190="","",'DHS2025'!L1190)</f>
        <v>8.01</v>
      </c>
      <c r="I1194" s="65">
        <f>IF('DHS2025'!M1190="","",'DHS2025'!M1190)</f>
        <v>109.35</v>
      </c>
      <c r="J1194" s="65">
        <f t="shared" si="18"/>
        <v>851.91556499999979</v>
      </c>
      <c r="L1194" s="32">
        <f>'Predikcia 15min.'!K1191</f>
        <v>8</v>
      </c>
      <c r="M1194" s="44">
        <v>8</v>
      </c>
    </row>
    <row r="1195" spans="3:13" x14ac:dyDescent="0.25">
      <c r="C1195" s="33">
        <f>'Predikcia 15min.'!A1192</f>
        <v>45974</v>
      </c>
      <c r="D1195" s="40">
        <f>'Predikcia 15min.'!B1192</f>
        <v>12.385416666666508</v>
      </c>
      <c r="E1195" s="61">
        <f>IF(OR('DHS2025'!K1192="",'DHS2025'!K1191=""),"",'DHS2025'!K1192-'DHS2025'!K1191)</f>
        <v>3.2000000000116415</v>
      </c>
      <c r="F1195" s="50">
        <f>IF(OR('DHS2025'!J1192="",'DHS2025'!J1191=""),"",'DHS2025'!J1192-'DHS2025'!J1191)</f>
        <v>2.5999999999767169</v>
      </c>
      <c r="G1195" s="44">
        <v>8</v>
      </c>
      <c r="H1195" s="58">
        <f>IF('DHS2025'!L1191="","",'DHS2025'!L1191)</f>
        <v>8.0108100000000011</v>
      </c>
      <c r="I1195" s="65">
        <f>IF('DHS2025'!M1191="","",'DHS2025'!M1191)</f>
        <v>102.54</v>
      </c>
      <c r="J1195" s="65">
        <f t="shared" si="18"/>
        <v>797.99363382600006</v>
      </c>
      <c r="L1195" s="32">
        <f>'Predikcia 15min.'!K1192</f>
        <v>8</v>
      </c>
      <c r="M1195" s="44">
        <v>8</v>
      </c>
    </row>
    <row r="1196" spans="3:13" x14ac:dyDescent="0.25">
      <c r="C1196" s="33">
        <f>'Predikcia 15min.'!A1193</f>
        <v>45974</v>
      </c>
      <c r="D1196" s="40">
        <f>'Predikcia 15min.'!B1193</f>
        <v>12.395833333333174</v>
      </c>
      <c r="E1196" s="61">
        <f>IF(OR('DHS2025'!K1193="",'DHS2025'!K1192=""),"",'DHS2025'!K1193-'DHS2025'!K1192)</f>
        <v>3.1999999999534339</v>
      </c>
      <c r="F1196" s="50">
        <f>IF(OR('DHS2025'!J1193="",'DHS2025'!J1192=""),"",'DHS2025'!J1193-'DHS2025'!J1192)</f>
        <v>2.7999999999883585</v>
      </c>
      <c r="G1196" s="44">
        <v>8</v>
      </c>
      <c r="H1196" s="58">
        <f>IF('DHS2025'!L1192="","",'DHS2025'!L1192)</f>
        <v>8.0102700000000002</v>
      </c>
      <c r="I1196" s="65">
        <f>IF('DHS2025'!M1192="","",'DHS2025'!M1192)</f>
        <v>120.85</v>
      </c>
      <c r="J1196" s="65">
        <f t="shared" si="18"/>
        <v>943.14120520499989</v>
      </c>
      <c r="L1196" s="32">
        <f>'Predikcia 15min.'!K1193</f>
        <v>8</v>
      </c>
      <c r="M1196" s="44">
        <v>8</v>
      </c>
    </row>
    <row r="1197" spans="3:13" x14ac:dyDescent="0.25">
      <c r="C1197" s="33">
        <f>'Predikcia 15min.'!A1194</f>
        <v>45974</v>
      </c>
      <c r="D1197" s="40">
        <f>'Predikcia 15min.'!B1194</f>
        <v>12.40624999999984</v>
      </c>
      <c r="E1197" s="61">
        <f>IF(OR('DHS2025'!K1194="",'DHS2025'!K1193=""),"",'DHS2025'!K1194-'DHS2025'!K1193)</f>
        <v>3.2000000000116415</v>
      </c>
      <c r="F1197" s="50">
        <f>IF(OR('DHS2025'!J1194="",'DHS2025'!J1193=""),"",'DHS2025'!J1194-'DHS2025'!J1193)</f>
        <v>2.6000000000349246</v>
      </c>
      <c r="G1197" s="44">
        <v>8</v>
      </c>
      <c r="H1197" s="58">
        <f>IF('DHS2025'!L1193="","",'DHS2025'!L1193)</f>
        <v>8.0082900000000006</v>
      </c>
      <c r="I1197" s="65">
        <f>IF('DHS2025'!M1193="","",'DHS2025'!M1193)</f>
        <v>131.88999999999999</v>
      </c>
      <c r="J1197" s="65">
        <f t="shared" si="18"/>
        <v>1030.4354834189999</v>
      </c>
      <c r="L1197" s="32">
        <f>'Predikcia 15min.'!K1194</f>
        <v>8</v>
      </c>
      <c r="M1197" s="44">
        <v>8</v>
      </c>
    </row>
    <row r="1198" spans="3:13" x14ac:dyDescent="0.25">
      <c r="C1198" s="33">
        <f>'Predikcia 15min.'!A1195</f>
        <v>45974</v>
      </c>
      <c r="D1198" s="40">
        <f>'Predikcia 15min.'!B1195</f>
        <v>12.416666666666506</v>
      </c>
      <c r="E1198" s="61">
        <f>IF(OR('DHS2025'!K1195="",'DHS2025'!K1194=""),"",'DHS2025'!K1195-'DHS2025'!K1194)</f>
        <v>3.2000000000116415</v>
      </c>
      <c r="F1198" s="50">
        <f>IF(OR('DHS2025'!J1195="",'DHS2025'!J1194=""),"",'DHS2025'!J1195-'DHS2025'!J1194)</f>
        <v>2.5999999999767169</v>
      </c>
      <c r="G1198" s="44">
        <v>8</v>
      </c>
      <c r="H1198" s="58">
        <f>IF('DHS2025'!L1194="","",'DHS2025'!L1194)</f>
        <v>8.0113199999999996</v>
      </c>
      <c r="I1198" s="65">
        <f>IF('DHS2025'!M1194="","",'DHS2025'!M1194)</f>
        <v>134.94</v>
      </c>
      <c r="J1198" s="65">
        <f t="shared" si="18"/>
        <v>1055.0155375919999</v>
      </c>
      <c r="L1198" s="32">
        <f>'Predikcia 15min.'!K1195</f>
        <v>8</v>
      </c>
      <c r="M1198" s="44">
        <v>8</v>
      </c>
    </row>
    <row r="1199" spans="3:13" x14ac:dyDescent="0.25">
      <c r="C1199" s="33">
        <f>'Predikcia 15min.'!A1196</f>
        <v>45974</v>
      </c>
      <c r="D1199" s="40">
        <f>'Predikcia 15min.'!B1196</f>
        <v>12.427083333333172</v>
      </c>
      <c r="E1199" s="61">
        <f>IF(OR('DHS2025'!K1196="",'DHS2025'!K1195=""),"",'DHS2025'!K1196-'DHS2025'!K1195)</f>
        <v>3.2999999999883585</v>
      </c>
      <c r="F1199" s="50">
        <f>IF(OR('DHS2025'!J1196="",'DHS2025'!J1195=""),"",'DHS2025'!J1196-'DHS2025'!J1195)</f>
        <v>2.7000000000116415</v>
      </c>
      <c r="G1199" s="44">
        <v>8</v>
      </c>
      <c r="H1199" s="58">
        <f>IF('DHS2025'!L1195="","",'DHS2025'!L1195)</f>
        <v>8.0069700000000008</v>
      </c>
      <c r="I1199" s="65">
        <f>IF('DHS2025'!M1195="","",'DHS2025'!M1195)</f>
        <v>145.02000000000001</v>
      </c>
      <c r="J1199" s="65">
        <f t="shared" si="18"/>
        <v>1134.3458385060003</v>
      </c>
      <c r="L1199" s="32">
        <f>'Predikcia 15min.'!K1196</f>
        <v>8</v>
      </c>
      <c r="M1199" s="44">
        <v>8</v>
      </c>
    </row>
    <row r="1200" spans="3:13" x14ac:dyDescent="0.25">
      <c r="C1200" s="33">
        <f>'Predikcia 15min.'!A1197</f>
        <v>45974</v>
      </c>
      <c r="D1200" s="40">
        <f>'Predikcia 15min.'!B1197</f>
        <v>12.437499999999838</v>
      </c>
      <c r="E1200" s="61">
        <f>IF(OR('DHS2025'!K1197="",'DHS2025'!K1196=""),"",'DHS2025'!K1197-'DHS2025'!K1196)</f>
        <v>3.2000000000116415</v>
      </c>
      <c r="F1200" s="50">
        <f>IF(OR('DHS2025'!J1197="",'DHS2025'!J1196=""),"",'DHS2025'!J1197-'DHS2025'!J1196)</f>
        <v>2.5999999999767169</v>
      </c>
      <c r="G1200" s="44">
        <v>8</v>
      </c>
      <c r="H1200" s="58">
        <f>IF('DHS2025'!L1196="","",'DHS2025'!L1196)</f>
        <v>8.0131800000000002</v>
      </c>
      <c r="I1200" s="65">
        <f>IF('DHS2025'!M1196="","",'DHS2025'!M1196)</f>
        <v>152.53</v>
      </c>
      <c r="J1200" s="65">
        <f t="shared" si="18"/>
        <v>1194.8027999460001</v>
      </c>
      <c r="L1200" s="32">
        <f>'Predikcia 15min.'!K1197</f>
        <v>7.5</v>
      </c>
      <c r="M1200" s="44">
        <v>8</v>
      </c>
    </row>
    <row r="1201" spans="3:13" x14ac:dyDescent="0.25">
      <c r="C1201" s="33">
        <f>'Predikcia 15min.'!A1198</f>
        <v>45974</v>
      </c>
      <c r="D1201" s="40">
        <f>'Predikcia 15min.'!B1198</f>
        <v>12.447916666666504</v>
      </c>
      <c r="E1201" s="61">
        <f>IF(OR('DHS2025'!K1198="",'DHS2025'!K1197=""),"",'DHS2025'!K1198-'DHS2025'!K1197)</f>
        <v>3.2999999999883585</v>
      </c>
      <c r="F1201" s="50">
        <f>IF(OR('DHS2025'!J1198="",'DHS2025'!J1197=""),"",'DHS2025'!J1198-'DHS2025'!J1197)</f>
        <v>2.6000000000349246</v>
      </c>
      <c r="G1201" s="44">
        <v>8</v>
      </c>
      <c r="H1201" s="58">
        <f>IF('DHS2025'!L1197="","",'DHS2025'!L1197)</f>
        <v>8.00976</v>
      </c>
      <c r="I1201" s="65">
        <f>IF('DHS2025'!M1197="","",'DHS2025'!M1197)</f>
        <v>117</v>
      </c>
      <c r="J1201" s="65">
        <f t="shared" si="18"/>
        <v>912.55195679999997</v>
      </c>
      <c r="L1201" s="32">
        <f>'Predikcia 15min.'!K1198</f>
        <v>7.5</v>
      </c>
      <c r="M1201" s="44">
        <v>8</v>
      </c>
    </row>
    <row r="1202" spans="3:13" x14ac:dyDescent="0.25">
      <c r="C1202" s="33">
        <f>'Predikcia 15min.'!A1199</f>
        <v>45974</v>
      </c>
      <c r="D1202" s="40">
        <f>'Predikcia 15min.'!B1199</f>
        <v>12.458333333333171</v>
      </c>
      <c r="E1202" s="61">
        <f>IF(OR('DHS2025'!K1199="",'DHS2025'!K1198=""),"",'DHS2025'!K1199-'DHS2025'!K1198)</f>
        <v>3.2000000000116415</v>
      </c>
      <c r="F1202" s="50">
        <f>IF(OR('DHS2025'!J1199="",'DHS2025'!J1198=""),"",'DHS2025'!J1199-'DHS2025'!J1198)</f>
        <v>2.8999999999650754</v>
      </c>
      <c r="G1202" s="44">
        <v>8</v>
      </c>
      <c r="H1202" s="58">
        <f>IF('DHS2025'!L1198="","",'DHS2025'!L1198)</f>
        <v>8.00685</v>
      </c>
      <c r="I1202" s="65">
        <f>IF('DHS2025'!M1198="","",'DHS2025'!M1198)</f>
        <v>108.84</v>
      </c>
      <c r="J1202" s="65">
        <f t="shared" si="18"/>
        <v>847.53788345999988</v>
      </c>
      <c r="L1202" s="32">
        <f>'Predikcia 15min.'!K1199</f>
        <v>7</v>
      </c>
      <c r="M1202" s="44">
        <v>8</v>
      </c>
    </row>
    <row r="1203" spans="3:13" x14ac:dyDescent="0.25">
      <c r="C1203" s="33">
        <f>'Predikcia 15min.'!A1200</f>
        <v>45974</v>
      </c>
      <c r="D1203" s="40">
        <f>'Predikcia 15min.'!B1200</f>
        <v>12.468749999999837</v>
      </c>
      <c r="E1203" s="61">
        <f>IF(OR('DHS2025'!K1200="",'DHS2025'!K1199=""),"",'DHS2025'!K1200-'DHS2025'!K1199)</f>
        <v>3</v>
      </c>
      <c r="F1203" s="50">
        <f>IF(OR('DHS2025'!J1200="",'DHS2025'!J1199=""),"",'DHS2025'!J1200-'DHS2025'!J1199)</f>
        <v>2.7999999999883585</v>
      </c>
      <c r="G1203" s="44">
        <v>8</v>
      </c>
      <c r="H1203" s="58">
        <f>IF('DHS2025'!L1199="","",'DHS2025'!L1199)</f>
        <v>8.0092200000000009</v>
      </c>
      <c r="I1203" s="65">
        <f>IF('DHS2025'!M1199="","",'DHS2025'!M1199)</f>
        <v>77.3</v>
      </c>
      <c r="J1203" s="65">
        <f t="shared" si="18"/>
        <v>597.70406093999998</v>
      </c>
      <c r="L1203" s="32">
        <f>'Predikcia 15min.'!K1200</f>
        <v>7</v>
      </c>
      <c r="M1203" s="44">
        <v>8</v>
      </c>
    </row>
    <row r="1204" spans="3:13" x14ac:dyDescent="0.25">
      <c r="C1204" s="33">
        <f>'Predikcia 15min.'!A1201</f>
        <v>45974</v>
      </c>
      <c r="D1204" s="40">
        <f>'Predikcia 15min.'!B1201</f>
        <v>12.479166666666503</v>
      </c>
      <c r="E1204" s="61">
        <f>IF(OR('DHS2025'!K1201="",'DHS2025'!K1200=""),"",'DHS2025'!K1201-'DHS2025'!K1200)</f>
        <v>3.0999999999767169</v>
      </c>
      <c r="F1204" s="50">
        <f>IF(OR('DHS2025'!J1201="",'DHS2025'!J1200=""),"",'DHS2025'!J1201-'DHS2025'!J1200)</f>
        <v>2.8000000000465661</v>
      </c>
      <c r="G1204" s="44">
        <v>8</v>
      </c>
      <c r="H1204" s="58">
        <f>IF('DHS2025'!L1200="","",'DHS2025'!L1200)</f>
        <v>8.0118600000000004</v>
      </c>
      <c r="I1204" s="65">
        <f>IF('DHS2025'!M1200="","",'DHS2025'!M1200)</f>
        <v>84.74</v>
      </c>
      <c r="J1204" s="65">
        <f t="shared" si="18"/>
        <v>656.91323223599989</v>
      </c>
      <c r="L1204" s="32">
        <f>'Predikcia 15min.'!K1201</f>
        <v>7</v>
      </c>
      <c r="M1204" s="44">
        <v>8</v>
      </c>
    </row>
    <row r="1205" spans="3:13" x14ac:dyDescent="0.25">
      <c r="C1205" s="33">
        <f>'Predikcia 15min.'!A1202</f>
        <v>45974</v>
      </c>
      <c r="D1205" s="40">
        <f>'Predikcia 15min.'!B1202</f>
        <v>12.489583333333169</v>
      </c>
      <c r="E1205" s="61">
        <f>IF(OR('DHS2025'!K1202="",'DHS2025'!K1201=""),"",'DHS2025'!K1202-'DHS2025'!K1201)</f>
        <v>3.1000000000349246</v>
      </c>
      <c r="F1205" s="50">
        <f>IF(OR('DHS2025'!J1202="",'DHS2025'!J1201=""),"",'DHS2025'!J1202-'DHS2025'!J1201)</f>
        <v>2.6999999999534339</v>
      </c>
      <c r="G1205" s="44">
        <v>8</v>
      </c>
      <c r="H1205" s="58">
        <f>IF('DHS2025'!L1201="","",'DHS2025'!L1201)</f>
        <v>8.0081699999999998</v>
      </c>
      <c r="I1205" s="65">
        <f>IF('DHS2025'!M1201="","",'DHS2025'!M1201)</f>
        <v>143.78</v>
      </c>
      <c r="J1205" s="65">
        <f t="shared" si="18"/>
        <v>1124.6850127739999</v>
      </c>
      <c r="L1205" s="32">
        <f>'Predikcia 15min.'!K1202</f>
        <v>7</v>
      </c>
      <c r="M1205" s="44">
        <v>8</v>
      </c>
    </row>
    <row r="1206" spans="3:13" x14ac:dyDescent="0.25">
      <c r="C1206" s="33">
        <f>'Predikcia 15min.'!A1203</f>
        <v>45974</v>
      </c>
      <c r="D1206" s="40">
        <f>'Predikcia 15min.'!B1203</f>
        <v>12.499999999999835</v>
      </c>
      <c r="E1206" s="61">
        <f>IF(OR('DHS2025'!K1203="",'DHS2025'!K1202=""),"",'DHS2025'!K1203-'DHS2025'!K1202)</f>
        <v>3.2000000000116415</v>
      </c>
      <c r="F1206" s="50">
        <f>IF(OR('DHS2025'!J1203="",'DHS2025'!J1202=""),"",'DHS2025'!J1203-'DHS2025'!J1202)</f>
        <v>2.8000000000465661</v>
      </c>
      <c r="G1206" s="44">
        <v>8</v>
      </c>
      <c r="H1206" s="58">
        <f>IF('DHS2025'!L1202="","",'DHS2025'!L1202)</f>
        <v>8.01</v>
      </c>
      <c r="I1206" s="65">
        <f>IF('DHS2025'!M1202="","",'DHS2025'!M1202)</f>
        <v>118.98</v>
      </c>
      <c r="J1206" s="65">
        <f t="shared" si="18"/>
        <v>928.28050199999996</v>
      </c>
      <c r="L1206" s="32">
        <f>'Predikcia 15min.'!K1203</f>
        <v>7</v>
      </c>
      <c r="M1206" s="44">
        <v>8</v>
      </c>
    </row>
    <row r="1207" spans="3:13" x14ac:dyDescent="0.25">
      <c r="C1207" s="33">
        <f>'Predikcia 15min.'!A1204</f>
        <v>45974</v>
      </c>
      <c r="D1207" s="40">
        <f>'Predikcia 15min.'!B1204</f>
        <v>12.510416666666501</v>
      </c>
      <c r="E1207" s="61">
        <f>IF(OR('DHS2025'!K1204="",'DHS2025'!K1203=""),"",'DHS2025'!K1204-'DHS2025'!K1203)</f>
        <v>3.1999999999534339</v>
      </c>
      <c r="F1207" s="50">
        <f>IF(OR('DHS2025'!J1204="",'DHS2025'!J1203=""),"",'DHS2025'!J1204-'DHS2025'!J1203)</f>
        <v>2.6999999999534339</v>
      </c>
      <c r="G1207" s="44">
        <v>8</v>
      </c>
      <c r="H1207" s="58">
        <f>IF('DHS2025'!L1203="","",'DHS2025'!L1203)</f>
        <v>8.0075099999999999</v>
      </c>
      <c r="I1207" s="65">
        <f>IF('DHS2025'!M1203="","",'DHS2025'!M1203)</f>
        <v>149.96</v>
      </c>
      <c r="J1207" s="65">
        <f t="shared" si="18"/>
        <v>1173.5838686039999</v>
      </c>
      <c r="L1207" s="32">
        <f>'Predikcia 15min.'!K1204</f>
        <v>7</v>
      </c>
      <c r="M1207" s="44">
        <v>8</v>
      </c>
    </row>
    <row r="1208" spans="3:13" x14ac:dyDescent="0.25">
      <c r="C1208" s="33">
        <f>'Predikcia 15min.'!A1205</f>
        <v>45974</v>
      </c>
      <c r="D1208" s="40">
        <f>'Predikcia 15min.'!B1205</f>
        <v>12.520833333333167</v>
      </c>
      <c r="E1208" s="61">
        <f>IF(OR('DHS2025'!K1205="",'DHS2025'!K1204=""),"",'DHS2025'!K1205-'DHS2025'!K1204)</f>
        <v>3.2000000000116415</v>
      </c>
      <c r="F1208" s="50">
        <f>IF(OR('DHS2025'!J1205="",'DHS2025'!J1204=""),"",'DHS2025'!J1205-'DHS2025'!J1204)</f>
        <v>2.7000000000116415</v>
      </c>
      <c r="G1208" s="44">
        <v>8</v>
      </c>
      <c r="H1208" s="58">
        <f>IF('DHS2025'!L1204="","",'DHS2025'!L1204)</f>
        <v>8.0118600000000004</v>
      </c>
      <c r="I1208" s="65">
        <f>IF('DHS2025'!M1204="","",'DHS2025'!M1204)</f>
        <v>136.12</v>
      </c>
      <c r="J1208" s="65">
        <f t="shared" si="18"/>
        <v>1064.446105368</v>
      </c>
      <c r="L1208" s="32">
        <f>'Predikcia 15min.'!K1205</f>
        <v>7</v>
      </c>
      <c r="M1208" s="44">
        <v>8</v>
      </c>
    </row>
    <row r="1209" spans="3:13" x14ac:dyDescent="0.25">
      <c r="C1209" s="33">
        <f>'Predikcia 15min.'!A1206</f>
        <v>45974</v>
      </c>
      <c r="D1209" s="40">
        <f>'Predikcia 15min.'!B1206</f>
        <v>12.531249999999833</v>
      </c>
      <c r="E1209" s="61">
        <f>IF(OR('DHS2025'!K1206="",'DHS2025'!K1205=""),"",'DHS2025'!K1206-'DHS2025'!K1205)</f>
        <v>3</v>
      </c>
      <c r="F1209" s="50">
        <f>IF(OR('DHS2025'!J1206="",'DHS2025'!J1205=""),"",'DHS2025'!J1206-'DHS2025'!J1205)</f>
        <v>2.7999999999883585</v>
      </c>
      <c r="G1209" s="44">
        <v>8</v>
      </c>
      <c r="H1209" s="58">
        <f>IF('DHS2025'!L1205="","",'DHS2025'!L1205)</f>
        <v>8.0092200000000009</v>
      </c>
      <c r="I1209" s="65">
        <f>IF('DHS2025'!M1205="","",'DHS2025'!M1205)</f>
        <v>98.3</v>
      </c>
      <c r="J1209" s="65">
        <f t="shared" si="18"/>
        <v>764.21574473999999</v>
      </c>
      <c r="L1209" s="32">
        <f>'Predikcia 15min.'!K1206</f>
        <v>7</v>
      </c>
      <c r="M1209" s="44">
        <v>8</v>
      </c>
    </row>
    <row r="1210" spans="3:13" x14ac:dyDescent="0.25">
      <c r="C1210" s="33">
        <f>'Predikcia 15min.'!A1207</f>
        <v>45974</v>
      </c>
      <c r="D1210" s="40">
        <f>'Predikcia 15min.'!B1207</f>
        <v>12.541666666666499</v>
      </c>
      <c r="E1210" s="61">
        <f>IF(OR('DHS2025'!K1207="",'DHS2025'!K1206=""),"",'DHS2025'!K1207-'DHS2025'!K1206)</f>
        <v>3</v>
      </c>
      <c r="F1210" s="50">
        <f>IF(OR('DHS2025'!J1207="",'DHS2025'!J1206=""),"",'DHS2025'!J1207-'DHS2025'!J1206)</f>
        <v>2.9000000000232831</v>
      </c>
      <c r="G1210" s="44">
        <v>8</v>
      </c>
      <c r="H1210" s="58">
        <f>IF('DHS2025'!L1206="","",'DHS2025'!L1206)</f>
        <v>8.0078999999999994</v>
      </c>
      <c r="I1210" s="65">
        <f>IF('DHS2025'!M1206="","",'DHS2025'!M1206)</f>
        <v>131.97</v>
      </c>
      <c r="J1210" s="65">
        <f t="shared" si="18"/>
        <v>1031.0195273699999</v>
      </c>
      <c r="L1210" s="32">
        <f>'Predikcia 15min.'!K1207</f>
        <v>7</v>
      </c>
      <c r="M1210" s="44">
        <v>8</v>
      </c>
    </row>
    <row r="1211" spans="3:13" x14ac:dyDescent="0.25">
      <c r="C1211" s="33">
        <f>'Predikcia 15min.'!A1208</f>
        <v>45974</v>
      </c>
      <c r="D1211" s="40">
        <f>'Predikcia 15min.'!B1208</f>
        <v>12.552083333333165</v>
      </c>
      <c r="E1211" s="61">
        <f>IF(OR('DHS2025'!K1208="",'DHS2025'!K1207=""),"",'DHS2025'!K1208-'DHS2025'!K1207)</f>
        <v>2.9000000000232831</v>
      </c>
      <c r="F1211" s="50">
        <f>IF(OR('DHS2025'!J1208="",'DHS2025'!J1207=""),"",'DHS2025'!J1208-'DHS2025'!J1207)</f>
        <v>3</v>
      </c>
      <c r="G1211" s="44">
        <v>8</v>
      </c>
      <c r="H1211" s="58">
        <f>IF('DHS2025'!L1207="","",'DHS2025'!L1207)</f>
        <v>8.00868</v>
      </c>
      <c r="I1211" s="65">
        <f>IF('DHS2025'!M1207="","",'DHS2025'!M1207)</f>
        <v>114.34</v>
      </c>
      <c r="J1211" s="65">
        <f t="shared" si="18"/>
        <v>891.33885448800004</v>
      </c>
      <c r="L1211" s="32">
        <f>'Predikcia 15min.'!K1208</f>
        <v>7</v>
      </c>
      <c r="M1211" s="44">
        <v>8</v>
      </c>
    </row>
    <row r="1212" spans="3:13" x14ac:dyDescent="0.25">
      <c r="C1212" s="33">
        <f>'Predikcia 15min.'!A1209</f>
        <v>45974</v>
      </c>
      <c r="D1212" s="40">
        <f>'Predikcia 15min.'!B1209</f>
        <v>12.562499999999831</v>
      </c>
      <c r="E1212" s="61">
        <f>IF(OR('DHS2025'!K1209="",'DHS2025'!K1208=""),"",'DHS2025'!K1209-'DHS2025'!K1208)</f>
        <v>2.8999999999650754</v>
      </c>
      <c r="F1212" s="50">
        <f>IF(OR('DHS2025'!J1209="",'DHS2025'!J1208=""),"",'DHS2025'!J1209-'DHS2025'!J1208)</f>
        <v>2.9000000000232831</v>
      </c>
      <c r="G1212" s="44">
        <v>8</v>
      </c>
      <c r="H1212" s="58">
        <f>IF('DHS2025'!L1208="","",'DHS2025'!L1208)</f>
        <v>8.0088299999999997</v>
      </c>
      <c r="I1212" s="65">
        <f>IF('DHS2025'!M1208="","",'DHS2025'!M1208)</f>
        <v>110.25</v>
      </c>
      <c r="J1212" s="65">
        <f t="shared" si="18"/>
        <v>858.92699542499986</v>
      </c>
      <c r="L1212" s="32">
        <f>'Predikcia 15min.'!K1209</f>
        <v>7</v>
      </c>
      <c r="M1212" s="44">
        <v>8</v>
      </c>
    </row>
    <row r="1213" spans="3:13" x14ac:dyDescent="0.25">
      <c r="C1213" s="33">
        <f>'Predikcia 15min.'!A1210</f>
        <v>45974</v>
      </c>
      <c r="D1213" s="40">
        <f>'Predikcia 15min.'!B1210</f>
        <v>12.572916666666497</v>
      </c>
      <c r="E1213" s="61">
        <f>IF(OR('DHS2025'!K1210="",'DHS2025'!K1209=""),"",'DHS2025'!K1210-'DHS2025'!K1209)</f>
        <v>3</v>
      </c>
      <c r="F1213" s="50">
        <f>IF(OR('DHS2025'!J1210="",'DHS2025'!J1209=""),"",'DHS2025'!J1210-'DHS2025'!J1209)</f>
        <v>3</v>
      </c>
      <c r="G1213" s="44">
        <v>8</v>
      </c>
      <c r="H1213" s="58">
        <f>IF('DHS2025'!L1209="","",'DHS2025'!L1209)</f>
        <v>8.0082900000000006</v>
      </c>
      <c r="I1213" s="65">
        <f>IF('DHS2025'!M1209="","",'DHS2025'!M1209)</f>
        <v>129.41999999999999</v>
      </c>
      <c r="J1213" s="65">
        <f t="shared" si="18"/>
        <v>1010.852811882</v>
      </c>
      <c r="L1213" s="32">
        <f>'Predikcia 15min.'!K1210</f>
        <v>7</v>
      </c>
      <c r="M1213" s="44">
        <v>8</v>
      </c>
    </row>
    <row r="1214" spans="3:13" x14ac:dyDescent="0.25">
      <c r="C1214" s="33">
        <f>'Predikcia 15min.'!A1211</f>
        <v>45974</v>
      </c>
      <c r="D1214" s="40">
        <f>'Predikcia 15min.'!B1211</f>
        <v>12.583333333333163</v>
      </c>
      <c r="E1214" s="61">
        <f>IF(OR('DHS2025'!K1211="",'DHS2025'!K1210=""),"",'DHS2025'!K1211-'DHS2025'!K1210)</f>
        <v>3</v>
      </c>
      <c r="F1214" s="50">
        <f>IF(OR('DHS2025'!J1211="",'DHS2025'!J1210=""),"",'DHS2025'!J1211-'DHS2025'!J1210)</f>
        <v>2.7999999999883585</v>
      </c>
      <c r="G1214" s="44">
        <v>8</v>
      </c>
      <c r="H1214" s="58">
        <f>IF('DHS2025'!L1210="","",'DHS2025'!L1210)</f>
        <v>8.00976</v>
      </c>
      <c r="I1214" s="65">
        <f>IF('DHS2025'!M1210="","",'DHS2025'!M1210)</f>
        <v>128.26</v>
      </c>
      <c r="J1214" s="65">
        <f t="shared" si="18"/>
        <v>1001.8399554239999</v>
      </c>
      <c r="L1214" s="32">
        <f>'Predikcia 15min.'!K1211</f>
        <v>7</v>
      </c>
      <c r="M1214" s="44">
        <v>8</v>
      </c>
    </row>
    <row r="1215" spans="3:13" x14ac:dyDescent="0.25">
      <c r="C1215" s="33">
        <f>'Predikcia 15min.'!A1212</f>
        <v>45974</v>
      </c>
      <c r="D1215" s="40">
        <f>'Predikcia 15min.'!B1212</f>
        <v>12.593749999999829</v>
      </c>
      <c r="E1215" s="61">
        <f>IF(OR('DHS2025'!K1212="",'DHS2025'!K1211=""),"",'DHS2025'!K1212-'DHS2025'!K1211)</f>
        <v>3</v>
      </c>
      <c r="F1215" s="50">
        <f>IF(OR('DHS2025'!J1212="",'DHS2025'!J1211=""),"",'DHS2025'!J1212-'DHS2025'!J1211)</f>
        <v>2.8999999999650754</v>
      </c>
      <c r="G1215" s="44">
        <v>8</v>
      </c>
      <c r="H1215" s="58">
        <f>IF('DHS2025'!L1211="","",'DHS2025'!L1211)</f>
        <v>8.0059199999999997</v>
      </c>
      <c r="I1215" s="65">
        <f>IF('DHS2025'!M1211="","",'DHS2025'!M1211)</f>
        <v>155.91</v>
      </c>
      <c r="J1215" s="65">
        <f t="shared" si="18"/>
        <v>1220.5097093279999</v>
      </c>
      <c r="L1215" s="32">
        <f>'Predikcia 15min.'!K1212</f>
        <v>7</v>
      </c>
      <c r="M1215" s="44">
        <v>8</v>
      </c>
    </row>
    <row r="1216" spans="3:13" x14ac:dyDescent="0.25">
      <c r="C1216" s="33">
        <f>'Predikcia 15min.'!A1213</f>
        <v>45974</v>
      </c>
      <c r="D1216" s="40">
        <f>'Predikcia 15min.'!B1213</f>
        <v>12.604166666666496</v>
      </c>
      <c r="E1216" s="61">
        <f>IF(OR('DHS2025'!K1213="",'DHS2025'!K1212=""),"",'DHS2025'!K1213-'DHS2025'!K1212)</f>
        <v>3.2000000000116415</v>
      </c>
      <c r="F1216" s="50">
        <f>IF(OR('DHS2025'!J1213="",'DHS2025'!J1212=""),"",'DHS2025'!J1213-'DHS2025'!J1212)</f>
        <v>2.6000000000349246</v>
      </c>
      <c r="G1216" s="44">
        <v>8</v>
      </c>
      <c r="H1216" s="58">
        <f>IF('DHS2025'!L1212="","",'DHS2025'!L1212)</f>
        <v>8.0125200000000003</v>
      </c>
      <c r="I1216" s="65">
        <f>IF('DHS2025'!M1212="","",'DHS2025'!M1212)</f>
        <v>164.5</v>
      </c>
      <c r="J1216" s="65">
        <f t="shared" si="18"/>
        <v>1289.6551565999998</v>
      </c>
      <c r="L1216" s="32">
        <f>'Predikcia 15min.'!K1213</f>
        <v>6.5</v>
      </c>
      <c r="M1216" s="44">
        <v>8</v>
      </c>
    </row>
    <row r="1217" spans="3:13" x14ac:dyDescent="0.25">
      <c r="C1217" s="33">
        <f>'Predikcia 15min.'!A1214</f>
        <v>45974</v>
      </c>
      <c r="D1217" s="40">
        <f>'Predikcia 15min.'!B1214</f>
        <v>12.614583333333162</v>
      </c>
      <c r="E1217" s="61">
        <f>IF(OR('DHS2025'!K1214="",'DHS2025'!K1213=""),"",'DHS2025'!K1214-'DHS2025'!K1213)</f>
        <v>3.1000000000349246</v>
      </c>
      <c r="F1217" s="50">
        <f>IF(OR('DHS2025'!J1214="",'DHS2025'!J1213=""),"",'DHS2025'!J1214-'DHS2025'!J1213)</f>
        <v>2.7999999999883585</v>
      </c>
      <c r="G1217" s="44">
        <v>8</v>
      </c>
      <c r="H1217" s="58">
        <f>IF('DHS2025'!L1213="","",'DHS2025'!L1213)</f>
        <v>8.0088299999999997</v>
      </c>
      <c r="I1217" s="65">
        <f>IF('DHS2025'!M1213="","",'DHS2025'!M1213)</f>
        <v>192.5</v>
      </c>
      <c r="J1217" s="65">
        <f t="shared" si="18"/>
        <v>1511.0660002499999</v>
      </c>
      <c r="L1217" s="32">
        <f>'Predikcia 15min.'!K1214</f>
        <v>7</v>
      </c>
      <c r="M1217" s="44">
        <v>8</v>
      </c>
    </row>
    <row r="1218" spans="3:13" x14ac:dyDescent="0.25">
      <c r="C1218" s="33">
        <f>'Predikcia 15min.'!A1215</f>
        <v>45974</v>
      </c>
      <c r="D1218" s="40">
        <f>'Predikcia 15min.'!B1215</f>
        <v>12.624999999999828</v>
      </c>
      <c r="E1218" s="61">
        <f>IF(OR('DHS2025'!K1215="",'DHS2025'!K1214=""),"",'DHS2025'!K1215-'DHS2025'!K1214)</f>
        <v>3.1999999999534339</v>
      </c>
      <c r="F1218" s="50">
        <f>IF(OR('DHS2025'!J1215="",'DHS2025'!J1214=""),"",'DHS2025'!J1215-'DHS2025'!J1214)</f>
        <v>2.7000000000116415</v>
      </c>
      <c r="G1218" s="44">
        <v>8</v>
      </c>
      <c r="H1218" s="58">
        <f>IF('DHS2025'!L1214="","",'DHS2025'!L1214)</f>
        <v>8.0067000000000004</v>
      </c>
      <c r="I1218" s="65">
        <f>IF('DHS2025'!M1214="","",'DHS2025'!M1214)</f>
        <v>139.44999999999999</v>
      </c>
      <c r="J1218" s="65">
        <f t="shared" si="18"/>
        <v>1090.15624185</v>
      </c>
      <c r="L1218" s="32">
        <f>'Predikcia 15min.'!K1215</f>
        <v>7</v>
      </c>
      <c r="M1218" s="44">
        <v>8</v>
      </c>
    </row>
    <row r="1219" spans="3:13" x14ac:dyDescent="0.25">
      <c r="C1219" s="33">
        <f>'Predikcia 15min.'!A1216</f>
        <v>45974</v>
      </c>
      <c r="D1219" s="40">
        <f>'Predikcia 15min.'!B1216</f>
        <v>12.635416666666494</v>
      </c>
      <c r="E1219" s="61">
        <f>IF(OR('DHS2025'!K1216="",'DHS2025'!K1215=""),"",'DHS2025'!K1216-'DHS2025'!K1215)</f>
        <v>3.2000000000116415</v>
      </c>
      <c r="F1219" s="50">
        <f>IF(OR('DHS2025'!J1216="",'DHS2025'!J1215=""),"",'DHS2025'!J1216-'DHS2025'!J1215)</f>
        <v>2.7000000000116415</v>
      </c>
      <c r="G1219" s="44">
        <v>8</v>
      </c>
      <c r="H1219" s="58">
        <f>IF('DHS2025'!L1215="","",'DHS2025'!L1215)</f>
        <v>8.0121300000000009</v>
      </c>
      <c r="I1219" s="65">
        <f>IF('DHS2025'!M1215="","",'DHS2025'!M1215)</f>
        <v>189.08</v>
      </c>
      <c r="J1219" s="65">
        <f t="shared" si="18"/>
        <v>1484.561157996</v>
      </c>
      <c r="L1219" s="32">
        <f>'Predikcia 15min.'!K1216</f>
        <v>7</v>
      </c>
      <c r="M1219" s="44">
        <v>8</v>
      </c>
    </row>
    <row r="1220" spans="3:13" x14ac:dyDescent="0.25">
      <c r="C1220" s="33">
        <f>'Predikcia 15min.'!A1217</f>
        <v>45974</v>
      </c>
      <c r="D1220" s="40">
        <f>'Predikcia 15min.'!B1217</f>
        <v>12.64583333333316</v>
      </c>
      <c r="E1220" s="61">
        <f>IF(OR('DHS2025'!K1217="",'DHS2025'!K1216=""),"",'DHS2025'!K1217-'DHS2025'!K1216)</f>
        <v>3.1000000000349246</v>
      </c>
      <c r="F1220" s="50">
        <f>IF(OR('DHS2025'!J1217="",'DHS2025'!J1216=""),"",'DHS2025'!J1217-'DHS2025'!J1216)</f>
        <v>2.7999999999883585</v>
      </c>
      <c r="G1220" s="44">
        <v>8</v>
      </c>
      <c r="H1220" s="58">
        <f>IF('DHS2025'!L1216="","",'DHS2025'!L1216)</f>
        <v>8.0061900000000001</v>
      </c>
      <c r="I1220" s="65">
        <f>IF('DHS2025'!M1216="","",'DHS2025'!M1216)</f>
        <v>215.28</v>
      </c>
      <c r="J1220" s="65">
        <f t="shared" si="18"/>
        <v>1691.125096368</v>
      </c>
      <c r="L1220" s="32">
        <f>'Predikcia 15min.'!K1217</f>
        <v>7</v>
      </c>
      <c r="M1220" s="44">
        <v>8</v>
      </c>
    </row>
    <row r="1221" spans="3:13" x14ac:dyDescent="0.25">
      <c r="C1221" s="33">
        <f>'Predikcia 15min.'!A1218</f>
        <v>45974</v>
      </c>
      <c r="D1221" s="40">
        <f>'Predikcia 15min.'!B1218</f>
        <v>12.656249999999826</v>
      </c>
      <c r="E1221" s="61">
        <f>IF(OR('DHS2025'!K1218="",'DHS2025'!K1217=""),"",'DHS2025'!K1218-'DHS2025'!K1217)</f>
        <v>3.1999999999534339</v>
      </c>
      <c r="F1221" s="50">
        <f>IF(OR('DHS2025'!J1218="",'DHS2025'!J1217=""),"",'DHS2025'!J1218-'DHS2025'!J1217)</f>
        <v>2.7999999999883585</v>
      </c>
      <c r="G1221" s="44">
        <v>8</v>
      </c>
      <c r="H1221" s="58">
        <f>IF('DHS2025'!L1217="","",'DHS2025'!L1217)</f>
        <v>8.0055300000000003</v>
      </c>
      <c r="I1221" s="65">
        <f>IF('DHS2025'!M1217="","",'DHS2025'!M1217)</f>
        <v>296.19</v>
      </c>
      <c r="J1221" s="65">
        <f t="shared" si="18"/>
        <v>2332.2358443930002</v>
      </c>
      <c r="L1221" s="32">
        <f>'Predikcia 15min.'!K1218</f>
        <v>7</v>
      </c>
      <c r="M1221" s="44">
        <v>8</v>
      </c>
    </row>
    <row r="1222" spans="3:13" x14ac:dyDescent="0.25">
      <c r="C1222" s="33">
        <f>'Predikcia 15min.'!A1219</f>
        <v>45974</v>
      </c>
      <c r="D1222" s="40">
        <f>'Predikcia 15min.'!B1219</f>
        <v>12.666666666666492</v>
      </c>
      <c r="E1222" s="61">
        <f>IF(OR('DHS2025'!K1219="",'DHS2025'!K1218=""),"",'DHS2025'!K1219-'DHS2025'!K1218)</f>
        <v>3.1000000000349246</v>
      </c>
      <c r="F1222" s="50">
        <f>IF(OR('DHS2025'!J1219="",'DHS2025'!J1218=""),"",'DHS2025'!J1219-'DHS2025'!J1218)</f>
        <v>2.7999999999883585</v>
      </c>
      <c r="G1222" s="44">
        <v>8</v>
      </c>
      <c r="H1222" s="58">
        <f>IF('DHS2025'!L1218="","",'DHS2025'!L1218)</f>
        <v>8.0135699999999996</v>
      </c>
      <c r="I1222" s="65">
        <f>IF('DHS2025'!M1218="","",'DHS2025'!M1218)</f>
        <v>155.08000000000001</v>
      </c>
      <c r="J1222" s="65">
        <f t="shared" si="18"/>
        <v>1215.091208244</v>
      </c>
      <c r="L1222" s="32">
        <f>'Predikcia 15min.'!K1219</f>
        <v>7.5</v>
      </c>
      <c r="M1222" s="44">
        <v>8</v>
      </c>
    </row>
    <row r="1223" spans="3:13" x14ac:dyDescent="0.25">
      <c r="C1223" s="33">
        <f>'Predikcia 15min.'!A1220</f>
        <v>45974</v>
      </c>
      <c r="D1223" s="40">
        <f>'Predikcia 15min.'!B1220</f>
        <v>12.677083333333158</v>
      </c>
      <c r="E1223" s="61">
        <f>IF(OR('DHS2025'!K1220="",'DHS2025'!K1219=""),"",'DHS2025'!K1220-'DHS2025'!K1219)</f>
        <v>3.0999999999767169</v>
      </c>
      <c r="F1223" s="50">
        <f>IF(OR('DHS2025'!J1220="",'DHS2025'!J1219=""),"",'DHS2025'!J1220-'DHS2025'!J1219)</f>
        <v>2.7999999999883585</v>
      </c>
      <c r="G1223" s="44">
        <v>8</v>
      </c>
      <c r="H1223" s="58">
        <f>IF('DHS2025'!L1219="","",'DHS2025'!L1219)</f>
        <v>8.0105400000000007</v>
      </c>
      <c r="I1223" s="65">
        <f>IF('DHS2025'!M1219="","",'DHS2025'!M1219)</f>
        <v>205.27</v>
      </c>
      <c r="J1223" s="65">
        <f t="shared" si="18"/>
        <v>1612.6602843420001</v>
      </c>
      <c r="L1223" s="32">
        <f>'Predikcia 15min.'!K1220</f>
        <v>7.5</v>
      </c>
      <c r="M1223" s="44">
        <v>8</v>
      </c>
    </row>
    <row r="1224" spans="3:13" x14ac:dyDescent="0.25">
      <c r="C1224" s="33">
        <f>'Predikcia 15min.'!A1221</f>
        <v>45974</v>
      </c>
      <c r="D1224" s="40">
        <f>'Predikcia 15min.'!B1221</f>
        <v>12.687499999999824</v>
      </c>
      <c r="E1224" s="61">
        <f>IF(OR('DHS2025'!K1221="",'DHS2025'!K1220=""),"",'DHS2025'!K1221-'DHS2025'!K1220)</f>
        <v>3.1000000000349246</v>
      </c>
      <c r="F1224" s="50">
        <f>IF(OR('DHS2025'!J1221="",'DHS2025'!J1220=""),"",'DHS2025'!J1221-'DHS2025'!J1220)</f>
        <v>2.8000000000465661</v>
      </c>
      <c r="G1224" s="44">
        <v>8</v>
      </c>
      <c r="H1224" s="58">
        <f>IF('DHS2025'!L1220="","",'DHS2025'!L1220)</f>
        <v>8.0104199999999999</v>
      </c>
      <c r="I1224" s="65">
        <f>IF('DHS2025'!M1220="","",'DHS2025'!M1220)</f>
        <v>234.97</v>
      </c>
      <c r="J1224" s="65">
        <f t="shared" ref="J1224:J1287" si="19">IF(OR(I1224="",H1224=""),"",(I1224*0.99-1.9)*H1224)</f>
        <v>1848.1665055259998</v>
      </c>
      <c r="L1224" s="32">
        <f>'Predikcia 15min.'!K1221</f>
        <v>7.5</v>
      </c>
      <c r="M1224" s="44">
        <v>8</v>
      </c>
    </row>
    <row r="1225" spans="3:13" x14ac:dyDescent="0.25">
      <c r="C1225" s="33">
        <f>'Predikcia 15min.'!A1222</f>
        <v>45974</v>
      </c>
      <c r="D1225" s="40">
        <f>'Predikcia 15min.'!B1222</f>
        <v>12.69791666666649</v>
      </c>
      <c r="E1225" s="61">
        <f>IF(OR('DHS2025'!K1222="",'DHS2025'!K1221=""),"",'DHS2025'!K1222-'DHS2025'!K1221)</f>
        <v>3.1999999999534339</v>
      </c>
      <c r="F1225" s="50">
        <f>IF(OR('DHS2025'!J1222="",'DHS2025'!J1221=""),"",'DHS2025'!J1222-'DHS2025'!J1221)</f>
        <v>2.6999999999534339</v>
      </c>
      <c r="G1225" s="44">
        <v>8</v>
      </c>
      <c r="H1225" s="58">
        <f>IF('DHS2025'!L1221="","",'DHS2025'!L1221)</f>
        <v>8.0088299999999997</v>
      </c>
      <c r="I1225" s="65">
        <f>IF('DHS2025'!M1221="","",'DHS2025'!M1221)</f>
        <v>218.51</v>
      </c>
      <c r="J1225" s="65">
        <f t="shared" si="19"/>
        <v>1717.2925718669999</v>
      </c>
      <c r="L1225" s="32">
        <f>'Predikcia 15min.'!K1222</f>
        <v>7.5</v>
      </c>
      <c r="M1225" s="44">
        <v>8</v>
      </c>
    </row>
    <row r="1226" spans="3:13" x14ac:dyDescent="0.25">
      <c r="C1226" s="33">
        <f>'Predikcia 15min.'!A1223</f>
        <v>45974</v>
      </c>
      <c r="D1226" s="40">
        <f>'Predikcia 15min.'!B1223</f>
        <v>12.708333333333156</v>
      </c>
      <c r="E1226" s="61">
        <f>IF(OR('DHS2025'!K1223="",'DHS2025'!K1222=""),"",'DHS2025'!K1223-'DHS2025'!K1222)</f>
        <v>3.1000000000349246</v>
      </c>
      <c r="F1226" s="50">
        <f>IF(OR('DHS2025'!J1223="",'DHS2025'!J1222=""),"",'DHS2025'!J1223-'DHS2025'!J1222)</f>
        <v>2.8000000000465661</v>
      </c>
      <c r="G1226" s="44">
        <v>8</v>
      </c>
      <c r="H1226" s="58">
        <f>IF('DHS2025'!L1222="","",'DHS2025'!L1222)</f>
        <v>8.0117399999999996</v>
      </c>
      <c r="I1226" s="65">
        <f>IF('DHS2025'!M1222="","",'DHS2025'!M1222)</f>
        <v>164.62</v>
      </c>
      <c r="J1226" s="65">
        <f t="shared" si="19"/>
        <v>1290.4814064120001</v>
      </c>
      <c r="L1226" s="32">
        <f>'Predikcia 15min.'!K1223</f>
        <v>8</v>
      </c>
      <c r="M1226" s="44">
        <v>8</v>
      </c>
    </row>
    <row r="1227" spans="3:13" x14ac:dyDescent="0.25">
      <c r="C1227" s="33">
        <f>'Predikcia 15min.'!A1224</f>
        <v>45974</v>
      </c>
      <c r="D1227" s="40">
        <f>'Predikcia 15min.'!B1224</f>
        <v>12.718749999999822</v>
      </c>
      <c r="E1227" s="61">
        <f>IF(OR('DHS2025'!K1224="",'DHS2025'!K1223=""),"",'DHS2025'!K1224-'DHS2025'!K1223)</f>
        <v>3.0999999999767169</v>
      </c>
      <c r="F1227" s="50">
        <f>IF(OR('DHS2025'!J1224="",'DHS2025'!J1223=""),"",'DHS2025'!J1224-'DHS2025'!J1223)</f>
        <v>2.7999999999883585</v>
      </c>
      <c r="G1227" s="44">
        <v>8</v>
      </c>
      <c r="H1227" s="58">
        <f>IF('DHS2025'!L1223="","",'DHS2025'!L1223)</f>
        <v>8.0109300000000001</v>
      </c>
      <c r="I1227" s="65">
        <f>IF('DHS2025'!M1223="","",'DHS2025'!M1223)</f>
        <v>181.62</v>
      </c>
      <c r="J1227" s="65">
        <f t="shared" si="19"/>
        <v>1425.174888534</v>
      </c>
      <c r="L1227" s="32">
        <f>'Predikcia 15min.'!K1224</f>
        <v>8</v>
      </c>
      <c r="M1227" s="44">
        <v>8</v>
      </c>
    </row>
    <row r="1228" spans="3:13" x14ac:dyDescent="0.25">
      <c r="C1228" s="33">
        <f>'Predikcia 15min.'!A1225</f>
        <v>45974</v>
      </c>
      <c r="D1228" s="40">
        <f>'Predikcia 15min.'!B1225</f>
        <v>12.729166666666488</v>
      </c>
      <c r="E1228" s="61">
        <f>IF(OR('DHS2025'!K1225="",'DHS2025'!K1224=""),"",'DHS2025'!K1225-'DHS2025'!K1224)</f>
        <v>3.2000000000116415</v>
      </c>
      <c r="F1228" s="50">
        <f>IF(OR('DHS2025'!J1225="",'DHS2025'!J1224=""),"",'DHS2025'!J1225-'DHS2025'!J1224)</f>
        <v>2.7999999999883585</v>
      </c>
      <c r="G1228" s="44">
        <v>8</v>
      </c>
      <c r="H1228" s="58">
        <f>IF('DHS2025'!L1224="","",'DHS2025'!L1224)</f>
        <v>8.0075099999999999</v>
      </c>
      <c r="I1228" s="65">
        <f>IF('DHS2025'!M1224="","",'DHS2025'!M1224)</f>
        <v>207.86</v>
      </c>
      <c r="J1228" s="65">
        <f t="shared" si="19"/>
        <v>1632.5823493140001</v>
      </c>
      <c r="L1228" s="32">
        <f>'Predikcia 15min.'!K1225</f>
        <v>8</v>
      </c>
      <c r="M1228" s="44">
        <v>8</v>
      </c>
    </row>
    <row r="1229" spans="3:13" x14ac:dyDescent="0.25">
      <c r="C1229" s="33">
        <f>'Predikcia 15min.'!A1226</f>
        <v>45974</v>
      </c>
      <c r="D1229" s="40">
        <f>'Predikcia 15min.'!B1226</f>
        <v>12.739583333333155</v>
      </c>
      <c r="E1229" s="61">
        <f>IF(OR('DHS2025'!K1226="",'DHS2025'!K1225=""),"",'DHS2025'!K1226-'DHS2025'!K1225)</f>
        <v>3.0999999999767169</v>
      </c>
      <c r="F1229" s="50">
        <f>IF(OR('DHS2025'!J1226="",'DHS2025'!J1225=""),"",'DHS2025'!J1226-'DHS2025'!J1225)</f>
        <v>2.7999999999883585</v>
      </c>
      <c r="G1229" s="44">
        <v>8</v>
      </c>
      <c r="H1229" s="58">
        <f>IF('DHS2025'!L1225="","",'DHS2025'!L1225)</f>
        <v>8.0131800000000002</v>
      </c>
      <c r="I1229" s="65">
        <f>IF('DHS2025'!M1225="","",'DHS2025'!M1225)</f>
        <v>245.89</v>
      </c>
      <c r="J1229" s="65">
        <f t="shared" si="19"/>
        <v>1935.432179898</v>
      </c>
      <c r="L1229" s="32">
        <f>'Predikcia 15min.'!K1226</f>
        <v>7.5</v>
      </c>
      <c r="M1229" s="44">
        <v>8</v>
      </c>
    </row>
    <row r="1230" spans="3:13" x14ac:dyDescent="0.25">
      <c r="C1230" s="33">
        <f>'Predikcia 15min.'!A1227</f>
        <v>45974</v>
      </c>
      <c r="D1230" s="40">
        <f>'Predikcia 15min.'!B1227</f>
        <v>12.749999999999821</v>
      </c>
      <c r="E1230" s="61">
        <f>IF(OR('DHS2025'!K1227="",'DHS2025'!K1226=""),"",'DHS2025'!K1227-'DHS2025'!K1226)</f>
        <v>3.2000000000116415</v>
      </c>
      <c r="F1230" s="50">
        <f>IF(OR('DHS2025'!J1227="",'DHS2025'!J1226=""),"",'DHS2025'!J1227-'DHS2025'!J1226)</f>
        <v>2.7000000000116415</v>
      </c>
      <c r="G1230" s="44">
        <v>8</v>
      </c>
      <c r="H1230" s="58">
        <f>IF('DHS2025'!L1226="","",'DHS2025'!L1226)</f>
        <v>8.0104199999999999</v>
      </c>
      <c r="I1230" s="65">
        <f>IF('DHS2025'!M1226="","",'DHS2025'!M1226)</f>
        <v>185</v>
      </c>
      <c r="J1230" s="65">
        <f t="shared" si="19"/>
        <v>1451.888625</v>
      </c>
      <c r="L1230" s="32">
        <f>'Predikcia 15min.'!K1227</f>
        <v>7.5</v>
      </c>
      <c r="M1230" s="44">
        <v>8</v>
      </c>
    </row>
    <row r="1231" spans="3:13" x14ac:dyDescent="0.25">
      <c r="C1231" s="33">
        <f>'Predikcia 15min.'!A1228</f>
        <v>45974</v>
      </c>
      <c r="D1231" s="40">
        <f>'Predikcia 15min.'!B1228</f>
        <v>12.760416666666487</v>
      </c>
      <c r="E1231" s="61">
        <f>IF(OR('DHS2025'!K1228="",'DHS2025'!K1227=""),"",'DHS2025'!K1228-'DHS2025'!K1227)</f>
        <v>3.1000000000349246</v>
      </c>
      <c r="F1231" s="50">
        <f>IF(OR('DHS2025'!J1228="",'DHS2025'!J1227=""),"",'DHS2025'!J1228-'DHS2025'!J1227)</f>
        <v>2.7999999999883585</v>
      </c>
      <c r="G1231" s="44">
        <v>8</v>
      </c>
      <c r="H1231" s="58">
        <f>IF('DHS2025'!L1227="","",'DHS2025'!L1227)</f>
        <v>8.0093399999999999</v>
      </c>
      <c r="I1231" s="65">
        <f>IF('DHS2025'!M1227="","",'DHS2025'!M1227)</f>
        <v>179</v>
      </c>
      <c r="J1231" s="65">
        <f t="shared" si="19"/>
        <v>1404.1173954000001</v>
      </c>
      <c r="L1231" s="32">
        <f>'Predikcia 15min.'!K1228</f>
        <v>7.5</v>
      </c>
      <c r="M1231" s="44">
        <v>8</v>
      </c>
    </row>
    <row r="1232" spans="3:13" x14ac:dyDescent="0.25">
      <c r="C1232" s="33">
        <f>'Predikcia 15min.'!A1229</f>
        <v>45974</v>
      </c>
      <c r="D1232" s="40">
        <f>'Predikcia 15min.'!B1229</f>
        <v>12.770833333333153</v>
      </c>
      <c r="E1232" s="61">
        <f>IF(OR('DHS2025'!K1229="",'DHS2025'!K1228=""),"",'DHS2025'!K1229-'DHS2025'!K1228)</f>
        <v>3.0999999999767169</v>
      </c>
      <c r="F1232" s="50">
        <f>IF(OR('DHS2025'!J1229="",'DHS2025'!J1228=""),"",'DHS2025'!J1229-'DHS2025'!J1228)</f>
        <v>2.9000000000232831</v>
      </c>
      <c r="G1232" s="44">
        <v>8</v>
      </c>
      <c r="H1232" s="58">
        <f>IF('DHS2025'!L1228="","",'DHS2025'!L1228)</f>
        <v>8.0067000000000004</v>
      </c>
      <c r="I1232" s="65">
        <f>IF('DHS2025'!M1228="","",'DHS2025'!M1228)</f>
        <v>189.87</v>
      </c>
      <c r="J1232" s="65">
        <f t="shared" si="19"/>
        <v>1489.8170777100001</v>
      </c>
      <c r="L1232" s="32">
        <f>'Predikcia 15min.'!K1229</f>
        <v>8</v>
      </c>
      <c r="M1232" s="44">
        <v>8</v>
      </c>
    </row>
    <row r="1233" spans="3:13" x14ac:dyDescent="0.25">
      <c r="C1233" s="33">
        <f>'Predikcia 15min.'!A1230</f>
        <v>45974</v>
      </c>
      <c r="D1233" s="40">
        <f>'Predikcia 15min.'!B1230</f>
        <v>12.781249999999819</v>
      </c>
      <c r="E1233" s="61">
        <f>IF(OR('DHS2025'!K1230="",'DHS2025'!K1229=""),"",'DHS2025'!K1230-'DHS2025'!K1229)</f>
        <v>3.0999999999767169</v>
      </c>
      <c r="F1233" s="50">
        <f>IF(OR('DHS2025'!J1230="",'DHS2025'!J1229=""),"",'DHS2025'!J1230-'DHS2025'!J1229)</f>
        <v>2.7999999999883585</v>
      </c>
      <c r="G1233" s="44">
        <v>8</v>
      </c>
      <c r="H1233" s="58">
        <f>IF('DHS2025'!L1229="","",'DHS2025'!L1229)</f>
        <v>8.0109300000000001</v>
      </c>
      <c r="I1233" s="65">
        <f>IF('DHS2025'!M1229="","",'DHS2025'!M1229)</f>
        <v>206.13</v>
      </c>
      <c r="J1233" s="65">
        <f t="shared" si="19"/>
        <v>1619.5593038910001</v>
      </c>
      <c r="L1233" s="32">
        <f>'Predikcia 15min.'!K1230</f>
        <v>7.5</v>
      </c>
      <c r="M1233" s="44">
        <v>8</v>
      </c>
    </row>
    <row r="1234" spans="3:13" x14ac:dyDescent="0.25">
      <c r="C1234" s="33">
        <f>'Predikcia 15min.'!A1231</f>
        <v>45974</v>
      </c>
      <c r="D1234" s="40">
        <f>'Predikcia 15min.'!B1231</f>
        <v>12.791666666666485</v>
      </c>
      <c r="E1234" s="61">
        <f>IF(OR('DHS2025'!K1231="",'DHS2025'!K1230=""),"",'DHS2025'!K1231-'DHS2025'!K1230)</f>
        <v>3.1000000000349246</v>
      </c>
      <c r="F1234" s="50">
        <f>IF(OR('DHS2025'!J1231="",'DHS2025'!J1230=""),"",'DHS2025'!J1231-'DHS2025'!J1230)</f>
        <v>2.7999999999883585</v>
      </c>
      <c r="G1234" s="44">
        <v>8</v>
      </c>
      <c r="H1234" s="58">
        <f>IF('DHS2025'!L1230="","",'DHS2025'!L1230)</f>
        <v>8.0081699999999998</v>
      </c>
      <c r="I1234" s="65">
        <f>IF('DHS2025'!M1230="","",'DHS2025'!M1230)</f>
        <v>118.57</v>
      </c>
      <c r="J1234" s="65">
        <f t="shared" si="19"/>
        <v>924.81790673099988</v>
      </c>
      <c r="L1234" s="32">
        <f>'Predikcia 15min.'!K1231</f>
        <v>7.5</v>
      </c>
      <c r="M1234" s="44">
        <v>8</v>
      </c>
    </row>
    <row r="1235" spans="3:13" x14ac:dyDescent="0.25">
      <c r="C1235" s="33">
        <f>'Predikcia 15min.'!A1232</f>
        <v>45974</v>
      </c>
      <c r="D1235" s="40">
        <f>'Predikcia 15min.'!B1232</f>
        <v>12.802083333333151</v>
      </c>
      <c r="E1235" s="61">
        <f>IF(OR('DHS2025'!K1232="",'DHS2025'!K1231=""),"",'DHS2025'!K1232-'DHS2025'!K1231)</f>
        <v>3.2000000000116415</v>
      </c>
      <c r="F1235" s="50">
        <f>IF(OR('DHS2025'!J1232="",'DHS2025'!J1231=""),"",'DHS2025'!J1232-'DHS2025'!J1231)</f>
        <v>2.7000000000116415</v>
      </c>
      <c r="G1235" s="44">
        <v>8</v>
      </c>
      <c r="H1235" s="58">
        <f>IF('DHS2025'!L1231="","",'DHS2025'!L1231)</f>
        <v>8.0113199999999996</v>
      </c>
      <c r="I1235" s="65">
        <f>IF('DHS2025'!M1231="","",'DHS2025'!M1231)</f>
        <v>115</v>
      </c>
      <c r="J1235" s="65">
        <f t="shared" si="19"/>
        <v>896.86727399999984</v>
      </c>
      <c r="L1235" s="32">
        <f>'Predikcia 15min.'!K1232</f>
        <v>8</v>
      </c>
      <c r="M1235" s="44">
        <v>8</v>
      </c>
    </row>
    <row r="1236" spans="3:13" x14ac:dyDescent="0.25">
      <c r="C1236" s="33">
        <f>'Predikcia 15min.'!A1233</f>
        <v>45974</v>
      </c>
      <c r="D1236" s="40">
        <f>'Predikcia 15min.'!B1233</f>
        <v>12.812499999999817</v>
      </c>
      <c r="E1236" s="61">
        <f>IF(OR('DHS2025'!K1233="",'DHS2025'!K1232=""),"",'DHS2025'!K1233-'DHS2025'!K1232)</f>
        <v>3.1999999999534339</v>
      </c>
      <c r="F1236" s="50">
        <f>IF(OR('DHS2025'!J1233="",'DHS2025'!J1232=""),"",'DHS2025'!J1233-'DHS2025'!J1232)</f>
        <v>2.7999999999883585</v>
      </c>
      <c r="G1236" s="44">
        <v>8</v>
      </c>
      <c r="H1236" s="58">
        <f>IF('DHS2025'!L1232="","",'DHS2025'!L1232)</f>
        <v>8.013300000000001</v>
      </c>
      <c r="I1236" s="65">
        <f>IF('DHS2025'!M1232="","",'DHS2025'!M1232)</f>
        <v>118.51</v>
      </c>
      <c r="J1236" s="65">
        <f t="shared" si="19"/>
        <v>924.93435117000001</v>
      </c>
      <c r="L1236" s="32">
        <f>'Predikcia 15min.'!K1233</f>
        <v>8</v>
      </c>
      <c r="M1236" s="44">
        <v>8</v>
      </c>
    </row>
    <row r="1237" spans="3:13" x14ac:dyDescent="0.25">
      <c r="C1237" s="33">
        <f>'Predikcia 15min.'!A1234</f>
        <v>45974</v>
      </c>
      <c r="D1237" s="40">
        <f>'Predikcia 15min.'!B1234</f>
        <v>12.822916666666483</v>
      </c>
      <c r="E1237" s="61">
        <f>IF(OR('DHS2025'!K1234="",'DHS2025'!K1233=""),"",'DHS2025'!K1234-'DHS2025'!K1233)</f>
        <v>3.1000000000349246</v>
      </c>
      <c r="F1237" s="50">
        <f>IF(OR('DHS2025'!J1234="",'DHS2025'!J1233=""),"",'DHS2025'!J1234-'DHS2025'!J1233)</f>
        <v>2.7000000000116415</v>
      </c>
      <c r="G1237" s="44">
        <v>8</v>
      </c>
      <c r="H1237" s="58">
        <f>IF('DHS2025'!L1233="","",'DHS2025'!L1233)</f>
        <v>8.0077800000000003</v>
      </c>
      <c r="I1237" s="65">
        <f>IF('DHS2025'!M1233="","",'DHS2025'!M1233)</f>
        <v>120.25</v>
      </c>
      <c r="J1237" s="65">
        <f t="shared" si="19"/>
        <v>938.09140754999999</v>
      </c>
      <c r="L1237" s="32">
        <f>'Predikcia 15min.'!K1234</f>
        <v>8</v>
      </c>
      <c r="M1237" s="44">
        <v>8</v>
      </c>
    </row>
    <row r="1238" spans="3:13" x14ac:dyDescent="0.25">
      <c r="C1238" s="33">
        <f>'Predikcia 15min.'!A1235</f>
        <v>45974</v>
      </c>
      <c r="D1238" s="40">
        <f>'Predikcia 15min.'!B1235</f>
        <v>12.833333333333149</v>
      </c>
      <c r="E1238" s="61">
        <f>IF(OR('DHS2025'!K1235="",'DHS2025'!K1234=""),"",'DHS2025'!K1235-'DHS2025'!K1234)</f>
        <v>3.2999999999883585</v>
      </c>
      <c r="F1238" s="50">
        <f>IF(OR('DHS2025'!J1235="",'DHS2025'!J1234=""),"",'DHS2025'!J1235-'DHS2025'!J1234)</f>
        <v>2.7000000000116415</v>
      </c>
      <c r="G1238" s="44">
        <v>8</v>
      </c>
      <c r="H1238" s="58">
        <f>IF('DHS2025'!L1234="","",'DHS2025'!L1234)</f>
        <v>8.0109300000000001</v>
      </c>
      <c r="I1238" s="65">
        <f>IF('DHS2025'!M1234="","",'DHS2025'!M1234)</f>
        <v>243.59</v>
      </c>
      <c r="J1238" s="65">
        <f t="shared" si="19"/>
        <v>1916.6478473130001</v>
      </c>
      <c r="L1238" s="32">
        <f>'Predikcia 15min.'!K1235</f>
        <v>7.5</v>
      </c>
      <c r="M1238" s="44">
        <v>8</v>
      </c>
    </row>
    <row r="1239" spans="3:13" x14ac:dyDescent="0.25">
      <c r="C1239" s="33">
        <f>'Predikcia 15min.'!A1236</f>
        <v>45974</v>
      </c>
      <c r="D1239" s="40">
        <f>'Predikcia 15min.'!B1236</f>
        <v>12.843749999999815</v>
      </c>
      <c r="E1239" s="61">
        <f>IF(OR('DHS2025'!K1236="",'DHS2025'!K1235=""),"",'DHS2025'!K1236-'DHS2025'!K1235)</f>
        <v>3.2000000000116415</v>
      </c>
      <c r="F1239" s="50">
        <f>IF(OR('DHS2025'!J1236="",'DHS2025'!J1235=""),"",'DHS2025'!J1236-'DHS2025'!J1235)</f>
        <v>2.7000000000116415</v>
      </c>
      <c r="G1239" s="44">
        <v>8</v>
      </c>
      <c r="H1239" s="58">
        <f>IF('DHS2025'!L1235="","",'DHS2025'!L1235)</f>
        <v>8.0091000000000001</v>
      </c>
      <c r="I1239" s="65">
        <f>IF('DHS2025'!M1235="","",'DHS2025'!M1235)</f>
        <v>225.7</v>
      </c>
      <c r="J1239" s="65">
        <f t="shared" si="19"/>
        <v>1774.3600412999999</v>
      </c>
      <c r="L1239" s="32">
        <f>'Predikcia 15min.'!K1236</f>
        <v>8</v>
      </c>
      <c r="M1239" s="44">
        <v>8</v>
      </c>
    </row>
    <row r="1240" spans="3:13" x14ac:dyDescent="0.25">
      <c r="C1240" s="33">
        <f>'Predikcia 15min.'!A1237</f>
        <v>45974</v>
      </c>
      <c r="D1240" s="40">
        <f>'Predikcia 15min.'!B1237</f>
        <v>12.854166666666481</v>
      </c>
      <c r="E1240" s="61">
        <f>IF(OR('DHS2025'!K1237="",'DHS2025'!K1236=""),"",'DHS2025'!K1237-'DHS2025'!K1236)</f>
        <v>3.2999999999883585</v>
      </c>
      <c r="F1240" s="50">
        <f>IF(OR('DHS2025'!J1237="",'DHS2025'!J1236=""),"",'DHS2025'!J1237-'DHS2025'!J1236)</f>
        <v>2.5999999999767169</v>
      </c>
      <c r="G1240" s="44">
        <v>8</v>
      </c>
      <c r="H1240" s="58">
        <f>IF('DHS2025'!L1236="","",'DHS2025'!L1236)</f>
        <v>8.0048700000000004</v>
      </c>
      <c r="I1240" s="65">
        <f>IF('DHS2025'!M1236="","",'DHS2025'!M1236)</f>
        <v>200.38</v>
      </c>
      <c r="J1240" s="65">
        <f t="shared" si="19"/>
        <v>1572.7664390939999</v>
      </c>
      <c r="L1240" s="32">
        <f>'Predikcia 15min.'!K1237</f>
        <v>8</v>
      </c>
      <c r="M1240" s="44">
        <v>8</v>
      </c>
    </row>
    <row r="1241" spans="3:13" x14ac:dyDescent="0.25">
      <c r="C1241" s="33">
        <f>'Predikcia 15min.'!A1238</f>
        <v>45974</v>
      </c>
      <c r="D1241" s="40">
        <f>'Predikcia 15min.'!B1238</f>
        <v>12.864583333333147</v>
      </c>
      <c r="E1241" s="61">
        <f>IF(OR('DHS2025'!K1238="",'DHS2025'!K1237=""),"",'DHS2025'!K1238-'DHS2025'!K1237)</f>
        <v>3.2000000000116415</v>
      </c>
      <c r="F1241" s="50">
        <f>IF(OR('DHS2025'!J1238="",'DHS2025'!J1237=""),"",'DHS2025'!J1238-'DHS2025'!J1237)</f>
        <v>2.7000000000116415</v>
      </c>
      <c r="G1241" s="44">
        <v>8</v>
      </c>
      <c r="H1241" s="58">
        <f>IF('DHS2025'!L1237="","",'DHS2025'!L1237)</f>
        <v>8.0073600000000003</v>
      </c>
      <c r="I1241" s="65">
        <f>IF('DHS2025'!M1237="","",'DHS2025'!M1237)</f>
        <v>121</v>
      </c>
      <c r="J1241" s="65">
        <f t="shared" si="19"/>
        <v>943.98767039999996</v>
      </c>
      <c r="L1241" s="32">
        <f>'Predikcia 15min.'!K1238</f>
        <v>8</v>
      </c>
      <c r="M1241" s="44">
        <v>8</v>
      </c>
    </row>
    <row r="1242" spans="3:13" x14ac:dyDescent="0.25">
      <c r="C1242" s="33">
        <f>'Predikcia 15min.'!A1239</f>
        <v>45974</v>
      </c>
      <c r="D1242" s="40">
        <f>'Predikcia 15min.'!B1239</f>
        <v>12.874999999999813</v>
      </c>
      <c r="E1242" s="61">
        <f>IF(OR('DHS2025'!K1239="",'DHS2025'!K1238=""),"",'DHS2025'!K1239-'DHS2025'!K1238)</f>
        <v>3.0999999999767169</v>
      </c>
      <c r="F1242" s="50">
        <f>IF(OR('DHS2025'!J1239="",'DHS2025'!J1238=""),"",'DHS2025'!J1239-'DHS2025'!J1238)</f>
        <v>2.7999999999883585</v>
      </c>
      <c r="G1242" s="44">
        <v>8</v>
      </c>
      <c r="H1242" s="58">
        <f>IF('DHS2025'!L1238="","",'DHS2025'!L1238)</f>
        <v>8.0138400000000001</v>
      </c>
      <c r="I1242" s="65">
        <f>IF('DHS2025'!M1238="","",'DHS2025'!M1238)</f>
        <v>171.3</v>
      </c>
      <c r="J1242" s="65">
        <f t="shared" si="19"/>
        <v>1343.8167880800002</v>
      </c>
      <c r="L1242" s="32">
        <f>'Predikcia 15min.'!K1239</f>
        <v>7.5</v>
      </c>
      <c r="M1242" s="44">
        <v>8</v>
      </c>
    </row>
    <row r="1243" spans="3:13" x14ac:dyDescent="0.25">
      <c r="C1243" s="33">
        <f>'Predikcia 15min.'!A1240</f>
        <v>45974</v>
      </c>
      <c r="D1243" s="40">
        <f>'Predikcia 15min.'!B1240</f>
        <v>12.88541666666648</v>
      </c>
      <c r="E1243" s="61">
        <f>IF(OR('DHS2025'!K1240="",'DHS2025'!K1239=""),"",'DHS2025'!K1240-'DHS2025'!K1239)</f>
        <v>3.1000000000349246</v>
      </c>
      <c r="F1243" s="50">
        <f>IF(OR('DHS2025'!J1240="",'DHS2025'!J1239=""),"",'DHS2025'!J1240-'DHS2025'!J1239)</f>
        <v>2.7999999999883585</v>
      </c>
      <c r="G1243" s="44">
        <v>8</v>
      </c>
      <c r="H1243" s="58">
        <f>IF('DHS2025'!L1239="","",'DHS2025'!L1239)</f>
        <v>8.00976</v>
      </c>
      <c r="I1243" s="65">
        <f>IF('DHS2025'!M1239="","",'DHS2025'!M1239)</f>
        <v>156.19</v>
      </c>
      <c r="J1243" s="65">
        <f t="shared" si="19"/>
        <v>1223.3154262559999</v>
      </c>
      <c r="L1243" s="32">
        <f>'Predikcia 15min.'!K1240</f>
        <v>7.5</v>
      </c>
      <c r="M1243" s="44">
        <v>8</v>
      </c>
    </row>
    <row r="1244" spans="3:13" x14ac:dyDescent="0.25">
      <c r="C1244" s="33">
        <f>'Predikcia 15min.'!A1241</f>
        <v>45974</v>
      </c>
      <c r="D1244" s="40">
        <f>'Predikcia 15min.'!B1241</f>
        <v>12.895833333333146</v>
      </c>
      <c r="E1244" s="61">
        <f>IF(OR('DHS2025'!K1241="",'DHS2025'!K1240=""),"",'DHS2025'!K1241-'DHS2025'!K1240)</f>
        <v>2.8999999999650754</v>
      </c>
      <c r="F1244" s="50">
        <f>IF(OR('DHS2025'!J1241="",'DHS2025'!J1240=""),"",'DHS2025'!J1241-'DHS2025'!J1240)</f>
        <v>3</v>
      </c>
      <c r="G1244" s="44">
        <v>8</v>
      </c>
      <c r="H1244" s="58">
        <f>IF('DHS2025'!L1240="","",'DHS2025'!L1240)</f>
        <v>8.0048700000000004</v>
      </c>
      <c r="I1244" s="65">
        <f>IF('DHS2025'!M1240="","",'DHS2025'!M1240)</f>
        <v>130.21</v>
      </c>
      <c r="J1244" s="65">
        <f t="shared" si="19"/>
        <v>1016.6817284730001</v>
      </c>
      <c r="L1244" s="32">
        <f>'Predikcia 15min.'!K1241</f>
        <v>7</v>
      </c>
      <c r="M1244" s="44">
        <v>8</v>
      </c>
    </row>
    <row r="1245" spans="3:13" x14ac:dyDescent="0.25">
      <c r="C1245" s="33">
        <f>'Predikcia 15min.'!A1242</f>
        <v>45974</v>
      </c>
      <c r="D1245" s="40">
        <f>'Predikcia 15min.'!B1242</f>
        <v>12.906249999999812</v>
      </c>
      <c r="E1245" s="61">
        <f>IF(OR('DHS2025'!K1242="",'DHS2025'!K1241=""),"",'DHS2025'!K1242-'DHS2025'!K1241)</f>
        <v>2.7999999999883585</v>
      </c>
      <c r="F1245" s="50">
        <f>IF(OR('DHS2025'!J1242="",'DHS2025'!J1241=""),"",'DHS2025'!J1242-'DHS2025'!J1241)</f>
        <v>3.1000000000349246</v>
      </c>
      <c r="G1245" s="44">
        <v>8</v>
      </c>
      <c r="H1245" s="58">
        <f>IF('DHS2025'!L1241="","",'DHS2025'!L1241)</f>
        <v>8.0112000000000005</v>
      </c>
      <c r="I1245" s="65">
        <f>IF('DHS2025'!M1241="","",'DHS2025'!M1241)</f>
        <v>112.48</v>
      </c>
      <c r="J1245" s="65">
        <f t="shared" si="19"/>
        <v>876.86749824000003</v>
      </c>
      <c r="L1245" s="32">
        <f>'Predikcia 15min.'!K1242</f>
        <v>7</v>
      </c>
      <c r="M1245" s="44">
        <v>8</v>
      </c>
    </row>
    <row r="1246" spans="3:13" x14ac:dyDescent="0.25">
      <c r="C1246" s="33">
        <f>'Predikcia 15min.'!A1243</f>
        <v>45974</v>
      </c>
      <c r="D1246" s="40">
        <f>'Predikcia 15min.'!B1243</f>
        <v>12.916666666666478</v>
      </c>
      <c r="E1246" s="61">
        <f>IF(OR('DHS2025'!K1243="",'DHS2025'!K1242=""),"",'DHS2025'!K1243-'DHS2025'!K1242)</f>
        <v>2.4000000000232831</v>
      </c>
      <c r="F1246" s="50">
        <f>IF(OR('DHS2025'!J1243="",'DHS2025'!J1242=""),"",'DHS2025'!J1243-'DHS2025'!J1242)</f>
        <v>3.5</v>
      </c>
      <c r="G1246" s="44">
        <v>8</v>
      </c>
      <c r="H1246" s="58">
        <f>IF('DHS2025'!L1242="","",'DHS2025'!L1242)</f>
        <v>8.011470000000001</v>
      </c>
      <c r="I1246" s="65">
        <f>IF('DHS2025'!M1242="","",'DHS2025'!M1242)</f>
        <v>133.79</v>
      </c>
      <c r="J1246" s="65">
        <f t="shared" si="19"/>
        <v>1045.914232587</v>
      </c>
      <c r="L1246" s="32">
        <f>'Predikcia 15min.'!K1243</f>
        <v>6.5</v>
      </c>
      <c r="M1246" s="44">
        <v>8</v>
      </c>
    </row>
    <row r="1247" spans="3:13" x14ac:dyDescent="0.25">
      <c r="C1247" s="33">
        <f>'Predikcia 15min.'!A1244</f>
        <v>45974</v>
      </c>
      <c r="D1247" s="40">
        <f>'Predikcia 15min.'!B1244</f>
        <v>12.927083333333144</v>
      </c>
      <c r="E1247" s="61">
        <f>IF(OR('DHS2025'!K1244="",'DHS2025'!K1243=""),"",'DHS2025'!K1244-'DHS2025'!K1243)</f>
        <v>2</v>
      </c>
      <c r="F1247" s="50">
        <f>IF(OR('DHS2025'!J1244="",'DHS2025'!J1243=""),"",'DHS2025'!J1244-'DHS2025'!J1243)</f>
        <v>3.8999999999650754</v>
      </c>
      <c r="G1247" s="44">
        <v>8</v>
      </c>
      <c r="H1247" s="58">
        <f>IF('DHS2025'!L1243="","",'DHS2025'!L1243)</f>
        <v>8.0065799999999996</v>
      </c>
      <c r="I1247" s="65">
        <f>IF('DHS2025'!M1243="","",'DHS2025'!M1243)</f>
        <v>125.43</v>
      </c>
      <c r="J1247" s="65">
        <f t="shared" si="19"/>
        <v>979.01017410599991</v>
      </c>
      <c r="L1247" s="32">
        <f>'Predikcia 15min.'!K1244</f>
        <v>6</v>
      </c>
      <c r="M1247" s="44">
        <v>8</v>
      </c>
    </row>
    <row r="1248" spans="3:13" x14ac:dyDescent="0.25">
      <c r="C1248" s="33">
        <f>'Predikcia 15min.'!A1245</f>
        <v>45974</v>
      </c>
      <c r="D1248" s="40">
        <f>'Predikcia 15min.'!B1245</f>
        <v>12.93749999999981</v>
      </c>
      <c r="E1248" s="61">
        <f>IF(OR('DHS2025'!K1245="",'DHS2025'!K1244=""),"",'DHS2025'!K1245-'DHS2025'!K1244)</f>
        <v>1.5999999999767169</v>
      </c>
      <c r="F1248" s="50">
        <f>IF(OR('DHS2025'!J1245="",'DHS2025'!J1244=""),"",'DHS2025'!J1245-'DHS2025'!J1244)</f>
        <v>4.2999999999883585</v>
      </c>
      <c r="G1248" s="44">
        <v>8</v>
      </c>
      <c r="H1248" s="58">
        <f>IF('DHS2025'!L1244="","",'DHS2025'!L1244)</f>
        <v>8.0082900000000006</v>
      </c>
      <c r="I1248" s="65">
        <f>IF('DHS2025'!M1244="","",'DHS2025'!M1244)</f>
        <v>114.57</v>
      </c>
      <c r="J1248" s="65">
        <f t="shared" si="19"/>
        <v>893.1189364469999</v>
      </c>
      <c r="L1248" s="32">
        <f>'Predikcia 15min.'!K1245</f>
        <v>5.5</v>
      </c>
      <c r="M1248" s="44">
        <v>8</v>
      </c>
    </row>
    <row r="1249" spans="3:13" x14ac:dyDescent="0.25">
      <c r="C1249" s="33">
        <f>'Predikcia 15min.'!A1246</f>
        <v>45974</v>
      </c>
      <c r="D1249" s="40">
        <f>'Predikcia 15min.'!B1246</f>
        <v>12.947916666666476</v>
      </c>
      <c r="E1249" s="61">
        <f>IF(OR('DHS2025'!K1246="",'DHS2025'!K1245=""),"",'DHS2025'!K1246-'DHS2025'!K1245)</f>
        <v>1.3000000000465661</v>
      </c>
      <c r="F1249" s="50">
        <f>IF(OR('DHS2025'!J1246="",'DHS2025'!J1245=""),"",'DHS2025'!J1246-'DHS2025'!J1245)</f>
        <v>4.7000000000116415</v>
      </c>
      <c r="G1249" s="44">
        <v>8</v>
      </c>
      <c r="H1249" s="58">
        <f>IF('DHS2025'!L1245="","",'DHS2025'!L1245)</f>
        <v>8.0105400000000007</v>
      </c>
      <c r="I1249" s="65">
        <f>IF('DHS2025'!M1245="","",'DHS2025'!M1245)</f>
        <v>113.16</v>
      </c>
      <c r="J1249" s="65">
        <f t="shared" si="19"/>
        <v>882.18795333599996</v>
      </c>
      <c r="L1249" s="32">
        <f>'Predikcia 15min.'!K1246</f>
        <v>5</v>
      </c>
      <c r="M1249" s="44">
        <v>8</v>
      </c>
    </row>
    <row r="1250" spans="3:13" x14ac:dyDescent="0.25">
      <c r="C1250" s="33">
        <f>'Predikcia 15min.'!A1247</f>
        <v>45974</v>
      </c>
      <c r="D1250" s="40">
        <f>'Predikcia 15min.'!B1247</f>
        <v>12.958333333333142</v>
      </c>
      <c r="E1250" s="61">
        <f>IF(OR('DHS2025'!K1247="",'DHS2025'!K1246=""),"",'DHS2025'!K1247-'DHS2025'!K1246)</f>
        <v>0.8999999999650754</v>
      </c>
      <c r="F1250" s="50">
        <f>IF(OR('DHS2025'!J1247="",'DHS2025'!J1246=""),"",'DHS2025'!J1247-'DHS2025'!J1246)</f>
        <v>4.9000000000232831</v>
      </c>
      <c r="G1250" s="44">
        <v>8</v>
      </c>
      <c r="H1250" s="58">
        <f>IF('DHS2025'!L1246="","",'DHS2025'!L1246)</f>
        <v>8.01159</v>
      </c>
      <c r="I1250" s="65">
        <f>IF('DHS2025'!M1246="","",'DHS2025'!M1246)</f>
        <v>129.91</v>
      </c>
      <c r="J1250" s="65">
        <f t="shared" si="19"/>
        <v>1015.1557793309998</v>
      </c>
      <c r="L1250" s="32">
        <f>'Predikcia 15min.'!K1247</f>
        <v>3.5</v>
      </c>
      <c r="M1250" s="44">
        <v>8</v>
      </c>
    </row>
    <row r="1251" spans="3:13" x14ac:dyDescent="0.25">
      <c r="C1251" s="33">
        <f>'Predikcia 15min.'!A1248</f>
        <v>45974</v>
      </c>
      <c r="D1251" s="40">
        <f>'Predikcia 15min.'!B1248</f>
        <v>12.968749999999808</v>
      </c>
      <c r="E1251" s="61">
        <f>IF(OR('DHS2025'!K1248="",'DHS2025'!K1247=""),"",'DHS2025'!K1248-'DHS2025'!K1247)</f>
        <v>0.70000000001164153</v>
      </c>
      <c r="F1251" s="50">
        <f>IF(OR('DHS2025'!J1248="",'DHS2025'!J1247=""),"",'DHS2025'!J1248-'DHS2025'!J1247)</f>
        <v>5.2000000000116415</v>
      </c>
      <c r="G1251" s="44">
        <v>8</v>
      </c>
      <c r="H1251" s="58">
        <f>IF('DHS2025'!L1247="","",'DHS2025'!L1247)</f>
        <v>8.0089500000000005</v>
      </c>
      <c r="I1251" s="65">
        <f>IF('DHS2025'!M1247="","",'DHS2025'!M1247)</f>
        <v>124.63</v>
      </c>
      <c r="J1251" s="65">
        <f t="shared" si="19"/>
        <v>972.95687911499988</v>
      </c>
      <c r="L1251" s="32">
        <f>'Predikcia 15min.'!K1248</f>
        <v>3.5</v>
      </c>
      <c r="M1251" s="44">
        <v>8</v>
      </c>
    </row>
    <row r="1252" spans="3:13" x14ac:dyDescent="0.25">
      <c r="C1252" s="33">
        <f>'Predikcia 15min.'!A1249</f>
        <v>45974</v>
      </c>
      <c r="D1252" s="40">
        <f>'Predikcia 15min.'!B1249</f>
        <v>12.979166666666474</v>
      </c>
      <c r="E1252" s="61">
        <f>IF(OR('DHS2025'!K1249="",'DHS2025'!K1248=""),"",'DHS2025'!K1249-'DHS2025'!K1248)</f>
        <v>0.79999999998835847</v>
      </c>
      <c r="F1252" s="50">
        <f>IF(OR('DHS2025'!J1249="",'DHS2025'!J1248=""),"",'DHS2025'!J1249-'DHS2025'!J1248)</f>
        <v>5.0999999999767169</v>
      </c>
      <c r="G1252" s="44">
        <v>8</v>
      </c>
      <c r="H1252" s="58">
        <f>IF('DHS2025'!L1248="","",'DHS2025'!L1248)</f>
        <v>8.0052599999999998</v>
      </c>
      <c r="I1252" s="65">
        <f>IF('DHS2025'!M1248="","",'DHS2025'!M1248)</f>
        <v>115.6</v>
      </c>
      <c r="J1252" s="65">
        <f t="shared" si="19"/>
        <v>900.94398143999979</v>
      </c>
      <c r="L1252" s="32">
        <f>'Predikcia 15min.'!K1249</f>
        <v>3.5</v>
      </c>
      <c r="M1252" s="44">
        <v>8</v>
      </c>
    </row>
    <row r="1253" spans="3:13" ht="15.75" thickBot="1" x14ac:dyDescent="0.3">
      <c r="C1253" s="33">
        <f>'Predikcia 15min.'!A1250</f>
        <v>45974</v>
      </c>
      <c r="D1253" s="40">
        <f>'Predikcia 15min.'!B1250</f>
        <v>12.98958333333314</v>
      </c>
      <c r="E1253" s="68">
        <f>IF(OR('DHS2025'!K1250="",'DHS2025'!K1249=""),"",'DHS2025'!K1250-'DHS2025'!K1249)</f>
        <v>0.79999999998835847</v>
      </c>
      <c r="F1253" s="51">
        <f>IF(OR('DHS2025'!J1250="",'DHS2025'!J1249=""),"",'DHS2025'!J1250-'DHS2025'!J1249)</f>
        <v>5</v>
      </c>
      <c r="G1253" s="110">
        <v>8</v>
      </c>
      <c r="H1253" s="59">
        <f>IF('DHS2025'!L1249="","",'DHS2025'!L1249)</f>
        <v>7.9989300000000005</v>
      </c>
      <c r="I1253" s="67">
        <f>IF('DHS2025'!M1249="","",'DHS2025'!M1249)</f>
        <v>104.78</v>
      </c>
      <c r="J1253" s="67">
        <f t="shared" si="19"/>
        <v>814.548639546</v>
      </c>
      <c r="L1253" s="32">
        <f>'Predikcia 15min.'!K1250</f>
        <v>3.5</v>
      </c>
      <c r="M1253" s="44">
        <v>8</v>
      </c>
    </row>
    <row r="1254" spans="3:13" x14ac:dyDescent="0.25">
      <c r="C1254" s="36">
        <f>'Predikcia 15min.'!A1251</f>
        <v>45975</v>
      </c>
      <c r="D1254" s="38">
        <f>'Predikcia 15min.'!B1251</f>
        <v>12.999999999999806</v>
      </c>
      <c r="E1254" s="61">
        <f>IF(OR('DHS2025'!K1251="",'DHS2025'!K1250=""),"",'DHS2025'!K1251-'DHS2025'!K1250)</f>
        <v>1</v>
      </c>
      <c r="F1254" s="50">
        <f>IF(OR('DHS2025'!J1251="",'DHS2025'!J1250=""),"",'DHS2025'!J1251-'DHS2025'!J1250)</f>
        <v>4.9000000000232831</v>
      </c>
      <c r="G1254" s="63">
        <v>8</v>
      </c>
      <c r="H1254" s="58">
        <f>IF('DHS2025'!L1250="","",'DHS2025'!L1250)</f>
        <v>5.0505600000000008</v>
      </c>
      <c r="I1254" s="65">
        <f>IF('DHS2025'!M1250="","",'DHS2025'!M1250)</f>
        <v>106.13</v>
      </c>
      <c r="J1254" s="65">
        <f t="shared" si="19"/>
        <v>521.05970947200001</v>
      </c>
      <c r="L1254" s="32">
        <f>'Predikcia 15min.'!K1251</f>
        <v>3.5</v>
      </c>
      <c r="M1254" s="63">
        <v>8</v>
      </c>
    </row>
    <row r="1255" spans="3:13" x14ac:dyDescent="0.25">
      <c r="C1255" s="27">
        <f>'Predikcia 15min.'!A1252</f>
        <v>45975</v>
      </c>
      <c r="D1255" s="37">
        <f>'Predikcia 15min.'!B1252</f>
        <v>13.010416666666472</v>
      </c>
      <c r="E1255" s="61">
        <f>IF(OR('DHS2025'!K1252="",'DHS2025'!K1251=""),"",'DHS2025'!K1252-'DHS2025'!K1251)</f>
        <v>0.90000000002328306</v>
      </c>
      <c r="F1255" s="50">
        <f>IF(OR('DHS2025'!J1252="",'DHS2025'!J1251=""),"",'DHS2025'!J1252-'DHS2025'!J1251)</f>
        <v>5</v>
      </c>
      <c r="G1255" s="63">
        <v>8</v>
      </c>
      <c r="H1255" s="58">
        <f>IF('DHS2025'!L1251="","",'DHS2025'!L1251)</f>
        <v>2.64222</v>
      </c>
      <c r="I1255" s="65">
        <f>IF('DHS2025'!M1251="","",'DHS2025'!M1251)</f>
        <v>107.24</v>
      </c>
      <c r="J1255" s="65">
        <f t="shared" si="19"/>
        <v>275.49793807199995</v>
      </c>
      <c r="L1255" s="32">
        <f>'Predikcia 15min.'!K1252</f>
        <v>3.5</v>
      </c>
      <c r="M1255" s="63">
        <v>8</v>
      </c>
    </row>
    <row r="1256" spans="3:13" x14ac:dyDescent="0.25">
      <c r="C1256" s="27">
        <f>'Predikcia 15min.'!A1253</f>
        <v>45975</v>
      </c>
      <c r="D1256" s="37">
        <f>'Predikcia 15min.'!B1253</f>
        <v>13.020833333333139</v>
      </c>
      <c r="E1256" s="61">
        <f>IF(OR('DHS2025'!K1253="",'DHS2025'!K1252=""),"",'DHS2025'!K1253-'DHS2025'!K1252)</f>
        <v>1</v>
      </c>
      <c r="F1256" s="50">
        <f>IF(OR('DHS2025'!J1253="",'DHS2025'!J1252=""),"",'DHS2025'!J1253-'DHS2025'!J1252)</f>
        <v>4.7999999999883585</v>
      </c>
      <c r="G1256" s="63">
        <v>8</v>
      </c>
      <c r="H1256" s="58">
        <f>IF('DHS2025'!L1252="","",'DHS2025'!L1252)</f>
        <v>2.5367700000000002</v>
      </c>
      <c r="I1256" s="65">
        <f>IF('DHS2025'!M1252="","",'DHS2025'!M1252)</f>
        <v>105.39</v>
      </c>
      <c r="J1256" s="65">
        <f t="shared" si="19"/>
        <v>259.85682539700002</v>
      </c>
      <c r="L1256" s="32">
        <f>'Predikcia 15min.'!K1253</f>
        <v>3.5</v>
      </c>
      <c r="M1256" s="63">
        <v>8</v>
      </c>
    </row>
    <row r="1257" spans="3:13" x14ac:dyDescent="0.25">
      <c r="C1257" s="27">
        <f>'Predikcia 15min.'!A1254</f>
        <v>45975</v>
      </c>
      <c r="D1257" s="37">
        <f>'Predikcia 15min.'!B1254</f>
        <v>13.031249999999805</v>
      </c>
      <c r="E1257" s="61">
        <f>IF(OR('DHS2025'!K1254="",'DHS2025'!K1253=""),"",'DHS2025'!K1254-'DHS2025'!K1253)</f>
        <v>1.2000000000116415</v>
      </c>
      <c r="F1257" s="50">
        <f>IF(OR('DHS2025'!J1254="",'DHS2025'!J1253=""),"",'DHS2025'!J1254-'DHS2025'!J1253)</f>
        <v>4.7999999999883585</v>
      </c>
      <c r="G1257" s="63">
        <v>8</v>
      </c>
      <c r="H1257" s="58">
        <f>IF('DHS2025'!L1253="","",'DHS2025'!L1253)</f>
        <v>2.5365000000000002</v>
      </c>
      <c r="I1257" s="65">
        <f>IF('DHS2025'!M1253="","",'DHS2025'!M1253)</f>
        <v>103.5</v>
      </c>
      <c r="J1257" s="65">
        <f t="shared" si="19"/>
        <v>255.0831225</v>
      </c>
      <c r="L1257" s="32">
        <f>'Predikcia 15min.'!K1254</f>
        <v>3.5</v>
      </c>
      <c r="M1257" s="63">
        <v>8</v>
      </c>
    </row>
    <row r="1258" spans="3:13" x14ac:dyDescent="0.25">
      <c r="C1258" s="27">
        <f>'Predikcia 15min.'!A1255</f>
        <v>45975</v>
      </c>
      <c r="D1258" s="37">
        <f>'Predikcia 15min.'!B1255</f>
        <v>13.041666666666471</v>
      </c>
      <c r="E1258" s="61">
        <f>IF(OR('DHS2025'!K1255="",'DHS2025'!K1254=""),"",'DHS2025'!K1255-'DHS2025'!K1254)</f>
        <v>1.0999999999767169</v>
      </c>
      <c r="F1258" s="50">
        <f>IF(OR('DHS2025'!J1255="",'DHS2025'!J1254=""),"",'DHS2025'!J1255-'DHS2025'!J1254)</f>
        <v>4.7999999999883585</v>
      </c>
      <c r="G1258" s="63">
        <v>8</v>
      </c>
      <c r="H1258" s="58">
        <f>IF('DHS2025'!L1254="","",'DHS2025'!L1254)</f>
        <v>2.5390199999999998</v>
      </c>
      <c r="I1258" s="65">
        <f>IF('DHS2025'!M1254="","",'DHS2025'!M1254)</f>
        <v>105.84</v>
      </c>
      <c r="J1258" s="65">
        <f t="shared" si="19"/>
        <v>261.21844003199999</v>
      </c>
      <c r="L1258" s="32">
        <f>'Predikcia 15min.'!K1255</f>
        <v>3.5</v>
      </c>
      <c r="M1258" s="63">
        <v>8</v>
      </c>
    </row>
    <row r="1259" spans="3:13" x14ac:dyDescent="0.25">
      <c r="C1259" s="27">
        <f>'Predikcia 15min.'!A1256</f>
        <v>45975</v>
      </c>
      <c r="D1259" s="37">
        <f>'Predikcia 15min.'!B1256</f>
        <v>13.052083333333137</v>
      </c>
      <c r="E1259" s="61">
        <f>IF(OR('DHS2025'!K1256="",'DHS2025'!K1255=""),"",'DHS2025'!K1256-'DHS2025'!K1255)</f>
        <v>1.1000000000349246</v>
      </c>
      <c r="F1259" s="50">
        <f>IF(OR('DHS2025'!J1256="",'DHS2025'!J1255=""),"",'DHS2025'!J1256-'DHS2025'!J1255)</f>
        <v>4.7000000000116415</v>
      </c>
      <c r="G1259" s="63">
        <v>8</v>
      </c>
      <c r="H1259" s="58">
        <f>IF('DHS2025'!L1255="","",'DHS2025'!L1255)</f>
        <v>2.5359600000000002</v>
      </c>
      <c r="I1259" s="65">
        <f>IF('DHS2025'!M1255="","",'DHS2025'!M1255)</f>
        <v>106.81</v>
      </c>
      <c r="J1259" s="65">
        <f t="shared" si="19"/>
        <v>263.33890472400003</v>
      </c>
      <c r="L1259" s="32">
        <f>'Predikcia 15min.'!K1256</f>
        <v>4</v>
      </c>
      <c r="M1259" s="63">
        <v>8</v>
      </c>
    </row>
    <row r="1260" spans="3:13" x14ac:dyDescent="0.25">
      <c r="C1260" s="27">
        <f>'Predikcia 15min.'!A1257</f>
        <v>45975</v>
      </c>
      <c r="D1260" s="37">
        <f>'Predikcia 15min.'!B1257</f>
        <v>13.062499999999803</v>
      </c>
      <c r="E1260" s="61">
        <f>IF(OR('DHS2025'!K1257="",'DHS2025'!K1256=""),"",'DHS2025'!K1257-'DHS2025'!K1256)</f>
        <v>1.0999999999767169</v>
      </c>
      <c r="F1260" s="50">
        <f>IF(OR('DHS2025'!J1257="",'DHS2025'!J1256=""),"",'DHS2025'!J1257-'DHS2025'!J1256)</f>
        <v>4.7999999999883585</v>
      </c>
      <c r="G1260" s="63">
        <v>8</v>
      </c>
      <c r="H1260" s="58">
        <f>IF('DHS2025'!L1256="","",'DHS2025'!L1256)</f>
        <v>2.5383599999999999</v>
      </c>
      <c r="I1260" s="65">
        <f>IF('DHS2025'!M1256="","",'DHS2025'!M1256)</f>
        <v>103.04</v>
      </c>
      <c r="J1260" s="65">
        <f t="shared" si="19"/>
        <v>254.11420425599999</v>
      </c>
      <c r="L1260" s="32">
        <f>'Predikcia 15min.'!K1257</f>
        <v>4</v>
      </c>
      <c r="M1260" s="63">
        <v>8</v>
      </c>
    </row>
    <row r="1261" spans="3:13" x14ac:dyDescent="0.25">
      <c r="C1261" s="27">
        <f>'Predikcia 15min.'!A1258</f>
        <v>45975</v>
      </c>
      <c r="D1261" s="37">
        <f>'Predikcia 15min.'!B1258</f>
        <v>13.072916666666469</v>
      </c>
      <c r="E1261" s="61">
        <f>IF(OR('DHS2025'!K1258="",'DHS2025'!K1257=""),"",'DHS2025'!K1258-'DHS2025'!K1257)</f>
        <v>1</v>
      </c>
      <c r="F1261" s="50">
        <f>IF(OR('DHS2025'!J1258="",'DHS2025'!J1257=""),"",'DHS2025'!J1258-'DHS2025'!J1257)</f>
        <v>4.9000000000232831</v>
      </c>
      <c r="G1261" s="63">
        <v>8</v>
      </c>
      <c r="H1261" s="58">
        <f>IF('DHS2025'!L1257="","",'DHS2025'!L1257)</f>
        <v>2.5379399999999999</v>
      </c>
      <c r="I1261" s="65">
        <f>IF('DHS2025'!M1257="","",'DHS2025'!M1257)</f>
        <v>106.64</v>
      </c>
      <c r="J1261" s="65">
        <f t="shared" si="19"/>
        <v>263.11737638399995</v>
      </c>
      <c r="L1261" s="32">
        <f>'Predikcia 15min.'!K1258</f>
        <v>4</v>
      </c>
      <c r="M1261" s="63">
        <v>8</v>
      </c>
    </row>
    <row r="1262" spans="3:13" x14ac:dyDescent="0.25">
      <c r="C1262" s="27">
        <f>'Predikcia 15min.'!A1259</f>
        <v>45975</v>
      </c>
      <c r="D1262" s="37">
        <f>'Predikcia 15min.'!B1259</f>
        <v>13.083333333333135</v>
      </c>
      <c r="E1262" s="61">
        <f>IF(OR('DHS2025'!K1259="",'DHS2025'!K1258=""),"",'DHS2025'!K1259-'DHS2025'!K1258)</f>
        <v>1.0999999999767169</v>
      </c>
      <c r="F1262" s="50">
        <f>IF(OR('DHS2025'!J1259="",'DHS2025'!J1258=""),"",'DHS2025'!J1259-'DHS2025'!J1258)</f>
        <v>4.7000000000116415</v>
      </c>
      <c r="G1262" s="63">
        <v>8</v>
      </c>
      <c r="H1262" s="58">
        <f>IF('DHS2025'!L1258="","",'DHS2025'!L1258)</f>
        <v>2.5391399999999997</v>
      </c>
      <c r="I1262" s="65">
        <f>IF('DHS2025'!M1258="","",'DHS2025'!M1258)</f>
        <v>103.63</v>
      </c>
      <c r="J1262" s="65">
        <f t="shared" si="19"/>
        <v>255.67540141799995</v>
      </c>
      <c r="L1262" s="32">
        <f>'Predikcia 15min.'!K1259</f>
        <v>4</v>
      </c>
      <c r="M1262" s="63">
        <v>7.9</v>
      </c>
    </row>
    <row r="1263" spans="3:13" x14ac:dyDescent="0.25">
      <c r="C1263" s="27">
        <f>'Predikcia 15min.'!A1260</f>
        <v>45975</v>
      </c>
      <c r="D1263" s="37">
        <f>'Predikcia 15min.'!B1260</f>
        <v>13.093749999999801</v>
      </c>
      <c r="E1263" s="61">
        <f>IF(OR('DHS2025'!K1260="",'DHS2025'!K1259=""),"",'DHS2025'!K1260-'DHS2025'!K1259)</f>
        <v>1</v>
      </c>
      <c r="F1263" s="50">
        <f>IF(OR('DHS2025'!J1260="",'DHS2025'!J1259=""),"",'DHS2025'!J1260-'DHS2025'!J1259)</f>
        <v>4.7999999999883585</v>
      </c>
      <c r="G1263" s="63">
        <v>8</v>
      </c>
      <c r="H1263" s="58">
        <f>IF('DHS2025'!L1259="","",'DHS2025'!L1259)</f>
        <v>2.5376999999999996</v>
      </c>
      <c r="I1263" s="65">
        <f>IF('DHS2025'!M1259="","",'DHS2025'!M1259)</f>
        <v>104.41</v>
      </c>
      <c r="J1263" s="65">
        <f t="shared" si="19"/>
        <v>257.49001442999992</v>
      </c>
      <c r="L1263" s="32">
        <f>'Predikcia 15min.'!K1260</f>
        <v>4</v>
      </c>
      <c r="M1263" s="63">
        <v>7.9</v>
      </c>
    </row>
    <row r="1264" spans="3:13" x14ac:dyDescent="0.25">
      <c r="C1264" s="27">
        <f>'Predikcia 15min.'!A1261</f>
        <v>45975</v>
      </c>
      <c r="D1264" s="37">
        <f>'Predikcia 15min.'!B1261</f>
        <v>13.104166666666467</v>
      </c>
      <c r="E1264" s="61">
        <f>IF(OR('DHS2025'!K1261="",'DHS2025'!K1260=""),"",'DHS2025'!K1261-'DHS2025'!K1260)</f>
        <v>1.1000000000349246</v>
      </c>
      <c r="F1264" s="50">
        <f>IF(OR('DHS2025'!J1261="",'DHS2025'!J1260=""),"",'DHS2025'!J1261-'DHS2025'!J1260)</f>
        <v>4.7999999999883585</v>
      </c>
      <c r="G1264" s="63">
        <v>8</v>
      </c>
      <c r="H1264" s="58">
        <f>IF('DHS2025'!L1260="","",'DHS2025'!L1260)</f>
        <v>2.5379399999999999</v>
      </c>
      <c r="I1264" s="65">
        <f>IF('DHS2025'!M1260="","",'DHS2025'!M1260)</f>
        <v>102.46</v>
      </c>
      <c r="J1264" s="65">
        <f t="shared" si="19"/>
        <v>252.61487307599995</v>
      </c>
      <c r="L1264" s="32">
        <f>'Predikcia 15min.'!K1261</f>
        <v>4</v>
      </c>
      <c r="M1264" s="63">
        <v>8</v>
      </c>
    </row>
    <row r="1265" spans="3:13" x14ac:dyDescent="0.25">
      <c r="C1265" s="27">
        <f>'Predikcia 15min.'!A1262</f>
        <v>45975</v>
      </c>
      <c r="D1265" s="37">
        <f>'Predikcia 15min.'!B1262</f>
        <v>13.114583333333133</v>
      </c>
      <c r="E1265" s="61">
        <f>IF(OR('DHS2025'!K1262="",'DHS2025'!K1261=""),"",'DHS2025'!K1262-'DHS2025'!K1261)</f>
        <v>1.2000000000116415</v>
      </c>
      <c r="F1265" s="50">
        <f>IF(OR('DHS2025'!J1262="",'DHS2025'!J1261=""),"",'DHS2025'!J1262-'DHS2025'!J1261)</f>
        <v>4.7999999999883585</v>
      </c>
      <c r="G1265" s="63">
        <v>8</v>
      </c>
      <c r="H1265" s="58">
        <f>IF('DHS2025'!L1261="","",'DHS2025'!L1261)</f>
        <v>2.8687499999999999</v>
      </c>
      <c r="I1265" s="65">
        <f>IF('DHS2025'!M1261="","",'DHS2025'!M1261)</f>
        <v>104.29</v>
      </c>
      <c r="J1265" s="65">
        <f t="shared" si="19"/>
        <v>290.73949312499997</v>
      </c>
      <c r="L1265" s="32">
        <f>'Predikcia 15min.'!K1262</f>
        <v>4.5</v>
      </c>
      <c r="M1265" s="63">
        <v>8</v>
      </c>
    </row>
    <row r="1266" spans="3:13" x14ac:dyDescent="0.25">
      <c r="C1266" s="27">
        <f>'Predikcia 15min.'!A1263</f>
        <v>45975</v>
      </c>
      <c r="D1266" s="37">
        <f>'Predikcia 15min.'!B1263</f>
        <v>13.124999999999799</v>
      </c>
      <c r="E1266" s="61">
        <f>IF(OR('DHS2025'!K1263="",'DHS2025'!K1262=""),"",'DHS2025'!K1263-'DHS2025'!K1262)</f>
        <v>1.0999999999767169</v>
      </c>
      <c r="F1266" s="50">
        <f>IF(OR('DHS2025'!J1263="",'DHS2025'!J1262=""),"",'DHS2025'!J1263-'DHS2025'!J1262)</f>
        <v>4.7000000000116415</v>
      </c>
      <c r="G1266" s="63">
        <v>8</v>
      </c>
      <c r="H1266" s="58">
        <f>IF('DHS2025'!L1262="","",'DHS2025'!L1262)</f>
        <v>4.0269000000000004</v>
      </c>
      <c r="I1266" s="65">
        <f>IF('DHS2025'!M1262="","",'DHS2025'!M1262)</f>
        <v>105.31</v>
      </c>
      <c r="J1266" s="65">
        <f t="shared" si="19"/>
        <v>412.18100061000001</v>
      </c>
      <c r="L1266" s="32">
        <f>'Predikcia 15min.'!K1263</f>
        <v>4.5</v>
      </c>
      <c r="M1266" s="63">
        <v>4</v>
      </c>
    </row>
    <row r="1267" spans="3:13" x14ac:dyDescent="0.25">
      <c r="C1267" s="27">
        <f>'Predikcia 15min.'!A1264</f>
        <v>45975</v>
      </c>
      <c r="D1267" s="37">
        <f>'Predikcia 15min.'!B1264</f>
        <v>13.135416666666465</v>
      </c>
      <c r="E1267" s="61">
        <f>IF(OR('DHS2025'!K1264="",'DHS2025'!K1263=""),"",'DHS2025'!K1264-'DHS2025'!K1263)</f>
        <v>1.7999999999883585</v>
      </c>
      <c r="F1267" s="50">
        <f>IF(OR('DHS2025'!J1264="",'DHS2025'!J1263=""),"",'DHS2025'!J1264-'DHS2025'!J1263)</f>
        <v>4.0999999999767169</v>
      </c>
      <c r="G1267" s="63">
        <v>8</v>
      </c>
      <c r="H1267" s="58">
        <f>IF('DHS2025'!L1263="","",'DHS2025'!L1263)</f>
        <v>4.0335000000000001</v>
      </c>
      <c r="I1267" s="65">
        <f>IF('DHS2025'!M1263="","",'DHS2025'!M1263)</f>
        <v>104.45</v>
      </c>
      <c r="J1267" s="65">
        <f t="shared" si="19"/>
        <v>409.42243424999998</v>
      </c>
      <c r="L1267" s="32">
        <f>'Predikcia 15min.'!K1264</f>
        <v>5</v>
      </c>
      <c r="M1267" s="63">
        <v>4</v>
      </c>
    </row>
    <row r="1268" spans="3:13" x14ac:dyDescent="0.25">
      <c r="C1268" s="27">
        <f>'Predikcia 15min.'!A1265</f>
        <v>45975</v>
      </c>
      <c r="D1268" s="37">
        <f>'Predikcia 15min.'!B1265</f>
        <v>13.145833333333131</v>
      </c>
      <c r="E1268" s="61">
        <f>IF(OR('DHS2025'!K1265="",'DHS2025'!K1264=""),"",'DHS2025'!K1265-'DHS2025'!K1264)</f>
        <v>2.5</v>
      </c>
      <c r="F1268" s="50">
        <f>IF(OR('DHS2025'!J1265="",'DHS2025'!J1264=""),"",'DHS2025'!J1265-'DHS2025'!J1264)</f>
        <v>3.3000000000465661</v>
      </c>
      <c r="G1268" s="63">
        <v>8</v>
      </c>
      <c r="H1268" s="58">
        <f>IF('DHS2025'!L1264="","",'DHS2025'!L1264)</f>
        <v>4.0354799999999997</v>
      </c>
      <c r="I1268" s="65">
        <f>IF('DHS2025'!M1264="","",'DHS2025'!M1264)</f>
        <v>98</v>
      </c>
      <c r="J1268" s="65">
        <f t="shared" si="19"/>
        <v>383.85485759999995</v>
      </c>
      <c r="L1268" s="32">
        <f>'Predikcia 15min.'!K1265</f>
        <v>6</v>
      </c>
      <c r="M1268" s="63">
        <v>4</v>
      </c>
    </row>
    <row r="1269" spans="3:13" x14ac:dyDescent="0.25">
      <c r="C1269" s="27">
        <f>'Predikcia 15min.'!A1266</f>
        <v>45975</v>
      </c>
      <c r="D1269" s="37">
        <f>'Predikcia 15min.'!B1266</f>
        <v>13.156249999999797</v>
      </c>
      <c r="E1269" s="61">
        <f>IF(OR('DHS2025'!K1266="",'DHS2025'!K1265=""),"",'DHS2025'!K1266-'DHS2025'!K1265)</f>
        <v>3</v>
      </c>
      <c r="F1269" s="50">
        <f>IF(OR('DHS2025'!J1266="",'DHS2025'!J1265=""),"",'DHS2025'!J1266-'DHS2025'!J1265)</f>
        <v>2.8999999999650754</v>
      </c>
      <c r="G1269" s="63">
        <v>8</v>
      </c>
      <c r="H1269" s="58">
        <f>IF('DHS2025'!L1265="","",'DHS2025'!L1265)</f>
        <v>4.0400999999999998</v>
      </c>
      <c r="I1269" s="65">
        <f>IF('DHS2025'!M1265="","",'DHS2025'!M1265)</f>
        <v>99.19</v>
      </c>
      <c r="J1269" s="65">
        <f t="shared" si="19"/>
        <v>389.05395380999994</v>
      </c>
      <c r="L1269" s="32">
        <f>'Predikcia 15min.'!K1266</f>
        <v>7</v>
      </c>
      <c r="M1269" s="63">
        <v>4</v>
      </c>
    </row>
    <row r="1270" spans="3:13" x14ac:dyDescent="0.25">
      <c r="C1270" s="27">
        <f>'Predikcia 15min.'!A1267</f>
        <v>45975</v>
      </c>
      <c r="D1270" s="37">
        <f>'Predikcia 15min.'!B1267</f>
        <v>13.166666666666464</v>
      </c>
      <c r="E1270" s="61">
        <f>IF(OR('DHS2025'!K1267="",'DHS2025'!K1266=""),"",'DHS2025'!K1267-'DHS2025'!K1266)</f>
        <v>3</v>
      </c>
      <c r="F1270" s="50">
        <f>IF(OR('DHS2025'!J1267="",'DHS2025'!J1266=""),"",'DHS2025'!J1267-'DHS2025'!J1266)</f>
        <v>2.9000000000232831</v>
      </c>
      <c r="G1270" s="63">
        <v>8</v>
      </c>
      <c r="H1270" s="58">
        <f>IF('DHS2025'!L1266="","",'DHS2025'!L1266)</f>
        <v>4.0230899999999998</v>
      </c>
      <c r="I1270" s="65">
        <f>IF('DHS2025'!M1266="","",'DHS2025'!M1266)</f>
        <v>94.67</v>
      </c>
      <c r="J1270" s="65">
        <f t="shared" si="19"/>
        <v>369.41339999699994</v>
      </c>
      <c r="L1270" s="32">
        <f>'Predikcia 15min.'!K1267</f>
        <v>7.5</v>
      </c>
      <c r="M1270" s="63">
        <v>4</v>
      </c>
    </row>
    <row r="1271" spans="3:13" x14ac:dyDescent="0.25">
      <c r="C1271" s="27">
        <f>'Predikcia 15min.'!A1268</f>
        <v>45975</v>
      </c>
      <c r="D1271" s="37">
        <f>'Predikcia 15min.'!B1268</f>
        <v>13.17708333333313</v>
      </c>
      <c r="E1271" s="61">
        <f>IF(OR('DHS2025'!K1268="",'DHS2025'!K1267=""),"",'DHS2025'!K1268-'DHS2025'!K1267)</f>
        <v>3.2999999999883585</v>
      </c>
      <c r="F1271" s="50">
        <f>IF(OR('DHS2025'!J1268="",'DHS2025'!J1267=""),"",'DHS2025'!J1268-'DHS2025'!J1267)</f>
        <v>2.5999999999767169</v>
      </c>
      <c r="G1271" s="63">
        <v>8</v>
      </c>
      <c r="H1271" s="58">
        <f>IF('DHS2025'!L1267="","",'DHS2025'!L1267)</f>
        <v>4.0320599999999995</v>
      </c>
      <c r="I1271" s="65">
        <f>IF('DHS2025'!M1267="","",'DHS2025'!M1267)</f>
        <v>93.67</v>
      </c>
      <c r="J1271" s="65">
        <f t="shared" si="19"/>
        <v>366.24531559799993</v>
      </c>
      <c r="L1271" s="32">
        <f>'Predikcia 15min.'!K1268</f>
        <v>8</v>
      </c>
      <c r="M1271" s="63">
        <v>4</v>
      </c>
    </row>
    <row r="1272" spans="3:13" x14ac:dyDescent="0.25">
      <c r="C1272" s="27">
        <f>'Predikcia 15min.'!A1269</f>
        <v>45975</v>
      </c>
      <c r="D1272" s="37">
        <f>'Predikcia 15min.'!B1269</f>
        <v>13.187499999999796</v>
      </c>
      <c r="E1272" s="61">
        <f>IF(OR('DHS2025'!K1269="",'DHS2025'!K1268=""),"",'DHS2025'!K1269-'DHS2025'!K1268)</f>
        <v>3.5</v>
      </c>
      <c r="F1272" s="50">
        <f>IF(OR('DHS2025'!J1269="",'DHS2025'!J1268=""),"",'DHS2025'!J1269-'DHS2025'!J1268)</f>
        <v>2.2999999999883585</v>
      </c>
      <c r="G1272" s="63">
        <v>8</v>
      </c>
      <c r="H1272" s="58">
        <f>IF('DHS2025'!L1268="","",'DHS2025'!L1268)</f>
        <v>4.0414200000000005</v>
      </c>
      <c r="I1272" s="65">
        <f>IF('DHS2025'!M1268="","",'DHS2025'!M1268)</f>
        <v>94.75</v>
      </c>
      <c r="J1272" s="65">
        <f t="shared" si="19"/>
        <v>371.41660155</v>
      </c>
      <c r="L1272" s="32">
        <f>'Predikcia 15min.'!K1269</f>
        <v>8</v>
      </c>
      <c r="M1272" s="63">
        <v>4</v>
      </c>
    </row>
    <row r="1273" spans="3:13" x14ac:dyDescent="0.25">
      <c r="C1273" s="27">
        <f>'Predikcia 15min.'!A1270</f>
        <v>45975</v>
      </c>
      <c r="D1273" s="37">
        <f>'Predikcia 15min.'!B1270</f>
        <v>13.197916666666462</v>
      </c>
      <c r="E1273" s="61">
        <f>IF(OR('DHS2025'!K1270="",'DHS2025'!K1269=""),"",'DHS2025'!K1270-'DHS2025'!K1269)</f>
        <v>3.8000000000465661</v>
      </c>
      <c r="F1273" s="50">
        <f>IF(OR('DHS2025'!J1270="",'DHS2025'!J1269=""),"",'DHS2025'!J1270-'DHS2025'!J1269)</f>
        <v>2.1000000000349246</v>
      </c>
      <c r="G1273" s="63">
        <v>8</v>
      </c>
      <c r="H1273" s="58">
        <f>IF('DHS2025'!L1269="","",'DHS2025'!L1269)</f>
        <v>4.0295399999999999</v>
      </c>
      <c r="I1273" s="65">
        <f>IF('DHS2025'!M1269="","",'DHS2025'!M1269)</f>
        <v>98.51</v>
      </c>
      <c r="J1273" s="65">
        <f t="shared" si="19"/>
        <v>385.32435954599998</v>
      </c>
      <c r="L1273" s="32">
        <f>'Predikcia 15min.'!K1270</f>
        <v>8</v>
      </c>
      <c r="M1273" s="63">
        <v>4</v>
      </c>
    </row>
    <row r="1274" spans="3:13" x14ac:dyDescent="0.25">
      <c r="C1274" s="27">
        <f>'Predikcia 15min.'!A1271</f>
        <v>45975</v>
      </c>
      <c r="D1274" s="37">
        <f>'Predikcia 15min.'!B1271</f>
        <v>13.208333333333128</v>
      </c>
      <c r="E1274" s="61">
        <f>IF(OR('DHS2025'!K1271="",'DHS2025'!K1270=""),"",'DHS2025'!K1271-'DHS2025'!K1270)</f>
        <v>3.8999999999650754</v>
      </c>
      <c r="F1274" s="50">
        <f>IF(OR('DHS2025'!J1271="",'DHS2025'!J1270=""),"",'DHS2025'!J1271-'DHS2025'!J1270)</f>
        <v>2.0999999999767169</v>
      </c>
      <c r="G1274" s="63">
        <v>8</v>
      </c>
      <c r="H1274" s="58">
        <f>IF('DHS2025'!L1270="","",'DHS2025'!L1270)</f>
        <v>4.0306199999999999</v>
      </c>
      <c r="I1274" s="65">
        <f>IF('DHS2025'!M1270="","",'DHS2025'!M1270)</f>
        <v>99.88</v>
      </c>
      <c r="J1274" s="65">
        <f t="shared" si="19"/>
        <v>390.89436434399994</v>
      </c>
      <c r="L1274" s="32">
        <f>'Predikcia 15min.'!K1271</f>
        <v>8</v>
      </c>
      <c r="M1274" s="63">
        <v>4</v>
      </c>
    </row>
    <row r="1275" spans="3:13" x14ac:dyDescent="0.25">
      <c r="C1275" s="27">
        <f>'Predikcia 15min.'!A1272</f>
        <v>45975</v>
      </c>
      <c r="D1275" s="37">
        <f>'Predikcia 15min.'!B1272</f>
        <v>13.218749999999794</v>
      </c>
      <c r="E1275" s="61">
        <f>IF(OR('DHS2025'!K1272="",'DHS2025'!K1271=""),"",'DHS2025'!K1272-'DHS2025'!K1271)</f>
        <v>3.7000000000116415</v>
      </c>
      <c r="F1275" s="50">
        <f>IF(OR('DHS2025'!J1272="",'DHS2025'!J1271=""),"",'DHS2025'!J1272-'DHS2025'!J1271)</f>
        <v>2.1000000000349246</v>
      </c>
      <c r="G1275" s="63">
        <v>8</v>
      </c>
      <c r="H1275" s="58">
        <f>IF('DHS2025'!L1271="","",'DHS2025'!L1271)</f>
        <v>4.6005900000000004</v>
      </c>
      <c r="I1275" s="65">
        <f>IF('DHS2025'!M1271="","",'DHS2025'!M1271)</f>
        <v>85.73</v>
      </c>
      <c r="J1275" s="65">
        <f t="shared" si="19"/>
        <v>381.72337389300003</v>
      </c>
      <c r="L1275" s="32">
        <f>'Predikcia 15min.'!K1272</f>
        <v>8</v>
      </c>
      <c r="M1275" s="63">
        <v>4</v>
      </c>
    </row>
    <row r="1276" spans="3:13" x14ac:dyDescent="0.25">
      <c r="C1276" s="27">
        <f>'Predikcia 15min.'!A1273</f>
        <v>45975</v>
      </c>
      <c r="D1276" s="37">
        <f>'Predikcia 15min.'!B1273</f>
        <v>13.22916666666646</v>
      </c>
      <c r="E1276" s="61">
        <f>IF(OR('DHS2025'!K1273="",'DHS2025'!K1272=""),"",'DHS2025'!K1273-'DHS2025'!K1272)</f>
        <v>5.2999999999883585</v>
      </c>
      <c r="F1276" s="50">
        <f>IF(OR('DHS2025'!J1273="",'DHS2025'!J1272=""),"",'DHS2025'!J1273-'DHS2025'!J1272)</f>
        <v>0.59999999997671694</v>
      </c>
      <c r="G1276" s="63">
        <v>8</v>
      </c>
      <c r="H1276" s="58">
        <f>IF('DHS2025'!L1272="","",'DHS2025'!L1272)</f>
        <v>4.7720399999999996</v>
      </c>
      <c r="I1276" s="65">
        <f>IF('DHS2025'!M1272="","",'DHS2025'!M1272)</f>
        <v>78.25</v>
      </c>
      <c r="J1276" s="65">
        <f t="shared" si="19"/>
        <v>360.61113269999993</v>
      </c>
      <c r="L1276" s="32">
        <f>'Predikcia 15min.'!K1273</f>
        <v>8</v>
      </c>
      <c r="M1276" s="63">
        <v>4</v>
      </c>
    </row>
    <row r="1277" spans="3:13" x14ac:dyDescent="0.25">
      <c r="C1277" s="27">
        <f>'Predikcia 15min.'!A1274</f>
        <v>45975</v>
      </c>
      <c r="D1277" s="37">
        <f>'Predikcia 15min.'!B1274</f>
        <v>13.239583333333126</v>
      </c>
      <c r="E1277" s="61">
        <f>IF(OR('DHS2025'!K1274="",'DHS2025'!K1273=""),"",'DHS2025'!K1274-'DHS2025'!K1273)</f>
        <v>5.4000000000232831</v>
      </c>
      <c r="F1277" s="50">
        <f>IF(OR('DHS2025'!J1274="",'DHS2025'!J1273=""),"",'DHS2025'!J1274-'DHS2025'!J1273)</f>
        <v>0.59999999997671694</v>
      </c>
      <c r="G1277" s="63">
        <v>8</v>
      </c>
      <c r="H1277" s="58">
        <f>IF('DHS2025'!L1273="","",'DHS2025'!L1273)</f>
        <v>5.4144899999999998</v>
      </c>
      <c r="I1277" s="65">
        <f>IF('DHS2025'!M1273="","",'DHS2025'!M1273)</f>
        <v>106.72</v>
      </c>
      <c r="J1277" s="65">
        <f t="shared" si="19"/>
        <v>561.76849807199994</v>
      </c>
      <c r="L1277" s="32">
        <f>'Predikcia 15min.'!K1274</f>
        <v>8</v>
      </c>
      <c r="M1277" s="63">
        <v>4</v>
      </c>
    </row>
    <row r="1278" spans="3:13" x14ac:dyDescent="0.25">
      <c r="C1278" s="27">
        <f>'Predikcia 15min.'!A1275</f>
        <v>45975</v>
      </c>
      <c r="D1278" s="37">
        <f>'Predikcia 15min.'!B1275</f>
        <v>13.249999999999792</v>
      </c>
      <c r="E1278" s="61">
        <f>IF(OR('DHS2025'!K1275="",'DHS2025'!K1274=""),"",'DHS2025'!K1275-'DHS2025'!K1274)</f>
        <v>5.5</v>
      </c>
      <c r="F1278" s="50">
        <f>IF(OR('DHS2025'!J1275="",'DHS2025'!J1274=""),"",'DHS2025'!J1275-'DHS2025'!J1274)</f>
        <v>0.40000000002328306</v>
      </c>
      <c r="G1278" s="63">
        <v>8</v>
      </c>
      <c r="H1278" s="58">
        <f>IF('DHS2025'!L1274="","",'DHS2025'!L1274)</f>
        <v>6.8569799999999992</v>
      </c>
      <c r="I1278" s="65">
        <f>IF('DHS2025'!M1274="","",'DHS2025'!M1274)</f>
        <v>103.16</v>
      </c>
      <c r="J1278" s="65">
        <f t="shared" si="19"/>
        <v>687.26413423199983</v>
      </c>
      <c r="L1278" s="32">
        <f>'Predikcia 15min.'!K1275</f>
        <v>8</v>
      </c>
      <c r="M1278" s="63">
        <v>8</v>
      </c>
    </row>
    <row r="1279" spans="3:13" x14ac:dyDescent="0.25">
      <c r="C1279" s="27">
        <f>'Predikcia 15min.'!A1276</f>
        <v>45975</v>
      </c>
      <c r="D1279" s="37">
        <f>'Predikcia 15min.'!B1276</f>
        <v>13.260416666666458</v>
      </c>
      <c r="E1279" s="61">
        <f>IF(OR('DHS2025'!K1276="",'DHS2025'!K1275=""),"",'DHS2025'!K1276-'DHS2025'!K1275)</f>
        <v>5</v>
      </c>
      <c r="F1279" s="50">
        <f>IF(OR('DHS2025'!J1276="",'DHS2025'!J1275=""),"",'DHS2025'!J1276-'DHS2025'!J1275)</f>
        <v>1</v>
      </c>
      <c r="G1279" s="63">
        <v>8</v>
      </c>
      <c r="H1279" s="58">
        <f>IF('DHS2025'!L1275="","",'DHS2025'!L1275)</f>
        <v>7.9948199999999998</v>
      </c>
      <c r="I1279" s="65">
        <f>IF('DHS2025'!M1275="","",'DHS2025'!M1275)</f>
        <v>121.07</v>
      </c>
      <c r="J1279" s="65">
        <f t="shared" si="19"/>
        <v>943.06337082599987</v>
      </c>
      <c r="L1279" s="32">
        <f>'Predikcia 15min.'!K1276</f>
        <v>8</v>
      </c>
      <c r="M1279" s="63">
        <v>8</v>
      </c>
    </row>
    <row r="1280" spans="3:13" x14ac:dyDescent="0.25">
      <c r="C1280" s="27">
        <f>'Predikcia 15min.'!A1277</f>
        <v>45975</v>
      </c>
      <c r="D1280" s="37">
        <f>'Predikcia 15min.'!B1277</f>
        <v>13.270833333333124</v>
      </c>
      <c r="E1280" s="61">
        <f>IF(OR('DHS2025'!K1277="",'DHS2025'!K1276=""),"",'DHS2025'!K1277-'DHS2025'!K1276)</f>
        <v>4.5</v>
      </c>
      <c r="F1280" s="50">
        <f>IF(OR('DHS2025'!J1277="",'DHS2025'!J1276=""),"",'DHS2025'!J1277-'DHS2025'!J1276)</f>
        <v>1.4000000000232831</v>
      </c>
      <c r="G1280" s="63">
        <v>8</v>
      </c>
      <c r="H1280" s="58">
        <f>IF('DHS2025'!L1276="","",'DHS2025'!L1276)</f>
        <v>7.9997100000000003</v>
      </c>
      <c r="I1280" s="65">
        <f>IF('DHS2025'!M1276="","",'DHS2025'!M1276)</f>
        <v>128.54</v>
      </c>
      <c r="J1280" s="65">
        <f t="shared" si="19"/>
        <v>1002.8004471659999</v>
      </c>
      <c r="L1280" s="32">
        <f>'Predikcia 15min.'!K1277</f>
        <v>8</v>
      </c>
      <c r="M1280" s="63">
        <v>8</v>
      </c>
    </row>
    <row r="1281" spans="3:13" x14ac:dyDescent="0.25">
      <c r="C1281" s="27">
        <f>'Predikcia 15min.'!A1278</f>
        <v>45975</v>
      </c>
      <c r="D1281" s="37">
        <f>'Predikcia 15min.'!B1278</f>
        <v>13.28124999999979</v>
      </c>
      <c r="E1281" s="61">
        <f>IF(OR('DHS2025'!K1278="",'DHS2025'!K1277=""),"",'DHS2025'!K1278-'DHS2025'!K1277)</f>
        <v>3.8999999999650754</v>
      </c>
      <c r="F1281" s="50">
        <f>IF(OR('DHS2025'!J1278="",'DHS2025'!J1277=""),"",'DHS2025'!J1278-'DHS2025'!J1277)</f>
        <v>1.8999999999650754</v>
      </c>
      <c r="G1281" s="63">
        <v>8</v>
      </c>
      <c r="H1281" s="58">
        <f>IF('DHS2025'!L1277="","",'DHS2025'!L1277)</f>
        <v>8.0212199999999996</v>
      </c>
      <c r="I1281" s="65">
        <f>IF('DHS2025'!M1277="","",'DHS2025'!M1277)</f>
        <v>137.86000000000001</v>
      </c>
      <c r="J1281" s="65">
        <f t="shared" si="19"/>
        <v>1079.5070173080001</v>
      </c>
      <c r="L1281" s="32">
        <f>'Predikcia 15min.'!K1278</f>
        <v>8</v>
      </c>
      <c r="M1281" s="63">
        <v>8</v>
      </c>
    </row>
    <row r="1282" spans="3:13" x14ac:dyDescent="0.25">
      <c r="C1282" s="27">
        <f>'Predikcia 15min.'!A1279</f>
        <v>45975</v>
      </c>
      <c r="D1282" s="37">
        <f>'Predikcia 15min.'!B1279</f>
        <v>13.291666666666456</v>
      </c>
      <c r="E1282" s="61">
        <f>IF(OR('DHS2025'!K1279="",'DHS2025'!K1278=""),"",'DHS2025'!K1279-'DHS2025'!K1278)</f>
        <v>3.6000000000349246</v>
      </c>
      <c r="F1282" s="50">
        <f>IF(OR('DHS2025'!J1279="",'DHS2025'!J1278=""),"",'DHS2025'!J1279-'DHS2025'!J1278)</f>
        <v>2.4000000000232831</v>
      </c>
      <c r="G1282" s="63">
        <v>8</v>
      </c>
      <c r="H1282" s="58">
        <f>IF('DHS2025'!L1278="","",'DHS2025'!L1278)</f>
        <v>8.0036699999999996</v>
      </c>
      <c r="I1282" s="65">
        <f>IF('DHS2025'!M1278="","",'DHS2025'!M1278)</f>
        <v>138.9</v>
      </c>
      <c r="J1282" s="65">
        <f t="shared" si="19"/>
        <v>1085.3856923699998</v>
      </c>
      <c r="L1282" s="32">
        <f>'Predikcia 15min.'!K1279</f>
        <v>8</v>
      </c>
      <c r="M1282" s="63">
        <v>8</v>
      </c>
    </row>
    <row r="1283" spans="3:13" x14ac:dyDescent="0.25">
      <c r="C1283" s="27">
        <f>'Predikcia 15min.'!A1280</f>
        <v>45975</v>
      </c>
      <c r="D1283" s="37">
        <f>'Predikcia 15min.'!B1280</f>
        <v>13.302083333333123</v>
      </c>
      <c r="E1283" s="61">
        <f>IF(OR('DHS2025'!K1280="",'DHS2025'!K1279=""),"",'DHS2025'!K1280-'DHS2025'!K1279)</f>
        <v>3.2999999999883585</v>
      </c>
      <c r="F1283" s="50">
        <f>IF(OR('DHS2025'!J1280="",'DHS2025'!J1279=""),"",'DHS2025'!J1280-'DHS2025'!J1279)</f>
        <v>2.5999999999767169</v>
      </c>
      <c r="G1283" s="63">
        <v>8</v>
      </c>
      <c r="H1283" s="58">
        <f>IF('DHS2025'!L1279="","",'DHS2025'!L1279)</f>
        <v>8.0151599999999998</v>
      </c>
      <c r="I1283" s="65">
        <f>IF('DHS2025'!M1279="","",'DHS2025'!M1279)</f>
        <v>140.69</v>
      </c>
      <c r="J1283" s="65">
        <f t="shared" si="19"/>
        <v>1101.1475277959998</v>
      </c>
      <c r="L1283" s="32">
        <f>'Predikcia 15min.'!K1280</f>
        <v>8</v>
      </c>
      <c r="M1283" s="63">
        <v>8</v>
      </c>
    </row>
    <row r="1284" spans="3:13" x14ac:dyDescent="0.25">
      <c r="C1284" s="27">
        <f>'Predikcia 15min.'!A1281</f>
        <v>45975</v>
      </c>
      <c r="D1284" s="37">
        <f>'Predikcia 15min.'!B1281</f>
        <v>13.312499999999789</v>
      </c>
      <c r="E1284" s="61">
        <f>IF(OR('DHS2025'!K1281="",'DHS2025'!K1280=""),"",'DHS2025'!K1281-'DHS2025'!K1280)</f>
        <v>3.2000000000116415</v>
      </c>
      <c r="F1284" s="50">
        <f>IF(OR('DHS2025'!J1281="",'DHS2025'!J1280=""),"",'DHS2025'!J1281-'DHS2025'!J1280)</f>
        <v>2.7000000000116415</v>
      </c>
      <c r="G1284" s="63">
        <v>8</v>
      </c>
      <c r="H1284" s="58">
        <f>IF('DHS2025'!L1280="","",'DHS2025'!L1280)</f>
        <v>8.0096100000000003</v>
      </c>
      <c r="I1284" s="65">
        <f>IF('DHS2025'!M1280="","",'DHS2025'!M1280)</f>
        <v>139.58000000000001</v>
      </c>
      <c r="J1284" s="65">
        <f t="shared" si="19"/>
        <v>1091.583291162</v>
      </c>
      <c r="L1284" s="32">
        <f>'Predikcia 15min.'!K1281</f>
        <v>7.5</v>
      </c>
      <c r="M1284" s="63">
        <v>8</v>
      </c>
    </row>
    <row r="1285" spans="3:13" x14ac:dyDescent="0.25">
      <c r="C1285" s="27">
        <f>'Predikcia 15min.'!A1282</f>
        <v>45975</v>
      </c>
      <c r="D1285" s="37">
        <f>'Predikcia 15min.'!B1282</f>
        <v>13.322916666666455</v>
      </c>
      <c r="E1285" s="61">
        <f>IF(OR('DHS2025'!K1282="",'DHS2025'!K1281=""),"",'DHS2025'!K1282-'DHS2025'!K1281)</f>
        <v>3.2000000000116415</v>
      </c>
      <c r="F1285" s="50">
        <f>IF(OR('DHS2025'!J1282="",'DHS2025'!J1281=""),"",'DHS2025'!J1282-'DHS2025'!J1281)</f>
        <v>2.5</v>
      </c>
      <c r="G1285" s="63">
        <v>8</v>
      </c>
      <c r="H1285" s="58">
        <f>IF('DHS2025'!L1281="","",'DHS2025'!L1281)</f>
        <v>8.01159</v>
      </c>
      <c r="I1285" s="65">
        <f>IF('DHS2025'!M1281="","",'DHS2025'!M1281)</f>
        <v>139.69</v>
      </c>
      <c r="J1285" s="65">
        <f t="shared" si="19"/>
        <v>1092.7255960290001</v>
      </c>
      <c r="L1285" s="32">
        <f>'Predikcia 15min.'!K1282</f>
        <v>8</v>
      </c>
      <c r="M1285" s="63">
        <v>8</v>
      </c>
    </row>
    <row r="1286" spans="3:13" x14ac:dyDescent="0.25">
      <c r="C1286" s="27">
        <f>'Predikcia 15min.'!A1283</f>
        <v>45975</v>
      </c>
      <c r="D1286" s="37">
        <f>'Predikcia 15min.'!B1283</f>
        <v>13.333333333333121</v>
      </c>
      <c r="E1286" s="61">
        <f>IF(OR('DHS2025'!K1283="",'DHS2025'!K1282=""),"",'DHS2025'!K1283-'DHS2025'!K1282)</f>
        <v>3.3999999999650754</v>
      </c>
      <c r="F1286" s="50">
        <f>IF(OR('DHS2025'!J1283="",'DHS2025'!J1282=""),"",'DHS2025'!J1283-'DHS2025'!J1282)</f>
        <v>2.5999999999767169</v>
      </c>
      <c r="G1286" s="63">
        <v>8</v>
      </c>
      <c r="H1286" s="58">
        <f>IF('DHS2025'!L1282="","",'DHS2025'!L1282)</f>
        <v>8.0094899999999996</v>
      </c>
      <c r="I1286" s="65">
        <f>IF('DHS2025'!M1282="","",'DHS2025'!M1282)</f>
        <v>158</v>
      </c>
      <c r="J1286" s="65">
        <f t="shared" si="19"/>
        <v>1237.6263947999998</v>
      </c>
      <c r="L1286" s="32">
        <f>'Predikcia 15min.'!K1283</f>
        <v>8</v>
      </c>
      <c r="M1286" s="63">
        <v>8</v>
      </c>
    </row>
    <row r="1287" spans="3:13" x14ac:dyDescent="0.25">
      <c r="C1287" s="27">
        <f>'Predikcia 15min.'!A1284</f>
        <v>45975</v>
      </c>
      <c r="D1287" s="37">
        <f>'Predikcia 15min.'!B1284</f>
        <v>13.343749999999787</v>
      </c>
      <c r="E1287" s="61">
        <f>IF(OR('DHS2025'!K1284="",'DHS2025'!K1283=""),"",'DHS2025'!K1284-'DHS2025'!K1283)</f>
        <v>3.4000000000232831</v>
      </c>
      <c r="F1287" s="50">
        <f>IF(OR('DHS2025'!J1284="",'DHS2025'!J1283=""),"",'DHS2025'!J1284-'DHS2025'!J1283)</f>
        <v>2.5</v>
      </c>
      <c r="G1287" s="63">
        <v>8</v>
      </c>
      <c r="H1287" s="58">
        <f>IF('DHS2025'!L1283="","",'DHS2025'!L1283)</f>
        <v>8.0081699999999998</v>
      </c>
      <c r="I1287" s="65">
        <f>IF('DHS2025'!M1283="","",'DHS2025'!M1283)</f>
        <v>143.21</v>
      </c>
      <c r="J1287" s="65">
        <f t="shared" si="19"/>
        <v>1120.166002443</v>
      </c>
      <c r="L1287" s="32">
        <f>'Predikcia 15min.'!K1284</f>
        <v>8</v>
      </c>
      <c r="M1287" s="63">
        <v>8</v>
      </c>
    </row>
    <row r="1288" spans="3:13" x14ac:dyDescent="0.25">
      <c r="C1288" s="27">
        <f>'Predikcia 15min.'!A1285</f>
        <v>45975</v>
      </c>
      <c r="D1288" s="37">
        <f>'Predikcia 15min.'!B1285</f>
        <v>13.354166666666453</v>
      </c>
      <c r="E1288" s="61">
        <f>IF(OR('DHS2025'!K1285="",'DHS2025'!K1284=""),"",'DHS2025'!K1285-'DHS2025'!K1284)</f>
        <v>3.2000000000116415</v>
      </c>
      <c r="F1288" s="50">
        <f>IF(OR('DHS2025'!J1285="",'DHS2025'!J1284=""),"",'DHS2025'!J1285-'DHS2025'!J1284)</f>
        <v>2.6000000000349246</v>
      </c>
      <c r="G1288" s="63">
        <v>8</v>
      </c>
      <c r="H1288" s="58">
        <f>IF('DHS2025'!L1284="","",'DHS2025'!L1284)</f>
        <v>8.0101499999999994</v>
      </c>
      <c r="I1288" s="65">
        <f>IF('DHS2025'!M1284="","",'DHS2025'!M1284)</f>
        <v>133.81</v>
      </c>
      <c r="J1288" s="65">
        <f t="shared" ref="J1288:J1351" si="20">IF(OR(I1288="",H1288=""),"",(I1288*0.99-1.9)*H1288)</f>
        <v>1045.9005047849998</v>
      </c>
      <c r="L1288" s="32">
        <f>'Predikcia 15min.'!K1285</f>
        <v>8</v>
      </c>
      <c r="M1288" s="63">
        <v>8</v>
      </c>
    </row>
    <row r="1289" spans="3:13" x14ac:dyDescent="0.25">
      <c r="C1289" s="27">
        <f>'Predikcia 15min.'!A1286</f>
        <v>45975</v>
      </c>
      <c r="D1289" s="37">
        <f>'Predikcia 15min.'!B1286</f>
        <v>13.364583333333119</v>
      </c>
      <c r="E1289" s="61">
        <f>IF(OR('DHS2025'!K1286="",'DHS2025'!K1285=""),"",'DHS2025'!K1286-'DHS2025'!K1285)</f>
        <v>3.6999999999534339</v>
      </c>
      <c r="F1289" s="50">
        <f>IF(OR('DHS2025'!J1286="",'DHS2025'!J1285=""),"",'DHS2025'!J1286-'DHS2025'!J1285)</f>
        <v>2.2999999999883585</v>
      </c>
      <c r="G1289" s="63">
        <v>8</v>
      </c>
      <c r="H1289" s="58">
        <f>IF('DHS2025'!L1285="","",'DHS2025'!L1285)</f>
        <v>8.0106599999999997</v>
      </c>
      <c r="I1289" s="65">
        <f>IF('DHS2025'!M1285="","",'DHS2025'!M1285)</f>
        <v>123.14</v>
      </c>
      <c r="J1289" s="65">
        <f t="shared" si="20"/>
        <v>961.34809167599985</v>
      </c>
      <c r="L1289" s="32">
        <f>'Predikcia 15min.'!K1286</f>
        <v>8</v>
      </c>
      <c r="M1289" s="63">
        <v>8</v>
      </c>
    </row>
    <row r="1290" spans="3:13" x14ac:dyDescent="0.25">
      <c r="C1290" s="27">
        <f>'Predikcia 15min.'!A1287</f>
        <v>45975</v>
      </c>
      <c r="D1290" s="37">
        <f>'Predikcia 15min.'!B1287</f>
        <v>13.374999999999785</v>
      </c>
      <c r="E1290" s="61">
        <f>IF(OR('DHS2025'!K1287="",'DHS2025'!K1286=""),"",'DHS2025'!K1287-'DHS2025'!K1286)</f>
        <v>3.5</v>
      </c>
      <c r="F1290" s="50">
        <f>IF(OR('DHS2025'!J1287="",'DHS2025'!J1286=""),"",'DHS2025'!J1287-'DHS2025'!J1286)</f>
        <v>2.5</v>
      </c>
      <c r="G1290" s="63">
        <v>8</v>
      </c>
      <c r="H1290" s="58">
        <f>IF('DHS2025'!L1286="","",'DHS2025'!L1286)</f>
        <v>8.008560000000001</v>
      </c>
      <c r="I1290" s="65">
        <f>IF('DHS2025'!M1286="","",'DHS2025'!M1286)</f>
        <v>139.15</v>
      </c>
      <c r="J1290" s="65">
        <f t="shared" si="20"/>
        <v>1088.03094876</v>
      </c>
      <c r="L1290" s="32">
        <f>'Predikcia 15min.'!K1287</f>
        <v>8</v>
      </c>
      <c r="M1290" s="63">
        <v>8</v>
      </c>
    </row>
    <row r="1291" spans="3:13" x14ac:dyDescent="0.25">
      <c r="C1291" s="27">
        <f>'Predikcia 15min.'!A1288</f>
        <v>45975</v>
      </c>
      <c r="D1291" s="37">
        <f>'Predikcia 15min.'!B1288</f>
        <v>13.385416666666451</v>
      </c>
      <c r="E1291" s="61">
        <f>IF(OR('DHS2025'!K1288="",'DHS2025'!K1287=""),"",'DHS2025'!K1288-'DHS2025'!K1287)</f>
        <v>3.5</v>
      </c>
      <c r="F1291" s="50">
        <f>IF(OR('DHS2025'!J1288="",'DHS2025'!J1287=""),"",'DHS2025'!J1288-'DHS2025'!J1287)</f>
        <v>2.4000000000232831</v>
      </c>
      <c r="G1291" s="63">
        <v>8</v>
      </c>
      <c r="H1291" s="58">
        <f>IF('DHS2025'!L1287="","",'DHS2025'!L1287)</f>
        <v>8.0121300000000009</v>
      </c>
      <c r="I1291" s="65">
        <f>IF('DHS2025'!M1287="","",'DHS2025'!M1287)</f>
        <v>125.96</v>
      </c>
      <c r="J1291" s="65">
        <f t="shared" si="20"/>
        <v>983.89276885200002</v>
      </c>
      <c r="L1291" s="32">
        <f>'Predikcia 15min.'!K1288</f>
        <v>8</v>
      </c>
      <c r="M1291" s="63">
        <v>8</v>
      </c>
    </row>
    <row r="1292" spans="3:13" x14ac:dyDescent="0.25">
      <c r="C1292" s="27">
        <f>'Predikcia 15min.'!A1289</f>
        <v>45975</v>
      </c>
      <c r="D1292" s="37">
        <f>'Predikcia 15min.'!B1289</f>
        <v>13.395833333333117</v>
      </c>
      <c r="E1292" s="61">
        <f>IF(OR('DHS2025'!K1289="",'DHS2025'!K1288=""),"",'DHS2025'!K1289-'DHS2025'!K1288)</f>
        <v>3.2000000000116415</v>
      </c>
      <c r="F1292" s="50">
        <f>IF(OR('DHS2025'!J1289="",'DHS2025'!J1288=""),"",'DHS2025'!J1289-'DHS2025'!J1288)</f>
        <v>2.5999999999767169</v>
      </c>
      <c r="G1292" s="63">
        <v>8</v>
      </c>
      <c r="H1292" s="58">
        <f>IF('DHS2025'!L1288="","",'DHS2025'!L1288)</f>
        <v>8.00976</v>
      </c>
      <c r="I1292" s="65">
        <f>IF('DHS2025'!M1288="","",'DHS2025'!M1288)</f>
        <v>124.56</v>
      </c>
      <c r="J1292" s="65">
        <f t="shared" si="20"/>
        <v>972.50020454399998</v>
      </c>
      <c r="L1292" s="32">
        <f>'Predikcia 15min.'!K1289</f>
        <v>7.5</v>
      </c>
      <c r="M1292" s="63">
        <v>8</v>
      </c>
    </row>
    <row r="1293" spans="3:13" x14ac:dyDescent="0.25">
      <c r="C1293" s="27">
        <f>'Predikcia 15min.'!A1290</f>
        <v>45975</v>
      </c>
      <c r="D1293" s="37">
        <f>'Predikcia 15min.'!B1290</f>
        <v>13.406249999999783</v>
      </c>
      <c r="E1293" s="61">
        <f>IF(OR('DHS2025'!K1290="",'DHS2025'!K1289=""),"",'DHS2025'!K1290-'DHS2025'!K1289)</f>
        <v>3.4000000000232831</v>
      </c>
      <c r="F1293" s="50">
        <f>IF(OR('DHS2025'!J1290="",'DHS2025'!J1289=""),"",'DHS2025'!J1290-'DHS2025'!J1289)</f>
        <v>2.5999999999767169</v>
      </c>
      <c r="G1293" s="63">
        <v>8</v>
      </c>
      <c r="H1293" s="58">
        <f>IF('DHS2025'!L1289="","",'DHS2025'!L1289)</f>
        <v>8.0089500000000005</v>
      </c>
      <c r="I1293" s="65">
        <f>IF('DHS2025'!M1289="","",'DHS2025'!M1289)</f>
        <v>111.05</v>
      </c>
      <c r="J1293" s="65">
        <f t="shared" si="20"/>
        <v>865.28295352499993</v>
      </c>
      <c r="L1293" s="32">
        <f>'Predikcia 15min.'!K1290</f>
        <v>7.5</v>
      </c>
      <c r="M1293" s="63">
        <v>8</v>
      </c>
    </row>
    <row r="1294" spans="3:13" x14ac:dyDescent="0.25">
      <c r="C1294" s="27">
        <f>'Predikcia 15min.'!A1291</f>
        <v>45975</v>
      </c>
      <c r="D1294" s="37">
        <f>'Predikcia 15min.'!B1291</f>
        <v>13.416666666666449</v>
      </c>
      <c r="E1294" s="61">
        <f>IF(OR('DHS2025'!K1291="",'DHS2025'!K1290=""),"",'DHS2025'!K1291-'DHS2025'!K1290)</f>
        <v>3.0999999999767169</v>
      </c>
      <c r="F1294" s="50">
        <f>IF(OR('DHS2025'!J1291="",'DHS2025'!J1290=""),"",'DHS2025'!J1291-'DHS2025'!J1290)</f>
        <v>2.8000000000465661</v>
      </c>
      <c r="G1294" s="63">
        <v>8</v>
      </c>
      <c r="H1294" s="58">
        <f>IF('DHS2025'!L1290="","",'DHS2025'!L1290)</f>
        <v>8.01</v>
      </c>
      <c r="I1294" s="65">
        <f>IF('DHS2025'!M1290="","",'DHS2025'!M1290)</f>
        <v>126.99</v>
      </c>
      <c r="J1294" s="65">
        <f t="shared" si="20"/>
        <v>991.79900099999986</v>
      </c>
      <c r="L1294" s="32">
        <f>'Predikcia 15min.'!K1291</f>
        <v>7.5</v>
      </c>
      <c r="M1294" s="63">
        <v>8</v>
      </c>
    </row>
    <row r="1295" spans="3:13" x14ac:dyDescent="0.25">
      <c r="C1295" s="27">
        <f>'Predikcia 15min.'!A1292</f>
        <v>45975</v>
      </c>
      <c r="D1295" s="37">
        <f>'Predikcia 15min.'!B1292</f>
        <v>13.427083333333115</v>
      </c>
      <c r="E1295" s="61">
        <f>IF(OR('DHS2025'!K1292="",'DHS2025'!K1291=""),"",'DHS2025'!K1292-'DHS2025'!K1291)</f>
        <v>3.1000000000349246</v>
      </c>
      <c r="F1295" s="50">
        <f>IF(OR('DHS2025'!J1292="",'DHS2025'!J1291=""),"",'DHS2025'!J1292-'DHS2025'!J1291)</f>
        <v>2.8999999999650754</v>
      </c>
      <c r="G1295" s="63">
        <v>8</v>
      </c>
      <c r="H1295" s="58">
        <f>IF('DHS2025'!L1291="","",'DHS2025'!L1291)</f>
        <v>6.48</v>
      </c>
      <c r="I1295" s="65">
        <f>IF('DHS2025'!M1291="","",'DHS2025'!M1291)</f>
        <v>120.2</v>
      </c>
      <c r="J1295" s="65">
        <f t="shared" si="20"/>
        <v>758.79504000000009</v>
      </c>
      <c r="L1295" s="32">
        <f>'Predikcia 15min.'!K1292</f>
        <v>7.5</v>
      </c>
      <c r="M1295" s="63">
        <v>8</v>
      </c>
    </row>
    <row r="1296" spans="3:13" x14ac:dyDescent="0.25">
      <c r="C1296" s="27">
        <f>'Predikcia 15min.'!A1293</f>
        <v>45975</v>
      </c>
      <c r="D1296" s="37">
        <f>'Predikcia 15min.'!B1293</f>
        <v>13.437499999999782</v>
      </c>
      <c r="E1296" s="61">
        <f>IF(OR('DHS2025'!K1293="",'DHS2025'!K1292=""),"",'DHS2025'!K1293-'DHS2025'!K1292)</f>
        <v>3.0999999999767169</v>
      </c>
      <c r="F1296" s="50">
        <f>IF(OR('DHS2025'!J1293="",'DHS2025'!J1292=""),"",'DHS2025'!J1293-'DHS2025'!J1292)</f>
        <v>2.7999999999883585</v>
      </c>
      <c r="G1296" s="63">
        <v>8</v>
      </c>
      <c r="H1296" s="58">
        <f>IF('DHS2025'!L1292="","",'DHS2025'!L1292)</f>
        <v>4.8335699999999999</v>
      </c>
      <c r="I1296" s="65">
        <f>IF('DHS2025'!M1292="","",'DHS2025'!M1292)</f>
        <v>110.48</v>
      </c>
      <c r="J1296" s="65">
        <f t="shared" si="20"/>
        <v>519.48890246400003</v>
      </c>
      <c r="L1296" s="32">
        <f>'Predikcia 15min.'!K1293</f>
        <v>7.5</v>
      </c>
      <c r="M1296" s="63">
        <v>7.9</v>
      </c>
    </row>
    <row r="1297" spans="3:13" x14ac:dyDescent="0.25">
      <c r="C1297" s="27">
        <f>'Predikcia 15min.'!A1294</f>
        <v>45975</v>
      </c>
      <c r="D1297" s="37">
        <f>'Predikcia 15min.'!B1294</f>
        <v>13.447916666666448</v>
      </c>
      <c r="E1297" s="61">
        <f>IF(OR('DHS2025'!K1294="",'DHS2025'!K1293=""),"",'DHS2025'!K1294-'DHS2025'!K1293)</f>
        <v>3.0999999999767169</v>
      </c>
      <c r="F1297" s="50">
        <f>IF(OR('DHS2025'!J1294="",'DHS2025'!J1293=""),"",'DHS2025'!J1294-'DHS2025'!J1293)</f>
        <v>2.8000000000465661</v>
      </c>
      <c r="G1297" s="63">
        <v>8</v>
      </c>
      <c r="H1297" s="58">
        <f>IF('DHS2025'!L1293="","",'DHS2025'!L1293)</f>
        <v>4.9814099999999994</v>
      </c>
      <c r="I1297" s="65">
        <f>IF('DHS2025'!M1293="","",'DHS2025'!M1293)</f>
        <v>107.6</v>
      </c>
      <c r="J1297" s="65">
        <f t="shared" si="20"/>
        <v>521.17503983999984</v>
      </c>
      <c r="L1297" s="32">
        <f>'Predikcia 15min.'!K1294</f>
        <v>7.5</v>
      </c>
      <c r="M1297" s="63">
        <v>8</v>
      </c>
    </row>
    <row r="1298" spans="3:13" x14ac:dyDescent="0.25">
      <c r="C1298" s="27">
        <f>'Predikcia 15min.'!A1295</f>
        <v>45975</v>
      </c>
      <c r="D1298" s="37">
        <f>'Predikcia 15min.'!B1295</f>
        <v>13.458333333333114</v>
      </c>
      <c r="E1298" s="61">
        <f>IF(OR('DHS2025'!K1295="",'DHS2025'!K1294=""),"",'DHS2025'!K1295-'DHS2025'!K1294)</f>
        <v>2.9000000000232831</v>
      </c>
      <c r="F1298" s="50">
        <f>IF(OR('DHS2025'!J1295="",'DHS2025'!J1294=""),"",'DHS2025'!J1295-'DHS2025'!J1294)</f>
        <v>3</v>
      </c>
      <c r="G1298" s="63">
        <v>8</v>
      </c>
      <c r="H1298" s="58">
        <f>IF('DHS2025'!L1294="","",'DHS2025'!L1294)</f>
        <v>4.9763999999999999</v>
      </c>
      <c r="I1298" s="65">
        <f>IF('DHS2025'!M1294="","",'DHS2025'!M1294)</f>
        <v>114.34</v>
      </c>
      <c r="J1298" s="65">
        <f t="shared" si="20"/>
        <v>553.85640023999997</v>
      </c>
      <c r="L1298" s="32">
        <f>'Predikcia 15min.'!K1295</f>
        <v>7</v>
      </c>
      <c r="M1298" s="63">
        <v>8</v>
      </c>
    </row>
    <row r="1299" spans="3:13" x14ac:dyDescent="0.25">
      <c r="C1299" s="27">
        <f>'Predikcia 15min.'!A1296</f>
        <v>45975</v>
      </c>
      <c r="D1299" s="37">
        <f>'Predikcia 15min.'!B1296</f>
        <v>13.46874999999978</v>
      </c>
      <c r="E1299" s="61">
        <f>IF(OR('DHS2025'!K1296="",'DHS2025'!K1295=""),"",'DHS2025'!K1296-'DHS2025'!K1295)</f>
        <v>3</v>
      </c>
      <c r="F1299" s="50">
        <f>IF(OR('DHS2025'!J1296="",'DHS2025'!J1295=""),"",'DHS2025'!J1296-'DHS2025'!J1295)</f>
        <v>2.8999999999650754</v>
      </c>
      <c r="G1299" s="63">
        <v>8</v>
      </c>
      <c r="H1299" s="58">
        <f>IF('DHS2025'!L1295="","",'DHS2025'!L1295)</f>
        <v>4.9755900000000004</v>
      </c>
      <c r="I1299" s="65">
        <f>IF('DHS2025'!M1295="","",'DHS2025'!M1295)</f>
        <v>110.01</v>
      </c>
      <c r="J1299" s="65">
        <f t="shared" si="20"/>
        <v>532.43738834100009</v>
      </c>
      <c r="L1299" s="32">
        <f>'Predikcia 15min.'!K1296</f>
        <v>7</v>
      </c>
      <c r="M1299" s="63">
        <v>8</v>
      </c>
    </row>
    <row r="1300" spans="3:13" x14ac:dyDescent="0.25">
      <c r="C1300" s="27">
        <f>'Predikcia 15min.'!A1297</f>
        <v>45975</v>
      </c>
      <c r="D1300" s="37">
        <f>'Predikcia 15min.'!B1297</f>
        <v>13.479166666666446</v>
      </c>
      <c r="E1300" s="61">
        <f>IF(OR('DHS2025'!K1297="",'DHS2025'!K1296=""),"",'DHS2025'!K1297-'DHS2025'!K1296)</f>
        <v>3.0999999999767169</v>
      </c>
      <c r="F1300" s="50">
        <f>IF(OR('DHS2025'!J1297="",'DHS2025'!J1296=""),"",'DHS2025'!J1297-'DHS2025'!J1296)</f>
        <v>2.7999999999883585</v>
      </c>
      <c r="G1300" s="63">
        <v>8</v>
      </c>
      <c r="H1300" s="58">
        <f>IF('DHS2025'!L1296="","",'DHS2025'!L1296)</f>
        <v>4.9819199999999997</v>
      </c>
      <c r="I1300" s="65">
        <f>IF('DHS2025'!M1296="","",'DHS2025'!M1296)</f>
        <v>109.12</v>
      </c>
      <c r="J1300" s="65">
        <f t="shared" si="20"/>
        <v>528.72519129599993</v>
      </c>
      <c r="L1300" s="32">
        <f>'Predikcia 15min.'!K1297</f>
        <v>7</v>
      </c>
      <c r="M1300" s="63">
        <v>8</v>
      </c>
    </row>
    <row r="1301" spans="3:13" x14ac:dyDescent="0.25">
      <c r="C1301" s="27">
        <f>'Predikcia 15min.'!A1298</f>
        <v>45975</v>
      </c>
      <c r="D1301" s="37">
        <f>'Predikcia 15min.'!B1298</f>
        <v>13.489583333333112</v>
      </c>
      <c r="E1301" s="61">
        <f>IF(OR('DHS2025'!K1298="",'DHS2025'!K1297=""),"",'DHS2025'!K1298-'DHS2025'!K1297)</f>
        <v>3.2000000000116415</v>
      </c>
      <c r="F1301" s="50">
        <f>IF(OR('DHS2025'!J1298="",'DHS2025'!J1297=""),"",'DHS2025'!J1298-'DHS2025'!J1297)</f>
        <v>2.7000000000116415</v>
      </c>
      <c r="G1301" s="63">
        <v>8</v>
      </c>
      <c r="H1301" s="58">
        <f>IF('DHS2025'!L1297="","",'DHS2025'!L1297)</f>
        <v>4.9786200000000003</v>
      </c>
      <c r="I1301" s="65">
        <f>IF('DHS2025'!M1297="","",'DHS2025'!M1297)</f>
        <v>106.02</v>
      </c>
      <c r="J1301" s="65">
        <f t="shared" si="20"/>
        <v>513.09558147600001</v>
      </c>
      <c r="L1301" s="32">
        <f>'Predikcia 15min.'!K1298</f>
        <v>7</v>
      </c>
      <c r="M1301" s="63">
        <v>8</v>
      </c>
    </row>
    <row r="1302" spans="3:13" x14ac:dyDescent="0.25">
      <c r="C1302" s="27">
        <f>'Predikcia 15min.'!A1299</f>
        <v>45975</v>
      </c>
      <c r="D1302" s="37">
        <f>'Predikcia 15min.'!B1299</f>
        <v>13.499999999999778</v>
      </c>
      <c r="E1302" s="61">
        <f>IF(OR('DHS2025'!K1299="",'DHS2025'!K1298=""),"",'DHS2025'!K1299-'DHS2025'!K1298)</f>
        <v>3.2000000000116415</v>
      </c>
      <c r="F1302" s="50">
        <f>IF(OR('DHS2025'!J1299="",'DHS2025'!J1298=""),"",'DHS2025'!J1299-'DHS2025'!J1298)</f>
        <v>2.7000000000116415</v>
      </c>
      <c r="G1302" s="63">
        <v>8</v>
      </c>
      <c r="H1302" s="58">
        <f>IF('DHS2025'!L1298="","",'DHS2025'!L1298)</f>
        <v>4.9748100000000006</v>
      </c>
      <c r="I1302" s="65">
        <f>IF('DHS2025'!M1298="","",'DHS2025'!M1298)</f>
        <v>105.79</v>
      </c>
      <c r="J1302" s="65">
        <f t="shared" si="20"/>
        <v>511.57015940100007</v>
      </c>
      <c r="L1302" s="32">
        <f>'Predikcia 15min.'!K1299</f>
        <v>7</v>
      </c>
      <c r="M1302" s="63">
        <v>8</v>
      </c>
    </row>
    <row r="1303" spans="3:13" x14ac:dyDescent="0.25">
      <c r="C1303" s="27">
        <f>'Predikcia 15min.'!A1300</f>
        <v>45975</v>
      </c>
      <c r="D1303" s="37">
        <f>'Predikcia 15min.'!B1300</f>
        <v>13.510416666666444</v>
      </c>
      <c r="E1303" s="61">
        <f>IF(OR('DHS2025'!K1300="",'DHS2025'!K1299=""),"",'DHS2025'!K1300-'DHS2025'!K1299)</f>
        <v>3.2000000000116415</v>
      </c>
      <c r="F1303" s="50">
        <f>IF(OR('DHS2025'!J1300="",'DHS2025'!J1299=""),"",'DHS2025'!J1300-'DHS2025'!J1299)</f>
        <v>2.7999999999883585</v>
      </c>
      <c r="G1303" s="63">
        <v>8</v>
      </c>
      <c r="H1303" s="58">
        <f>IF('DHS2025'!L1299="","",'DHS2025'!L1299)</f>
        <v>4.9785000000000004</v>
      </c>
      <c r="I1303" s="65">
        <f>IF('DHS2025'!M1299="","",'DHS2025'!M1299)</f>
        <v>104.49</v>
      </c>
      <c r="J1303" s="65">
        <f t="shared" si="20"/>
        <v>505.54228035</v>
      </c>
      <c r="L1303" s="32">
        <f>'Predikcia 15min.'!K1300</f>
        <v>7</v>
      </c>
      <c r="M1303" s="63">
        <v>8</v>
      </c>
    </row>
    <row r="1304" spans="3:13" x14ac:dyDescent="0.25">
      <c r="C1304" s="27">
        <f>'Predikcia 15min.'!A1301</f>
        <v>45975</v>
      </c>
      <c r="D1304" s="37">
        <f>'Predikcia 15min.'!B1301</f>
        <v>13.52083333333311</v>
      </c>
      <c r="E1304" s="61">
        <f>IF(OR('DHS2025'!K1301="",'DHS2025'!K1300=""),"",'DHS2025'!K1301-'DHS2025'!K1300)</f>
        <v>3.0999999999767169</v>
      </c>
      <c r="F1304" s="50">
        <f>IF(OR('DHS2025'!J1301="",'DHS2025'!J1300=""),"",'DHS2025'!J1301-'DHS2025'!J1300)</f>
        <v>2.7000000000116415</v>
      </c>
      <c r="G1304" s="63">
        <v>8</v>
      </c>
      <c r="H1304" s="58">
        <f>IF('DHS2025'!L1300="","",'DHS2025'!L1300)</f>
        <v>5.28843</v>
      </c>
      <c r="I1304" s="65">
        <f>IF('DHS2025'!M1300="","",'DHS2025'!M1300)</f>
        <v>103.98</v>
      </c>
      <c r="J1304" s="65">
        <f t="shared" si="20"/>
        <v>534.34402488599994</v>
      </c>
      <c r="L1304" s="32">
        <f>'Predikcia 15min.'!K1301</f>
        <v>7</v>
      </c>
      <c r="M1304" s="63">
        <v>8</v>
      </c>
    </row>
    <row r="1305" spans="3:13" x14ac:dyDescent="0.25">
      <c r="C1305" s="27">
        <f>'Predikcia 15min.'!A1302</f>
        <v>45975</v>
      </c>
      <c r="D1305" s="37">
        <f>'Predikcia 15min.'!B1302</f>
        <v>13.531249999999776</v>
      </c>
      <c r="E1305" s="61">
        <f>IF(OR('DHS2025'!K1302="",'DHS2025'!K1301=""),"",'DHS2025'!K1302-'DHS2025'!K1301)</f>
        <v>3.1000000000349246</v>
      </c>
      <c r="F1305" s="50">
        <f>IF(OR('DHS2025'!J1302="",'DHS2025'!J1301=""),"",'DHS2025'!J1302-'DHS2025'!J1301)</f>
        <v>2.7999999999883585</v>
      </c>
      <c r="G1305" s="63">
        <v>8</v>
      </c>
      <c r="H1305" s="58">
        <f>IF('DHS2025'!L1301="","",'DHS2025'!L1301)</f>
        <v>5.4754799999999992</v>
      </c>
      <c r="I1305" s="65">
        <f>IF('DHS2025'!M1301="","",'DHS2025'!M1301)</f>
        <v>108.51</v>
      </c>
      <c r="J1305" s="65">
        <f t="shared" si="20"/>
        <v>577.7994794519999</v>
      </c>
      <c r="L1305" s="32">
        <f>'Predikcia 15min.'!K1302</f>
        <v>7</v>
      </c>
      <c r="M1305" s="63">
        <v>8</v>
      </c>
    </row>
    <row r="1306" spans="3:13" x14ac:dyDescent="0.25">
      <c r="C1306" s="27">
        <f>'Predikcia 15min.'!A1303</f>
        <v>45975</v>
      </c>
      <c r="D1306" s="37">
        <f>'Predikcia 15min.'!B1303</f>
        <v>13.541666666666442</v>
      </c>
      <c r="E1306" s="61">
        <f>IF(OR('DHS2025'!K1303="",'DHS2025'!K1302=""),"",'DHS2025'!K1303-'DHS2025'!K1302)</f>
        <v>3</v>
      </c>
      <c r="F1306" s="50">
        <f>IF(OR('DHS2025'!J1303="",'DHS2025'!J1302=""),"",'DHS2025'!J1303-'DHS2025'!J1302)</f>
        <v>2.9000000000232831</v>
      </c>
      <c r="G1306" s="63">
        <v>8</v>
      </c>
      <c r="H1306" s="58">
        <f>IF('DHS2025'!L1302="","",'DHS2025'!L1302)</f>
        <v>5.4771899999999993</v>
      </c>
      <c r="I1306" s="65">
        <f>IF('DHS2025'!M1302="","",'DHS2025'!M1302)</f>
        <v>107.8</v>
      </c>
      <c r="J1306" s="65">
        <f t="shared" si="20"/>
        <v>574.13001017999989</v>
      </c>
      <c r="L1306" s="32">
        <f>'Predikcia 15min.'!K1303</f>
        <v>7</v>
      </c>
      <c r="M1306" s="63">
        <v>8</v>
      </c>
    </row>
    <row r="1307" spans="3:13" x14ac:dyDescent="0.25">
      <c r="C1307" s="27">
        <f>'Predikcia 15min.'!A1304</f>
        <v>45975</v>
      </c>
      <c r="D1307" s="37">
        <f>'Predikcia 15min.'!B1304</f>
        <v>13.552083333333108</v>
      </c>
      <c r="E1307" s="61">
        <f>IF(OR('DHS2025'!K1304="",'DHS2025'!K1303=""),"",'DHS2025'!K1304-'DHS2025'!K1303)</f>
        <v>3.0999999999767169</v>
      </c>
      <c r="F1307" s="50">
        <f>IF(OR('DHS2025'!J1304="",'DHS2025'!J1303=""),"",'DHS2025'!J1304-'DHS2025'!J1303)</f>
        <v>2.7999999999883585</v>
      </c>
      <c r="G1307" s="63">
        <v>8</v>
      </c>
      <c r="H1307" s="58">
        <f>IF('DHS2025'!L1303="","",'DHS2025'!L1303)</f>
        <v>5.4767999999999999</v>
      </c>
      <c r="I1307" s="65">
        <f>IF('DHS2025'!M1303="","",'DHS2025'!M1303)</f>
        <v>110.79</v>
      </c>
      <c r="J1307" s="65">
        <f t="shared" si="20"/>
        <v>590.30100528000003</v>
      </c>
      <c r="L1307" s="32">
        <f>'Predikcia 15min.'!K1304</f>
        <v>6.5</v>
      </c>
      <c r="M1307" s="63">
        <v>8</v>
      </c>
    </row>
    <row r="1308" spans="3:13" x14ac:dyDescent="0.25">
      <c r="C1308" s="27">
        <f>'Predikcia 15min.'!A1305</f>
        <v>45975</v>
      </c>
      <c r="D1308" s="37">
        <f>'Predikcia 15min.'!B1305</f>
        <v>13.562499999999774</v>
      </c>
      <c r="E1308" s="61">
        <f>IF(OR('DHS2025'!K1305="",'DHS2025'!K1304=""),"",'DHS2025'!K1305-'DHS2025'!K1304)</f>
        <v>3.0999999999767169</v>
      </c>
      <c r="F1308" s="50">
        <f>IF(OR('DHS2025'!J1305="",'DHS2025'!J1304=""),"",'DHS2025'!J1305-'DHS2025'!J1304)</f>
        <v>2.9000000000232831</v>
      </c>
      <c r="G1308" s="63">
        <v>8</v>
      </c>
      <c r="H1308" s="58">
        <f>IF('DHS2025'!L1304="","",'DHS2025'!L1304)</f>
        <v>5.4716400000000007</v>
      </c>
      <c r="I1308" s="65">
        <f>IF('DHS2025'!M1304="","",'DHS2025'!M1304)</f>
        <v>117.2</v>
      </c>
      <c r="J1308" s="65">
        <f t="shared" si="20"/>
        <v>624.46732992000011</v>
      </c>
      <c r="L1308" s="32">
        <f>'Predikcia 15min.'!K1305</f>
        <v>6.5</v>
      </c>
      <c r="M1308" s="63">
        <v>8</v>
      </c>
    </row>
    <row r="1309" spans="3:13" x14ac:dyDescent="0.25">
      <c r="C1309" s="27">
        <f>'Predikcia 15min.'!A1306</f>
        <v>45975</v>
      </c>
      <c r="D1309" s="37">
        <f>'Predikcia 15min.'!B1306</f>
        <v>13.57291666666644</v>
      </c>
      <c r="E1309" s="61">
        <f>IF(OR('DHS2025'!K1306="",'DHS2025'!K1305=""),"",'DHS2025'!K1306-'DHS2025'!K1305)</f>
        <v>3</v>
      </c>
      <c r="F1309" s="50">
        <f>IF(OR('DHS2025'!J1306="",'DHS2025'!J1305=""),"",'DHS2025'!J1306-'DHS2025'!J1305)</f>
        <v>2.7999999999883585</v>
      </c>
      <c r="G1309" s="63">
        <v>8</v>
      </c>
      <c r="H1309" s="58">
        <f>IF('DHS2025'!L1305="","",'DHS2025'!L1305)</f>
        <v>5.0592899999999998</v>
      </c>
      <c r="I1309" s="65">
        <f>IF('DHS2025'!M1305="","",'DHS2025'!M1305)</f>
        <v>117.19</v>
      </c>
      <c r="J1309" s="65">
        <f t="shared" si="20"/>
        <v>577.35656214899996</v>
      </c>
      <c r="L1309" s="32">
        <f>'Predikcia 15min.'!K1306</f>
        <v>6.5</v>
      </c>
      <c r="M1309" s="63">
        <v>8</v>
      </c>
    </row>
    <row r="1310" spans="3:13" x14ac:dyDescent="0.25">
      <c r="C1310" s="27">
        <f>'Predikcia 15min.'!A1307</f>
        <v>45975</v>
      </c>
      <c r="D1310" s="37">
        <f>'Predikcia 15min.'!B1307</f>
        <v>13.583333333333107</v>
      </c>
      <c r="E1310" s="61">
        <f>IF(OR('DHS2025'!K1307="",'DHS2025'!K1306=""),"",'DHS2025'!K1307-'DHS2025'!K1306)</f>
        <v>3</v>
      </c>
      <c r="F1310" s="50">
        <f>IF(OR('DHS2025'!J1307="",'DHS2025'!J1306=""),"",'DHS2025'!J1307-'DHS2025'!J1306)</f>
        <v>2.8999999999650754</v>
      </c>
      <c r="G1310" s="63">
        <v>8</v>
      </c>
      <c r="H1310" s="58">
        <f>IF('DHS2025'!L1306="","",'DHS2025'!L1306)</f>
        <v>7.5306000000000006</v>
      </c>
      <c r="I1310" s="65">
        <f>IF('DHS2025'!M1306="","",'DHS2025'!M1306)</f>
        <v>108.44</v>
      </c>
      <c r="J1310" s="65">
        <f t="shared" si="20"/>
        <v>794.14394135999999</v>
      </c>
      <c r="L1310" s="32">
        <f>'Predikcia 15min.'!K1307</f>
        <v>6.5</v>
      </c>
      <c r="M1310" s="63">
        <v>8</v>
      </c>
    </row>
    <row r="1311" spans="3:13" x14ac:dyDescent="0.25">
      <c r="C1311" s="27">
        <f>'Predikcia 15min.'!A1308</f>
        <v>45975</v>
      </c>
      <c r="D1311" s="37">
        <f>'Predikcia 15min.'!B1308</f>
        <v>13.593749999999773</v>
      </c>
      <c r="E1311" s="61">
        <f>IF(OR('DHS2025'!K1308="",'DHS2025'!K1307=""),"",'DHS2025'!K1308-'DHS2025'!K1307)</f>
        <v>2.9000000000232831</v>
      </c>
      <c r="F1311" s="50">
        <f>IF(OR('DHS2025'!J1308="",'DHS2025'!J1307=""),"",'DHS2025'!J1308-'DHS2025'!J1307)</f>
        <v>3</v>
      </c>
      <c r="G1311" s="63">
        <v>8</v>
      </c>
      <c r="H1311" s="58">
        <f>IF('DHS2025'!L1307="","",'DHS2025'!L1307)</f>
        <v>8.0030099999999997</v>
      </c>
      <c r="I1311" s="65">
        <f>IF('DHS2025'!M1307="","",'DHS2025'!M1307)</f>
        <v>120.04</v>
      </c>
      <c r="J1311" s="65">
        <f t="shared" si="20"/>
        <v>935.86878819599997</v>
      </c>
      <c r="L1311" s="32">
        <f>'Predikcia 15min.'!K1308</f>
        <v>7</v>
      </c>
      <c r="M1311" s="63">
        <v>8</v>
      </c>
    </row>
    <row r="1312" spans="3:13" x14ac:dyDescent="0.25">
      <c r="C1312" s="27">
        <f>'Predikcia 15min.'!A1309</f>
        <v>45975</v>
      </c>
      <c r="D1312" s="37">
        <f>'Predikcia 15min.'!B1309</f>
        <v>13.604166666666439</v>
      </c>
      <c r="E1312" s="61">
        <f>IF(OR('DHS2025'!K1309="",'DHS2025'!K1308=""),"",'DHS2025'!K1309-'DHS2025'!K1308)</f>
        <v>3</v>
      </c>
      <c r="F1312" s="50">
        <f>IF(OR('DHS2025'!J1309="",'DHS2025'!J1308=""),"",'DHS2025'!J1309-'DHS2025'!J1308)</f>
        <v>2.9000000000232831</v>
      </c>
      <c r="G1312" s="63">
        <v>8</v>
      </c>
      <c r="H1312" s="58">
        <f>IF('DHS2025'!L1308="","",'DHS2025'!L1308)</f>
        <v>7.99932</v>
      </c>
      <c r="I1312" s="65">
        <f>IF('DHS2025'!M1308="","",'DHS2025'!M1308)</f>
        <v>143.28</v>
      </c>
      <c r="J1312" s="65">
        <f t="shared" si="20"/>
        <v>1119.4824359039999</v>
      </c>
      <c r="L1312" s="32">
        <f>'Predikcia 15min.'!K1309</f>
        <v>6.5</v>
      </c>
      <c r="M1312" s="63">
        <v>8</v>
      </c>
    </row>
    <row r="1313" spans="3:13" x14ac:dyDescent="0.25">
      <c r="C1313" s="27">
        <f>'Predikcia 15min.'!A1310</f>
        <v>45975</v>
      </c>
      <c r="D1313" s="37">
        <f>'Predikcia 15min.'!B1310</f>
        <v>13.614583333333105</v>
      </c>
      <c r="E1313" s="61">
        <f>IF(OR('DHS2025'!K1310="",'DHS2025'!K1309=""),"",'DHS2025'!K1310-'DHS2025'!K1309)</f>
        <v>3</v>
      </c>
      <c r="F1313" s="50">
        <f>IF(OR('DHS2025'!J1310="",'DHS2025'!J1309=""),"",'DHS2025'!J1310-'DHS2025'!J1309)</f>
        <v>2.9000000000232831</v>
      </c>
      <c r="G1313" s="63">
        <v>8</v>
      </c>
      <c r="H1313" s="58">
        <f>IF('DHS2025'!L1309="","",'DHS2025'!L1309)</f>
        <v>8.00169</v>
      </c>
      <c r="I1313" s="65">
        <f>IF('DHS2025'!M1309="","",'DHS2025'!M1309)</f>
        <v>169.79</v>
      </c>
      <c r="J1313" s="65">
        <f t="shared" si="20"/>
        <v>1329.8176646489999</v>
      </c>
      <c r="L1313" s="32">
        <f>'Predikcia 15min.'!K1310</f>
        <v>6.5</v>
      </c>
      <c r="M1313" s="63">
        <v>8</v>
      </c>
    </row>
    <row r="1314" spans="3:13" x14ac:dyDescent="0.25">
      <c r="C1314" s="27">
        <f>'Predikcia 15min.'!A1311</f>
        <v>45975</v>
      </c>
      <c r="D1314" s="37">
        <f>'Predikcia 15min.'!B1311</f>
        <v>13.624999999999771</v>
      </c>
      <c r="E1314" s="61">
        <f>IF(OR('DHS2025'!K1311="",'DHS2025'!K1310=""),"",'DHS2025'!K1311-'DHS2025'!K1310)</f>
        <v>3.0999999999767169</v>
      </c>
      <c r="F1314" s="50">
        <f>IF(OR('DHS2025'!J1311="",'DHS2025'!J1310=""),"",'DHS2025'!J1311-'DHS2025'!J1310)</f>
        <v>2.8999999999650754</v>
      </c>
      <c r="G1314" s="63">
        <v>8</v>
      </c>
      <c r="H1314" s="58">
        <f>IF('DHS2025'!L1310="","",'DHS2025'!L1310)</f>
        <v>7.9983900000000006</v>
      </c>
      <c r="I1314" s="65">
        <f>IF('DHS2025'!M1310="","",'DHS2025'!M1310)</f>
        <v>117.4</v>
      </c>
      <c r="J1314" s="65">
        <f t="shared" si="20"/>
        <v>914.42393514000003</v>
      </c>
      <c r="L1314" s="32">
        <f>'Predikcia 15min.'!K1311</f>
        <v>6.5</v>
      </c>
      <c r="M1314" s="63">
        <v>8</v>
      </c>
    </row>
    <row r="1315" spans="3:13" x14ac:dyDescent="0.25">
      <c r="C1315" s="27">
        <f>'Predikcia 15min.'!A1312</f>
        <v>45975</v>
      </c>
      <c r="D1315" s="37">
        <f>'Predikcia 15min.'!B1312</f>
        <v>13.635416666666437</v>
      </c>
      <c r="E1315" s="61">
        <f>IF(OR('DHS2025'!K1312="",'DHS2025'!K1311=""),"",'DHS2025'!K1312-'DHS2025'!K1311)</f>
        <v>3.1000000000349246</v>
      </c>
      <c r="F1315" s="50">
        <f>IF(OR('DHS2025'!J1312="",'DHS2025'!J1311=""),"",'DHS2025'!J1312-'DHS2025'!J1311)</f>
        <v>2.7000000000116415</v>
      </c>
      <c r="G1315" s="63">
        <v>8</v>
      </c>
      <c r="H1315" s="58">
        <f>IF('DHS2025'!L1311="","",'DHS2025'!L1311)</f>
        <v>8.0005199999999999</v>
      </c>
      <c r="I1315" s="65">
        <f>IF('DHS2025'!M1311="","",'DHS2025'!M1311)</f>
        <v>139.05000000000001</v>
      </c>
      <c r="J1315" s="65">
        <f t="shared" si="20"/>
        <v>1086.1465949400001</v>
      </c>
      <c r="L1315" s="32">
        <f>'Predikcia 15min.'!K1312</f>
        <v>7</v>
      </c>
      <c r="M1315" s="63">
        <v>8</v>
      </c>
    </row>
    <row r="1316" spans="3:13" x14ac:dyDescent="0.25">
      <c r="C1316" s="27">
        <f>'Predikcia 15min.'!A1313</f>
        <v>45975</v>
      </c>
      <c r="D1316" s="37">
        <f>'Predikcia 15min.'!B1313</f>
        <v>13.645833333333103</v>
      </c>
      <c r="E1316" s="61">
        <f>IF(OR('DHS2025'!K1313="",'DHS2025'!K1312=""),"",'DHS2025'!K1313-'DHS2025'!K1312)</f>
        <v>3.2000000000116415</v>
      </c>
      <c r="F1316" s="50">
        <f>IF(OR('DHS2025'!J1313="",'DHS2025'!J1312=""),"",'DHS2025'!J1313-'DHS2025'!J1312)</f>
        <v>2.7999999999883585</v>
      </c>
      <c r="G1316" s="63">
        <v>8</v>
      </c>
      <c r="H1316" s="58">
        <f>IF('DHS2025'!L1312="","",'DHS2025'!L1312)</f>
        <v>8.0007599999999996</v>
      </c>
      <c r="I1316" s="65">
        <f>IF('DHS2025'!M1312="","",'DHS2025'!M1312)</f>
        <v>170.47</v>
      </c>
      <c r="J1316" s="65">
        <f t="shared" si="20"/>
        <v>1335.049217628</v>
      </c>
      <c r="L1316" s="32">
        <f>'Predikcia 15min.'!K1313</f>
        <v>7</v>
      </c>
      <c r="M1316" s="63">
        <v>8</v>
      </c>
    </row>
    <row r="1317" spans="3:13" x14ac:dyDescent="0.25">
      <c r="C1317" s="27">
        <f>'Predikcia 15min.'!A1314</f>
        <v>45975</v>
      </c>
      <c r="D1317" s="37">
        <f>'Predikcia 15min.'!B1314</f>
        <v>13.656249999999769</v>
      </c>
      <c r="E1317" s="61">
        <f>IF(OR('DHS2025'!K1314="",'DHS2025'!K1313=""),"",'DHS2025'!K1314-'DHS2025'!K1313)</f>
        <v>3.1999999999534339</v>
      </c>
      <c r="F1317" s="50">
        <f>IF(OR('DHS2025'!J1314="",'DHS2025'!J1313=""),"",'DHS2025'!J1314-'DHS2025'!J1313)</f>
        <v>2.7000000000116415</v>
      </c>
      <c r="G1317" s="63">
        <v>8</v>
      </c>
      <c r="H1317" s="58">
        <f>IF('DHS2025'!L1313="","",'DHS2025'!L1313)</f>
        <v>7.9985400000000002</v>
      </c>
      <c r="I1317" s="65">
        <f>IF('DHS2025'!M1313="","",'DHS2025'!M1313)</f>
        <v>132.16</v>
      </c>
      <c r="J1317" s="65">
        <f t="shared" si="20"/>
        <v>1031.3189499360001</v>
      </c>
      <c r="L1317" s="32">
        <f>'Predikcia 15min.'!K1314</f>
        <v>7</v>
      </c>
      <c r="M1317" s="63">
        <v>8</v>
      </c>
    </row>
    <row r="1318" spans="3:13" x14ac:dyDescent="0.25">
      <c r="C1318" s="27">
        <f>'Predikcia 15min.'!A1315</f>
        <v>45975</v>
      </c>
      <c r="D1318" s="37">
        <f>'Predikcia 15min.'!B1315</f>
        <v>13.666666666666435</v>
      </c>
      <c r="E1318" s="61">
        <f>IF(OR('DHS2025'!K1315="",'DHS2025'!K1314=""),"",'DHS2025'!K1315-'DHS2025'!K1314)</f>
        <v>3.2000000000116415</v>
      </c>
      <c r="F1318" s="50">
        <f>IF(OR('DHS2025'!J1315="",'DHS2025'!J1314=""),"",'DHS2025'!J1315-'DHS2025'!J1314)</f>
        <v>2.7000000000116415</v>
      </c>
      <c r="G1318" s="63">
        <v>8</v>
      </c>
      <c r="H1318" s="58">
        <f>IF('DHS2025'!L1314="","",'DHS2025'!L1314)</f>
        <v>8.0014199999999995</v>
      </c>
      <c r="I1318" s="65">
        <f>IF('DHS2025'!M1314="","",'DHS2025'!M1314)</f>
        <v>116.85</v>
      </c>
      <c r="J1318" s="65">
        <f t="shared" si="20"/>
        <v>910.41356972999995</v>
      </c>
      <c r="L1318" s="32">
        <f>'Predikcia 15min.'!K1315</f>
        <v>7</v>
      </c>
      <c r="M1318" s="63">
        <v>8</v>
      </c>
    </row>
    <row r="1319" spans="3:13" x14ac:dyDescent="0.25">
      <c r="C1319" s="27">
        <f>'Predikcia 15min.'!A1316</f>
        <v>45975</v>
      </c>
      <c r="D1319" s="37">
        <f>'Predikcia 15min.'!B1316</f>
        <v>13.677083333333101</v>
      </c>
      <c r="E1319" s="61">
        <f>IF(OR('DHS2025'!K1316="",'DHS2025'!K1315=""),"",'DHS2025'!K1316-'DHS2025'!K1315)</f>
        <v>3.2000000000116415</v>
      </c>
      <c r="F1319" s="50">
        <f>IF(OR('DHS2025'!J1316="",'DHS2025'!J1315=""),"",'DHS2025'!J1316-'DHS2025'!J1315)</f>
        <v>2.7999999999883585</v>
      </c>
      <c r="G1319" s="63">
        <v>8</v>
      </c>
      <c r="H1319" s="58">
        <f>IF('DHS2025'!L1315="","",'DHS2025'!L1315)</f>
        <v>8.0015699999999992</v>
      </c>
      <c r="I1319" s="65">
        <f>IF('DHS2025'!M1315="","",'DHS2025'!M1315)</f>
        <v>130.43</v>
      </c>
      <c r="J1319" s="65">
        <f t="shared" si="20"/>
        <v>1018.0053443489998</v>
      </c>
      <c r="L1319" s="32">
        <f>'Predikcia 15min.'!K1316</f>
        <v>7</v>
      </c>
      <c r="M1319" s="63">
        <v>8</v>
      </c>
    </row>
    <row r="1320" spans="3:13" x14ac:dyDescent="0.25">
      <c r="C1320" s="27">
        <f>'Predikcia 15min.'!A1317</f>
        <v>45975</v>
      </c>
      <c r="D1320" s="37">
        <f>'Predikcia 15min.'!B1317</f>
        <v>13.687499999999767</v>
      </c>
      <c r="E1320" s="61">
        <f>IF(OR('DHS2025'!K1317="",'DHS2025'!K1316=""),"",'DHS2025'!K1317-'DHS2025'!K1316)</f>
        <v>3.0999999999767169</v>
      </c>
      <c r="F1320" s="50">
        <f>IF(OR('DHS2025'!J1317="",'DHS2025'!J1316=""),"",'DHS2025'!J1317-'DHS2025'!J1316)</f>
        <v>2.7999999999883585</v>
      </c>
      <c r="G1320" s="63">
        <v>8</v>
      </c>
      <c r="H1320" s="58">
        <f>IF('DHS2025'!L1316="","",'DHS2025'!L1316)</f>
        <v>8.0009099999999993</v>
      </c>
      <c r="I1320" s="65">
        <f>IF('DHS2025'!M1316="","",'DHS2025'!M1316)</f>
        <v>114.64</v>
      </c>
      <c r="J1320" s="65">
        <f t="shared" si="20"/>
        <v>892.85035017599989</v>
      </c>
      <c r="L1320" s="32">
        <f>'Predikcia 15min.'!K1317</f>
        <v>7</v>
      </c>
      <c r="M1320" s="63">
        <v>8</v>
      </c>
    </row>
    <row r="1321" spans="3:13" x14ac:dyDescent="0.25">
      <c r="C1321" s="27">
        <f>'Predikcia 15min.'!A1318</f>
        <v>45975</v>
      </c>
      <c r="D1321" s="37">
        <f>'Predikcia 15min.'!B1318</f>
        <v>13.697916666666433</v>
      </c>
      <c r="E1321" s="61">
        <f>IF(OR('DHS2025'!K1318="",'DHS2025'!K1317=""),"",'DHS2025'!K1318-'DHS2025'!K1317)</f>
        <v>3.1000000000349246</v>
      </c>
      <c r="F1321" s="50">
        <f>IF(OR('DHS2025'!J1318="",'DHS2025'!J1317=""),"",'DHS2025'!J1318-'DHS2025'!J1317)</f>
        <v>2.7000000000116415</v>
      </c>
      <c r="G1321" s="63">
        <v>8</v>
      </c>
      <c r="H1321" s="58">
        <f>IF('DHS2025'!L1317="","",'DHS2025'!L1317)</f>
        <v>8.0080200000000001</v>
      </c>
      <c r="I1321" s="65">
        <f>IF('DHS2025'!M1317="","",'DHS2025'!M1317)</f>
        <v>126.94</v>
      </c>
      <c r="J1321" s="65">
        <f t="shared" si="20"/>
        <v>991.15744021199987</v>
      </c>
      <c r="L1321" s="32">
        <f>'Predikcia 15min.'!K1318</f>
        <v>7</v>
      </c>
      <c r="M1321" s="63">
        <v>8</v>
      </c>
    </row>
    <row r="1322" spans="3:13" x14ac:dyDescent="0.25">
      <c r="C1322" s="27">
        <f>'Predikcia 15min.'!A1319</f>
        <v>45975</v>
      </c>
      <c r="D1322" s="37">
        <f>'Predikcia 15min.'!B1319</f>
        <v>13.708333333333099</v>
      </c>
      <c r="E1322" s="61">
        <f>IF(OR('DHS2025'!K1319="",'DHS2025'!K1318=""),"",'DHS2025'!K1319-'DHS2025'!K1318)</f>
        <v>3.0999999999767169</v>
      </c>
      <c r="F1322" s="50">
        <f>IF(OR('DHS2025'!J1319="",'DHS2025'!J1318=""),"",'DHS2025'!J1319-'DHS2025'!J1318)</f>
        <v>2.9000000000232831</v>
      </c>
      <c r="G1322" s="63">
        <v>8</v>
      </c>
      <c r="H1322" s="58">
        <f>IF('DHS2025'!L1318="","",'DHS2025'!L1318)</f>
        <v>8.0110799999999998</v>
      </c>
      <c r="I1322" s="65">
        <f>IF('DHS2025'!M1318="","",'DHS2025'!M1318)</f>
        <v>186.72</v>
      </c>
      <c r="J1322" s="65">
        <f t="shared" si="20"/>
        <v>1465.649517024</v>
      </c>
      <c r="L1322" s="32">
        <f>'Predikcia 15min.'!K1319</f>
        <v>7.5</v>
      </c>
      <c r="M1322" s="63">
        <v>8</v>
      </c>
    </row>
    <row r="1323" spans="3:13" x14ac:dyDescent="0.25">
      <c r="C1323" s="27">
        <f>'Predikcia 15min.'!A1320</f>
        <v>45975</v>
      </c>
      <c r="D1323" s="37">
        <f>'Predikcia 15min.'!B1320</f>
        <v>13.718749999999766</v>
      </c>
      <c r="E1323" s="61">
        <f>IF(OR('DHS2025'!K1320="",'DHS2025'!K1319=""),"",'DHS2025'!K1320-'DHS2025'!K1319)</f>
        <v>3</v>
      </c>
      <c r="F1323" s="50">
        <f>IF(OR('DHS2025'!J1320="",'DHS2025'!J1319=""),"",'DHS2025'!J1320-'DHS2025'!J1319)</f>
        <v>2.8999999999650754</v>
      </c>
      <c r="G1323" s="63">
        <v>8</v>
      </c>
      <c r="H1323" s="58">
        <f>IF('DHS2025'!L1319="","",'DHS2025'!L1319)</f>
        <v>8.01</v>
      </c>
      <c r="I1323" s="65">
        <f>IF('DHS2025'!M1319="","",'DHS2025'!M1319)</f>
        <v>170.24</v>
      </c>
      <c r="J1323" s="65">
        <f t="shared" si="20"/>
        <v>1334.7671759999998</v>
      </c>
      <c r="L1323" s="32">
        <f>'Predikcia 15min.'!K1320</f>
        <v>7.5</v>
      </c>
      <c r="M1323" s="63">
        <v>8</v>
      </c>
    </row>
    <row r="1324" spans="3:13" x14ac:dyDescent="0.25">
      <c r="C1324" s="27">
        <f>'Predikcia 15min.'!A1321</f>
        <v>45975</v>
      </c>
      <c r="D1324" s="37">
        <f>'Predikcia 15min.'!B1321</f>
        <v>13.729166666666432</v>
      </c>
      <c r="E1324" s="61">
        <f>IF(OR('DHS2025'!K1321="",'DHS2025'!K1320=""),"",'DHS2025'!K1321-'DHS2025'!K1320)</f>
        <v>3</v>
      </c>
      <c r="F1324" s="50">
        <f>IF(OR('DHS2025'!J1321="",'DHS2025'!J1320=""),"",'DHS2025'!J1321-'DHS2025'!J1320)</f>
        <v>2.9000000000232831</v>
      </c>
      <c r="G1324" s="63">
        <v>8</v>
      </c>
      <c r="H1324" s="58">
        <f>IF('DHS2025'!L1320="","",'DHS2025'!L1320)</f>
        <v>8.0076300000000007</v>
      </c>
      <c r="I1324" s="65">
        <f>IF('DHS2025'!M1320="","",'DHS2025'!M1320)</f>
        <v>162.65</v>
      </c>
      <c r="J1324" s="65">
        <f t="shared" si="20"/>
        <v>1274.2021123050001</v>
      </c>
      <c r="L1324" s="32">
        <f>'Predikcia 15min.'!K1321</f>
        <v>7.5</v>
      </c>
      <c r="M1324" s="63">
        <v>8</v>
      </c>
    </row>
    <row r="1325" spans="3:13" x14ac:dyDescent="0.25">
      <c r="C1325" s="27">
        <f>'Predikcia 15min.'!A1322</f>
        <v>45975</v>
      </c>
      <c r="D1325" s="37">
        <f>'Predikcia 15min.'!B1322</f>
        <v>13.739583333333098</v>
      </c>
      <c r="E1325" s="61">
        <f>IF(OR('DHS2025'!K1322="",'DHS2025'!K1321=""),"",'DHS2025'!K1322-'DHS2025'!K1321)</f>
        <v>2.9000000000232831</v>
      </c>
      <c r="F1325" s="50">
        <f>IF(OR('DHS2025'!J1322="",'DHS2025'!J1321=""),"",'DHS2025'!J1322-'DHS2025'!J1321)</f>
        <v>3</v>
      </c>
      <c r="G1325" s="63">
        <v>8</v>
      </c>
      <c r="H1325" s="58">
        <f>IF('DHS2025'!L1321="","",'DHS2025'!L1321)</f>
        <v>8.0122499999999999</v>
      </c>
      <c r="I1325" s="65">
        <f>IF('DHS2025'!M1321="","",'DHS2025'!M1321)</f>
        <v>153.22999999999999</v>
      </c>
      <c r="J1325" s="65">
        <f t="shared" si="20"/>
        <v>1200.2166218249999</v>
      </c>
      <c r="L1325" s="32">
        <f>'Predikcia 15min.'!K1322</f>
        <v>7.5</v>
      </c>
      <c r="M1325" s="63">
        <v>8</v>
      </c>
    </row>
    <row r="1326" spans="3:13" x14ac:dyDescent="0.25">
      <c r="C1326" s="27">
        <f>'Predikcia 15min.'!A1323</f>
        <v>45975</v>
      </c>
      <c r="D1326" s="37">
        <f>'Predikcia 15min.'!B1323</f>
        <v>13.749999999999764</v>
      </c>
      <c r="E1326" s="61">
        <f>IF(OR('DHS2025'!K1323="",'DHS2025'!K1322=""),"",'DHS2025'!K1323-'DHS2025'!K1322)</f>
        <v>3</v>
      </c>
      <c r="F1326" s="50">
        <f>IF(OR('DHS2025'!J1323="",'DHS2025'!J1322=""),"",'DHS2025'!J1323-'DHS2025'!J1322)</f>
        <v>3</v>
      </c>
      <c r="G1326" s="63">
        <v>8</v>
      </c>
      <c r="H1326" s="58">
        <f>IF('DHS2025'!L1322="","",'DHS2025'!L1322)</f>
        <v>8.0105400000000007</v>
      </c>
      <c r="I1326" s="65">
        <f>IF('DHS2025'!M1322="","",'DHS2025'!M1322)</f>
        <v>145.59</v>
      </c>
      <c r="J1326" s="65">
        <f t="shared" si="20"/>
        <v>1139.371947414</v>
      </c>
      <c r="L1326" s="32">
        <f>'Predikcia 15min.'!K1323</f>
        <v>7.5</v>
      </c>
      <c r="M1326" s="63">
        <v>8</v>
      </c>
    </row>
    <row r="1327" spans="3:13" x14ac:dyDescent="0.25">
      <c r="C1327" s="27">
        <f>'Predikcia 15min.'!A1324</f>
        <v>45975</v>
      </c>
      <c r="D1327" s="37">
        <f>'Predikcia 15min.'!B1324</f>
        <v>13.76041666666643</v>
      </c>
      <c r="E1327" s="61">
        <f>IF(OR('DHS2025'!K1324="",'DHS2025'!K1323=""),"",'DHS2025'!K1324-'DHS2025'!K1323)</f>
        <v>3</v>
      </c>
      <c r="F1327" s="50">
        <f>IF(OR('DHS2025'!J1324="",'DHS2025'!J1323=""),"",'DHS2025'!J1324-'DHS2025'!J1323)</f>
        <v>2.7999999999883585</v>
      </c>
      <c r="G1327" s="63">
        <v>8</v>
      </c>
      <c r="H1327" s="58">
        <f>IF('DHS2025'!L1323="","",'DHS2025'!L1323)</f>
        <v>8.0061900000000001</v>
      </c>
      <c r="I1327" s="65">
        <f>IF('DHS2025'!M1323="","",'DHS2025'!M1323)</f>
        <v>132.69999999999999</v>
      </c>
      <c r="J1327" s="65">
        <f t="shared" si="20"/>
        <v>1036.5854378699999</v>
      </c>
      <c r="L1327" s="32">
        <f>'Predikcia 15min.'!K1324</f>
        <v>7.5</v>
      </c>
      <c r="M1327" s="63">
        <v>8</v>
      </c>
    </row>
    <row r="1328" spans="3:13" x14ac:dyDescent="0.25">
      <c r="C1328" s="27">
        <f>'Predikcia 15min.'!A1325</f>
        <v>45975</v>
      </c>
      <c r="D1328" s="37">
        <f>'Predikcia 15min.'!B1325</f>
        <v>13.770833333333096</v>
      </c>
      <c r="E1328" s="61">
        <f>IF(OR('DHS2025'!K1325="",'DHS2025'!K1324=""),"",'DHS2025'!K1325-'DHS2025'!K1324)</f>
        <v>3</v>
      </c>
      <c r="F1328" s="50">
        <f>IF(OR('DHS2025'!J1325="",'DHS2025'!J1324=""),"",'DHS2025'!J1325-'DHS2025'!J1324)</f>
        <v>2.9000000000232831</v>
      </c>
      <c r="G1328" s="63">
        <v>8</v>
      </c>
      <c r="H1328" s="58">
        <f>IF('DHS2025'!L1324="","",'DHS2025'!L1324)</f>
        <v>8.0104199999999999</v>
      </c>
      <c r="I1328" s="65">
        <f>IF('DHS2025'!M1324="","",'DHS2025'!M1324)</f>
        <v>130.35</v>
      </c>
      <c r="J1328" s="65">
        <f t="shared" si="20"/>
        <v>1018.4968665299998</v>
      </c>
      <c r="L1328" s="32">
        <f>'Predikcia 15min.'!K1325</f>
        <v>7.5</v>
      </c>
      <c r="M1328" s="63">
        <v>8</v>
      </c>
    </row>
    <row r="1329" spans="3:13" x14ac:dyDescent="0.25">
      <c r="C1329" s="27">
        <f>'Predikcia 15min.'!A1326</f>
        <v>45975</v>
      </c>
      <c r="D1329" s="37">
        <f>'Predikcia 15min.'!B1326</f>
        <v>13.781249999999762</v>
      </c>
      <c r="E1329" s="61">
        <f>IF(OR('DHS2025'!K1326="",'DHS2025'!K1325=""),"",'DHS2025'!K1326-'DHS2025'!K1325)</f>
        <v>3.0999999999767169</v>
      </c>
      <c r="F1329" s="50">
        <f>IF(OR('DHS2025'!J1326="",'DHS2025'!J1325=""),"",'DHS2025'!J1326-'DHS2025'!J1325)</f>
        <v>2.8999999999650754</v>
      </c>
      <c r="G1329" s="63">
        <v>8</v>
      </c>
      <c r="H1329" s="58">
        <f>IF('DHS2025'!L1325="","",'DHS2025'!L1325)</f>
        <v>8.0125200000000003</v>
      </c>
      <c r="I1329" s="65">
        <f>IF('DHS2025'!M1325="","",'DHS2025'!M1325)</f>
        <v>138.11000000000001</v>
      </c>
      <c r="J1329" s="65">
        <f t="shared" si="20"/>
        <v>1080.319257828</v>
      </c>
      <c r="L1329" s="32">
        <f>'Predikcia 15min.'!K1326</f>
        <v>7.5</v>
      </c>
      <c r="M1329" s="63">
        <v>8</v>
      </c>
    </row>
    <row r="1330" spans="3:13" x14ac:dyDescent="0.25">
      <c r="C1330" s="27">
        <f>'Predikcia 15min.'!A1327</f>
        <v>45975</v>
      </c>
      <c r="D1330" s="37">
        <f>'Predikcia 15min.'!B1327</f>
        <v>13.791666666666428</v>
      </c>
      <c r="E1330" s="61">
        <f>IF(OR('DHS2025'!K1327="",'DHS2025'!K1326=""),"",'DHS2025'!K1327-'DHS2025'!K1326)</f>
        <v>3.1000000000349246</v>
      </c>
      <c r="F1330" s="50">
        <f>IF(OR('DHS2025'!J1327="",'DHS2025'!J1326=""),"",'DHS2025'!J1327-'DHS2025'!J1326)</f>
        <v>2.7999999999883585</v>
      </c>
      <c r="G1330" s="63">
        <v>8</v>
      </c>
      <c r="H1330" s="58">
        <f>IF('DHS2025'!L1326="","",'DHS2025'!L1326)</f>
        <v>8.0082900000000006</v>
      </c>
      <c r="I1330" s="65">
        <f>IF('DHS2025'!M1326="","",'DHS2025'!M1326)</f>
        <v>164.95</v>
      </c>
      <c r="J1330" s="65">
        <f t="shared" si="20"/>
        <v>1292.5420101449999</v>
      </c>
      <c r="L1330" s="32">
        <f>'Predikcia 15min.'!K1327</f>
        <v>7.5</v>
      </c>
      <c r="M1330" s="63">
        <v>8</v>
      </c>
    </row>
    <row r="1331" spans="3:13" x14ac:dyDescent="0.25">
      <c r="C1331" s="27">
        <f>'Predikcia 15min.'!A1328</f>
        <v>45975</v>
      </c>
      <c r="D1331" s="37">
        <f>'Predikcia 15min.'!B1328</f>
        <v>13.802083333333094</v>
      </c>
      <c r="E1331" s="61">
        <f>IF(OR('DHS2025'!K1328="",'DHS2025'!K1327=""),"",'DHS2025'!K1328-'DHS2025'!K1327)</f>
        <v>3.0999999999767169</v>
      </c>
      <c r="F1331" s="50">
        <f>IF(OR('DHS2025'!J1328="",'DHS2025'!J1327=""),"",'DHS2025'!J1328-'DHS2025'!J1327)</f>
        <v>2.8000000000465661</v>
      </c>
      <c r="G1331" s="63">
        <v>8</v>
      </c>
      <c r="H1331" s="58">
        <f>IF('DHS2025'!L1327="","",'DHS2025'!L1327)</f>
        <v>8.0121300000000009</v>
      </c>
      <c r="I1331" s="65">
        <f>IF('DHS2025'!M1327="","",'DHS2025'!M1327)</f>
        <v>157.66999999999999</v>
      </c>
      <c r="J1331" s="65">
        <f t="shared" si="20"/>
        <v>1235.4167647290001</v>
      </c>
      <c r="L1331" s="32">
        <f>'Predikcia 15min.'!K1328</f>
        <v>7.5</v>
      </c>
      <c r="M1331" s="63">
        <v>8</v>
      </c>
    </row>
    <row r="1332" spans="3:13" x14ac:dyDescent="0.25">
      <c r="C1332" s="27">
        <f>'Predikcia 15min.'!A1329</f>
        <v>45975</v>
      </c>
      <c r="D1332" s="37">
        <f>'Predikcia 15min.'!B1329</f>
        <v>13.81249999999976</v>
      </c>
      <c r="E1332" s="61">
        <f>IF(OR('DHS2025'!K1329="",'DHS2025'!K1328=""),"",'DHS2025'!K1329-'DHS2025'!K1328)</f>
        <v>3</v>
      </c>
      <c r="F1332" s="50">
        <f>IF(OR('DHS2025'!J1329="",'DHS2025'!J1328=""),"",'DHS2025'!J1329-'DHS2025'!J1328)</f>
        <v>2.7999999999883585</v>
      </c>
      <c r="G1332" s="63">
        <v>8</v>
      </c>
      <c r="H1332" s="58">
        <f>IF('DHS2025'!L1328="","",'DHS2025'!L1328)</f>
        <v>8.0112000000000005</v>
      </c>
      <c r="I1332" s="65">
        <f>IF('DHS2025'!M1328="","",'DHS2025'!M1328)</f>
        <v>146.63999999999999</v>
      </c>
      <c r="J1332" s="65">
        <f t="shared" si="20"/>
        <v>1147.7934643199999</v>
      </c>
      <c r="L1332" s="32">
        <f>'Predikcia 15min.'!K1329</f>
        <v>7.5</v>
      </c>
      <c r="M1332" s="63">
        <v>8</v>
      </c>
    </row>
    <row r="1333" spans="3:13" x14ac:dyDescent="0.25">
      <c r="C1333" s="27">
        <f>'Predikcia 15min.'!A1330</f>
        <v>45975</v>
      </c>
      <c r="D1333" s="37">
        <f>'Predikcia 15min.'!B1330</f>
        <v>13.822916666666426</v>
      </c>
      <c r="E1333" s="61">
        <f>IF(OR('DHS2025'!K1330="",'DHS2025'!K1329=""),"",'DHS2025'!K1330-'DHS2025'!K1329)</f>
        <v>3</v>
      </c>
      <c r="F1333" s="50">
        <f>IF(OR('DHS2025'!J1330="",'DHS2025'!J1329=""),"",'DHS2025'!J1330-'DHS2025'!J1329)</f>
        <v>2.8999999999650754</v>
      </c>
      <c r="G1333" s="63">
        <v>8</v>
      </c>
      <c r="H1333" s="58">
        <f>IF('DHS2025'!L1329="","",'DHS2025'!L1329)</f>
        <v>8.0084400000000002</v>
      </c>
      <c r="I1333" s="65">
        <f>IF('DHS2025'!M1329="","",'DHS2025'!M1329)</f>
        <v>133.72</v>
      </c>
      <c r="J1333" s="65">
        <f t="shared" si="20"/>
        <v>1044.9636748319999</v>
      </c>
      <c r="L1333" s="32">
        <f>'Predikcia 15min.'!K1330</f>
        <v>8</v>
      </c>
      <c r="M1333" s="63">
        <v>8</v>
      </c>
    </row>
    <row r="1334" spans="3:13" x14ac:dyDescent="0.25">
      <c r="C1334" s="27">
        <f>'Predikcia 15min.'!A1331</f>
        <v>45975</v>
      </c>
      <c r="D1334" s="37">
        <f>'Predikcia 15min.'!B1331</f>
        <v>13.833333333333092</v>
      </c>
      <c r="E1334" s="61">
        <f>IF(OR('DHS2025'!K1331="",'DHS2025'!K1330=""),"",'DHS2025'!K1331-'DHS2025'!K1330)</f>
        <v>3</v>
      </c>
      <c r="F1334" s="50">
        <f>IF(OR('DHS2025'!J1331="",'DHS2025'!J1330=""),"",'DHS2025'!J1331-'DHS2025'!J1330)</f>
        <v>2.9000000000232831</v>
      </c>
      <c r="G1334" s="63">
        <v>8</v>
      </c>
      <c r="H1334" s="58">
        <f>IF('DHS2025'!L1330="","",'DHS2025'!L1330)</f>
        <v>8.0126400000000011</v>
      </c>
      <c r="I1334" s="65">
        <f>IF('DHS2025'!M1330="","",'DHS2025'!M1330)</f>
        <v>146.65</v>
      </c>
      <c r="J1334" s="65">
        <f t="shared" si="20"/>
        <v>1148.0791034400002</v>
      </c>
      <c r="L1334" s="32">
        <f>'Predikcia 15min.'!K1331</f>
        <v>8</v>
      </c>
      <c r="M1334" s="63">
        <v>8</v>
      </c>
    </row>
    <row r="1335" spans="3:13" x14ac:dyDescent="0.25">
      <c r="C1335" s="27">
        <f>'Predikcia 15min.'!A1332</f>
        <v>45975</v>
      </c>
      <c r="D1335" s="37">
        <f>'Predikcia 15min.'!B1332</f>
        <v>13.843749999999758</v>
      </c>
      <c r="E1335" s="61">
        <f>IF(OR('DHS2025'!K1332="",'DHS2025'!K1331=""),"",'DHS2025'!K1332-'DHS2025'!K1331)</f>
        <v>3.0999999999767169</v>
      </c>
      <c r="F1335" s="50">
        <f>IF(OR('DHS2025'!J1332="",'DHS2025'!J1331=""),"",'DHS2025'!J1332-'DHS2025'!J1331)</f>
        <v>2.9000000000232831</v>
      </c>
      <c r="G1335" s="63">
        <v>8</v>
      </c>
      <c r="H1335" s="58">
        <f>IF('DHS2025'!L1331="","",'DHS2025'!L1331)</f>
        <v>8.0110799999999998</v>
      </c>
      <c r="I1335" s="65">
        <f>IF('DHS2025'!M1331="","",'DHS2025'!M1331)</f>
        <v>134.96</v>
      </c>
      <c r="J1335" s="65">
        <f t="shared" si="20"/>
        <v>1055.142551232</v>
      </c>
      <c r="L1335" s="32">
        <f>'Predikcia 15min.'!K1332</f>
        <v>8</v>
      </c>
      <c r="M1335" s="63">
        <v>8</v>
      </c>
    </row>
    <row r="1336" spans="3:13" x14ac:dyDescent="0.25">
      <c r="C1336" s="27">
        <f>'Predikcia 15min.'!A1333</f>
        <v>45975</v>
      </c>
      <c r="D1336" s="37">
        <f>'Predikcia 15min.'!B1333</f>
        <v>13.854166666666424</v>
      </c>
      <c r="E1336" s="61">
        <f>IF(OR('DHS2025'!K1333="",'DHS2025'!K1332=""),"",'DHS2025'!K1333-'DHS2025'!K1332)</f>
        <v>3</v>
      </c>
      <c r="F1336" s="50">
        <f>IF(OR('DHS2025'!J1333="",'DHS2025'!J1332=""),"",'DHS2025'!J1333-'DHS2025'!J1332)</f>
        <v>2.7999999999883585</v>
      </c>
      <c r="G1336" s="63">
        <v>8</v>
      </c>
      <c r="H1336" s="58">
        <f>IF('DHS2025'!L1332="","",'DHS2025'!L1332)</f>
        <v>8.0117399999999996</v>
      </c>
      <c r="I1336" s="65">
        <f>IF('DHS2025'!M1332="","",'DHS2025'!M1332)</f>
        <v>124.42</v>
      </c>
      <c r="J1336" s="65">
        <f t="shared" si="20"/>
        <v>971.63017789199989</v>
      </c>
      <c r="L1336" s="32">
        <f>'Predikcia 15min.'!K1333</f>
        <v>7.5</v>
      </c>
      <c r="M1336" s="63">
        <v>8</v>
      </c>
    </row>
    <row r="1337" spans="3:13" x14ac:dyDescent="0.25">
      <c r="C1337" s="27">
        <f>'Predikcia 15min.'!A1334</f>
        <v>45975</v>
      </c>
      <c r="D1337" s="37">
        <f>'Predikcia 15min.'!B1334</f>
        <v>13.864583333333091</v>
      </c>
      <c r="E1337" s="61">
        <f>IF(OR('DHS2025'!K1334="",'DHS2025'!K1333=""),"",'DHS2025'!K1334-'DHS2025'!K1333)</f>
        <v>3</v>
      </c>
      <c r="F1337" s="50">
        <f>IF(OR('DHS2025'!J1334="",'DHS2025'!J1333=""),"",'DHS2025'!J1334-'DHS2025'!J1333)</f>
        <v>2.8999999999650754</v>
      </c>
      <c r="G1337" s="63">
        <v>8</v>
      </c>
      <c r="H1337" s="58">
        <f>IF('DHS2025'!L1333="","",'DHS2025'!L1333)</f>
        <v>8.0121300000000009</v>
      </c>
      <c r="I1337" s="65">
        <f>IF('DHS2025'!M1333="","",'DHS2025'!M1333)</f>
        <v>113.24</v>
      </c>
      <c r="J1337" s="65">
        <f t="shared" si="20"/>
        <v>882.99761818799993</v>
      </c>
      <c r="L1337" s="32">
        <f>'Predikcia 15min.'!K1334</f>
        <v>7.5</v>
      </c>
      <c r="M1337" s="63">
        <v>8</v>
      </c>
    </row>
    <row r="1338" spans="3:13" x14ac:dyDescent="0.25">
      <c r="C1338" s="27">
        <f>'Predikcia 15min.'!A1335</f>
        <v>45975</v>
      </c>
      <c r="D1338" s="37">
        <f>'Predikcia 15min.'!B1335</f>
        <v>13.874999999999757</v>
      </c>
      <c r="E1338" s="61">
        <f>IF(OR('DHS2025'!K1335="",'DHS2025'!K1334=""),"",'DHS2025'!K1335-'DHS2025'!K1334)</f>
        <v>2.9000000000232831</v>
      </c>
      <c r="F1338" s="50">
        <f>IF(OR('DHS2025'!J1335="",'DHS2025'!J1334=""),"",'DHS2025'!J1335-'DHS2025'!J1334)</f>
        <v>3.1000000000349246</v>
      </c>
      <c r="G1338" s="63">
        <v>8</v>
      </c>
      <c r="H1338" s="58">
        <f>IF('DHS2025'!L1334="","",'DHS2025'!L1334)</f>
        <v>8.0108100000000011</v>
      </c>
      <c r="I1338" s="65">
        <f>IF('DHS2025'!M1334="","",'DHS2025'!M1334)</f>
        <v>132.07</v>
      </c>
      <c r="J1338" s="65">
        <f t="shared" si="20"/>
        <v>1032.1872609330001</v>
      </c>
      <c r="L1338" s="32">
        <f>'Predikcia 15min.'!K1335</f>
        <v>7.5</v>
      </c>
      <c r="M1338" s="63">
        <v>8</v>
      </c>
    </row>
    <row r="1339" spans="3:13" x14ac:dyDescent="0.25">
      <c r="C1339" s="27">
        <f>'Predikcia 15min.'!A1336</f>
        <v>45975</v>
      </c>
      <c r="D1339" s="37">
        <f>'Predikcia 15min.'!B1336</f>
        <v>13.885416666666423</v>
      </c>
      <c r="E1339" s="61">
        <f>IF(OR('DHS2025'!K1336="",'DHS2025'!K1335=""),"",'DHS2025'!K1336-'DHS2025'!K1335)</f>
        <v>2.7000000000116415</v>
      </c>
      <c r="F1339" s="50">
        <f>IF(OR('DHS2025'!J1336="",'DHS2025'!J1335=""),"",'DHS2025'!J1336-'DHS2025'!J1335)</f>
        <v>3.0999999999767169</v>
      </c>
      <c r="G1339" s="63">
        <v>8</v>
      </c>
      <c r="H1339" s="58">
        <f>IF('DHS2025'!L1335="","",'DHS2025'!L1335)</f>
        <v>8.0112000000000005</v>
      </c>
      <c r="I1339" s="65">
        <f>IF('DHS2025'!M1335="","",'DHS2025'!M1335)</f>
        <v>116.63</v>
      </c>
      <c r="J1339" s="65">
        <f t="shared" si="20"/>
        <v>909.78151343999991</v>
      </c>
      <c r="L1339" s="32">
        <f>'Predikcia 15min.'!K1336</f>
        <v>7.5</v>
      </c>
      <c r="M1339" s="63">
        <v>8</v>
      </c>
    </row>
    <row r="1340" spans="3:13" x14ac:dyDescent="0.25">
      <c r="C1340" s="27">
        <f>'Predikcia 15min.'!A1337</f>
        <v>45975</v>
      </c>
      <c r="D1340" s="37">
        <f>'Predikcia 15min.'!B1337</f>
        <v>13.895833333333089</v>
      </c>
      <c r="E1340" s="61">
        <f>IF(OR('DHS2025'!K1337="",'DHS2025'!K1336=""),"",'DHS2025'!K1337-'DHS2025'!K1336)</f>
        <v>2.7000000000116415</v>
      </c>
      <c r="F1340" s="50">
        <f>IF(OR('DHS2025'!J1337="",'DHS2025'!J1336=""),"",'DHS2025'!J1337-'DHS2025'!J1336)</f>
        <v>3.2000000000116415</v>
      </c>
      <c r="G1340" s="63">
        <v>8</v>
      </c>
      <c r="H1340" s="58">
        <f>IF('DHS2025'!L1336="","",'DHS2025'!L1336)</f>
        <v>8.0112000000000005</v>
      </c>
      <c r="I1340" s="65">
        <f>IF('DHS2025'!M1336="","",'DHS2025'!M1336)</f>
        <v>107.58</v>
      </c>
      <c r="J1340" s="65">
        <f t="shared" si="20"/>
        <v>838.00516703999995</v>
      </c>
      <c r="L1340" s="32">
        <f>'Predikcia 15min.'!K1337</f>
        <v>7.5</v>
      </c>
      <c r="M1340" s="63">
        <v>8</v>
      </c>
    </row>
    <row r="1341" spans="3:13" x14ac:dyDescent="0.25">
      <c r="C1341" s="27">
        <f>'Predikcia 15min.'!A1338</f>
        <v>45975</v>
      </c>
      <c r="D1341" s="37">
        <f>'Predikcia 15min.'!B1338</f>
        <v>13.906249999999755</v>
      </c>
      <c r="E1341" s="61">
        <f>IF(OR('DHS2025'!K1338="",'DHS2025'!K1337=""),"",'DHS2025'!K1338-'DHS2025'!K1337)</f>
        <v>2.5999999999767169</v>
      </c>
      <c r="F1341" s="50">
        <f>IF(OR('DHS2025'!J1338="",'DHS2025'!J1337=""),"",'DHS2025'!J1338-'DHS2025'!J1337)</f>
        <v>3.2999999999883585</v>
      </c>
      <c r="G1341" s="63">
        <v>8</v>
      </c>
      <c r="H1341" s="58">
        <f>IF('DHS2025'!L1337="","",'DHS2025'!L1337)</f>
        <v>8.0119799999999994</v>
      </c>
      <c r="I1341" s="65">
        <f>IF('DHS2025'!M1337="","",'DHS2025'!M1337)</f>
        <v>90.93</v>
      </c>
      <c r="J1341" s="65">
        <f t="shared" si="20"/>
        <v>706.02128598599995</v>
      </c>
      <c r="L1341" s="32">
        <f>'Predikcia 15min.'!K1338</f>
        <v>7</v>
      </c>
      <c r="M1341" s="63">
        <v>8</v>
      </c>
    </row>
    <row r="1342" spans="3:13" x14ac:dyDescent="0.25">
      <c r="C1342" s="27">
        <f>'Predikcia 15min.'!A1339</f>
        <v>45975</v>
      </c>
      <c r="D1342" s="37">
        <f>'Predikcia 15min.'!B1339</f>
        <v>13.916666666666421</v>
      </c>
      <c r="E1342" s="61">
        <f>IF(OR('DHS2025'!K1339="",'DHS2025'!K1338=""),"",'DHS2025'!K1339-'DHS2025'!K1338)</f>
        <v>2.2000000000116415</v>
      </c>
      <c r="F1342" s="50">
        <f>IF(OR('DHS2025'!J1339="",'DHS2025'!J1338=""),"",'DHS2025'!J1339-'DHS2025'!J1338)</f>
        <v>3.7000000000116415</v>
      </c>
      <c r="G1342" s="63">
        <v>8</v>
      </c>
      <c r="H1342" s="58">
        <f>IF('DHS2025'!L1338="","",'DHS2025'!L1338)</f>
        <v>8.0098800000000008</v>
      </c>
      <c r="I1342" s="65">
        <f>IF('DHS2025'!M1338="","",'DHS2025'!M1338)</f>
        <v>116.9</v>
      </c>
      <c r="J1342" s="65">
        <f t="shared" si="20"/>
        <v>911.77265028000011</v>
      </c>
      <c r="L1342" s="32">
        <f>'Predikcia 15min.'!K1339</f>
        <v>7</v>
      </c>
      <c r="M1342" s="63">
        <v>8</v>
      </c>
    </row>
    <row r="1343" spans="3:13" x14ac:dyDescent="0.25">
      <c r="C1343" s="27">
        <f>'Predikcia 15min.'!A1340</f>
        <v>45975</v>
      </c>
      <c r="D1343" s="37">
        <f>'Predikcia 15min.'!B1340</f>
        <v>13.927083333333087</v>
      </c>
      <c r="E1343" s="61">
        <f>IF(OR('DHS2025'!K1340="",'DHS2025'!K1339=""),"",'DHS2025'!K1340-'DHS2025'!K1339)</f>
        <v>1.8999999999650754</v>
      </c>
      <c r="F1343" s="50">
        <f>IF(OR('DHS2025'!J1340="",'DHS2025'!J1339=""),"",'DHS2025'!J1340-'DHS2025'!J1339)</f>
        <v>3.9000000000232831</v>
      </c>
      <c r="G1343" s="63">
        <v>8</v>
      </c>
      <c r="H1343" s="58">
        <f>IF('DHS2025'!L1339="","",'DHS2025'!L1339)</f>
        <v>8.01</v>
      </c>
      <c r="I1343" s="65">
        <f>IF('DHS2025'!M1339="","",'DHS2025'!M1339)</f>
        <v>115.57</v>
      </c>
      <c r="J1343" s="65">
        <f t="shared" si="20"/>
        <v>901.23954299999991</v>
      </c>
      <c r="L1343" s="32">
        <f>'Predikcia 15min.'!K1340</f>
        <v>6</v>
      </c>
      <c r="M1343" s="63">
        <v>8</v>
      </c>
    </row>
    <row r="1344" spans="3:13" x14ac:dyDescent="0.25">
      <c r="C1344" s="27">
        <f>'Predikcia 15min.'!A1341</f>
        <v>45975</v>
      </c>
      <c r="D1344" s="37">
        <f>'Predikcia 15min.'!B1341</f>
        <v>13.937499999999753</v>
      </c>
      <c r="E1344" s="61">
        <f>IF(OR('DHS2025'!K1341="",'DHS2025'!K1340=""),"",'DHS2025'!K1341-'DHS2025'!K1340)</f>
        <v>1.7000000000116415</v>
      </c>
      <c r="F1344" s="50">
        <f>IF(OR('DHS2025'!J1341="",'DHS2025'!J1340=""),"",'DHS2025'!J1341-'DHS2025'!J1340)</f>
        <v>4.2999999999883585</v>
      </c>
      <c r="G1344" s="63">
        <v>8</v>
      </c>
      <c r="H1344" s="58">
        <f>IF('DHS2025'!L1340="","",'DHS2025'!L1340)</f>
        <v>8.0106599999999997</v>
      </c>
      <c r="I1344" s="65">
        <f>IF('DHS2025'!M1340="","",'DHS2025'!M1340)</f>
        <v>108.82</v>
      </c>
      <c r="J1344" s="65">
        <f t="shared" si="20"/>
        <v>847.78256698799987</v>
      </c>
      <c r="L1344" s="32">
        <f>'Predikcia 15min.'!K1341</f>
        <v>5</v>
      </c>
      <c r="M1344" s="63">
        <v>8</v>
      </c>
    </row>
    <row r="1345" spans="3:13" x14ac:dyDescent="0.25">
      <c r="C1345" s="27">
        <f>'Predikcia 15min.'!A1342</f>
        <v>45975</v>
      </c>
      <c r="D1345" s="37">
        <f>'Predikcia 15min.'!B1342</f>
        <v>13.947916666666419</v>
      </c>
      <c r="E1345" s="61">
        <f>IF(OR('DHS2025'!K1342="",'DHS2025'!K1341=""),"",'DHS2025'!K1342-'DHS2025'!K1341)</f>
        <v>1.1000000000349246</v>
      </c>
      <c r="F1345" s="50">
        <f>IF(OR('DHS2025'!J1342="",'DHS2025'!J1341=""),"",'DHS2025'!J1342-'DHS2025'!J1341)</f>
        <v>4.7999999999883585</v>
      </c>
      <c r="G1345" s="63">
        <v>8</v>
      </c>
      <c r="H1345" s="58">
        <f>IF('DHS2025'!L1341="","",'DHS2025'!L1341)</f>
        <v>8.0145</v>
      </c>
      <c r="I1345" s="65">
        <f>IF('DHS2025'!M1341="","",'DHS2025'!M1341)</f>
        <v>103.18</v>
      </c>
      <c r="J1345" s="65">
        <f t="shared" si="20"/>
        <v>803.43919889999995</v>
      </c>
      <c r="L1345" s="32">
        <f>'Predikcia 15min.'!K1342</f>
        <v>4.5</v>
      </c>
      <c r="M1345" s="63">
        <v>8</v>
      </c>
    </row>
    <row r="1346" spans="3:13" x14ac:dyDescent="0.25">
      <c r="C1346" s="27">
        <f>'Predikcia 15min.'!A1343</f>
        <v>45975</v>
      </c>
      <c r="D1346" s="37">
        <f>'Predikcia 15min.'!B1343</f>
        <v>13.958333333333085</v>
      </c>
      <c r="E1346" s="61">
        <f>IF(OR('DHS2025'!K1343="",'DHS2025'!K1342=""),"",'DHS2025'!K1343-'DHS2025'!K1342)</f>
        <v>0.79999999998835847</v>
      </c>
      <c r="F1346" s="50">
        <f>IF(OR('DHS2025'!J1343="",'DHS2025'!J1342=""),"",'DHS2025'!J1343-'DHS2025'!J1342)</f>
        <v>5.0999999999767169</v>
      </c>
      <c r="G1346" s="63">
        <v>8</v>
      </c>
      <c r="H1346" s="58">
        <f>IF('DHS2025'!L1342="","",'DHS2025'!L1342)</f>
        <v>8.0102700000000002</v>
      </c>
      <c r="I1346" s="65">
        <f>IF('DHS2025'!M1342="","",'DHS2025'!M1342)</f>
        <v>102.38</v>
      </c>
      <c r="J1346" s="65">
        <f t="shared" si="20"/>
        <v>796.67101517399999</v>
      </c>
      <c r="L1346" s="32">
        <f>'Predikcia 15min.'!K1343</f>
        <v>3.5</v>
      </c>
      <c r="M1346" s="63">
        <v>4.5</v>
      </c>
    </row>
    <row r="1347" spans="3:13" x14ac:dyDescent="0.25">
      <c r="C1347" s="27">
        <f>'Predikcia 15min.'!A1344</f>
        <v>45975</v>
      </c>
      <c r="D1347" s="37">
        <f>'Predikcia 15min.'!B1344</f>
        <v>13.968749999999751</v>
      </c>
      <c r="E1347" s="61">
        <f>IF(OR('DHS2025'!K1344="",'DHS2025'!K1343=""),"",'DHS2025'!K1344-'DHS2025'!K1343)</f>
        <v>0.59999999997671694</v>
      </c>
      <c r="F1347" s="50">
        <f>IF(OR('DHS2025'!J1344="",'DHS2025'!J1343=""),"",'DHS2025'!J1344-'DHS2025'!J1343)</f>
        <v>5.3000000000465661</v>
      </c>
      <c r="G1347" s="63">
        <v>8</v>
      </c>
      <c r="H1347" s="58">
        <f>IF('DHS2025'!L1343="","",'DHS2025'!L1343)</f>
        <v>8.0119799999999994</v>
      </c>
      <c r="I1347" s="65">
        <f>IF('DHS2025'!M1343="","",'DHS2025'!M1343)</f>
        <v>99.01</v>
      </c>
      <c r="J1347" s="65">
        <f t="shared" si="20"/>
        <v>770.11071640199998</v>
      </c>
      <c r="L1347" s="32">
        <f>'Predikcia 15min.'!K1344</f>
        <v>3</v>
      </c>
      <c r="M1347" s="63">
        <v>4.5</v>
      </c>
    </row>
    <row r="1348" spans="3:13" x14ac:dyDescent="0.25">
      <c r="C1348" s="27">
        <f>'Predikcia 15min.'!A1345</f>
        <v>45975</v>
      </c>
      <c r="D1348" s="37">
        <f>'Predikcia 15min.'!B1345</f>
        <v>13.979166666666417</v>
      </c>
      <c r="E1348" s="61">
        <f>IF(OR('DHS2025'!K1345="",'DHS2025'!K1344=""),"",'DHS2025'!K1345-'DHS2025'!K1344)</f>
        <v>0.5</v>
      </c>
      <c r="F1348" s="50">
        <f>IF(OR('DHS2025'!J1345="",'DHS2025'!J1344=""),"",'DHS2025'!J1345-'DHS2025'!J1344)</f>
        <v>5.2999999999883585</v>
      </c>
      <c r="G1348" s="63">
        <v>8</v>
      </c>
      <c r="H1348" s="58">
        <f>IF('DHS2025'!L1344="","",'DHS2025'!L1344)</f>
        <v>8.0118600000000004</v>
      </c>
      <c r="I1348" s="65">
        <f>IF('DHS2025'!M1344="","",'DHS2025'!M1344)</f>
        <v>99.62</v>
      </c>
      <c r="J1348" s="65">
        <f t="shared" si="20"/>
        <v>774.93754426800001</v>
      </c>
      <c r="L1348" s="32">
        <f>'Predikcia 15min.'!K1345</f>
        <v>3</v>
      </c>
      <c r="M1348" s="63">
        <v>4.5</v>
      </c>
    </row>
    <row r="1349" spans="3:13" ht="15.75" thickBot="1" x14ac:dyDescent="0.3">
      <c r="C1349" s="27">
        <f>'Predikcia 15min.'!A1346</f>
        <v>45975</v>
      </c>
      <c r="D1349" s="35">
        <f>'Predikcia 15min.'!B1346</f>
        <v>13.989583333333083</v>
      </c>
      <c r="E1349" s="68">
        <f>IF(OR('DHS2025'!K1346="",'DHS2025'!K1345=""),"",'DHS2025'!K1346-'DHS2025'!K1345)</f>
        <v>0.6000000000349246</v>
      </c>
      <c r="F1349" s="51">
        <f>IF(OR('DHS2025'!J1346="",'DHS2025'!J1345=""),"",'DHS2025'!J1346-'DHS2025'!J1345)</f>
        <v>5.2999999999883585</v>
      </c>
      <c r="G1349" s="114">
        <v>8</v>
      </c>
      <c r="H1349" s="59">
        <f>IF('DHS2025'!L1345="","",'DHS2025'!L1345)</f>
        <v>8.0113199999999996</v>
      </c>
      <c r="I1349" s="67">
        <f>IF('DHS2025'!M1345="","",'DHS2025'!M1345)</f>
        <v>86.2</v>
      </c>
      <c r="J1349" s="67">
        <f t="shared" si="20"/>
        <v>668.44851815999994</v>
      </c>
      <c r="L1349" s="32">
        <f>'Predikcia 15min.'!K1346</f>
        <v>3</v>
      </c>
      <c r="M1349" s="63">
        <v>4.5</v>
      </c>
    </row>
    <row r="1350" spans="3:13" x14ac:dyDescent="0.25">
      <c r="C1350" s="31">
        <f>'Predikcia 15min.'!A1347</f>
        <v>45976</v>
      </c>
      <c r="D1350" s="40">
        <f>'Predikcia 15min.'!B1347</f>
        <v>13.99999999999975</v>
      </c>
      <c r="E1350" s="61">
        <f>IF(OR('DHS2025'!K1347="",'DHS2025'!K1346=""),"",'DHS2025'!K1347-'DHS2025'!K1346)</f>
        <v>0.59999999997671694</v>
      </c>
      <c r="F1350" s="50">
        <f>IF(OR('DHS2025'!J1347="",'DHS2025'!J1346=""),"",'DHS2025'!J1347-'DHS2025'!J1346)</f>
        <v>5.2999999999883585</v>
      </c>
      <c r="G1350" s="63">
        <v>8</v>
      </c>
      <c r="H1350" s="58">
        <f>IF('DHS2025'!L1346="","",'DHS2025'!L1346)</f>
        <v>8.0154300000000003</v>
      </c>
      <c r="I1350" s="65">
        <f>IF('DHS2025'!M1346="","",'DHS2025'!M1346)</f>
        <v>122.77</v>
      </c>
      <c r="J1350" s="65">
        <f t="shared" si="20"/>
        <v>958.98448068899995</v>
      </c>
      <c r="L1350" s="32">
        <f>'Predikcia 15min.'!K1347</f>
        <v>3</v>
      </c>
      <c r="M1350" s="44">
        <v>8</v>
      </c>
    </row>
    <row r="1351" spans="3:13" x14ac:dyDescent="0.25">
      <c r="C1351" s="33">
        <f>'Predikcia 15min.'!A1348</f>
        <v>45976</v>
      </c>
      <c r="D1351" s="40">
        <f>'Predikcia 15min.'!B1348</f>
        <v>14.010416666666416</v>
      </c>
      <c r="E1351" s="61">
        <f>IF(OR('DHS2025'!K1348="",'DHS2025'!K1347=""),"",'DHS2025'!K1348-'DHS2025'!K1347)</f>
        <v>0.59999999997671694</v>
      </c>
      <c r="F1351" s="50">
        <f>IF(OR('DHS2025'!J1348="",'DHS2025'!J1347=""),"",'DHS2025'!J1348-'DHS2025'!J1347)</f>
        <v>5.2999999999883585</v>
      </c>
      <c r="G1351" s="63">
        <v>8</v>
      </c>
      <c r="H1351" s="58">
        <f>IF('DHS2025'!L1347="","",'DHS2025'!L1347)</f>
        <v>8.0093399999999999</v>
      </c>
      <c r="I1351" s="65">
        <f>IF('DHS2025'!M1347="","",'DHS2025'!M1347)</f>
        <v>128.06</v>
      </c>
      <c r="J1351" s="65">
        <f t="shared" si="20"/>
        <v>1000.2015735959999</v>
      </c>
      <c r="L1351" s="32">
        <f>'Predikcia 15min.'!K1348</f>
        <v>3</v>
      </c>
      <c r="M1351" s="44">
        <v>8</v>
      </c>
    </row>
    <row r="1352" spans="3:13" x14ac:dyDescent="0.25">
      <c r="C1352" s="33">
        <f>'Predikcia 15min.'!A1349</f>
        <v>45976</v>
      </c>
      <c r="D1352" s="40">
        <f>'Predikcia 15min.'!B1349</f>
        <v>14.020833333333082</v>
      </c>
      <c r="E1352" s="61">
        <f>IF(OR('DHS2025'!K1349="",'DHS2025'!K1348=""),"",'DHS2025'!K1349-'DHS2025'!K1348)</f>
        <v>0.70000000001164153</v>
      </c>
      <c r="F1352" s="50">
        <f>IF(OR('DHS2025'!J1349="",'DHS2025'!J1348=""),"",'DHS2025'!J1349-'DHS2025'!J1348)</f>
        <v>5.1000000000349246</v>
      </c>
      <c r="G1352" s="63">
        <v>8</v>
      </c>
      <c r="H1352" s="58">
        <f>IF('DHS2025'!L1348="","",'DHS2025'!L1348)</f>
        <v>8.0091000000000001</v>
      </c>
      <c r="I1352" s="65">
        <f>IF('DHS2025'!M1348="","",'DHS2025'!M1348)</f>
        <v>135.46</v>
      </c>
      <c r="J1352" s="65">
        <f t="shared" ref="J1352:J1415" si="21">IF(OR(I1352="",H1352=""),"",(I1352*0.99-1.9)*H1352)</f>
        <v>1058.84626914</v>
      </c>
      <c r="L1352" s="32">
        <f>'Predikcia 15min.'!K1349</f>
        <v>3</v>
      </c>
      <c r="M1352" s="44">
        <v>8</v>
      </c>
    </row>
    <row r="1353" spans="3:13" x14ac:dyDescent="0.25">
      <c r="C1353" s="33">
        <f>'Predikcia 15min.'!A1350</f>
        <v>45976</v>
      </c>
      <c r="D1353" s="40">
        <f>'Predikcia 15min.'!B1350</f>
        <v>14.031249999999748</v>
      </c>
      <c r="E1353" s="61">
        <f>IF(OR('DHS2025'!K1350="",'DHS2025'!K1349=""),"",'DHS2025'!K1350-'DHS2025'!K1349)</f>
        <v>0.79999999998835847</v>
      </c>
      <c r="F1353" s="50">
        <f>IF(OR('DHS2025'!J1350="",'DHS2025'!J1349=""),"",'DHS2025'!J1350-'DHS2025'!J1349)</f>
        <v>5.0999999999767169</v>
      </c>
      <c r="G1353" s="63">
        <v>8</v>
      </c>
      <c r="H1353" s="58">
        <f>IF('DHS2025'!L1349="","",'DHS2025'!L1349)</f>
        <v>8.0091000000000001</v>
      </c>
      <c r="I1353" s="65">
        <f>IF('DHS2025'!M1349="","",'DHS2025'!M1349)</f>
        <v>125.87</v>
      </c>
      <c r="J1353" s="65">
        <f t="shared" si="21"/>
        <v>982.80707282999992</v>
      </c>
      <c r="L1353" s="32">
        <f>'Predikcia 15min.'!K1350</f>
        <v>3</v>
      </c>
      <c r="M1353" s="44">
        <v>8</v>
      </c>
    </row>
    <row r="1354" spans="3:13" x14ac:dyDescent="0.25">
      <c r="C1354" s="33">
        <f>'Predikcia 15min.'!A1351</f>
        <v>45976</v>
      </c>
      <c r="D1354" s="40">
        <f>'Predikcia 15min.'!B1351</f>
        <v>14.041666666666414</v>
      </c>
      <c r="E1354" s="61">
        <f>IF(OR('DHS2025'!K1351="",'DHS2025'!K1350=""),"",'DHS2025'!K1351-'DHS2025'!K1350)</f>
        <v>0.6000000000349246</v>
      </c>
      <c r="F1354" s="50">
        <f>IF(OR('DHS2025'!J1351="",'DHS2025'!J1350=""),"",'DHS2025'!J1351-'DHS2025'!J1350)</f>
        <v>5.2999999999883585</v>
      </c>
      <c r="G1354" s="63">
        <v>8</v>
      </c>
      <c r="H1354" s="58">
        <f>IF('DHS2025'!L1350="","",'DHS2025'!L1350)</f>
        <v>8.0094899999999996</v>
      </c>
      <c r="I1354" s="65">
        <f>IF('DHS2025'!M1350="","",'DHS2025'!M1350)</f>
        <v>115.4</v>
      </c>
      <c r="J1354" s="65">
        <f t="shared" si="21"/>
        <v>899.83416353999996</v>
      </c>
      <c r="L1354" s="32">
        <f>'Predikcia 15min.'!K1351</f>
        <v>3</v>
      </c>
      <c r="M1354" s="44">
        <v>8</v>
      </c>
    </row>
    <row r="1355" spans="3:13" x14ac:dyDescent="0.25">
      <c r="C1355" s="33">
        <f>'Predikcia 15min.'!A1352</f>
        <v>45976</v>
      </c>
      <c r="D1355" s="40">
        <f>'Predikcia 15min.'!B1352</f>
        <v>14.05208333333308</v>
      </c>
      <c r="E1355" s="61">
        <f>IF(OR('DHS2025'!K1352="",'DHS2025'!K1351=""),"",'DHS2025'!K1352-'DHS2025'!K1351)</f>
        <v>0.59999999997671694</v>
      </c>
      <c r="F1355" s="50">
        <f>IF(OR('DHS2025'!J1352="",'DHS2025'!J1351=""),"",'DHS2025'!J1352-'DHS2025'!J1351)</f>
        <v>5.2000000000116415</v>
      </c>
      <c r="G1355" s="63">
        <v>8</v>
      </c>
      <c r="H1355" s="58">
        <f>IF('DHS2025'!L1351="","",'DHS2025'!L1351)</f>
        <v>8.0060400000000005</v>
      </c>
      <c r="I1355" s="65">
        <f>IF('DHS2025'!M1351="","",'DHS2025'!M1351)</f>
        <v>107.53</v>
      </c>
      <c r="J1355" s="65">
        <f t="shared" si="21"/>
        <v>837.06911038800001</v>
      </c>
      <c r="L1355" s="32">
        <f>'Predikcia 15min.'!K1352</f>
        <v>3.5</v>
      </c>
      <c r="M1355" s="44">
        <v>8</v>
      </c>
    </row>
    <row r="1356" spans="3:13" x14ac:dyDescent="0.25">
      <c r="C1356" s="33">
        <f>'Predikcia 15min.'!A1353</f>
        <v>45976</v>
      </c>
      <c r="D1356" s="40">
        <f>'Predikcia 15min.'!B1353</f>
        <v>14.062499999999746</v>
      </c>
      <c r="E1356" s="61">
        <f>IF(OR('DHS2025'!K1353="",'DHS2025'!K1352=""),"",'DHS2025'!K1353-'DHS2025'!K1352)</f>
        <v>0.70000000001164153</v>
      </c>
      <c r="F1356" s="50">
        <f>IF(OR('DHS2025'!J1353="",'DHS2025'!J1352=""),"",'DHS2025'!J1353-'DHS2025'!J1352)</f>
        <v>5.2000000000116415</v>
      </c>
      <c r="G1356" s="63">
        <v>8</v>
      </c>
      <c r="H1356" s="58">
        <f>IF('DHS2025'!L1352="","",'DHS2025'!L1352)</f>
        <v>8.0096100000000003</v>
      </c>
      <c r="I1356" s="65">
        <f>IF('DHS2025'!M1352="","",'DHS2025'!M1352)</f>
        <v>104.53</v>
      </c>
      <c r="J1356" s="65">
        <f t="shared" si="21"/>
        <v>813.65382896699998</v>
      </c>
      <c r="L1356" s="32">
        <f>'Predikcia 15min.'!K1353</f>
        <v>3.5</v>
      </c>
      <c r="M1356" s="44">
        <v>8</v>
      </c>
    </row>
    <row r="1357" spans="3:13" x14ac:dyDescent="0.25">
      <c r="C1357" s="33">
        <f>'Predikcia 15min.'!A1354</f>
        <v>45976</v>
      </c>
      <c r="D1357" s="40">
        <f>'Predikcia 15min.'!B1354</f>
        <v>14.072916666666412</v>
      </c>
      <c r="E1357" s="61">
        <f>IF(OR('DHS2025'!K1354="",'DHS2025'!K1353=""),"",'DHS2025'!K1354-'DHS2025'!K1353)</f>
        <v>0.59999999997671694</v>
      </c>
      <c r="F1357" s="50">
        <f>IF(OR('DHS2025'!J1354="",'DHS2025'!J1353=""),"",'DHS2025'!J1354-'DHS2025'!J1353)</f>
        <v>5.2999999999883585</v>
      </c>
      <c r="G1357" s="63">
        <v>8</v>
      </c>
      <c r="H1357" s="58">
        <f>IF('DHS2025'!L1353="","",'DHS2025'!L1353)</f>
        <v>8.00976</v>
      </c>
      <c r="I1357" s="65">
        <f>IF('DHS2025'!M1353="","",'DHS2025'!M1353)</f>
        <v>99.43</v>
      </c>
      <c r="J1357" s="65">
        <f t="shared" si="21"/>
        <v>773.22778843200001</v>
      </c>
      <c r="L1357" s="32">
        <f>'Predikcia 15min.'!K1354</f>
        <v>3.5</v>
      </c>
      <c r="M1357" s="44">
        <v>8</v>
      </c>
    </row>
    <row r="1358" spans="3:13" x14ac:dyDescent="0.25">
      <c r="C1358" s="33">
        <f>'Predikcia 15min.'!A1355</f>
        <v>45976</v>
      </c>
      <c r="D1358" s="40">
        <f>'Predikcia 15min.'!B1355</f>
        <v>14.083333333333078</v>
      </c>
      <c r="E1358" s="61">
        <f>IF(OR('DHS2025'!K1355="",'DHS2025'!K1354=""),"",'DHS2025'!K1355-'DHS2025'!K1354)</f>
        <v>0.6000000000349246</v>
      </c>
      <c r="F1358" s="50">
        <f>IF(OR('DHS2025'!J1355="",'DHS2025'!J1354=""),"",'DHS2025'!J1355-'DHS2025'!J1354)</f>
        <v>5.2000000000116415</v>
      </c>
      <c r="G1358" s="63">
        <v>8</v>
      </c>
      <c r="H1358" s="58">
        <f>IF('DHS2025'!L1354="","",'DHS2025'!L1354)</f>
        <v>8.00685</v>
      </c>
      <c r="I1358" s="65">
        <f>IF('DHS2025'!M1354="","",'DHS2025'!M1354)</f>
        <v>105.96</v>
      </c>
      <c r="J1358" s="65">
        <f t="shared" si="21"/>
        <v>824.70875273999991</v>
      </c>
      <c r="L1358" s="32">
        <f>'Predikcia 15min.'!K1355</f>
        <v>3.5</v>
      </c>
      <c r="M1358" s="44">
        <v>8</v>
      </c>
    </row>
    <row r="1359" spans="3:13" x14ac:dyDescent="0.25">
      <c r="C1359" s="33">
        <f>'Predikcia 15min.'!A1356</f>
        <v>45976</v>
      </c>
      <c r="D1359" s="40">
        <f>'Predikcia 15min.'!B1356</f>
        <v>14.093749999999744</v>
      </c>
      <c r="E1359" s="61">
        <f>IF(OR('DHS2025'!K1356="",'DHS2025'!K1355=""),"",'DHS2025'!K1356-'DHS2025'!K1355)</f>
        <v>0.70000000001164153</v>
      </c>
      <c r="F1359" s="50">
        <f>IF(OR('DHS2025'!J1356="",'DHS2025'!J1355=""),"",'DHS2025'!J1356-'DHS2025'!J1355)</f>
        <v>5.2000000000116415</v>
      </c>
      <c r="G1359" s="63">
        <v>8</v>
      </c>
      <c r="H1359" s="58">
        <f>IF('DHS2025'!L1355="","",'DHS2025'!L1355)</f>
        <v>8.00976</v>
      </c>
      <c r="I1359" s="65">
        <f>IF('DHS2025'!M1355="","",'DHS2025'!M1355)</f>
        <v>106.35</v>
      </c>
      <c r="J1359" s="65">
        <f t="shared" si="21"/>
        <v>828.10105223999983</v>
      </c>
      <c r="L1359" s="32">
        <f>'Predikcia 15min.'!K1356</f>
        <v>3.5</v>
      </c>
      <c r="M1359" s="44">
        <v>8</v>
      </c>
    </row>
    <row r="1360" spans="3:13" x14ac:dyDescent="0.25">
      <c r="C1360" s="33">
        <f>'Predikcia 15min.'!A1357</f>
        <v>45976</v>
      </c>
      <c r="D1360" s="40">
        <f>'Predikcia 15min.'!B1357</f>
        <v>14.10416666666641</v>
      </c>
      <c r="E1360" s="61">
        <f>IF(OR('DHS2025'!K1357="",'DHS2025'!K1356=""),"",'DHS2025'!K1357-'DHS2025'!K1356)</f>
        <v>0.5</v>
      </c>
      <c r="F1360" s="50">
        <f>IF(OR('DHS2025'!J1357="",'DHS2025'!J1356=""),"",'DHS2025'!J1357-'DHS2025'!J1356)</f>
        <v>5.3999999999650754</v>
      </c>
      <c r="G1360" s="63">
        <v>8</v>
      </c>
      <c r="H1360" s="58">
        <f>IF('DHS2025'!L1356="","",'DHS2025'!L1356)</f>
        <v>8.0044799999999992</v>
      </c>
      <c r="I1360" s="65">
        <f>IF('DHS2025'!M1356="","",'DHS2025'!M1356)</f>
        <v>101.75</v>
      </c>
      <c r="J1360" s="65">
        <f t="shared" si="21"/>
        <v>791.10276959999987</v>
      </c>
      <c r="L1360" s="32">
        <f>'Predikcia 15min.'!K1357</f>
        <v>3.5</v>
      </c>
      <c r="M1360" s="44">
        <v>8</v>
      </c>
    </row>
    <row r="1361" spans="3:13" x14ac:dyDescent="0.25">
      <c r="C1361" s="33">
        <f>'Predikcia 15min.'!A1358</f>
        <v>45976</v>
      </c>
      <c r="D1361" s="40">
        <f>'Predikcia 15min.'!B1358</f>
        <v>14.114583333333076</v>
      </c>
      <c r="E1361" s="61">
        <f>IF(OR('DHS2025'!K1358="",'DHS2025'!K1357=""),"",'DHS2025'!K1358-'DHS2025'!K1357)</f>
        <v>0.5</v>
      </c>
      <c r="F1361" s="50">
        <f>IF(OR('DHS2025'!J1358="",'DHS2025'!J1357=""),"",'DHS2025'!J1358-'DHS2025'!J1357)</f>
        <v>5.3000000000465661</v>
      </c>
      <c r="G1361" s="63">
        <v>8</v>
      </c>
      <c r="H1361" s="58">
        <f>IF('DHS2025'!L1357="","",'DHS2025'!L1357)</f>
        <v>8.0145</v>
      </c>
      <c r="I1361" s="65">
        <f>IF('DHS2025'!M1357="","",'DHS2025'!M1357)</f>
        <v>96.58</v>
      </c>
      <c r="J1361" s="65">
        <f t="shared" si="21"/>
        <v>751.07245589999991</v>
      </c>
      <c r="L1361" s="32">
        <f>'Predikcia 15min.'!K1358</f>
        <v>3.5</v>
      </c>
      <c r="M1361" s="44">
        <v>8</v>
      </c>
    </row>
    <row r="1362" spans="3:13" x14ac:dyDescent="0.25">
      <c r="C1362" s="33">
        <f>'Predikcia 15min.'!A1359</f>
        <v>45976</v>
      </c>
      <c r="D1362" s="40">
        <f>'Predikcia 15min.'!B1359</f>
        <v>14.124999999999742</v>
      </c>
      <c r="E1362" s="61">
        <f>IF(OR('DHS2025'!K1359="",'DHS2025'!K1358=""),"",'DHS2025'!K1359-'DHS2025'!K1358)</f>
        <v>0.59999999997671694</v>
      </c>
      <c r="F1362" s="50">
        <f>IF(OR('DHS2025'!J1359="",'DHS2025'!J1358=""),"",'DHS2025'!J1359-'DHS2025'!J1358)</f>
        <v>5.1999999999534339</v>
      </c>
      <c r="G1362" s="63">
        <v>8</v>
      </c>
      <c r="H1362" s="58">
        <f>IF('DHS2025'!L1358="","",'DHS2025'!L1358)</f>
        <v>8.0059199999999997</v>
      </c>
      <c r="I1362" s="65">
        <f>IF('DHS2025'!M1358="","",'DHS2025'!M1358)</f>
        <v>98</v>
      </c>
      <c r="J1362" s="65">
        <f t="shared" si="21"/>
        <v>761.52311039999995</v>
      </c>
      <c r="L1362" s="32">
        <f>'Predikcia 15min.'!K1359</f>
        <v>4</v>
      </c>
      <c r="M1362" s="44">
        <v>4</v>
      </c>
    </row>
    <row r="1363" spans="3:13" x14ac:dyDescent="0.25">
      <c r="C1363" s="33">
        <f>'Predikcia 15min.'!A1360</f>
        <v>45976</v>
      </c>
      <c r="D1363" s="40">
        <f>'Predikcia 15min.'!B1360</f>
        <v>14.135416666666409</v>
      </c>
      <c r="E1363" s="61">
        <f>IF(OR('DHS2025'!K1360="",'DHS2025'!K1359=""),"",'DHS2025'!K1360-'DHS2025'!K1359)</f>
        <v>1.7000000000116415</v>
      </c>
      <c r="F1363" s="50">
        <f>IF(OR('DHS2025'!J1360="",'DHS2025'!J1359=""),"",'DHS2025'!J1360-'DHS2025'!J1359)</f>
        <v>4.3000000000465661</v>
      </c>
      <c r="G1363" s="63">
        <v>8</v>
      </c>
      <c r="H1363" s="58">
        <f>IF('DHS2025'!L1359="","",'DHS2025'!L1359)</f>
        <v>8.0080200000000001</v>
      </c>
      <c r="I1363" s="65">
        <f>IF('DHS2025'!M1359="","",'DHS2025'!M1359)</f>
        <v>95.22</v>
      </c>
      <c r="J1363" s="65">
        <f t="shared" si="21"/>
        <v>739.68318975599993</v>
      </c>
      <c r="L1363" s="32">
        <f>'Predikcia 15min.'!K1360</f>
        <v>4.5</v>
      </c>
      <c r="M1363" s="44">
        <v>4</v>
      </c>
    </row>
    <row r="1364" spans="3:13" x14ac:dyDescent="0.25">
      <c r="C1364" s="33">
        <f>'Predikcia 15min.'!A1361</f>
        <v>45976</v>
      </c>
      <c r="D1364" s="40">
        <f>'Predikcia 15min.'!B1361</f>
        <v>14.145833333333075</v>
      </c>
      <c r="E1364" s="61">
        <f>IF(OR('DHS2025'!K1361="",'DHS2025'!K1360=""),"",'DHS2025'!K1361-'DHS2025'!K1360)</f>
        <v>2</v>
      </c>
      <c r="F1364" s="50">
        <f>IF(OR('DHS2025'!J1361="",'DHS2025'!J1360=""),"",'DHS2025'!J1361-'DHS2025'!J1360)</f>
        <v>3.7999999999883585</v>
      </c>
      <c r="G1364" s="63">
        <v>8</v>
      </c>
      <c r="H1364" s="58">
        <f>IF('DHS2025'!L1360="","",'DHS2025'!L1360)</f>
        <v>8.0072399999999995</v>
      </c>
      <c r="I1364" s="65">
        <f>IF('DHS2025'!M1360="","",'DHS2025'!M1360)</f>
        <v>96.37</v>
      </c>
      <c r="J1364" s="65">
        <f t="shared" si="21"/>
        <v>748.72738561199992</v>
      </c>
      <c r="L1364" s="32">
        <f>'Predikcia 15min.'!K1361</f>
        <v>5.5</v>
      </c>
      <c r="M1364" s="44">
        <v>4</v>
      </c>
    </row>
    <row r="1365" spans="3:13" x14ac:dyDescent="0.25">
      <c r="C1365" s="33">
        <f>'Predikcia 15min.'!A1362</f>
        <v>45976</v>
      </c>
      <c r="D1365" s="40">
        <f>'Predikcia 15min.'!B1362</f>
        <v>14.156249999999741</v>
      </c>
      <c r="E1365" s="61">
        <f>IF(OR('DHS2025'!K1362="",'DHS2025'!K1361=""),"",'DHS2025'!K1362-'DHS2025'!K1361)</f>
        <v>2.2999999999883585</v>
      </c>
      <c r="F1365" s="50">
        <f>IF(OR('DHS2025'!J1362="",'DHS2025'!J1361=""),"",'DHS2025'!J1362-'DHS2025'!J1361)</f>
        <v>3.5999999999767169</v>
      </c>
      <c r="G1365" s="63">
        <v>8</v>
      </c>
      <c r="H1365" s="58">
        <f>IF('DHS2025'!L1361="","",'DHS2025'!L1361)</f>
        <v>8.0073600000000003</v>
      </c>
      <c r="I1365" s="65">
        <f>IF('DHS2025'!M1361="","",'DHS2025'!M1361)</f>
        <v>95.79</v>
      </c>
      <c r="J1365" s="65">
        <f t="shared" si="21"/>
        <v>744.14078025600008</v>
      </c>
      <c r="L1365" s="32">
        <f>'Predikcia 15min.'!K1362</f>
        <v>6.5</v>
      </c>
      <c r="M1365" s="44">
        <v>4</v>
      </c>
    </row>
    <row r="1366" spans="3:13" x14ac:dyDescent="0.25">
      <c r="C1366" s="33">
        <f>'Predikcia 15min.'!A1363</f>
        <v>45976</v>
      </c>
      <c r="D1366" s="40">
        <f>'Predikcia 15min.'!B1363</f>
        <v>14.166666666666407</v>
      </c>
      <c r="E1366" s="61">
        <f>IF(OR('DHS2025'!K1363="",'DHS2025'!K1362=""),"",'DHS2025'!K1363-'DHS2025'!K1362)</f>
        <v>2.5</v>
      </c>
      <c r="F1366" s="50">
        <f>IF(OR('DHS2025'!J1363="",'DHS2025'!J1362=""),"",'DHS2025'!J1363-'DHS2025'!J1362)</f>
        <v>3.2999999999883585</v>
      </c>
      <c r="G1366" s="63">
        <v>8</v>
      </c>
      <c r="H1366" s="58">
        <f>IF('DHS2025'!L1362="","",'DHS2025'!L1362)</f>
        <v>8.0155500000000011</v>
      </c>
      <c r="I1366" s="65">
        <f>IF('DHS2025'!M1362="","",'DHS2025'!M1362)</f>
        <v>92.14</v>
      </c>
      <c r="J1366" s="65">
        <f t="shared" si="21"/>
        <v>715.93770423000001</v>
      </c>
      <c r="L1366" s="32">
        <f>'Predikcia 15min.'!K1363</f>
        <v>7.5</v>
      </c>
      <c r="M1366" s="44">
        <v>4</v>
      </c>
    </row>
    <row r="1367" spans="3:13" x14ac:dyDescent="0.25">
      <c r="C1367" s="33">
        <f>'Predikcia 15min.'!A1364</f>
        <v>45976</v>
      </c>
      <c r="D1367" s="40">
        <f>'Predikcia 15min.'!B1364</f>
        <v>14.177083333333073</v>
      </c>
      <c r="E1367" s="61">
        <f>IF(OR('DHS2025'!K1364="",'DHS2025'!K1363=""),"",'DHS2025'!K1364-'DHS2025'!K1363)</f>
        <v>3.5999999999767169</v>
      </c>
      <c r="F1367" s="50">
        <f>IF(OR('DHS2025'!J1364="",'DHS2025'!J1363=""),"",'DHS2025'!J1364-'DHS2025'!J1363)</f>
        <v>2.3000000000465661</v>
      </c>
      <c r="G1367" s="63">
        <v>8</v>
      </c>
      <c r="H1367" s="58">
        <f>IF('DHS2025'!L1363="","",'DHS2025'!L1363)</f>
        <v>8.0082900000000006</v>
      </c>
      <c r="I1367" s="65">
        <f>IF('DHS2025'!M1363="","",'DHS2025'!M1363)</f>
        <v>97.39</v>
      </c>
      <c r="J1367" s="65">
        <f t="shared" si="21"/>
        <v>756.91233846900002</v>
      </c>
      <c r="L1367" s="32">
        <f>'Predikcia 15min.'!K1364</f>
        <v>8</v>
      </c>
      <c r="M1367" s="44">
        <v>4</v>
      </c>
    </row>
    <row r="1368" spans="3:13" x14ac:dyDescent="0.25">
      <c r="C1368" s="33">
        <f>'Predikcia 15min.'!A1365</f>
        <v>45976</v>
      </c>
      <c r="D1368" s="40">
        <f>'Predikcia 15min.'!B1365</f>
        <v>14.187499999999739</v>
      </c>
      <c r="E1368" s="61">
        <f>IF(OR('DHS2025'!K1365="",'DHS2025'!K1364=""),"",'DHS2025'!K1365-'DHS2025'!K1364)</f>
        <v>3.5</v>
      </c>
      <c r="F1368" s="50">
        <f>IF(OR('DHS2025'!J1365="",'DHS2025'!J1364=""),"",'DHS2025'!J1365-'DHS2025'!J1364)</f>
        <v>2.3999999999650754</v>
      </c>
      <c r="G1368" s="63">
        <v>8</v>
      </c>
      <c r="H1368" s="58">
        <f>IF('DHS2025'!L1364="","",'DHS2025'!L1364)</f>
        <v>8.0088299999999997</v>
      </c>
      <c r="I1368" s="65">
        <f>IF('DHS2025'!M1364="","",'DHS2025'!M1364)</f>
        <v>105.3</v>
      </c>
      <c r="J1368" s="65">
        <f t="shared" si="21"/>
        <v>819.67972400999997</v>
      </c>
      <c r="L1368" s="32">
        <f>'Predikcia 15min.'!K1365</f>
        <v>8</v>
      </c>
      <c r="M1368" s="44">
        <v>4</v>
      </c>
    </row>
    <row r="1369" spans="3:13" x14ac:dyDescent="0.25">
      <c r="C1369" s="33">
        <f>'Predikcia 15min.'!A1366</f>
        <v>45976</v>
      </c>
      <c r="D1369" s="40">
        <f>'Predikcia 15min.'!B1366</f>
        <v>14.197916666666405</v>
      </c>
      <c r="E1369" s="61">
        <f>IF(OR('DHS2025'!K1366="",'DHS2025'!K1365=""),"",'DHS2025'!K1366-'DHS2025'!K1365)</f>
        <v>3.6000000000349246</v>
      </c>
      <c r="F1369" s="50">
        <f>IF(OR('DHS2025'!J1366="",'DHS2025'!J1365=""),"",'DHS2025'!J1366-'DHS2025'!J1365)</f>
        <v>2.2000000000116415</v>
      </c>
      <c r="G1369" s="63">
        <v>8</v>
      </c>
      <c r="H1369" s="58">
        <f>IF('DHS2025'!L1365="","",'DHS2025'!L1365)</f>
        <v>8.0084400000000002</v>
      </c>
      <c r="I1369" s="65">
        <f>IF('DHS2025'!M1365="","",'DHS2025'!M1365)</f>
        <v>106.55</v>
      </c>
      <c r="J1369" s="65">
        <f t="shared" si="21"/>
        <v>829.55025317999991</v>
      </c>
      <c r="L1369" s="32">
        <f>'Predikcia 15min.'!K1366</f>
        <v>8</v>
      </c>
      <c r="M1369" s="44">
        <v>4</v>
      </c>
    </row>
    <row r="1370" spans="3:13" x14ac:dyDescent="0.25">
      <c r="C1370" s="33">
        <f>'Predikcia 15min.'!A1367</f>
        <v>45976</v>
      </c>
      <c r="D1370" s="40">
        <f>'Predikcia 15min.'!B1367</f>
        <v>14.208333333333071</v>
      </c>
      <c r="E1370" s="61">
        <f>IF(OR('DHS2025'!K1367="",'DHS2025'!K1366=""),"",'DHS2025'!K1367-'DHS2025'!K1366)</f>
        <v>3.5999999999767169</v>
      </c>
      <c r="F1370" s="50">
        <f>IF(OR('DHS2025'!J1367="",'DHS2025'!J1366=""),"",'DHS2025'!J1367-'DHS2025'!J1366)</f>
        <v>2.4000000000232831</v>
      </c>
      <c r="G1370" s="63">
        <v>8</v>
      </c>
      <c r="H1370" s="58">
        <f>IF('DHS2025'!L1366="","",'DHS2025'!L1366)</f>
        <v>8.0030099999999997</v>
      </c>
      <c r="I1370" s="65">
        <f>IF('DHS2025'!M1366="","",'DHS2025'!M1366)</f>
        <v>108.72</v>
      </c>
      <c r="J1370" s="65">
        <f t="shared" si="21"/>
        <v>846.18065572799992</v>
      </c>
      <c r="L1370" s="32">
        <f>'Predikcia 15min.'!K1367</f>
        <v>8</v>
      </c>
      <c r="M1370" s="44">
        <v>8</v>
      </c>
    </row>
    <row r="1371" spans="3:13" x14ac:dyDescent="0.25">
      <c r="C1371" s="33">
        <f>'Predikcia 15min.'!A1368</f>
        <v>45976</v>
      </c>
      <c r="D1371" s="40">
        <f>'Predikcia 15min.'!B1368</f>
        <v>14.218749999999737</v>
      </c>
      <c r="E1371" s="61">
        <f>IF(OR('DHS2025'!K1368="",'DHS2025'!K1367=""),"",'DHS2025'!K1368-'DHS2025'!K1367)</f>
        <v>3.6000000000349246</v>
      </c>
      <c r="F1371" s="50">
        <f>IF(OR('DHS2025'!J1368="",'DHS2025'!J1367=""),"",'DHS2025'!J1368-'DHS2025'!J1367)</f>
        <v>2.2999999999883585</v>
      </c>
      <c r="G1371" s="63">
        <v>8</v>
      </c>
      <c r="H1371" s="58">
        <f>IF('DHS2025'!L1367="","",'DHS2025'!L1367)</f>
        <v>8.0141100000000005</v>
      </c>
      <c r="I1371" s="65">
        <f>IF('DHS2025'!M1367="","",'DHS2025'!M1367)</f>
        <v>115.32</v>
      </c>
      <c r="J1371" s="65">
        <f t="shared" si="21"/>
        <v>899.71848454799999</v>
      </c>
      <c r="L1371" s="32">
        <f>'Predikcia 15min.'!K1368</f>
        <v>8</v>
      </c>
      <c r="M1371" s="44">
        <v>8</v>
      </c>
    </row>
    <row r="1372" spans="3:13" x14ac:dyDescent="0.25">
      <c r="C1372" s="33">
        <f>'Predikcia 15min.'!A1369</f>
        <v>45976</v>
      </c>
      <c r="D1372" s="40">
        <f>'Predikcia 15min.'!B1369</f>
        <v>14.229166666666403</v>
      </c>
      <c r="E1372" s="61">
        <f>IF(OR('DHS2025'!K1369="",'DHS2025'!K1368=""),"",'DHS2025'!K1369-'DHS2025'!K1368)</f>
        <v>3.6999999999534339</v>
      </c>
      <c r="F1372" s="50">
        <f>IF(OR('DHS2025'!J1369="",'DHS2025'!J1368=""),"",'DHS2025'!J1369-'DHS2025'!J1368)</f>
        <v>2.2999999999883585</v>
      </c>
      <c r="G1372" s="63">
        <v>8</v>
      </c>
      <c r="H1372" s="58">
        <f>IF('DHS2025'!L1368="","",'DHS2025'!L1368)</f>
        <v>8.0118600000000004</v>
      </c>
      <c r="I1372" s="65">
        <f>IF('DHS2025'!M1368="","",'DHS2025'!M1368)</f>
        <v>112.11</v>
      </c>
      <c r="J1372" s="65">
        <f t="shared" si="21"/>
        <v>874.00499435400002</v>
      </c>
      <c r="L1372" s="32">
        <f>'Predikcia 15min.'!K1369</f>
        <v>8</v>
      </c>
      <c r="M1372" s="44">
        <v>8</v>
      </c>
    </row>
    <row r="1373" spans="3:13" x14ac:dyDescent="0.25">
      <c r="C1373" s="33">
        <f>'Predikcia 15min.'!A1370</f>
        <v>45976</v>
      </c>
      <c r="D1373" s="40">
        <f>'Predikcia 15min.'!B1370</f>
        <v>14.239583333333069</v>
      </c>
      <c r="E1373" s="61">
        <f>IF(OR('DHS2025'!K1370="",'DHS2025'!K1369=""),"",'DHS2025'!K1370-'DHS2025'!K1369)</f>
        <v>3.5</v>
      </c>
      <c r="F1373" s="50">
        <f>IF(OR('DHS2025'!J1370="",'DHS2025'!J1369=""),"",'DHS2025'!J1370-'DHS2025'!J1369)</f>
        <v>2.4000000000232831</v>
      </c>
      <c r="G1373" s="63">
        <v>8</v>
      </c>
      <c r="H1373" s="58">
        <f>IF('DHS2025'!L1369="","",'DHS2025'!L1369)</f>
        <v>8.0082900000000006</v>
      </c>
      <c r="I1373" s="65">
        <f>IF('DHS2025'!M1369="","",'DHS2025'!M1369)</f>
        <v>104.29</v>
      </c>
      <c r="J1373" s="65">
        <f t="shared" si="21"/>
        <v>811.61696745900008</v>
      </c>
      <c r="L1373" s="32">
        <f>'Predikcia 15min.'!K1370</f>
        <v>8</v>
      </c>
      <c r="M1373" s="44">
        <v>8</v>
      </c>
    </row>
    <row r="1374" spans="3:13" x14ac:dyDescent="0.25">
      <c r="C1374" s="33">
        <f>'Predikcia 15min.'!A1371</f>
        <v>45976</v>
      </c>
      <c r="D1374" s="40">
        <f>'Predikcia 15min.'!B1371</f>
        <v>14.249999999999735</v>
      </c>
      <c r="E1374" s="61">
        <f>IF(OR('DHS2025'!K1371="",'DHS2025'!K1370=""),"",'DHS2025'!K1371-'DHS2025'!K1370)</f>
        <v>3.2000000000116415</v>
      </c>
      <c r="F1374" s="50">
        <f>IF(OR('DHS2025'!J1371="",'DHS2025'!J1370=""),"",'DHS2025'!J1371-'DHS2025'!J1370)</f>
        <v>2.6999999999534339</v>
      </c>
      <c r="G1374" s="63">
        <v>8</v>
      </c>
      <c r="H1374" s="58">
        <f>IF('DHS2025'!L1370="","",'DHS2025'!L1370)</f>
        <v>8.0096100000000003</v>
      </c>
      <c r="I1374" s="65">
        <f>IF('DHS2025'!M1370="","",'DHS2025'!M1370)</f>
        <v>104.76</v>
      </c>
      <c r="J1374" s="65">
        <f t="shared" si="21"/>
        <v>815.47761716399998</v>
      </c>
      <c r="L1374" s="32">
        <f>'Predikcia 15min.'!K1371</f>
        <v>8</v>
      </c>
      <c r="M1374" s="44">
        <v>8</v>
      </c>
    </row>
    <row r="1375" spans="3:13" x14ac:dyDescent="0.25">
      <c r="C1375" s="33">
        <f>'Predikcia 15min.'!A1372</f>
        <v>45976</v>
      </c>
      <c r="D1375" s="40">
        <f>'Predikcia 15min.'!B1372</f>
        <v>14.260416666666401</v>
      </c>
      <c r="E1375" s="61">
        <f>IF(OR('DHS2025'!K1372="",'DHS2025'!K1371=""),"",'DHS2025'!K1372-'DHS2025'!K1371)</f>
        <v>3</v>
      </c>
      <c r="F1375" s="50">
        <f>IF(OR('DHS2025'!J1372="",'DHS2025'!J1371=""),"",'DHS2025'!J1372-'DHS2025'!J1371)</f>
        <v>2.9000000000232831</v>
      </c>
      <c r="G1375" s="63">
        <v>8</v>
      </c>
      <c r="H1375" s="58">
        <f>IF('DHS2025'!L1371="","",'DHS2025'!L1371)</f>
        <v>8.0073600000000003</v>
      </c>
      <c r="I1375" s="65">
        <f>IF('DHS2025'!M1371="","",'DHS2025'!M1371)</f>
        <v>106.77</v>
      </c>
      <c r="J1375" s="65">
        <f t="shared" si="21"/>
        <v>831.18238492799992</v>
      </c>
      <c r="L1375" s="32">
        <f>'Predikcia 15min.'!K1372</f>
        <v>8</v>
      </c>
      <c r="M1375" s="44">
        <v>8</v>
      </c>
    </row>
    <row r="1376" spans="3:13" x14ac:dyDescent="0.25">
      <c r="C1376" s="33">
        <f>'Predikcia 15min.'!A1373</f>
        <v>45976</v>
      </c>
      <c r="D1376" s="40">
        <f>'Predikcia 15min.'!B1373</f>
        <v>14.270833333333067</v>
      </c>
      <c r="E1376" s="61">
        <f>IF(OR('DHS2025'!K1373="",'DHS2025'!K1372=""),"",'DHS2025'!K1373-'DHS2025'!K1372)</f>
        <v>3</v>
      </c>
      <c r="F1376" s="50">
        <f>IF(OR('DHS2025'!J1373="",'DHS2025'!J1372=""),"",'DHS2025'!J1373-'DHS2025'!J1372)</f>
        <v>2.9000000000232831</v>
      </c>
      <c r="G1376" s="63">
        <v>8</v>
      </c>
      <c r="H1376" s="58">
        <f>IF('DHS2025'!L1372="","",'DHS2025'!L1372)</f>
        <v>8.01</v>
      </c>
      <c r="I1376" s="65">
        <f>IF('DHS2025'!M1372="","",'DHS2025'!M1372)</f>
        <v>105.77</v>
      </c>
      <c r="J1376" s="65">
        <f t="shared" si="21"/>
        <v>823.52652299999988</v>
      </c>
      <c r="L1376" s="32">
        <f>'Predikcia 15min.'!K1373</f>
        <v>8</v>
      </c>
      <c r="M1376" s="44">
        <v>8</v>
      </c>
    </row>
    <row r="1377" spans="3:13" x14ac:dyDescent="0.25">
      <c r="C1377" s="33">
        <f>'Predikcia 15min.'!A1374</f>
        <v>45976</v>
      </c>
      <c r="D1377" s="40">
        <f>'Predikcia 15min.'!B1374</f>
        <v>14.281249999999734</v>
      </c>
      <c r="E1377" s="61">
        <f>IF(OR('DHS2025'!K1374="",'DHS2025'!K1373=""),"",'DHS2025'!K1374-'DHS2025'!K1373)</f>
        <v>2.5</v>
      </c>
      <c r="F1377" s="50">
        <f>IF(OR('DHS2025'!J1374="",'DHS2025'!J1373=""),"",'DHS2025'!J1374-'DHS2025'!J1373)</f>
        <v>3.2999999999883585</v>
      </c>
      <c r="G1377" s="63">
        <v>8</v>
      </c>
      <c r="H1377" s="58">
        <f>IF('DHS2025'!L1373="","",'DHS2025'!L1373)</f>
        <v>8.0067000000000004</v>
      </c>
      <c r="I1377" s="65">
        <f>IF('DHS2025'!M1373="","",'DHS2025'!M1373)</f>
        <v>113.42</v>
      </c>
      <c r="J1377" s="65">
        <f t="shared" si="21"/>
        <v>883.82598485999995</v>
      </c>
      <c r="L1377" s="32">
        <f>'Predikcia 15min.'!K1374</f>
        <v>8</v>
      </c>
      <c r="M1377" s="44">
        <v>8</v>
      </c>
    </row>
    <row r="1378" spans="3:13" x14ac:dyDescent="0.25">
      <c r="C1378" s="33">
        <f>'Predikcia 15min.'!A1375</f>
        <v>45976</v>
      </c>
      <c r="D1378" s="40">
        <f>'Predikcia 15min.'!B1375</f>
        <v>14.2916666666664</v>
      </c>
      <c r="E1378" s="61">
        <f>IF(OR('DHS2025'!K1375="",'DHS2025'!K1374=""),"",'DHS2025'!K1375-'DHS2025'!K1374)</f>
        <v>2.6000000000349246</v>
      </c>
      <c r="F1378" s="50">
        <f>IF(OR('DHS2025'!J1375="",'DHS2025'!J1374=""),"",'DHS2025'!J1375-'DHS2025'!J1374)</f>
        <v>3.2999999999883585</v>
      </c>
      <c r="G1378" s="63">
        <v>8</v>
      </c>
      <c r="H1378" s="58">
        <f>IF('DHS2025'!L1374="","",'DHS2025'!L1374)</f>
        <v>8.0064600000000006</v>
      </c>
      <c r="I1378" s="65">
        <f>IF('DHS2025'!M1374="","",'DHS2025'!M1374)</f>
        <v>109.93</v>
      </c>
      <c r="J1378" s="65">
        <f t="shared" si="21"/>
        <v>856.13637232200006</v>
      </c>
      <c r="L1378" s="32">
        <f>'Predikcia 15min.'!K1375</f>
        <v>8</v>
      </c>
      <c r="M1378" s="44">
        <v>8</v>
      </c>
    </row>
    <row r="1379" spans="3:13" x14ac:dyDescent="0.25">
      <c r="C1379" s="33">
        <f>'Predikcia 15min.'!A1376</f>
        <v>45976</v>
      </c>
      <c r="D1379" s="40">
        <f>'Predikcia 15min.'!B1376</f>
        <v>14.302083333333066</v>
      </c>
      <c r="E1379" s="61">
        <f>IF(OR('DHS2025'!K1376="",'DHS2025'!K1375=""),"",'DHS2025'!K1376-'DHS2025'!K1375)</f>
        <v>2.5999999999767169</v>
      </c>
      <c r="F1379" s="50">
        <f>IF(OR('DHS2025'!J1376="",'DHS2025'!J1375=""),"",'DHS2025'!J1376-'DHS2025'!J1375)</f>
        <v>3.2999999999883585</v>
      </c>
      <c r="G1379" s="63">
        <v>8</v>
      </c>
      <c r="H1379" s="58">
        <f>IF('DHS2025'!L1375="","",'DHS2025'!L1375)</f>
        <v>8.0126400000000011</v>
      </c>
      <c r="I1379" s="65">
        <f>IF('DHS2025'!M1375="","",'DHS2025'!M1375)</f>
        <v>109.71</v>
      </c>
      <c r="J1379" s="65">
        <f t="shared" si="21"/>
        <v>855.0520510560001</v>
      </c>
      <c r="L1379" s="32">
        <f>'Predikcia 15min.'!K1376</f>
        <v>8</v>
      </c>
      <c r="M1379" s="44">
        <v>8</v>
      </c>
    </row>
    <row r="1380" spans="3:13" x14ac:dyDescent="0.25">
      <c r="C1380" s="33">
        <f>'Predikcia 15min.'!A1377</f>
        <v>45976</v>
      </c>
      <c r="D1380" s="40">
        <f>'Predikcia 15min.'!B1377</f>
        <v>14.312499999999732</v>
      </c>
      <c r="E1380" s="61">
        <f>IF(OR('DHS2025'!K1377="",'DHS2025'!K1376=""),"",'DHS2025'!K1377-'DHS2025'!K1376)</f>
        <v>2.5999999999767169</v>
      </c>
      <c r="F1380" s="50">
        <f>IF(OR('DHS2025'!J1377="",'DHS2025'!J1376=""),"",'DHS2025'!J1377-'DHS2025'!J1376)</f>
        <v>3.2000000000116415</v>
      </c>
      <c r="G1380" s="63">
        <v>8</v>
      </c>
      <c r="H1380" s="58">
        <f>IF('DHS2025'!L1376="","",'DHS2025'!L1376)</f>
        <v>8.0075099999999999</v>
      </c>
      <c r="I1380" s="65">
        <f>IF('DHS2025'!M1376="","",'DHS2025'!M1376)</f>
        <v>106.04</v>
      </c>
      <c r="J1380" s="65">
        <f t="shared" si="21"/>
        <v>825.41092779600001</v>
      </c>
      <c r="L1380" s="32">
        <f>'Predikcia 15min.'!K1377</f>
        <v>8</v>
      </c>
      <c r="M1380" s="44">
        <v>8</v>
      </c>
    </row>
    <row r="1381" spans="3:13" x14ac:dyDescent="0.25">
      <c r="C1381" s="33">
        <f>'Predikcia 15min.'!A1378</f>
        <v>45976</v>
      </c>
      <c r="D1381" s="40">
        <f>'Predikcia 15min.'!B1378</f>
        <v>14.322916666666398</v>
      </c>
      <c r="E1381" s="61">
        <f>IF(OR('DHS2025'!K1378="",'DHS2025'!K1377=""),"",'DHS2025'!K1378-'DHS2025'!K1377)</f>
        <v>2.7000000000116415</v>
      </c>
      <c r="F1381" s="50">
        <f>IF(OR('DHS2025'!J1378="",'DHS2025'!J1377=""),"",'DHS2025'!J1378-'DHS2025'!J1377)</f>
        <v>3.2999999999883585</v>
      </c>
      <c r="G1381" s="63">
        <v>8</v>
      </c>
      <c r="H1381" s="58">
        <f>IF('DHS2025'!L1377="","",'DHS2025'!L1377)</f>
        <v>8.0112000000000005</v>
      </c>
      <c r="I1381" s="65">
        <f>IF('DHS2025'!M1377="","",'DHS2025'!M1377)</f>
        <v>103.33</v>
      </c>
      <c r="J1381" s="65">
        <f t="shared" si="21"/>
        <v>804.29804304000004</v>
      </c>
      <c r="L1381" s="32">
        <f>'Predikcia 15min.'!K1378</f>
        <v>8</v>
      </c>
      <c r="M1381" s="44">
        <v>8</v>
      </c>
    </row>
    <row r="1382" spans="3:13" x14ac:dyDescent="0.25">
      <c r="C1382" s="33">
        <f>'Predikcia 15min.'!A1379</f>
        <v>45976</v>
      </c>
      <c r="D1382" s="40">
        <f>'Predikcia 15min.'!B1379</f>
        <v>14.333333333333064</v>
      </c>
      <c r="E1382" s="61">
        <f>IF(OR('DHS2025'!K1379="",'DHS2025'!K1378=""),"",'DHS2025'!K1379-'DHS2025'!K1378)</f>
        <v>2.7999999999883585</v>
      </c>
      <c r="F1382" s="50">
        <f>IF(OR('DHS2025'!J1379="",'DHS2025'!J1378=""),"",'DHS2025'!J1379-'DHS2025'!J1378)</f>
        <v>3</v>
      </c>
      <c r="G1382" s="63">
        <v>8</v>
      </c>
      <c r="H1382" s="58">
        <f>IF('DHS2025'!L1378="","",'DHS2025'!L1378)</f>
        <v>8.0088299999999997</v>
      </c>
      <c r="I1382" s="65">
        <f>IF('DHS2025'!M1378="","",'DHS2025'!M1378)</f>
        <v>103.78</v>
      </c>
      <c r="J1382" s="65">
        <f t="shared" si="21"/>
        <v>807.62803662599993</v>
      </c>
      <c r="L1382" s="32">
        <f>'Predikcia 15min.'!K1379</f>
        <v>8</v>
      </c>
      <c r="M1382" s="44">
        <v>8</v>
      </c>
    </row>
    <row r="1383" spans="3:13" x14ac:dyDescent="0.25">
      <c r="C1383" s="33">
        <f>'Predikcia 15min.'!A1380</f>
        <v>45976</v>
      </c>
      <c r="D1383" s="40">
        <f>'Predikcia 15min.'!B1380</f>
        <v>14.34374999999973</v>
      </c>
      <c r="E1383" s="61">
        <f>IF(OR('DHS2025'!K1380="",'DHS2025'!K1379=""),"",'DHS2025'!K1380-'DHS2025'!K1379)</f>
        <v>3.1000000000349246</v>
      </c>
      <c r="F1383" s="50">
        <f>IF(OR('DHS2025'!J1380="",'DHS2025'!J1379=""),"",'DHS2025'!J1380-'DHS2025'!J1379)</f>
        <v>2.7000000000116415</v>
      </c>
      <c r="G1383" s="63">
        <v>8</v>
      </c>
      <c r="H1383" s="58">
        <f>IF('DHS2025'!L1379="","",'DHS2025'!L1379)</f>
        <v>8.0112000000000005</v>
      </c>
      <c r="I1383" s="65">
        <f>IF('DHS2025'!M1379="","",'DHS2025'!M1379)</f>
        <v>103.61</v>
      </c>
      <c r="J1383" s="65">
        <f t="shared" si="21"/>
        <v>806.51874767999993</v>
      </c>
      <c r="L1383" s="32">
        <f>'Predikcia 15min.'!K1380</f>
        <v>8</v>
      </c>
      <c r="M1383" s="44">
        <v>8</v>
      </c>
    </row>
    <row r="1384" spans="3:13" x14ac:dyDescent="0.25">
      <c r="C1384" s="33">
        <f>'Predikcia 15min.'!A1381</f>
        <v>45976</v>
      </c>
      <c r="D1384" s="40">
        <f>'Predikcia 15min.'!B1381</f>
        <v>14.354166666666396</v>
      </c>
      <c r="E1384" s="61">
        <f>IF(OR('DHS2025'!K1381="",'DHS2025'!K1380=""),"",'DHS2025'!K1381-'DHS2025'!K1380)</f>
        <v>3.2000000000116415</v>
      </c>
      <c r="F1384" s="50">
        <f>IF(OR('DHS2025'!J1381="",'DHS2025'!J1380=""),"",'DHS2025'!J1381-'DHS2025'!J1380)</f>
        <v>2.7999999999883585</v>
      </c>
      <c r="G1384" s="63">
        <v>8</v>
      </c>
      <c r="H1384" s="58">
        <f>IF('DHS2025'!L1380="","",'DHS2025'!L1380)</f>
        <v>8.0065799999999996</v>
      </c>
      <c r="I1384" s="65">
        <f>IF('DHS2025'!M1380="","",'DHS2025'!M1380)</f>
        <v>102.73</v>
      </c>
      <c r="J1384" s="65">
        <f t="shared" si="21"/>
        <v>799.07830176599998</v>
      </c>
      <c r="L1384" s="32">
        <f>'Predikcia 15min.'!K1381</f>
        <v>8</v>
      </c>
      <c r="M1384" s="44">
        <v>8</v>
      </c>
    </row>
    <row r="1385" spans="3:13" x14ac:dyDescent="0.25">
      <c r="C1385" s="33">
        <f>'Predikcia 15min.'!A1382</f>
        <v>45976</v>
      </c>
      <c r="D1385" s="40">
        <f>'Predikcia 15min.'!B1382</f>
        <v>14.364583333333062</v>
      </c>
      <c r="E1385" s="61">
        <f>IF(OR('DHS2025'!K1382="",'DHS2025'!K1381=""),"",'DHS2025'!K1382-'DHS2025'!K1381)</f>
        <v>3.0999999999767169</v>
      </c>
      <c r="F1385" s="50">
        <f>IF(OR('DHS2025'!J1382="",'DHS2025'!J1381=""),"",'DHS2025'!J1382-'DHS2025'!J1381)</f>
        <v>2.7000000000116415</v>
      </c>
      <c r="G1385" s="63">
        <v>8</v>
      </c>
      <c r="H1385" s="58">
        <f>IF('DHS2025'!L1381="","",'DHS2025'!L1381)</f>
        <v>8.0082900000000006</v>
      </c>
      <c r="I1385" s="65">
        <f>IF('DHS2025'!M1381="","",'DHS2025'!M1381)</f>
        <v>101.16</v>
      </c>
      <c r="J1385" s="65">
        <f t="shared" si="21"/>
        <v>786.80167923599993</v>
      </c>
      <c r="L1385" s="32">
        <f>'Predikcia 15min.'!K1382</f>
        <v>8</v>
      </c>
      <c r="M1385" s="44">
        <v>8</v>
      </c>
    </row>
    <row r="1386" spans="3:13" x14ac:dyDescent="0.25">
      <c r="C1386" s="33">
        <f>'Predikcia 15min.'!A1383</f>
        <v>45976</v>
      </c>
      <c r="D1386" s="40">
        <f>'Predikcia 15min.'!B1383</f>
        <v>14.374999999999728</v>
      </c>
      <c r="E1386" s="61">
        <f>IF(OR('DHS2025'!K1383="",'DHS2025'!K1382=""),"",'DHS2025'!K1383-'DHS2025'!K1382)</f>
        <v>3.0999999999767169</v>
      </c>
      <c r="F1386" s="50">
        <f>IF(OR('DHS2025'!J1383="",'DHS2025'!J1382=""),"",'DHS2025'!J1383-'DHS2025'!J1382)</f>
        <v>2.7999999999883585</v>
      </c>
      <c r="G1386" s="63">
        <v>8</v>
      </c>
      <c r="H1386" s="58">
        <f>IF('DHS2025'!L1382="","",'DHS2025'!L1382)</f>
        <v>8.0073600000000003</v>
      </c>
      <c r="I1386" s="65">
        <f>IF('DHS2025'!M1382="","",'DHS2025'!M1382)</f>
        <v>103.52</v>
      </c>
      <c r="J1386" s="65">
        <f t="shared" si="21"/>
        <v>805.41870412799994</v>
      </c>
      <c r="L1386" s="32">
        <f>'Predikcia 15min.'!K1383</f>
        <v>8</v>
      </c>
      <c r="M1386" s="44">
        <v>4.5</v>
      </c>
    </row>
    <row r="1387" spans="3:13" x14ac:dyDescent="0.25">
      <c r="C1387" s="33">
        <f>'Predikcia 15min.'!A1384</f>
        <v>45976</v>
      </c>
      <c r="D1387" s="40">
        <f>'Predikcia 15min.'!B1384</f>
        <v>14.385416666666394</v>
      </c>
      <c r="E1387" s="61">
        <f>IF(OR('DHS2025'!K1384="",'DHS2025'!K1383=""),"",'DHS2025'!K1384-'DHS2025'!K1383)</f>
        <v>3.1000000000349246</v>
      </c>
      <c r="F1387" s="50">
        <f>IF(OR('DHS2025'!J1384="",'DHS2025'!J1383=""),"",'DHS2025'!J1384-'DHS2025'!J1383)</f>
        <v>2.7999999999883585</v>
      </c>
      <c r="G1387" s="63">
        <v>8</v>
      </c>
      <c r="H1387" s="58">
        <f>IF('DHS2025'!L1383="","",'DHS2025'!L1383)</f>
        <v>8.0073600000000003</v>
      </c>
      <c r="I1387" s="65">
        <f>IF('DHS2025'!M1383="","",'DHS2025'!M1383)</f>
        <v>98.1</v>
      </c>
      <c r="J1387" s="65">
        <f t="shared" si="21"/>
        <v>762.45281183999998</v>
      </c>
      <c r="L1387" s="32">
        <f>'Predikcia 15min.'!K1384</f>
        <v>8</v>
      </c>
      <c r="M1387" s="44">
        <v>4.5</v>
      </c>
    </row>
    <row r="1388" spans="3:13" x14ac:dyDescent="0.25">
      <c r="C1388" s="33">
        <f>'Predikcia 15min.'!A1385</f>
        <v>45976</v>
      </c>
      <c r="D1388" s="40">
        <f>'Predikcia 15min.'!B1385</f>
        <v>14.39583333333306</v>
      </c>
      <c r="E1388" s="61">
        <f>IF(OR('DHS2025'!K1385="",'DHS2025'!K1384=""),"",'DHS2025'!K1385-'DHS2025'!K1384)</f>
        <v>3</v>
      </c>
      <c r="F1388" s="50">
        <f>IF(OR('DHS2025'!J1385="",'DHS2025'!J1384=""),"",'DHS2025'!J1385-'DHS2025'!J1384)</f>
        <v>2.8000000000465661</v>
      </c>
      <c r="G1388" s="63">
        <v>8</v>
      </c>
      <c r="H1388" s="58">
        <f>IF('DHS2025'!L1384="","",'DHS2025'!L1384)</f>
        <v>8.0109300000000001</v>
      </c>
      <c r="I1388" s="65">
        <f>IF('DHS2025'!M1384="","",'DHS2025'!M1384)</f>
        <v>100.41</v>
      </c>
      <c r="J1388" s="65">
        <f t="shared" si="21"/>
        <v>781.11293948699995</v>
      </c>
      <c r="L1388" s="32">
        <f>'Predikcia 15min.'!K1385</f>
        <v>8</v>
      </c>
      <c r="M1388" s="44">
        <v>4.5</v>
      </c>
    </row>
    <row r="1389" spans="3:13" x14ac:dyDescent="0.25">
      <c r="C1389" s="33">
        <f>'Predikcia 15min.'!A1386</f>
        <v>45976</v>
      </c>
      <c r="D1389" s="40">
        <f>'Predikcia 15min.'!B1386</f>
        <v>14.406249999999726</v>
      </c>
      <c r="E1389" s="61">
        <f>IF(OR('DHS2025'!K1386="",'DHS2025'!K1385=""),"",'DHS2025'!K1386-'DHS2025'!K1385)</f>
        <v>3</v>
      </c>
      <c r="F1389" s="50">
        <f>IF(OR('DHS2025'!J1386="",'DHS2025'!J1385=""),"",'DHS2025'!J1386-'DHS2025'!J1385)</f>
        <v>2.8999999999650754</v>
      </c>
      <c r="G1389" s="63">
        <v>8</v>
      </c>
      <c r="H1389" s="58">
        <f>IF('DHS2025'!L1385="","",'DHS2025'!L1385)</f>
        <v>8.0084400000000002</v>
      </c>
      <c r="I1389" s="65">
        <f>IF('DHS2025'!M1385="","",'DHS2025'!M1385)</f>
        <v>98.79</v>
      </c>
      <c r="J1389" s="65">
        <f t="shared" si="21"/>
        <v>768.02621372400006</v>
      </c>
      <c r="L1389" s="32">
        <f>'Predikcia 15min.'!K1386</f>
        <v>8</v>
      </c>
      <c r="M1389" s="44">
        <v>4.5</v>
      </c>
    </row>
    <row r="1390" spans="3:13" x14ac:dyDescent="0.25">
      <c r="C1390" s="33">
        <f>'Predikcia 15min.'!A1387</f>
        <v>45976</v>
      </c>
      <c r="D1390" s="40">
        <f>'Predikcia 15min.'!B1387</f>
        <v>14.416666666666393</v>
      </c>
      <c r="E1390" s="61">
        <f>IF(OR('DHS2025'!K1387="",'DHS2025'!K1386=""),"",'DHS2025'!K1387-'DHS2025'!K1386)</f>
        <v>2.8999999999650754</v>
      </c>
      <c r="F1390" s="50">
        <f>IF(OR('DHS2025'!J1387="",'DHS2025'!J1386=""),"",'DHS2025'!J1387-'DHS2025'!J1386)</f>
        <v>3</v>
      </c>
      <c r="G1390" s="63">
        <v>8</v>
      </c>
      <c r="H1390" s="58">
        <f>IF('DHS2025'!L1386="","",'DHS2025'!L1386)</f>
        <v>7.9669799999999995</v>
      </c>
      <c r="I1390" s="65">
        <f>IF('DHS2025'!M1386="","",'DHS2025'!M1386)</f>
        <v>104.65</v>
      </c>
      <c r="J1390" s="65">
        <f t="shared" si="21"/>
        <v>810.26975043000004</v>
      </c>
      <c r="L1390" s="32">
        <f>'Predikcia 15min.'!K1387</f>
        <v>8</v>
      </c>
      <c r="M1390" s="44">
        <v>8</v>
      </c>
    </row>
    <row r="1391" spans="3:13" x14ac:dyDescent="0.25">
      <c r="C1391" s="33">
        <f>'Predikcia 15min.'!A1388</f>
        <v>45976</v>
      </c>
      <c r="D1391" s="40">
        <f>'Predikcia 15min.'!B1388</f>
        <v>14.427083333333059</v>
      </c>
      <c r="E1391" s="61">
        <f>IF(OR('DHS2025'!K1388="",'DHS2025'!K1387=""),"",'DHS2025'!K1388-'DHS2025'!K1387)</f>
        <v>2.9000000000232831</v>
      </c>
      <c r="F1391" s="50">
        <f>IF(OR('DHS2025'!J1388="",'DHS2025'!J1387=""),"",'DHS2025'!J1388-'DHS2025'!J1387)</f>
        <v>3</v>
      </c>
      <c r="G1391" s="63">
        <v>8</v>
      </c>
      <c r="H1391" s="58">
        <f>IF('DHS2025'!L1387="","",'DHS2025'!L1387)</f>
        <v>8.0166000000000004</v>
      </c>
      <c r="I1391" s="65">
        <f>IF('DHS2025'!M1387="","",'DHS2025'!M1387)</f>
        <v>103</v>
      </c>
      <c r="J1391" s="65">
        <f t="shared" si="21"/>
        <v>802.22116199999994</v>
      </c>
      <c r="L1391" s="32">
        <f>'Predikcia 15min.'!K1388</f>
        <v>7.5</v>
      </c>
      <c r="M1391" s="44">
        <v>8</v>
      </c>
    </row>
    <row r="1392" spans="3:13" x14ac:dyDescent="0.25">
      <c r="C1392" s="33">
        <f>'Predikcia 15min.'!A1389</f>
        <v>45976</v>
      </c>
      <c r="D1392" s="40">
        <f>'Predikcia 15min.'!B1389</f>
        <v>14.437499999999725</v>
      </c>
      <c r="E1392" s="61">
        <f>IF(OR('DHS2025'!K1389="",'DHS2025'!K1388=""),"",'DHS2025'!K1389-'DHS2025'!K1388)</f>
        <v>2.9000000000232831</v>
      </c>
      <c r="F1392" s="50">
        <f>IF(OR('DHS2025'!J1389="",'DHS2025'!J1388=""),"",'DHS2025'!J1389-'DHS2025'!J1388)</f>
        <v>3</v>
      </c>
      <c r="G1392" s="63">
        <v>8</v>
      </c>
      <c r="H1392" s="58">
        <f>IF('DHS2025'!L1388="","",'DHS2025'!L1388)</f>
        <v>8.0110799999999998</v>
      </c>
      <c r="I1392" s="65">
        <f>IF('DHS2025'!M1388="","",'DHS2025'!M1388)</f>
        <v>104.38</v>
      </c>
      <c r="J1392" s="65">
        <f t="shared" si="21"/>
        <v>812.61351309599991</v>
      </c>
      <c r="L1392" s="32">
        <f>'Predikcia 15min.'!K1389</f>
        <v>7.5</v>
      </c>
      <c r="M1392" s="44">
        <v>8</v>
      </c>
    </row>
    <row r="1393" spans="3:13" x14ac:dyDescent="0.25">
      <c r="C1393" s="33">
        <f>'Predikcia 15min.'!A1390</f>
        <v>45976</v>
      </c>
      <c r="D1393" s="40">
        <f>'Predikcia 15min.'!B1390</f>
        <v>14.447916666666391</v>
      </c>
      <c r="E1393" s="61">
        <f>IF(OR('DHS2025'!K1390="",'DHS2025'!K1389=""),"",'DHS2025'!K1390-'DHS2025'!K1389)</f>
        <v>2.8999999999650754</v>
      </c>
      <c r="F1393" s="50">
        <f>IF(OR('DHS2025'!J1390="",'DHS2025'!J1389=""),"",'DHS2025'!J1390-'DHS2025'!J1389)</f>
        <v>2.9000000000232831</v>
      </c>
      <c r="G1393" s="63">
        <v>8</v>
      </c>
      <c r="H1393" s="58">
        <f>IF('DHS2025'!L1389="","",'DHS2025'!L1389)</f>
        <v>8.0098800000000008</v>
      </c>
      <c r="I1393" s="65">
        <f>IF('DHS2025'!M1389="","",'DHS2025'!M1389)</f>
        <v>101.72</v>
      </c>
      <c r="J1393" s="65">
        <f t="shared" si="21"/>
        <v>791.39857166399997</v>
      </c>
      <c r="L1393" s="32">
        <f>'Predikcia 15min.'!K1390</f>
        <v>7.5</v>
      </c>
      <c r="M1393" s="44">
        <v>8</v>
      </c>
    </row>
    <row r="1394" spans="3:13" x14ac:dyDescent="0.25">
      <c r="C1394" s="33">
        <f>'Predikcia 15min.'!A1391</f>
        <v>45976</v>
      </c>
      <c r="D1394" s="40">
        <f>'Predikcia 15min.'!B1391</f>
        <v>14.458333333333057</v>
      </c>
      <c r="E1394" s="61">
        <f>IF(OR('DHS2025'!K1391="",'DHS2025'!K1390=""),"",'DHS2025'!K1391-'DHS2025'!K1390)</f>
        <v>2.9000000000232831</v>
      </c>
      <c r="F1394" s="50">
        <f>IF(OR('DHS2025'!J1391="",'DHS2025'!J1390=""),"",'DHS2025'!J1391-'DHS2025'!J1390)</f>
        <v>3</v>
      </c>
      <c r="G1394" s="63">
        <v>8</v>
      </c>
      <c r="H1394" s="58">
        <f>IF('DHS2025'!L1390="","",'DHS2025'!L1390)</f>
        <v>8.0135699999999996</v>
      </c>
      <c r="I1394" s="65">
        <f>IF('DHS2025'!M1390="","",'DHS2025'!M1390)</f>
        <v>100.48</v>
      </c>
      <c r="J1394" s="65">
        <f t="shared" si="21"/>
        <v>781.92569546399989</v>
      </c>
      <c r="L1394" s="32">
        <f>'Predikcia 15min.'!K1391</f>
        <v>7.5</v>
      </c>
      <c r="M1394" s="44">
        <v>4.5</v>
      </c>
    </row>
    <row r="1395" spans="3:13" x14ac:dyDescent="0.25">
      <c r="C1395" s="33">
        <f>'Predikcia 15min.'!A1392</f>
        <v>45976</v>
      </c>
      <c r="D1395" s="40">
        <f>'Predikcia 15min.'!B1392</f>
        <v>14.468749999999723</v>
      </c>
      <c r="E1395" s="61">
        <f>IF(OR('DHS2025'!K1392="",'DHS2025'!K1391=""),"",'DHS2025'!K1392-'DHS2025'!K1391)</f>
        <v>2.8999999999650754</v>
      </c>
      <c r="F1395" s="50">
        <f>IF(OR('DHS2025'!J1392="",'DHS2025'!J1391=""),"",'DHS2025'!J1392-'DHS2025'!J1391)</f>
        <v>3</v>
      </c>
      <c r="G1395" s="63">
        <v>8</v>
      </c>
      <c r="H1395" s="58">
        <f>IF('DHS2025'!L1391="","",'DHS2025'!L1391)</f>
        <v>8.0089500000000005</v>
      </c>
      <c r="I1395" s="65">
        <f>IF('DHS2025'!M1391="","",'DHS2025'!M1391)</f>
        <v>101.49</v>
      </c>
      <c r="J1395" s="65">
        <f t="shared" si="21"/>
        <v>789.483047145</v>
      </c>
      <c r="L1395" s="32">
        <f>'Predikcia 15min.'!K1392</f>
        <v>7.5</v>
      </c>
      <c r="M1395" s="44">
        <v>4.5</v>
      </c>
    </row>
    <row r="1396" spans="3:13" x14ac:dyDescent="0.25">
      <c r="C1396" s="33">
        <f>'Predikcia 15min.'!A1393</f>
        <v>45976</v>
      </c>
      <c r="D1396" s="40">
        <f>'Predikcia 15min.'!B1393</f>
        <v>14.479166666666389</v>
      </c>
      <c r="E1396" s="61">
        <f>IF(OR('DHS2025'!K1393="",'DHS2025'!K1392=""),"",'DHS2025'!K1393-'DHS2025'!K1392)</f>
        <v>2.8000000000465661</v>
      </c>
      <c r="F1396" s="50">
        <f>IF(OR('DHS2025'!J1393="",'DHS2025'!J1392=""),"",'DHS2025'!J1393-'DHS2025'!J1392)</f>
        <v>3</v>
      </c>
      <c r="G1396" s="63">
        <v>8</v>
      </c>
      <c r="H1396" s="58">
        <f>IF('DHS2025'!L1392="","",'DHS2025'!L1392)</f>
        <v>8.0145</v>
      </c>
      <c r="I1396" s="65">
        <f>IF('DHS2025'!M1392="","",'DHS2025'!M1392)</f>
        <v>101.93</v>
      </c>
      <c r="J1396" s="65">
        <f t="shared" si="21"/>
        <v>793.52125515</v>
      </c>
      <c r="L1396" s="32">
        <f>'Predikcia 15min.'!K1393</f>
        <v>7.5</v>
      </c>
      <c r="M1396" s="44">
        <v>4.5</v>
      </c>
    </row>
    <row r="1397" spans="3:13" x14ac:dyDescent="0.25">
      <c r="C1397" s="33">
        <f>'Predikcia 15min.'!A1394</f>
        <v>45976</v>
      </c>
      <c r="D1397" s="40">
        <f>'Predikcia 15min.'!B1394</f>
        <v>14.489583333333055</v>
      </c>
      <c r="E1397" s="61">
        <f>IF(OR('DHS2025'!K1394="",'DHS2025'!K1393=""),"",'DHS2025'!K1394-'DHS2025'!K1393)</f>
        <v>2.7999999999883585</v>
      </c>
      <c r="F1397" s="50">
        <f>IF(OR('DHS2025'!J1394="",'DHS2025'!J1393=""),"",'DHS2025'!J1394-'DHS2025'!J1393)</f>
        <v>3.2000000000116415</v>
      </c>
      <c r="G1397" s="63">
        <v>8</v>
      </c>
      <c r="H1397" s="58">
        <f>IF('DHS2025'!L1393="","",'DHS2025'!L1393)</f>
        <v>8.0108100000000011</v>
      </c>
      <c r="I1397" s="65">
        <f>IF('DHS2025'!M1393="","",'DHS2025'!M1393)</f>
        <v>100.35</v>
      </c>
      <c r="J1397" s="65">
        <f t="shared" si="21"/>
        <v>780.62539666500004</v>
      </c>
      <c r="L1397" s="32">
        <f>'Predikcia 15min.'!K1394</f>
        <v>7.5</v>
      </c>
      <c r="M1397" s="44">
        <v>4.5</v>
      </c>
    </row>
    <row r="1398" spans="3:13" x14ac:dyDescent="0.25">
      <c r="C1398" s="33">
        <f>'Predikcia 15min.'!A1395</f>
        <v>45976</v>
      </c>
      <c r="D1398" s="40">
        <f>'Predikcia 15min.'!B1395</f>
        <v>14.499999999999721</v>
      </c>
      <c r="E1398" s="61">
        <f>IF(OR('DHS2025'!K1395="",'DHS2025'!K1394=""),"",'DHS2025'!K1395-'DHS2025'!K1394)</f>
        <v>2.5999999999767169</v>
      </c>
      <c r="F1398" s="50">
        <f>IF(OR('DHS2025'!J1395="",'DHS2025'!J1394=""),"",'DHS2025'!J1395-'DHS2025'!J1394)</f>
        <v>3.1999999999534339</v>
      </c>
      <c r="G1398" s="63">
        <v>8</v>
      </c>
      <c r="H1398" s="58">
        <f>IF('DHS2025'!L1394="","",'DHS2025'!L1394)</f>
        <v>8.0109300000000001</v>
      </c>
      <c r="I1398" s="65">
        <f>IF('DHS2025'!M1394="","",'DHS2025'!M1394)</f>
        <v>97.63</v>
      </c>
      <c r="J1398" s="65">
        <f t="shared" si="21"/>
        <v>759.06525794099991</v>
      </c>
      <c r="L1398" s="32">
        <f>'Predikcia 15min.'!K1395</f>
        <v>7</v>
      </c>
      <c r="M1398" s="44">
        <v>4.5</v>
      </c>
    </row>
    <row r="1399" spans="3:13" x14ac:dyDescent="0.25">
      <c r="C1399" s="33">
        <f>'Predikcia 15min.'!A1396</f>
        <v>45976</v>
      </c>
      <c r="D1399" s="40">
        <f>'Predikcia 15min.'!B1396</f>
        <v>14.510416666666387</v>
      </c>
      <c r="E1399" s="61">
        <f>IF(OR('DHS2025'!K1396="",'DHS2025'!K1395=""),"",'DHS2025'!K1396-'DHS2025'!K1395)</f>
        <v>2.6000000000349246</v>
      </c>
      <c r="F1399" s="50">
        <f>IF(OR('DHS2025'!J1396="",'DHS2025'!J1395=""),"",'DHS2025'!J1396-'DHS2025'!J1395)</f>
        <v>3.3000000000465661</v>
      </c>
      <c r="G1399" s="63">
        <v>8</v>
      </c>
      <c r="H1399" s="58">
        <f>IF('DHS2025'!L1395="","",'DHS2025'!L1395)</f>
        <v>8.0130600000000012</v>
      </c>
      <c r="I1399" s="65">
        <f>IF('DHS2025'!M1395="","",'DHS2025'!M1395)</f>
        <v>98.09</v>
      </c>
      <c r="J1399" s="65">
        <f t="shared" si="21"/>
        <v>762.91623084600008</v>
      </c>
      <c r="L1399" s="32">
        <f>'Predikcia 15min.'!K1396</f>
        <v>7.5</v>
      </c>
      <c r="M1399" s="44">
        <v>4.5</v>
      </c>
    </row>
    <row r="1400" spans="3:13" x14ac:dyDescent="0.25">
      <c r="C1400" s="33">
        <f>'Predikcia 15min.'!A1397</f>
        <v>45976</v>
      </c>
      <c r="D1400" s="40">
        <f>'Predikcia 15min.'!B1397</f>
        <v>14.520833333333053</v>
      </c>
      <c r="E1400" s="61">
        <f>IF(OR('DHS2025'!K1397="",'DHS2025'!K1396=""),"",'DHS2025'!K1397-'DHS2025'!K1396)</f>
        <v>2.2999999999883585</v>
      </c>
      <c r="F1400" s="50">
        <f>IF(OR('DHS2025'!J1397="",'DHS2025'!J1396=""),"",'DHS2025'!J1397-'DHS2025'!J1396)</f>
        <v>3.5</v>
      </c>
      <c r="G1400" s="63">
        <v>8</v>
      </c>
      <c r="H1400" s="58">
        <f>IF('DHS2025'!L1396="","",'DHS2025'!L1396)</f>
        <v>8.0129099999999998</v>
      </c>
      <c r="I1400" s="65">
        <f>IF('DHS2025'!M1396="","",'DHS2025'!M1396)</f>
        <v>101.83</v>
      </c>
      <c r="J1400" s="65">
        <f t="shared" si="21"/>
        <v>792.57055004699998</v>
      </c>
      <c r="L1400" s="32">
        <f>'Predikcia 15min.'!K1397</f>
        <v>7.5</v>
      </c>
      <c r="M1400" s="44">
        <v>4.5</v>
      </c>
    </row>
    <row r="1401" spans="3:13" x14ac:dyDescent="0.25">
      <c r="C1401" s="33">
        <f>'Predikcia 15min.'!A1398</f>
        <v>45976</v>
      </c>
      <c r="D1401" s="40">
        <f>'Predikcia 15min.'!B1398</f>
        <v>14.531249999999719</v>
      </c>
      <c r="E1401" s="61">
        <f>IF(OR('DHS2025'!K1398="",'DHS2025'!K1397=""),"",'DHS2025'!K1398-'DHS2025'!K1397)</f>
        <v>2.3999999999650754</v>
      </c>
      <c r="F1401" s="50">
        <f>IF(OR('DHS2025'!J1398="",'DHS2025'!J1397=""),"",'DHS2025'!J1398-'DHS2025'!J1397)</f>
        <v>3.3999999999650754</v>
      </c>
      <c r="G1401" s="63">
        <v>8</v>
      </c>
      <c r="H1401" s="58">
        <f>IF('DHS2025'!L1397="","",'DHS2025'!L1397)</f>
        <v>8.0101499999999994</v>
      </c>
      <c r="I1401" s="65">
        <f>IF('DHS2025'!M1397="","",'DHS2025'!M1397)</f>
        <v>101.76</v>
      </c>
      <c r="J1401" s="65">
        <f t="shared" si="21"/>
        <v>791.74245035999991</v>
      </c>
      <c r="L1401" s="32">
        <f>'Predikcia 15min.'!K1398</f>
        <v>7</v>
      </c>
      <c r="M1401" s="44">
        <v>4.5</v>
      </c>
    </row>
    <row r="1402" spans="3:13" x14ac:dyDescent="0.25">
      <c r="C1402" s="33">
        <f>'Predikcia 15min.'!A1399</f>
        <v>45976</v>
      </c>
      <c r="D1402" s="40">
        <f>'Predikcia 15min.'!B1399</f>
        <v>14.541666666666385</v>
      </c>
      <c r="E1402" s="61">
        <f>IF(OR('DHS2025'!K1399="",'DHS2025'!K1398=""),"",'DHS2025'!K1399-'DHS2025'!K1398)</f>
        <v>2.5</v>
      </c>
      <c r="F1402" s="50">
        <f>IF(OR('DHS2025'!J1399="",'DHS2025'!J1398=""),"",'DHS2025'!J1399-'DHS2025'!J1398)</f>
        <v>3.4000000000232831</v>
      </c>
      <c r="G1402" s="63">
        <v>8</v>
      </c>
      <c r="H1402" s="58">
        <f>IF('DHS2025'!L1398="","",'DHS2025'!L1398)</f>
        <v>8.0121300000000009</v>
      </c>
      <c r="I1402" s="65">
        <f>IF('DHS2025'!M1398="","",'DHS2025'!M1398)</f>
        <v>104.2</v>
      </c>
      <c r="J1402" s="65">
        <f t="shared" si="21"/>
        <v>811.29225954000003</v>
      </c>
      <c r="L1402" s="32">
        <f>'Predikcia 15min.'!K1399</f>
        <v>7</v>
      </c>
      <c r="M1402" s="44">
        <v>8</v>
      </c>
    </row>
    <row r="1403" spans="3:13" x14ac:dyDescent="0.25">
      <c r="C1403" s="33">
        <f>'Predikcia 15min.'!A1400</f>
        <v>45976</v>
      </c>
      <c r="D1403" s="40">
        <f>'Predikcia 15min.'!B1400</f>
        <v>14.552083333333051</v>
      </c>
      <c r="E1403" s="61">
        <f>IF(OR('DHS2025'!K1400="",'DHS2025'!K1399=""),"",'DHS2025'!K1400-'DHS2025'!K1399)</f>
        <v>2.5</v>
      </c>
      <c r="F1403" s="50">
        <f>IF(OR('DHS2025'!J1400="",'DHS2025'!J1399=""),"",'DHS2025'!J1400-'DHS2025'!J1399)</f>
        <v>3.2999999999883585</v>
      </c>
      <c r="G1403" s="63">
        <v>8</v>
      </c>
      <c r="H1403" s="58">
        <f>IF('DHS2025'!L1399="","",'DHS2025'!L1399)</f>
        <v>8.0126400000000011</v>
      </c>
      <c r="I1403" s="65">
        <f>IF('DHS2025'!M1399="","",'DHS2025'!M1399)</f>
        <v>106.52</v>
      </c>
      <c r="J1403" s="65">
        <f t="shared" si="21"/>
        <v>829.74733267199997</v>
      </c>
      <c r="L1403" s="32">
        <f>'Predikcia 15min.'!K1400</f>
        <v>7</v>
      </c>
      <c r="M1403" s="44">
        <v>8</v>
      </c>
    </row>
    <row r="1404" spans="3:13" x14ac:dyDescent="0.25">
      <c r="C1404" s="33">
        <f>'Predikcia 15min.'!A1401</f>
        <v>45976</v>
      </c>
      <c r="D1404" s="40">
        <f>'Predikcia 15min.'!B1401</f>
        <v>14.562499999999718</v>
      </c>
      <c r="E1404" s="61">
        <f>IF(OR('DHS2025'!K1401="",'DHS2025'!K1400=""),"",'DHS2025'!K1401-'DHS2025'!K1400)</f>
        <v>2.6000000000349246</v>
      </c>
      <c r="F1404" s="50">
        <f>IF(OR('DHS2025'!J1401="",'DHS2025'!J1400=""),"",'DHS2025'!J1401-'DHS2025'!J1400)</f>
        <v>3.2000000000116415</v>
      </c>
      <c r="G1404" s="63">
        <v>8</v>
      </c>
      <c r="H1404" s="58">
        <f>IF('DHS2025'!L1400="","",'DHS2025'!L1400)</f>
        <v>8.0113199999999996</v>
      </c>
      <c r="I1404" s="65">
        <f>IF('DHS2025'!M1400="","",'DHS2025'!M1400)</f>
        <v>105.7</v>
      </c>
      <c r="J1404" s="65">
        <f t="shared" si="21"/>
        <v>823.10705075999988</v>
      </c>
      <c r="L1404" s="32">
        <f>'Predikcia 15min.'!K1401</f>
        <v>7</v>
      </c>
      <c r="M1404" s="44">
        <v>7.9000000000000021</v>
      </c>
    </row>
    <row r="1405" spans="3:13" x14ac:dyDescent="0.25">
      <c r="C1405" s="33">
        <f>'Predikcia 15min.'!A1402</f>
        <v>45976</v>
      </c>
      <c r="D1405" s="40">
        <f>'Predikcia 15min.'!B1402</f>
        <v>14.572916666666384</v>
      </c>
      <c r="E1405" s="61">
        <f>IF(OR('DHS2025'!K1402="",'DHS2025'!K1401=""),"",'DHS2025'!K1402-'DHS2025'!K1401)</f>
        <v>2.5999999999767169</v>
      </c>
      <c r="F1405" s="50">
        <f>IF(OR('DHS2025'!J1402="",'DHS2025'!J1401=""),"",'DHS2025'!J1402-'DHS2025'!J1401)</f>
        <v>3.2999999999883585</v>
      </c>
      <c r="G1405" s="63">
        <v>8</v>
      </c>
      <c r="H1405" s="58">
        <f>IF('DHS2025'!L1401="","",'DHS2025'!L1401)</f>
        <v>8.0125200000000003</v>
      </c>
      <c r="I1405" s="65">
        <f>IF('DHS2025'!M1401="","",'DHS2025'!M1401)</f>
        <v>105</v>
      </c>
      <c r="J1405" s="65">
        <f t="shared" si="21"/>
        <v>817.67766600000004</v>
      </c>
      <c r="L1405" s="32">
        <f>'Predikcia 15min.'!K1402</f>
        <v>7</v>
      </c>
      <c r="M1405" s="44">
        <v>8</v>
      </c>
    </row>
    <row r="1406" spans="3:13" x14ac:dyDescent="0.25">
      <c r="C1406" s="33">
        <f>'Predikcia 15min.'!A1403</f>
        <v>45976</v>
      </c>
      <c r="D1406" s="40">
        <f>'Predikcia 15min.'!B1403</f>
        <v>14.58333333333305</v>
      </c>
      <c r="E1406" s="61">
        <f>IF(OR('DHS2025'!K1403="",'DHS2025'!K1402=""),"",'DHS2025'!K1403-'DHS2025'!K1402)</f>
        <v>2.5</v>
      </c>
      <c r="F1406" s="50">
        <f>IF(OR('DHS2025'!J1403="",'DHS2025'!J1402=""),"",'DHS2025'!J1403-'DHS2025'!J1402)</f>
        <v>3.2000000000116415</v>
      </c>
      <c r="G1406" s="63">
        <v>8</v>
      </c>
      <c r="H1406" s="58">
        <f>IF('DHS2025'!L1402="","",'DHS2025'!L1402)</f>
        <v>8.0122499999999999</v>
      </c>
      <c r="I1406" s="65">
        <f>IF('DHS2025'!M1402="","",'DHS2025'!M1402)</f>
        <v>102.77</v>
      </c>
      <c r="J1406" s="65">
        <f t="shared" si="21"/>
        <v>799.96146817499994</v>
      </c>
      <c r="L1406" s="32">
        <f>'Predikcia 15min.'!K1403</f>
        <v>7</v>
      </c>
      <c r="M1406" s="44">
        <v>8</v>
      </c>
    </row>
    <row r="1407" spans="3:13" x14ac:dyDescent="0.25">
      <c r="C1407" s="33">
        <f>'Predikcia 15min.'!A1404</f>
        <v>45976</v>
      </c>
      <c r="D1407" s="40">
        <f>'Predikcia 15min.'!B1404</f>
        <v>14.593749999999716</v>
      </c>
      <c r="E1407" s="61">
        <f>IF(OR('DHS2025'!K1404="",'DHS2025'!K1403=""),"",'DHS2025'!K1404-'DHS2025'!K1403)</f>
        <v>2.7000000000116415</v>
      </c>
      <c r="F1407" s="50">
        <f>IF(OR('DHS2025'!J1404="",'DHS2025'!J1403=""),"",'DHS2025'!J1404-'DHS2025'!J1403)</f>
        <v>3.0999999999767169</v>
      </c>
      <c r="G1407" s="63">
        <v>8</v>
      </c>
      <c r="H1407" s="58">
        <f>IF('DHS2025'!L1403="","",'DHS2025'!L1403)</f>
        <v>8.0117399999999996</v>
      </c>
      <c r="I1407" s="65">
        <f>IF('DHS2025'!M1403="","",'DHS2025'!M1403)</f>
        <v>107.43</v>
      </c>
      <c r="J1407" s="65">
        <f t="shared" si="21"/>
        <v>836.87190991799991</v>
      </c>
      <c r="L1407" s="32">
        <f>'Predikcia 15min.'!K1404</f>
        <v>7</v>
      </c>
      <c r="M1407" s="44">
        <v>8</v>
      </c>
    </row>
    <row r="1408" spans="3:13" x14ac:dyDescent="0.25">
      <c r="C1408" s="33">
        <f>'Predikcia 15min.'!A1405</f>
        <v>45976</v>
      </c>
      <c r="D1408" s="40">
        <f>'Predikcia 15min.'!B1405</f>
        <v>14.604166666666382</v>
      </c>
      <c r="E1408" s="61">
        <f>IF(OR('DHS2025'!K1405="",'DHS2025'!K1404=""),"",'DHS2025'!K1405-'DHS2025'!K1404)</f>
        <v>2.7999999999883585</v>
      </c>
      <c r="F1408" s="50">
        <f>IF(OR('DHS2025'!J1405="",'DHS2025'!J1404=""),"",'DHS2025'!J1405-'DHS2025'!J1404)</f>
        <v>3</v>
      </c>
      <c r="G1408" s="63">
        <v>8</v>
      </c>
      <c r="H1408" s="58">
        <f>IF('DHS2025'!L1404="","",'DHS2025'!L1404)</f>
        <v>8.0123999999999995</v>
      </c>
      <c r="I1408" s="65">
        <f>IF('DHS2025'!M1404="","",'DHS2025'!M1404)</f>
        <v>124.2</v>
      </c>
      <c r="J1408" s="65">
        <f t="shared" si="21"/>
        <v>969.96511919999989</v>
      </c>
      <c r="L1408" s="32">
        <f>'Predikcia 15min.'!K1405</f>
        <v>7</v>
      </c>
      <c r="M1408" s="44">
        <v>8</v>
      </c>
    </row>
    <row r="1409" spans="3:13" x14ac:dyDescent="0.25">
      <c r="C1409" s="33">
        <f>'Predikcia 15min.'!A1406</f>
        <v>45976</v>
      </c>
      <c r="D1409" s="40">
        <f>'Predikcia 15min.'!B1406</f>
        <v>14.614583333333048</v>
      </c>
      <c r="E1409" s="61">
        <f>IF(OR('DHS2025'!K1406="",'DHS2025'!K1405=""),"",'DHS2025'!K1406-'DHS2025'!K1405)</f>
        <v>3</v>
      </c>
      <c r="F1409" s="50">
        <f>IF(OR('DHS2025'!J1406="",'DHS2025'!J1405=""),"",'DHS2025'!J1406-'DHS2025'!J1405)</f>
        <v>2.9000000000232831</v>
      </c>
      <c r="G1409" s="63">
        <v>8</v>
      </c>
      <c r="H1409" s="58">
        <f>IF('DHS2025'!L1405="","",'DHS2025'!L1405)</f>
        <v>8.0110799999999998</v>
      </c>
      <c r="I1409" s="65">
        <f>IF('DHS2025'!M1405="","",'DHS2025'!M1405)</f>
        <v>143.62</v>
      </c>
      <c r="J1409" s="65">
        <f t="shared" si="21"/>
        <v>1123.8247445039999</v>
      </c>
      <c r="L1409" s="32">
        <f>'Predikcia 15min.'!K1406</f>
        <v>7</v>
      </c>
      <c r="M1409" s="44">
        <v>8</v>
      </c>
    </row>
    <row r="1410" spans="3:13" x14ac:dyDescent="0.25">
      <c r="C1410" s="33">
        <f>'Predikcia 15min.'!A1407</f>
        <v>45976</v>
      </c>
      <c r="D1410" s="40">
        <f>'Predikcia 15min.'!B1407</f>
        <v>14.624999999999714</v>
      </c>
      <c r="E1410" s="61">
        <f>IF(OR('DHS2025'!K1407="",'DHS2025'!K1406=""),"",'DHS2025'!K1407-'DHS2025'!K1406)</f>
        <v>2.7999999999883585</v>
      </c>
      <c r="F1410" s="50">
        <f>IF(OR('DHS2025'!J1407="",'DHS2025'!J1406=""),"",'DHS2025'!J1407-'DHS2025'!J1406)</f>
        <v>3</v>
      </c>
      <c r="G1410" s="63">
        <v>8</v>
      </c>
      <c r="H1410" s="58">
        <f>IF('DHS2025'!L1406="","",'DHS2025'!L1406)</f>
        <v>8.0131800000000002</v>
      </c>
      <c r="I1410" s="65">
        <f>IF('DHS2025'!M1406="","",'DHS2025'!M1406)</f>
        <v>118.97</v>
      </c>
      <c r="J1410" s="65">
        <f t="shared" si="21"/>
        <v>928.5697023539999</v>
      </c>
      <c r="L1410" s="32">
        <f>'Predikcia 15min.'!K1407</f>
        <v>7</v>
      </c>
      <c r="M1410" s="44">
        <v>8</v>
      </c>
    </row>
    <row r="1411" spans="3:13" x14ac:dyDescent="0.25">
      <c r="C1411" s="33">
        <f>'Predikcia 15min.'!A1408</f>
        <v>45976</v>
      </c>
      <c r="D1411" s="40">
        <f>'Predikcia 15min.'!B1408</f>
        <v>14.63541666666638</v>
      </c>
      <c r="E1411" s="61">
        <f>IF(OR('DHS2025'!K1408="",'DHS2025'!K1407=""),"",'DHS2025'!K1408-'DHS2025'!K1407)</f>
        <v>2.9000000000232831</v>
      </c>
      <c r="F1411" s="50">
        <f>IF(OR('DHS2025'!J1408="",'DHS2025'!J1407=""),"",'DHS2025'!J1408-'DHS2025'!J1407)</f>
        <v>2.8999999999650754</v>
      </c>
      <c r="G1411" s="63">
        <v>8</v>
      </c>
      <c r="H1411" s="58">
        <f>IF('DHS2025'!L1407="","",'DHS2025'!L1407)</f>
        <v>8.0127900000000007</v>
      </c>
      <c r="I1411" s="65">
        <f>IF('DHS2025'!M1407="","",'DHS2025'!M1407)</f>
        <v>135.96</v>
      </c>
      <c r="J1411" s="65">
        <f t="shared" si="21"/>
        <v>1063.3004381160001</v>
      </c>
      <c r="L1411" s="32">
        <f>'Predikcia 15min.'!K1408</f>
        <v>7.5</v>
      </c>
      <c r="M1411" s="44">
        <v>8</v>
      </c>
    </row>
    <row r="1412" spans="3:13" x14ac:dyDescent="0.25">
      <c r="C1412" s="33">
        <f>'Predikcia 15min.'!A1409</f>
        <v>45976</v>
      </c>
      <c r="D1412" s="40">
        <f>'Predikcia 15min.'!B1409</f>
        <v>14.645833333333046</v>
      </c>
      <c r="E1412" s="61">
        <f>IF(OR('DHS2025'!K1409="",'DHS2025'!K1408=""),"",'DHS2025'!K1409-'DHS2025'!K1408)</f>
        <v>3</v>
      </c>
      <c r="F1412" s="50">
        <f>IF(OR('DHS2025'!J1409="",'DHS2025'!J1408=""),"",'DHS2025'!J1409-'DHS2025'!J1408)</f>
        <v>2.9000000000232831</v>
      </c>
      <c r="G1412" s="63">
        <v>8</v>
      </c>
      <c r="H1412" s="58">
        <f>IF('DHS2025'!L1408="","",'DHS2025'!L1408)</f>
        <v>8.0119799999999994</v>
      </c>
      <c r="I1412" s="65">
        <f>IF('DHS2025'!M1408="","",'DHS2025'!M1408)</f>
        <v>150.25</v>
      </c>
      <c r="J1412" s="65">
        <f t="shared" si="21"/>
        <v>1176.5392330499999</v>
      </c>
      <c r="L1412" s="32">
        <f>'Predikcia 15min.'!K1409</f>
        <v>7.5</v>
      </c>
      <c r="M1412" s="44">
        <v>8</v>
      </c>
    </row>
    <row r="1413" spans="3:13" x14ac:dyDescent="0.25">
      <c r="C1413" s="33">
        <f>'Predikcia 15min.'!A1410</f>
        <v>45976</v>
      </c>
      <c r="D1413" s="40">
        <f>'Predikcia 15min.'!B1410</f>
        <v>14.656249999999712</v>
      </c>
      <c r="E1413" s="61">
        <f>IF(OR('DHS2025'!K1410="",'DHS2025'!K1409=""),"",'DHS2025'!K1410-'DHS2025'!K1409)</f>
        <v>2.7999999999883585</v>
      </c>
      <c r="F1413" s="50">
        <f>IF(OR('DHS2025'!J1410="",'DHS2025'!J1409=""),"",'DHS2025'!J1410-'DHS2025'!J1409)</f>
        <v>2.9000000000232831</v>
      </c>
      <c r="G1413" s="63">
        <v>8</v>
      </c>
      <c r="H1413" s="58">
        <f>IF('DHS2025'!L1409="","",'DHS2025'!L1409)</f>
        <v>8.0143800000000009</v>
      </c>
      <c r="I1413" s="65">
        <f>IF('DHS2025'!M1409="","",'DHS2025'!M1409)</f>
        <v>150.77000000000001</v>
      </c>
      <c r="J1413" s="65">
        <f t="shared" si="21"/>
        <v>1181.0174698740002</v>
      </c>
      <c r="L1413" s="32">
        <f>'Predikcia 15min.'!K1410</f>
        <v>7.5</v>
      </c>
      <c r="M1413" s="44">
        <v>8</v>
      </c>
    </row>
    <row r="1414" spans="3:13" x14ac:dyDescent="0.25">
      <c r="C1414" s="33">
        <f>'Predikcia 15min.'!A1411</f>
        <v>45976</v>
      </c>
      <c r="D1414" s="40">
        <f>'Predikcia 15min.'!B1411</f>
        <v>14.666666666666378</v>
      </c>
      <c r="E1414" s="61">
        <f>IF(OR('DHS2025'!K1411="",'DHS2025'!K1410=""),"",'DHS2025'!K1411-'DHS2025'!K1410)</f>
        <v>2.9000000000232831</v>
      </c>
      <c r="F1414" s="50">
        <f>IF(OR('DHS2025'!J1411="",'DHS2025'!J1410=""),"",'DHS2025'!J1411-'DHS2025'!J1410)</f>
        <v>3</v>
      </c>
      <c r="G1414" s="63">
        <v>8</v>
      </c>
      <c r="H1414" s="58">
        <f>IF('DHS2025'!L1410="","",'DHS2025'!L1410)</f>
        <v>8.0098800000000008</v>
      </c>
      <c r="I1414" s="65">
        <f>IF('DHS2025'!M1410="","",'DHS2025'!M1410)</f>
        <v>134.28</v>
      </c>
      <c r="J1414" s="65">
        <f t="shared" si="21"/>
        <v>1049.5922475360001</v>
      </c>
      <c r="L1414" s="32">
        <f>'Predikcia 15min.'!K1411</f>
        <v>7.5</v>
      </c>
      <c r="M1414" s="44">
        <v>8</v>
      </c>
    </row>
    <row r="1415" spans="3:13" x14ac:dyDescent="0.25">
      <c r="C1415" s="33">
        <f>'Predikcia 15min.'!A1412</f>
        <v>45976</v>
      </c>
      <c r="D1415" s="40">
        <f>'Predikcia 15min.'!B1412</f>
        <v>14.677083333333044</v>
      </c>
      <c r="E1415" s="61">
        <f>IF(OR('DHS2025'!K1412="",'DHS2025'!K1411=""),"",'DHS2025'!K1412-'DHS2025'!K1411)</f>
        <v>2.7999999999883585</v>
      </c>
      <c r="F1415" s="50">
        <f>IF(OR('DHS2025'!J1412="",'DHS2025'!J1411=""),"",'DHS2025'!J1412-'DHS2025'!J1411)</f>
        <v>3</v>
      </c>
      <c r="G1415" s="63">
        <v>8</v>
      </c>
      <c r="H1415" s="58">
        <f>IF('DHS2025'!L1411="","",'DHS2025'!L1411)</f>
        <v>8.0139600000000009</v>
      </c>
      <c r="I1415" s="65">
        <f>IF('DHS2025'!M1411="","",'DHS2025'!M1411)</f>
        <v>144.47999999999999</v>
      </c>
      <c r="J1415" s="65">
        <f t="shared" si="21"/>
        <v>1131.0518473919999</v>
      </c>
      <c r="L1415" s="32">
        <f>'Predikcia 15min.'!K1412</f>
        <v>7.5</v>
      </c>
      <c r="M1415" s="44">
        <v>8</v>
      </c>
    </row>
    <row r="1416" spans="3:13" x14ac:dyDescent="0.25">
      <c r="C1416" s="33">
        <f>'Predikcia 15min.'!A1413</f>
        <v>45976</v>
      </c>
      <c r="D1416" s="40">
        <f>'Predikcia 15min.'!B1413</f>
        <v>14.68749999999971</v>
      </c>
      <c r="E1416" s="61">
        <f>IF(OR('DHS2025'!K1413="",'DHS2025'!K1412=""),"",'DHS2025'!K1413-'DHS2025'!K1412)</f>
        <v>2.9000000000232831</v>
      </c>
      <c r="F1416" s="50">
        <f>IF(OR('DHS2025'!J1413="",'DHS2025'!J1412=""),"",'DHS2025'!J1413-'DHS2025'!J1412)</f>
        <v>2.8999999999650754</v>
      </c>
      <c r="G1416" s="63">
        <v>8</v>
      </c>
      <c r="H1416" s="58">
        <f>IF('DHS2025'!L1412="","",'DHS2025'!L1412)</f>
        <v>8.0110799999999998</v>
      </c>
      <c r="I1416" s="65">
        <f>IF('DHS2025'!M1412="","",'DHS2025'!M1412)</f>
        <v>165.08</v>
      </c>
      <c r="J1416" s="65">
        <f t="shared" ref="J1416:J1479" si="22">IF(OR(I1416="",H1416=""),"",(I1416*0.99-1.9)*H1416)</f>
        <v>1294.0233435360001</v>
      </c>
      <c r="L1416" s="32">
        <f>'Predikcia 15min.'!K1413</f>
        <v>7.5</v>
      </c>
      <c r="M1416" s="44">
        <v>8</v>
      </c>
    </row>
    <row r="1417" spans="3:13" x14ac:dyDescent="0.25">
      <c r="C1417" s="33">
        <f>'Predikcia 15min.'!A1414</f>
        <v>45976</v>
      </c>
      <c r="D1417" s="40">
        <f>'Predikcia 15min.'!B1414</f>
        <v>14.697916666666377</v>
      </c>
      <c r="E1417" s="61">
        <f>IF(OR('DHS2025'!K1414="",'DHS2025'!K1413=""),"",'DHS2025'!K1414-'DHS2025'!K1413)</f>
        <v>2.8999999999650754</v>
      </c>
      <c r="F1417" s="50">
        <f>IF(OR('DHS2025'!J1414="",'DHS2025'!J1413=""),"",'DHS2025'!J1414-'DHS2025'!J1413)</f>
        <v>3</v>
      </c>
      <c r="G1417" s="63">
        <v>8</v>
      </c>
      <c r="H1417" s="58">
        <f>IF('DHS2025'!L1413="","",'DHS2025'!L1413)</f>
        <v>8.0108100000000011</v>
      </c>
      <c r="I1417" s="65">
        <f>IF('DHS2025'!M1413="","",'DHS2025'!M1413)</f>
        <v>182.8</v>
      </c>
      <c r="J1417" s="65">
        <f t="shared" si="22"/>
        <v>1434.5117683200003</v>
      </c>
      <c r="L1417" s="32">
        <f>'Predikcia 15min.'!K1414</f>
        <v>8</v>
      </c>
      <c r="M1417" s="44">
        <v>8</v>
      </c>
    </row>
    <row r="1418" spans="3:13" x14ac:dyDescent="0.25">
      <c r="C1418" s="33">
        <f>'Predikcia 15min.'!A1415</f>
        <v>45976</v>
      </c>
      <c r="D1418" s="40">
        <f>'Predikcia 15min.'!B1415</f>
        <v>14.708333333333043</v>
      </c>
      <c r="E1418" s="61">
        <f>IF(OR('DHS2025'!K1415="",'DHS2025'!K1414=""),"",'DHS2025'!K1415-'DHS2025'!K1414)</f>
        <v>2.7999999999883585</v>
      </c>
      <c r="F1418" s="50">
        <f>IF(OR('DHS2025'!J1415="",'DHS2025'!J1414=""),"",'DHS2025'!J1415-'DHS2025'!J1414)</f>
        <v>2.9000000000232831</v>
      </c>
      <c r="G1418" s="63">
        <v>8</v>
      </c>
      <c r="H1418" s="58">
        <f>IF('DHS2025'!L1414="","",'DHS2025'!L1414)</f>
        <v>8.0142299999999995</v>
      </c>
      <c r="I1418" s="65">
        <f>IF('DHS2025'!M1414="","",'DHS2025'!M1414)</f>
        <v>153.34</v>
      </c>
      <c r="J1418" s="65">
        <f t="shared" si="22"/>
        <v>1201.3859709179999</v>
      </c>
      <c r="L1418" s="32">
        <f>'Predikcia 15min.'!K1415</f>
        <v>8</v>
      </c>
      <c r="M1418" s="44">
        <v>8</v>
      </c>
    </row>
    <row r="1419" spans="3:13" x14ac:dyDescent="0.25">
      <c r="C1419" s="33">
        <f>'Predikcia 15min.'!A1416</f>
        <v>45976</v>
      </c>
      <c r="D1419" s="40">
        <f>'Predikcia 15min.'!B1416</f>
        <v>14.718749999999709</v>
      </c>
      <c r="E1419" s="61">
        <f>IF(OR('DHS2025'!K1416="",'DHS2025'!K1415=""),"",'DHS2025'!K1416-'DHS2025'!K1415)</f>
        <v>2.9000000000232831</v>
      </c>
      <c r="F1419" s="50">
        <f>IF(OR('DHS2025'!J1416="",'DHS2025'!J1415=""),"",'DHS2025'!J1416-'DHS2025'!J1415)</f>
        <v>3</v>
      </c>
      <c r="G1419" s="63">
        <v>8</v>
      </c>
      <c r="H1419" s="58">
        <f>IF('DHS2025'!L1415="","",'DHS2025'!L1415)</f>
        <v>8.0117399999999996</v>
      </c>
      <c r="I1419" s="65">
        <f>IF('DHS2025'!M1415="","",'DHS2025'!M1415)</f>
        <v>145.19999999999999</v>
      </c>
      <c r="J1419" s="65">
        <f t="shared" si="22"/>
        <v>1136.4492955199999</v>
      </c>
      <c r="L1419" s="32">
        <f>'Predikcia 15min.'!K1416</f>
        <v>8</v>
      </c>
      <c r="M1419" s="44">
        <v>8</v>
      </c>
    </row>
    <row r="1420" spans="3:13" x14ac:dyDescent="0.25">
      <c r="C1420" s="33">
        <f>'Predikcia 15min.'!A1417</f>
        <v>45976</v>
      </c>
      <c r="D1420" s="40">
        <f>'Predikcia 15min.'!B1417</f>
        <v>14.729166666666375</v>
      </c>
      <c r="E1420" s="61">
        <f>IF(OR('DHS2025'!K1417="",'DHS2025'!K1416=""),"",'DHS2025'!K1417-'DHS2025'!K1416)</f>
        <v>2.7999999999883585</v>
      </c>
      <c r="F1420" s="50">
        <f>IF(OR('DHS2025'!J1417="",'DHS2025'!J1416=""),"",'DHS2025'!J1417-'DHS2025'!J1416)</f>
        <v>3</v>
      </c>
      <c r="G1420" s="63">
        <v>8</v>
      </c>
      <c r="H1420" s="58">
        <f>IF('DHS2025'!L1416="","",'DHS2025'!L1416)</f>
        <v>8.0134500000000006</v>
      </c>
      <c r="I1420" s="65">
        <f>IF('DHS2025'!M1416="","",'DHS2025'!M1416)</f>
        <v>140</v>
      </c>
      <c r="J1420" s="65">
        <f t="shared" si="22"/>
        <v>1095.438615</v>
      </c>
      <c r="L1420" s="32">
        <f>'Predikcia 15min.'!K1417</f>
        <v>8</v>
      </c>
      <c r="M1420" s="44">
        <v>8</v>
      </c>
    </row>
    <row r="1421" spans="3:13" x14ac:dyDescent="0.25">
      <c r="C1421" s="33">
        <f>'Predikcia 15min.'!A1418</f>
        <v>45976</v>
      </c>
      <c r="D1421" s="40">
        <f>'Predikcia 15min.'!B1418</f>
        <v>14.739583333333041</v>
      </c>
      <c r="E1421" s="61">
        <f>IF(OR('DHS2025'!K1418="",'DHS2025'!K1417=""),"",'DHS2025'!K1418-'DHS2025'!K1417)</f>
        <v>2.7999999999883585</v>
      </c>
      <c r="F1421" s="50">
        <f>IF(OR('DHS2025'!J1418="",'DHS2025'!J1417=""),"",'DHS2025'!J1418-'DHS2025'!J1417)</f>
        <v>3</v>
      </c>
      <c r="G1421" s="63">
        <v>8</v>
      </c>
      <c r="H1421" s="58">
        <f>IF('DHS2025'!L1417="","",'DHS2025'!L1417)</f>
        <v>8.0088299999999997</v>
      </c>
      <c r="I1421" s="65">
        <f>IF('DHS2025'!M1417="","",'DHS2025'!M1417)</f>
        <v>133.32</v>
      </c>
      <c r="J1421" s="65">
        <f t="shared" si="22"/>
        <v>1041.8430664439998</v>
      </c>
      <c r="L1421" s="32">
        <f>'Predikcia 15min.'!K1418</f>
        <v>8</v>
      </c>
      <c r="M1421" s="44">
        <v>8</v>
      </c>
    </row>
    <row r="1422" spans="3:13" x14ac:dyDescent="0.25">
      <c r="C1422" s="33">
        <f>'Predikcia 15min.'!A1419</f>
        <v>45976</v>
      </c>
      <c r="D1422" s="40">
        <f>'Predikcia 15min.'!B1419</f>
        <v>14.749999999999707</v>
      </c>
      <c r="E1422" s="61">
        <f>IF(OR('DHS2025'!K1419="",'DHS2025'!K1418=""),"",'DHS2025'!K1419-'DHS2025'!K1418)</f>
        <v>2.9000000000232831</v>
      </c>
      <c r="F1422" s="50">
        <f>IF(OR('DHS2025'!J1419="",'DHS2025'!J1418=""),"",'DHS2025'!J1419-'DHS2025'!J1418)</f>
        <v>3</v>
      </c>
      <c r="G1422" s="63">
        <v>8</v>
      </c>
      <c r="H1422" s="58">
        <f>IF('DHS2025'!L1418="","",'DHS2025'!L1418)</f>
        <v>8.0129099999999998</v>
      </c>
      <c r="I1422" s="65">
        <f>IF('DHS2025'!M1418="","",'DHS2025'!M1418)</f>
        <v>146.91</v>
      </c>
      <c r="J1422" s="65">
        <f t="shared" si="22"/>
        <v>1150.1803130189999</v>
      </c>
      <c r="L1422" s="32">
        <f>'Predikcia 15min.'!K1419</f>
        <v>7.5</v>
      </c>
      <c r="M1422" s="44">
        <v>8</v>
      </c>
    </row>
    <row r="1423" spans="3:13" x14ac:dyDescent="0.25">
      <c r="C1423" s="33">
        <f>'Predikcia 15min.'!A1420</f>
        <v>45976</v>
      </c>
      <c r="D1423" s="40">
        <f>'Predikcia 15min.'!B1420</f>
        <v>14.760416666666373</v>
      </c>
      <c r="E1423" s="61">
        <f>IF(OR('DHS2025'!K1420="",'DHS2025'!K1419=""),"",'DHS2025'!K1420-'DHS2025'!K1419)</f>
        <v>2.7999999999883585</v>
      </c>
      <c r="F1423" s="50">
        <f>IF(OR('DHS2025'!J1420="",'DHS2025'!J1419=""),"",'DHS2025'!J1420-'DHS2025'!J1419)</f>
        <v>2.8999999999650754</v>
      </c>
      <c r="G1423" s="63">
        <v>8</v>
      </c>
      <c r="H1423" s="58">
        <f>IF('DHS2025'!L1419="","",'DHS2025'!L1419)</f>
        <v>8.0162099999999992</v>
      </c>
      <c r="I1423" s="65">
        <f>IF('DHS2025'!M1419="","",'DHS2025'!M1419)</f>
        <v>132.66999999999999</v>
      </c>
      <c r="J1423" s="65">
        <f t="shared" si="22"/>
        <v>1037.6446758929999</v>
      </c>
      <c r="L1423" s="32">
        <f>'Predikcia 15min.'!K1420</f>
        <v>7.5</v>
      </c>
      <c r="M1423" s="44">
        <v>8</v>
      </c>
    </row>
    <row r="1424" spans="3:13" x14ac:dyDescent="0.25">
      <c r="C1424" s="33">
        <f>'Predikcia 15min.'!A1421</f>
        <v>45976</v>
      </c>
      <c r="D1424" s="40">
        <f>'Predikcia 15min.'!B1421</f>
        <v>14.770833333333039</v>
      </c>
      <c r="E1424" s="61">
        <f>IF(OR('DHS2025'!K1421="",'DHS2025'!K1420=""),"",'DHS2025'!K1421-'DHS2025'!K1420)</f>
        <v>2.9000000000232831</v>
      </c>
      <c r="F1424" s="50">
        <f>IF(OR('DHS2025'!J1421="",'DHS2025'!J1420=""),"",'DHS2025'!J1421-'DHS2025'!J1420)</f>
        <v>3</v>
      </c>
      <c r="G1424" s="63">
        <v>8</v>
      </c>
      <c r="H1424" s="58">
        <f>IF('DHS2025'!L1420="","",'DHS2025'!L1420)</f>
        <v>8.0108100000000011</v>
      </c>
      <c r="I1424" s="65">
        <f>IF('DHS2025'!M1420="","",'DHS2025'!M1420)</f>
        <v>128.66999999999999</v>
      </c>
      <c r="J1424" s="65">
        <f t="shared" si="22"/>
        <v>1005.222874473</v>
      </c>
      <c r="L1424" s="32">
        <f>'Predikcia 15min.'!K1421</f>
        <v>7.5</v>
      </c>
      <c r="M1424" s="44">
        <v>8</v>
      </c>
    </row>
    <row r="1425" spans="3:13" x14ac:dyDescent="0.25">
      <c r="C1425" s="33">
        <f>'Predikcia 15min.'!A1422</f>
        <v>45976</v>
      </c>
      <c r="D1425" s="40">
        <f>'Predikcia 15min.'!B1422</f>
        <v>14.781249999999705</v>
      </c>
      <c r="E1425" s="61">
        <f>IF(OR('DHS2025'!K1422="",'DHS2025'!K1421=""),"",'DHS2025'!K1422-'DHS2025'!K1421)</f>
        <v>2.8999999999650754</v>
      </c>
      <c r="F1425" s="50">
        <f>IF(OR('DHS2025'!J1422="",'DHS2025'!J1421=""),"",'DHS2025'!J1422-'DHS2025'!J1421)</f>
        <v>3</v>
      </c>
      <c r="G1425" s="63">
        <v>8</v>
      </c>
      <c r="H1425" s="58">
        <f>IF('DHS2025'!L1421="","",'DHS2025'!L1421)</f>
        <v>8.0122499999999999</v>
      </c>
      <c r="I1425" s="65">
        <f>IF('DHS2025'!M1421="","",'DHS2025'!M1421)</f>
        <v>143.85</v>
      </c>
      <c r="J1425" s="65">
        <f t="shared" si="22"/>
        <v>1125.8132658749998</v>
      </c>
      <c r="L1425" s="32">
        <f>'Predikcia 15min.'!K1422</f>
        <v>7.5</v>
      </c>
      <c r="M1425" s="44">
        <v>8</v>
      </c>
    </row>
    <row r="1426" spans="3:13" x14ac:dyDescent="0.25">
      <c r="C1426" s="33">
        <f>'Predikcia 15min.'!A1423</f>
        <v>45976</v>
      </c>
      <c r="D1426" s="40">
        <f>'Predikcia 15min.'!B1423</f>
        <v>14.791666666666371</v>
      </c>
      <c r="E1426" s="61">
        <f>IF(OR('DHS2025'!K1423="",'DHS2025'!K1422=""),"",'DHS2025'!K1423-'DHS2025'!K1422)</f>
        <v>2.8000000000465661</v>
      </c>
      <c r="F1426" s="50">
        <f>IF(OR('DHS2025'!J1423="",'DHS2025'!J1422=""),"",'DHS2025'!J1423-'DHS2025'!J1422)</f>
        <v>3</v>
      </c>
      <c r="G1426" s="63">
        <v>8</v>
      </c>
      <c r="H1426" s="58">
        <f>IF('DHS2025'!L1422="","",'DHS2025'!L1422)</f>
        <v>8.0143800000000009</v>
      </c>
      <c r="I1426" s="65">
        <f>IF('DHS2025'!M1422="","",'DHS2025'!M1422)</f>
        <v>147.15</v>
      </c>
      <c r="J1426" s="65">
        <f t="shared" si="22"/>
        <v>1152.2955348300002</v>
      </c>
      <c r="L1426" s="32">
        <f>'Predikcia 15min.'!K1423</f>
        <v>7.5</v>
      </c>
      <c r="M1426" s="44">
        <v>8</v>
      </c>
    </row>
    <row r="1427" spans="3:13" x14ac:dyDescent="0.25">
      <c r="C1427" s="33">
        <f>'Predikcia 15min.'!A1424</f>
        <v>45976</v>
      </c>
      <c r="D1427" s="40">
        <f>'Predikcia 15min.'!B1424</f>
        <v>14.802083333333037</v>
      </c>
      <c r="E1427" s="61">
        <f>IF(OR('DHS2025'!K1424="",'DHS2025'!K1423=""),"",'DHS2025'!K1424-'DHS2025'!K1423)</f>
        <v>2.7999999999883585</v>
      </c>
      <c r="F1427" s="50">
        <f>IF(OR('DHS2025'!J1424="",'DHS2025'!J1423=""),"",'DHS2025'!J1424-'DHS2025'!J1423)</f>
        <v>3</v>
      </c>
      <c r="G1427" s="63">
        <v>8</v>
      </c>
      <c r="H1427" s="58">
        <f>IF('DHS2025'!L1423="","",'DHS2025'!L1423)</f>
        <v>8.0122499999999999</v>
      </c>
      <c r="I1427" s="65">
        <f>IF('DHS2025'!M1423="","",'DHS2025'!M1423)</f>
        <v>135.01</v>
      </c>
      <c r="J1427" s="65">
        <f t="shared" si="22"/>
        <v>1055.6932587749998</v>
      </c>
      <c r="L1427" s="32">
        <f>'Predikcia 15min.'!K1424</f>
        <v>8</v>
      </c>
      <c r="M1427" s="44">
        <v>8</v>
      </c>
    </row>
    <row r="1428" spans="3:13" x14ac:dyDescent="0.25">
      <c r="C1428" s="33">
        <f>'Predikcia 15min.'!A1425</f>
        <v>45976</v>
      </c>
      <c r="D1428" s="40">
        <f>'Predikcia 15min.'!B1425</f>
        <v>14.812499999999703</v>
      </c>
      <c r="E1428" s="61">
        <f>IF(OR('DHS2025'!K1425="",'DHS2025'!K1424=""),"",'DHS2025'!K1425-'DHS2025'!K1424)</f>
        <v>2.7999999999883585</v>
      </c>
      <c r="F1428" s="50">
        <f>IF(OR('DHS2025'!J1425="",'DHS2025'!J1424=""),"",'DHS2025'!J1425-'DHS2025'!J1424)</f>
        <v>3</v>
      </c>
      <c r="G1428" s="63">
        <v>8</v>
      </c>
      <c r="H1428" s="58">
        <f>IF('DHS2025'!L1424="","",'DHS2025'!L1424)</f>
        <v>8.0127900000000007</v>
      </c>
      <c r="I1428" s="65">
        <f>IF('DHS2025'!M1424="","",'DHS2025'!M1424)</f>
        <v>146.68</v>
      </c>
      <c r="J1428" s="65">
        <f t="shared" si="22"/>
        <v>1148.3385758280001</v>
      </c>
      <c r="L1428" s="32">
        <f>'Predikcia 15min.'!K1425</f>
        <v>8</v>
      </c>
      <c r="M1428" s="44">
        <v>8</v>
      </c>
    </row>
    <row r="1429" spans="3:13" x14ac:dyDescent="0.25">
      <c r="C1429" s="33">
        <f>'Predikcia 15min.'!A1426</f>
        <v>45976</v>
      </c>
      <c r="D1429" s="40">
        <f>'Predikcia 15min.'!B1426</f>
        <v>14.822916666666369</v>
      </c>
      <c r="E1429" s="61">
        <f>IF(OR('DHS2025'!K1426="",'DHS2025'!K1425=""),"",'DHS2025'!K1426-'DHS2025'!K1425)</f>
        <v>2.7999999999883585</v>
      </c>
      <c r="F1429" s="50">
        <f>IF(OR('DHS2025'!J1426="",'DHS2025'!J1425=""),"",'DHS2025'!J1426-'DHS2025'!J1425)</f>
        <v>3</v>
      </c>
      <c r="G1429" s="63">
        <v>8</v>
      </c>
      <c r="H1429" s="58">
        <f>IF('DHS2025'!L1425="","",'DHS2025'!L1425)</f>
        <v>8.0126400000000011</v>
      </c>
      <c r="I1429" s="65">
        <f>IF('DHS2025'!M1425="","",'DHS2025'!M1425)</f>
        <v>136.21</v>
      </c>
      <c r="J1429" s="65">
        <f t="shared" si="22"/>
        <v>1065.2636614560001</v>
      </c>
      <c r="L1429" s="32">
        <f>'Predikcia 15min.'!K1426</f>
        <v>8</v>
      </c>
      <c r="M1429" s="44">
        <v>8</v>
      </c>
    </row>
    <row r="1430" spans="3:13" x14ac:dyDescent="0.25">
      <c r="C1430" s="33">
        <f>'Predikcia 15min.'!A1427</f>
        <v>45976</v>
      </c>
      <c r="D1430" s="40">
        <f>'Predikcia 15min.'!B1427</f>
        <v>14.833333333333035</v>
      </c>
      <c r="E1430" s="61">
        <f>IF(OR('DHS2025'!K1427="",'DHS2025'!K1426=""),"",'DHS2025'!K1427-'DHS2025'!K1426)</f>
        <v>2.7999999999883585</v>
      </c>
      <c r="F1430" s="50">
        <f>IF(OR('DHS2025'!J1427="",'DHS2025'!J1426=""),"",'DHS2025'!J1427-'DHS2025'!J1426)</f>
        <v>3.1000000000349246</v>
      </c>
      <c r="G1430" s="63">
        <v>8</v>
      </c>
      <c r="H1430" s="58">
        <f>IF('DHS2025'!L1426="","",'DHS2025'!L1426)</f>
        <v>8.0131800000000002</v>
      </c>
      <c r="I1430" s="65">
        <f>IF('DHS2025'!M1426="","",'DHS2025'!M1426)</f>
        <v>141.29</v>
      </c>
      <c r="J1430" s="65">
        <f t="shared" si="22"/>
        <v>1105.6353381779998</v>
      </c>
      <c r="L1430" s="32">
        <f>'Predikcia 15min.'!K1427</f>
        <v>8</v>
      </c>
      <c r="M1430" s="44">
        <v>8</v>
      </c>
    </row>
    <row r="1431" spans="3:13" x14ac:dyDescent="0.25">
      <c r="C1431" s="33">
        <f>'Predikcia 15min.'!A1428</f>
        <v>45976</v>
      </c>
      <c r="D1431" s="40">
        <f>'Predikcia 15min.'!B1428</f>
        <v>14.843749999999702</v>
      </c>
      <c r="E1431" s="61">
        <f>IF(OR('DHS2025'!K1428="",'DHS2025'!K1427=""),"",'DHS2025'!K1428-'DHS2025'!K1427)</f>
        <v>2.8000000000465661</v>
      </c>
      <c r="F1431" s="50">
        <f>IF(OR('DHS2025'!J1428="",'DHS2025'!J1427=""),"",'DHS2025'!J1428-'DHS2025'!J1427)</f>
        <v>3</v>
      </c>
      <c r="G1431" s="63">
        <v>8</v>
      </c>
      <c r="H1431" s="58">
        <f>IF('DHS2025'!L1427="","",'DHS2025'!L1427)</f>
        <v>8.0126400000000011</v>
      </c>
      <c r="I1431" s="65">
        <f>IF('DHS2025'!M1427="","",'DHS2025'!M1427)</f>
        <v>129.81</v>
      </c>
      <c r="J1431" s="65">
        <f t="shared" si="22"/>
        <v>1014.4955744160001</v>
      </c>
      <c r="L1431" s="32">
        <f>'Predikcia 15min.'!K1428</f>
        <v>8</v>
      </c>
      <c r="M1431" s="44">
        <v>8</v>
      </c>
    </row>
    <row r="1432" spans="3:13" x14ac:dyDescent="0.25">
      <c r="C1432" s="33">
        <f>'Predikcia 15min.'!A1429</f>
        <v>45976</v>
      </c>
      <c r="D1432" s="40">
        <f>'Predikcia 15min.'!B1429</f>
        <v>14.854166666666368</v>
      </c>
      <c r="E1432" s="61">
        <f>IF(OR('DHS2025'!K1429="",'DHS2025'!K1428=""),"",'DHS2025'!K1429-'DHS2025'!K1428)</f>
        <v>2.7999999999883585</v>
      </c>
      <c r="F1432" s="50">
        <f>IF(OR('DHS2025'!J1429="",'DHS2025'!J1428=""),"",'DHS2025'!J1429-'DHS2025'!J1428)</f>
        <v>3.0999999999767169</v>
      </c>
      <c r="G1432" s="63">
        <v>8</v>
      </c>
      <c r="H1432" s="58">
        <f>IF('DHS2025'!L1428="","",'DHS2025'!L1428)</f>
        <v>8.00976</v>
      </c>
      <c r="I1432" s="65">
        <f>IF('DHS2025'!M1428="","",'DHS2025'!M1428)</f>
        <v>123.76</v>
      </c>
      <c r="J1432" s="65">
        <f t="shared" si="22"/>
        <v>966.156474624</v>
      </c>
      <c r="L1432" s="32">
        <f>'Predikcia 15min.'!K1429</f>
        <v>8</v>
      </c>
      <c r="M1432" s="44">
        <v>8</v>
      </c>
    </row>
    <row r="1433" spans="3:13" x14ac:dyDescent="0.25">
      <c r="C1433" s="33">
        <f>'Predikcia 15min.'!A1430</f>
        <v>45976</v>
      </c>
      <c r="D1433" s="40">
        <f>'Predikcia 15min.'!B1430</f>
        <v>14.864583333333034</v>
      </c>
      <c r="E1433" s="61">
        <f>IF(OR('DHS2025'!K1430="",'DHS2025'!K1429=""),"",'DHS2025'!K1430-'DHS2025'!K1429)</f>
        <v>2.7999999999883585</v>
      </c>
      <c r="F1433" s="50">
        <f>IF(OR('DHS2025'!J1430="",'DHS2025'!J1429=""),"",'DHS2025'!J1430-'DHS2025'!J1429)</f>
        <v>3</v>
      </c>
      <c r="G1433" s="63">
        <v>8</v>
      </c>
      <c r="H1433" s="58">
        <f>IF('DHS2025'!L1429="","",'DHS2025'!L1429)</f>
        <v>8.0075099999999999</v>
      </c>
      <c r="I1433" s="65">
        <f>IF('DHS2025'!M1429="","",'DHS2025'!M1429)</f>
        <v>111.49</v>
      </c>
      <c r="J1433" s="65">
        <f t="shared" si="22"/>
        <v>868.61544800099989</v>
      </c>
      <c r="L1433" s="32">
        <f>'Predikcia 15min.'!K1430</f>
        <v>7.5</v>
      </c>
      <c r="M1433" s="44">
        <v>8</v>
      </c>
    </row>
    <row r="1434" spans="3:13" x14ac:dyDescent="0.25">
      <c r="C1434" s="33">
        <f>'Predikcia 15min.'!A1431</f>
        <v>45976</v>
      </c>
      <c r="D1434" s="40">
        <f>'Predikcia 15min.'!B1431</f>
        <v>14.8749999999997</v>
      </c>
      <c r="E1434" s="61">
        <f>IF(OR('DHS2025'!K1431="",'DHS2025'!K1430=""),"",'DHS2025'!K1431-'DHS2025'!K1430)</f>
        <v>2.7000000000116415</v>
      </c>
      <c r="F1434" s="50">
        <f>IF(OR('DHS2025'!J1431="",'DHS2025'!J1430=""),"",'DHS2025'!J1431-'DHS2025'!J1430)</f>
        <v>3.1000000000349246</v>
      </c>
      <c r="G1434" s="63">
        <v>8</v>
      </c>
      <c r="H1434" s="58">
        <f>IF('DHS2025'!L1430="","",'DHS2025'!L1430)</f>
        <v>8.0110799999999998</v>
      </c>
      <c r="I1434" s="65">
        <f>IF('DHS2025'!M1430="","",'DHS2025'!M1430)</f>
        <v>126.61</v>
      </c>
      <c r="J1434" s="65">
        <f t="shared" si="22"/>
        <v>988.91895841199994</v>
      </c>
      <c r="L1434" s="32">
        <f>'Predikcia 15min.'!K1431</f>
        <v>7.5</v>
      </c>
      <c r="M1434" s="44">
        <v>8</v>
      </c>
    </row>
    <row r="1435" spans="3:13" x14ac:dyDescent="0.25">
      <c r="C1435" s="33">
        <f>'Predikcia 15min.'!A1432</f>
        <v>45976</v>
      </c>
      <c r="D1435" s="40">
        <f>'Predikcia 15min.'!B1432</f>
        <v>14.885416666666366</v>
      </c>
      <c r="E1435" s="61">
        <f>IF(OR('DHS2025'!K1432="",'DHS2025'!K1431=""),"",'DHS2025'!K1432-'DHS2025'!K1431)</f>
        <v>2.7999999999883585</v>
      </c>
      <c r="F1435" s="50">
        <f>IF(OR('DHS2025'!J1432="",'DHS2025'!J1431=""),"",'DHS2025'!J1432-'DHS2025'!J1431)</f>
        <v>3.0999999999767169</v>
      </c>
      <c r="G1435" s="63">
        <v>8</v>
      </c>
      <c r="H1435" s="58">
        <f>IF('DHS2025'!L1431="","",'DHS2025'!L1431)</f>
        <v>8.0084400000000002</v>
      </c>
      <c r="I1435" s="65">
        <f>IF('DHS2025'!M1431="","",'DHS2025'!M1431)</f>
        <v>115.33</v>
      </c>
      <c r="J1435" s="65">
        <f t="shared" si="22"/>
        <v>899.16121534799993</v>
      </c>
      <c r="L1435" s="32">
        <f>'Predikcia 15min.'!K1432</f>
        <v>7.5</v>
      </c>
      <c r="M1435" s="44">
        <v>8</v>
      </c>
    </row>
    <row r="1436" spans="3:13" x14ac:dyDescent="0.25">
      <c r="C1436" s="33">
        <f>'Predikcia 15min.'!A1433</f>
        <v>45976</v>
      </c>
      <c r="D1436" s="40">
        <f>'Predikcia 15min.'!B1433</f>
        <v>14.895833333333032</v>
      </c>
      <c r="E1436" s="61">
        <f>IF(OR('DHS2025'!K1433="",'DHS2025'!K1432=""),"",'DHS2025'!K1433-'DHS2025'!K1432)</f>
        <v>2.5999999999767169</v>
      </c>
      <c r="F1436" s="50">
        <f>IF(OR('DHS2025'!J1433="",'DHS2025'!J1432=""),"",'DHS2025'!J1433-'DHS2025'!J1432)</f>
        <v>3.2000000000116415</v>
      </c>
      <c r="G1436" s="63">
        <v>8</v>
      </c>
      <c r="H1436" s="58">
        <f>IF('DHS2025'!L1432="","",'DHS2025'!L1432)</f>
        <v>8.0073600000000003</v>
      </c>
      <c r="I1436" s="65">
        <f>IF('DHS2025'!M1432="","",'DHS2025'!M1432)</f>
        <v>114.38</v>
      </c>
      <c r="J1436" s="65">
        <f t="shared" si="22"/>
        <v>891.50903443199991</v>
      </c>
      <c r="L1436" s="32">
        <f>'Predikcia 15min.'!K1433</f>
        <v>6.5</v>
      </c>
      <c r="M1436" s="44">
        <v>8</v>
      </c>
    </row>
    <row r="1437" spans="3:13" x14ac:dyDescent="0.25">
      <c r="C1437" s="33">
        <f>'Predikcia 15min.'!A1434</f>
        <v>45976</v>
      </c>
      <c r="D1437" s="40">
        <f>'Predikcia 15min.'!B1434</f>
        <v>14.906249999999698</v>
      </c>
      <c r="E1437" s="61">
        <f>IF(OR('DHS2025'!K1434="",'DHS2025'!K1433=""),"",'DHS2025'!K1434-'DHS2025'!K1433)</f>
        <v>2.3000000000465661</v>
      </c>
      <c r="F1437" s="50">
        <f>IF(OR('DHS2025'!J1434="",'DHS2025'!J1433=""),"",'DHS2025'!J1434-'DHS2025'!J1433)</f>
        <v>3.5</v>
      </c>
      <c r="G1437" s="63">
        <v>8</v>
      </c>
      <c r="H1437" s="58">
        <f>IF('DHS2025'!L1433="","",'DHS2025'!L1433)</f>
        <v>8.0125200000000003</v>
      </c>
      <c r="I1437" s="65">
        <f>IF('DHS2025'!M1433="","",'DHS2025'!M1433)</f>
        <v>113.28</v>
      </c>
      <c r="J1437" s="65">
        <f t="shared" si="22"/>
        <v>883.35789494400001</v>
      </c>
      <c r="L1437" s="32">
        <f>'Predikcia 15min.'!K1434</f>
        <v>6.5</v>
      </c>
      <c r="M1437" s="44">
        <v>8</v>
      </c>
    </row>
    <row r="1438" spans="3:13" x14ac:dyDescent="0.25">
      <c r="C1438" s="33">
        <f>'Predikcia 15min.'!A1435</f>
        <v>45976</v>
      </c>
      <c r="D1438" s="40">
        <f>'Predikcia 15min.'!B1435</f>
        <v>14.916666666666364</v>
      </c>
      <c r="E1438" s="61">
        <f>IF(OR('DHS2025'!K1435="",'DHS2025'!K1434=""),"",'DHS2025'!K1435-'DHS2025'!K1434)</f>
        <v>2</v>
      </c>
      <c r="F1438" s="50">
        <f>IF(OR('DHS2025'!J1435="",'DHS2025'!J1434=""),"",'DHS2025'!J1435-'DHS2025'!J1434)</f>
        <v>3.7999999999883585</v>
      </c>
      <c r="G1438" s="63">
        <v>8</v>
      </c>
      <c r="H1438" s="58">
        <f>IF('DHS2025'!L1434="","",'DHS2025'!L1434)</f>
        <v>8.0077800000000003</v>
      </c>
      <c r="I1438" s="65">
        <f>IF('DHS2025'!M1434="","",'DHS2025'!M1434)</f>
        <v>127.67</v>
      </c>
      <c r="J1438" s="65">
        <f t="shared" si="22"/>
        <v>996.91495787399992</v>
      </c>
      <c r="L1438" s="32">
        <f>'Predikcia 15min.'!K1435</f>
        <v>6</v>
      </c>
      <c r="M1438" s="44">
        <v>8</v>
      </c>
    </row>
    <row r="1439" spans="3:13" x14ac:dyDescent="0.25">
      <c r="C1439" s="33">
        <f>'Predikcia 15min.'!A1436</f>
        <v>45976</v>
      </c>
      <c r="D1439" s="40">
        <f>'Predikcia 15min.'!B1436</f>
        <v>14.92708333333303</v>
      </c>
      <c r="E1439" s="61">
        <f>IF(OR('DHS2025'!K1436="",'DHS2025'!K1435=""),"",'DHS2025'!K1436-'DHS2025'!K1435)</f>
        <v>1.7999999999883585</v>
      </c>
      <c r="F1439" s="50">
        <f>IF(OR('DHS2025'!J1436="",'DHS2025'!J1435=""),"",'DHS2025'!J1436-'DHS2025'!J1435)</f>
        <v>4.0999999999767169</v>
      </c>
      <c r="G1439" s="63">
        <v>8</v>
      </c>
      <c r="H1439" s="58">
        <f>IF('DHS2025'!L1435="","",'DHS2025'!L1435)</f>
        <v>8.00976</v>
      </c>
      <c r="I1439" s="65">
        <f>IF('DHS2025'!M1435="","",'DHS2025'!M1435)</f>
        <v>119.21</v>
      </c>
      <c r="J1439" s="65">
        <f t="shared" si="22"/>
        <v>930.07651070399993</v>
      </c>
      <c r="L1439" s="32">
        <f>'Predikcia 15min.'!K1436</f>
        <v>5.5</v>
      </c>
      <c r="M1439" s="44">
        <v>8</v>
      </c>
    </row>
    <row r="1440" spans="3:13" x14ac:dyDescent="0.25">
      <c r="C1440" s="33">
        <f>'Predikcia 15min.'!A1437</f>
        <v>45976</v>
      </c>
      <c r="D1440" s="40">
        <f>'Predikcia 15min.'!B1437</f>
        <v>14.937499999999696</v>
      </c>
      <c r="E1440" s="61">
        <f>IF(OR('DHS2025'!K1437="",'DHS2025'!K1436=""),"",'DHS2025'!K1437-'DHS2025'!K1436)</f>
        <v>1.3999999999650754</v>
      </c>
      <c r="F1440" s="50">
        <f>IF(OR('DHS2025'!J1437="",'DHS2025'!J1436=""),"",'DHS2025'!J1437-'DHS2025'!J1436)</f>
        <v>4.4000000000232831</v>
      </c>
      <c r="G1440" s="63">
        <v>8</v>
      </c>
      <c r="H1440" s="58">
        <f>IF('DHS2025'!L1436="","",'DHS2025'!L1436)</f>
        <v>8.0089500000000005</v>
      </c>
      <c r="I1440" s="65">
        <f>IF('DHS2025'!M1436="","",'DHS2025'!M1436)</f>
        <v>111.27</v>
      </c>
      <c r="J1440" s="65">
        <f t="shared" si="22"/>
        <v>867.02730283499989</v>
      </c>
      <c r="L1440" s="32">
        <f>'Predikcia 15min.'!K1437</f>
        <v>5</v>
      </c>
      <c r="M1440" s="44">
        <v>8</v>
      </c>
    </row>
    <row r="1441" spans="3:13" x14ac:dyDescent="0.25">
      <c r="C1441" s="33">
        <f>'Predikcia 15min.'!A1438</f>
        <v>45976</v>
      </c>
      <c r="D1441" s="40">
        <f>'Predikcia 15min.'!B1438</f>
        <v>14.947916666666362</v>
      </c>
      <c r="E1441" s="61">
        <f>IF(OR('DHS2025'!K1438="",'DHS2025'!K1437=""),"",'DHS2025'!K1438-'DHS2025'!K1437)</f>
        <v>1.1000000000349246</v>
      </c>
      <c r="F1441" s="50">
        <f>IF(OR('DHS2025'!J1438="",'DHS2025'!J1437=""),"",'DHS2025'!J1438-'DHS2025'!J1437)</f>
        <v>4.7000000000116415</v>
      </c>
      <c r="G1441" s="63">
        <v>8</v>
      </c>
      <c r="H1441" s="58">
        <f>IF('DHS2025'!L1437="","",'DHS2025'!L1437)</f>
        <v>8.0098800000000008</v>
      </c>
      <c r="I1441" s="65">
        <f>IF('DHS2025'!M1437="","",'DHS2025'!M1437)</f>
        <v>104.31</v>
      </c>
      <c r="J1441" s="65">
        <f t="shared" si="22"/>
        <v>811.93670497200014</v>
      </c>
      <c r="L1441" s="32">
        <f>'Predikcia 15min.'!K1438</f>
        <v>4.5</v>
      </c>
      <c r="M1441" s="44">
        <v>8</v>
      </c>
    </row>
    <row r="1442" spans="3:13" x14ac:dyDescent="0.25">
      <c r="C1442" s="33">
        <f>'Predikcia 15min.'!A1439</f>
        <v>45976</v>
      </c>
      <c r="D1442" s="40">
        <f>'Predikcia 15min.'!B1439</f>
        <v>14.958333333333028</v>
      </c>
      <c r="E1442" s="61">
        <f>IF(OR('DHS2025'!K1439="",'DHS2025'!K1438=""),"",'DHS2025'!K1439-'DHS2025'!K1438)</f>
        <v>0.59999999997671694</v>
      </c>
      <c r="F1442" s="50">
        <f>IF(OR('DHS2025'!J1439="",'DHS2025'!J1438=""),"",'DHS2025'!J1439-'DHS2025'!J1438)</f>
        <v>5.2000000000116415</v>
      </c>
      <c r="G1442" s="63">
        <v>8</v>
      </c>
      <c r="H1442" s="58">
        <f>IF('DHS2025'!L1438="","",'DHS2025'!L1438)</f>
        <v>8.0112000000000005</v>
      </c>
      <c r="I1442" s="65">
        <f>IF('DHS2025'!M1438="","",'DHS2025'!M1438)</f>
        <v>115.89</v>
      </c>
      <c r="J1442" s="65">
        <f t="shared" si="22"/>
        <v>903.91250832000003</v>
      </c>
      <c r="L1442" s="32">
        <f>'Predikcia 15min.'!K1439</f>
        <v>3.5</v>
      </c>
      <c r="M1442" s="44">
        <v>8</v>
      </c>
    </row>
    <row r="1443" spans="3:13" x14ac:dyDescent="0.25">
      <c r="C1443" s="33">
        <f>'Predikcia 15min.'!A1440</f>
        <v>45976</v>
      </c>
      <c r="D1443" s="40">
        <f>'Predikcia 15min.'!B1440</f>
        <v>14.968749999999694</v>
      </c>
      <c r="E1443" s="61">
        <f>IF(OR('DHS2025'!K1440="",'DHS2025'!K1439=""),"",'DHS2025'!K1440-'DHS2025'!K1439)</f>
        <v>0.5</v>
      </c>
      <c r="F1443" s="50">
        <f>IF(OR('DHS2025'!J1440="",'DHS2025'!J1439=""),"",'DHS2025'!J1440-'DHS2025'!J1439)</f>
        <v>5.2999999999883585</v>
      </c>
      <c r="G1443" s="63">
        <v>8</v>
      </c>
      <c r="H1443" s="58">
        <f>IF('DHS2025'!L1439="","",'DHS2025'!L1439)</f>
        <v>8.0055300000000003</v>
      </c>
      <c r="I1443" s="65">
        <f>IF('DHS2025'!M1439="","",'DHS2025'!M1439)</f>
        <v>113.96</v>
      </c>
      <c r="J1443" s="65">
        <f t="shared" si="22"/>
        <v>887.97658981199993</v>
      </c>
      <c r="L1443" s="32">
        <f>'Predikcia 15min.'!K1440</f>
        <v>2.5</v>
      </c>
      <c r="M1443" s="44">
        <v>8</v>
      </c>
    </row>
    <row r="1444" spans="3:13" x14ac:dyDescent="0.25">
      <c r="C1444" s="33">
        <f>'Predikcia 15min.'!A1441</f>
        <v>45976</v>
      </c>
      <c r="D1444" s="40">
        <f>'Predikcia 15min.'!B1441</f>
        <v>14.979166666666361</v>
      </c>
      <c r="E1444" s="61">
        <f>IF(OR('DHS2025'!K1441="",'DHS2025'!K1440=""),"",'DHS2025'!K1441-'DHS2025'!K1440)</f>
        <v>0.5</v>
      </c>
      <c r="F1444" s="50">
        <f>IF(OR('DHS2025'!J1441="",'DHS2025'!J1440=""),"",'DHS2025'!J1441-'DHS2025'!J1440)</f>
        <v>5.3999999999650754</v>
      </c>
      <c r="G1444" s="63">
        <v>8</v>
      </c>
      <c r="H1444" s="58">
        <f>IF('DHS2025'!L1440="","",'DHS2025'!L1440)</f>
        <v>8.01159</v>
      </c>
      <c r="I1444" s="65">
        <f>IF('DHS2025'!M1440="","",'DHS2025'!M1440)</f>
        <v>103.55</v>
      </c>
      <c r="J1444" s="65">
        <f t="shared" si="22"/>
        <v>806.0821220549999</v>
      </c>
      <c r="L1444" s="32">
        <f>'Predikcia 15min.'!K1441</f>
        <v>2.5</v>
      </c>
      <c r="M1444" s="44">
        <v>8</v>
      </c>
    </row>
    <row r="1445" spans="3:13" ht="15.75" thickBot="1" x14ac:dyDescent="0.3">
      <c r="C1445" s="33">
        <f>'Predikcia 15min.'!A1442</f>
        <v>45976</v>
      </c>
      <c r="D1445" s="40">
        <f>'Predikcia 15min.'!B1442</f>
        <v>14.989583333333027</v>
      </c>
      <c r="E1445" s="68">
        <f>IF(OR('DHS2025'!K1442="",'DHS2025'!K1441=""),"",'DHS2025'!K1442-'DHS2025'!K1441)</f>
        <v>0.5</v>
      </c>
      <c r="F1445" s="51">
        <f>IF(OR('DHS2025'!J1442="",'DHS2025'!J1441=""),"",'DHS2025'!J1442-'DHS2025'!J1441)</f>
        <v>5.2000000000116415</v>
      </c>
      <c r="G1445" s="114">
        <v>8</v>
      </c>
      <c r="H1445" s="59">
        <f>IF('DHS2025'!L1441="","",'DHS2025'!L1441)</f>
        <v>8.0127900000000007</v>
      </c>
      <c r="I1445" s="67">
        <f>IF('DHS2025'!M1441="","",'DHS2025'!M1441)</f>
        <v>109.35</v>
      </c>
      <c r="J1445" s="67">
        <f t="shared" si="22"/>
        <v>852.21229963499991</v>
      </c>
      <c r="L1445" s="32">
        <f>'Predikcia 15min.'!K1442</f>
        <v>2.5</v>
      </c>
      <c r="M1445" s="44">
        <v>8</v>
      </c>
    </row>
    <row r="1446" spans="3:13" x14ac:dyDescent="0.25">
      <c r="C1446" s="36">
        <f>'Predikcia 15min.'!A1443</f>
        <v>45977</v>
      </c>
      <c r="D1446" s="38">
        <f>'Predikcia 15min.'!B1443</f>
        <v>14.999999999999693</v>
      </c>
      <c r="E1446" s="61">
        <f>IF(OR('DHS2025'!K1443="",'DHS2025'!K1442=""),"",'DHS2025'!K1443-'DHS2025'!K1442)</f>
        <v>0.5</v>
      </c>
      <c r="F1446" s="50">
        <f>IF(OR('DHS2025'!J1443="",'DHS2025'!J1442=""),"",'DHS2025'!J1443-'DHS2025'!J1442)</f>
        <v>5.4000000000232831</v>
      </c>
      <c r="G1446" s="63">
        <v>8</v>
      </c>
      <c r="H1446" s="58">
        <f>IF('DHS2025'!L1442="","",'DHS2025'!L1442)</f>
        <v>8.0058000000000007</v>
      </c>
      <c r="I1446" s="65">
        <f>IF('DHS2025'!M1442="","",'DHS2025'!M1442)</f>
        <v>121.97</v>
      </c>
      <c r="J1446" s="65">
        <f t="shared" si="22"/>
        <v>951.49173173999998</v>
      </c>
      <c r="L1446" s="32">
        <f>'Predikcia 15min.'!K1443</f>
        <v>3</v>
      </c>
      <c r="M1446" s="63">
        <v>8</v>
      </c>
    </row>
    <row r="1447" spans="3:13" x14ac:dyDescent="0.25">
      <c r="C1447" s="27">
        <f>'Predikcia 15min.'!A1444</f>
        <v>45977</v>
      </c>
      <c r="D1447" s="37">
        <f>'Predikcia 15min.'!B1444</f>
        <v>15.010416666666359</v>
      </c>
      <c r="E1447" s="61">
        <f>IF(OR('DHS2025'!K1444="",'DHS2025'!K1443=""),"",'DHS2025'!K1444-'DHS2025'!K1443)</f>
        <v>0.5</v>
      </c>
      <c r="F1447" s="50">
        <f>IF(OR('DHS2025'!J1444="",'DHS2025'!J1443=""),"",'DHS2025'!J1444-'DHS2025'!J1443)</f>
        <v>5.2999999999883585</v>
      </c>
      <c r="G1447" s="63">
        <v>8</v>
      </c>
      <c r="H1447" s="58">
        <f>IF('DHS2025'!L1443="","",'DHS2025'!L1443)</f>
        <v>8.0113199999999996</v>
      </c>
      <c r="I1447" s="65">
        <f>IF('DHS2025'!M1443="","",'DHS2025'!M1443)</f>
        <v>113.91</v>
      </c>
      <c r="J1447" s="65">
        <f t="shared" si="22"/>
        <v>888.22225858799993</v>
      </c>
      <c r="L1447" s="32">
        <f>'Predikcia 15min.'!K1444</f>
        <v>3</v>
      </c>
      <c r="M1447" s="63">
        <v>8</v>
      </c>
    </row>
    <row r="1448" spans="3:13" x14ac:dyDescent="0.25">
      <c r="C1448" s="27">
        <f>'Predikcia 15min.'!A1445</f>
        <v>45977</v>
      </c>
      <c r="D1448" s="37">
        <f>'Predikcia 15min.'!B1445</f>
        <v>15.020833333333025</v>
      </c>
      <c r="E1448" s="61">
        <f>IF(OR('DHS2025'!K1445="",'DHS2025'!K1444=""),"",'DHS2025'!K1445-'DHS2025'!K1444)</f>
        <v>0.6000000000349246</v>
      </c>
      <c r="F1448" s="50">
        <f>IF(OR('DHS2025'!J1445="",'DHS2025'!J1444=""),"",'DHS2025'!J1445-'DHS2025'!J1444)</f>
        <v>5.2000000000116415</v>
      </c>
      <c r="G1448" s="63">
        <v>8</v>
      </c>
      <c r="H1448" s="58">
        <f>IF('DHS2025'!L1444="","",'DHS2025'!L1444)</f>
        <v>8.0058000000000007</v>
      </c>
      <c r="I1448" s="65">
        <f>IF('DHS2025'!M1444="","",'DHS2025'!M1444)</f>
        <v>109.43</v>
      </c>
      <c r="J1448" s="65">
        <f t="shared" si="22"/>
        <v>852.10292706000007</v>
      </c>
      <c r="L1448" s="32">
        <f>'Predikcia 15min.'!K1445</f>
        <v>3</v>
      </c>
      <c r="M1448" s="63">
        <v>8</v>
      </c>
    </row>
    <row r="1449" spans="3:13" x14ac:dyDescent="0.25">
      <c r="C1449" s="27">
        <f>'Predikcia 15min.'!A1446</f>
        <v>45977</v>
      </c>
      <c r="D1449" s="37">
        <f>'Predikcia 15min.'!B1446</f>
        <v>15.031249999999691</v>
      </c>
      <c r="E1449" s="61">
        <f>IF(OR('DHS2025'!K1446="",'DHS2025'!K1445=""),"",'DHS2025'!K1446-'DHS2025'!K1445)</f>
        <v>0.59999999997671694</v>
      </c>
      <c r="F1449" s="50">
        <f>IF(OR('DHS2025'!J1446="",'DHS2025'!J1445=""),"",'DHS2025'!J1446-'DHS2025'!J1445)</f>
        <v>5.2999999999883585</v>
      </c>
      <c r="G1449" s="63">
        <v>8</v>
      </c>
      <c r="H1449" s="58">
        <f>IF('DHS2025'!L1445="","",'DHS2025'!L1445)</f>
        <v>7.8681000000000001</v>
      </c>
      <c r="I1449" s="65">
        <f>IF('DHS2025'!M1445="","",'DHS2025'!M1445)</f>
        <v>106.56</v>
      </c>
      <c r="J1449" s="65">
        <f t="shared" si="22"/>
        <v>815.09109863999993</v>
      </c>
      <c r="L1449" s="32">
        <f>'Predikcia 15min.'!K1446</f>
        <v>3</v>
      </c>
      <c r="M1449" s="63">
        <v>8</v>
      </c>
    </row>
    <row r="1450" spans="3:13" x14ac:dyDescent="0.25">
      <c r="C1450" s="27">
        <f>'Predikcia 15min.'!A1447</f>
        <v>45977</v>
      </c>
      <c r="D1450" s="37">
        <f>'Predikcia 15min.'!B1447</f>
        <v>15.041666666666357</v>
      </c>
      <c r="E1450" s="61">
        <f>IF(OR('DHS2025'!K1447="",'DHS2025'!K1446=""),"",'DHS2025'!K1447-'DHS2025'!K1446)</f>
        <v>0.59999999997671694</v>
      </c>
      <c r="F1450" s="50">
        <f>IF(OR('DHS2025'!J1447="",'DHS2025'!J1446=""),"",'DHS2025'!J1447-'DHS2025'!J1446)</f>
        <v>3.0999999999767169</v>
      </c>
      <c r="G1450" s="63">
        <v>4.5</v>
      </c>
      <c r="H1450" s="58">
        <f>IF('DHS2025'!L1446="","",'DHS2025'!L1446)</f>
        <v>4.69482</v>
      </c>
      <c r="I1450" s="65">
        <f>IF('DHS2025'!M1446="","",'DHS2025'!M1446)</f>
        <v>104.56</v>
      </c>
      <c r="J1450" s="65">
        <f t="shared" si="22"/>
        <v>477.06131740799992</v>
      </c>
      <c r="L1450" s="32">
        <f>'Predikcia 15min.'!K1447</f>
        <v>3</v>
      </c>
      <c r="M1450" s="63">
        <v>4.5</v>
      </c>
    </row>
    <row r="1451" spans="3:13" x14ac:dyDescent="0.25">
      <c r="C1451" s="27">
        <f>'Predikcia 15min.'!A1448</f>
        <v>45977</v>
      </c>
      <c r="D1451" s="37">
        <f>'Predikcia 15min.'!B1448</f>
        <v>15.052083333333023</v>
      </c>
      <c r="E1451" s="61">
        <f>IF(OR('DHS2025'!K1448="",'DHS2025'!K1447=""),"",'DHS2025'!K1448-'DHS2025'!K1447)</f>
        <v>0.6000000000349246</v>
      </c>
      <c r="F1451" s="50">
        <f>IF(OR('DHS2025'!J1448="",'DHS2025'!J1447=""),"",'DHS2025'!J1448-'DHS2025'!J1447)</f>
        <v>3.1000000000349246</v>
      </c>
      <c r="G1451" s="63">
        <v>4.5</v>
      </c>
      <c r="H1451" s="58">
        <f>IF('DHS2025'!L1447="","",'DHS2025'!L1447)</f>
        <v>4.5455399999999999</v>
      </c>
      <c r="I1451" s="65">
        <f>IF('DHS2025'!M1447="","",'DHS2025'!M1447)</f>
        <v>101.73</v>
      </c>
      <c r="J1451" s="65">
        <f t="shared" si="22"/>
        <v>449.15708035799997</v>
      </c>
      <c r="L1451" s="32">
        <f>'Predikcia 15min.'!K1448</f>
        <v>3</v>
      </c>
      <c r="M1451" s="63">
        <v>4.5</v>
      </c>
    </row>
    <row r="1452" spans="3:13" x14ac:dyDescent="0.25">
      <c r="C1452" s="27">
        <f>'Predikcia 15min.'!A1449</f>
        <v>45977</v>
      </c>
      <c r="D1452" s="37">
        <f>'Predikcia 15min.'!B1449</f>
        <v>15.062499999999689</v>
      </c>
      <c r="E1452" s="61">
        <f>IF(OR('DHS2025'!K1449="",'DHS2025'!K1448=""),"",'DHS2025'!K1449-'DHS2025'!K1448)</f>
        <v>0.5</v>
      </c>
      <c r="F1452" s="50">
        <f>IF(OR('DHS2025'!J1449="",'DHS2025'!J1448=""),"",'DHS2025'!J1449-'DHS2025'!J1448)</f>
        <v>3</v>
      </c>
      <c r="G1452" s="63">
        <v>4.5</v>
      </c>
      <c r="H1452" s="58">
        <f>IF('DHS2025'!L1448="","",'DHS2025'!L1448)</f>
        <v>4.5360299999999993</v>
      </c>
      <c r="I1452" s="65">
        <f>IF('DHS2025'!M1448="","",'DHS2025'!M1448)</f>
        <v>99.18</v>
      </c>
      <c r="J1452" s="65">
        <f t="shared" si="22"/>
        <v>436.76616384599993</v>
      </c>
      <c r="L1452" s="32">
        <f>'Predikcia 15min.'!K1449</f>
        <v>3</v>
      </c>
      <c r="M1452" s="63">
        <v>4.5</v>
      </c>
    </row>
    <row r="1453" spans="3:13" x14ac:dyDescent="0.25">
      <c r="C1453" s="27">
        <f>'Predikcia 15min.'!A1450</f>
        <v>45977</v>
      </c>
      <c r="D1453" s="37">
        <f>'Predikcia 15min.'!B1450</f>
        <v>15.072916666666355</v>
      </c>
      <c r="E1453" s="61">
        <f>IF(OR('DHS2025'!K1450="",'DHS2025'!K1449=""),"",'DHS2025'!K1450-'DHS2025'!K1449)</f>
        <v>0.70000000001164153</v>
      </c>
      <c r="F1453" s="50">
        <f>IF(OR('DHS2025'!J1450="",'DHS2025'!J1449=""),"",'DHS2025'!J1450-'DHS2025'!J1449)</f>
        <v>2.8999999999650754</v>
      </c>
      <c r="G1453" s="63">
        <v>4.5</v>
      </c>
      <c r="H1453" s="58">
        <f>IF('DHS2025'!L1449="","",'DHS2025'!L1449)</f>
        <v>4.5403799999999999</v>
      </c>
      <c r="I1453" s="65">
        <f>IF('DHS2025'!M1449="","",'DHS2025'!M1449)</f>
        <v>96.46</v>
      </c>
      <c r="J1453" s="65">
        <f t="shared" si="22"/>
        <v>424.9586822519999</v>
      </c>
      <c r="L1453" s="32">
        <f>'Predikcia 15min.'!K1450</f>
        <v>3</v>
      </c>
      <c r="M1453" s="63">
        <v>4.5</v>
      </c>
    </row>
    <row r="1454" spans="3:13" x14ac:dyDescent="0.25">
      <c r="C1454" s="27">
        <f>'Predikcia 15min.'!A1451</f>
        <v>45977</v>
      </c>
      <c r="D1454" s="37">
        <f>'Predikcia 15min.'!B1451</f>
        <v>15.083333333333021</v>
      </c>
      <c r="E1454" s="61">
        <f>IF(OR('DHS2025'!K1451="",'DHS2025'!K1450=""),"",'DHS2025'!K1451-'DHS2025'!K1450)</f>
        <v>0.59999999997671694</v>
      </c>
      <c r="F1454" s="50">
        <f>IF(OR('DHS2025'!J1451="",'DHS2025'!J1450=""),"",'DHS2025'!J1451-'DHS2025'!J1450)</f>
        <v>3</v>
      </c>
      <c r="G1454" s="63">
        <v>4.5</v>
      </c>
      <c r="H1454" s="58">
        <f>IF('DHS2025'!L1450="","",'DHS2025'!L1450)</f>
        <v>4.53789</v>
      </c>
      <c r="I1454" s="65">
        <f>IF('DHS2025'!M1450="","",'DHS2025'!M1450)</f>
        <v>100.92</v>
      </c>
      <c r="J1454" s="65">
        <f t="shared" si="22"/>
        <v>444.76222921199997</v>
      </c>
      <c r="L1454" s="32">
        <f>'Predikcia 15min.'!K1451</f>
        <v>3</v>
      </c>
      <c r="M1454" s="63">
        <v>4.5</v>
      </c>
    </row>
    <row r="1455" spans="3:13" x14ac:dyDescent="0.25">
      <c r="C1455" s="27">
        <f>'Predikcia 15min.'!A1452</f>
        <v>45977</v>
      </c>
      <c r="D1455" s="37">
        <f>'Predikcia 15min.'!B1452</f>
        <v>15.093749999999687</v>
      </c>
      <c r="E1455" s="61">
        <f>IF(OR('DHS2025'!K1452="",'DHS2025'!K1451=""),"",'DHS2025'!K1452-'DHS2025'!K1451)</f>
        <v>0.59999999997671694</v>
      </c>
      <c r="F1455" s="50">
        <f>IF(OR('DHS2025'!J1452="",'DHS2025'!J1451=""),"",'DHS2025'!J1452-'DHS2025'!J1451)</f>
        <v>2.9000000000232831</v>
      </c>
      <c r="G1455" s="63">
        <v>4.5</v>
      </c>
      <c r="H1455" s="58">
        <f>IF('DHS2025'!L1451="","",'DHS2025'!L1451)</f>
        <v>4.5410399999999997</v>
      </c>
      <c r="I1455" s="65">
        <f>IF('DHS2025'!M1451="","",'DHS2025'!M1451)</f>
        <v>101.62</v>
      </c>
      <c r="J1455" s="65">
        <f t="shared" si="22"/>
        <v>448.21790395199997</v>
      </c>
      <c r="L1455" s="32">
        <f>'Predikcia 15min.'!K1452</f>
        <v>3.5</v>
      </c>
      <c r="M1455" s="63">
        <v>4.5</v>
      </c>
    </row>
    <row r="1456" spans="3:13" x14ac:dyDescent="0.25">
      <c r="C1456" s="27">
        <f>'Predikcia 15min.'!A1453</f>
        <v>45977</v>
      </c>
      <c r="D1456" s="37">
        <f>'Predikcia 15min.'!B1453</f>
        <v>15.104166666666353</v>
      </c>
      <c r="E1456" s="61">
        <f>IF(OR('DHS2025'!K1453="",'DHS2025'!K1452=""),"",'DHS2025'!K1453-'DHS2025'!K1452)</f>
        <v>0.80000000004656613</v>
      </c>
      <c r="F1456" s="50">
        <f>IF(OR('DHS2025'!J1453="",'DHS2025'!J1452=""),"",'DHS2025'!J1453-'DHS2025'!J1452)</f>
        <v>2.7999999999883585</v>
      </c>
      <c r="G1456" s="63">
        <v>4.5</v>
      </c>
      <c r="H1456" s="58">
        <f>IF('DHS2025'!L1452="","",'DHS2025'!L1452)</f>
        <v>4.5413100000000002</v>
      </c>
      <c r="I1456" s="65">
        <f>IF('DHS2025'!M1452="","",'DHS2025'!M1452)</f>
        <v>98.49</v>
      </c>
      <c r="J1456" s="65">
        <f t="shared" si="22"/>
        <v>434.17239668100001</v>
      </c>
      <c r="L1456" s="32">
        <f>'Predikcia 15min.'!K1453</f>
        <v>3.5</v>
      </c>
      <c r="M1456" s="63">
        <v>4.5</v>
      </c>
    </row>
    <row r="1457" spans="3:13" x14ac:dyDescent="0.25">
      <c r="C1457" s="27">
        <f>'Predikcia 15min.'!A1454</f>
        <v>45977</v>
      </c>
      <c r="D1457" s="37">
        <f>'Predikcia 15min.'!B1454</f>
        <v>15.11458333333302</v>
      </c>
      <c r="E1457" s="61">
        <f>IF(OR('DHS2025'!K1454="",'DHS2025'!K1453=""),"",'DHS2025'!K1454-'DHS2025'!K1453)</f>
        <v>0.69999999995343387</v>
      </c>
      <c r="F1457" s="50">
        <f>IF(OR('DHS2025'!J1454="",'DHS2025'!J1453=""),"",'DHS2025'!J1454-'DHS2025'!J1453)</f>
        <v>2.7999999999883585</v>
      </c>
      <c r="G1457" s="63">
        <v>4.5</v>
      </c>
      <c r="H1457" s="58">
        <f>IF('DHS2025'!L1453="","",'DHS2025'!L1453)</f>
        <v>4.5357599999999998</v>
      </c>
      <c r="I1457" s="65">
        <f>IF('DHS2025'!M1453="","",'DHS2025'!M1453)</f>
        <v>98.46</v>
      </c>
      <c r="J1457" s="65">
        <f t="shared" si="22"/>
        <v>433.50707630399995</v>
      </c>
      <c r="L1457" s="32">
        <f>'Predikcia 15min.'!K1454</f>
        <v>3.5</v>
      </c>
      <c r="M1457" s="63">
        <v>4.5</v>
      </c>
    </row>
    <row r="1458" spans="3:13" x14ac:dyDescent="0.25">
      <c r="C1458" s="27">
        <f>'Predikcia 15min.'!A1455</f>
        <v>45977</v>
      </c>
      <c r="D1458" s="37">
        <f>'Predikcia 15min.'!B1455</f>
        <v>15.124999999999686</v>
      </c>
      <c r="E1458" s="61">
        <f>IF(OR('DHS2025'!K1455="",'DHS2025'!K1454=""),"",'DHS2025'!K1455-'DHS2025'!K1454)</f>
        <v>0.90000000002328306</v>
      </c>
      <c r="F1458" s="50">
        <f>IF(OR('DHS2025'!J1455="",'DHS2025'!J1454=""),"",'DHS2025'!J1455-'DHS2025'!J1454)</f>
        <v>2.8000000000465661</v>
      </c>
      <c r="G1458" s="63">
        <v>4.5</v>
      </c>
      <c r="H1458" s="58">
        <f>IF('DHS2025'!L1454="","",'DHS2025'!L1454)</f>
        <v>4.5392099999999997</v>
      </c>
      <c r="I1458" s="65">
        <f>IF('DHS2025'!M1454="","",'DHS2025'!M1454)</f>
        <v>99.96</v>
      </c>
      <c r="J1458" s="65">
        <f t="shared" si="22"/>
        <v>440.5775382839999</v>
      </c>
      <c r="L1458" s="32">
        <f>'Predikcia 15min.'!K1455</f>
        <v>3.5</v>
      </c>
      <c r="M1458" s="63">
        <v>8</v>
      </c>
    </row>
    <row r="1459" spans="3:13" x14ac:dyDescent="0.25">
      <c r="C1459" s="27">
        <f>'Predikcia 15min.'!A1456</f>
        <v>45977</v>
      </c>
      <c r="D1459" s="37">
        <f>'Predikcia 15min.'!B1456</f>
        <v>15.135416666666352</v>
      </c>
      <c r="E1459" s="61">
        <f>IF(OR('DHS2025'!K1456="",'DHS2025'!K1455=""),"",'DHS2025'!K1456-'DHS2025'!K1455)</f>
        <v>1.5</v>
      </c>
      <c r="F1459" s="50">
        <f>IF(OR('DHS2025'!J1456="",'DHS2025'!J1455=""),"",'DHS2025'!J1456-'DHS2025'!J1455)</f>
        <v>2</v>
      </c>
      <c r="G1459" s="63">
        <v>4.5</v>
      </c>
      <c r="H1459" s="58">
        <f>IF('DHS2025'!L1455="","",'DHS2025'!L1455)</f>
        <v>4.5439499999999997</v>
      </c>
      <c r="I1459" s="65">
        <f>IF('DHS2025'!M1455="","",'DHS2025'!M1455)</f>
        <v>99.7</v>
      </c>
      <c r="J1459" s="65">
        <f t="shared" si="22"/>
        <v>439.86799184999995</v>
      </c>
      <c r="L1459" s="32">
        <f>'Predikcia 15min.'!K1456</f>
        <v>4</v>
      </c>
      <c r="M1459" s="63">
        <v>8</v>
      </c>
    </row>
    <row r="1460" spans="3:13" x14ac:dyDescent="0.25">
      <c r="C1460" s="27">
        <f>'Predikcia 15min.'!A1457</f>
        <v>45977</v>
      </c>
      <c r="D1460" s="37">
        <f>'Predikcia 15min.'!B1457</f>
        <v>15.145833333333018</v>
      </c>
      <c r="E1460" s="61">
        <f>IF(OR('DHS2025'!K1457="",'DHS2025'!K1456=""),"",'DHS2025'!K1457-'DHS2025'!K1456)</f>
        <v>2.0999999999767169</v>
      </c>
      <c r="F1460" s="50">
        <f>IF(OR('DHS2025'!J1457="",'DHS2025'!J1456=""),"",'DHS2025'!J1457-'DHS2025'!J1456)</f>
        <v>1.3999999999650754</v>
      </c>
      <c r="G1460" s="63">
        <v>4.5</v>
      </c>
      <c r="H1460" s="58">
        <f>IF('DHS2025'!L1456="","",'DHS2025'!L1456)</f>
        <v>4.5392099999999997</v>
      </c>
      <c r="I1460" s="65">
        <f>IF('DHS2025'!M1456="","",'DHS2025'!M1456)</f>
        <v>103.24</v>
      </c>
      <c r="J1460" s="65">
        <f t="shared" si="22"/>
        <v>455.31726099599996</v>
      </c>
      <c r="L1460" s="32">
        <f>'Predikcia 15min.'!K1457</f>
        <v>4.5</v>
      </c>
      <c r="M1460" s="63">
        <v>8</v>
      </c>
    </row>
    <row r="1461" spans="3:13" x14ac:dyDescent="0.25">
      <c r="C1461" s="27">
        <f>'Predikcia 15min.'!A1458</f>
        <v>45977</v>
      </c>
      <c r="D1461" s="37">
        <f>'Predikcia 15min.'!B1458</f>
        <v>15.156249999999684</v>
      </c>
      <c r="E1461" s="61">
        <f>IF(OR('DHS2025'!K1458="",'DHS2025'!K1457=""),"",'DHS2025'!K1458-'DHS2025'!K1457)</f>
        <v>2</v>
      </c>
      <c r="F1461" s="50">
        <f>IF(OR('DHS2025'!J1458="",'DHS2025'!J1457=""),"",'DHS2025'!J1458-'DHS2025'!J1457)</f>
        <v>1.7000000000116415</v>
      </c>
      <c r="G1461" s="63">
        <v>4.5</v>
      </c>
      <c r="H1461" s="58">
        <f>IF('DHS2025'!L1457="","",'DHS2025'!L1457)</f>
        <v>4.8371400000000007</v>
      </c>
      <c r="I1461" s="65">
        <f>IF('DHS2025'!M1457="","",'DHS2025'!M1457)</f>
        <v>106.13</v>
      </c>
      <c r="J1461" s="65">
        <f t="shared" si="22"/>
        <v>499.04144551799999</v>
      </c>
      <c r="L1461" s="32">
        <f>'Predikcia 15min.'!K1458</f>
        <v>5.5</v>
      </c>
      <c r="M1461" s="63">
        <v>8</v>
      </c>
    </row>
    <row r="1462" spans="3:13" x14ac:dyDescent="0.25">
      <c r="C1462" s="27">
        <f>'Predikcia 15min.'!A1459</f>
        <v>45977</v>
      </c>
      <c r="D1462" s="37">
        <f>'Predikcia 15min.'!B1459</f>
        <v>15.16666666666635</v>
      </c>
      <c r="E1462" s="61">
        <f>IF(OR('DHS2025'!K1459="",'DHS2025'!K1458=""),"",'DHS2025'!K1459-'DHS2025'!K1458)</f>
        <v>2.1000000000349246</v>
      </c>
      <c r="F1462" s="50">
        <f>IF(OR('DHS2025'!J1459="",'DHS2025'!J1458=""),"",'DHS2025'!J1459-'DHS2025'!J1458)</f>
        <v>3.7999999999883585</v>
      </c>
      <c r="G1462" s="63">
        <v>8</v>
      </c>
      <c r="H1462" s="58">
        <f>IF('DHS2025'!L1458="","",'DHS2025'!L1458)</f>
        <v>7.9541700000000004</v>
      </c>
      <c r="I1462" s="65">
        <f>IF('DHS2025'!M1458="","",'DHS2025'!M1458)</f>
        <v>101.94</v>
      </c>
      <c r="J1462" s="65">
        <f t="shared" si="22"/>
        <v>787.62668590199996</v>
      </c>
      <c r="L1462" s="32">
        <f>'Predikcia 15min.'!K1459</f>
        <v>7</v>
      </c>
      <c r="M1462" s="63">
        <v>8</v>
      </c>
    </row>
    <row r="1463" spans="3:13" x14ac:dyDescent="0.25">
      <c r="C1463" s="27">
        <f>'Predikcia 15min.'!A1460</f>
        <v>45977</v>
      </c>
      <c r="D1463" s="37">
        <f>'Predikcia 15min.'!B1460</f>
        <v>15.177083333333016</v>
      </c>
      <c r="E1463" s="61">
        <f>IF(OR('DHS2025'!K1460="",'DHS2025'!K1459=""),"",'DHS2025'!K1460-'DHS2025'!K1459)</f>
        <v>3.0999999999767169</v>
      </c>
      <c r="F1463" s="50">
        <f>IF(OR('DHS2025'!J1460="",'DHS2025'!J1459=""),"",'DHS2025'!J1460-'DHS2025'!J1459)</f>
        <v>2.6000000000349246</v>
      </c>
      <c r="G1463" s="63">
        <v>8</v>
      </c>
      <c r="H1463" s="58">
        <f>IF('DHS2025'!L1459="","",'DHS2025'!L1459)</f>
        <v>8.0127900000000007</v>
      </c>
      <c r="I1463" s="65">
        <f>IF('DHS2025'!M1459="","",'DHS2025'!M1459)</f>
        <v>103.29</v>
      </c>
      <c r="J1463" s="65">
        <f t="shared" si="22"/>
        <v>804.14036730900011</v>
      </c>
      <c r="L1463" s="32">
        <f>'Predikcia 15min.'!K1460</f>
        <v>7.5</v>
      </c>
      <c r="M1463" s="63">
        <v>8</v>
      </c>
    </row>
    <row r="1464" spans="3:13" x14ac:dyDescent="0.25">
      <c r="C1464" s="27">
        <f>'Predikcia 15min.'!A1461</f>
        <v>45977</v>
      </c>
      <c r="D1464" s="37">
        <f>'Predikcia 15min.'!B1461</f>
        <v>15.187499999999682</v>
      </c>
      <c r="E1464" s="61">
        <f>IF(OR('DHS2025'!K1461="",'DHS2025'!K1460=""),"",'DHS2025'!K1461-'DHS2025'!K1460)</f>
        <v>2.9000000000232831</v>
      </c>
      <c r="F1464" s="50">
        <f>IF(OR('DHS2025'!J1461="",'DHS2025'!J1460=""),"",'DHS2025'!J1461-'DHS2025'!J1460)</f>
        <v>2.7999999999883585</v>
      </c>
      <c r="G1464" s="63">
        <v>8</v>
      </c>
      <c r="H1464" s="58">
        <f>IF('DHS2025'!L1460="","",'DHS2025'!L1460)</f>
        <v>8.0064600000000006</v>
      </c>
      <c r="I1464" s="65">
        <f>IF('DHS2025'!M1460="","",'DHS2025'!M1460)</f>
        <v>107.26</v>
      </c>
      <c r="J1464" s="65">
        <f t="shared" si="22"/>
        <v>834.97289660400008</v>
      </c>
      <c r="L1464" s="32">
        <f>'Predikcia 15min.'!K1461</f>
        <v>8</v>
      </c>
      <c r="M1464" s="63">
        <v>8</v>
      </c>
    </row>
    <row r="1465" spans="3:13" x14ac:dyDescent="0.25">
      <c r="C1465" s="27">
        <f>'Predikcia 15min.'!A1462</f>
        <v>45977</v>
      </c>
      <c r="D1465" s="37">
        <f>'Predikcia 15min.'!B1462</f>
        <v>15.197916666666348</v>
      </c>
      <c r="E1465" s="61">
        <f>IF(OR('DHS2025'!K1462="",'DHS2025'!K1461=""),"",'DHS2025'!K1462-'DHS2025'!K1461)</f>
        <v>2.7000000000116415</v>
      </c>
      <c r="F1465" s="50">
        <f>IF(OR('DHS2025'!J1462="",'DHS2025'!J1461=""),"",'DHS2025'!J1462-'DHS2025'!J1461)</f>
        <v>3.0999999999767169</v>
      </c>
      <c r="G1465" s="63">
        <v>8</v>
      </c>
      <c r="H1465" s="58">
        <f>IF('DHS2025'!L1461="","",'DHS2025'!L1461)</f>
        <v>8.0108100000000011</v>
      </c>
      <c r="I1465" s="65">
        <f>IF('DHS2025'!M1461="","",'DHS2025'!M1461)</f>
        <v>109.93</v>
      </c>
      <c r="J1465" s="65">
        <f t="shared" si="22"/>
        <v>856.60152086700009</v>
      </c>
      <c r="L1465" s="32">
        <f>'Predikcia 15min.'!K1462</f>
        <v>8</v>
      </c>
      <c r="M1465" s="63">
        <v>8</v>
      </c>
    </row>
    <row r="1466" spans="3:13" x14ac:dyDescent="0.25">
      <c r="C1466" s="27">
        <f>'Predikcia 15min.'!A1463</f>
        <v>45977</v>
      </c>
      <c r="D1466" s="37">
        <f>'Predikcia 15min.'!B1463</f>
        <v>15.208333333333014</v>
      </c>
      <c r="E1466" s="61">
        <f>IF(OR('DHS2025'!K1463="",'DHS2025'!K1462=""),"",'DHS2025'!K1463-'DHS2025'!K1462)</f>
        <v>2.8999999999650754</v>
      </c>
      <c r="F1466" s="50">
        <f>IF(OR('DHS2025'!J1463="",'DHS2025'!J1462=""),"",'DHS2025'!J1463-'DHS2025'!J1462)</f>
        <v>3</v>
      </c>
      <c r="G1466" s="63">
        <v>8</v>
      </c>
      <c r="H1466" s="58">
        <f>IF('DHS2025'!L1462="","",'DHS2025'!L1462)</f>
        <v>8.0102700000000002</v>
      </c>
      <c r="I1466" s="65">
        <f>IF('DHS2025'!M1462="","",'DHS2025'!M1462)</f>
        <v>100.82</v>
      </c>
      <c r="J1466" s="65">
        <f t="shared" si="22"/>
        <v>784.29995418599992</v>
      </c>
      <c r="L1466" s="32">
        <f>'Predikcia 15min.'!K1463</f>
        <v>8</v>
      </c>
      <c r="M1466" s="63">
        <v>8</v>
      </c>
    </row>
    <row r="1467" spans="3:13" x14ac:dyDescent="0.25">
      <c r="C1467" s="27">
        <f>'Predikcia 15min.'!A1464</f>
        <v>45977</v>
      </c>
      <c r="D1467" s="37">
        <f>'Predikcia 15min.'!B1464</f>
        <v>15.21874999999968</v>
      </c>
      <c r="E1467" s="61">
        <f>IF(OR('DHS2025'!K1464="",'DHS2025'!K1463=""),"",'DHS2025'!K1464-'DHS2025'!K1463)</f>
        <v>3.2000000000116415</v>
      </c>
      <c r="F1467" s="50">
        <f>IF(OR('DHS2025'!J1464="",'DHS2025'!J1463=""),"",'DHS2025'!J1464-'DHS2025'!J1463)</f>
        <v>2.5</v>
      </c>
      <c r="G1467" s="63">
        <v>8</v>
      </c>
      <c r="H1467" s="58">
        <f>IF('DHS2025'!L1463="","",'DHS2025'!L1463)</f>
        <v>8.0082900000000006</v>
      </c>
      <c r="I1467" s="65">
        <f>IF('DHS2025'!M1463="","",'DHS2025'!M1463)</f>
        <v>105.19</v>
      </c>
      <c r="J1467" s="65">
        <f t="shared" si="22"/>
        <v>818.75235384899997</v>
      </c>
      <c r="L1467" s="32">
        <f>'Predikcia 15min.'!K1464</f>
        <v>7.5</v>
      </c>
      <c r="M1467" s="63">
        <v>8</v>
      </c>
    </row>
    <row r="1468" spans="3:13" x14ac:dyDescent="0.25">
      <c r="C1468" s="27">
        <f>'Predikcia 15min.'!A1465</f>
        <v>45977</v>
      </c>
      <c r="D1468" s="37">
        <f>'Predikcia 15min.'!B1465</f>
        <v>15.229166666666346</v>
      </c>
      <c r="E1468" s="61">
        <f>IF(OR('DHS2025'!K1465="",'DHS2025'!K1464=""),"",'DHS2025'!K1465-'DHS2025'!K1464)</f>
        <v>3.7000000000116415</v>
      </c>
      <c r="F1468" s="50">
        <f>IF(OR('DHS2025'!J1465="",'DHS2025'!J1464=""),"",'DHS2025'!J1465-'DHS2025'!J1464)</f>
        <v>2.2000000000116415</v>
      </c>
      <c r="G1468" s="63">
        <v>8</v>
      </c>
      <c r="H1468" s="58">
        <f>IF('DHS2025'!L1464="","",'DHS2025'!L1464)</f>
        <v>8.0110799999999998</v>
      </c>
      <c r="I1468" s="65">
        <f>IF('DHS2025'!M1464="","",'DHS2025'!M1464)</f>
        <v>110.53</v>
      </c>
      <c r="J1468" s="65">
        <f t="shared" si="22"/>
        <v>861.38897367599998</v>
      </c>
      <c r="L1468" s="32">
        <f>'Predikcia 15min.'!K1465</f>
        <v>8</v>
      </c>
      <c r="M1468" s="63">
        <v>8</v>
      </c>
    </row>
    <row r="1469" spans="3:13" x14ac:dyDescent="0.25">
      <c r="C1469" s="27">
        <f>'Predikcia 15min.'!A1466</f>
        <v>45977</v>
      </c>
      <c r="D1469" s="37">
        <f>'Predikcia 15min.'!B1466</f>
        <v>15.239583333333012</v>
      </c>
      <c r="E1469" s="61">
        <f>IF(OR('DHS2025'!K1466="",'DHS2025'!K1465=""),"",'DHS2025'!K1466-'DHS2025'!K1465)</f>
        <v>3.7000000000116415</v>
      </c>
      <c r="F1469" s="50">
        <f>IF(OR('DHS2025'!J1466="",'DHS2025'!J1465=""),"",'DHS2025'!J1466-'DHS2025'!J1465)</f>
        <v>2.2000000000116415</v>
      </c>
      <c r="G1469" s="63">
        <v>8</v>
      </c>
      <c r="H1469" s="58">
        <f>IF('DHS2025'!L1465="","",'DHS2025'!L1465)</f>
        <v>8.0110799999999998</v>
      </c>
      <c r="I1469" s="65">
        <f>IF('DHS2025'!M1465="","",'DHS2025'!M1465)</f>
        <v>117.01</v>
      </c>
      <c r="J1469" s="65">
        <f t="shared" si="22"/>
        <v>912.78165409199994</v>
      </c>
      <c r="L1469" s="32">
        <f>'Predikcia 15min.'!K1466</f>
        <v>8</v>
      </c>
      <c r="M1469" s="63">
        <v>8</v>
      </c>
    </row>
    <row r="1470" spans="3:13" x14ac:dyDescent="0.25">
      <c r="C1470" s="27">
        <f>'Predikcia 15min.'!A1467</f>
        <v>45977</v>
      </c>
      <c r="D1470" s="37">
        <f>'Predikcia 15min.'!B1467</f>
        <v>15.249999999999678</v>
      </c>
      <c r="E1470" s="61">
        <f>IF(OR('DHS2025'!K1467="",'DHS2025'!K1466=""),"",'DHS2025'!K1467-'DHS2025'!K1466)</f>
        <v>3.3999999999650754</v>
      </c>
      <c r="F1470" s="50">
        <f>IF(OR('DHS2025'!J1467="",'DHS2025'!J1466=""),"",'DHS2025'!J1467-'DHS2025'!J1466)</f>
        <v>2.3999999999650754</v>
      </c>
      <c r="G1470" s="63">
        <v>8</v>
      </c>
      <c r="H1470" s="58">
        <f>IF('DHS2025'!L1466="","",'DHS2025'!L1466)</f>
        <v>8.0063100000000009</v>
      </c>
      <c r="I1470" s="65">
        <f>IF('DHS2025'!M1466="","",'DHS2025'!M1466)</f>
        <v>104.56</v>
      </c>
      <c r="J1470" s="65">
        <f t="shared" si="22"/>
        <v>813.55638686400005</v>
      </c>
      <c r="L1470" s="32">
        <f>'Predikcia 15min.'!K1467</f>
        <v>8</v>
      </c>
      <c r="M1470" s="63">
        <v>8</v>
      </c>
    </row>
    <row r="1471" spans="3:13" x14ac:dyDescent="0.25">
      <c r="C1471" s="27">
        <f>'Predikcia 15min.'!A1468</f>
        <v>45977</v>
      </c>
      <c r="D1471" s="37">
        <f>'Predikcia 15min.'!B1468</f>
        <v>15.260416666666345</v>
      </c>
      <c r="E1471" s="61">
        <f>IF(OR('DHS2025'!K1468="",'DHS2025'!K1467=""),"",'DHS2025'!K1468-'DHS2025'!K1467)</f>
        <v>3.2000000000116415</v>
      </c>
      <c r="F1471" s="50">
        <f>IF(OR('DHS2025'!J1468="",'DHS2025'!J1467=""),"",'DHS2025'!J1468-'DHS2025'!J1467)</f>
        <v>2.8000000000465661</v>
      </c>
      <c r="G1471" s="63">
        <v>8</v>
      </c>
      <c r="H1471" s="58">
        <f>IF('DHS2025'!L1467="","",'DHS2025'!L1467)</f>
        <v>8.0101499999999994</v>
      </c>
      <c r="I1471" s="65">
        <f>IF('DHS2025'!M1467="","",'DHS2025'!M1467)</f>
        <v>113.66</v>
      </c>
      <c r="J1471" s="65">
        <f t="shared" si="22"/>
        <v>886.1100275099999</v>
      </c>
      <c r="L1471" s="32">
        <f>'Predikcia 15min.'!K1468</f>
        <v>8</v>
      </c>
      <c r="M1471" s="63">
        <v>8</v>
      </c>
    </row>
    <row r="1472" spans="3:13" x14ac:dyDescent="0.25">
      <c r="C1472" s="27">
        <f>'Predikcia 15min.'!A1469</f>
        <v>45977</v>
      </c>
      <c r="D1472" s="37">
        <f>'Predikcia 15min.'!B1469</f>
        <v>15.270833333333011</v>
      </c>
      <c r="E1472" s="61">
        <f>IF(OR('DHS2025'!K1469="",'DHS2025'!K1468=""),"",'DHS2025'!K1469-'DHS2025'!K1468)</f>
        <v>2.7000000000116415</v>
      </c>
      <c r="F1472" s="50">
        <f>IF(OR('DHS2025'!J1469="",'DHS2025'!J1468=""),"",'DHS2025'!J1469-'DHS2025'!J1468)</f>
        <v>3</v>
      </c>
      <c r="G1472" s="63">
        <v>8</v>
      </c>
      <c r="H1472" s="58">
        <f>IF('DHS2025'!L1468="","",'DHS2025'!L1468)</f>
        <v>8.0110799999999998</v>
      </c>
      <c r="I1472" s="65">
        <f>IF('DHS2025'!M1468="","",'DHS2025'!M1468)</f>
        <v>106.95</v>
      </c>
      <c r="J1472" s="65">
        <f t="shared" si="22"/>
        <v>832.9961039399999</v>
      </c>
      <c r="L1472" s="32">
        <f>'Predikcia 15min.'!K1469</f>
        <v>8</v>
      </c>
      <c r="M1472" s="63">
        <v>8</v>
      </c>
    </row>
    <row r="1473" spans="3:13" x14ac:dyDescent="0.25">
      <c r="C1473" s="27">
        <f>'Predikcia 15min.'!A1470</f>
        <v>45977</v>
      </c>
      <c r="D1473" s="37">
        <f>'Predikcia 15min.'!B1470</f>
        <v>15.281249999999677</v>
      </c>
      <c r="E1473" s="61">
        <f>IF(OR('DHS2025'!K1470="",'DHS2025'!K1469=""),"",'DHS2025'!K1470-'DHS2025'!K1469)</f>
        <v>2.3999999999650754</v>
      </c>
      <c r="F1473" s="50">
        <f>IF(OR('DHS2025'!J1470="",'DHS2025'!J1469=""),"",'DHS2025'!J1470-'DHS2025'!J1469)</f>
        <v>3.5</v>
      </c>
      <c r="G1473" s="63">
        <v>8</v>
      </c>
      <c r="H1473" s="58">
        <f>IF('DHS2025'!L1469="","",'DHS2025'!L1469)</f>
        <v>8.0063100000000009</v>
      </c>
      <c r="I1473" s="65">
        <f>IF('DHS2025'!M1469="","",'DHS2025'!M1469)</f>
        <v>101.06</v>
      </c>
      <c r="J1473" s="65">
        <f t="shared" si="22"/>
        <v>785.81452271400008</v>
      </c>
      <c r="L1473" s="32">
        <f>'Predikcia 15min.'!K1470</f>
        <v>8</v>
      </c>
      <c r="M1473" s="63">
        <v>8</v>
      </c>
    </row>
    <row r="1474" spans="3:13" x14ac:dyDescent="0.25">
      <c r="C1474" s="27">
        <f>'Predikcia 15min.'!A1471</f>
        <v>45977</v>
      </c>
      <c r="D1474" s="37">
        <f>'Predikcia 15min.'!B1471</f>
        <v>15.291666666666343</v>
      </c>
      <c r="E1474" s="61">
        <f>IF(OR('DHS2025'!K1471="",'DHS2025'!K1470=""),"",'DHS2025'!K1471-'DHS2025'!K1470)</f>
        <v>2.1000000000349246</v>
      </c>
      <c r="F1474" s="50">
        <f>IF(OR('DHS2025'!J1471="",'DHS2025'!J1470=""),"",'DHS2025'!J1471-'DHS2025'!J1470)</f>
        <v>3.6999999999534339</v>
      </c>
      <c r="G1474" s="63">
        <v>8</v>
      </c>
      <c r="H1474" s="58">
        <f>IF('DHS2025'!L1470="","",'DHS2025'!L1470)</f>
        <v>8.0109300000000001</v>
      </c>
      <c r="I1474" s="65">
        <f>IF('DHS2025'!M1470="","",'DHS2025'!M1470)</f>
        <v>99.89</v>
      </c>
      <c r="J1474" s="65">
        <f t="shared" si="22"/>
        <v>776.98891272299988</v>
      </c>
      <c r="L1474" s="32">
        <f>'Predikcia 15min.'!K1471</f>
        <v>8</v>
      </c>
      <c r="M1474" s="63">
        <v>8</v>
      </c>
    </row>
    <row r="1475" spans="3:13" x14ac:dyDescent="0.25">
      <c r="C1475" s="27">
        <f>'Predikcia 15min.'!A1472</f>
        <v>45977</v>
      </c>
      <c r="D1475" s="37">
        <f>'Predikcia 15min.'!B1472</f>
        <v>15.302083333333009</v>
      </c>
      <c r="E1475" s="61">
        <f>IF(OR('DHS2025'!K1472="",'DHS2025'!K1471=""),"",'DHS2025'!K1472-'DHS2025'!K1471)</f>
        <v>2.2000000000116415</v>
      </c>
      <c r="F1475" s="50">
        <f>IF(OR('DHS2025'!J1472="",'DHS2025'!J1471=""),"",'DHS2025'!J1472-'DHS2025'!J1471)</f>
        <v>3.7000000000116415</v>
      </c>
      <c r="G1475" s="63">
        <v>8</v>
      </c>
      <c r="H1475" s="58">
        <f>IF('DHS2025'!L1471="","",'DHS2025'!L1471)</f>
        <v>8.0092200000000009</v>
      </c>
      <c r="I1475" s="65">
        <f>IF('DHS2025'!M1471="","",'DHS2025'!M1471)</f>
        <v>102.07</v>
      </c>
      <c r="J1475" s="65">
        <f t="shared" si="22"/>
        <v>794.10855654599993</v>
      </c>
      <c r="L1475" s="32">
        <f>'Predikcia 15min.'!K1472</f>
        <v>8</v>
      </c>
      <c r="M1475" s="63">
        <v>8</v>
      </c>
    </row>
    <row r="1476" spans="3:13" x14ac:dyDescent="0.25">
      <c r="C1476" s="27">
        <f>'Predikcia 15min.'!A1473</f>
        <v>45977</v>
      </c>
      <c r="D1476" s="37">
        <f>'Predikcia 15min.'!B1473</f>
        <v>15.312499999999675</v>
      </c>
      <c r="E1476" s="61">
        <f>IF(OR('DHS2025'!K1473="",'DHS2025'!K1472=""),"",'DHS2025'!K1473-'DHS2025'!K1472)</f>
        <v>2.2999999999883585</v>
      </c>
      <c r="F1476" s="50">
        <f>IF(OR('DHS2025'!J1473="",'DHS2025'!J1472=""),"",'DHS2025'!J1473-'DHS2025'!J1472)</f>
        <v>3.5</v>
      </c>
      <c r="G1476" s="63">
        <v>8</v>
      </c>
      <c r="H1476" s="58">
        <f>IF('DHS2025'!L1472="","",'DHS2025'!L1472)</f>
        <v>8.0096100000000003</v>
      </c>
      <c r="I1476" s="65">
        <f>IF('DHS2025'!M1472="","",'DHS2025'!M1472)</f>
        <v>95.47</v>
      </c>
      <c r="J1476" s="65">
        <f t="shared" si="22"/>
        <v>741.81243303299993</v>
      </c>
      <c r="L1476" s="32">
        <f>'Predikcia 15min.'!K1473</f>
        <v>8</v>
      </c>
      <c r="M1476" s="63">
        <v>8</v>
      </c>
    </row>
    <row r="1477" spans="3:13" x14ac:dyDescent="0.25">
      <c r="C1477" s="27">
        <f>'Predikcia 15min.'!A1474</f>
        <v>45977</v>
      </c>
      <c r="D1477" s="37">
        <f>'Predikcia 15min.'!B1474</f>
        <v>15.322916666666341</v>
      </c>
      <c r="E1477" s="61">
        <f>IF(OR('DHS2025'!K1474="",'DHS2025'!K1473=""),"",'DHS2025'!K1474-'DHS2025'!K1473)</f>
        <v>2.3999999999650754</v>
      </c>
      <c r="F1477" s="50">
        <f>IF(OR('DHS2025'!J1474="",'DHS2025'!J1473=""),"",'DHS2025'!J1474-'DHS2025'!J1473)</f>
        <v>3.5</v>
      </c>
      <c r="G1477" s="63">
        <v>8</v>
      </c>
      <c r="H1477" s="58">
        <f>IF('DHS2025'!L1473="","",'DHS2025'!L1473)</f>
        <v>8.0105400000000007</v>
      </c>
      <c r="I1477" s="65">
        <f>IF('DHS2025'!M1473="","",'DHS2025'!M1473)</f>
        <v>99.08</v>
      </c>
      <c r="J1477" s="65">
        <f t="shared" si="22"/>
        <v>770.5274341679999</v>
      </c>
      <c r="L1477" s="32">
        <f>'Predikcia 15min.'!K1474</f>
        <v>8</v>
      </c>
      <c r="M1477" s="63">
        <v>8</v>
      </c>
    </row>
    <row r="1478" spans="3:13" x14ac:dyDescent="0.25">
      <c r="C1478" s="27">
        <f>'Predikcia 15min.'!A1475</f>
        <v>45977</v>
      </c>
      <c r="D1478" s="37">
        <f>'Predikcia 15min.'!B1475</f>
        <v>15.333333333333007</v>
      </c>
      <c r="E1478" s="61">
        <f>IF(OR('DHS2025'!K1475="",'DHS2025'!K1474=""),"",'DHS2025'!K1475-'DHS2025'!K1474)</f>
        <v>2.5</v>
      </c>
      <c r="F1478" s="50">
        <f>IF(OR('DHS2025'!J1475="",'DHS2025'!J1474=""),"",'DHS2025'!J1475-'DHS2025'!J1474)</f>
        <v>3.2999999999883585</v>
      </c>
      <c r="G1478" s="63">
        <v>8</v>
      </c>
      <c r="H1478" s="58">
        <f>IF('DHS2025'!L1474="","",'DHS2025'!L1474)</f>
        <v>8.0094899999999996</v>
      </c>
      <c r="I1478" s="65">
        <f>IF('DHS2025'!M1474="","",'DHS2025'!M1474)</f>
        <v>102.24</v>
      </c>
      <c r="J1478" s="65">
        <f t="shared" si="22"/>
        <v>795.48332402399978</v>
      </c>
      <c r="L1478" s="32">
        <f>'Predikcia 15min.'!K1475</f>
        <v>8</v>
      </c>
      <c r="M1478" s="63">
        <v>8</v>
      </c>
    </row>
    <row r="1479" spans="3:13" x14ac:dyDescent="0.25">
      <c r="C1479" s="27">
        <f>'Predikcia 15min.'!A1476</f>
        <v>45977</v>
      </c>
      <c r="D1479" s="37">
        <f>'Predikcia 15min.'!B1476</f>
        <v>15.343749999999673</v>
      </c>
      <c r="E1479" s="61">
        <f>IF(OR('DHS2025'!K1476="",'DHS2025'!K1475=""),"",'DHS2025'!K1476-'DHS2025'!K1475)</f>
        <v>2.6000000000349246</v>
      </c>
      <c r="F1479" s="50">
        <f>IF(OR('DHS2025'!J1476="",'DHS2025'!J1475=""),"",'DHS2025'!J1476-'DHS2025'!J1475)</f>
        <v>3.2000000000116415</v>
      </c>
      <c r="G1479" s="63">
        <v>8</v>
      </c>
      <c r="H1479" s="58">
        <f>IF('DHS2025'!L1475="","",'DHS2025'!L1475)</f>
        <v>8.0039400000000001</v>
      </c>
      <c r="I1479" s="65">
        <f>IF('DHS2025'!M1475="","",'DHS2025'!M1475)</f>
        <v>102.27</v>
      </c>
      <c r="J1479" s="65">
        <f t="shared" si="22"/>
        <v>795.16982836199998</v>
      </c>
      <c r="L1479" s="32">
        <f>'Predikcia 15min.'!K1476</f>
        <v>8</v>
      </c>
      <c r="M1479" s="63">
        <v>8</v>
      </c>
    </row>
    <row r="1480" spans="3:13" x14ac:dyDescent="0.25">
      <c r="C1480" s="27">
        <f>'Predikcia 15min.'!A1477</f>
        <v>45977</v>
      </c>
      <c r="D1480" s="37">
        <f>'Predikcia 15min.'!B1477</f>
        <v>15.354166666666339</v>
      </c>
      <c r="E1480" s="61">
        <f>IF(OR('DHS2025'!K1477="",'DHS2025'!K1476=""),"",'DHS2025'!K1477-'DHS2025'!K1476)</f>
        <v>2.7999999999883585</v>
      </c>
      <c r="F1480" s="50">
        <f>IF(OR('DHS2025'!J1477="",'DHS2025'!J1476=""),"",'DHS2025'!J1477-'DHS2025'!J1476)</f>
        <v>3.2000000000116415</v>
      </c>
      <c r="G1480" s="63">
        <v>8</v>
      </c>
      <c r="H1480" s="58">
        <f>IF('DHS2025'!L1476="","",'DHS2025'!L1476)</f>
        <v>8.0160900000000002</v>
      </c>
      <c r="I1480" s="65">
        <f>IF('DHS2025'!M1476="","",'DHS2025'!M1476)</f>
        <v>103.02</v>
      </c>
      <c r="J1480" s="65">
        <f t="shared" ref="J1480:J1543" si="23">IF(OR(I1480="",H1480=""),"",(I1480*0.99-1.9)*H1480)</f>
        <v>802.32884488199988</v>
      </c>
      <c r="L1480" s="32">
        <f>'Predikcia 15min.'!K1477</f>
        <v>8</v>
      </c>
      <c r="M1480" s="63">
        <v>8</v>
      </c>
    </row>
    <row r="1481" spans="3:13" x14ac:dyDescent="0.25">
      <c r="C1481" s="27">
        <f>'Predikcia 15min.'!A1478</f>
        <v>45977</v>
      </c>
      <c r="D1481" s="37">
        <f>'Predikcia 15min.'!B1478</f>
        <v>15.364583333333005</v>
      </c>
      <c r="E1481" s="61">
        <f>IF(OR('DHS2025'!K1478="",'DHS2025'!K1477=""),"",'DHS2025'!K1478-'DHS2025'!K1477)</f>
        <v>2.9000000000232831</v>
      </c>
      <c r="F1481" s="50">
        <f>IF(OR('DHS2025'!J1478="",'DHS2025'!J1477=""),"",'DHS2025'!J1478-'DHS2025'!J1477)</f>
        <v>2.9000000000232831</v>
      </c>
      <c r="G1481" s="63">
        <v>8</v>
      </c>
      <c r="H1481" s="58">
        <f>IF('DHS2025'!L1477="","",'DHS2025'!L1477)</f>
        <v>8.0098800000000008</v>
      </c>
      <c r="I1481" s="65">
        <f>IF('DHS2025'!M1477="","",'DHS2025'!M1477)</f>
        <v>99.04</v>
      </c>
      <c r="J1481" s="65">
        <f t="shared" si="23"/>
        <v>770.14675804800015</v>
      </c>
      <c r="L1481" s="32">
        <f>'Predikcia 15min.'!K1478</f>
        <v>8</v>
      </c>
      <c r="M1481" s="63">
        <v>8</v>
      </c>
    </row>
    <row r="1482" spans="3:13" x14ac:dyDescent="0.25">
      <c r="C1482" s="27">
        <f>'Predikcia 15min.'!A1479</f>
        <v>45977</v>
      </c>
      <c r="D1482" s="37">
        <f>'Predikcia 15min.'!B1479</f>
        <v>15.374999999999671</v>
      </c>
      <c r="E1482" s="61">
        <f>IF(OR('DHS2025'!K1479="",'DHS2025'!K1478=""),"",'DHS2025'!K1479-'DHS2025'!K1478)</f>
        <v>2.8999999999650754</v>
      </c>
      <c r="F1482" s="50">
        <f>IF(OR('DHS2025'!J1479="",'DHS2025'!J1478=""),"",'DHS2025'!J1479-'DHS2025'!J1478)</f>
        <v>3</v>
      </c>
      <c r="G1482" s="63">
        <v>8</v>
      </c>
      <c r="H1482" s="58">
        <f>IF('DHS2025'!L1478="","",'DHS2025'!L1478)</f>
        <v>8.0072399999999995</v>
      </c>
      <c r="I1482" s="65">
        <f>IF('DHS2025'!M1478="","",'DHS2025'!M1478)</f>
        <v>105.58</v>
      </c>
      <c r="J1482" s="65">
        <f t="shared" si="23"/>
        <v>821.7365992079998</v>
      </c>
      <c r="L1482" s="32">
        <f>'Predikcia 15min.'!K1479</f>
        <v>7</v>
      </c>
      <c r="M1482" s="63">
        <v>8</v>
      </c>
    </row>
    <row r="1483" spans="3:13" x14ac:dyDescent="0.25">
      <c r="C1483" s="27">
        <f>'Predikcia 15min.'!A1480</f>
        <v>45977</v>
      </c>
      <c r="D1483" s="37">
        <f>'Predikcia 15min.'!B1480</f>
        <v>15.385416666666337</v>
      </c>
      <c r="E1483" s="61">
        <f>IF(OR('DHS2025'!K1480="",'DHS2025'!K1479=""),"",'DHS2025'!K1480-'DHS2025'!K1479)</f>
        <v>2.9000000000232831</v>
      </c>
      <c r="F1483" s="50">
        <f>IF(OR('DHS2025'!J1480="",'DHS2025'!J1479=""),"",'DHS2025'!J1480-'DHS2025'!J1479)</f>
        <v>3</v>
      </c>
      <c r="G1483" s="63">
        <v>8</v>
      </c>
      <c r="H1483" s="58">
        <f>IF('DHS2025'!L1479="","",'DHS2025'!L1479)</f>
        <v>8.0072399999999995</v>
      </c>
      <c r="I1483" s="65">
        <f>IF('DHS2025'!M1479="","",'DHS2025'!M1479)</f>
        <v>105.16</v>
      </c>
      <c r="J1483" s="65">
        <f t="shared" si="23"/>
        <v>818.4071888159998</v>
      </c>
      <c r="L1483" s="32">
        <f>'Predikcia 15min.'!K1480</f>
        <v>8</v>
      </c>
      <c r="M1483" s="63">
        <v>8</v>
      </c>
    </row>
    <row r="1484" spans="3:13" x14ac:dyDescent="0.25">
      <c r="C1484" s="27">
        <f>'Predikcia 15min.'!A1481</f>
        <v>45977</v>
      </c>
      <c r="D1484" s="37">
        <f>'Predikcia 15min.'!B1481</f>
        <v>15.395833333333004</v>
      </c>
      <c r="E1484" s="61">
        <f>IF(OR('DHS2025'!K1481="",'DHS2025'!K1480=""),"",'DHS2025'!K1481-'DHS2025'!K1480)</f>
        <v>2.8999999999650754</v>
      </c>
      <c r="F1484" s="50">
        <f>IF(OR('DHS2025'!J1481="",'DHS2025'!J1480=""),"",'DHS2025'!J1481-'DHS2025'!J1480)</f>
        <v>2.8999999999650754</v>
      </c>
      <c r="G1484" s="63">
        <v>8</v>
      </c>
      <c r="H1484" s="58">
        <f>IF('DHS2025'!L1480="","",'DHS2025'!L1480)</f>
        <v>8.0122499999999999</v>
      </c>
      <c r="I1484" s="65">
        <f>IF('DHS2025'!M1480="","",'DHS2025'!M1480)</f>
        <v>104.33</v>
      </c>
      <c r="J1484" s="65">
        <f t="shared" si="23"/>
        <v>812.33558707499992</v>
      </c>
      <c r="L1484" s="32">
        <f>'Predikcia 15min.'!K1481</f>
        <v>8</v>
      </c>
      <c r="M1484" s="63">
        <v>8</v>
      </c>
    </row>
    <row r="1485" spans="3:13" x14ac:dyDescent="0.25">
      <c r="C1485" s="27">
        <f>'Predikcia 15min.'!A1482</f>
        <v>45977</v>
      </c>
      <c r="D1485" s="37">
        <f>'Predikcia 15min.'!B1482</f>
        <v>15.40624999999967</v>
      </c>
      <c r="E1485" s="61">
        <f>IF(OR('DHS2025'!K1482="",'DHS2025'!K1481=""),"",'DHS2025'!K1482-'DHS2025'!K1481)</f>
        <v>2.9000000000232831</v>
      </c>
      <c r="F1485" s="50">
        <f>IF(OR('DHS2025'!J1482="",'DHS2025'!J1481=""),"",'DHS2025'!J1482-'DHS2025'!J1481)</f>
        <v>3.1000000000349246</v>
      </c>
      <c r="G1485" s="63">
        <v>8</v>
      </c>
      <c r="H1485" s="58">
        <f>IF('DHS2025'!L1481="","",'DHS2025'!L1481)</f>
        <v>8.0071200000000005</v>
      </c>
      <c r="I1485" s="65">
        <f>IF('DHS2025'!M1481="","",'DHS2025'!M1481)</f>
        <v>103.05</v>
      </c>
      <c r="J1485" s="65">
        <f t="shared" si="23"/>
        <v>801.66885084</v>
      </c>
      <c r="L1485" s="32">
        <f>'Predikcia 15min.'!K1482</f>
        <v>8</v>
      </c>
      <c r="M1485" s="63">
        <v>8</v>
      </c>
    </row>
    <row r="1486" spans="3:13" x14ac:dyDescent="0.25">
      <c r="C1486" s="27">
        <f>'Predikcia 15min.'!A1483</f>
        <v>45977</v>
      </c>
      <c r="D1486" s="37">
        <f>'Predikcia 15min.'!B1483</f>
        <v>15.416666666666336</v>
      </c>
      <c r="E1486" s="61">
        <f>IF(OR('DHS2025'!K1483="",'DHS2025'!K1482=""),"",'DHS2025'!K1483-'DHS2025'!K1482)</f>
        <v>2.7999999999883585</v>
      </c>
      <c r="F1486" s="50">
        <f>IF(OR('DHS2025'!J1483="",'DHS2025'!J1482=""),"",'DHS2025'!J1483-'DHS2025'!J1482)</f>
        <v>3</v>
      </c>
      <c r="G1486" s="63">
        <v>8</v>
      </c>
      <c r="H1486" s="58">
        <f>IF('DHS2025'!L1482="","",'DHS2025'!L1482)</f>
        <v>8.0131800000000002</v>
      </c>
      <c r="I1486" s="65">
        <f>IF('DHS2025'!M1482="","",'DHS2025'!M1482)</f>
        <v>103.56</v>
      </c>
      <c r="J1486" s="65">
        <f t="shared" si="23"/>
        <v>806.32142959199996</v>
      </c>
      <c r="L1486" s="32">
        <f>'Predikcia 15min.'!K1483</f>
        <v>6.5</v>
      </c>
      <c r="M1486" s="63">
        <v>8</v>
      </c>
    </row>
    <row r="1487" spans="3:13" x14ac:dyDescent="0.25">
      <c r="C1487" s="27">
        <f>'Predikcia 15min.'!A1484</f>
        <v>45977</v>
      </c>
      <c r="D1487" s="37">
        <f>'Predikcia 15min.'!B1484</f>
        <v>15.427083333333002</v>
      </c>
      <c r="E1487" s="61">
        <f>IF(OR('DHS2025'!K1484="",'DHS2025'!K1483=""),"",'DHS2025'!K1484-'DHS2025'!K1483)</f>
        <v>2.7999999999883585</v>
      </c>
      <c r="F1487" s="50">
        <f>IF(OR('DHS2025'!J1484="",'DHS2025'!J1483=""),"",'DHS2025'!J1484-'DHS2025'!J1483)</f>
        <v>3</v>
      </c>
      <c r="G1487" s="63">
        <v>8</v>
      </c>
      <c r="H1487" s="58">
        <f>IF('DHS2025'!L1483="","",'DHS2025'!L1483)</f>
        <v>8.0098800000000008</v>
      </c>
      <c r="I1487" s="65">
        <f>IF('DHS2025'!M1483="","",'DHS2025'!M1483)</f>
        <v>102.95</v>
      </c>
      <c r="J1487" s="65">
        <f t="shared" si="23"/>
        <v>801.15220254000008</v>
      </c>
      <c r="L1487" s="32">
        <f>'Predikcia 15min.'!K1484</f>
        <v>7</v>
      </c>
      <c r="M1487" s="63">
        <v>8</v>
      </c>
    </row>
    <row r="1488" spans="3:13" x14ac:dyDescent="0.25">
      <c r="C1488" s="27">
        <f>'Predikcia 15min.'!A1485</f>
        <v>45977</v>
      </c>
      <c r="D1488" s="37">
        <f>'Predikcia 15min.'!B1485</f>
        <v>15.437499999999668</v>
      </c>
      <c r="E1488" s="61">
        <f>IF(OR('DHS2025'!K1485="",'DHS2025'!K1484=""),"",'DHS2025'!K1485-'DHS2025'!K1484)</f>
        <v>2.8000000000465661</v>
      </c>
      <c r="F1488" s="50">
        <f>IF(OR('DHS2025'!J1485="",'DHS2025'!J1484=""),"",'DHS2025'!J1485-'DHS2025'!J1484)</f>
        <v>3.0999999999767169</v>
      </c>
      <c r="G1488" s="63">
        <v>8</v>
      </c>
      <c r="H1488" s="58">
        <f>IF('DHS2025'!L1484="","",'DHS2025'!L1484)</f>
        <v>8.0069700000000008</v>
      </c>
      <c r="I1488" s="65">
        <f>IF('DHS2025'!M1484="","",'DHS2025'!M1484)</f>
        <v>101.73</v>
      </c>
      <c r="J1488" s="65">
        <f t="shared" si="23"/>
        <v>791.190324519</v>
      </c>
      <c r="L1488" s="32">
        <f>'Predikcia 15min.'!K1485</f>
        <v>8</v>
      </c>
      <c r="M1488" s="63">
        <v>8</v>
      </c>
    </row>
    <row r="1489" spans="3:13" x14ac:dyDescent="0.25">
      <c r="C1489" s="27">
        <f>'Predikcia 15min.'!A1486</f>
        <v>45977</v>
      </c>
      <c r="D1489" s="37">
        <f>'Predikcia 15min.'!B1486</f>
        <v>15.447916666666334</v>
      </c>
      <c r="E1489" s="61">
        <f>IF(OR('DHS2025'!K1486="",'DHS2025'!K1485=""),"",'DHS2025'!K1486-'DHS2025'!K1485)</f>
        <v>2.7999999999883585</v>
      </c>
      <c r="F1489" s="50">
        <f>IF(OR('DHS2025'!J1486="",'DHS2025'!J1485=""),"",'DHS2025'!J1486-'DHS2025'!J1485)</f>
        <v>3.0999999999767169</v>
      </c>
      <c r="G1489" s="63">
        <v>8</v>
      </c>
      <c r="H1489" s="58">
        <f>IF('DHS2025'!L1485="","",'DHS2025'!L1485)</f>
        <v>8.008560000000001</v>
      </c>
      <c r="I1489" s="65">
        <f>IF('DHS2025'!M1485="","",'DHS2025'!M1485)</f>
        <v>102.92</v>
      </c>
      <c r="J1489" s="65">
        <f t="shared" si="23"/>
        <v>800.78232124800002</v>
      </c>
      <c r="L1489" s="32">
        <f>'Predikcia 15min.'!K1486</f>
        <v>8</v>
      </c>
      <c r="M1489" s="63">
        <v>8</v>
      </c>
    </row>
    <row r="1490" spans="3:13" x14ac:dyDescent="0.25">
      <c r="C1490" s="27">
        <f>'Predikcia 15min.'!A1487</f>
        <v>45977</v>
      </c>
      <c r="D1490" s="37">
        <f>'Predikcia 15min.'!B1487</f>
        <v>15.458333333333</v>
      </c>
      <c r="E1490" s="61">
        <f>IF(OR('DHS2025'!K1487="",'DHS2025'!K1486=""),"",'DHS2025'!K1487-'DHS2025'!K1486)</f>
        <v>2.8999999999650754</v>
      </c>
      <c r="F1490" s="50">
        <f>IF(OR('DHS2025'!J1487="",'DHS2025'!J1486=""),"",'DHS2025'!J1487-'DHS2025'!J1486)</f>
        <v>3</v>
      </c>
      <c r="G1490" s="63">
        <v>8</v>
      </c>
      <c r="H1490" s="58">
        <f>IF('DHS2025'!L1486="","",'DHS2025'!L1486)</f>
        <v>8.0141100000000005</v>
      </c>
      <c r="I1490" s="65">
        <f>IF('DHS2025'!M1486="","",'DHS2025'!M1486)</f>
        <v>105.61</v>
      </c>
      <c r="J1490" s="65">
        <f t="shared" si="23"/>
        <v>822.67964652900002</v>
      </c>
      <c r="L1490" s="32">
        <f>'Predikcia 15min.'!K1487</f>
        <v>7.5</v>
      </c>
      <c r="M1490" s="63">
        <v>8</v>
      </c>
    </row>
    <row r="1491" spans="3:13" x14ac:dyDescent="0.25">
      <c r="C1491" s="27">
        <f>'Predikcia 15min.'!A1488</f>
        <v>45977</v>
      </c>
      <c r="D1491" s="37">
        <f>'Predikcia 15min.'!B1488</f>
        <v>15.468749999999666</v>
      </c>
      <c r="E1491" s="61">
        <f>IF(OR('DHS2025'!K1488="",'DHS2025'!K1487=""),"",'DHS2025'!K1488-'DHS2025'!K1487)</f>
        <v>2.8000000000465661</v>
      </c>
      <c r="F1491" s="50">
        <f>IF(OR('DHS2025'!J1488="",'DHS2025'!J1487=""),"",'DHS2025'!J1488-'DHS2025'!J1487)</f>
        <v>3</v>
      </c>
      <c r="G1491" s="63">
        <v>8</v>
      </c>
      <c r="H1491" s="58">
        <f>IF('DHS2025'!L1487="","",'DHS2025'!L1487)</f>
        <v>8.008560000000001</v>
      </c>
      <c r="I1491" s="65">
        <f>IF('DHS2025'!M1487="","",'DHS2025'!M1487)</f>
        <v>107.16</v>
      </c>
      <c r="J1491" s="65">
        <f t="shared" si="23"/>
        <v>834.39905270400004</v>
      </c>
      <c r="L1491" s="32">
        <f>'Predikcia 15min.'!K1488</f>
        <v>7.5</v>
      </c>
      <c r="M1491" s="63">
        <v>8</v>
      </c>
    </row>
    <row r="1492" spans="3:13" x14ac:dyDescent="0.25">
      <c r="C1492" s="27">
        <f>'Predikcia 15min.'!A1489</f>
        <v>45977</v>
      </c>
      <c r="D1492" s="37">
        <f>'Predikcia 15min.'!B1489</f>
        <v>15.479166666666332</v>
      </c>
      <c r="E1492" s="61">
        <f>IF(OR('DHS2025'!K1489="",'DHS2025'!K1488=""),"",'DHS2025'!K1489-'DHS2025'!K1488)</f>
        <v>2.8999999999650754</v>
      </c>
      <c r="F1492" s="50">
        <f>IF(OR('DHS2025'!J1489="",'DHS2025'!J1488=""),"",'DHS2025'!J1489-'DHS2025'!J1488)</f>
        <v>2.9000000000232831</v>
      </c>
      <c r="G1492" s="63">
        <v>8</v>
      </c>
      <c r="H1492" s="58">
        <f>IF('DHS2025'!L1488="","",'DHS2025'!L1488)</f>
        <v>8.0077800000000003</v>
      </c>
      <c r="I1492" s="65">
        <f>IF('DHS2025'!M1488="","",'DHS2025'!M1488)</f>
        <v>107.23</v>
      </c>
      <c r="J1492" s="65">
        <f t="shared" si="23"/>
        <v>834.87272490600003</v>
      </c>
      <c r="L1492" s="32">
        <f>'Predikcia 15min.'!K1489</f>
        <v>7</v>
      </c>
      <c r="M1492" s="63">
        <v>8</v>
      </c>
    </row>
    <row r="1493" spans="3:13" x14ac:dyDescent="0.25">
      <c r="C1493" s="27">
        <f>'Predikcia 15min.'!A1490</f>
        <v>45977</v>
      </c>
      <c r="D1493" s="37">
        <f>'Predikcia 15min.'!B1490</f>
        <v>15.489583333332998</v>
      </c>
      <c r="E1493" s="61">
        <f>IF(OR('DHS2025'!K1490="",'DHS2025'!K1489=""),"",'DHS2025'!K1490-'DHS2025'!K1489)</f>
        <v>2.9000000000232831</v>
      </c>
      <c r="F1493" s="50">
        <f>IF(OR('DHS2025'!J1490="",'DHS2025'!J1489=""),"",'DHS2025'!J1490-'DHS2025'!J1489)</f>
        <v>3</v>
      </c>
      <c r="G1493" s="63">
        <v>8</v>
      </c>
      <c r="H1493" s="58">
        <f>IF('DHS2025'!L1489="","",'DHS2025'!L1489)</f>
        <v>8.008560000000001</v>
      </c>
      <c r="I1493" s="65">
        <f>IF('DHS2025'!M1489="","",'DHS2025'!M1489)</f>
        <v>103.51</v>
      </c>
      <c r="J1493" s="65">
        <f t="shared" si="23"/>
        <v>805.46012114400014</v>
      </c>
      <c r="L1493" s="32">
        <f>'Predikcia 15min.'!K1490</f>
        <v>7.5</v>
      </c>
      <c r="M1493" s="63">
        <v>8</v>
      </c>
    </row>
    <row r="1494" spans="3:13" x14ac:dyDescent="0.25">
      <c r="C1494" s="27">
        <f>'Predikcia 15min.'!A1491</f>
        <v>45977</v>
      </c>
      <c r="D1494" s="37">
        <f>'Predikcia 15min.'!B1491</f>
        <v>15.499999999999664</v>
      </c>
      <c r="E1494" s="61">
        <f>IF(OR('DHS2025'!K1491="",'DHS2025'!K1490=""),"",'DHS2025'!K1491-'DHS2025'!K1490)</f>
        <v>2.8999999999650754</v>
      </c>
      <c r="F1494" s="50">
        <f>IF(OR('DHS2025'!J1491="",'DHS2025'!J1490=""),"",'DHS2025'!J1491-'DHS2025'!J1490)</f>
        <v>3.0999999999767169</v>
      </c>
      <c r="G1494" s="63">
        <v>8</v>
      </c>
      <c r="H1494" s="58">
        <f>IF('DHS2025'!L1490="","",'DHS2025'!L1490)</f>
        <v>8.0091000000000001</v>
      </c>
      <c r="I1494" s="65">
        <f>IF('DHS2025'!M1490="","",'DHS2025'!M1490)</f>
        <v>108.19</v>
      </c>
      <c r="J1494" s="65">
        <f t="shared" si="23"/>
        <v>842.62219370999992</v>
      </c>
      <c r="L1494" s="32">
        <f>'Predikcia 15min.'!K1491</f>
        <v>7.5</v>
      </c>
      <c r="M1494" s="63">
        <v>8</v>
      </c>
    </row>
    <row r="1495" spans="3:13" x14ac:dyDescent="0.25">
      <c r="C1495" s="27">
        <f>'Predikcia 15min.'!A1492</f>
        <v>45977</v>
      </c>
      <c r="D1495" s="37">
        <f>'Predikcia 15min.'!B1492</f>
        <v>15.51041666666633</v>
      </c>
      <c r="E1495" s="61">
        <f>IF(OR('DHS2025'!K1492="",'DHS2025'!K1491=""),"",'DHS2025'!K1492-'DHS2025'!K1491)</f>
        <v>2.8000000000465661</v>
      </c>
      <c r="F1495" s="50">
        <f>IF(OR('DHS2025'!J1492="",'DHS2025'!J1491=""),"",'DHS2025'!J1492-'DHS2025'!J1491)</f>
        <v>3</v>
      </c>
      <c r="G1495" s="63">
        <v>8</v>
      </c>
      <c r="H1495" s="58">
        <f>IF('DHS2025'!L1491="","",'DHS2025'!L1491)</f>
        <v>8.0088299999999997</v>
      </c>
      <c r="I1495" s="65">
        <f>IF('DHS2025'!M1491="","",'DHS2025'!M1491)</f>
        <v>103.56</v>
      </c>
      <c r="J1495" s="65">
        <f t="shared" si="23"/>
        <v>805.88371345199994</v>
      </c>
      <c r="L1495" s="32">
        <f>'Predikcia 15min.'!K1492</f>
        <v>7</v>
      </c>
      <c r="M1495" s="63">
        <v>8</v>
      </c>
    </row>
    <row r="1496" spans="3:13" x14ac:dyDescent="0.25">
      <c r="C1496" s="27">
        <f>'Predikcia 15min.'!A1493</f>
        <v>45977</v>
      </c>
      <c r="D1496" s="37">
        <f>'Predikcia 15min.'!B1493</f>
        <v>15.520833333332996</v>
      </c>
      <c r="E1496" s="61">
        <f>IF(OR('DHS2025'!K1493="",'DHS2025'!K1492=""),"",'DHS2025'!K1493-'DHS2025'!K1492)</f>
        <v>2.7999999999883585</v>
      </c>
      <c r="F1496" s="50">
        <f>IF(OR('DHS2025'!J1493="",'DHS2025'!J1492=""),"",'DHS2025'!J1493-'DHS2025'!J1492)</f>
        <v>3.1000000000349246</v>
      </c>
      <c r="G1496" s="63">
        <v>8</v>
      </c>
      <c r="H1496" s="58">
        <f>IF('DHS2025'!L1492="","",'DHS2025'!L1492)</f>
        <v>8.01</v>
      </c>
      <c r="I1496" s="65">
        <f>IF('DHS2025'!M1492="","",'DHS2025'!M1492)</f>
        <v>103.29</v>
      </c>
      <c r="J1496" s="65">
        <f t="shared" si="23"/>
        <v>803.86037099999999</v>
      </c>
      <c r="L1496" s="32">
        <f>'Predikcia 15min.'!K1493</f>
        <v>7</v>
      </c>
      <c r="M1496" s="63">
        <v>8</v>
      </c>
    </row>
    <row r="1497" spans="3:13" x14ac:dyDescent="0.25">
      <c r="C1497" s="27">
        <f>'Predikcia 15min.'!A1494</f>
        <v>45977</v>
      </c>
      <c r="D1497" s="37">
        <f>'Predikcia 15min.'!B1494</f>
        <v>15.531249999999662</v>
      </c>
      <c r="E1497" s="61">
        <f>IF(OR('DHS2025'!K1494="",'DHS2025'!K1493=""),"",'DHS2025'!K1494-'DHS2025'!K1493)</f>
        <v>2.7000000000116415</v>
      </c>
      <c r="F1497" s="50">
        <f>IF(OR('DHS2025'!J1494="",'DHS2025'!J1493=""),"",'DHS2025'!J1494-'DHS2025'!J1493)</f>
        <v>3.0999999999767169</v>
      </c>
      <c r="G1497" s="63">
        <v>8</v>
      </c>
      <c r="H1497" s="58">
        <f>IF('DHS2025'!L1493="","",'DHS2025'!L1493)</f>
        <v>8.0096100000000003</v>
      </c>
      <c r="I1497" s="65">
        <f>IF('DHS2025'!M1493="","",'DHS2025'!M1493)</f>
        <v>103.09</v>
      </c>
      <c r="J1497" s="65">
        <f t="shared" si="23"/>
        <v>802.23532895100004</v>
      </c>
      <c r="L1497" s="32">
        <f>'Predikcia 15min.'!K1494</f>
        <v>7.5</v>
      </c>
      <c r="M1497" s="63">
        <v>8</v>
      </c>
    </row>
    <row r="1498" spans="3:13" x14ac:dyDescent="0.25">
      <c r="C1498" s="27">
        <f>'Predikcia 15min.'!A1495</f>
        <v>45977</v>
      </c>
      <c r="D1498" s="37">
        <f>'Predikcia 15min.'!B1495</f>
        <v>15.541666666666329</v>
      </c>
      <c r="E1498" s="61">
        <f>IF(OR('DHS2025'!K1495="",'DHS2025'!K1494=""),"",'DHS2025'!K1495-'DHS2025'!K1494)</f>
        <v>2.5999999999767169</v>
      </c>
      <c r="F1498" s="50">
        <f>IF(OR('DHS2025'!J1495="",'DHS2025'!J1494=""),"",'DHS2025'!J1495-'DHS2025'!J1494)</f>
        <v>3.2000000000116415</v>
      </c>
      <c r="G1498" s="63">
        <v>8</v>
      </c>
      <c r="H1498" s="58">
        <f>IF('DHS2025'!L1494="","",'DHS2025'!L1494)</f>
        <v>8.0081699999999998</v>
      </c>
      <c r="I1498" s="65">
        <f>IF('DHS2025'!M1494="","",'DHS2025'!M1494)</f>
        <v>105.42</v>
      </c>
      <c r="J1498" s="65">
        <f t="shared" si="23"/>
        <v>820.56354558600003</v>
      </c>
      <c r="L1498" s="32">
        <f>'Predikcia 15min.'!K1495</f>
        <v>7</v>
      </c>
      <c r="M1498" s="63">
        <v>8</v>
      </c>
    </row>
    <row r="1499" spans="3:13" x14ac:dyDescent="0.25">
      <c r="C1499" s="27">
        <f>'Predikcia 15min.'!A1496</f>
        <v>45977</v>
      </c>
      <c r="D1499" s="37">
        <f>'Predikcia 15min.'!B1496</f>
        <v>15.552083333332995</v>
      </c>
      <c r="E1499" s="61">
        <f>IF(OR('DHS2025'!K1496="",'DHS2025'!K1495=""),"",'DHS2025'!K1496-'DHS2025'!K1495)</f>
        <v>2.7000000000116415</v>
      </c>
      <c r="F1499" s="50">
        <f>IF(OR('DHS2025'!J1496="",'DHS2025'!J1495=""),"",'DHS2025'!J1496-'DHS2025'!J1495)</f>
        <v>3.2999999999883585</v>
      </c>
      <c r="G1499" s="63">
        <v>8</v>
      </c>
      <c r="H1499" s="58">
        <f>IF('DHS2025'!L1495="","",'DHS2025'!L1495)</f>
        <v>8.0061900000000001</v>
      </c>
      <c r="I1499" s="65">
        <f>IF('DHS2025'!M1495="","",'DHS2025'!M1495)</f>
        <v>110.46</v>
      </c>
      <c r="J1499" s="65">
        <f t="shared" si="23"/>
        <v>860.30834892599989</v>
      </c>
      <c r="L1499" s="32">
        <f>'Predikcia 15min.'!K1496</f>
        <v>7</v>
      </c>
      <c r="M1499" s="63">
        <v>8</v>
      </c>
    </row>
    <row r="1500" spans="3:13" x14ac:dyDescent="0.25">
      <c r="C1500" s="27">
        <f>'Predikcia 15min.'!A1497</f>
        <v>45977</v>
      </c>
      <c r="D1500" s="37">
        <f>'Predikcia 15min.'!B1497</f>
        <v>15.562499999999661</v>
      </c>
      <c r="E1500" s="61">
        <f>IF(OR('DHS2025'!K1497="",'DHS2025'!K1496=""),"",'DHS2025'!K1497-'DHS2025'!K1496)</f>
        <v>2.5999999999767169</v>
      </c>
      <c r="F1500" s="50">
        <f>IF(OR('DHS2025'!J1497="",'DHS2025'!J1496=""),"",'DHS2025'!J1497-'DHS2025'!J1496)</f>
        <v>3.2000000000116415</v>
      </c>
      <c r="G1500" s="63">
        <v>8</v>
      </c>
      <c r="H1500" s="58">
        <f>IF('DHS2025'!L1496="","",'DHS2025'!L1496)</f>
        <v>8.0129099999999998</v>
      </c>
      <c r="I1500" s="65">
        <f>IF('DHS2025'!M1496="","",'DHS2025'!M1496)</f>
        <v>105.49</v>
      </c>
      <c r="J1500" s="65">
        <f t="shared" si="23"/>
        <v>821.60452814099983</v>
      </c>
      <c r="L1500" s="32">
        <f>'Predikcia 15min.'!K1497</f>
        <v>7</v>
      </c>
      <c r="M1500" s="63">
        <v>8</v>
      </c>
    </row>
    <row r="1501" spans="3:13" x14ac:dyDescent="0.25">
      <c r="C1501" s="27">
        <f>'Predikcia 15min.'!A1498</f>
        <v>45977</v>
      </c>
      <c r="D1501" s="37">
        <f>'Predikcia 15min.'!B1498</f>
        <v>15.572916666666327</v>
      </c>
      <c r="E1501" s="61">
        <f>IF(OR('DHS2025'!K1498="",'DHS2025'!K1497=""),"",'DHS2025'!K1498-'DHS2025'!K1497)</f>
        <v>2.6000000000349246</v>
      </c>
      <c r="F1501" s="50">
        <f>IF(OR('DHS2025'!J1498="",'DHS2025'!J1497=""),"",'DHS2025'!J1498-'DHS2025'!J1497)</f>
        <v>3.2000000000116415</v>
      </c>
      <c r="G1501" s="63">
        <v>8</v>
      </c>
      <c r="H1501" s="58">
        <f>IF('DHS2025'!L1497="","",'DHS2025'!L1497)</f>
        <v>8.0137200000000011</v>
      </c>
      <c r="I1501" s="65">
        <f>IF('DHS2025'!M1497="","",'DHS2025'!M1497)</f>
        <v>107.31</v>
      </c>
      <c r="J1501" s="65">
        <f t="shared" si="23"/>
        <v>836.12670226800014</v>
      </c>
      <c r="L1501" s="32">
        <f>'Predikcia 15min.'!K1498</f>
        <v>7</v>
      </c>
      <c r="M1501" s="63">
        <v>8</v>
      </c>
    </row>
    <row r="1502" spans="3:13" x14ac:dyDescent="0.25">
      <c r="C1502" s="27">
        <f>'Predikcia 15min.'!A1499</f>
        <v>45977</v>
      </c>
      <c r="D1502" s="37">
        <f>'Predikcia 15min.'!B1499</f>
        <v>15.583333333332993</v>
      </c>
      <c r="E1502" s="61">
        <f>IF(OR('DHS2025'!K1499="",'DHS2025'!K1498=""),"",'DHS2025'!K1499-'DHS2025'!K1498)</f>
        <v>2.5</v>
      </c>
      <c r="F1502" s="50">
        <f>IF(OR('DHS2025'!J1499="",'DHS2025'!J1498=""),"",'DHS2025'!J1499-'DHS2025'!J1498)</f>
        <v>3.3999999999650754</v>
      </c>
      <c r="G1502" s="63">
        <v>8</v>
      </c>
      <c r="H1502" s="58">
        <f>IF('DHS2025'!L1498="","",'DHS2025'!L1498)</f>
        <v>8.0080200000000001</v>
      </c>
      <c r="I1502" s="65">
        <f>IF('DHS2025'!M1498="","",'DHS2025'!M1498)</f>
        <v>104.5</v>
      </c>
      <c r="J1502" s="65">
        <f t="shared" si="23"/>
        <v>813.25447109999993</v>
      </c>
      <c r="L1502" s="32">
        <f>'Predikcia 15min.'!K1499</f>
        <v>7</v>
      </c>
      <c r="M1502" s="63">
        <v>8</v>
      </c>
    </row>
    <row r="1503" spans="3:13" x14ac:dyDescent="0.25">
      <c r="C1503" s="27">
        <f>'Predikcia 15min.'!A1500</f>
        <v>45977</v>
      </c>
      <c r="D1503" s="37">
        <f>'Predikcia 15min.'!B1500</f>
        <v>15.593749999999659</v>
      </c>
      <c r="E1503" s="61">
        <f>IF(OR('DHS2025'!K1500="",'DHS2025'!K1499=""),"",'DHS2025'!K1500-'DHS2025'!K1499)</f>
        <v>2.5999999999767169</v>
      </c>
      <c r="F1503" s="50">
        <f>IF(OR('DHS2025'!J1500="",'DHS2025'!J1499=""),"",'DHS2025'!J1500-'DHS2025'!J1499)</f>
        <v>3.3000000000465661</v>
      </c>
      <c r="G1503" s="63">
        <v>8</v>
      </c>
      <c r="H1503" s="58">
        <f>IF('DHS2025'!L1499="","",'DHS2025'!L1499)</f>
        <v>8.00868</v>
      </c>
      <c r="I1503" s="65">
        <f>IF('DHS2025'!M1499="","",'DHS2025'!M1499)</f>
        <v>113.34</v>
      </c>
      <c r="J1503" s="65">
        <f t="shared" si="23"/>
        <v>883.41026128800002</v>
      </c>
      <c r="L1503" s="32">
        <f>'Predikcia 15min.'!K1500</f>
        <v>7</v>
      </c>
      <c r="M1503" s="63">
        <v>8</v>
      </c>
    </row>
    <row r="1504" spans="3:13" x14ac:dyDescent="0.25">
      <c r="C1504" s="27">
        <f>'Predikcia 15min.'!A1501</f>
        <v>45977</v>
      </c>
      <c r="D1504" s="37">
        <f>'Predikcia 15min.'!B1501</f>
        <v>15.604166666666325</v>
      </c>
      <c r="E1504" s="61">
        <f>IF(OR('DHS2025'!K1501="",'DHS2025'!K1500=""),"",'DHS2025'!K1501-'DHS2025'!K1500)</f>
        <v>2.5</v>
      </c>
      <c r="F1504" s="50">
        <f>IF(OR('DHS2025'!J1501="",'DHS2025'!J1500=""),"",'DHS2025'!J1501-'DHS2025'!J1500)</f>
        <v>3.2999999999883585</v>
      </c>
      <c r="G1504" s="63">
        <v>8</v>
      </c>
      <c r="H1504" s="58">
        <f>IF('DHS2025'!L1500="","",'DHS2025'!L1500)</f>
        <v>8.0121300000000009</v>
      </c>
      <c r="I1504" s="65">
        <f>IF('DHS2025'!M1500="","",'DHS2025'!M1500)</f>
        <v>116.69</v>
      </c>
      <c r="J1504" s="65">
        <f t="shared" si="23"/>
        <v>910.36304820300006</v>
      </c>
      <c r="L1504" s="32">
        <f>'Predikcia 15min.'!K1501</f>
        <v>7</v>
      </c>
      <c r="M1504" s="63">
        <v>8</v>
      </c>
    </row>
    <row r="1505" spans="3:13" x14ac:dyDescent="0.25">
      <c r="C1505" s="27">
        <f>'Predikcia 15min.'!A1502</f>
        <v>45977</v>
      </c>
      <c r="D1505" s="37">
        <f>'Predikcia 15min.'!B1502</f>
        <v>15.614583333332991</v>
      </c>
      <c r="E1505" s="61">
        <f>IF(OR('DHS2025'!K1502="",'DHS2025'!K1501=""),"",'DHS2025'!K1502-'DHS2025'!K1501)</f>
        <v>2.5</v>
      </c>
      <c r="F1505" s="50">
        <f>IF(OR('DHS2025'!J1502="",'DHS2025'!J1501=""),"",'DHS2025'!J1502-'DHS2025'!J1501)</f>
        <v>3.2999999999883585</v>
      </c>
      <c r="G1505" s="63">
        <v>8</v>
      </c>
      <c r="H1505" s="58">
        <f>IF('DHS2025'!L1501="","",'DHS2025'!L1501)</f>
        <v>8.01</v>
      </c>
      <c r="I1505" s="65">
        <f>IF('DHS2025'!M1501="","",'DHS2025'!M1501)</f>
        <v>117.2</v>
      </c>
      <c r="J1505" s="65">
        <f t="shared" si="23"/>
        <v>914.16527999999994</v>
      </c>
      <c r="L1505" s="32">
        <f>'Predikcia 15min.'!K1502</f>
        <v>6.5</v>
      </c>
      <c r="M1505" s="63">
        <v>8</v>
      </c>
    </row>
    <row r="1506" spans="3:13" x14ac:dyDescent="0.25">
      <c r="C1506" s="27">
        <f>'Predikcia 15min.'!A1503</f>
        <v>45977</v>
      </c>
      <c r="D1506" s="37">
        <f>'Predikcia 15min.'!B1503</f>
        <v>15.624999999999657</v>
      </c>
      <c r="E1506" s="61">
        <f>IF(OR('DHS2025'!K1503="",'DHS2025'!K1502=""),"",'DHS2025'!K1503-'DHS2025'!K1502)</f>
        <v>2.5999999999767169</v>
      </c>
      <c r="F1506" s="50">
        <f>IF(OR('DHS2025'!J1503="",'DHS2025'!J1502=""),"",'DHS2025'!J1503-'DHS2025'!J1502)</f>
        <v>3.4000000000232831</v>
      </c>
      <c r="G1506" s="63">
        <v>8</v>
      </c>
      <c r="H1506" s="58">
        <f>IF('DHS2025'!L1502="","",'DHS2025'!L1502)</f>
        <v>8.0094899999999996</v>
      </c>
      <c r="I1506" s="65">
        <f>IF('DHS2025'!M1502="","",'DHS2025'!M1502)</f>
        <v>111.23</v>
      </c>
      <c r="J1506" s="65">
        <f t="shared" si="23"/>
        <v>866.76858597299986</v>
      </c>
      <c r="L1506" s="32">
        <f>'Predikcia 15min.'!K1503</f>
        <v>7</v>
      </c>
      <c r="M1506" s="63">
        <v>8</v>
      </c>
    </row>
    <row r="1507" spans="3:13" x14ac:dyDescent="0.25">
      <c r="C1507" s="27">
        <f>'Predikcia 15min.'!A1504</f>
        <v>45977</v>
      </c>
      <c r="D1507" s="37">
        <f>'Predikcia 15min.'!B1504</f>
        <v>15.635416666666323</v>
      </c>
      <c r="E1507" s="61">
        <f>IF(OR('DHS2025'!K1504="",'DHS2025'!K1503=""),"",'DHS2025'!K1504-'DHS2025'!K1503)</f>
        <v>2.5</v>
      </c>
      <c r="F1507" s="50">
        <f>IF(OR('DHS2025'!J1504="",'DHS2025'!J1503=""),"",'DHS2025'!J1504-'DHS2025'!J1503)</f>
        <v>3.2999999999883585</v>
      </c>
      <c r="G1507" s="63">
        <v>8</v>
      </c>
      <c r="H1507" s="58">
        <f>IF('DHS2025'!L1503="","",'DHS2025'!L1503)</f>
        <v>8.0084400000000002</v>
      </c>
      <c r="I1507" s="65">
        <f>IF('DHS2025'!M1503="","",'DHS2025'!M1503)</f>
        <v>118</v>
      </c>
      <c r="J1507" s="65">
        <f t="shared" si="23"/>
        <v>920.32992479999996</v>
      </c>
      <c r="L1507" s="32">
        <f>'Predikcia 15min.'!K1504</f>
        <v>7</v>
      </c>
      <c r="M1507" s="63">
        <v>8</v>
      </c>
    </row>
    <row r="1508" spans="3:13" x14ac:dyDescent="0.25">
      <c r="C1508" s="27">
        <f>'Predikcia 15min.'!A1505</f>
        <v>45977</v>
      </c>
      <c r="D1508" s="37">
        <f>'Predikcia 15min.'!B1505</f>
        <v>15.645833333332989</v>
      </c>
      <c r="E1508" s="61">
        <f>IF(OR('DHS2025'!K1505="",'DHS2025'!K1504=""),"",'DHS2025'!K1505-'DHS2025'!K1504)</f>
        <v>2.6000000000349246</v>
      </c>
      <c r="F1508" s="50">
        <f>IF(OR('DHS2025'!J1505="",'DHS2025'!J1504=""),"",'DHS2025'!J1505-'DHS2025'!J1504)</f>
        <v>3.2000000000116415</v>
      </c>
      <c r="G1508" s="63">
        <v>8</v>
      </c>
      <c r="H1508" s="58">
        <f>IF('DHS2025'!L1504="","",'DHS2025'!L1504)</f>
        <v>8.0088299999999997</v>
      </c>
      <c r="I1508" s="65">
        <f>IF('DHS2025'!M1504="","",'DHS2025'!M1504)</f>
        <v>123.46</v>
      </c>
      <c r="J1508" s="65">
        <f t="shared" si="23"/>
        <v>963.66567328199983</v>
      </c>
      <c r="L1508" s="32">
        <f>'Predikcia 15min.'!K1505</f>
        <v>7</v>
      </c>
      <c r="M1508" s="63">
        <v>8</v>
      </c>
    </row>
    <row r="1509" spans="3:13" x14ac:dyDescent="0.25">
      <c r="C1509" s="27">
        <f>'Predikcia 15min.'!A1506</f>
        <v>45977</v>
      </c>
      <c r="D1509" s="37">
        <f>'Predikcia 15min.'!B1506</f>
        <v>15.656249999999655</v>
      </c>
      <c r="E1509" s="61">
        <f>IF(OR('DHS2025'!K1506="",'DHS2025'!K1505=""),"",'DHS2025'!K1506-'DHS2025'!K1505)</f>
        <v>2.5</v>
      </c>
      <c r="F1509" s="50">
        <f>IF(OR('DHS2025'!J1506="",'DHS2025'!J1505=""),"",'DHS2025'!J1506-'DHS2025'!J1505)</f>
        <v>3.2999999999883585</v>
      </c>
      <c r="G1509" s="63">
        <v>8</v>
      </c>
      <c r="H1509" s="58">
        <f>IF('DHS2025'!L1505="","",'DHS2025'!L1505)</f>
        <v>8.0091000000000001</v>
      </c>
      <c r="I1509" s="65">
        <f>IF('DHS2025'!M1505="","",'DHS2025'!M1505)</f>
        <v>131.30000000000001</v>
      </c>
      <c r="J1509" s="65">
        <f t="shared" si="23"/>
        <v>1025.8615917000002</v>
      </c>
      <c r="L1509" s="32">
        <f>'Predikcia 15min.'!K1506</f>
        <v>7.5</v>
      </c>
      <c r="M1509" s="63">
        <v>8</v>
      </c>
    </row>
    <row r="1510" spans="3:13" x14ac:dyDescent="0.25">
      <c r="C1510" s="27">
        <f>'Predikcia 15min.'!A1507</f>
        <v>45977</v>
      </c>
      <c r="D1510" s="37">
        <f>'Predikcia 15min.'!B1507</f>
        <v>15.666666666666321</v>
      </c>
      <c r="E1510" s="61">
        <f>IF(OR('DHS2025'!K1507="",'DHS2025'!K1506=""),"",'DHS2025'!K1507-'DHS2025'!K1506)</f>
        <v>2.5999999999767169</v>
      </c>
      <c r="F1510" s="50">
        <f>IF(OR('DHS2025'!J1507="",'DHS2025'!J1506=""),"",'DHS2025'!J1507-'DHS2025'!J1506)</f>
        <v>3.2999999999883585</v>
      </c>
      <c r="G1510" s="63">
        <v>8</v>
      </c>
      <c r="H1510" s="58">
        <f>IF('DHS2025'!L1506="","",'DHS2025'!L1506)</f>
        <v>8.0094899999999996</v>
      </c>
      <c r="I1510" s="65">
        <f>IF('DHS2025'!M1506="","",'DHS2025'!M1506)</f>
        <v>120.35</v>
      </c>
      <c r="J1510" s="65">
        <f t="shared" si="23"/>
        <v>939.08466928499979</v>
      </c>
      <c r="L1510" s="32">
        <f>'Predikcia 15min.'!K1507</f>
        <v>7.5</v>
      </c>
      <c r="M1510" s="63">
        <v>8</v>
      </c>
    </row>
    <row r="1511" spans="3:13" x14ac:dyDescent="0.25">
      <c r="C1511" s="27">
        <f>'Predikcia 15min.'!A1508</f>
        <v>45977</v>
      </c>
      <c r="D1511" s="37">
        <f>'Predikcia 15min.'!B1508</f>
        <v>15.677083333332988</v>
      </c>
      <c r="E1511" s="61">
        <f>IF(OR('DHS2025'!K1508="",'DHS2025'!K1507=""),"",'DHS2025'!K1508-'DHS2025'!K1507)</f>
        <v>2.5</v>
      </c>
      <c r="F1511" s="50">
        <f>IF(OR('DHS2025'!J1508="",'DHS2025'!J1507=""),"",'DHS2025'!J1508-'DHS2025'!J1507)</f>
        <v>3.2999999999883585</v>
      </c>
      <c r="G1511" s="63">
        <v>8</v>
      </c>
      <c r="H1511" s="58">
        <f>IF('DHS2025'!L1507="","",'DHS2025'!L1507)</f>
        <v>8.0093399999999999</v>
      </c>
      <c r="I1511" s="65">
        <f>IF('DHS2025'!M1507="","",'DHS2025'!M1507)</f>
        <v>124.97</v>
      </c>
      <c r="J1511" s="65">
        <f t="shared" si="23"/>
        <v>975.70020160199988</v>
      </c>
      <c r="L1511" s="32">
        <f>'Predikcia 15min.'!K1508</f>
        <v>7.5</v>
      </c>
      <c r="M1511" s="63">
        <v>8</v>
      </c>
    </row>
    <row r="1512" spans="3:13" x14ac:dyDescent="0.25">
      <c r="C1512" s="27">
        <f>'Predikcia 15min.'!A1509</f>
        <v>45977</v>
      </c>
      <c r="D1512" s="37">
        <f>'Predikcia 15min.'!B1509</f>
        <v>15.687499999999654</v>
      </c>
      <c r="E1512" s="61">
        <f>IF(OR('DHS2025'!K1509="",'DHS2025'!K1508=""),"",'DHS2025'!K1509-'DHS2025'!K1508)</f>
        <v>2.6000000000349246</v>
      </c>
      <c r="F1512" s="50">
        <f>IF(OR('DHS2025'!J1509="",'DHS2025'!J1508=""),"",'DHS2025'!J1509-'DHS2025'!J1508)</f>
        <v>3.2000000000116415</v>
      </c>
      <c r="G1512" s="63">
        <v>8</v>
      </c>
      <c r="H1512" s="58">
        <f>IF('DHS2025'!L1508="","",'DHS2025'!L1508)</f>
        <v>8.0092200000000009</v>
      </c>
      <c r="I1512" s="65">
        <f>IF('DHS2025'!M1508="","",'DHS2025'!M1508)</f>
        <v>128.35</v>
      </c>
      <c r="J1512" s="65">
        <f t="shared" si="23"/>
        <v>1002.48603513</v>
      </c>
      <c r="L1512" s="32">
        <f>'Predikcia 15min.'!K1509</f>
        <v>7.5</v>
      </c>
      <c r="M1512" s="63">
        <v>8</v>
      </c>
    </row>
    <row r="1513" spans="3:13" x14ac:dyDescent="0.25">
      <c r="C1513" s="27">
        <f>'Predikcia 15min.'!A1510</f>
        <v>45977</v>
      </c>
      <c r="D1513" s="37">
        <f>'Predikcia 15min.'!B1510</f>
        <v>15.69791666666632</v>
      </c>
      <c r="E1513" s="61">
        <f>IF(OR('DHS2025'!K1510="",'DHS2025'!K1509=""),"",'DHS2025'!K1510-'DHS2025'!K1509)</f>
        <v>2.5999999999767169</v>
      </c>
      <c r="F1513" s="50">
        <f>IF(OR('DHS2025'!J1510="",'DHS2025'!J1509=""),"",'DHS2025'!J1510-'DHS2025'!J1509)</f>
        <v>3.2999999999883585</v>
      </c>
      <c r="G1513" s="63">
        <v>8</v>
      </c>
      <c r="H1513" s="58">
        <f>IF('DHS2025'!L1509="","",'DHS2025'!L1509)</f>
        <v>8.0106599999999997</v>
      </c>
      <c r="I1513" s="65">
        <f>IF('DHS2025'!M1509="","",'DHS2025'!M1509)</f>
        <v>136.65</v>
      </c>
      <c r="J1513" s="65">
        <f t="shared" si="23"/>
        <v>1068.4898681099999</v>
      </c>
      <c r="L1513" s="32">
        <f>'Predikcia 15min.'!K1510</f>
        <v>8</v>
      </c>
      <c r="M1513" s="63">
        <v>8</v>
      </c>
    </row>
    <row r="1514" spans="3:13" x14ac:dyDescent="0.25">
      <c r="C1514" s="27">
        <f>'Predikcia 15min.'!A1511</f>
        <v>45977</v>
      </c>
      <c r="D1514" s="37">
        <f>'Predikcia 15min.'!B1511</f>
        <v>15.708333333332986</v>
      </c>
      <c r="E1514" s="61">
        <f>IF(OR('DHS2025'!K1511="",'DHS2025'!K1510=""),"",'DHS2025'!K1511-'DHS2025'!K1510)</f>
        <v>2.7000000000116415</v>
      </c>
      <c r="F1514" s="50">
        <f>IF(OR('DHS2025'!J1511="",'DHS2025'!J1510=""),"",'DHS2025'!J1511-'DHS2025'!J1510)</f>
        <v>3.2000000000116415</v>
      </c>
      <c r="G1514" s="63">
        <v>8</v>
      </c>
      <c r="H1514" s="58">
        <f>IF('DHS2025'!L1510="","",'DHS2025'!L1510)</f>
        <v>8.008560000000001</v>
      </c>
      <c r="I1514" s="65">
        <f>IF('DHS2025'!M1510="","",'DHS2025'!M1510)</f>
        <v>126.85</v>
      </c>
      <c r="J1514" s="65">
        <f t="shared" si="23"/>
        <v>990.51071364000006</v>
      </c>
      <c r="L1514" s="32">
        <f>'Predikcia 15min.'!K1511</f>
        <v>7.5</v>
      </c>
      <c r="M1514" s="63">
        <v>8</v>
      </c>
    </row>
    <row r="1515" spans="3:13" x14ac:dyDescent="0.25">
      <c r="C1515" s="27">
        <f>'Predikcia 15min.'!A1512</f>
        <v>45977</v>
      </c>
      <c r="D1515" s="37">
        <f>'Predikcia 15min.'!B1512</f>
        <v>15.718749999999652</v>
      </c>
      <c r="E1515" s="61">
        <f>IF(OR('DHS2025'!K1512="",'DHS2025'!K1511=""),"",'DHS2025'!K1512-'DHS2025'!K1511)</f>
        <v>2.5999999999767169</v>
      </c>
      <c r="F1515" s="50">
        <f>IF(OR('DHS2025'!J1512="",'DHS2025'!J1511=""),"",'DHS2025'!J1512-'DHS2025'!J1511)</f>
        <v>3.2000000000116415</v>
      </c>
      <c r="G1515" s="63">
        <v>8</v>
      </c>
      <c r="H1515" s="58">
        <f>IF('DHS2025'!L1511="","",'DHS2025'!L1511)</f>
        <v>8.0102700000000002</v>
      </c>
      <c r="I1515" s="65">
        <f>IF('DHS2025'!M1511="","",'DHS2025'!M1511)</f>
        <v>132.09</v>
      </c>
      <c r="J1515" s="65">
        <f t="shared" si="23"/>
        <v>1032.276285657</v>
      </c>
      <c r="L1515" s="32">
        <f>'Predikcia 15min.'!K1512</f>
        <v>7</v>
      </c>
      <c r="M1515" s="63">
        <v>8</v>
      </c>
    </row>
    <row r="1516" spans="3:13" x14ac:dyDescent="0.25">
      <c r="C1516" s="27">
        <f>'Predikcia 15min.'!A1513</f>
        <v>45977</v>
      </c>
      <c r="D1516" s="37">
        <f>'Predikcia 15min.'!B1513</f>
        <v>15.729166666666318</v>
      </c>
      <c r="E1516" s="61">
        <f>IF(OR('DHS2025'!K1513="",'DHS2025'!K1512=""),"",'DHS2025'!K1513-'DHS2025'!K1512)</f>
        <v>2.6000000000349246</v>
      </c>
      <c r="F1516" s="50">
        <f>IF(OR('DHS2025'!J1513="",'DHS2025'!J1512=""),"",'DHS2025'!J1513-'DHS2025'!J1512)</f>
        <v>3.2000000000116415</v>
      </c>
      <c r="G1516" s="63">
        <v>8</v>
      </c>
      <c r="H1516" s="58">
        <f>IF('DHS2025'!L1512="","",'DHS2025'!L1512)</f>
        <v>8.0092200000000009</v>
      </c>
      <c r="I1516" s="65">
        <f>IF('DHS2025'!M1512="","",'DHS2025'!M1512)</f>
        <v>136.11000000000001</v>
      </c>
      <c r="J1516" s="65">
        <f t="shared" si="23"/>
        <v>1064.0160668580002</v>
      </c>
      <c r="L1516" s="32">
        <f>'Predikcia 15min.'!K1513</f>
        <v>7.5</v>
      </c>
      <c r="M1516" s="63">
        <v>8</v>
      </c>
    </row>
    <row r="1517" spans="3:13" x14ac:dyDescent="0.25">
      <c r="C1517" s="27">
        <f>'Predikcia 15min.'!A1514</f>
        <v>45977</v>
      </c>
      <c r="D1517" s="37">
        <f>'Predikcia 15min.'!B1514</f>
        <v>15.739583333332984</v>
      </c>
      <c r="E1517" s="61">
        <f>IF(OR('DHS2025'!K1514="",'DHS2025'!K1513=""),"",'DHS2025'!K1514-'DHS2025'!K1513)</f>
        <v>2.6999999999534339</v>
      </c>
      <c r="F1517" s="50">
        <f>IF(OR('DHS2025'!J1514="",'DHS2025'!J1513=""),"",'DHS2025'!J1514-'DHS2025'!J1513)</f>
        <v>3.1999999999534339</v>
      </c>
      <c r="G1517" s="63">
        <v>8</v>
      </c>
      <c r="H1517" s="58">
        <f>IF('DHS2025'!L1513="","",'DHS2025'!L1513)</f>
        <v>8.0104199999999999</v>
      </c>
      <c r="I1517" s="65">
        <f>IF('DHS2025'!M1513="","",'DHS2025'!M1513)</f>
        <v>134.31</v>
      </c>
      <c r="J1517" s="65">
        <f t="shared" si="23"/>
        <v>1049.900917098</v>
      </c>
      <c r="L1517" s="32">
        <f>'Predikcia 15min.'!K1514</f>
        <v>7.5</v>
      </c>
      <c r="M1517" s="63">
        <v>8</v>
      </c>
    </row>
    <row r="1518" spans="3:13" x14ac:dyDescent="0.25">
      <c r="C1518" s="27">
        <f>'Predikcia 15min.'!A1515</f>
        <v>45977</v>
      </c>
      <c r="D1518" s="37">
        <f>'Predikcia 15min.'!B1515</f>
        <v>15.74999999999965</v>
      </c>
      <c r="E1518" s="61">
        <f>IF(OR('DHS2025'!K1515="",'DHS2025'!K1514=""),"",'DHS2025'!K1515-'DHS2025'!K1514)</f>
        <v>2.6000000000349246</v>
      </c>
      <c r="F1518" s="50">
        <f>IF(OR('DHS2025'!J1515="",'DHS2025'!J1514=""),"",'DHS2025'!J1515-'DHS2025'!J1514)</f>
        <v>3.2000000000116415</v>
      </c>
      <c r="G1518" s="63">
        <v>8</v>
      </c>
      <c r="H1518" s="58">
        <f>IF('DHS2025'!L1514="","",'DHS2025'!L1514)</f>
        <v>8.0094899999999996</v>
      </c>
      <c r="I1518" s="65">
        <f>IF('DHS2025'!M1514="","",'DHS2025'!M1514)</f>
        <v>130.07</v>
      </c>
      <c r="J1518" s="65">
        <f t="shared" si="23"/>
        <v>1016.1583896569998</v>
      </c>
      <c r="L1518" s="32">
        <f>'Predikcia 15min.'!K1515</f>
        <v>7.5</v>
      </c>
      <c r="M1518" s="63">
        <v>8</v>
      </c>
    </row>
    <row r="1519" spans="3:13" x14ac:dyDescent="0.25">
      <c r="C1519" s="27">
        <f>'Predikcia 15min.'!A1516</f>
        <v>45977</v>
      </c>
      <c r="D1519" s="37">
        <f>'Predikcia 15min.'!B1516</f>
        <v>15.760416666666316</v>
      </c>
      <c r="E1519" s="61">
        <f>IF(OR('DHS2025'!K1516="",'DHS2025'!K1515=""),"",'DHS2025'!K1516-'DHS2025'!K1515)</f>
        <v>2.7000000000116415</v>
      </c>
      <c r="F1519" s="50">
        <f>IF(OR('DHS2025'!J1516="",'DHS2025'!J1515=""),"",'DHS2025'!J1516-'DHS2025'!J1515)</f>
        <v>3.1000000000349246</v>
      </c>
      <c r="G1519" s="63">
        <v>8</v>
      </c>
      <c r="H1519" s="58">
        <f>IF('DHS2025'!L1515="","",'DHS2025'!L1515)</f>
        <v>8.00976</v>
      </c>
      <c r="I1519" s="65">
        <f>IF('DHS2025'!M1515="","",'DHS2025'!M1515)</f>
        <v>127.3</v>
      </c>
      <c r="J1519" s="65">
        <f t="shared" si="23"/>
        <v>994.22747951999997</v>
      </c>
      <c r="L1519" s="32">
        <f>'Predikcia 15min.'!K1516</f>
        <v>7.5</v>
      </c>
      <c r="M1519" s="63">
        <v>8</v>
      </c>
    </row>
    <row r="1520" spans="3:13" x14ac:dyDescent="0.25">
      <c r="C1520" s="27">
        <f>'Predikcia 15min.'!A1517</f>
        <v>45977</v>
      </c>
      <c r="D1520" s="37">
        <f>'Predikcia 15min.'!B1517</f>
        <v>15.770833333332982</v>
      </c>
      <c r="E1520" s="61">
        <f>IF(OR('DHS2025'!K1517="",'DHS2025'!K1516=""),"",'DHS2025'!K1517-'DHS2025'!K1516)</f>
        <v>2.6999999999534339</v>
      </c>
      <c r="F1520" s="50">
        <f>IF(OR('DHS2025'!J1517="",'DHS2025'!J1516=""),"",'DHS2025'!J1517-'DHS2025'!J1516)</f>
        <v>3.1999999999534339</v>
      </c>
      <c r="G1520" s="63">
        <v>8</v>
      </c>
      <c r="H1520" s="58">
        <f>IF('DHS2025'!L1516="","",'DHS2025'!L1516)</f>
        <v>8.0101499999999994</v>
      </c>
      <c r="I1520" s="65">
        <f>IF('DHS2025'!M1516="","",'DHS2025'!M1516)</f>
        <v>126.71</v>
      </c>
      <c r="J1520" s="65">
        <f t="shared" si="23"/>
        <v>989.59716043499986</v>
      </c>
      <c r="L1520" s="32">
        <f>'Predikcia 15min.'!K1517</f>
        <v>7.5</v>
      </c>
      <c r="M1520" s="63">
        <v>8</v>
      </c>
    </row>
    <row r="1521" spans="3:13" x14ac:dyDescent="0.25">
      <c r="C1521" s="27">
        <f>'Predikcia 15min.'!A1518</f>
        <v>45977</v>
      </c>
      <c r="D1521" s="37">
        <f>'Predikcia 15min.'!B1518</f>
        <v>15.781249999999648</v>
      </c>
      <c r="E1521" s="61">
        <f>IF(OR('DHS2025'!K1518="",'DHS2025'!K1517=""),"",'DHS2025'!K1518-'DHS2025'!K1517)</f>
        <v>2.7000000000116415</v>
      </c>
      <c r="F1521" s="50">
        <f>IF(OR('DHS2025'!J1518="",'DHS2025'!J1517=""),"",'DHS2025'!J1518-'DHS2025'!J1517)</f>
        <v>3.1000000000349246</v>
      </c>
      <c r="G1521" s="63">
        <v>8</v>
      </c>
      <c r="H1521" s="58">
        <f>IF('DHS2025'!L1517="","",'DHS2025'!L1517)</f>
        <v>8.0094899999999996</v>
      </c>
      <c r="I1521" s="65">
        <f>IF('DHS2025'!M1517="","",'DHS2025'!M1517)</f>
        <v>122.83</v>
      </c>
      <c r="J1521" s="65">
        <f t="shared" si="23"/>
        <v>958.74956913299991</v>
      </c>
      <c r="L1521" s="32">
        <f>'Predikcia 15min.'!K1518</f>
        <v>7.5</v>
      </c>
      <c r="M1521" s="63">
        <v>8</v>
      </c>
    </row>
    <row r="1522" spans="3:13" x14ac:dyDescent="0.25">
      <c r="C1522" s="27">
        <f>'Predikcia 15min.'!A1519</f>
        <v>45977</v>
      </c>
      <c r="D1522" s="37">
        <f>'Predikcia 15min.'!B1519</f>
        <v>15.791666666666314</v>
      </c>
      <c r="E1522" s="61">
        <f>IF(OR('DHS2025'!K1519="",'DHS2025'!K1518=""),"",'DHS2025'!K1519-'DHS2025'!K1518)</f>
        <v>2.7000000000116415</v>
      </c>
      <c r="F1522" s="50">
        <f>IF(OR('DHS2025'!J1519="",'DHS2025'!J1518=""),"",'DHS2025'!J1519-'DHS2025'!J1518)</f>
        <v>3.2000000000116415</v>
      </c>
      <c r="G1522" s="63">
        <v>8</v>
      </c>
      <c r="H1522" s="58">
        <f>IF('DHS2025'!L1518="","",'DHS2025'!L1518)</f>
        <v>8.00976</v>
      </c>
      <c r="I1522" s="65">
        <f>IF('DHS2025'!M1518="","",'DHS2025'!M1518)</f>
        <v>122.31</v>
      </c>
      <c r="J1522" s="65">
        <f t="shared" si="23"/>
        <v>954.65846414399994</v>
      </c>
      <c r="L1522" s="32">
        <f>'Predikcia 15min.'!K1519</f>
        <v>7.5</v>
      </c>
      <c r="M1522" s="63">
        <v>8</v>
      </c>
    </row>
    <row r="1523" spans="3:13" x14ac:dyDescent="0.25">
      <c r="C1523" s="27">
        <f>'Predikcia 15min.'!A1520</f>
        <v>45977</v>
      </c>
      <c r="D1523" s="37">
        <f>'Predikcia 15min.'!B1520</f>
        <v>15.80208333333298</v>
      </c>
      <c r="E1523" s="61">
        <f>IF(OR('DHS2025'!K1520="",'DHS2025'!K1519=""),"",'DHS2025'!K1520-'DHS2025'!K1519)</f>
        <v>2.7999999999883585</v>
      </c>
      <c r="F1523" s="50">
        <f>IF(OR('DHS2025'!J1520="",'DHS2025'!J1519=""),"",'DHS2025'!J1520-'DHS2025'!J1519)</f>
        <v>3.0999999999767169</v>
      </c>
      <c r="G1523" s="63">
        <v>8</v>
      </c>
      <c r="H1523" s="58">
        <f>IF('DHS2025'!L1519="","",'DHS2025'!L1519)</f>
        <v>8.0094899999999996</v>
      </c>
      <c r="I1523" s="65">
        <f>IF('DHS2025'!M1519="","",'DHS2025'!M1519)</f>
        <v>120.71</v>
      </c>
      <c r="J1523" s="65">
        <f t="shared" si="23"/>
        <v>941.93925152099985</v>
      </c>
      <c r="L1523" s="32">
        <f>'Predikcia 15min.'!K1520</f>
        <v>7.5</v>
      </c>
      <c r="M1523" s="63">
        <v>8</v>
      </c>
    </row>
    <row r="1524" spans="3:13" x14ac:dyDescent="0.25">
      <c r="C1524" s="27">
        <f>'Predikcia 15min.'!A1521</f>
        <v>45977</v>
      </c>
      <c r="D1524" s="37">
        <f>'Predikcia 15min.'!B1521</f>
        <v>15.812499999999647</v>
      </c>
      <c r="E1524" s="61">
        <f>IF(OR('DHS2025'!K1521="",'DHS2025'!K1520=""),"",'DHS2025'!K1521-'DHS2025'!K1520)</f>
        <v>2.7999999999883585</v>
      </c>
      <c r="F1524" s="50">
        <f>IF(OR('DHS2025'!J1521="",'DHS2025'!J1520=""),"",'DHS2025'!J1521-'DHS2025'!J1520)</f>
        <v>3</v>
      </c>
      <c r="G1524" s="63">
        <v>8</v>
      </c>
      <c r="H1524" s="58">
        <f>IF('DHS2025'!L1520="","",'DHS2025'!L1520)</f>
        <v>8.0093399999999999</v>
      </c>
      <c r="I1524" s="65">
        <f>IF('DHS2025'!M1520="","",'DHS2025'!M1520)</f>
        <v>119.59</v>
      </c>
      <c r="J1524" s="65">
        <f t="shared" si="23"/>
        <v>933.04085489400006</v>
      </c>
      <c r="L1524" s="32">
        <f>'Predikcia 15min.'!K1521</f>
        <v>7.5</v>
      </c>
      <c r="M1524" s="63">
        <v>8</v>
      </c>
    </row>
    <row r="1525" spans="3:13" x14ac:dyDescent="0.25">
      <c r="C1525" s="27">
        <f>'Predikcia 15min.'!A1522</f>
        <v>45977</v>
      </c>
      <c r="D1525" s="37">
        <f>'Predikcia 15min.'!B1522</f>
        <v>15.822916666666313</v>
      </c>
      <c r="E1525" s="61">
        <f>IF(OR('DHS2025'!K1522="",'DHS2025'!K1521=""),"",'DHS2025'!K1522-'DHS2025'!K1521)</f>
        <v>2.9000000000232831</v>
      </c>
      <c r="F1525" s="50">
        <f>IF(OR('DHS2025'!J1522="",'DHS2025'!J1521=""),"",'DHS2025'!J1522-'DHS2025'!J1521)</f>
        <v>2.9000000000232831</v>
      </c>
      <c r="G1525" s="63">
        <v>8</v>
      </c>
      <c r="H1525" s="58">
        <f>IF('DHS2025'!L1521="","",'DHS2025'!L1521)</f>
        <v>8.011470000000001</v>
      </c>
      <c r="I1525" s="65">
        <f>IF('DHS2025'!M1521="","",'DHS2025'!M1521)</f>
        <v>113.6</v>
      </c>
      <c r="J1525" s="65">
        <f t="shared" si="23"/>
        <v>885.78016908000006</v>
      </c>
      <c r="L1525" s="32">
        <f>'Predikcia 15min.'!K1522</f>
        <v>7.5</v>
      </c>
      <c r="M1525" s="63">
        <v>8</v>
      </c>
    </row>
    <row r="1526" spans="3:13" x14ac:dyDescent="0.25">
      <c r="C1526" s="27">
        <f>'Predikcia 15min.'!A1523</f>
        <v>45977</v>
      </c>
      <c r="D1526" s="37">
        <f>'Predikcia 15min.'!B1523</f>
        <v>15.833333333332979</v>
      </c>
      <c r="E1526" s="61">
        <f>IF(OR('DHS2025'!K1523="",'DHS2025'!K1522=""),"",'DHS2025'!K1523-'DHS2025'!K1522)</f>
        <v>2.9000000000232831</v>
      </c>
      <c r="F1526" s="50">
        <f>IF(OR('DHS2025'!J1523="",'DHS2025'!J1522=""),"",'DHS2025'!J1523-'DHS2025'!J1522)</f>
        <v>3</v>
      </c>
      <c r="G1526" s="63">
        <v>8</v>
      </c>
      <c r="H1526" s="58">
        <f>IF('DHS2025'!L1522="","",'DHS2025'!L1522)</f>
        <v>8.0089500000000005</v>
      </c>
      <c r="I1526" s="65">
        <f>IF('DHS2025'!M1522="","",'DHS2025'!M1522)</f>
        <v>123.03</v>
      </c>
      <c r="J1526" s="65">
        <f t="shared" si="23"/>
        <v>960.27070231499999</v>
      </c>
      <c r="L1526" s="32">
        <f>'Predikcia 15min.'!K1523</f>
        <v>7.5</v>
      </c>
      <c r="M1526" s="63">
        <v>8</v>
      </c>
    </row>
    <row r="1527" spans="3:13" x14ac:dyDescent="0.25">
      <c r="C1527" s="27">
        <f>'Predikcia 15min.'!A1524</f>
        <v>45977</v>
      </c>
      <c r="D1527" s="37">
        <f>'Predikcia 15min.'!B1524</f>
        <v>15.843749999999645</v>
      </c>
      <c r="E1527" s="61">
        <f>IF(OR('DHS2025'!K1524="",'DHS2025'!K1523=""),"",'DHS2025'!K1524-'DHS2025'!K1523)</f>
        <v>2.8999999999650754</v>
      </c>
      <c r="F1527" s="50">
        <f>IF(OR('DHS2025'!J1524="",'DHS2025'!J1523=""),"",'DHS2025'!J1524-'DHS2025'!J1523)</f>
        <v>2.8999999999650754</v>
      </c>
      <c r="G1527" s="63">
        <v>8</v>
      </c>
      <c r="H1527" s="58">
        <f>IF('DHS2025'!L1523="","",'DHS2025'!L1523)</f>
        <v>8.0108100000000011</v>
      </c>
      <c r="I1527" s="65">
        <f>IF('DHS2025'!M1523="","",'DHS2025'!M1523)</f>
        <v>118.97</v>
      </c>
      <c r="J1527" s="65">
        <f t="shared" si="23"/>
        <v>928.29506604300002</v>
      </c>
      <c r="L1527" s="32">
        <f>'Predikcia 15min.'!K1524</f>
        <v>7.5</v>
      </c>
      <c r="M1527" s="63">
        <v>8</v>
      </c>
    </row>
    <row r="1528" spans="3:13" x14ac:dyDescent="0.25">
      <c r="C1528" s="27">
        <f>'Predikcia 15min.'!A1525</f>
        <v>45977</v>
      </c>
      <c r="D1528" s="37">
        <f>'Predikcia 15min.'!B1525</f>
        <v>15.854166666666311</v>
      </c>
      <c r="E1528" s="61">
        <f>IF(OR('DHS2025'!K1525="",'DHS2025'!K1524=""),"",'DHS2025'!K1525-'DHS2025'!K1524)</f>
        <v>3</v>
      </c>
      <c r="F1528" s="50">
        <f>IF(OR('DHS2025'!J1525="",'DHS2025'!J1524=""),"",'DHS2025'!J1525-'DHS2025'!J1524)</f>
        <v>2.9000000000232831</v>
      </c>
      <c r="G1528" s="63">
        <v>8</v>
      </c>
      <c r="H1528" s="58">
        <f>IF('DHS2025'!L1524="","",'DHS2025'!L1524)</f>
        <v>8.0105400000000007</v>
      </c>
      <c r="I1528" s="65">
        <f>IF('DHS2025'!M1524="","",'DHS2025'!M1524)</f>
        <v>111.37</v>
      </c>
      <c r="J1528" s="65">
        <f t="shared" si="23"/>
        <v>867.99247540200008</v>
      </c>
      <c r="L1528" s="32">
        <f>'Predikcia 15min.'!K1525</f>
        <v>7.5</v>
      </c>
      <c r="M1528" s="63">
        <v>8</v>
      </c>
    </row>
    <row r="1529" spans="3:13" x14ac:dyDescent="0.25">
      <c r="C1529" s="27">
        <f>'Predikcia 15min.'!A1526</f>
        <v>45977</v>
      </c>
      <c r="D1529" s="37">
        <f>'Predikcia 15min.'!B1526</f>
        <v>15.864583333332977</v>
      </c>
      <c r="E1529" s="61">
        <f>IF(OR('DHS2025'!K1526="",'DHS2025'!K1525=""),"",'DHS2025'!K1526-'DHS2025'!K1525)</f>
        <v>2.9000000000232831</v>
      </c>
      <c r="F1529" s="50">
        <f>IF(OR('DHS2025'!J1526="",'DHS2025'!J1525=""),"",'DHS2025'!J1526-'DHS2025'!J1525)</f>
        <v>3</v>
      </c>
      <c r="G1529" s="63">
        <v>8</v>
      </c>
      <c r="H1529" s="58">
        <f>IF('DHS2025'!L1525="","",'DHS2025'!L1525)</f>
        <v>8.0080200000000001</v>
      </c>
      <c r="I1529" s="65">
        <f>IF('DHS2025'!M1525="","",'DHS2025'!M1525)</f>
        <v>104.46</v>
      </c>
      <c r="J1529" s="65">
        <f t="shared" si="23"/>
        <v>812.93735350799989</v>
      </c>
      <c r="L1529" s="32">
        <f>'Predikcia 15min.'!K1526</f>
        <v>7.5</v>
      </c>
      <c r="M1529" s="63">
        <v>8</v>
      </c>
    </row>
    <row r="1530" spans="3:13" x14ac:dyDescent="0.25">
      <c r="C1530" s="27">
        <f>'Predikcia 15min.'!A1527</f>
        <v>45977</v>
      </c>
      <c r="D1530" s="37">
        <f>'Predikcia 15min.'!B1527</f>
        <v>15.874999999999643</v>
      </c>
      <c r="E1530" s="61">
        <f>IF(OR('DHS2025'!K1527="",'DHS2025'!K1526=""),"",'DHS2025'!K1527-'DHS2025'!K1526)</f>
        <v>2.7000000000116415</v>
      </c>
      <c r="F1530" s="50">
        <f>IF(OR('DHS2025'!J1527="",'DHS2025'!J1526=""),"",'DHS2025'!J1527-'DHS2025'!J1526)</f>
        <v>3.2000000000116415</v>
      </c>
      <c r="G1530" s="63">
        <v>8</v>
      </c>
      <c r="H1530" s="58">
        <f>IF('DHS2025'!L1526="","",'DHS2025'!L1526)</f>
        <v>8.0147700000000004</v>
      </c>
      <c r="I1530" s="65">
        <f>IF('DHS2025'!M1526="","",'DHS2025'!M1526)</f>
        <v>113.98</v>
      </c>
      <c r="J1530" s="65">
        <f t="shared" si="23"/>
        <v>889.16018675399994</v>
      </c>
      <c r="L1530" s="32">
        <f>'Predikcia 15min.'!K1527</f>
        <v>7</v>
      </c>
      <c r="M1530" s="63">
        <v>8</v>
      </c>
    </row>
    <row r="1531" spans="3:13" x14ac:dyDescent="0.25">
      <c r="C1531" s="27">
        <f>'Predikcia 15min.'!A1528</f>
        <v>45977</v>
      </c>
      <c r="D1531" s="37">
        <f>'Predikcia 15min.'!B1528</f>
        <v>15.885416666666309</v>
      </c>
      <c r="E1531" s="61">
        <f>IF(OR('DHS2025'!K1528="",'DHS2025'!K1527=""),"",'DHS2025'!K1528-'DHS2025'!K1527)</f>
        <v>2.5999999999767169</v>
      </c>
      <c r="F1531" s="50">
        <f>IF(OR('DHS2025'!J1528="",'DHS2025'!J1527=""),"",'DHS2025'!J1528-'DHS2025'!J1527)</f>
        <v>3.1999999999534339</v>
      </c>
      <c r="G1531" s="63">
        <v>8</v>
      </c>
      <c r="H1531" s="58">
        <f>IF('DHS2025'!L1527="","",'DHS2025'!L1527)</f>
        <v>8.0082900000000006</v>
      </c>
      <c r="I1531" s="65">
        <f>IF('DHS2025'!M1527="","",'DHS2025'!M1527)</f>
        <v>107.13</v>
      </c>
      <c r="J1531" s="65">
        <f t="shared" si="23"/>
        <v>834.13307562299997</v>
      </c>
      <c r="L1531" s="32">
        <f>'Predikcia 15min.'!K1528</f>
        <v>6.5</v>
      </c>
      <c r="M1531" s="63">
        <v>8</v>
      </c>
    </row>
    <row r="1532" spans="3:13" x14ac:dyDescent="0.25">
      <c r="C1532" s="27">
        <f>'Predikcia 15min.'!A1529</f>
        <v>45977</v>
      </c>
      <c r="D1532" s="37">
        <f>'Predikcia 15min.'!B1529</f>
        <v>15.895833333332975</v>
      </c>
      <c r="E1532" s="61">
        <f>IF(OR('DHS2025'!K1529="",'DHS2025'!K1528=""),"",'DHS2025'!K1529-'DHS2025'!K1528)</f>
        <v>2.4000000000232831</v>
      </c>
      <c r="F1532" s="50">
        <f>IF(OR('DHS2025'!J1529="",'DHS2025'!J1528=""),"",'DHS2025'!J1529-'DHS2025'!J1528)</f>
        <v>3.5</v>
      </c>
      <c r="G1532" s="63">
        <v>8</v>
      </c>
      <c r="H1532" s="58">
        <f>IF('DHS2025'!L1528="","",'DHS2025'!L1528)</f>
        <v>8.0110799999999998</v>
      </c>
      <c r="I1532" s="65">
        <f>IF('DHS2025'!M1528="","",'DHS2025'!M1528)</f>
        <v>103.63</v>
      </c>
      <c r="J1532" s="65">
        <f t="shared" si="23"/>
        <v>806.6652861959999</v>
      </c>
      <c r="L1532" s="32">
        <f>'Predikcia 15min.'!K1529</f>
        <v>7</v>
      </c>
      <c r="M1532" s="63">
        <v>8</v>
      </c>
    </row>
    <row r="1533" spans="3:13" x14ac:dyDescent="0.25">
      <c r="C1533" s="27">
        <f>'Predikcia 15min.'!A1530</f>
        <v>45977</v>
      </c>
      <c r="D1533" s="37">
        <f>'Predikcia 15min.'!B1530</f>
        <v>15.906249999999641</v>
      </c>
      <c r="E1533" s="61">
        <f>IF(OR('DHS2025'!K1530="",'DHS2025'!K1529=""),"",'DHS2025'!K1530-'DHS2025'!K1529)</f>
        <v>2.0999999999767169</v>
      </c>
      <c r="F1533" s="50">
        <f>IF(OR('DHS2025'!J1530="",'DHS2025'!J1529=""),"",'DHS2025'!J1530-'DHS2025'!J1529)</f>
        <v>3.7000000000116415</v>
      </c>
      <c r="G1533" s="63">
        <v>8</v>
      </c>
      <c r="H1533" s="58">
        <f>IF('DHS2025'!L1529="","",'DHS2025'!L1529)</f>
        <v>8.0093399999999999</v>
      </c>
      <c r="I1533" s="65">
        <f>IF('DHS2025'!M1529="","",'DHS2025'!M1529)</f>
        <v>99.31</v>
      </c>
      <c r="J1533" s="65">
        <f t="shared" si="23"/>
        <v>772.23573384600002</v>
      </c>
      <c r="L1533" s="32">
        <f>'Predikcia 15min.'!K1530</f>
        <v>7</v>
      </c>
      <c r="M1533" s="63">
        <v>8</v>
      </c>
    </row>
    <row r="1534" spans="3:13" x14ac:dyDescent="0.25">
      <c r="C1534" s="27">
        <f>'Predikcia 15min.'!A1531</f>
        <v>45977</v>
      </c>
      <c r="D1534" s="37">
        <f>'Predikcia 15min.'!B1531</f>
        <v>15.916666666666307</v>
      </c>
      <c r="E1534" s="61">
        <f>IF(OR('DHS2025'!K1531="",'DHS2025'!K1530=""),"",'DHS2025'!K1531-'DHS2025'!K1530)</f>
        <v>1.7999999999883585</v>
      </c>
      <c r="F1534" s="50">
        <f>IF(OR('DHS2025'!J1531="",'DHS2025'!J1530=""),"",'DHS2025'!J1531-'DHS2025'!J1530)</f>
        <v>4</v>
      </c>
      <c r="G1534" s="63">
        <v>8</v>
      </c>
      <c r="H1534" s="58">
        <f>IF('DHS2025'!L1530="","",'DHS2025'!L1530)</f>
        <v>8.0102700000000002</v>
      </c>
      <c r="I1534" s="65">
        <f>IF('DHS2025'!M1530="","",'DHS2025'!M1530)</f>
        <v>106.54</v>
      </c>
      <c r="J1534" s="65">
        <f t="shared" si="23"/>
        <v>829.66051114200002</v>
      </c>
      <c r="L1534" s="32">
        <f>'Predikcia 15min.'!K1531</f>
        <v>7</v>
      </c>
      <c r="M1534" s="63">
        <v>4.5</v>
      </c>
    </row>
    <row r="1535" spans="3:13" x14ac:dyDescent="0.25">
      <c r="C1535" s="27">
        <f>'Predikcia 15min.'!A1532</f>
        <v>45977</v>
      </c>
      <c r="D1535" s="37">
        <f>'Predikcia 15min.'!B1532</f>
        <v>15.927083333332973</v>
      </c>
      <c r="E1535" s="61">
        <f>IF(OR('DHS2025'!K1532="",'DHS2025'!K1531=""),"",'DHS2025'!K1532-'DHS2025'!K1531)</f>
        <v>1.6000000000349246</v>
      </c>
      <c r="F1535" s="50">
        <f>IF(OR('DHS2025'!J1532="",'DHS2025'!J1531=""),"",'DHS2025'!J1532-'DHS2025'!J1531)</f>
        <v>4.2000000000116415</v>
      </c>
      <c r="G1535" s="63">
        <v>8</v>
      </c>
      <c r="H1535" s="58">
        <f>IF('DHS2025'!L1531="","",'DHS2025'!L1531)</f>
        <v>8.0109300000000001</v>
      </c>
      <c r="I1535" s="65">
        <f>IF('DHS2025'!M1531="","",'DHS2025'!M1531)</f>
        <v>103.35</v>
      </c>
      <c r="J1535" s="65">
        <f t="shared" si="23"/>
        <v>804.42955234499993</v>
      </c>
      <c r="L1535" s="32">
        <f>'Predikcia 15min.'!K1532</f>
        <v>6</v>
      </c>
      <c r="M1535" s="63">
        <v>4.5</v>
      </c>
    </row>
    <row r="1536" spans="3:13" x14ac:dyDescent="0.25">
      <c r="C1536" s="27">
        <f>'Predikcia 15min.'!A1533</f>
        <v>45977</v>
      </c>
      <c r="D1536" s="37">
        <f>'Predikcia 15min.'!B1533</f>
        <v>15.937499999999639</v>
      </c>
      <c r="E1536" s="61">
        <f>IF(OR('DHS2025'!K1533="",'DHS2025'!K1532=""),"",'DHS2025'!K1533-'DHS2025'!K1532)</f>
        <v>1.3999999999650754</v>
      </c>
      <c r="F1536" s="50">
        <f>IF(OR('DHS2025'!J1533="",'DHS2025'!J1532=""),"",'DHS2025'!J1533-'DHS2025'!J1532)</f>
        <v>4.4000000000232831</v>
      </c>
      <c r="G1536" s="63">
        <v>8</v>
      </c>
      <c r="H1536" s="58">
        <f>IF('DHS2025'!L1532="","",'DHS2025'!L1532)</f>
        <v>8.00868</v>
      </c>
      <c r="I1536" s="65">
        <f>IF('DHS2025'!M1532="","",'DHS2025'!M1532)</f>
        <v>92.88</v>
      </c>
      <c r="J1536" s="65">
        <f t="shared" si="23"/>
        <v>721.1912444159999</v>
      </c>
      <c r="L1536" s="32">
        <f>'Predikcia 15min.'!K1533</f>
        <v>6</v>
      </c>
      <c r="M1536" s="63">
        <v>4.5</v>
      </c>
    </row>
    <row r="1537" spans="3:13" x14ac:dyDescent="0.25">
      <c r="C1537" s="27">
        <f>'Predikcia 15min.'!A1534</f>
        <v>45977</v>
      </c>
      <c r="D1537" s="37">
        <f>'Predikcia 15min.'!B1534</f>
        <v>15.947916666666305</v>
      </c>
      <c r="E1537" s="61">
        <f>IF(OR('DHS2025'!K1534="",'DHS2025'!K1533=""),"",'DHS2025'!K1534-'DHS2025'!K1533)</f>
        <v>1</v>
      </c>
      <c r="F1537" s="50">
        <f>IF(OR('DHS2025'!J1534="",'DHS2025'!J1533=""),"",'DHS2025'!J1534-'DHS2025'!J1533)</f>
        <v>4.7999999999883585</v>
      </c>
      <c r="G1537" s="63">
        <v>8</v>
      </c>
      <c r="H1537" s="58">
        <f>IF('DHS2025'!L1533="","",'DHS2025'!L1533)</f>
        <v>7.8158400000000006</v>
      </c>
      <c r="I1537" s="65">
        <f>IF('DHS2025'!M1533="","",'DHS2025'!M1533)</f>
        <v>91.14</v>
      </c>
      <c r="J1537" s="65">
        <f t="shared" si="23"/>
        <v>690.36220502399999</v>
      </c>
      <c r="L1537" s="32">
        <f>'Predikcia 15min.'!K1534</f>
        <v>5.5</v>
      </c>
      <c r="M1537" s="63">
        <v>4.5</v>
      </c>
    </row>
    <row r="1538" spans="3:13" x14ac:dyDescent="0.25">
      <c r="C1538" s="27">
        <f>'Predikcia 15min.'!A1535</f>
        <v>45977</v>
      </c>
      <c r="D1538" s="37">
        <f>'Predikcia 15min.'!B1535</f>
        <v>15.958333333332972</v>
      </c>
      <c r="E1538" s="61">
        <f>IF(OR('DHS2025'!K1535="",'DHS2025'!K1534=""),"",'DHS2025'!K1535-'DHS2025'!K1534)</f>
        <v>0.70000000001164153</v>
      </c>
      <c r="F1538" s="50">
        <f>IF(OR('DHS2025'!J1535="",'DHS2025'!J1534=""),"",'DHS2025'!J1535-'DHS2025'!J1534)</f>
        <v>3</v>
      </c>
      <c r="G1538" s="63">
        <v>4.5</v>
      </c>
      <c r="H1538" s="58">
        <f>IF('DHS2025'!L1534="","",'DHS2025'!L1534)</f>
        <v>4.6425600000000005</v>
      </c>
      <c r="I1538" s="65">
        <f>IF('DHS2025'!M1534="","",'DHS2025'!M1534)</f>
        <v>101.18</v>
      </c>
      <c r="J1538" s="65">
        <f t="shared" si="23"/>
        <v>456.21601459200002</v>
      </c>
      <c r="L1538" s="32">
        <f>'Predikcia 15min.'!K1535</f>
        <v>4.5</v>
      </c>
      <c r="M1538" s="63">
        <v>2.5</v>
      </c>
    </row>
    <row r="1539" spans="3:13" x14ac:dyDescent="0.25">
      <c r="C1539" s="27">
        <f>'Predikcia 15min.'!A1536</f>
        <v>45977</v>
      </c>
      <c r="D1539" s="37">
        <f>'Predikcia 15min.'!B1536</f>
        <v>15.968749999999638</v>
      </c>
      <c r="E1539" s="61">
        <f>IF(OR('DHS2025'!K1536="",'DHS2025'!K1535=""),"",'DHS2025'!K1536-'DHS2025'!K1535)</f>
        <v>0.5</v>
      </c>
      <c r="F1539" s="50">
        <f>IF(OR('DHS2025'!J1536="",'DHS2025'!J1535=""),"",'DHS2025'!J1536-'DHS2025'!J1535)</f>
        <v>3.2000000000116415</v>
      </c>
      <c r="G1539" s="63">
        <v>4.5</v>
      </c>
      <c r="H1539" s="58">
        <f>IF('DHS2025'!L1535="","",'DHS2025'!L1535)</f>
        <v>4.5253500000000004</v>
      </c>
      <c r="I1539" s="65">
        <f>IF('DHS2025'!M1535="","",'DHS2025'!M1535)</f>
        <v>87.76</v>
      </c>
      <c r="J1539" s="65">
        <f t="shared" si="23"/>
        <v>384.57510384000005</v>
      </c>
      <c r="L1539" s="32">
        <f>'Predikcia 15min.'!K1536</f>
        <v>3</v>
      </c>
      <c r="M1539" s="63">
        <v>2.5</v>
      </c>
    </row>
    <row r="1540" spans="3:13" x14ac:dyDescent="0.25">
      <c r="C1540" s="27">
        <f>'Predikcia 15min.'!A1537</f>
        <v>45977</v>
      </c>
      <c r="D1540" s="37">
        <f>'Predikcia 15min.'!B1537</f>
        <v>15.979166666666304</v>
      </c>
      <c r="E1540" s="61">
        <f>IF(OR('DHS2025'!K1537="",'DHS2025'!K1536=""),"",'DHS2025'!K1537-'DHS2025'!K1536)</f>
        <v>0.40000000002328306</v>
      </c>
      <c r="F1540" s="50">
        <f>IF(OR('DHS2025'!J1537="",'DHS2025'!J1536=""),"",'DHS2025'!J1537-'DHS2025'!J1536)</f>
        <v>3.0999999999767169</v>
      </c>
      <c r="G1540" s="63">
        <v>4.5</v>
      </c>
      <c r="H1540" s="58">
        <f>IF('DHS2025'!L1536="","",'DHS2025'!L1536)</f>
        <v>4.5273300000000001</v>
      </c>
      <c r="I1540" s="65">
        <f>IF('DHS2025'!M1536="","",'DHS2025'!M1536)</f>
        <v>85.67</v>
      </c>
      <c r="J1540" s="65">
        <f t="shared" si="23"/>
        <v>375.37587048899996</v>
      </c>
      <c r="L1540" s="32">
        <f>'Predikcia 15min.'!K1537</f>
        <v>3</v>
      </c>
      <c r="M1540" s="63">
        <v>2.5</v>
      </c>
    </row>
    <row r="1541" spans="3:13" ht="15.75" thickBot="1" x14ac:dyDescent="0.3">
      <c r="C1541" s="27">
        <f>'Predikcia 15min.'!A1538</f>
        <v>45977</v>
      </c>
      <c r="D1541" s="35">
        <f>'Predikcia 15min.'!B1538</f>
        <v>15.98958333333297</v>
      </c>
      <c r="E1541" s="68">
        <f>IF(OR('DHS2025'!K1538="",'DHS2025'!K1537=""),"",'DHS2025'!K1538-'DHS2025'!K1537)</f>
        <v>0.3999999999650754</v>
      </c>
      <c r="F1541" s="51">
        <f>IF(OR('DHS2025'!J1538="",'DHS2025'!J1537=""),"",'DHS2025'!J1538-'DHS2025'!J1537)</f>
        <v>3.0999999999767169</v>
      </c>
      <c r="G1541" s="64">
        <v>4.5</v>
      </c>
      <c r="H1541" s="59">
        <f>IF('DHS2025'!L1537="","",'DHS2025'!L1537)</f>
        <v>4.4528699999999999</v>
      </c>
      <c r="I1541" s="67">
        <f>IF('DHS2025'!M1537="","",'DHS2025'!M1537)</f>
        <v>75.400000000000006</v>
      </c>
      <c r="J1541" s="67">
        <f t="shared" si="23"/>
        <v>323.92848101999999</v>
      </c>
      <c r="L1541" s="32">
        <f>'Predikcia 15min.'!K1538</f>
        <v>3</v>
      </c>
      <c r="M1541" s="63">
        <v>2.5</v>
      </c>
    </row>
    <row r="1542" spans="3:13" x14ac:dyDescent="0.25">
      <c r="C1542" s="31">
        <f>'Predikcia 15min.'!A1539</f>
        <v>45978</v>
      </c>
      <c r="D1542" s="40">
        <f>'Predikcia 15min.'!B1539</f>
        <v>15.999999999999636</v>
      </c>
      <c r="E1542" s="61">
        <f>IF(OR('DHS2025'!K1539="",'DHS2025'!K1538=""),"",'DHS2025'!K1539-'DHS2025'!K1538)</f>
        <v>0.40000000002328306</v>
      </c>
      <c r="F1542" s="50">
        <f>IF(OR('DHS2025'!J1539="",'DHS2025'!J1538=""),"",'DHS2025'!J1539-'DHS2025'!J1538)</f>
        <v>1.9000000000232831</v>
      </c>
      <c r="G1542" s="44">
        <v>2.5</v>
      </c>
      <c r="H1542" s="58">
        <f>IF('DHS2025'!L1538="","",'DHS2025'!L1538)</f>
        <v>2.5529999999999999</v>
      </c>
      <c r="I1542" s="65">
        <f>IF('DHS2025'!M1538="","",'DHS2025'!M1538)</f>
        <v>90.82</v>
      </c>
      <c r="J1542" s="65">
        <f t="shared" si="23"/>
        <v>224.69412539999999</v>
      </c>
      <c r="L1542" s="32">
        <f>'Predikcia 15min.'!K1539</f>
        <v>3.5</v>
      </c>
      <c r="M1542" s="63">
        <v>2.5</v>
      </c>
    </row>
    <row r="1543" spans="3:13" x14ac:dyDescent="0.25">
      <c r="C1543" s="33">
        <f>'Predikcia 15min.'!A1540</f>
        <v>45978</v>
      </c>
      <c r="D1543" s="40">
        <f>'Predikcia 15min.'!B1540</f>
        <v>16.010416666666302</v>
      </c>
      <c r="E1543" s="61">
        <f>IF(OR('DHS2025'!K1540="",'DHS2025'!K1539=""),"",'DHS2025'!K1540-'DHS2025'!K1539)</f>
        <v>0.3999999999650754</v>
      </c>
      <c r="F1543" s="50">
        <f>IF(OR('DHS2025'!J1540="",'DHS2025'!J1539=""),"",'DHS2025'!J1540-'DHS2025'!J1539)</f>
        <v>2</v>
      </c>
      <c r="G1543" s="44">
        <v>2.5</v>
      </c>
      <c r="H1543" s="58">
        <f>IF('DHS2025'!L1539="","",'DHS2025'!L1539)</f>
        <v>2.5271399999999997</v>
      </c>
      <c r="I1543" s="65">
        <f>IF('DHS2025'!M1539="","",'DHS2025'!M1539)</f>
        <v>91.09</v>
      </c>
      <c r="J1543" s="65">
        <f t="shared" si="23"/>
        <v>223.09364477399998</v>
      </c>
      <c r="L1543" s="32">
        <f>'Predikcia 15min.'!K1540</f>
        <v>3.5</v>
      </c>
      <c r="M1543" s="63">
        <v>2.5</v>
      </c>
    </row>
    <row r="1544" spans="3:13" x14ac:dyDescent="0.25">
      <c r="C1544" s="33">
        <f>'Predikcia 15min.'!A1541</f>
        <v>45978</v>
      </c>
      <c r="D1544" s="40">
        <f>'Predikcia 15min.'!B1541</f>
        <v>16.02083333333297</v>
      </c>
      <c r="E1544" s="61">
        <f>IF(OR('DHS2025'!K1541="",'DHS2025'!K1540=""),"",'DHS2025'!K1541-'DHS2025'!K1540)</f>
        <v>0.40000000002328306</v>
      </c>
      <c r="F1544" s="50">
        <f>IF(OR('DHS2025'!J1541="",'DHS2025'!J1540=""),"",'DHS2025'!J1541-'DHS2025'!J1540)</f>
        <v>1.9000000000232831</v>
      </c>
      <c r="G1544" s="44">
        <v>2.5</v>
      </c>
      <c r="H1544" s="58">
        <f>IF('DHS2025'!L1540="","",'DHS2025'!L1540)</f>
        <v>2.5278</v>
      </c>
      <c r="I1544" s="65">
        <f>IF('DHS2025'!M1540="","",'DHS2025'!M1540)</f>
        <v>92.65</v>
      </c>
      <c r="J1544" s="65">
        <f t="shared" ref="J1544:J1607" si="24">IF(OR(I1544="",H1544=""),"",(I1544*0.99-1.9)*H1544)</f>
        <v>227.05584329999999</v>
      </c>
      <c r="L1544" s="32">
        <f>'Predikcia 15min.'!K1541</f>
        <v>3.5</v>
      </c>
      <c r="M1544" s="63">
        <v>2.5</v>
      </c>
    </row>
    <row r="1545" spans="3:13" x14ac:dyDescent="0.25">
      <c r="C1545" s="33">
        <f>'Predikcia 15min.'!A1542</f>
        <v>45978</v>
      </c>
      <c r="D1545" s="40">
        <f>'Predikcia 15min.'!B1542</f>
        <v>16.031249999999638</v>
      </c>
      <c r="E1545" s="61">
        <f>IF(OR('DHS2025'!K1542="",'DHS2025'!K1541=""),"",'DHS2025'!K1542-'DHS2025'!K1541)</f>
        <v>0.5</v>
      </c>
      <c r="F1545" s="50">
        <f>IF(OR('DHS2025'!J1542="",'DHS2025'!J1541=""),"",'DHS2025'!J1542-'DHS2025'!J1541)</f>
        <v>2</v>
      </c>
      <c r="G1545" s="44">
        <v>2.5</v>
      </c>
      <c r="H1545" s="58">
        <f>IF('DHS2025'!L1541="","",'DHS2025'!L1541)</f>
        <v>2.52555</v>
      </c>
      <c r="I1545" s="65">
        <f>IF('DHS2025'!M1541="","",'DHS2025'!M1541)</f>
        <v>87.08</v>
      </c>
      <c r="J1545" s="65">
        <f t="shared" si="24"/>
        <v>212.92710005999996</v>
      </c>
      <c r="L1545" s="32">
        <f>'Predikcia 15min.'!K1542</f>
        <v>3.5</v>
      </c>
      <c r="M1545" s="63">
        <v>2.5</v>
      </c>
    </row>
    <row r="1546" spans="3:13" x14ac:dyDescent="0.25">
      <c r="C1546" s="33">
        <f>'Predikcia 15min.'!A1543</f>
        <v>45978</v>
      </c>
      <c r="D1546" s="40">
        <f>'Predikcia 15min.'!B1543</f>
        <v>16.041666666666305</v>
      </c>
      <c r="E1546" s="61">
        <f>IF(OR('DHS2025'!K1543="",'DHS2025'!K1542=""),"",'DHS2025'!K1543-'DHS2025'!K1542)</f>
        <v>0.40000000002328306</v>
      </c>
      <c r="F1546" s="50">
        <f>IF(OR('DHS2025'!J1543="",'DHS2025'!J1542=""),"",'DHS2025'!J1543-'DHS2025'!J1542)</f>
        <v>2</v>
      </c>
      <c r="G1546" s="44">
        <v>2.5</v>
      </c>
      <c r="H1546" s="58">
        <f>IF('DHS2025'!L1542="","",'DHS2025'!L1542)</f>
        <v>2.5279199999999999</v>
      </c>
      <c r="I1546" s="65">
        <f>IF('DHS2025'!M1542="","",'DHS2025'!M1542)</f>
        <v>87.45</v>
      </c>
      <c r="J1546" s="65">
        <f t="shared" si="24"/>
        <v>214.05288995999999</v>
      </c>
      <c r="L1546" s="32">
        <f>'Predikcia 15min.'!K1543</f>
        <v>3.5</v>
      </c>
      <c r="M1546" s="63">
        <v>2.4</v>
      </c>
    </row>
    <row r="1547" spans="3:13" x14ac:dyDescent="0.25">
      <c r="C1547" s="33">
        <f>'Predikcia 15min.'!A1544</f>
        <v>45978</v>
      </c>
      <c r="D1547" s="40">
        <f>'Predikcia 15min.'!B1544</f>
        <v>16.052083333332973</v>
      </c>
      <c r="E1547" s="61">
        <f>IF(OR('DHS2025'!K1544="",'DHS2025'!K1543=""),"",'DHS2025'!K1544-'DHS2025'!K1543)</f>
        <v>0.3999999999650754</v>
      </c>
      <c r="F1547" s="50">
        <f>IF(OR('DHS2025'!J1544="",'DHS2025'!J1543=""),"",'DHS2025'!J1544-'DHS2025'!J1543)</f>
        <v>2</v>
      </c>
      <c r="G1547" s="44">
        <v>2.5</v>
      </c>
      <c r="H1547" s="58">
        <f>IF('DHS2025'!L1543="","",'DHS2025'!L1543)</f>
        <v>2.5308299999999999</v>
      </c>
      <c r="I1547" s="65">
        <f>IF('DHS2025'!M1543="","",'DHS2025'!M1543)</f>
        <v>83.82</v>
      </c>
      <c r="J1547" s="65">
        <f t="shared" si="24"/>
        <v>205.20425189399995</v>
      </c>
      <c r="L1547" s="32">
        <f>'Predikcia 15min.'!K1544</f>
        <v>3.5</v>
      </c>
      <c r="M1547" s="63">
        <v>2.5</v>
      </c>
    </row>
    <row r="1548" spans="3:13" x14ac:dyDescent="0.25">
      <c r="C1548" s="33">
        <f>'Predikcia 15min.'!A1545</f>
        <v>45978</v>
      </c>
      <c r="D1548" s="40">
        <f>'Predikcia 15min.'!B1545</f>
        <v>16.062499999999641</v>
      </c>
      <c r="E1548" s="61">
        <f>IF(OR('DHS2025'!K1545="",'DHS2025'!K1544=""),"",'DHS2025'!K1545-'DHS2025'!K1544)</f>
        <v>0.5</v>
      </c>
      <c r="F1548" s="50">
        <f>IF(OR('DHS2025'!J1545="",'DHS2025'!J1544=""),"",'DHS2025'!J1545-'DHS2025'!J1544)</f>
        <v>1.8999999999650754</v>
      </c>
      <c r="G1548" s="44">
        <v>2.5</v>
      </c>
      <c r="H1548" s="58">
        <f>IF('DHS2025'!L1544="","",'DHS2025'!L1544)</f>
        <v>2.52765</v>
      </c>
      <c r="I1548" s="65">
        <f>IF('DHS2025'!M1544="","",'DHS2025'!M1544)</f>
        <v>81.03</v>
      </c>
      <c r="J1548" s="65">
        <f t="shared" si="24"/>
        <v>197.96478970499999</v>
      </c>
      <c r="L1548" s="32">
        <f>'Predikcia 15min.'!K1545</f>
        <v>3.5</v>
      </c>
      <c r="M1548" s="63">
        <v>2.5</v>
      </c>
    </row>
    <row r="1549" spans="3:13" x14ac:dyDescent="0.25">
      <c r="C1549" s="33">
        <f>'Predikcia 15min.'!A1546</f>
        <v>45978</v>
      </c>
      <c r="D1549" s="40">
        <f>'Predikcia 15min.'!B1546</f>
        <v>16.072916666666309</v>
      </c>
      <c r="E1549" s="61">
        <f>IF(OR('DHS2025'!K1546="",'DHS2025'!K1545=""),"",'DHS2025'!K1546-'DHS2025'!K1545)</f>
        <v>0.40000000002328306</v>
      </c>
      <c r="F1549" s="50">
        <f>IF(OR('DHS2025'!J1546="",'DHS2025'!J1545=""),"",'DHS2025'!J1546-'DHS2025'!J1545)</f>
        <v>2</v>
      </c>
      <c r="G1549" s="44">
        <v>2.5</v>
      </c>
      <c r="H1549" s="58">
        <f>IF('DHS2025'!L1545="","",'DHS2025'!L1545)</f>
        <v>2.5269899999999996</v>
      </c>
      <c r="I1549" s="65">
        <f>IF('DHS2025'!M1545="","",'DHS2025'!M1545)</f>
        <v>75.61</v>
      </c>
      <c r="J1549" s="65">
        <f t="shared" si="24"/>
        <v>184.35377576099995</v>
      </c>
      <c r="L1549" s="32">
        <f>'Predikcia 15min.'!K1546</f>
        <v>3.5</v>
      </c>
      <c r="M1549" s="63">
        <v>2.5</v>
      </c>
    </row>
    <row r="1550" spans="3:13" x14ac:dyDescent="0.25">
      <c r="C1550" s="33">
        <f>'Predikcia 15min.'!A1547</f>
        <v>45978</v>
      </c>
      <c r="D1550" s="40">
        <f>'Predikcia 15min.'!B1547</f>
        <v>16.083333333332977</v>
      </c>
      <c r="E1550" s="61">
        <f>IF(OR('DHS2025'!K1547="",'DHS2025'!K1546=""),"",'DHS2025'!K1547-'DHS2025'!K1546)</f>
        <v>0.3999999999650754</v>
      </c>
      <c r="F1550" s="50">
        <f>IF(OR('DHS2025'!J1547="",'DHS2025'!J1546=""),"",'DHS2025'!J1547-'DHS2025'!J1546)</f>
        <v>2</v>
      </c>
      <c r="G1550" s="44">
        <v>2.5</v>
      </c>
      <c r="H1550" s="58">
        <f>IF('DHS2025'!L1546="","",'DHS2025'!L1546)</f>
        <v>2.5263299999999997</v>
      </c>
      <c r="I1550" s="65">
        <f>IF('DHS2025'!M1546="","",'DHS2025'!M1546)</f>
        <v>79.040000000000006</v>
      </c>
      <c r="J1550" s="65">
        <f t="shared" si="24"/>
        <v>192.88428496799997</v>
      </c>
      <c r="L1550" s="32">
        <f>'Predikcia 15min.'!K1547</f>
        <v>4</v>
      </c>
      <c r="M1550" s="63">
        <v>2.5</v>
      </c>
    </row>
    <row r="1551" spans="3:13" x14ac:dyDescent="0.25">
      <c r="C1551" s="33">
        <f>'Predikcia 15min.'!A1548</f>
        <v>45978</v>
      </c>
      <c r="D1551" s="40">
        <f>'Predikcia 15min.'!B1548</f>
        <v>16.093749999999645</v>
      </c>
      <c r="E1551" s="61">
        <f>IF(OR('DHS2025'!K1548="",'DHS2025'!K1547=""),"",'DHS2025'!K1548-'DHS2025'!K1547)</f>
        <v>0.70000000001164153</v>
      </c>
      <c r="F1551" s="50">
        <f>IF(OR('DHS2025'!J1548="",'DHS2025'!J1547=""),"",'DHS2025'!J1548-'DHS2025'!J1547)</f>
        <v>1.7000000000116415</v>
      </c>
      <c r="G1551" s="44">
        <v>2.5</v>
      </c>
      <c r="H1551" s="58">
        <f>IF('DHS2025'!L1547="","",'DHS2025'!L1547)</f>
        <v>2.5292399999999997</v>
      </c>
      <c r="I1551" s="65">
        <f>IF('DHS2025'!M1547="","",'DHS2025'!M1547)</f>
        <v>75.790000000000006</v>
      </c>
      <c r="J1551" s="65">
        <f t="shared" si="24"/>
        <v>184.96863260399996</v>
      </c>
      <c r="L1551" s="32">
        <f>'Predikcia 15min.'!K1548</f>
        <v>4</v>
      </c>
      <c r="M1551" s="63">
        <v>2.5</v>
      </c>
    </row>
    <row r="1552" spans="3:13" x14ac:dyDescent="0.25">
      <c r="C1552" s="33">
        <f>'Predikcia 15min.'!A1549</f>
        <v>45978</v>
      </c>
      <c r="D1552" s="40">
        <f>'Predikcia 15min.'!B1549</f>
        <v>16.104166666666313</v>
      </c>
      <c r="E1552" s="61">
        <f>IF(OR('DHS2025'!K1549="",'DHS2025'!K1548=""),"",'DHS2025'!K1549-'DHS2025'!K1548)</f>
        <v>0.70000000001164153</v>
      </c>
      <c r="F1552" s="50">
        <f>IF(OR('DHS2025'!J1549="",'DHS2025'!J1548=""),"",'DHS2025'!J1549-'DHS2025'!J1548)</f>
        <v>1.7000000000116415</v>
      </c>
      <c r="G1552" s="44">
        <v>2.5</v>
      </c>
      <c r="H1552" s="58">
        <f>IF('DHS2025'!L1548="","",'DHS2025'!L1548)</f>
        <v>2.5281899999999999</v>
      </c>
      <c r="I1552" s="65">
        <f>IF('DHS2025'!M1548="","",'DHS2025'!M1548)</f>
        <v>74.44</v>
      </c>
      <c r="J1552" s="65">
        <f t="shared" si="24"/>
        <v>181.51291796399997</v>
      </c>
      <c r="L1552" s="32">
        <f>'Predikcia 15min.'!K1549</f>
        <v>4</v>
      </c>
      <c r="M1552" s="63">
        <v>2.5</v>
      </c>
    </row>
    <row r="1553" spans="3:13" x14ac:dyDescent="0.25">
      <c r="C1553" s="33">
        <f>'Predikcia 15min.'!A1550</f>
        <v>45978</v>
      </c>
      <c r="D1553" s="40">
        <f>'Predikcia 15min.'!B1550</f>
        <v>16.11458333333298</v>
      </c>
      <c r="E1553" s="61">
        <f>IF(OR('DHS2025'!K1550="",'DHS2025'!K1549=""),"",'DHS2025'!K1550-'DHS2025'!K1549)</f>
        <v>0.59999999997671694</v>
      </c>
      <c r="F1553" s="50">
        <f>IF(OR('DHS2025'!J1550="",'DHS2025'!J1549=""),"",'DHS2025'!J1550-'DHS2025'!J1549)</f>
        <v>1.8999999999650754</v>
      </c>
      <c r="G1553" s="44">
        <v>2.5</v>
      </c>
      <c r="H1553" s="58">
        <f>IF('DHS2025'!L1549="","",'DHS2025'!L1549)</f>
        <v>2.7393899999999998</v>
      </c>
      <c r="I1553" s="65">
        <f>IF('DHS2025'!M1549="","",'DHS2025'!M1549)</f>
        <v>73.16</v>
      </c>
      <c r="J1553" s="65">
        <f t="shared" si="24"/>
        <v>193.20479367599995</v>
      </c>
      <c r="L1553" s="32">
        <f>'Predikcia 15min.'!K1550</f>
        <v>4</v>
      </c>
      <c r="M1553" s="63">
        <v>2.5</v>
      </c>
    </row>
    <row r="1554" spans="3:13" x14ac:dyDescent="0.25">
      <c r="C1554" s="33">
        <f>'Predikcia 15min.'!A1551</f>
        <v>45978</v>
      </c>
      <c r="D1554" s="40">
        <f>'Predikcia 15min.'!B1551</f>
        <v>16.124999999999648</v>
      </c>
      <c r="E1554" s="61">
        <f>IF(OR('DHS2025'!K1551="",'DHS2025'!K1550=""),"",'DHS2025'!K1551-'DHS2025'!K1550)</f>
        <v>0.70000000001164153</v>
      </c>
      <c r="F1554" s="50">
        <f>IF(OR('DHS2025'!J1551="",'DHS2025'!J1550=""),"",'DHS2025'!J1551-'DHS2025'!J1550)</f>
        <v>2.6000000000349246</v>
      </c>
      <c r="G1554" s="44">
        <v>4</v>
      </c>
      <c r="H1554" s="58">
        <f>IF('DHS2025'!L1550="","",'DHS2025'!L1550)</f>
        <v>4.0271699999999999</v>
      </c>
      <c r="I1554" s="65">
        <f>IF('DHS2025'!M1550="","",'DHS2025'!M1550)</f>
        <v>74.41</v>
      </c>
      <c r="J1554" s="65">
        <f t="shared" si="24"/>
        <v>289.01347950299993</v>
      </c>
      <c r="L1554" s="32">
        <f>'Predikcia 15min.'!K1551</f>
        <v>4.5</v>
      </c>
      <c r="M1554" s="63">
        <v>4</v>
      </c>
    </row>
    <row r="1555" spans="3:13" x14ac:dyDescent="0.25">
      <c r="C1555" s="33">
        <f>'Predikcia 15min.'!A1552</f>
        <v>45978</v>
      </c>
      <c r="D1555" s="40">
        <f>'Predikcia 15min.'!B1552</f>
        <v>16.135416666666316</v>
      </c>
      <c r="E1555" s="61">
        <f>IF(OR('DHS2025'!K1552="",'DHS2025'!K1551=""),"",'DHS2025'!K1552-'DHS2025'!K1551)</f>
        <v>1.5</v>
      </c>
      <c r="F1555" s="50">
        <f>IF(OR('DHS2025'!J1552="",'DHS2025'!J1551=""),"",'DHS2025'!J1552-'DHS2025'!J1551)</f>
        <v>1.7999999999883585</v>
      </c>
      <c r="G1555" s="44">
        <v>4</v>
      </c>
      <c r="H1555" s="58">
        <f>IF('DHS2025'!L1551="","",'DHS2025'!L1551)</f>
        <v>4.0366799999999996</v>
      </c>
      <c r="I1555" s="65">
        <f>IF('DHS2025'!M1551="","",'DHS2025'!M1551)</f>
        <v>73.12</v>
      </c>
      <c r="J1555" s="65">
        <f t="shared" si="24"/>
        <v>284.54072918399999</v>
      </c>
      <c r="L1555" s="32">
        <f>'Predikcia 15min.'!K1552</f>
        <v>5.5</v>
      </c>
      <c r="M1555" s="63">
        <v>4</v>
      </c>
    </row>
    <row r="1556" spans="3:13" x14ac:dyDescent="0.25">
      <c r="C1556" s="33">
        <f>'Predikcia 15min.'!A1553</f>
        <v>45978</v>
      </c>
      <c r="D1556" s="40">
        <f>'Predikcia 15min.'!B1553</f>
        <v>16.145833333332984</v>
      </c>
      <c r="E1556" s="61">
        <f>IF(OR('DHS2025'!K1553="",'DHS2025'!K1552=""),"",'DHS2025'!K1553-'DHS2025'!K1552)</f>
        <v>2.2000000000116415</v>
      </c>
      <c r="F1556" s="50">
        <f>IF(OR('DHS2025'!J1553="",'DHS2025'!J1552=""),"",'DHS2025'!J1553-'DHS2025'!J1552)</f>
        <v>1</v>
      </c>
      <c r="G1556" s="44">
        <v>4</v>
      </c>
      <c r="H1556" s="58">
        <f>IF('DHS2025'!L1552="","",'DHS2025'!L1552)</f>
        <v>4.0400999999999998</v>
      </c>
      <c r="I1556" s="65">
        <f>IF('DHS2025'!M1552="","",'DHS2025'!M1552)</f>
        <v>74.16</v>
      </c>
      <c r="J1556" s="65">
        <f t="shared" si="24"/>
        <v>288.94148783999992</v>
      </c>
      <c r="L1556" s="32">
        <f>'Predikcia 15min.'!K1553</f>
        <v>6</v>
      </c>
      <c r="M1556" s="63">
        <v>4</v>
      </c>
    </row>
    <row r="1557" spans="3:13" x14ac:dyDescent="0.25">
      <c r="C1557" s="33">
        <f>'Predikcia 15min.'!A1554</f>
        <v>45978</v>
      </c>
      <c r="D1557" s="40">
        <f>'Predikcia 15min.'!B1554</f>
        <v>16.156249999999652</v>
      </c>
      <c r="E1557" s="61">
        <f>IF(OR('DHS2025'!K1554="",'DHS2025'!K1553=""),"",'DHS2025'!K1554-'DHS2025'!K1553)</f>
        <v>2.5</v>
      </c>
      <c r="F1557" s="50">
        <f>IF(OR('DHS2025'!J1554="",'DHS2025'!J1553=""),"",'DHS2025'!J1554-'DHS2025'!J1553)</f>
        <v>0.70000000001164153</v>
      </c>
      <c r="G1557" s="44">
        <v>4</v>
      </c>
      <c r="H1557" s="58">
        <f>IF('DHS2025'!L1553="","",'DHS2025'!L1553)</f>
        <v>4.0306199999999999</v>
      </c>
      <c r="I1557" s="65">
        <f>IF('DHS2025'!M1553="","",'DHS2025'!M1553)</f>
        <v>74.12</v>
      </c>
      <c r="J1557" s="65">
        <f t="shared" si="24"/>
        <v>288.10388085599993</v>
      </c>
      <c r="L1557" s="32">
        <f>'Predikcia 15min.'!K1554</f>
        <v>7</v>
      </c>
      <c r="M1557" s="63">
        <v>4</v>
      </c>
    </row>
    <row r="1558" spans="3:13" x14ac:dyDescent="0.25">
      <c r="C1558" s="33">
        <f>'Predikcia 15min.'!A1555</f>
        <v>45978</v>
      </c>
      <c r="D1558" s="40">
        <f>'Predikcia 15min.'!B1555</f>
        <v>16.16666666666632</v>
      </c>
      <c r="E1558" s="61">
        <f>IF(OR('DHS2025'!K1555="",'DHS2025'!K1554=""),"",'DHS2025'!K1555-'DHS2025'!K1554)</f>
        <v>2.2000000000116415</v>
      </c>
      <c r="F1558" s="50">
        <f>IF(OR('DHS2025'!J1555="",'DHS2025'!J1554=""),"",'DHS2025'!J1555-'DHS2025'!J1554)</f>
        <v>0.8999999999650754</v>
      </c>
      <c r="G1558" s="44">
        <v>4</v>
      </c>
      <c r="H1558" s="58">
        <f>IF('DHS2025'!L1554="","",'DHS2025'!L1554)</f>
        <v>4.0244099999999996</v>
      </c>
      <c r="I1558" s="65">
        <f>IF('DHS2025'!M1554="","",'DHS2025'!M1554)</f>
        <v>74.19</v>
      </c>
      <c r="J1558" s="65">
        <f t="shared" si="24"/>
        <v>287.93888912099993</v>
      </c>
      <c r="L1558" s="32">
        <f>'Predikcia 15min.'!K1555</f>
        <v>7.5</v>
      </c>
      <c r="M1558" s="63">
        <v>4</v>
      </c>
    </row>
    <row r="1559" spans="3:13" x14ac:dyDescent="0.25">
      <c r="C1559" s="33">
        <f>'Predikcia 15min.'!A1556</f>
        <v>45978</v>
      </c>
      <c r="D1559" s="40">
        <f>'Predikcia 15min.'!B1556</f>
        <v>16.177083333332988</v>
      </c>
      <c r="E1559" s="61">
        <f>IF(OR('DHS2025'!K1556="",'DHS2025'!K1555=""),"",'DHS2025'!K1556-'DHS2025'!K1555)</f>
        <v>3</v>
      </c>
      <c r="F1559" s="50">
        <f>IF(OR('DHS2025'!J1556="",'DHS2025'!J1555=""),"",'DHS2025'!J1556-'DHS2025'!J1555)</f>
        <v>0.30000000004656613</v>
      </c>
      <c r="G1559" s="44">
        <v>4</v>
      </c>
      <c r="H1559" s="58">
        <f>IF('DHS2025'!L1555="","",'DHS2025'!L1555)</f>
        <v>4.0423499999999999</v>
      </c>
      <c r="I1559" s="65">
        <f>IF('DHS2025'!M1555="","",'DHS2025'!M1555)</f>
        <v>74.62</v>
      </c>
      <c r="J1559" s="65">
        <f t="shared" si="24"/>
        <v>290.94329042999999</v>
      </c>
      <c r="L1559" s="32">
        <f>'Predikcia 15min.'!K1556</f>
        <v>8</v>
      </c>
      <c r="M1559" s="63">
        <v>4</v>
      </c>
    </row>
    <row r="1560" spans="3:13" x14ac:dyDescent="0.25">
      <c r="C1560" s="33">
        <f>'Predikcia 15min.'!A1557</f>
        <v>45978</v>
      </c>
      <c r="D1560" s="40">
        <f>'Predikcia 15min.'!B1557</f>
        <v>16.187499999999655</v>
      </c>
      <c r="E1560" s="61">
        <f>IF(OR('DHS2025'!K1557="",'DHS2025'!K1556=""),"",'DHS2025'!K1557-'DHS2025'!K1556)</f>
        <v>3</v>
      </c>
      <c r="F1560" s="50">
        <f>IF(OR('DHS2025'!J1557="",'DHS2025'!J1556=""),"",'DHS2025'!J1557-'DHS2025'!J1556)</f>
        <v>9.9999999976716936E-2</v>
      </c>
      <c r="G1560" s="44">
        <v>4</v>
      </c>
      <c r="H1560" s="58">
        <f>IF('DHS2025'!L1556="","",'DHS2025'!L1556)</f>
        <v>4.0304700000000002</v>
      </c>
      <c r="I1560" s="65">
        <f>IF('DHS2025'!M1556="","",'DHS2025'!M1556)</f>
        <v>78.010000000000005</v>
      </c>
      <c r="J1560" s="65">
        <f t="shared" si="24"/>
        <v>303.61490205299998</v>
      </c>
      <c r="L1560" s="32">
        <f>'Predikcia 15min.'!K1557</f>
        <v>8</v>
      </c>
      <c r="M1560" s="63">
        <v>4</v>
      </c>
    </row>
    <row r="1561" spans="3:13" x14ac:dyDescent="0.25">
      <c r="C1561" s="33">
        <f>'Predikcia 15min.'!A1558</f>
        <v>45978</v>
      </c>
      <c r="D1561" s="40">
        <f>'Predikcia 15min.'!B1558</f>
        <v>16.197916666666323</v>
      </c>
      <c r="E1561" s="61">
        <f>IF(OR('DHS2025'!K1558="",'DHS2025'!K1557=""),"",'DHS2025'!K1558-'DHS2025'!K1557)</f>
        <v>3.2000000000116415</v>
      </c>
      <c r="F1561" s="50">
        <f>IF(OR('DHS2025'!J1558="",'DHS2025'!J1557=""),"",'DHS2025'!J1558-'DHS2025'!J1557)</f>
        <v>0</v>
      </c>
      <c r="G1561" s="44">
        <v>4</v>
      </c>
      <c r="H1561" s="58">
        <f>IF('DHS2025'!L1557="","",'DHS2025'!L1557)</f>
        <v>4.02705</v>
      </c>
      <c r="I1561" s="65">
        <f>IF('DHS2025'!M1557="","",'DHS2025'!M1557)</f>
        <v>83.8</v>
      </c>
      <c r="J1561" s="65">
        <f t="shared" si="24"/>
        <v>326.4407271</v>
      </c>
      <c r="L1561" s="32">
        <f>'Predikcia 15min.'!K1558</f>
        <v>8</v>
      </c>
      <c r="M1561" s="63">
        <v>4</v>
      </c>
    </row>
    <row r="1562" spans="3:13" x14ac:dyDescent="0.25">
      <c r="C1562" s="33">
        <f>'Predikcia 15min.'!A1559</f>
        <v>45978</v>
      </c>
      <c r="D1562" s="40">
        <f>'Predikcia 15min.'!B1559</f>
        <v>16.208333333332991</v>
      </c>
      <c r="E1562" s="61">
        <f>IF(OR('DHS2025'!K1559="",'DHS2025'!K1558=""),"",'DHS2025'!K1559-'DHS2025'!K1558)</f>
        <v>3.2999999999883585</v>
      </c>
      <c r="F1562" s="50">
        <f>IF(OR('DHS2025'!J1559="",'DHS2025'!J1558=""),"",'DHS2025'!J1559-'DHS2025'!J1558)</f>
        <v>0</v>
      </c>
      <c r="G1562" s="44">
        <v>4</v>
      </c>
      <c r="H1562" s="58">
        <f>IF('DHS2025'!L1558="","",'DHS2025'!L1558)</f>
        <v>4.0376099999999999</v>
      </c>
      <c r="I1562" s="65">
        <f>IF('DHS2025'!M1558="","",'DHS2025'!M1558)</f>
        <v>74.510000000000005</v>
      </c>
      <c r="J1562" s="65">
        <f t="shared" si="24"/>
        <v>290.16243888900004</v>
      </c>
      <c r="L1562" s="32">
        <f>'Predikcia 15min.'!K1559</f>
        <v>8</v>
      </c>
      <c r="M1562" s="63">
        <v>4</v>
      </c>
    </row>
    <row r="1563" spans="3:13" x14ac:dyDescent="0.25">
      <c r="C1563" s="33">
        <f>'Predikcia 15min.'!A1560</f>
        <v>45978</v>
      </c>
      <c r="D1563" s="40">
        <f>'Predikcia 15min.'!B1560</f>
        <v>16.218749999999659</v>
      </c>
      <c r="E1563" s="61">
        <f>IF(OR('DHS2025'!K1560="",'DHS2025'!K1559=""),"",'DHS2025'!K1560-'DHS2025'!K1559)</f>
        <v>3.0999999999767169</v>
      </c>
      <c r="F1563" s="50">
        <f>IF(OR('DHS2025'!J1560="",'DHS2025'!J1559=""),"",'DHS2025'!J1560-'DHS2025'!J1559)</f>
        <v>0</v>
      </c>
      <c r="G1563" s="44">
        <v>4</v>
      </c>
      <c r="H1563" s="58">
        <f>IF('DHS2025'!L1559="","",'DHS2025'!L1559)</f>
        <v>4.0313999999999997</v>
      </c>
      <c r="I1563" s="65">
        <f>IF('DHS2025'!M1559="","",'DHS2025'!M1559)</f>
        <v>86.49</v>
      </c>
      <c r="J1563" s="65">
        <f t="shared" si="24"/>
        <v>337.52936813999992</v>
      </c>
      <c r="L1563" s="32">
        <f>'Predikcia 15min.'!K1560</f>
        <v>8</v>
      </c>
      <c r="M1563" s="63">
        <v>4</v>
      </c>
    </row>
    <row r="1564" spans="3:13" x14ac:dyDescent="0.25">
      <c r="C1564" s="33">
        <f>'Predikcia 15min.'!A1561</f>
        <v>45978</v>
      </c>
      <c r="D1564" s="40">
        <f>'Predikcia 15min.'!B1561</f>
        <v>16.229166666666327</v>
      </c>
      <c r="E1564" s="61">
        <f>IF(OR('DHS2025'!K1561="",'DHS2025'!K1560=""),"",'DHS2025'!K1561-'DHS2025'!K1560)</f>
        <v>3.4000000000232831</v>
      </c>
      <c r="F1564" s="50">
        <f>IF(OR('DHS2025'!J1561="",'DHS2025'!J1560=""),"",'DHS2025'!J1561-'DHS2025'!J1560)</f>
        <v>0</v>
      </c>
      <c r="G1564" s="44">
        <v>4</v>
      </c>
      <c r="H1564" s="58">
        <f>IF('DHS2025'!L1560="","",'DHS2025'!L1560)</f>
        <v>4.3406700000000003</v>
      </c>
      <c r="I1564" s="65">
        <f>IF('DHS2025'!M1560="","",'DHS2025'!M1560)</f>
        <v>93.13</v>
      </c>
      <c r="J1564" s="65">
        <f t="shared" si="24"/>
        <v>391.95685812899995</v>
      </c>
      <c r="L1564" s="32">
        <f>'Predikcia 15min.'!K1561</f>
        <v>8</v>
      </c>
      <c r="M1564" s="63">
        <v>4</v>
      </c>
    </row>
    <row r="1565" spans="3:13" x14ac:dyDescent="0.25">
      <c r="C1565" s="33">
        <f>'Predikcia 15min.'!A1562</f>
        <v>45978</v>
      </c>
      <c r="D1565" s="40">
        <f>'Predikcia 15min.'!B1562</f>
        <v>16.239583333332995</v>
      </c>
      <c r="E1565" s="61">
        <f>IF(OR('DHS2025'!K1562="",'DHS2025'!K1561=""),"",'DHS2025'!K1562-'DHS2025'!K1561)</f>
        <v>4.2000000000116415</v>
      </c>
      <c r="F1565" s="50">
        <f>IF(OR('DHS2025'!J1562="",'DHS2025'!J1561=""),"",'DHS2025'!J1562-'DHS2025'!J1561)</f>
        <v>1.0999999999767169</v>
      </c>
      <c r="G1565" s="44">
        <v>4</v>
      </c>
      <c r="H1565" s="58">
        <f>IF('DHS2025'!L1561="","",'DHS2025'!L1561)</f>
        <v>7.14</v>
      </c>
      <c r="I1565" s="65">
        <f>IF('DHS2025'!M1561="","",'DHS2025'!M1561)</f>
        <v>104.39</v>
      </c>
      <c r="J1565" s="65">
        <f t="shared" si="24"/>
        <v>724.32515399999988</v>
      </c>
      <c r="L1565" s="32">
        <f>'Predikcia 15min.'!K1562</f>
        <v>8</v>
      </c>
      <c r="M1565" s="63">
        <v>4</v>
      </c>
    </row>
    <row r="1566" spans="3:13" x14ac:dyDescent="0.25">
      <c r="C1566" s="33">
        <f>'Predikcia 15min.'!A1563</f>
        <v>45978</v>
      </c>
      <c r="D1566" s="40">
        <f>'Predikcia 15min.'!B1563</f>
        <v>16.249999999999662</v>
      </c>
      <c r="E1566" s="61">
        <f>IF(OR('DHS2025'!K1563="",'DHS2025'!K1562=""),"",'DHS2025'!K1563-'DHS2025'!K1562)</f>
        <v>3.8999999999650754</v>
      </c>
      <c r="F1566" s="50">
        <f>IF(OR('DHS2025'!J1563="",'DHS2025'!J1562=""),"",'DHS2025'!J1563-'DHS2025'!J1562)</f>
        <v>1.8000000000465661</v>
      </c>
      <c r="G1566" s="44">
        <v>8</v>
      </c>
      <c r="H1566" s="58">
        <f>IF('DHS2025'!L1562="","",'DHS2025'!L1562)</f>
        <v>8.01966</v>
      </c>
      <c r="I1566" s="65">
        <f>IF('DHS2025'!M1562="","",'DHS2025'!M1562)</f>
        <v>94.62</v>
      </c>
      <c r="J1566" s="65">
        <f t="shared" si="24"/>
        <v>735.99467290799998</v>
      </c>
      <c r="L1566" s="32">
        <f>'Predikcia 15min.'!K1563</f>
        <v>8</v>
      </c>
      <c r="M1566" s="63">
        <v>8</v>
      </c>
    </row>
    <row r="1567" spans="3:13" x14ac:dyDescent="0.25">
      <c r="C1567" s="33">
        <f>'Predikcia 15min.'!A1564</f>
        <v>45978</v>
      </c>
      <c r="D1567" s="40">
        <f>'Predikcia 15min.'!B1564</f>
        <v>16.26041666666633</v>
      </c>
      <c r="E1567" s="61">
        <f>IF(OR('DHS2025'!K1564="",'DHS2025'!K1563=""),"",'DHS2025'!K1564-'DHS2025'!K1563)</f>
        <v>4.5</v>
      </c>
      <c r="F1567" s="50">
        <f>IF(OR('DHS2025'!J1564="",'DHS2025'!J1563=""),"",'DHS2025'!J1564-'DHS2025'!J1563)</f>
        <v>1.3999999999650754</v>
      </c>
      <c r="G1567" s="44">
        <v>8</v>
      </c>
      <c r="H1567" s="58">
        <f>IF('DHS2025'!L1563="","",'DHS2025'!L1563)</f>
        <v>8.0013000000000005</v>
      </c>
      <c r="I1567" s="65">
        <f>IF('DHS2025'!M1563="","",'DHS2025'!M1563)</f>
        <v>104.33</v>
      </c>
      <c r="J1567" s="65">
        <f t="shared" si="24"/>
        <v>811.22540271000003</v>
      </c>
      <c r="L1567" s="32">
        <f>'Predikcia 15min.'!K1564</f>
        <v>8</v>
      </c>
      <c r="M1567" s="63">
        <v>8</v>
      </c>
    </row>
    <row r="1568" spans="3:13" x14ac:dyDescent="0.25">
      <c r="C1568" s="33">
        <f>'Predikcia 15min.'!A1565</f>
        <v>45978</v>
      </c>
      <c r="D1568" s="40">
        <f>'Predikcia 15min.'!B1565</f>
        <v>16.270833333332998</v>
      </c>
      <c r="E1568" s="61">
        <f>IF(OR('DHS2025'!K1565="",'DHS2025'!K1564=""),"",'DHS2025'!K1565-'DHS2025'!K1564)</f>
        <v>4.1000000000349246</v>
      </c>
      <c r="F1568" s="50">
        <f>IF(OR('DHS2025'!J1565="",'DHS2025'!J1564=""),"",'DHS2025'!J1565-'DHS2025'!J1564)</f>
        <v>1.7000000000116415</v>
      </c>
      <c r="G1568" s="44">
        <v>8</v>
      </c>
      <c r="H1568" s="58">
        <f>IF('DHS2025'!L1564="","",'DHS2025'!L1564)</f>
        <v>8.0139600000000009</v>
      </c>
      <c r="I1568" s="65">
        <f>IF('DHS2025'!M1564="","",'DHS2025'!M1564)</f>
        <v>117.5</v>
      </c>
      <c r="J1568" s="65">
        <f t="shared" si="24"/>
        <v>916.99737300000004</v>
      </c>
      <c r="L1568" s="32">
        <f>'Predikcia 15min.'!K1565</f>
        <v>8</v>
      </c>
      <c r="M1568" s="63">
        <v>8</v>
      </c>
    </row>
    <row r="1569" spans="3:13" x14ac:dyDescent="0.25">
      <c r="C1569" s="33">
        <f>'Predikcia 15min.'!A1566</f>
        <v>45978</v>
      </c>
      <c r="D1569" s="40">
        <f>'Predikcia 15min.'!B1566</f>
        <v>16.281249999999666</v>
      </c>
      <c r="E1569" s="61">
        <f>IF(OR('DHS2025'!K1566="",'DHS2025'!K1565=""),"",'DHS2025'!K1566-'DHS2025'!K1565)</f>
        <v>3.7999999999883585</v>
      </c>
      <c r="F1569" s="50">
        <f>IF(OR('DHS2025'!J1566="",'DHS2025'!J1565=""),"",'DHS2025'!J1566-'DHS2025'!J1565)</f>
        <v>2.0999999999767169</v>
      </c>
      <c r="G1569" s="44">
        <v>8</v>
      </c>
      <c r="H1569" s="58">
        <f>IF('DHS2025'!L1565="","",'DHS2025'!L1565)</f>
        <v>8.0158199999999997</v>
      </c>
      <c r="I1569" s="65">
        <f>IF('DHS2025'!M1565="","",'DHS2025'!M1565)</f>
        <v>120.13</v>
      </c>
      <c r="J1569" s="65">
        <f t="shared" si="24"/>
        <v>938.0809940339999</v>
      </c>
      <c r="L1569" s="32">
        <f>'Predikcia 15min.'!K1566</f>
        <v>8</v>
      </c>
      <c r="M1569" s="63">
        <v>8</v>
      </c>
    </row>
    <row r="1570" spans="3:13" x14ac:dyDescent="0.25">
      <c r="C1570" s="33">
        <f>'Predikcia 15min.'!A1567</f>
        <v>45978</v>
      </c>
      <c r="D1570" s="40">
        <f>'Predikcia 15min.'!B1567</f>
        <v>16.291666666666334</v>
      </c>
      <c r="E1570" s="61">
        <f>IF(OR('DHS2025'!K1567="",'DHS2025'!K1566=""),"",'DHS2025'!K1567-'DHS2025'!K1566)</f>
        <v>3.0999999999767169</v>
      </c>
      <c r="F1570" s="50">
        <f>IF(OR('DHS2025'!J1567="",'DHS2025'!J1566=""),"",'DHS2025'!J1567-'DHS2025'!J1566)</f>
        <v>2.8000000000465661</v>
      </c>
      <c r="G1570" s="44">
        <v>8</v>
      </c>
      <c r="H1570" s="58">
        <f>IF('DHS2025'!L1566="","",'DHS2025'!L1566)</f>
        <v>8.00976</v>
      </c>
      <c r="I1570" s="65">
        <f>IF('DHS2025'!M1566="","",'DHS2025'!M1566)</f>
        <v>113.48</v>
      </c>
      <c r="J1570" s="65">
        <f t="shared" si="24"/>
        <v>884.63954515199998</v>
      </c>
      <c r="L1570" s="32">
        <f>'Predikcia 15min.'!K1567</f>
        <v>8</v>
      </c>
      <c r="M1570" s="63">
        <v>8</v>
      </c>
    </row>
    <row r="1571" spans="3:13" x14ac:dyDescent="0.25">
      <c r="C1571" s="33">
        <f>'Predikcia 15min.'!A1568</f>
        <v>45978</v>
      </c>
      <c r="D1571" s="40">
        <f>'Predikcia 15min.'!B1568</f>
        <v>16.302083333333002</v>
      </c>
      <c r="E1571" s="61">
        <f>IF(OR('DHS2025'!K1568="",'DHS2025'!K1567=""),"",'DHS2025'!K1568-'DHS2025'!K1567)</f>
        <v>3</v>
      </c>
      <c r="F1571" s="50">
        <f>IF(OR('DHS2025'!J1568="",'DHS2025'!J1567=""),"",'DHS2025'!J1568-'DHS2025'!J1567)</f>
        <v>2.7999999999883585</v>
      </c>
      <c r="G1571" s="44">
        <v>8</v>
      </c>
      <c r="H1571" s="58">
        <f>IF('DHS2025'!L1567="","",'DHS2025'!L1567)</f>
        <v>8.0096100000000003</v>
      </c>
      <c r="I1571" s="65">
        <f>IF('DHS2025'!M1567="","",'DHS2025'!M1567)</f>
        <v>118.88</v>
      </c>
      <c r="J1571" s="65">
        <f t="shared" si="24"/>
        <v>927.442353432</v>
      </c>
      <c r="L1571" s="32">
        <f>'Predikcia 15min.'!K1568</f>
        <v>8</v>
      </c>
      <c r="M1571" s="63">
        <v>8</v>
      </c>
    </row>
    <row r="1572" spans="3:13" x14ac:dyDescent="0.25">
      <c r="C1572" s="33">
        <f>'Predikcia 15min.'!A1569</f>
        <v>45978</v>
      </c>
      <c r="D1572" s="40">
        <f>'Predikcia 15min.'!B1569</f>
        <v>16.31249999999967</v>
      </c>
      <c r="E1572" s="61">
        <f>IF(OR('DHS2025'!K1569="",'DHS2025'!K1568=""),"",'DHS2025'!K1569-'DHS2025'!K1568)</f>
        <v>2.7000000000116415</v>
      </c>
      <c r="F1572" s="50">
        <f>IF(OR('DHS2025'!J1569="",'DHS2025'!J1568=""),"",'DHS2025'!J1569-'DHS2025'!J1568)</f>
        <v>3.0999999999767169</v>
      </c>
      <c r="G1572" s="44">
        <v>8</v>
      </c>
      <c r="H1572" s="58">
        <f>IF('DHS2025'!L1568="","",'DHS2025'!L1568)</f>
        <v>8.00976</v>
      </c>
      <c r="I1572" s="65">
        <f>IF('DHS2025'!M1568="","",'DHS2025'!M1568)</f>
        <v>124.51</v>
      </c>
      <c r="J1572" s="65">
        <f t="shared" si="24"/>
        <v>972.1037214239999</v>
      </c>
      <c r="L1572" s="32">
        <f>'Predikcia 15min.'!K1569</f>
        <v>8</v>
      </c>
      <c r="M1572" s="63">
        <v>8</v>
      </c>
    </row>
    <row r="1573" spans="3:13" x14ac:dyDescent="0.25">
      <c r="C1573" s="33">
        <f>'Predikcia 15min.'!A1570</f>
        <v>45978</v>
      </c>
      <c r="D1573" s="40">
        <f>'Predikcia 15min.'!B1570</f>
        <v>16.322916666666337</v>
      </c>
      <c r="E1573" s="61">
        <f>IF(OR('DHS2025'!K1570="",'DHS2025'!K1569=""),"",'DHS2025'!K1570-'DHS2025'!K1569)</f>
        <v>2.7000000000116415</v>
      </c>
      <c r="F1573" s="50">
        <f>IF(OR('DHS2025'!J1570="",'DHS2025'!J1569=""),"",'DHS2025'!J1570-'DHS2025'!J1569)</f>
        <v>3.1000000000349246</v>
      </c>
      <c r="G1573" s="44">
        <v>8</v>
      </c>
      <c r="H1573" s="58">
        <f>IF('DHS2025'!L1569="","",'DHS2025'!L1569)</f>
        <v>8.0098800000000008</v>
      </c>
      <c r="I1573" s="65">
        <f>IF('DHS2025'!M1569="","",'DHS2025'!M1569)</f>
        <v>121.75</v>
      </c>
      <c r="J1573" s="65">
        <f t="shared" si="24"/>
        <v>950.23208910000005</v>
      </c>
      <c r="L1573" s="32">
        <f>'Predikcia 15min.'!K1570</f>
        <v>8</v>
      </c>
      <c r="M1573" s="63">
        <v>7.9</v>
      </c>
    </row>
    <row r="1574" spans="3:13" x14ac:dyDescent="0.25">
      <c r="C1574" s="33">
        <f>'Predikcia 15min.'!A1571</f>
        <v>45978</v>
      </c>
      <c r="D1574" s="40">
        <f>'Predikcia 15min.'!B1571</f>
        <v>16.333333333333005</v>
      </c>
      <c r="E1574" s="61">
        <f>IF(OR('DHS2025'!K1571="",'DHS2025'!K1570=""),"",'DHS2025'!K1571-'DHS2025'!K1570)</f>
        <v>2.7999999999883585</v>
      </c>
      <c r="F1574" s="50">
        <f>IF(OR('DHS2025'!J1571="",'DHS2025'!J1570=""),"",'DHS2025'!J1571-'DHS2025'!J1570)</f>
        <v>3</v>
      </c>
      <c r="G1574" s="44">
        <v>8</v>
      </c>
      <c r="H1574" s="58">
        <f>IF('DHS2025'!L1570="","",'DHS2025'!L1570)</f>
        <v>8.0094899999999996</v>
      </c>
      <c r="I1574" s="65">
        <f>IF('DHS2025'!M1570="","",'DHS2025'!M1570)</f>
        <v>140.61000000000001</v>
      </c>
      <c r="J1574" s="65">
        <f t="shared" si="24"/>
        <v>1099.7342140109999</v>
      </c>
      <c r="L1574" s="32">
        <f>'Predikcia 15min.'!K1571</f>
        <v>7.5</v>
      </c>
      <c r="M1574" s="63">
        <v>8</v>
      </c>
    </row>
    <row r="1575" spans="3:13" x14ac:dyDescent="0.25">
      <c r="C1575" s="33">
        <f>'Predikcia 15min.'!A1572</f>
        <v>45978</v>
      </c>
      <c r="D1575" s="40">
        <f>'Predikcia 15min.'!B1572</f>
        <v>16.343749999999673</v>
      </c>
      <c r="E1575" s="61">
        <f>IF(OR('DHS2025'!K1572="",'DHS2025'!K1571=""),"",'DHS2025'!K1572-'DHS2025'!K1571)</f>
        <v>2.7000000000116415</v>
      </c>
      <c r="F1575" s="50">
        <f>IF(OR('DHS2025'!J1572="",'DHS2025'!J1571=""),"",'DHS2025'!J1572-'DHS2025'!J1571)</f>
        <v>3.0999999999767169</v>
      </c>
      <c r="G1575" s="44">
        <v>8</v>
      </c>
      <c r="H1575" s="58">
        <f>IF('DHS2025'!L1571="","",'DHS2025'!L1571)</f>
        <v>8.0076300000000007</v>
      </c>
      <c r="I1575" s="65">
        <f>IF('DHS2025'!M1571="","",'DHS2025'!M1571)</f>
        <v>130.15</v>
      </c>
      <c r="J1575" s="65">
        <f t="shared" si="24"/>
        <v>1016.5566170550001</v>
      </c>
      <c r="L1575" s="32">
        <f>'Predikcia 15min.'!K1572</f>
        <v>8</v>
      </c>
      <c r="M1575" s="63">
        <v>8</v>
      </c>
    </row>
    <row r="1576" spans="3:13" x14ac:dyDescent="0.25">
      <c r="C1576" s="33">
        <f>'Predikcia 15min.'!A1573</f>
        <v>45978</v>
      </c>
      <c r="D1576" s="40">
        <f>'Predikcia 15min.'!B1573</f>
        <v>16.354166666666341</v>
      </c>
      <c r="E1576" s="61">
        <f>IF(OR('DHS2025'!K1573="",'DHS2025'!K1572=""),"",'DHS2025'!K1573-'DHS2025'!K1572)</f>
        <v>2.7000000000116415</v>
      </c>
      <c r="F1576" s="50">
        <f>IF(OR('DHS2025'!J1573="",'DHS2025'!J1572=""),"",'DHS2025'!J1573-'DHS2025'!J1572)</f>
        <v>3.2000000000116415</v>
      </c>
      <c r="G1576" s="44">
        <v>8</v>
      </c>
      <c r="H1576" s="58">
        <f>IF('DHS2025'!L1572="","",'DHS2025'!L1572)</f>
        <v>8.0039400000000001</v>
      </c>
      <c r="I1576" s="65">
        <f>IF('DHS2025'!M1572="","",'DHS2025'!M1572)</f>
        <v>128.57</v>
      </c>
      <c r="J1576" s="65">
        <f t="shared" si="24"/>
        <v>1003.5684141419998</v>
      </c>
      <c r="L1576" s="32">
        <f>'Predikcia 15min.'!K1573</f>
        <v>7.5</v>
      </c>
      <c r="M1576" s="63">
        <v>8</v>
      </c>
    </row>
    <row r="1577" spans="3:13" x14ac:dyDescent="0.25">
      <c r="C1577" s="33">
        <f>'Predikcia 15min.'!A1574</f>
        <v>45978</v>
      </c>
      <c r="D1577" s="40">
        <f>'Predikcia 15min.'!B1574</f>
        <v>16.364583333333009</v>
      </c>
      <c r="E1577" s="61">
        <f>IF(OR('DHS2025'!K1574="",'DHS2025'!K1573=""),"",'DHS2025'!K1574-'DHS2025'!K1573)</f>
        <v>2.5999999999767169</v>
      </c>
      <c r="F1577" s="50">
        <f>IF(OR('DHS2025'!J1574="",'DHS2025'!J1573=""),"",'DHS2025'!J1574-'DHS2025'!J1573)</f>
        <v>3.2000000000116415</v>
      </c>
      <c r="G1577" s="44">
        <v>8</v>
      </c>
      <c r="H1577" s="58">
        <f>IF('DHS2025'!L1573="","",'DHS2025'!L1573)</f>
        <v>8.0151599999999998</v>
      </c>
      <c r="I1577" s="65">
        <f>IF('DHS2025'!M1573="","",'DHS2025'!M1573)</f>
        <v>123.99</v>
      </c>
      <c r="J1577" s="65">
        <f t="shared" si="24"/>
        <v>968.63288751599987</v>
      </c>
      <c r="L1577" s="32">
        <f>'Predikcia 15min.'!K1574</f>
        <v>7.5</v>
      </c>
      <c r="M1577" s="63">
        <v>8</v>
      </c>
    </row>
    <row r="1578" spans="3:13" x14ac:dyDescent="0.25">
      <c r="C1578" s="33">
        <f>'Predikcia 15min.'!A1575</f>
        <v>45978</v>
      </c>
      <c r="D1578" s="40">
        <f>'Predikcia 15min.'!B1575</f>
        <v>16.374999999999677</v>
      </c>
      <c r="E1578" s="61">
        <f>IF(OR('DHS2025'!K1575="",'DHS2025'!K1574=""),"",'DHS2025'!K1575-'DHS2025'!K1574)</f>
        <v>2.7000000000116415</v>
      </c>
      <c r="F1578" s="50">
        <f>IF(OR('DHS2025'!J1575="",'DHS2025'!J1574=""),"",'DHS2025'!J1575-'DHS2025'!J1574)</f>
        <v>3.0999999999767169</v>
      </c>
      <c r="G1578" s="44">
        <v>8</v>
      </c>
      <c r="H1578" s="58">
        <f>IF('DHS2025'!L1574="","",'DHS2025'!L1574)</f>
        <v>8.0102700000000002</v>
      </c>
      <c r="I1578" s="65">
        <f>IF('DHS2025'!M1574="","",'DHS2025'!M1574)</f>
        <v>141.38999999999999</v>
      </c>
      <c r="J1578" s="65">
        <f t="shared" si="24"/>
        <v>1106.0268415469998</v>
      </c>
      <c r="L1578" s="32">
        <f>'Predikcia 15min.'!K1575</f>
        <v>8</v>
      </c>
      <c r="M1578" s="63">
        <v>8</v>
      </c>
    </row>
    <row r="1579" spans="3:13" x14ac:dyDescent="0.25">
      <c r="C1579" s="33">
        <f>'Predikcia 15min.'!A1576</f>
        <v>45978</v>
      </c>
      <c r="D1579" s="40">
        <f>'Predikcia 15min.'!B1576</f>
        <v>16.385416666666345</v>
      </c>
      <c r="E1579" s="61">
        <f>IF(OR('DHS2025'!K1576="",'DHS2025'!K1575=""),"",'DHS2025'!K1576-'DHS2025'!K1575)</f>
        <v>2.7000000000116415</v>
      </c>
      <c r="F1579" s="50">
        <f>IF(OR('DHS2025'!J1576="",'DHS2025'!J1575=""),"",'DHS2025'!J1576-'DHS2025'!J1575)</f>
        <v>3.2000000000116415</v>
      </c>
      <c r="G1579" s="44">
        <v>8</v>
      </c>
      <c r="H1579" s="58">
        <f>IF('DHS2025'!L1575="","",'DHS2025'!L1575)</f>
        <v>8.0031599999999994</v>
      </c>
      <c r="I1579" s="65">
        <f>IF('DHS2025'!M1575="","",'DHS2025'!M1575)</f>
        <v>131.06</v>
      </c>
      <c r="J1579" s="65">
        <f t="shared" si="24"/>
        <v>1023.1992041039999</v>
      </c>
      <c r="L1579" s="32">
        <f>'Predikcia 15min.'!K1576</f>
        <v>8</v>
      </c>
      <c r="M1579" s="63">
        <v>8</v>
      </c>
    </row>
    <row r="1580" spans="3:13" x14ac:dyDescent="0.25">
      <c r="C1580" s="33">
        <f>'Predikcia 15min.'!A1577</f>
        <v>45978</v>
      </c>
      <c r="D1580" s="40">
        <f>'Predikcia 15min.'!B1577</f>
        <v>16.395833333333012</v>
      </c>
      <c r="E1580" s="61">
        <f>IF(OR('DHS2025'!K1577="",'DHS2025'!K1576=""),"",'DHS2025'!K1577-'DHS2025'!K1576)</f>
        <v>2.7999999999883585</v>
      </c>
      <c r="F1580" s="50">
        <f>IF(OR('DHS2025'!J1577="",'DHS2025'!J1576=""),"",'DHS2025'!J1577-'DHS2025'!J1576)</f>
        <v>3</v>
      </c>
      <c r="G1580" s="44">
        <v>8</v>
      </c>
      <c r="H1580" s="58">
        <f>IF('DHS2025'!L1576="","",'DHS2025'!L1576)</f>
        <v>8.0151599999999998</v>
      </c>
      <c r="I1580" s="65">
        <f>IF('DHS2025'!M1576="","",'DHS2025'!M1576)</f>
        <v>127.13</v>
      </c>
      <c r="J1580" s="65">
        <f t="shared" si="24"/>
        <v>993.54881389199988</v>
      </c>
      <c r="L1580" s="32">
        <f>'Predikcia 15min.'!K1577</f>
        <v>8</v>
      </c>
      <c r="M1580" s="63">
        <v>8</v>
      </c>
    </row>
    <row r="1581" spans="3:13" x14ac:dyDescent="0.25">
      <c r="C1581" s="33">
        <f>'Predikcia 15min.'!A1578</f>
        <v>45978</v>
      </c>
      <c r="D1581" s="40">
        <f>'Predikcia 15min.'!B1578</f>
        <v>16.40624999999968</v>
      </c>
      <c r="E1581" s="61">
        <f>IF(OR('DHS2025'!K1578="",'DHS2025'!K1577=""),"",'DHS2025'!K1578-'DHS2025'!K1577)</f>
        <v>2.8999999999650754</v>
      </c>
      <c r="F1581" s="50">
        <f>IF(OR('DHS2025'!J1578="",'DHS2025'!J1577=""),"",'DHS2025'!J1578-'DHS2025'!J1577)</f>
        <v>2.8999999999650754</v>
      </c>
      <c r="G1581" s="44">
        <v>8</v>
      </c>
      <c r="H1581" s="58">
        <f>IF('DHS2025'!L1577="","",'DHS2025'!L1577)</f>
        <v>8.0123999999999995</v>
      </c>
      <c r="I1581" s="65">
        <f>IF('DHS2025'!M1577="","",'DHS2025'!M1577)</f>
        <v>121.1</v>
      </c>
      <c r="J1581" s="65">
        <f t="shared" si="24"/>
        <v>945.37506359999986</v>
      </c>
      <c r="L1581" s="32">
        <f>'Predikcia 15min.'!K1578</f>
        <v>8</v>
      </c>
      <c r="M1581" s="63">
        <v>8</v>
      </c>
    </row>
    <row r="1582" spans="3:13" x14ac:dyDescent="0.25">
      <c r="C1582" s="33">
        <f>'Predikcia 15min.'!A1579</f>
        <v>45978</v>
      </c>
      <c r="D1582" s="40">
        <f>'Predikcia 15min.'!B1579</f>
        <v>16.416666666666348</v>
      </c>
      <c r="E1582" s="61">
        <f>IF(OR('DHS2025'!K1579="",'DHS2025'!K1578=""),"",'DHS2025'!K1579-'DHS2025'!K1578)</f>
        <v>2.9000000000232831</v>
      </c>
      <c r="F1582" s="50">
        <f>IF(OR('DHS2025'!J1579="",'DHS2025'!J1578=""),"",'DHS2025'!J1579-'DHS2025'!J1578)</f>
        <v>3</v>
      </c>
      <c r="G1582" s="44">
        <v>8</v>
      </c>
      <c r="H1582" s="58">
        <f>IF('DHS2025'!L1578="","",'DHS2025'!L1578)</f>
        <v>8.008560000000001</v>
      </c>
      <c r="I1582" s="65">
        <f>IF('DHS2025'!M1578="","",'DHS2025'!M1578)</f>
        <v>127.7</v>
      </c>
      <c r="J1582" s="65">
        <f t="shared" si="24"/>
        <v>997.24991688000011</v>
      </c>
      <c r="L1582" s="32">
        <f>'Predikcia 15min.'!K1579</f>
        <v>8</v>
      </c>
      <c r="M1582" s="63">
        <v>8</v>
      </c>
    </row>
    <row r="1583" spans="3:13" x14ac:dyDescent="0.25">
      <c r="C1583" s="33">
        <f>'Predikcia 15min.'!A1580</f>
        <v>45978</v>
      </c>
      <c r="D1583" s="40">
        <f>'Predikcia 15min.'!B1580</f>
        <v>16.427083333333016</v>
      </c>
      <c r="E1583" s="61">
        <f>IF(OR('DHS2025'!K1580="",'DHS2025'!K1579=""),"",'DHS2025'!K1580-'DHS2025'!K1579)</f>
        <v>2.7000000000116415</v>
      </c>
      <c r="F1583" s="50">
        <f>IF(OR('DHS2025'!J1580="",'DHS2025'!J1579=""),"",'DHS2025'!J1580-'DHS2025'!J1579)</f>
        <v>3.1000000000349246</v>
      </c>
      <c r="G1583" s="44">
        <v>8</v>
      </c>
      <c r="H1583" s="58">
        <f>IF('DHS2025'!L1579="","",'DHS2025'!L1579)</f>
        <v>8.0112000000000005</v>
      </c>
      <c r="I1583" s="65">
        <f>IF('DHS2025'!M1579="","",'DHS2025'!M1579)</f>
        <v>121.77</v>
      </c>
      <c r="J1583" s="65">
        <f t="shared" si="24"/>
        <v>950.54730575999997</v>
      </c>
      <c r="L1583" s="32">
        <f>'Predikcia 15min.'!K1580</f>
        <v>8</v>
      </c>
      <c r="M1583" s="63">
        <v>8</v>
      </c>
    </row>
    <row r="1584" spans="3:13" x14ac:dyDescent="0.25">
      <c r="C1584" s="33">
        <f>'Predikcia 15min.'!A1581</f>
        <v>45978</v>
      </c>
      <c r="D1584" s="40">
        <f>'Predikcia 15min.'!B1581</f>
        <v>16.437499999999684</v>
      </c>
      <c r="E1584" s="61">
        <f>IF(OR('DHS2025'!K1581="",'DHS2025'!K1580=""),"",'DHS2025'!K1581-'DHS2025'!K1580)</f>
        <v>2.5999999999767169</v>
      </c>
      <c r="F1584" s="50">
        <f>IF(OR('DHS2025'!J1581="",'DHS2025'!J1580=""),"",'DHS2025'!J1581-'DHS2025'!J1580)</f>
        <v>3.2999999999883585</v>
      </c>
      <c r="G1584" s="44">
        <v>8</v>
      </c>
      <c r="H1584" s="58">
        <f>IF('DHS2025'!L1580="","",'DHS2025'!L1580)</f>
        <v>8.0089500000000005</v>
      </c>
      <c r="I1584" s="65">
        <f>IF('DHS2025'!M1580="","",'DHS2025'!M1580)</f>
        <v>130.33000000000001</v>
      </c>
      <c r="J1584" s="65">
        <f t="shared" si="24"/>
        <v>1018.151383965</v>
      </c>
      <c r="L1584" s="32">
        <f>'Predikcia 15min.'!K1581</f>
        <v>8</v>
      </c>
      <c r="M1584" s="63">
        <v>8</v>
      </c>
    </row>
    <row r="1585" spans="3:13" x14ac:dyDescent="0.25">
      <c r="C1585" s="33">
        <f>'Predikcia 15min.'!A1582</f>
        <v>45978</v>
      </c>
      <c r="D1585" s="40">
        <f>'Predikcia 15min.'!B1582</f>
        <v>16.447916666666352</v>
      </c>
      <c r="E1585" s="61">
        <f>IF(OR('DHS2025'!K1582="",'DHS2025'!K1581=""),"",'DHS2025'!K1582-'DHS2025'!K1581)</f>
        <v>2.7000000000116415</v>
      </c>
      <c r="F1585" s="50">
        <f>IF(OR('DHS2025'!J1582="",'DHS2025'!J1581=""),"",'DHS2025'!J1582-'DHS2025'!J1581)</f>
        <v>3.0999999999767169</v>
      </c>
      <c r="G1585" s="44">
        <v>8</v>
      </c>
      <c r="H1585" s="58">
        <f>IF('DHS2025'!L1581="","",'DHS2025'!L1581)</f>
        <v>8.0056499999999993</v>
      </c>
      <c r="I1585" s="65">
        <f>IF('DHS2025'!M1581="","",'DHS2025'!M1581)</f>
        <v>133.03</v>
      </c>
      <c r="J1585" s="65">
        <f t="shared" si="24"/>
        <v>1039.1309683049999</v>
      </c>
      <c r="L1585" s="32">
        <f>'Predikcia 15min.'!K1582</f>
        <v>8</v>
      </c>
      <c r="M1585" s="63">
        <v>8</v>
      </c>
    </row>
    <row r="1586" spans="3:13" x14ac:dyDescent="0.25">
      <c r="C1586" s="33">
        <f>'Predikcia 15min.'!A1583</f>
        <v>45978</v>
      </c>
      <c r="D1586" s="40">
        <f>'Predikcia 15min.'!B1583</f>
        <v>16.45833333333302</v>
      </c>
      <c r="E1586" s="61">
        <f>IF(OR('DHS2025'!K1583="",'DHS2025'!K1582=""),"",'DHS2025'!K1583-'DHS2025'!K1582)</f>
        <v>2.7999999999883585</v>
      </c>
      <c r="F1586" s="50">
        <f>IF(OR('DHS2025'!J1583="",'DHS2025'!J1582=""),"",'DHS2025'!J1583-'DHS2025'!J1582)</f>
        <v>3.2000000000116415</v>
      </c>
      <c r="G1586" s="44">
        <v>8</v>
      </c>
      <c r="H1586" s="58">
        <f>IF('DHS2025'!L1582="","",'DHS2025'!L1582)</f>
        <v>8.0051400000000008</v>
      </c>
      <c r="I1586" s="65">
        <f>IF('DHS2025'!M1582="","",'DHS2025'!M1582)</f>
        <v>120.82</v>
      </c>
      <c r="J1586" s="65">
        <f t="shared" si="24"/>
        <v>942.29943865199994</v>
      </c>
      <c r="L1586" s="32">
        <f>'Predikcia 15min.'!K1583</f>
        <v>8</v>
      </c>
      <c r="M1586" s="63">
        <v>8</v>
      </c>
    </row>
    <row r="1587" spans="3:13" x14ac:dyDescent="0.25">
      <c r="C1587" s="33">
        <f>'Predikcia 15min.'!A1584</f>
        <v>45978</v>
      </c>
      <c r="D1587" s="40">
        <f>'Predikcia 15min.'!B1584</f>
        <v>16.468749999999687</v>
      </c>
      <c r="E1587" s="61">
        <f>IF(OR('DHS2025'!K1584="",'DHS2025'!K1583=""),"",'DHS2025'!K1584-'DHS2025'!K1583)</f>
        <v>2.7999999999883585</v>
      </c>
      <c r="F1587" s="50">
        <f>IF(OR('DHS2025'!J1584="",'DHS2025'!J1583=""),"",'DHS2025'!J1584-'DHS2025'!J1583)</f>
        <v>3.1000000000349246</v>
      </c>
      <c r="G1587" s="44">
        <v>8</v>
      </c>
      <c r="H1587" s="58">
        <f>IF('DHS2025'!L1583="","",'DHS2025'!L1583)</f>
        <v>8.0164799999999996</v>
      </c>
      <c r="I1587" s="65">
        <f>IF('DHS2025'!M1583="","",'DHS2025'!M1583)</f>
        <v>124.18</v>
      </c>
      <c r="J1587" s="65">
        <f t="shared" si="24"/>
        <v>970.30030953599999</v>
      </c>
      <c r="L1587" s="32">
        <f>'Predikcia 15min.'!K1584</f>
        <v>8</v>
      </c>
      <c r="M1587" s="63">
        <v>8</v>
      </c>
    </row>
    <row r="1588" spans="3:13" x14ac:dyDescent="0.25">
      <c r="C1588" s="33">
        <f>'Predikcia 15min.'!A1585</f>
        <v>45978</v>
      </c>
      <c r="D1588" s="40">
        <f>'Predikcia 15min.'!B1585</f>
        <v>16.479166666666355</v>
      </c>
      <c r="E1588" s="61">
        <f>IF(OR('DHS2025'!K1585="",'DHS2025'!K1584=""),"",'DHS2025'!K1585-'DHS2025'!K1584)</f>
        <v>2.8000000000465661</v>
      </c>
      <c r="F1588" s="50">
        <f>IF(OR('DHS2025'!J1585="",'DHS2025'!J1584=""),"",'DHS2025'!J1585-'DHS2025'!J1584)</f>
        <v>3</v>
      </c>
      <c r="G1588" s="44">
        <v>8</v>
      </c>
      <c r="H1588" s="58">
        <f>IF('DHS2025'!L1584="","",'DHS2025'!L1584)</f>
        <v>8.008560000000001</v>
      </c>
      <c r="I1588" s="65">
        <f>IF('DHS2025'!M1584="","",'DHS2025'!M1584)</f>
        <v>123.57</v>
      </c>
      <c r="J1588" s="65">
        <f t="shared" si="24"/>
        <v>964.50531760800004</v>
      </c>
      <c r="L1588" s="32">
        <f>'Predikcia 15min.'!K1585</f>
        <v>8</v>
      </c>
      <c r="M1588" s="63">
        <v>8</v>
      </c>
    </row>
    <row r="1589" spans="3:13" x14ac:dyDescent="0.25">
      <c r="C1589" s="33">
        <f>'Predikcia 15min.'!A1586</f>
        <v>45978</v>
      </c>
      <c r="D1589" s="40">
        <f>'Predikcia 15min.'!B1586</f>
        <v>16.489583333333023</v>
      </c>
      <c r="E1589" s="61">
        <f>IF(OR('DHS2025'!K1586="",'DHS2025'!K1585=""),"",'DHS2025'!K1586-'DHS2025'!K1585)</f>
        <v>2.7999999999883585</v>
      </c>
      <c r="F1589" s="50">
        <f>IF(OR('DHS2025'!J1586="",'DHS2025'!J1585=""),"",'DHS2025'!J1586-'DHS2025'!J1585)</f>
        <v>3.0999999999767169</v>
      </c>
      <c r="G1589" s="44">
        <v>8</v>
      </c>
      <c r="H1589" s="58">
        <f>IF('DHS2025'!L1585="","",'DHS2025'!L1585)</f>
        <v>8.0063100000000009</v>
      </c>
      <c r="I1589" s="65">
        <f>IF('DHS2025'!M1585="","",'DHS2025'!M1585)</f>
        <v>123.66</v>
      </c>
      <c r="J1589" s="65">
        <f t="shared" si="24"/>
        <v>964.94770265400007</v>
      </c>
      <c r="L1589" s="32">
        <f>'Predikcia 15min.'!K1586</f>
        <v>8</v>
      </c>
      <c r="M1589" s="63">
        <v>8</v>
      </c>
    </row>
    <row r="1590" spans="3:13" x14ac:dyDescent="0.25">
      <c r="C1590" s="33">
        <f>'Predikcia 15min.'!A1587</f>
        <v>45978</v>
      </c>
      <c r="D1590" s="40">
        <f>'Predikcia 15min.'!B1587</f>
        <v>16.499999999999691</v>
      </c>
      <c r="E1590" s="61">
        <f>IF(OR('DHS2025'!K1587="",'DHS2025'!K1586=""),"",'DHS2025'!K1587-'DHS2025'!K1586)</f>
        <v>2.7999999999883585</v>
      </c>
      <c r="F1590" s="50">
        <f>IF(OR('DHS2025'!J1587="",'DHS2025'!J1586=""),"",'DHS2025'!J1587-'DHS2025'!J1586)</f>
        <v>3</v>
      </c>
      <c r="G1590" s="44">
        <v>8</v>
      </c>
      <c r="H1590" s="58">
        <f>IF('DHS2025'!L1586="","",'DHS2025'!L1586)</f>
        <v>8.0143800000000009</v>
      </c>
      <c r="I1590" s="65">
        <f>IF('DHS2025'!M1586="","",'DHS2025'!M1586)</f>
        <v>129.94</v>
      </c>
      <c r="J1590" s="65">
        <f t="shared" si="24"/>
        <v>1015.7473298280001</v>
      </c>
      <c r="L1590" s="32">
        <f>'Predikcia 15min.'!K1587</f>
        <v>8</v>
      </c>
      <c r="M1590" s="63">
        <v>8</v>
      </c>
    </row>
    <row r="1591" spans="3:13" x14ac:dyDescent="0.25">
      <c r="C1591" s="33">
        <f>'Predikcia 15min.'!A1588</f>
        <v>45978</v>
      </c>
      <c r="D1591" s="40">
        <f>'Predikcia 15min.'!B1588</f>
        <v>16.510416666666359</v>
      </c>
      <c r="E1591" s="61">
        <f>IF(OR('DHS2025'!K1588="",'DHS2025'!K1587=""),"",'DHS2025'!K1588-'DHS2025'!K1587)</f>
        <v>3</v>
      </c>
      <c r="F1591" s="50">
        <f>IF(OR('DHS2025'!J1588="",'DHS2025'!J1587=""),"",'DHS2025'!J1588-'DHS2025'!J1587)</f>
        <v>3</v>
      </c>
      <c r="G1591" s="44">
        <v>8</v>
      </c>
      <c r="H1591" s="58">
        <f>IF('DHS2025'!L1587="","",'DHS2025'!L1587)</f>
        <v>8.0101499999999994</v>
      </c>
      <c r="I1591" s="65">
        <f>IF('DHS2025'!M1587="","",'DHS2025'!M1587)</f>
        <v>129.35</v>
      </c>
      <c r="J1591" s="65">
        <f t="shared" si="24"/>
        <v>1010.5324884749999</v>
      </c>
      <c r="L1591" s="32">
        <f>'Predikcia 15min.'!K1588</f>
        <v>8</v>
      </c>
      <c r="M1591" s="63">
        <v>8</v>
      </c>
    </row>
    <row r="1592" spans="3:13" x14ac:dyDescent="0.25">
      <c r="C1592" s="33">
        <f>'Predikcia 15min.'!A1589</f>
        <v>45978</v>
      </c>
      <c r="D1592" s="40">
        <f>'Predikcia 15min.'!B1589</f>
        <v>16.520833333333027</v>
      </c>
      <c r="E1592" s="61">
        <f>IF(OR('DHS2025'!K1589="",'DHS2025'!K1588=""),"",'DHS2025'!K1589-'DHS2025'!K1588)</f>
        <v>2.7999999999883585</v>
      </c>
      <c r="F1592" s="50">
        <f>IF(OR('DHS2025'!J1589="",'DHS2025'!J1588=""),"",'DHS2025'!J1589-'DHS2025'!J1588)</f>
        <v>3</v>
      </c>
      <c r="G1592" s="44">
        <v>8</v>
      </c>
      <c r="H1592" s="58">
        <f>IF('DHS2025'!L1588="","",'DHS2025'!L1588)</f>
        <v>8.0104199999999999</v>
      </c>
      <c r="I1592" s="65">
        <f>IF('DHS2025'!M1588="","",'DHS2025'!M1588)</f>
        <v>126.7</v>
      </c>
      <c r="J1592" s="65">
        <f t="shared" si="24"/>
        <v>989.55121385999996</v>
      </c>
      <c r="L1592" s="32">
        <f>'Predikcia 15min.'!K1589</f>
        <v>8</v>
      </c>
      <c r="M1592" s="63">
        <v>8</v>
      </c>
    </row>
    <row r="1593" spans="3:13" x14ac:dyDescent="0.25">
      <c r="C1593" s="33">
        <f>'Predikcia 15min.'!A1590</f>
        <v>45978</v>
      </c>
      <c r="D1593" s="40">
        <f>'Predikcia 15min.'!B1590</f>
        <v>16.531249999999694</v>
      </c>
      <c r="E1593" s="61">
        <f>IF(OR('DHS2025'!K1590="",'DHS2025'!K1589=""),"",'DHS2025'!K1590-'DHS2025'!K1589)</f>
        <v>2.9000000000232831</v>
      </c>
      <c r="F1593" s="50">
        <f>IF(OR('DHS2025'!J1590="",'DHS2025'!J1589=""),"",'DHS2025'!J1590-'DHS2025'!J1589)</f>
        <v>3</v>
      </c>
      <c r="G1593" s="44">
        <v>8</v>
      </c>
      <c r="H1593" s="58">
        <f>IF('DHS2025'!L1589="","",'DHS2025'!L1589)</f>
        <v>8.0098800000000008</v>
      </c>
      <c r="I1593" s="65">
        <f>IF('DHS2025'!M1589="","",'DHS2025'!M1589)</f>
        <v>126.75</v>
      </c>
      <c r="J1593" s="65">
        <f t="shared" si="24"/>
        <v>989.88099510000006</v>
      </c>
      <c r="L1593" s="32">
        <f>'Predikcia 15min.'!K1590</f>
        <v>8</v>
      </c>
      <c r="M1593" s="63">
        <v>8</v>
      </c>
    </row>
    <row r="1594" spans="3:13" x14ac:dyDescent="0.25">
      <c r="C1594" s="33">
        <f>'Predikcia 15min.'!A1591</f>
        <v>45978</v>
      </c>
      <c r="D1594" s="40">
        <f>'Predikcia 15min.'!B1591</f>
        <v>16.541666666666362</v>
      </c>
      <c r="E1594" s="61">
        <f>IF(OR('DHS2025'!K1591="",'DHS2025'!K1590=""),"",'DHS2025'!K1591-'DHS2025'!K1590)</f>
        <v>2.8999999999650754</v>
      </c>
      <c r="F1594" s="50">
        <f>IF(OR('DHS2025'!J1591="",'DHS2025'!J1590=""),"",'DHS2025'!J1591-'DHS2025'!J1590)</f>
        <v>3</v>
      </c>
      <c r="G1594" s="44">
        <v>8</v>
      </c>
      <c r="H1594" s="58">
        <f>IF('DHS2025'!L1590="","",'DHS2025'!L1590)</f>
        <v>8.008560000000001</v>
      </c>
      <c r="I1594" s="65">
        <f>IF('DHS2025'!M1590="","",'DHS2025'!M1590)</f>
        <v>133.59</v>
      </c>
      <c r="J1594" s="65">
        <f t="shared" si="24"/>
        <v>1043.9486310960001</v>
      </c>
      <c r="L1594" s="32">
        <f>'Predikcia 15min.'!K1591</f>
        <v>8</v>
      </c>
      <c r="M1594" s="63">
        <v>8</v>
      </c>
    </row>
    <row r="1595" spans="3:13" x14ac:dyDescent="0.25">
      <c r="C1595" s="33">
        <f>'Predikcia 15min.'!A1592</f>
        <v>45978</v>
      </c>
      <c r="D1595" s="40">
        <f>'Predikcia 15min.'!B1592</f>
        <v>16.55208333333303</v>
      </c>
      <c r="E1595" s="61">
        <f>IF(OR('DHS2025'!K1592="",'DHS2025'!K1591=""),"",'DHS2025'!K1592-'DHS2025'!K1591)</f>
        <v>2.9000000000232831</v>
      </c>
      <c r="F1595" s="50">
        <f>IF(OR('DHS2025'!J1592="",'DHS2025'!J1591=""),"",'DHS2025'!J1592-'DHS2025'!J1591)</f>
        <v>3</v>
      </c>
      <c r="G1595" s="44">
        <v>8</v>
      </c>
      <c r="H1595" s="58">
        <f>IF('DHS2025'!L1591="","",'DHS2025'!L1591)</f>
        <v>8.00868</v>
      </c>
      <c r="I1595" s="65">
        <f>IF('DHS2025'!M1591="","",'DHS2025'!M1591)</f>
        <v>133.12</v>
      </c>
      <c r="J1595" s="65">
        <f t="shared" si="24"/>
        <v>1040.2378347840001</v>
      </c>
      <c r="L1595" s="32">
        <f>'Predikcia 15min.'!K1592</f>
        <v>8</v>
      </c>
      <c r="M1595" s="63">
        <v>8</v>
      </c>
    </row>
    <row r="1596" spans="3:13" x14ac:dyDescent="0.25">
      <c r="C1596" s="33">
        <f>'Predikcia 15min.'!A1593</f>
        <v>45978</v>
      </c>
      <c r="D1596" s="40">
        <f>'Predikcia 15min.'!B1593</f>
        <v>16.562499999999698</v>
      </c>
      <c r="E1596" s="61">
        <f>IF(OR('DHS2025'!K1593="",'DHS2025'!K1592=""),"",'DHS2025'!K1593-'DHS2025'!K1592)</f>
        <v>2.9000000000232831</v>
      </c>
      <c r="F1596" s="50">
        <f>IF(OR('DHS2025'!J1593="",'DHS2025'!J1592=""),"",'DHS2025'!J1593-'DHS2025'!J1592)</f>
        <v>3</v>
      </c>
      <c r="G1596" s="44">
        <v>8</v>
      </c>
      <c r="H1596" s="58">
        <f>IF('DHS2025'!L1592="","",'DHS2025'!L1592)</f>
        <v>8.0073600000000003</v>
      </c>
      <c r="I1596" s="65">
        <f>IF('DHS2025'!M1592="","",'DHS2025'!M1592)</f>
        <v>128.68</v>
      </c>
      <c r="J1596" s="65">
        <f t="shared" si="24"/>
        <v>1004.8692299520001</v>
      </c>
      <c r="L1596" s="32">
        <f>'Predikcia 15min.'!K1593</f>
        <v>8</v>
      </c>
      <c r="M1596" s="63">
        <v>8</v>
      </c>
    </row>
    <row r="1597" spans="3:13" x14ac:dyDescent="0.25">
      <c r="C1597" s="33">
        <f>'Predikcia 15min.'!A1594</f>
        <v>45978</v>
      </c>
      <c r="D1597" s="40">
        <f>'Predikcia 15min.'!B1594</f>
        <v>16.572916666666366</v>
      </c>
      <c r="E1597" s="61">
        <f>IF(OR('DHS2025'!K1594="",'DHS2025'!K1593=""),"",'DHS2025'!K1594-'DHS2025'!K1593)</f>
        <v>2.8999999999650754</v>
      </c>
      <c r="F1597" s="50">
        <f>IF(OR('DHS2025'!J1594="",'DHS2025'!J1593=""),"",'DHS2025'!J1594-'DHS2025'!J1593)</f>
        <v>3</v>
      </c>
      <c r="G1597" s="44">
        <v>8</v>
      </c>
      <c r="H1597" s="58">
        <f>IF('DHS2025'!L1593="","",'DHS2025'!L1593)</f>
        <v>8.0118600000000004</v>
      </c>
      <c r="I1597" s="65">
        <f>IF('DHS2025'!M1593="","",'DHS2025'!M1593)</f>
        <v>132.09</v>
      </c>
      <c r="J1597" s="65">
        <f t="shared" si="24"/>
        <v>1032.481187526</v>
      </c>
      <c r="L1597" s="32">
        <f>'Predikcia 15min.'!K1594</f>
        <v>7.5</v>
      </c>
      <c r="M1597" s="63">
        <v>8</v>
      </c>
    </row>
    <row r="1598" spans="3:13" x14ac:dyDescent="0.25">
      <c r="C1598" s="33">
        <f>'Predikcia 15min.'!A1595</f>
        <v>45978</v>
      </c>
      <c r="D1598" s="40">
        <f>'Predikcia 15min.'!B1595</f>
        <v>16.583333333333034</v>
      </c>
      <c r="E1598" s="61">
        <f>IF(OR('DHS2025'!K1595="",'DHS2025'!K1594=""),"",'DHS2025'!K1595-'DHS2025'!K1594)</f>
        <v>2.9000000000232831</v>
      </c>
      <c r="F1598" s="50">
        <f>IF(OR('DHS2025'!J1595="",'DHS2025'!J1594=""),"",'DHS2025'!J1595-'DHS2025'!J1594)</f>
        <v>3</v>
      </c>
      <c r="G1598" s="44">
        <v>8</v>
      </c>
      <c r="H1598" s="58">
        <f>IF('DHS2025'!L1594="","",'DHS2025'!L1594)</f>
        <v>8.0112000000000005</v>
      </c>
      <c r="I1598" s="65">
        <f>IF('DHS2025'!M1594="","",'DHS2025'!M1594)</f>
        <v>121</v>
      </c>
      <c r="J1598" s="65">
        <f t="shared" si="24"/>
        <v>944.44036799999992</v>
      </c>
      <c r="L1598" s="32">
        <f>'Predikcia 15min.'!K1595</f>
        <v>7.5</v>
      </c>
      <c r="M1598" s="63">
        <v>8</v>
      </c>
    </row>
    <row r="1599" spans="3:13" x14ac:dyDescent="0.25">
      <c r="C1599" s="33">
        <f>'Predikcia 15min.'!A1596</f>
        <v>45978</v>
      </c>
      <c r="D1599" s="40">
        <f>'Predikcia 15min.'!B1596</f>
        <v>16.593749999999702</v>
      </c>
      <c r="E1599" s="61">
        <f>IF(OR('DHS2025'!K1596="",'DHS2025'!K1595=""),"",'DHS2025'!K1596-'DHS2025'!K1595)</f>
        <v>2.7999999999883585</v>
      </c>
      <c r="F1599" s="50">
        <f>IF(OR('DHS2025'!J1596="",'DHS2025'!J1595=""),"",'DHS2025'!J1596-'DHS2025'!J1595)</f>
        <v>3</v>
      </c>
      <c r="G1599" s="44">
        <v>8</v>
      </c>
      <c r="H1599" s="58">
        <f>IF('DHS2025'!L1595="","",'DHS2025'!L1595)</f>
        <v>8.0101499999999994</v>
      </c>
      <c r="I1599" s="65">
        <f>IF('DHS2025'!M1595="","",'DHS2025'!M1595)</f>
        <v>133.80000000000001</v>
      </c>
      <c r="J1599" s="65">
        <f t="shared" si="24"/>
        <v>1045.8212043000001</v>
      </c>
      <c r="L1599" s="32">
        <f>'Predikcia 15min.'!K1596</f>
        <v>7.5</v>
      </c>
      <c r="M1599" s="63">
        <v>8</v>
      </c>
    </row>
    <row r="1600" spans="3:13" x14ac:dyDescent="0.25">
      <c r="C1600" s="33">
        <f>'Predikcia 15min.'!A1597</f>
        <v>45978</v>
      </c>
      <c r="D1600" s="40">
        <f>'Predikcia 15min.'!B1597</f>
        <v>16.604166666666369</v>
      </c>
      <c r="E1600" s="61">
        <f>IF(OR('DHS2025'!K1597="",'DHS2025'!K1596=""),"",'DHS2025'!K1597-'DHS2025'!K1596)</f>
        <v>2.9000000000232831</v>
      </c>
      <c r="F1600" s="50">
        <f>IF(OR('DHS2025'!J1597="",'DHS2025'!J1596=""),"",'DHS2025'!J1597-'DHS2025'!J1596)</f>
        <v>3</v>
      </c>
      <c r="G1600" s="44">
        <v>8</v>
      </c>
      <c r="H1600" s="58">
        <f>IF('DHS2025'!L1596="","",'DHS2025'!L1596)</f>
        <v>8.0110799999999998</v>
      </c>
      <c r="I1600" s="65">
        <f>IF('DHS2025'!M1596="","",'DHS2025'!M1596)</f>
        <v>140.04</v>
      </c>
      <c r="J1600" s="65">
        <f t="shared" si="24"/>
        <v>1095.4318747679999</v>
      </c>
      <c r="L1600" s="32">
        <f>'Predikcia 15min.'!K1597</f>
        <v>7.5</v>
      </c>
      <c r="M1600" s="63">
        <v>8</v>
      </c>
    </row>
    <row r="1601" spans="3:13" x14ac:dyDescent="0.25">
      <c r="C1601" s="33">
        <f>'Predikcia 15min.'!A1598</f>
        <v>45978</v>
      </c>
      <c r="D1601" s="40">
        <f>'Predikcia 15min.'!B1598</f>
        <v>16.614583333333037</v>
      </c>
      <c r="E1601" s="61">
        <f>IF(OR('DHS2025'!K1598="",'DHS2025'!K1597=""),"",'DHS2025'!K1598-'DHS2025'!K1597)</f>
        <v>2.8999999999650754</v>
      </c>
      <c r="F1601" s="50">
        <f>IF(OR('DHS2025'!J1598="",'DHS2025'!J1597=""),"",'DHS2025'!J1598-'DHS2025'!J1597)</f>
        <v>3.0999999999767169</v>
      </c>
      <c r="G1601" s="44">
        <v>8</v>
      </c>
      <c r="H1601" s="58">
        <f>IF('DHS2025'!L1597="","",'DHS2025'!L1597)</f>
        <v>8.0141100000000005</v>
      </c>
      <c r="I1601" s="65">
        <f>IF('DHS2025'!M1597="","",'DHS2025'!M1597)</f>
        <v>138.72</v>
      </c>
      <c r="J1601" s="65">
        <f t="shared" si="24"/>
        <v>1085.3733568079999</v>
      </c>
      <c r="L1601" s="32">
        <f>'Predikcia 15min.'!K1598</f>
        <v>7.5</v>
      </c>
      <c r="M1601" s="63">
        <v>8</v>
      </c>
    </row>
    <row r="1602" spans="3:13" x14ac:dyDescent="0.25">
      <c r="C1602" s="33">
        <f>'Predikcia 15min.'!A1599</f>
        <v>45978</v>
      </c>
      <c r="D1602" s="40">
        <f>'Predikcia 15min.'!B1599</f>
        <v>16.624999999999705</v>
      </c>
      <c r="E1602" s="61">
        <f>IF(OR('DHS2025'!K1599="",'DHS2025'!K1598=""),"",'DHS2025'!K1599-'DHS2025'!K1598)</f>
        <v>2.7000000000116415</v>
      </c>
      <c r="F1602" s="50">
        <f>IF(OR('DHS2025'!J1599="",'DHS2025'!J1598=""),"",'DHS2025'!J1599-'DHS2025'!J1598)</f>
        <v>3.1000000000349246</v>
      </c>
      <c r="G1602" s="44">
        <v>8</v>
      </c>
      <c r="H1602" s="58">
        <f>IF('DHS2025'!L1598="","",'DHS2025'!L1598)</f>
        <v>8.0080200000000001</v>
      </c>
      <c r="I1602" s="65">
        <f>IF('DHS2025'!M1598="","",'DHS2025'!M1598)</f>
        <v>118.33</v>
      </c>
      <c r="J1602" s="65">
        <f t="shared" si="24"/>
        <v>922.89787853399991</v>
      </c>
      <c r="L1602" s="32">
        <f>'Predikcia 15min.'!K1599</f>
        <v>8</v>
      </c>
      <c r="M1602" s="63">
        <v>8</v>
      </c>
    </row>
    <row r="1603" spans="3:13" x14ac:dyDescent="0.25">
      <c r="C1603" s="33">
        <f>'Predikcia 15min.'!A1600</f>
        <v>45978</v>
      </c>
      <c r="D1603" s="40">
        <f>'Predikcia 15min.'!B1600</f>
        <v>16.635416666666373</v>
      </c>
      <c r="E1603" s="61">
        <f>IF(OR('DHS2025'!K1600="",'DHS2025'!K1599=""),"",'DHS2025'!K1600-'DHS2025'!K1599)</f>
        <v>2.7999999999883585</v>
      </c>
      <c r="F1603" s="50">
        <f>IF(OR('DHS2025'!J1600="",'DHS2025'!J1599=""),"",'DHS2025'!J1600-'DHS2025'!J1599)</f>
        <v>3.2000000000116415</v>
      </c>
      <c r="G1603" s="44">
        <v>8</v>
      </c>
      <c r="H1603" s="58">
        <f>IF('DHS2025'!L1599="","",'DHS2025'!L1599)</f>
        <v>8.0072399999999995</v>
      </c>
      <c r="I1603" s="65">
        <f>IF('DHS2025'!M1599="","",'DHS2025'!M1599)</f>
        <v>119.91</v>
      </c>
      <c r="J1603" s="65">
        <f t="shared" si="24"/>
        <v>935.33291091599983</v>
      </c>
      <c r="L1603" s="32">
        <f>'Predikcia 15min.'!K1600</f>
        <v>8</v>
      </c>
      <c r="M1603" s="63">
        <v>8</v>
      </c>
    </row>
    <row r="1604" spans="3:13" x14ac:dyDescent="0.25">
      <c r="C1604" s="33">
        <f>'Predikcia 15min.'!A1601</f>
        <v>45978</v>
      </c>
      <c r="D1604" s="40">
        <f>'Predikcia 15min.'!B1601</f>
        <v>16.645833333333041</v>
      </c>
      <c r="E1604" s="61">
        <f>IF(OR('DHS2025'!K1601="",'DHS2025'!K1600=""),"",'DHS2025'!K1601-'DHS2025'!K1600)</f>
        <v>2.7000000000116415</v>
      </c>
      <c r="F1604" s="50">
        <f>IF(OR('DHS2025'!J1601="",'DHS2025'!J1600=""),"",'DHS2025'!J1601-'DHS2025'!J1600)</f>
        <v>3.0999999999767169</v>
      </c>
      <c r="G1604" s="44">
        <v>8</v>
      </c>
      <c r="H1604" s="58">
        <f>IF('DHS2025'!L1600="","",'DHS2025'!L1600)</f>
        <v>8.0060400000000005</v>
      </c>
      <c r="I1604" s="65">
        <f>IF('DHS2025'!M1600="","",'DHS2025'!M1600)</f>
        <v>125.49</v>
      </c>
      <c r="J1604" s="65">
        <f t="shared" si="24"/>
        <v>979.41970400399987</v>
      </c>
      <c r="L1604" s="32">
        <f>'Predikcia 15min.'!K1601</f>
        <v>8</v>
      </c>
      <c r="M1604" s="63">
        <v>8</v>
      </c>
    </row>
    <row r="1605" spans="3:13" x14ac:dyDescent="0.25">
      <c r="C1605" s="33">
        <f>'Predikcia 15min.'!A1602</f>
        <v>45978</v>
      </c>
      <c r="D1605" s="40">
        <f>'Predikcia 15min.'!B1602</f>
        <v>16.656249999999709</v>
      </c>
      <c r="E1605" s="61">
        <f>IF(OR('DHS2025'!K1602="",'DHS2025'!K1601=""),"",'DHS2025'!K1602-'DHS2025'!K1601)</f>
        <v>2.7000000000116415</v>
      </c>
      <c r="F1605" s="50">
        <f>IF(OR('DHS2025'!J1602="",'DHS2025'!J1601=""),"",'DHS2025'!J1602-'DHS2025'!J1601)</f>
        <v>3.2000000000116415</v>
      </c>
      <c r="G1605" s="44">
        <v>8</v>
      </c>
      <c r="H1605" s="58">
        <f>IF('DHS2025'!L1601="","",'DHS2025'!L1601)</f>
        <v>8.0159399999999987</v>
      </c>
      <c r="I1605" s="65">
        <f>IF('DHS2025'!M1601="","",'DHS2025'!M1601)</f>
        <v>130.52000000000001</v>
      </c>
      <c r="J1605" s="65">
        <f t="shared" si="24"/>
        <v>1020.5477979119997</v>
      </c>
      <c r="L1605" s="32">
        <f>'Predikcia 15min.'!K1602</f>
        <v>8</v>
      </c>
      <c r="M1605" s="63">
        <v>8</v>
      </c>
    </row>
    <row r="1606" spans="3:13" x14ac:dyDescent="0.25">
      <c r="C1606" s="33">
        <f>'Predikcia 15min.'!A1603</f>
        <v>45978</v>
      </c>
      <c r="D1606" s="40">
        <f>'Predikcia 15min.'!B1603</f>
        <v>16.666666666666377</v>
      </c>
      <c r="E1606" s="61">
        <f>IF(OR('DHS2025'!K1603="",'DHS2025'!K1602=""),"",'DHS2025'!K1603-'DHS2025'!K1602)</f>
        <v>2.7000000000116415</v>
      </c>
      <c r="F1606" s="50">
        <f>IF(OR('DHS2025'!J1603="",'DHS2025'!J1602=""),"",'DHS2025'!J1603-'DHS2025'!J1602)</f>
        <v>3.2000000000116415</v>
      </c>
      <c r="G1606" s="44">
        <v>8</v>
      </c>
      <c r="H1606" s="58">
        <f>IF('DHS2025'!L1602="","",'DHS2025'!L1602)</f>
        <v>8.0112000000000005</v>
      </c>
      <c r="I1606" s="65">
        <f>IF('DHS2025'!M1602="","",'DHS2025'!M1602)</f>
        <v>114.98</v>
      </c>
      <c r="J1606" s="65">
        <f t="shared" si="24"/>
        <v>896.69521824000003</v>
      </c>
      <c r="L1606" s="32">
        <f>'Predikcia 15min.'!K1603</f>
        <v>8</v>
      </c>
      <c r="M1606" s="63">
        <v>8</v>
      </c>
    </row>
    <row r="1607" spans="3:13" x14ac:dyDescent="0.25">
      <c r="C1607" s="33">
        <f>'Predikcia 15min.'!A1604</f>
        <v>45978</v>
      </c>
      <c r="D1607" s="40">
        <f>'Predikcia 15min.'!B1604</f>
        <v>16.677083333333044</v>
      </c>
      <c r="E1607" s="61">
        <f>IF(OR('DHS2025'!K1604="",'DHS2025'!K1603=""),"",'DHS2025'!K1604-'DHS2025'!K1603)</f>
        <v>2.6999999999534339</v>
      </c>
      <c r="F1607" s="50">
        <f>IF(OR('DHS2025'!J1604="",'DHS2025'!J1603=""),"",'DHS2025'!J1604-'DHS2025'!J1603)</f>
        <v>3.1999999999534339</v>
      </c>
      <c r="G1607" s="44">
        <v>8</v>
      </c>
      <c r="H1607" s="58">
        <f>IF('DHS2025'!L1603="","",'DHS2025'!L1603)</f>
        <v>8.0138400000000001</v>
      </c>
      <c r="I1607" s="65">
        <f>IF('DHS2025'!M1603="","",'DHS2025'!M1603)</f>
        <v>118.59</v>
      </c>
      <c r="J1607" s="65">
        <f t="shared" si="24"/>
        <v>925.63137674399991</v>
      </c>
      <c r="L1607" s="32">
        <f>'Predikcia 15min.'!K1604</f>
        <v>8</v>
      </c>
      <c r="M1607" s="63">
        <v>8</v>
      </c>
    </row>
    <row r="1608" spans="3:13" x14ac:dyDescent="0.25">
      <c r="C1608" s="33">
        <f>'Predikcia 15min.'!A1605</f>
        <v>45978</v>
      </c>
      <c r="D1608" s="40">
        <f>'Predikcia 15min.'!B1605</f>
        <v>16.687499999999712</v>
      </c>
      <c r="E1608" s="61">
        <f>IF(OR('DHS2025'!K1605="",'DHS2025'!K1604=""),"",'DHS2025'!K1605-'DHS2025'!K1604)</f>
        <v>2.8000000000465661</v>
      </c>
      <c r="F1608" s="50">
        <f>IF(OR('DHS2025'!J1605="",'DHS2025'!J1604=""),"",'DHS2025'!J1605-'DHS2025'!J1604)</f>
        <v>3.1000000000349246</v>
      </c>
      <c r="G1608" s="44">
        <v>8</v>
      </c>
      <c r="H1608" s="58">
        <f>IF('DHS2025'!L1604="","",'DHS2025'!L1604)</f>
        <v>8.011470000000001</v>
      </c>
      <c r="I1608" s="65">
        <f>IF('DHS2025'!M1604="","",'DHS2025'!M1604)</f>
        <v>123.22</v>
      </c>
      <c r="J1608" s="65">
        <f t="shared" ref="J1608:J1671" si="25">IF(OR(I1608="",H1608=""),"",(I1608*0.99-1.9)*H1608)</f>
        <v>962.07980706600006</v>
      </c>
      <c r="L1608" s="32">
        <f>'Predikcia 15min.'!K1605</f>
        <v>8</v>
      </c>
      <c r="M1608" s="63">
        <v>8</v>
      </c>
    </row>
    <row r="1609" spans="3:13" x14ac:dyDescent="0.25">
      <c r="C1609" s="33">
        <f>'Predikcia 15min.'!A1606</f>
        <v>45978</v>
      </c>
      <c r="D1609" s="40">
        <f>'Predikcia 15min.'!B1606</f>
        <v>16.69791666666638</v>
      </c>
      <c r="E1609" s="61">
        <f>IF(OR('DHS2025'!K1606="",'DHS2025'!K1605=""),"",'DHS2025'!K1606-'DHS2025'!K1605)</f>
        <v>2.6999999999534339</v>
      </c>
      <c r="F1609" s="50">
        <f>IF(OR('DHS2025'!J1606="",'DHS2025'!J1605=""),"",'DHS2025'!J1606-'DHS2025'!J1605)</f>
        <v>3.2000000000116415</v>
      </c>
      <c r="G1609" s="44">
        <v>8</v>
      </c>
      <c r="H1609" s="58">
        <f>IF('DHS2025'!L1605="","",'DHS2025'!L1605)</f>
        <v>8.0082900000000006</v>
      </c>
      <c r="I1609" s="65">
        <f>IF('DHS2025'!M1605="","",'DHS2025'!M1605)</f>
        <v>129.13999999999999</v>
      </c>
      <c r="J1609" s="65">
        <f t="shared" si="25"/>
        <v>1008.6329138939999</v>
      </c>
      <c r="L1609" s="32">
        <f>'Predikcia 15min.'!K1606</f>
        <v>8</v>
      </c>
      <c r="M1609" s="63">
        <v>8</v>
      </c>
    </row>
    <row r="1610" spans="3:13" x14ac:dyDescent="0.25">
      <c r="C1610" s="33">
        <f>'Predikcia 15min.'!A1607</f>
        <v>45978</v>
      </c>
      <c r="D1610" s="40">
        <f>'Predikcia 15min.'!B1607</f>
        <v>16.708333333333048</v>
      </c>
      <c r="E1610" s="61">
        <f>IF(OR('DHS2025'!K1607="",'DHS2025'!K1606=""),"",'DHS2025'!K1607-'DHS2025'!K1606)</f>
        <v>2.6000000000349246</v>
      </c>
      <c r="F1610" s="50">
        <f>IF(OR('DHS2025'!J1607="",'DHS2025'!J1606=""),"",'DHS2025'!J1607-'DHS2025'!J1606)</f>
        <v>3.2999999999883585</v>
      </c>
      <c r="G1610" s="44">
        <v>8</v>
      </c>
      <c r="H1610" s="58">
        <f>IF('DHS2025'!L1606="","",'DHS2025'!L1606)</f>
        <v>8.0076300000000007</v>
      </c>
      <c r="I1610" s="65">
        <f>IF('DHS2025'!M1606="","",'DHS2025'!M1606)</f>
        <v>116.16</v>
      </c>
      <c r="J1610" s="65">
        <f t="shared" si="25"/>
        <v>905.650140792</v>
      </c>
      <c r="L1610" s="32">
        <f>'Predikcia 15min.'!K1607</f>
        <v>8</v>
      </c>
      <c r="M1610" s="63">
        <v>8</v>
      </c>
    </row>
    <row r="1611" spans="3:13" x14ac:dyDescent="0.25">
      <c r="C1611" s="33">
        <f>'Predikcia 15min.'!A1608</f>
        <v>45978</v>
      </c>
      <c r="D1611" s="40">
        <f>'Predikcia 15min.'!B1608</f>
        <v>16.718749999999716</v>
      </c>
      <c r="E1611" s="61">
        <f>IF(OR('DHS2025'!K1608="",'DHS2025'!K1607=""),"",'DHS2025'!K1608-'DHS2025'!K1607)</f>
        <v>2.7000000000116415</v>
      </c>
      <c r="F1611" s="50">
        <f>IF(OR('DHS2025'!J1608="",'DHS2025'!J1607=""),"",'DHS2025'!J1608-'DHS2025'!J1607)</f>
        <v>3.2000000000116415</v>
      </c>
      <c r="G1611" s="44">
        <v>8</v>
      </c>
      <c r="H1611" s="58">
        <f>IF('DHS2025'!L1607="","",'DHS2025'!L1607)</f>
        <v>8.008560000000001</v>
      </c>
      <c r="I1611" s="65">
        <f>IF('DHS2025'!M1607="","",'DHS2025'!M1607)</f>
        <v>119.66</v>
      </c>
      <c r="J1611" s="65">
        <f t="shared" si="25"/>
        <v>933.50498270399999</v>
      </c>
      <c r="L1611" s="32">
        <f>'Predikcia 15min.'!K1608</f>
        <v>8</v>
      </c>
      <c r="M1611" s="63">
        <v>8</v>
      </c>
    </row>
    <row r="1612" spans="3:13" x14ac:dyDescent="0.25">
      <c r="C1612" s="33">
        <f>'Predikcia 15min.'!A1609</f>
        <v>45978</v>
      </c>
      <c r="D1612" s="40">
        <f>'Predikcia 15min.'!B1609</f>
        <v>16.729166666666384</v>
      </c>
      <c r="E1612" s="61">
        <f>IF(OR('DHS2025'!K1609="",'DHS2025'!K1608=""),"",'DHS2025'!K1609-'DHS2025'!K1608)</f>
        <v>2.6999999999534339</v>
      </c>
      <c r="F1612" s="50">
        <f>IF(OR('DHS2025'!J1609="",'DHS2025'!J1608=""),"",'DHS2025'!J1609-'DHS2025'!J1608)</f>
        <v>3.1999999999534339</v>
      </c>
      <c r="G1612" s="44">
        <v>8</v>
      </c>
      <c r="H1612" s="58">
        <f>IF('DHS2025'!L1608="","",'DHS2025'!L1608)</f>
        <v>8.0121300000000009</v>
      </c>
      <c r="I1612" s="65">
        <f>IF('DHS2025'!M1608="","",'DHS2025'!M1608)</f>
        <v>118.74</v>
      </c>
      <c r="J1612" s="65">
        <f t="shared" si="25"/>
        <v>926.62366603800001</v>
      </c>
      <c r="L1612" s="32">
        <f>'Predikcia 15min.'!K1609</f>
        <v>8</v>
      </c>
      <c r="M1612" s="63">
        <v>8</v>
      </c>
    </row>
    <row r="1613" spans="3:13" x14ac:dyDescent="0.25">
      <c r="C1613" s="33">
        <f>'Predikcia 15min.'!A1610</f>
        <v>45978</v>
      </c>
      <c r="D1613" s="40">
        <f>'Predikcia 15min.'!B1610</f>
        <v>16.739583333333051</v>
      </c>
      <c r="E1613" s="61">
        <f>IF(OR('DHS2025'!K1610="",'DHS2025'!K1609=""),"",'DHS2025'!K1610-'DHS2025'!K1609)</f>
        <v>2.6000000000349246</v>
      </c>
      <c r="F1613" s="50">
        <f>IF(OR('DHS2025'!J1610="",'DHS2025'!J1609=""),"",'DHS2025'!J1610-'DHS2025'!J1609)</f>
        <v>3.2000000000116415</v>
      </c>
      <c r="G1613" s="44">
        <v>8</v>
      </c>
      <c r="H1613" s="58">
        <f>IF('DHS2025'!L1609="","",'DHS2025'!L1609)</f>
        <v>8.0102700000000002</v>
      </c>
      <c r="I1613" s="65">
        <f>IF('DHS2025'!M1609="","",'DHS2025'!M1609)</f>
        <v>119.79</v>
      </c>
      <c r="J1613" s="65">
        <f t="shared" si="25"/>
        <v>934.73522786700005</v>
      </c>
      <c r="L1613" s="32">
        <f>'Predikcia 15min.'!K1610</f>
        <v>7.5</v>
      </c>
      <c r="M1613" s="63">
        <v>7.9</v>
      </c>
    </row>
    <row r="1614" spans="3:13" x14ac:dyDescent="0.25">
      <c r="C1614" s="33">
        <f>'Predikcia 15min.'!A1611</f>
        <v>45978</v>
      </c>
      <c r="D1614" s="40">
        <f>'Predikcia 15min.'!B1611</f>
        <v>16.749999999999719</v>
      </c>
      <c r="E1614" s="61">
        <f>IF(OR('DHS2025'!K1611="",'DHS2025'!K1610=""),"",'DHS2025'!K1611-'DHS2025'!K1610)</f>
        <v>2.8999999999650754</v>
      </c>
      <c r="F1614" s="50">
        <f>IF(OR('DHS2025'!J1611="",'DHS2025'!J1610=""),"",'DHS2025'!J1611-'DHS2025'!J1610)</f>
        <v>3.1000000000349246</v>
      </c>
      <c r="G1614" s="44">
        <v>8</v>
      </c>
      <c r="H1614" s="58">
        <f>IF('DHS2025'!L1610="","",'DHS2025'!L1610)</f>
        <v>8.0058000000000007</v>
      </c>
      <c r="I1614" s="65">
        <f>IF('DHS2025'!M1610="","",'DHS2025'!M1610)</f>
        <v>120.35</v>
      </c>
      <c r="J1614" s="65">
        <f t="shared" si="25"/>
        <v>938.65202969999996</v>
      </c>
      <c r="L1614" s="32">
        <f>'Predikcia 15min.'!K1611</f>
        <v>7.5</v>
      </c>
      <c r="M1614" s="63">
        <v>8</v>
      </c>
    </row>
    <row r="1615" spans="3:13" x14ac:dyDescent="0.25">
      <c r="C1615" s="33">
        <f>'Predikcia 15min.'!A1612</f>
        <v>45978</v>
      </c>
      <c r="D1615" s="40">
        <f>'Predikcia 15min.'!B1612</f>
        <v>16.760416666666387</v>
      </c>
      <c r="E1615" s="61">
        <f>IF(OR('DHS2025'!K1612="",'DHS2025'!K1611=""),"",'DHS2025'!K1612-'DHS2025'!K1611)</f>
        <v>2.9000000000232831</v>
      </c>
      <c r="F1615" s="50">
        <f>IF(OR('DHS2025'!J1612="",'DHS2025'!J1611=""),"",'DHS2025'!J1612-'DHS2025'!J1611)</f>
        <v>3</v>
      </c>
      <c r="G1615" s="44">
        <v>8</v>
      </c>
      <c r="H1615" s="58">
        <f>IF('DHS2025'!L1611="","",'DHS2025'!L1611)</f>
        <v>8.0131800000000002</v>
      </c>
      <c r="I1615" s="65">
        <f>IF('DHS2025'!M1611="","",'DHS2025'!M1611)</f>
        <v>114.32</v>
      </c>
      <c r="J1615" s="65">
        <f t="shared" si="25"/>
        <v>891.68102822399987</v>
      </c>
      <c r="L1615" s="32">
        <f>'Predikcia 15min.'!K1612</f>
        <v>7.5</v>
      </c>
      <c r="M1615" s="63">
        <v>8</v>
      </c>
    </row>
    <row r="1616" spans="3:13" x14ac:dyDescent="0.25">
      <c r="C1616" s="33">
        <f>'Predikcia 15min.'!A1613</f>
        <v>45978</v>
      </c>
      <c r="D1616" s="40">
        <f>'Predikcia 15min.'!B1613</f>
        <v>16.770833333333055</v>
      </c>
      <c r="E1616" s="61">
        <f>IF(OR('DHS2025'!K1613="",'DHS2025'!K1612=""),"",'DHS2025'!K1613-'DHS2025'!K1612)</f>
        <v>2.7999999999883585</v>
      </c>
      <c r="F1616" s="50">
        <f>IF(OR('DHS2025'!J1613="",'DHS2025'!J1612=""),"",'DHS2025'!J1613-'DHS2025'!J1612)</f>
        <v>3</v>
      </c>
      <c r="G1616" s="44">
        <v>8</v>
      </c>
      <c r="H1616" s="58">
        <f>IF('DHS2025'!L1612="","",'DHS2025'!L1612)</f>
        <v>8.0131800000000002</v>
      </c>
      <c r="I1616" s="65">
        <f>IF('DHS2025'!M1612="","",'DHS2025'!M1612)</f>
        <v>115.85</v>
      </c>
      <c r="J1616" s="65">
        <f t="shared" si="25"/>
        <v>903.81859196999994</v>
      </c>
      <c r="L1616" s="32">
        <f>'Predikcia 15min.'!K1613</f>
        <v>7.5</v>
      </c>
      <c r="M1616" s="63">
        <v>8</v>
      </c>
    </row>
    <row r="1617" spans="3:13" x14ac:dyDescent="0.25">
      <c r="C1617" s="33">
        <f>'Predikcia 15min.'!A1614</f>
        <v>45978</v>
      </c>
      <c r="D1617" s="40">
        <f>'Predikcia 15min.'!B1614</f>
        <v>16.781249999999723</v>
      </c>
      <c r="E1617" s="61">
        <f>IF(OR('DHS2025'!K1614="",'DHS2025'!K1613=""),"",'DHS2025'!K1614-'DHS2025'!K1613)</f>
        <v>2.9000000000232831</v>
      </c>
      <c r="F1617" s="50">
        <f>IF(OR('DHS2025'!J1614="",'DHS2025'!J1613=""),"",'DHS2025'!J1614-'DHS2025'!J1613)</f>
        <v>3</v>
      </c>
      <c r="G1617" s="44">
        <v>8</v>
      </c>
      <c r="H1617" s="58">
        <f>IF('DHS2025'!L1613="","",'DHS2025'!L1613)</f>
        <v>8.0073600000000003</v>
      </c>
      <c r="I1617" s="65">
        <f>IF('DHS2025'!M1613="","",'DHS2025'!M1613)</f>
        <v>116.1</v>
      </c>
      <c r="J1617" s="65">
        <f t="shared" si="25"/>
        <v>905.14396703999989</v>
      </c>
      <c r="L1617" s="32">
        <f>'Predikcia 15min.'!K1614</f>
        <v>7.5</v>
      </c>
      <c r="M1617" s="63">
        <v>8</v>
      </c>
    </row>
    <row r="1618" spans="3:13" x14ac:dyDescent="0.25">
      <c r="C1618" s="33">
        <f>'Predikcia 15min.'!A1615</f>
        <v>45978</v>
      </c>
      <c r="D1618" s="40">
        <f>'Predikcia 15min.'!B1615</f>
        <v>16.791666666666391</v>
      </c>
      <c r="E1618" s="61">
        <f>IF(OR('DHS2025'!K1615="",'DHS2025'!K1614=""),"",'DHS2025'!K1615-'DHS2025'!K1614)</f>
        <v>3.0999999999767169</v>
      </c>
      <c r="F1618" s="50">
        <f>IF(OR('DHS2025'!J1615="",'DHS2025'!J1614=""),"",'DHS2025'!J1615-'DHS2025'!J1614)</f>
        <v>2.8999999999650754</v>
      </c>
      <c r="G1618" s="44">
        <v>8</v>
      </c>
      <c r="H1618" s="58">
        <f>IF('DHS2025'!L1614="","",'DHS2025'!L1614)</f>
        <v>8.0135699999999996</v>
      </c>
      <c r="I1618" s="65">
        <f>IF('DHS2025'!M1614="","",'DHS2025'!M1614)</f>
        <v>114.59</v>
      </c>
      <c r="J1618" s="65">
        <f t="shared" si="25"/>
        <v>893.86645343700002</v>
      </c>
      <c r="L1618" s="32">
        <f>'Predikcia 15min.'!K1615</f>
        <v>8</v>
      </c>
      <c r="M1618" s="63">
        <v>8</v>
      </c>
    </row>
    <row r="1619" spans="3:13" x14ac:dyDescent="0.25">
      <c r="C1619" s="33">
        <f>'Predikcia 15min.'!A1616</f>
        <v>45978</v>
      </c>
      <c r="D1619" s="40">
        <f>'Predikcia 15min.'!B1616</f>
        <v>16.802083333333059</v>
      </c>
      <c r="E1619" s="61">
        <f>IF(OR('DHS2025'!K1616="",'DHS2025'!K1615=""),"",'DHS2025'!K1616-'DHS2025'!K1615)</f>
        <v>3.2000000000116415</v>
      </c>
      <c r="F1619" s="50">
        <f>IF(OR('DHS2025'!J1616="",'DHS2025'!J1615=""),"",'DHS2025'!J1616-'DHS2025'!J1615)</f>
        <v>2.7000000000116415</v>
      </c>
      <c r="G1619" s="44">
        <v>8</v>
      </c>
      <c r="H1619" s="58">
        <f>IF('DHS2025'!L1615="","",'DHS2025'!L1615)</f>
        <v>8.0102700000000002</v>
      </c>
      <c r="I1619" s="65">
        <f>IF('DHS2025'!M1615="","",'DHS2025'!M1615)</f>
        <v>112.22</v>
      </c>
      <c r="J1619" s="65">
        <f t="shared" si="25"/>
        <v>874.70386140599987</v>
      </c>
      <c r="L1619" s="32">
        <f>'Predikcia 15min.'!K1616</f>
        <v>8</v>
      </c>
      <c r="M1619" s="63">
        <v>8</v>
      </c>
    </row>
    <row r="1620" spans="3:13" x14ac:dyDescent="0.25">
      <c r="C1620" s="33">
        <f>'Predikcia 15min.'!A1617</f>
        <v>45978</v>
      </c>
      <c r="D1620" s="40">
        <f>'Predikcia 15min.'!B1617</f>
        <v>16.812499999999726</v>
      </c>
      <c r="E1620" s="61">
        <f>IF(OR('DHS2025'!K1617="",'DHS2025'!K1616=""),"",'DHS2025'!K1617-'DHS2025'!K1616)</f>
        <v>3.2999999999883585</v>
      </c>
      <c r="F1620" s="50">
        <f>IF(OR('DHS2025'!J1617="",'DHS2025'!J1616=""),"",'DHS2025'!J1617-'DHS2025'!J1616)</f>
        <v>2.5999999999767169</v>
      </c>
      <c r="G1620" s="44">
        <v>8</v>
      </c>
      <c r="H1620" s="58">
        <f>IF('DHS2025'!L1616="","",'DHS2025'!L1616)</f>
        <v>8.01</v>
      </c>
      <c r="I1620" s="65">
        <f>IF('DHS2025'!M1616="","",'DHS2025'!M1616)</f>
        <v>108.72</v>
      </c>
      <c r="J1620" s="65">
        <f t="shared" si="25"/>
        <v>846.91972799999996</v>
      </c>
      <c r="L1620" s="32">
        <f>'Predikcia 15min.'!K1617</f>
        <v>8</v>
      </c>
      <c r="M1620" s="63">
        <v>8</v>
      </c>
    </row>
    <row r="1621" spans="3:13" x14ac:dyDescent="0.25">
      <c r="C1621" s="33">
        <f>'Predikcia 15min.'!A1618</f>
        <v>45978</v>
      </c>
      <c r="D1621" s="40">
        <f>'Predikcia 15min.'!B1618</f>
        <v>16.822916666666394</v>
      </c>
      <c r="E1621" s="61">
        <f>IF(OR('DHS2025'!K1618="",'DHS2025'!K1617=""),"",'DHS2025'!K1618-'DHS2025'!K1617)</f>
        <v>3.4000000000232831</v>
      </c>
      <c r="F1621" s="50">
        <f>IF(OR('DHS2025'!J1618="",'DHS2025'!J1617=""),"",'DHS2025'!J1618-'DHS2025'!J1617)</f>
        <v>2.4000000000232831</v>
      </c>
      <c r="G1621" s="44">
        <v>8</v>
      </c>
      <c r="H1621" s="58">
        <f>IF('DHS2025'!L1617="","",'DHS2025'!L1617)</f>
        <v>8.0108100000000011</v>
      </c>
      <c r="I1621" s="65">
        <f>IF('DHS2025'!M1617="","",'DHS2025'!M1617)</f>
        <v>107.31</v>
      </c>
      <c r="J1621" s="65">
        <f t="shared" si="25"/>
        <v>835.82308188900015</v>
      </c>
      <c r="L1621" s="32">
        <f>'Predikcia 15min.'!K1618</f>
        <v>8</v>
      </c>
      <c r="M1621" s="63">
        <v>8</v>
      </c>
    </row>
    <row r="1622" spans="3:13" x14ac:dyDescent="0.25">
      <c r="C1622" s="33">
        <f>'Predikcia 15min.'!A1619</f>
        <v>45978</v>
      </c>
      <c r="D1622" s="40">
        <f>'Predikcia 15min.'!B1619</f>
        <v>16.833333333333062</v>
      </c>
      <c r="E1622" s="61">
        <f>IF(OR('DHS2025'!K1619="",'DHS2025'!K1618=""),"",'DHS2025'!K1619-'DHS2025'!K1618)</f>
        <v>3.5</v>
      </c>
      <c r="F1622" s="50">
        <f>IF(OR('DHS2025'!J1619="",'DHS2025'!J1618=""),"",'DHS2025'!J1619-'DHS2025'!J1618)</f>
        <v>2.4000000000232831</v>
      </c>
      <c r="G1622" s="44">
        <v>8</v>
      </c>
      <c r="H1622" s="58">
        <f>IF('DHS2025'!L1618="","",'DHS2025'!L1618)</f>
        <v>8.0104199999999999</v>
      </c>
      <c r="I1622" s="65">
        <f>IF('DHS2025'!M1618="","",'DHS2025'!M1618)</f>
        <v>107.98</v>
      </c>
      <c r="J1622" s="65">
        <f t="shared" si="25"/>
        <v>841.09570208399998</v>
      </c>
      <c r="L1622" s="32">
        <f>'Predikcia 15min.'!K1619</f>
        <v>8</v>
      </c>
      <c r="M1622" s="63">
        <v>8</v>
      </c>
    </row>
    <row r="1623" spans="3:13" x14ac:dyDescent="0.25">
      <c r="C1623" s="33">
        <f>'Predikcia 15min.'!A1620</f>
        <v>45978</v>
      </c>
      <c r="D1623" s="40">
        <f>'Predikcia 15min.'!B1620</f>
        <v>16.84374999999973</v>
      </c>
      <c r="E1623" s="61">
        <f>IF(OR('DHS2025'!K1620="",'DHS2025'!K1619=""),"",'DHS2025'!K1620-'DHS2025'!K1619)</f>
        <v>3.7000000000116415</v>
      </c>
      <c r="F1623" s="50">
        <f>IF(OR('DHS2025'!J1620="",'DHS2025'!J1619=""),"",'DHS2025'!J1620-'DHS2025'!J1619)</f>
        <v>2.2999999999883585</v>
      </c>
      <c r="G1623" s="44">
        <v>8</v>
      </c>
      <c r="H1623" s="58">
        <f>IF('DHS2025'!L1619="","",'DHS2025'!L1619)</f>
        <v>8.0092200000000009</v>
      </c>
      <c r="I1623" s="65">
        <f>IF('DHS2025'!M1619="","",'DHS2025'!M1619)</f>
        <v>107.31</v>
      </c>
      <c r="J1623" s="65">
        <f t="shared" si="25"/>
        <v>835.65718621800011</v>
      </c>
      <c r="L1623" s="32">
        <f>'Predikcia 15min.'!K1620</f>
        <v>8</v>
      </c>
      <c r="M1623" s="63">
        <v>8</v>
      </c>
    </row>
    <row r="1624" spans="3:13" x14ac:dyDescent="0.25">
      <c r="C1624" s="33">
        <f>'Predikcia 15min.'!A1621</f>
        <v>45978</v>
      </c>
      <c r="D1624" s="40">
        <f>'Predikcia 15min.'!B1621</f>
        <v>16.854166666666398</v>
      </c>
      <c r="E1624" s="61">
        <f>IF(OR('DHS2025'!K1621="",'DHS2025'!K1620=""),"",'DHS2025'!K1621-'DHS2025'!K1620)</f>
        <v>3.6999999999534339</v>
      </c>
      <c r="F1624" s="50">
        <f>IF(OR('DHS2025'!J1621="",'DHS2025'!J1620=""),"",'DHS2025'!J1621-'DHS2025'!J1620)</f>
        <v>2.2000000000116415</v>
      </c>
      <c r="G1624" s="44">
        <v>8</v>
      </c>
      <c r="H1624" s="58">
        <f>IF('DHS2025'!L1620="","",'DHS2025'!L1620)</f>
        <v>8.0061900000000001</v>
      </c>
      <c r="I1624" s="65">
        <f>IF('DHS2025'!M1620="","",'DHS2025'!M1620)</f>
        <v>104.37</v>
      </c>
      <c r="J1624" s="65">
        <f t="shared" si="25"/>
        <v>812.03822879699999</v>
      </c>
      <c r="L1624" s="32">
        <f>'Predikcia 15min.'!K1621</f>
        <v>8</v>
      </c>
      <c r="M1624" s="63">
        <v>8</v>
      </c>
    </row>
    <row r="1625" spans="3:13" x14ac:dyDescent="0.25">
      <c r="C1625" s="33">
        <f>'Predikcia 15min.'!A1622</f>
        <v>45978</v>
      </c>
      <c r="D1625" s="40">
        <f>'Predikcia 15min.'!B1622</f>
        <v>16.864583333333066</v>
      </c>
      <c r="E1625" s="61">
        <f>IF(OR('DHS2025'!K1622="",'DHS2025'!K1621=""),"",'DHS2025'!K1622-'DHS2025'!K1621)</f>
        <v>3.7000000000116415</v>
      </c>
      <c r="F1625" s="50">
        <f>IF(OR('DHS2025'!J1622="",'DHS2025'!J1621=""),"",'DHS2025'!J1622-'DHS2025'!J1621)</f>
        <v>2.1999999999534339</v>
      </c>
      <c r="G1625" s="44">
        <v>8</v>
      </c>
      <c r="H1625" s="58">
        <f>IF('DHS2025'!L1621="","",'DHS2025'!L1621)</f>
        <v>8.0075099999999999</v>
      </c>
      <c r="I1625" s="65">
        <f>IF('DHS2025'!M1621="","",'DHS2025'!M1621)</f>
        <v>92.66</v>
      </c>
      <c r="J1625" s="65">
        <f t="shared" si="25"/>
        <v>719.34184883399985</v>
      </c>
      <c r="L1625" s="32">
        <f>'Predikcia 15min.'!K1622</f>
        <v>8</v>
      </c>
      <c r="M1625" s="63">
        <v>8</v>
      </c>
    </row>
    <row r="1626" spans="3:13" x14ac:dyDescent="0.25">
      <c r="C1626" s="33">
        <f>'Predikcia 15min.'!A1623</f>
        <v>45978</v>
      </c>
      <c r="D1626" s="40">
        <f>'Predikcia 15min.'!B1623</f>
        <v>16.874999999999734</v>
      </c>
      <c r="E1626" s="61">
        <f>IF(OR('DHS2025'!K1623="",'DHS2025'!K1622=""),"",'DHS2025'!K1623-'DHS2025'!K1622)</f>
        <v>3.6000000000349246</v>
      </c>
      <c r="F1626" s="50">
        <f>IF(OR('DHS2025'!J1623="",'DHS2025'!J1622=""),"",'DHS2025'!J1623-'DHS2025'!J1622)</f>
        <v>2.4000000000232831</v>
      </c>
      <c r="G1626" s="44">
        <v>8</v>
      </c>
      <c r="H1626" s="58">
        <f>IF('DHS2025'!L1622="","",'DHS2025'!L1622)</f>
        <v>8.0118600000000004</v>
      </c>
      <c r="I1626" s="65">
        <f>IF('DHS2025'!M1622="","",'DHS2025'!M1622)</f>
        <v>102.54</v>
      </c>
      <c r="J1626" s="65">
        <f t="shared" si="25"/>
        <v>798.098229156</v>
      </c>
      <c r="L1626" s="32">
        <f>'Predikcia 15min.'!K1623</f>
        <v>8</v>
      </c>
      <c r="M1626" s="63">
        <v>4.5</v>
      </c>
    </row>
    <row r="1627" spans="3:13" x14ac:dyDescent="0.25">
      <c r="C1627" s="33">
        <f>'Predikcia 15min.'!A1624</f>
        <v>45978</v>
      </c>
      <c r="D1627" s="40">
        <f>'Predikcia 15min.'!B1624</f>
        <v>16.885416666666401</v>
      </c>
      <c r="E1627" s="61">
        <f>IF(OR('DHS2025'!K1624="",'DHS2025'!K1623=""),"",'DHS2025'!K1624-'DHS2025'!K1623)</f>
        <v>3.5999999999767169</v>
      </c>
      <c r="F1627" s="50">
        <f>IF(OR('DHS2025'!J1624="",'DHS2025'!J1623=""),"",'DHS2025'!J1624-'DHS2025'!J1623)</f>
        <v>2.2999999999883585</v>
      </c>
      <c r="G1627" s="44">
        <v>8</v>
      </c>
      <c r="H1627" s="58">
        <f>IF('DHS2025'!L1623="","",'DHS2025'!L1623)</f>
        <v>8.0139600000000009</v>
      </c>
      <c r="I1627" s="65">
        <f>IF('DHS2025'!M1623="","",'DHS2025'!M1623)</f>
        <v>95.36</v>
      </c>
      <c r="J1627" s="65">
        <f t="shared" si="25"/>
        <v>741.34258934400009</v>
      </c>
      <c r="L1627" s="32">
        <f>'Predikcia 15min.'!K1624</f>
        <v>7.5</v>
      </c>
      <c r="M1627" s="63">
        <v>4.5</v>
      </c>
    </row>
    <row r="1628" spans="3:13" x14ac:dyDescent="0.25">
      <c r="C1628" s="33">
        <f>'Predikcia 15min.'!A1625</f>
        <v>45978</v>
      </c>
      <c r="D1628" s="40">
        <f>'Predikcia 15min.'!B1625</f>
        <v>16.895833333333069</v>
      </c>
      <c r="E1628" s="61">
        <f>IF(OR('DHS2025'!K1625="",'DHS2025'!K1624=""),"",'DHS2025'!K1625-'DHS2025'!K1624)</f>
        <v>3.4000000000232831</v>
      </c>
      <c r="F1628" s="50">
        <f>IF(OR('DHS2025'!J1625="",'DHS2025'!J1624=""),"",'DHS2025'!J1625-'DHS2025'!J1624)</f>
        <v>2.5</v>
      </c>
      <c r="G1628" s="44">
        <v>8</v>
      </c>
      <c r="H1628" s="58">
        <f>IF('DHS2025'!L1624="","",'DHS2025'!L1624)</f>
        <v>8.0098800000000008</v>
      </c>
      <c r="I1628" s="65">
        <f>IF('DHS2025'!M1624="","",'DHS2025'!M1624)</f>
        <v>91.1</v>
      </c>
      <c r="J1628" s="65">
        <f t="shared" si="25"/>
        <v>707.18429531999993</v>
      </c>
      <c r="L1628" s="32">
        <f>'Predikcia 15min.'!K1625</f>
        <v>7.5</v>
      </c>
      <c r="M1628" s="63">
        <v>4.5</v>
      </c>
    </row>
    <row r="1629" spans="3:13" x14ac:dyDescent="0.25">
      <c r="C1629" s="33">
        <f>'Predikcia 15min.'!A1626</f>
        <v>45978</v>
      </c>
      <c r="D1629" s="40">
        <f>'Predikcia 15min.'!B1626</f>
        <v>16.906249999999737</v>
      </c>
      <c r="E1629" s="61">
        <f>IF(OR('DHS2025'!K1626="",'DHS2025'!K1625=""),"",'DHS2025'!K1626-'DHS2025'!K1625)</f>
        <v>2.8999999999650754</v>
      </c>
      <c r="F1629" s="50">
        <f>IF(OR('DHS2025'!J1626="",'DHS2025'!J1625=""),"",'DHS2025'!J1626-'DHS2025'!J1625)</f>
        <v>2.9000000000232831</v>
      </c>
      <c r="G1629" s="44">
        <v>8</v>
      </c>
      <c r="H1629" s="58">
        <f>IF('DHS2025'!L1625="","",'DHS2025'!L1625)</f>
        <v>7.7637</v>
      </c>
      <c r="I1629" s="65">
        <f>IF('DHS2025'!M1625="","",'DHS2025'!M1625)</f>
        <v>85.31</v>
      </c>
      <c r="J1629" s="65">
        <f t="shared" si="25"/>
        <v>640.94700452999996</v>
      </c>
      <c r="L1629" s="32">
        <f>'Predikcia 15min.'!K1626</f>
        <v>7.5</v>
      </c>
      <c r="M1629" s="63">
        <v>4.5</v>
      </c>
    </row>
    <row r="1630" spans="3:13" x14ac:dyDescent="0.25">
      <c r="C1630" s="33">
        <f>'Predikcia 15min.'!A1627</f>
        <v>45978</v>
      </c>
      <c r="D1630" s="40">
        <f>'Predikcia 15min.'!B1627</f>
        <v>16.916666666666405</v>
      </c>
      <c r="E1630" s="61">
        <f>IF(OR('DHS2025'!K1627="",'DHS2025'!K1626=""),"",'DHS2025'!K1627-'DHS2025'!K1626)</f>
        <v>3</v>
      </c>
      <c r="F1630" s="50">
        <f>IF(OR('DHS2025'!J1627="",'DHS2025'!J1626=""),"",'DHS2025'!J1627-'DHS2025'!J1626)</f>
        <v>0.79999999998835847</v>
      </c>
      <c r="G1630" s="44">
        <v>4.5</v>
      </c>
      <c r="H1630" s="58">
        <f>IF('DHS2025'!L1626="","",'DHS2025'!L1626)</f>
        <v>4.6189200000000001</v>
      </c>
      <c r="I1630" s="65">
        <f>IF('DHS2025'!M1626="","",'DHS2025'!M1626)</f>
        <v>95.04</v>
      </c>
      <c r="J1630" s="65">
        <f t="shared" si="25"/>
        <v>425.81638723200001</v>
      </c>
      <c r="L1630" s="32">
        <f>'Predikcia 15min.'!K1627</f>
        <v>7.5</v>
      </c>
      <c r="M1630" s="63">
        <v>4.5</v>
      </c>
    </row>
    <row r="1631" spans="3:13" x14ac:dyDescent="0.25">
      <c r="C1631" s="33">
        <f>'Predikcia 15min.'!A1628</f>
        <v>45978</v>
      </c>
      <c r="D1631" s="40">
        <f>'Predikcia 15min.'!B1628</f>
        <v>16.927083333333073</v>
      </c>
      <c r="E1631" s="61">
        <f>IF(OR('DHS2025'!K1628="",'DHS2025'!K1627=""),"",'DHS2025'!K1628-'DHS2025'!K1627)</f>
        <v>2.7000000000116415</v>
      </c>
      <c r="F1631" s="50">
        <f>IF(OR('DHS2025'!J1628="",'DHS2025'!J1627=""),"",'DHS2025'!J1628-'DHS2025'!J1627)</f>
        <v>1.2000000000116415</v>
      </c>
      <c r="G1631" s="44">
        <v>4.5</v>
      </c>
      <c r="H1631" s="58">
        <f>IF('DHS2025'!L1627="","",'DHS2025'!L1627)</f>
        <v>4.8389700000000007</v>
      </c>
      <c r="I1631" s="65">
        <f>IF('DHS2025'!M1627="","",'DHS2025'!M1627)</f>
        <v>91.28</v>
      </c>
      <c r="J1631" s="65">
        <f t="shared" si="25"/>
        <v>428.09012678400001</v>
      </c>
      <c r="L1631" s="32">
        <f>'Predikcia 15min.'!K1628</f>
        <v>6.5</v>
      </c>
      <c r="M1631" s="63">
        <v>4.5</v>
      </c>
    </row>
    <row r="1632" spans="3:13" x14ac:dyDescent="0.25">
      <c r="C1632" s="33">
        <f>'Predikcia 15min.'!A1629</f>
        <v>45978</v>
      </c>
      <c r="D1632" s="40">
        <f>'Predikcia 15min.'!B1629</f>
        <v>16.937499999999741</v>
      </c>
      <c r="E1632" s="61">
        <f>IF(OR('DHS2025'!K1629="",'DHS2025'!K1628=""),"",'DHS2025'!K1629-'DHS2025'!K1628)</f>
        <v>2.0999999999767169</v>
      </c>
      <c r="F1632" s="50">
        <f>IF(OR('DHS2025'!J1629="",'DHS2025'!J1628=""),"",'DHS2025'!J1629-'DHS2025'!J1628)</f>
        <v>1.5</v>
      </c>
      <c r="G1632" s="44">
        <v>4.5</v>
      </c>
      <c r="H1632" s="58">
        <f>IF('DHS2025'!L1628="","",'DHS2025'!L1628)</f>
        <v>4.5789300000000006</v>
      </c>
      <c r="I1632" s="65">
        <f>IF('DHS2025'!M1628="","",'DHS2025'!M1628)</f>
        <v>90.29</v>
      </c>
      <c r="J1632" s="65">
        <f t="shared" si="25"/>
        <v>400.59730680300004</v>
      </c>
      <c r="L1632" s="32">
        <f>'Predikcia 15min.'!K1629</f>
        <v>5.5</v>
      </c>
      <c r="M1632" s="63">
        <v>4.5</v>
      </c>
    </row>
    <row r="1633" spans="3:13" x14ac:dyDescent="0.25">
      <c r="C1633" s="33">
        <f>'Predikcia 15min.'!A1630</f>
        <v>45978</v>
      </c>
      <c r="D1633" s="40">
        <f>'Predikcia 15min.'!B1630</f>
        <v>16.947916666666409</v>
      </c>
      <c r="E1633" s="61">
        <f>IF(OR('DHS2025'!K1630="",'DHS2025'!K1629=""),"",'DHS2025'!K1630-'DHS2025'!K1629)</f>
        <v>1.7000000000116415</v>
      </c>
      <c r="F1633" s="50">
        <f>IF(OR('DHS2025'!J1630="",'DHS2025'!J1629=""),"",'DHS2025'!J1630-'DHS2025'!J1629)</f>
        <v>1.7999999999883585</v>
      </c>
      <c r="G1633" s="44">
        <v>4.5</v>
      </c>
      <c r="H1633" s="58">
        <f>IF('DHS2025'!L1629="","",'DHS2025'!L1629)</f>
        <v>4.2552599999999998</v>
      </c>
      <c r="I1633" s="65">
        <f>IF('DHS2025'!M1629="","",'DHS2025'!M1629)</f>
        <v>84.72</v>
      </c>
      <c r="J1633" s="65">
        <f t="shared" si="25"/>
        <v>348.81557692799993</v>
      </c>
      <c r="L1633" s="32">
        <f>'Predikcia 15min.'!K1630</f>
        <v>5.5</v>
      </c>
      <c r="M1633" s="63">
        <v>4.5</v>
      </c>
    </row>
    <row r="1634" spans="3:13" x14ac:dyDescent="0.25">
      <c r="C1634" s="33">
        <f>'Predikcia 15min.'!A1631</f>
        <v>45978</v>
      </c>
      <c r="D1634" s="40">
        <f>'Predikcia 15min.'!B1631</f>
        <v>16.958333333333076</v>
      </c>
      <c r="E1634" s="61">
        <f>IF(OR('DHS2025'!K1631="",'DHS2025'!K1630=""),"",'DHS2025'!K1631-'DHS2025'!K1630)</f>
        <v>1.4000000000232831</v>
      </c>
      <c r="F1634" s="50">
        <f>IF(OR('DHS2025'!J1631="",'DHS2025'!J1630=""),"",'DHS2025'!J1631-'DHS2025'!J1630)</f>
        <v>1.0999999999767169</v>
      </c>
      <c r="G1634" s="44">
        <v>2.5</v>
      </c>
      <c r="H1634" s="58">
        <f>IF('DHS2025'!L1630="","",'DHS2025'!L1630)</f>
        <v>2.5482600000000004</v>
      </c>
      <c r="I1634" s="65">
        <f>IF('DHS2025'!M1630="","",'DHS2025'!M1630)</f>
        <v>90.61</v>
      </c>
      <c r="J1634" s="65">
        <f t="shared" si="25"/>
        <v>223.74716621400003</v>
      </c>
      <c r="L1634" s="32">
        <f>'Predikcia 15min.'!K1631</f>
        <v>4</v>
      </c>
      <c r="M1634" s="63">
        <v>2.5</v>
      </c>
    </row>
    <row r="1635" spans="3:13" x14ac:dyDescent="0.25">
      <c r="C1635" s="33">
        <f>'Predikcia 15min.'!A1632</f>
        <v>45978</v>
      </c>
      <c r="D1635" s="40">
        <f>'Predikcia 15min.'!B1632</f>
        <v>16.968749999999744</v>
      </c>
      <c r="E1635" s="61">
        <f>IF(OR('DHS2025'!K1632="",'DHS2025'!K1631=""),"",'DHS2025'!K1632-'DHS2025'!K1631)</f>
        <v>1.0999999999767169</v>
      </c>
      <c r="F1635" s="50">
        <f>IF(OR('DHS2025'!J1632="",'DHS2025'!J1631=""),"",'DHS2025'!J1632-'DHS2025'!J1631)</f>
        <v>1.3000000000465661</v>
      </c>
      <c r="G1635" s="44">
        <v>2.5</v>
      </c>
      <c r="H1635" s="58">
        <f>IF('DHS2025'!L1631="","",'DHS2025'!L1631)</f>
        <v>2.5470600000000001</v>
      </c>
      <c r="I1635" s="65">
        <f>IF('DHS2025'!M1631="","",'DHS2025'!M1631)</f>
        <v>83.74</v>
      </c>
      <c r="J1635" s="65">
        <f t="shared" si="25"/>
        <v>206.31848235599998</v>
      </c>
      <c r="L1635" s="32">
        <f>'Predikcia 15min.'!K1632</f>
        <v>3.5</v>
      </c>
      <c r="M1635" s="63">
        <v>2.5</v>
      </c>
    </row>
    <row r="1636" spans="3:13" x14ac:dyDescent="0.25">
      <c r="C1636" s="33">
        <f>'Predikcia 15min.'!A1633</f>
        <v>45978</v>
      </c>
      <c r="D1636" s="40">
        <f>'Predikcia 15min.'!B1633</f>
        <v>16.979166666666412</v>
      </c>
      <c r="E1636" s="61">
        <f>IF(OR('DHS2025'!K1633="",'DHS2025'!K1632=""),"",'DHS2025'!K1633-'DHS2025'!K1632)</f>
        <v>1.1000000000349246</v>
      </c>
      <c r="F1636" s="50">
        <f>IF(OR('DHS2025'!J1633="",'DHS2025'!J1632=""),"",'DHS2025'!J1633-'DHS2025'!J1632)</f>
        <v>1.2999999999883585</v>
      </c>
      <c r="G1636" s="44">
        <v>2.5</v>
      </c>
      <c r="H1636" s="58">
        <f>IF('DHS2025'!L1632="","",'DHS2025'!L1632)</f>
        <v>2.54718</v>
      </c>
      <c r="I1636" s="65">
        <f>IF('DHS2025'!M1632="","",'DHS2025'!M1632)</f>
        <v>78.39</v>
      </c>
      <c r="J1636" s="65">
        <f t="shared" si="25"/>
        <v>192.83706379799997</v>
      </c>
      <c r="L1636" s="32">
        <f>'Predikcia 15min.'!K1633</f>
        <v>3.5</v>
      </c>
      <c r="M1636" s="63">
        <v>2.5</v>
      </c>
    </row>
    <row r="1637" spans="3:13" ht="15.75" thickBot="1" x14ac:dyDescent="0.3">
      <c r="C1637" s="33">
        <f>'Predikcia 15min.'!A1634</f>
        <v>45978</v>
      </c>
      <c r="D1637" s="40">
        <f>'Predikcia 15min.'!B1634</f>
        <v>16.98958333333308</v>
      </c>
      <c r="E1637" s="68">
        <f>IF(OR('DHS2025'!K1634="",'DHS2025'!K1633=""),"",'DHS2025'!K1634-'DHS2025'!K1633)</f>
        <v>1.3999999999650754</v>
      </c>
      <c r="F1637" s="51">
        <f>IF(OR('DHS2025'!J1634="",'DHS2025'!J1633=""),"",'DHS2025'!J1634-'DHS2025'!J1633)</f>
        <v>1.0999999999767169</v>
      </c>
      <c r="G1637" s="52">
        <v>2.5</v>
      </c>
      <c r="H1637" s="59">
        <f>IF('DHS2025'!L1633="","",'DHS2025'!L1633)</f>
        <v>2.5482600000000004</v>
      </c>
      <c r="I1637" s="67">
        <f>IF('DHS2025'!M1633="","",'DHS2025'!M1633)</f>
        <v>72</v>
      </c>
      <c r="J1637" s="67">
        <f t="shared" si="25"/>
        <v>176.79827880000002</v>
      </c>
      <c r="L1637" s="32">
        <f>'Predikcia 15min.'!K1634</f>
        <v>4</v>
      </c>
      <c r="M1637" s="63">
        <v>2.5</v>
      </c>
    </row>
    <row r="1638" spans="3:13" x14ac:dyDescent="0.25">
      <c r="C1638" s="36">
        <f>'Predikcia 15min.'!A1635</f>
        <v>45979</v>
      </c>
      <c r="D1638" s="38">
        <f>'Predikcia 15min.'!B1635</f>
        <v>16.999999999999748</v>
      </c>
      <c r="E1638" s="61">
        <f>IF(OR('DHS2025'!K1635="",'DHS2025'!K1634=""),"",'DHS2025'!K1635-'DHS2025'!K1634)</f>
        <v>1.2000000000116415</v>
      </c>
      <c r="F1638" s="50">
        <f>IF(OR('DHS2025'!J1635="",'DHS2025'!J1634=""),"",'DHS2025'!J1635-'DHS2025'!J1634)</f>
        <v>1.1000000000349246</v>
      </c>
      <c r="G1638" s="44">
        <v>2.5</v>
      </c>
      <c r="H1638" s="58">
        <f>IF('DHS2025'!L1634="","",'DHS2025'!L1634)</f>
        <v>2.5476000000000001</v>
      </c>
      <c r="I1638" s="65">
        <f>IF('DHS2025'!M1634="","",'DHS2025'!M1634)</f>
        <v>89.07</v>
      </c>
      <c r="J1638" s="65">
        <f t="shared" si="25"/>
        <v>219.80514467999998</v>
      </c>
      <c r="L1638" s="32">
        <f>'Predikcia 15min.'!K1635</f>
        <v>4</v>
      </c>
      <c r="M1638" s="44">
        <v>2.5</v>
      </c>
    </row>
    <row r="1639" spans="3:13" x14ac:dyDescent="0.25">
      <c r="C1639" s="27">
        <f>'Predikcia 15min.'!A1636</f>
        <v>45979</v>
      </c>
      <c r="D1639" s="37">
        <f>'Predikcia 15min.'!B1636</f>
        <v>17.010416666666416</v>
      </c>
      <c r="E1639" s="61">
        <f>IF(OR('DHS2025'!K1636="",'DHS2025'!K1635=""),"",'DHS2025'!K1636-'DHS2025'!K1635)</f>
        <v>1.7999999999883585</v>
      </c>
      <c r="F1639" s="50">
        <f>IF(OR('DHS2025'!J1636="",'DHS2025'!J1635=""),"",'DHS2025'!J1636-'DHS2025'!J1635)</f>
        <v>0.59999999997671694</v>
      </c>
      <c r="G1639" s="44">
        <v>2.5</v>
      </c>
      <c r="H1639" s="58">
        <f>IF('DHS2025'!L1635="","",'DHS2025'!L1635)</f>
        <v>2.5490399999999998</v>
      </c>
      <c r="I1639" s="65">
        <f>IF('DHS2025'!M1635="","",'DHS2025'!M1635)</f>
        <v>83.52</v>
      </c>
      <c r="J1639" s="65">
        <f t="shared" si="25"/>
        <v>205.92368659199997</v>
      </c>
      <c r="L1639" s="32">
        <f>'Predikcia 15min.'!K1636</f>
        <v>4.5</v>
      </c>
      <c r="M1639" s="44">
        <v>2.5</v>
      </c>
    </row>
    <row r="1640" spans="3:13" x14ac:dyDescent="0.25">
      <c r="C1640" s="27">
        <f>'Predikcia 15min.'!A1637</f>
        <v>45979</v>
      </c>
      <c r="D1640" s="37">
        <f>'Predikcia 15min.'!B1637</f>
        <v>17.020833333333083</v>
      </c>
      <c r="E1640" s="61">
        <f>IF(OR('DHS2025'!K1637="",'DHS2025'!K1636=""),"",'DHS2025'!K1637-'DHS2025'!K1636)</f>
        <v>2.2999999999883585</v>
      </c>
      <c r="F1640" s="50">
        <f>IF(OR('DHS2025'!J1637="",'DHS2025'!J1636=""),"",'DHS2025'!J1637-'DHS2025'!J1636)</f>
        <v>9.9999999976716936E-2</v>
      </c>
      <c r="G1640" s="44">
        <v>2.5</v>
      </c>
      <c r="H1640" s="58">
        <f>IF('DHS2025'!L1636="","",'DHS2025'!L1636)</f>
        <v>2.5478400000000003</v>
      </c>
      <c r="I1640" s="65">
        <f>IF('DHS2025'!M1636="","",'DHS2025'!M1636)</f>
        <v>86.64</v>
      </c>
      <c r="J1640" s="65">
        <f t="shared" si="25"/>
        <v>213.69651302400001</v>
      </c>
      <c r="L1640" s="32">
        <f>'Predikcia 15min.'!K1637</f>
        <v>4.5</v>
      </c>
      <c r="M1640" s="44">
        <v>2.5</v>
      </c>
    </row>
    <row r="1641" spans="3:13" x14ac:dyDescent="0.25">
      <c r="C1641" s="27">
        <f>'Predikcia 15min.'!A1638</f>
        <v>45979</v>
      </c>
      <c r="D1641" s="37">
        <f>'Predikcia 15min.'!B1638</f>
        <v>17.031249999999751</v>
      </c>
      <c r="E1641" s="61">
        <f>IF(OR('DHS2025'!K1638="",'DHS2025'!K1637=""),"",'DHS2025'!K1638-'DHS2025'!K1637)</f>
        <v>2.3000000000465661</v>
      </c>
      <c r="F1641" s="50">
        <f>IF(OR('DHS2025'!J1638="",'DHS2025'!J1637=""),"",'DHS2025'!J1638-'DHS2025'!J1637)</f>
        <v>0.20000000001164153</v>
      </c>
      <c r="G1641" s="44">
        <v>2.5</v>
      </c>
      <c r="H1641" s="58">
        <f>IF('DHS2025'!L1637="","",'DHS2025'!L1637)</f>
        <v>2.5440300000000002</v>
      </c>
      <c r="I1641" s="65">
        <f>IF('DHS2025'!M1637="","",'DHS2025'!M1637)</f>
        <v>81.569999999999993</v>
      </c>
      <c r="J1641" s="65">
        <f t="shared" si="25"/>
        <v>200.60770482899997</v>
      </c>
      <c r="L1641" s="32">
        <f>'Predikcia 15min.'!K1638</f>
        <v>4.5</v>
      </c>
      <c r="M1641" s="44">
        <v>2.5</v>
      </c>
    </row>
    <row r="1642" spans="3:13" x14ac:dyDescent="0.25">
      <c r="C1642" s="27">
        <f>'Predikcia 15min.'!A1639</f>
        <v>45979</v>
      </c>
      <c r="D1642" s="37">
        <f>'Predikcia 15min.'!B1639</f>
        <v>17.041666666666419</v>
      </c>
      <c r="E1642" s="61">
        <f>IF(OR('DHS2025'!K1639="",'DHS2025'!K1638=""),"",'DHS2025'!K1639-'DHS2025'!K1638)</f>
        <v>2.3999999999650754</v>
      </c>
      <c r="F1642" s="50">
        <f>IF(OR('DHS2025'!J1639="",'DHS2025'!J1638=""),"",'DHS2025'!J1639-'DHS2025'!J1638)</f>
        <v>0</v>
      </c>
      <c r="G1642" s="44">
        <v>2.5</v>
      </c>
      <c r="H1642" s="58">
        <f>IF('DHS2025'!L1638="","",'DHS2025'!L1638)</f>
        <v>2.5481100000000003</v>
      </c>
      <c r="I1642" s="65">
        <f>IF('DHS2025'!M1638="","",'DHS2025'!M1638)</f>
        <v>87.06</v>
      </c>
      <c r="J1642" s="65">
        <f t="shared" si="25"/>
        <v>214.77866303400003</v>
      </c>
      <c r="L1642" s="32">
        <f>'Predikcia 15min.'!K1639</f>
        <v>4</v>
      </c>
      <c r="M1642" s="44">
        <v>2.5</v>
      </c>
    </row>
    <row r="1643" spans="3:13" x14ac:dyDescent="0.25">
      <c r="C1643" s="27">
        <f>'Predikcia 15min.'!A1640</f>
        <v>45979</v>
      </c>
      <c r="D1643" s="37">
        <f>'Predikcia 15min.'!B1640</f>
        <v>17.052083333333087</v>
      </c>
      <c r="E1643" s="61">
        <f>IF(OR('DHS2025'!K1640="",'DHS2025'!K1639=""),"",'DHS2025'!K1640-'DHS2025'!K1639)</f>
        <v>2.2999999999883585</v>
      </c>
      <c r="F1643" s="50">
        <f>IF(OR('DHS2025'!J1640="",'DHS2025'!J1639=""),"",'DHS2025'!J1640-'DHS2025'!J1639)</f>
        <v>0.20000000001164153</v>
      </c>
      <c r="G1643" s="44">
        <v>2.5</v>
      </c>
      <c r="H1643" s="58">
        <f>IF('DHS2025'!L1639="","",'DHS2025'!L1639)</f>
        <v>2.5478400000000003</v>
      </c>
      <c r="I1643" s="65">
        <f>IF('DHS2025'!M1639="","",'DHS2025'!M1639)</f>
        <v>83.32</v>
      </c>
      <c r="J1643" s="65">
        <f t="shared" si="25"/>
        <v>205.32227251199998</v>
      </c>
      <c r="L1643" s="32">
        <f>'Predikcia 15min.'!K1640</f>
        <v>4.5</v>
      </c>
      <c r="M1643" s="44">
        <v>2.5</v>
      </c>
    </row>
    <row r="1644" spans="3:13" x14ac:dyDescent="0.25">
      <c r="C1644" s="27">
        <f>'Predikcia 15min.'!A1641</f>
        <v>45979</v>
      </c>
      <c r="D1644" s="37">
        <f>'Predikcia 15min.'!B1641</f>
        <v>17.062499999999755</v>
      </c>
      <c r="E1644" s="61">
        <f>IF(OR('DHS2025'!K1641="",'DHS2025'!K1640=""),"",'DHS2025'!K1641-'DHS2025'!K1640)</f>
        <v>2.3000000000465661</v>
      </c>
      <c r="F1644" s="50">
        <f>IF(OR('DHS2025'!J1641="",'DHS2025'!J1640=""),"",'DHS2025'!J1641-'DHS2025'!J1640)</f>
        <v>0.20000000001164153</v>
      </c>
      <c r="G1644" s="44">
        <v>2.5</v>
      </c>
      <c r="H1644" s="58">
        <f>IF('DHS2025'!L1640="","",'DHS2025'!L1640)</f>
        <v>2.54799</v>
      </c>
      <c r="I1644" s="65">
        <f>IF('DHS2025'!M1640="","",'DHS2025'!M1640)</f>
        <v>82.72</v>
      </c>
      <c r="J1644" s="65">
        <f t="shared" si="25"/>
        <v>203.82085447199998</v>
      </c>
      <c r="L1644" s="32">
        <f>'Predikcia 15min.'!K1641</f>
        <v>4.5</v>
      </c>
      <c r="M1644" s="44">
        <v>2.5</v>
      </c>
    </row>
    <row r="1645" spans="3:13" x14ac:dyDescent="0.25">
      <c r="C1645" s="27">
        <f>'Predikcia 15min.'!A1642</f>
        <v>45979</v>
      </c>
      <c r="D1645" s="37">
        <f>'Predikcia 15min.'!B1642</f>
        <v>17.072916666666423</v>
      </c>
      <c r="E1645" s="61">
        <f>IF(OR('DHS2025'!K1642="",'DHS2025'!K1641=""),"",'DHS2025'!K1642-'DHS2025'!K1641)</f>
        <v>2.1999999999534339</v>
      </c>
      <c r="F1645" s="50">
        <f>IF(OR('DHS2025'!J1642="",'DHS2025'!J1641=""),"",'DHS2025'!J1642-'DHS2025'!J1641)</f>
        <v>0.29999999998835847</v>
      </c>
      <c r="G1645" s="44">
        <v>2.5</v>
      </c>
      <c r="H1645" s="58">
        <f>IF('DHS2025'!L1641="","",'DHS2025'!L1641)</f>
        <v>2.5486500000000003</v>
      </c>
      <c r="I1645" s="65">
        <f>IF('DHS2025'!M1641="","",'DHS2025'!M1641)</f>
        <v>79.739999999999995</v>
      </c>
      <c r="J1645" s="65">
        <f t="shared" si="25"/>
        <v>196.35462249</v>
      </c>
      <c r="L1645" s="32">
        <f>'Predikcia 15min.'!K1642</f>
        <v>4.5</v>
      </c>
      <c r="M1645" s="44">
        <v>2.5</v>
      </c>
    </row>
    <row r="1646" spans="3:13" x14ac:dyDescent="0.25">
      <c r="C1646" s="27">
        <f>'Predikcia 15min.'!A1643</f>
        <v>45979</v>
      </c>
      <c r="D1646" s="37">
        <f>'Predikcia 15min.'!B1643</f>
        <v>17.083333333333091</v>
      </c>
      <c r="E1646" s="61">
        <f>IF(OR('DHS2025'!K1643="",'DHS2025'!K1642=""),"",'DHS2025'!K1643-'DHS2025'!K1642)</f>
        <v>2.3000000000465661</v>
      </c>
      <c r="F1646" s="50">
        <f>IF(OR('DHS2025'!J1643="",'DHS2025'!J1642=""),"",'DHS2025'!J1643-'DHS2025'!J1642)</f>
        <v>0.20000000001164153</v>
      </c>
      <c r="G1646" s="44">
        <v>2.5</v>
      </c>
      <c r="H1646" s="58">
        <f>IF('DHS2025'!L1642="","",'DHS2025'!L1642)</f>
        <v>2.5476000000000001</v>
      </c>
      <c r="I1646" s="65">
        <f>IF('DHS2025'!M1642="","",'DHS2025'!M1642)</f>
        <v>81.75</v>
      </c>
      <c r="J1646" s="65">
        <f t="shared" si="25"/>
        <v>201.343197</v>
      </c>
      <c r="L1646" s="32">
        <f>'Predikcia 15min.'!K1643</f>
        <v>5</v>
      </c>
      <c r="M1646" s="44">
        <v>2.5</v>
      </c>
    </row>
    <row r="1647" spans="3:13" x14ac:dyDescent="0.25">
      <c r="C1647" s="27">
        <f>'Predikcia 15min.'!A1644</f>
        <v>45979</v>
      </c>
      <c r="D1647" s="37">
        <f>'Predikcia 15min.'!B1644</f>
        <v>17.093749999999758</v>
      </c>
      <c r="E1647" s="61">
        <f>IF(OR('DHS2025'!K1644="",'DHS2025'!K1643=""),"",'DHS2025'!K1644-'DHS2025'!K1643)</f>
        <v>2.5</v>
      </c>
      <c r="F1647" s="50">
        <f>IF(OR('DHS2025'!J1644="",'DHS2025'!J1643=""),"",'DHS2025'!J1644-'DHS2025'!J1643)</f>
        <v>0</v>
      </c>
      <c r="G1647" s="44">
        <v>2.5</v>
      </c>
      <c r="H1647" s="58">
        <f>IF('DHS2025'!L1643="","",'DHS2025'!L1643)</f>
        <v>2.5467900000000001</v>
      </c>
      <c r="I1647" s="65">
        <f>IF('DHS2025'!M1643="","",'DHS2025'!M1643)</f>
        <v>79.489999999999995</v>
      </c>
      <c r="J1647" s="65">
        <f t="shared" si="25"/>
        <v>195.58099272899997</v>
      </c>
      <c r="L1647" s="32">
        <f>'Predikcia 15min.'!K1644</f>
        <v>5</v>
      </c>
      <c r="M1647" s="44">
        <v>2.5</v>
      </c>
    </row>
    <row r="1648" spans="3:13" x14ac:dyDescent="0.25">
      <c r="C1648" s="27">
        <f>'Predikcia 15min.'!A1645</f>
        <v>45979</v>
      </c>
      <c r="D1648" s="37">
        <f>'Predikcia 15min.'!B1645</f>
        <v>17.104166666666426</v>
      </c>
      <c r="E1648" s="61">
        <f>IF(OR('DHS2025'!K1645="",'DHS2025'!K1644=""),"",'DHS2025'!K1645-'DHS2025'!K1644)</f>
        <v>2.3999999999650754</v>
      </c>
      <c r="F1648" s="50">
        <f>IF(OR('DHS2025'!J1645="",'DHS2025'!J1644=""),"",'DHS2025'!J1645-'DHS2025'!J1644)</f>
        <v>0</v>
      </c>
      <c r="G1648" s="44">
        <v>2.5</v>
      </c>
      <c r="H1648" s="58">
        <f>IF('DHS2025'!L1644="","",'DHS2025'!L1644)</f>
        <v>2.5461300000000002</v>
      </c>
      <c r="I1648" s="65">
        <f>IF('DHS2025'!M1644="","",'DHS2025'!M1644)</f>
        <v>79.2</v>
      </c>
      <c r="J1648" s="65">
        <f t="shared" si="25"/>
        <v>194.79931404000001</v>
      </c>
      <c r="L1648" s="32">
        <f>'Predikcia 15min.'!K1645</f>
        <v>5</v>
      </c>
      <c r="M1648" s="44">
        <v>2.5</v>
      </c>
    </row>
    <row r="1649" spans="3:13" x14ac:dyDescent="0.25">
      <c r="C1649" s="27">
        <f>'Predikcia 15min.'!A1646</f>
        <v>45979</v>
      </c>
      <c r="D1649" s="37">
        <f>'Predikcia 15min.'!B1646</f>
        <v>17.114583333333094</v>
      </c>
      <c r="E1649" s="61">
        <f>IF(OR('DHS2025'!K1646="",'DHS2025'!K1645=""),"",'DHS2025'!K1646-'DHS2025'!K1645)</f>
        <v>2.6000000000349246</v>
      </c>
      <c r="F1649" s="50">
        <f>IF(OR('DHS2025'!J1646="",'DHS2025'!J1645=""),"",'DHS2025'!J1646-'DHS2025'!J1645)</f>
        <v>0</v>
      </c>
      <c r="G1649" s="44">
        <v>2.5</v>
      </c>
      <c r="H1649" s="58">
        <f>IF('DHS2025'!L1645="","",'DHS2025'!L1645)</f>
        <v>2.6508000000000003</v>
      </c>
      <c r="I1649" s="65">
        <f>IF('DHS2025'!M1645="","",'DHS2025'!M1645)</f>
        <v>77.150000000000006</v>
      </c>
      <c r="J1649" s="65">
        <f t="shared" si="25"/>
        <v>197.4276078</v>
      </c>
      <c r="L1649" s="32">
        <f>'Predikcia 15min.'!K1646</f>
        <v>5.5</v>
      </c>
      <c r="M1649" s="44">
        <v>2.5</v>
      </c>
    </row>
    <row r="1650" spans="3:13" x14ac:dyDescent="0.25">
      <c r="C1650" s="27">
        <f>'Predikcia 15min.'!A1647</f>
        <v>45979</v>
      </c>
      <c r="D1650" s="37">
        <f>'Predikcia 15min.'!B1647</f>
        <v>17.124999999999762</v>
      </c>
      <c r="E1650" s="61">
        <f>IF(OR('DHS2025'!K1647="",'DHS2025'!K1646=""),"",'DHS2025'!K1647-'DHS2025'!K1646)</f>
        <v>2.7999999999883585</v>
      </c>
      <c r="F1650" s="50">
        <f>IF(OR('DHS2025'!J1647="",'DHS2025'!J1646=""),"",'DHS2025'!J1647-'DHS2025'!J1646)</f>
        <v>0.5</v>
      </c>
      <c r="G1650" s="44">
        <v>4</v>
      </c>
      <c r="H1650" s="58">
        <f>IF('DHS2025'!L1646="","",'DHS2025'!L1646)</f>
        <v>4.0333800000000002</v>
      </c>
      <c r="I1650" s="65">
        <f>IF('DHS2025'!M1646="","",'DHS2025'!M1646)</f>
        <v>78.55</v>
      </c>
      <c r="J1650" s="65">
        <f t="shared" si="25"/>
        <v>305.99035700999997</v>
      </c>
      <c r="L1650" s="32">
        <f>'Predikcia 15min.'!K1647</f>
        <v>5.5</v>
      </c>
      <c r="M1650" s="44">
        <v>4</v>
      </c>
    </row>
    <row r="1651" spans="3:13" x14ac:dyDescent="0.25">
      <c r="C1651" s="27">
        <f>'Predikcia 15min.'!A1648</f>
        <v>45979</v>
      </c>
      <c r="D1651" s="37">
        <f>'Predikcia 15min.'!B1648</f>
        <v>17.13541666666643</v>
      </c>
      <c r="E1651" s="61">
        <f>IF(OR('DHS2025'!K1648="",'DHS2025'!K1647=""),"",'DHS2025'!K1648-'DHS2025'!K1647)</f>
        <v>2.8999999999650754</v>
      </c>
      <c r="F1651" s="50">
        <f>IF(OR('DHS2025'!J1648="",'DHS2025'!J1647=""),"",'DHS2025'!J1648-'DHS2025'!J1647)</f>
        <v>0.5</v>
      </c>
      <c r="G1651" s="44">
        <v>4</v>
      </c>
      <c r="H1651" s="58">
        <f>IF('DHS2025'!L1647="","",'DHS2025'!L1647)</f>
        <v>4.0310100000000002</v>
      </c>
      <c r="I1651" s="65">
        <f>IF('DHS2025'!M1647="","",'DHS2025'!M1647)</f>
        <v>78.12</v>
      </c>
      <c r="J1651" s="65">
        <f t="shared" si="25"/>
        <v>304.09455718800001</v>
      </c>
      <c r="L1651" s="32">
        <f>'Predikcia 15min.'!K1648</f>
        <v>6.5</v>
      </c>
      <c r="M1651" s="44">
        <v>4</v>
      </c>
    </row>
    <row r="1652" spans="3:13" x14ac:dyDescent="0.25">
      <c r="C1652" s="27">
        <f>'Predikcia 15min.'!A1649</f>
        <v>45979</v>
      </c>
      <c r="D1652" s="37">
        <f>'Predikcia 15min.'!B1649</f>
        <v>17.145833333333098</v>
      </c>
      <c r="E1652" s="61">
        <f>IF(OR('DHS2025'!K1649="",'DHS2025'!K1648=""),"",'DHS2025'!K1649-'DHS2025'!K1648)</f>
        <v>3.1000000000349246</v>
      </c>
      <c r="F1652" s="50">
        <f>IF(OR('DHS2025'!J1649="",'DHS2025'!J1648=""),"",'DHS2025'!J1649-'DHS2025'!J1648)</f>
        <v>0.20000000001164153</v>
      </c>
      <c r="G1652" s="44">
        <v>4</v>
      </c>
      <c r="H1652" s="58">
        <f>IF('DHS2025'!L1648="","",'DHS2025'!L1648)</f>
        <v>4.0295399999999999</v>
      </c>
      <c r="I1652" s="65">
        <f>IF('DHS2025'!M1648="","",'DHS2025'!M1648)</f>
        <v>78.150000000000006</v>
      </c>
      <c r="J1652" s="65">
        <f t="shared" si="25"/>
        <v>304.10333949</v>
      </c>
      <c r="L1652" s="32">
        <f>'Predikcia 15min.'!K1649</f>
        <v>7</v>
      </c>
      <c r="M1652" s="44">
        <v>4</v>
      </c>
    </row>
    <row r="1653" spans="3:13" x14ac:dyDescent="0.25">
      <c r="C1653" s="27">
        <f>'Predikcia 15min.'!A1650</f>
        <v>45979</v>
      </c>
      <c r="D1653" s="37">
        <f>'Predikcia 15min.'!B1650</f>
        <v>17.156249999999766</v>
      </c>
      <c r="E1653" s="61">
        <f>IF(OR('DHS2025'!K1650="",'DHS2025'!K1649=""),"",'DHS2025'!K1650-'DHS2025'!K1649)</f>
        <v>3.2999999999883585</v>
      </c>
      <c r="F1653" s="50">
        <f>IF(OR('DHS2025'!J1650="",'DHS2025'!J1649=""),"",'DHS2025'!J1650-'DHS2025'!J1649)</f>
        <v>9.9999999976716936E-2</v>
      </c>
      <c r="G1653" s="44">
        <v>4</v>
      </c>
      <c r="H1653" s="58">
        <f>IF('DHS2025'!L1649="","",'DHS2025'!L1649)</f>
        <v>4.0376099999999999</v>
      </c>
      <c r="I1653" s="65">
        <f>IF('DHS2025'!M1649="","",'DHS2025'!M1649)</f>
        <v>77.89</v>
      </c>
      <c r="J1653" s="65">
        <f t="shared" si="25"/>
        <v>303.67308947099997</v>
      </c>
      <c r="L1653" s="32">
        <f>'Predikcia 15min.'!K1650</f>
        <v>8</v>
      </c>
      <c r="M1653" s="44">
        <v>4</v>
      </c>
    </row>
    <row r="1654" spans="3:13" x14ac:dyDescent="0.25">
      <c r="C1654" s="27">
        <f>'Predikcia 15min.'!A1651</f>
        <v>45979</v>
      </c>
      <c r="D1654" s="37">
        <f>'Predikcia 15min.'!B1651</f>
        <v>17.166666666666433</v>
      </c>
      <c r="E1654" s="61">
        <f>IF(OR('DHS2025'!K1651="",'DHS2025'!K1650=""),"",'DHS2025'!K1651-'DHS2025'!K1650)</f>
        <v>3.4000000000232831</v>
      </c>
      <c r="F1654" s="50">
        <f>IF(OR('DHS2025'!J1651="",'DHS2025'!J1650=""),"",'DHS2025'!J1651-'DHS2025'!J1650)</f>
        <v>0</v>
      </c>
      <c r="G1654" s="44">
        <v>4</v>
      </c>
      <c r="H1654" s="58">
        <f>IF('DHS2025'!L1650="","",'DHS2025'!L1650)</f>
        <v>4.0332600000000003</v>
      </c>
      <c r="I1654" s="65">
        <f>IF('DHS2025'!M1650="","",'DHS2025'!M1650)</f>
        <v>77.349999999999994</v>
      </c>
      <c r="J1654" s="65">
        <f t="shared" si="25"/>
        <v>301.18974039</v>
      </c>
      <c r="L1654" s="32">
        <f>'Predikcia 15min.'!K1651</f>
        <v>8</v>
      </c>
      <c r="M1654" s="44">
        <v>4</v>
      </c>
    </row>
    <row r="1655" spans="3:13" x14ac:dyDescent="0.25">
      <c r="C1655" s="27">
        <f>'Predikcia 15min.'!A1652</f>
        <v>45979</v>
      </c>
      <c r="D1655" s="37">
        <f>'Predikcia 15min.'!B1652</f>
        <v>17.177083333333101</v>
      </c>
      <c r="E1655" s="61">
        <f>IF(OR('DHS2025'!K1652="",'DHS2025'!K1651=""),"",'DHS2025'!K1652-'DHS2025'!K1651)</f>
        <v>3.3999999999650754</v>
      </c>
      <c r="F1655" s="50">
        <f>IF(OR('DHS2025'!J1652="",'DHS2025'!J1651=""),"",'DHS2025'!J1652-'DHS2025'!J1651)</f>
        <v>0</v>
      </c>
      <c r="G1655" s="44">
        <v>4</v>
      </c>
      <c r="H1655" s="58">
        <f>IF('DHS2025'!L1651="","",'DHS2025'!L1651)</f>
        <v>4.0274400000000004</v>
      </c>
      <c r="I1655" s="65">
        <f>IF('DHS2025'!M1651="","",'DHS2025'!M1651)</f>
        <v>79.459999999999994</v>
      </c>
      <c r="J1655" s="65">
        <f t="shared" si="25"/>
        <v>309.16804257599995</v>
      </c>
      <c r="L1655" s="32">
        <f>'Predikcia 15min.'!K1652</f>
        <v>8</v>
      </c>
      <c r="M1655" s="44">
        <v>4</v>
      </c>
    </row>
    <row r="1656" spans="3:13" x14ac:dyDescent="0.25">
      <c r="C1656" s="27">
        <f>'Predikcia 15min.'!A1653</f>
        <v>45979</v>
      </c>
      <c r="D1656" s="37">
        <f>'Predikcia 15min.'!B1653</f>
        <v>17.187499999999769</v>
      </c>
      <c r="E1656" s="61">
        <f>IF(OR('DHS2025'!K1653="",'DHS2025'!K1652=""),"",'DHS2025'!K1653-'DHS2025'!K1652)</f>
        <v>3.2999999999883585</v>
      </c>
      <c r="F1656" s="50">
        <f>IF(OR('DHS2025'!J1653="",'DHS2025'!J1652=""),"",'DHS2025'!J1653-'DHS2025'!J1652)</f>
        <v>0</v>
      </c>
      <c r="G1656" s="44">
        <v>4</v>
      </c>
      <c r="H1656" s="58">
        <f>IF('DHS2025'!L1652="","",'DHS2025'!L1652)</f>
        <v>4.0345800000000001</v>
      </c>
      <c r="I1656" s="65">
        <f>IF('DHS2025'!M1652="","",'DHS2025'!M1652)</f>
        <v>82.13</v>
      </c>
      <c r="J1656" s="65">
        <f t="shared" si="25"/>
        <v>320.38075284600001</v>
      </c>
      <c r="L1656" s="32">
        <f>'Predikcia 15min.'!K1653</f>
        <v>8</v>
      </c>
      <c r="M1656" s="44">
        <v>4</v>
      </c>
    </row>
    <row r="1657" spans="3:13" x14ac:dyDescent="0.25">
      <c r="C1657" s="27">
        <f>'Predikcia 15min.'!A1654</f>
        <v>45979</v>
      </c>
      <c r="D1657" s="37">
        <f>'Predikcia 15min.'!B1654</f>
        <v>17.197916666666437</v>
      </c>
      <c r="E1657" s="61">
        <f>IF(OR('DHS2025'!K1654="",'DHS2025'!K1653=""),"",'DHS2025'!K1654-'DHS2025'!K1653)</f>
        <v>3.2000000000116415</v>
      </c>
      <c r="F1657" s="50">
        <f>IF(OR('DHS2025'!J1654="",'DHS2025'!J1653=""),"",'DHS2025'!J1654-'DHS2025'!J1653)</f>
        <v>0</v>
      </c>
      <c r="G1657" s="44">
        <v>4</v>
      </c>
      <c r="H1657" s="58">
        <f>IF('DHS2025'!L1653="","",'DHS2025'!L1653)</f>
        <v>4.0298100000000003</v>
      </c>
      <c r="I1657" s="65">
        <f>IF('DHS2025'!M1653="","",'DHS2025'!M1653)</f>
        <v>85.33</v>
      </c>
      <c r="J1657" s="65">
        <f t="shared" si="25"/>
        <v>332.76841142699999</v>
      </c>
      <c r="L1657" s="32">
        <f>'Predikcia 15min.'!K1654</f>
        <v>8</v>
      </c>
      <c r="M1657" s="44">
        <v>4</v>
      </c>
    </row>
    <row r="1658" spans="3:13" x14ac:dyDescent="0.25">
      <c r="C1658" s="27">
        <f>'Predikcia 15min.'!A1655</f>
        <v>45979</v>
      </c>
      <c r="D1658" s="37">
        <f>'Predikcia 15min.'!B1655</f>
        <v>17.208333333333105</v>
      </c>
      <c r="E1658" s="61">
        <f>IF(OR('DHS2025'!K1655="",'DHS2025'!K1654=""),"",'DHS2025'!K1655-'DHS2025'!K1654)</f>
        <v>3.1000000000349246</v>
      </c>
      <c r="F1658" s="50">
        <f>IF(OR('DHS2025'!J1655="",'DHS2025'!J1654=""),"",'DHS2025'!J1655-'DHS2025'!J1654)</f>
        <v>0.20000000001164153</v>
      </c>
      <c r="G1658" s="44">
        <v>4</v>
      </c>
      <c r="H1658" s="58">
        <f>IF('DHS2025'!L1654="","",'DHS2025'!L1654)</f>
        <v>4.0354799999999997</v>
      </c>
      <c r="I1658" s="65">
        <f>IF('DHS2025'!M1654="","",'DHS2025'!M1654)</f>
        <v>77.17</v>
      </c>
      <c r="J1658" s="65">
        <f t="shared" si="25"/>
        <v>300.63639968399997</v>
      </c>
      <c r="L1658" s="32">
        <f>'Predikcia 15min.'!K1655</f>
        <v>8</v>
      </c>
      <c r="M1658" s="44">
        <v>4</v>
      </c>
    </row>
    <row r="1659" spans="3:13" x14ac:dyDescent="0.25">
      <c r="C1659" s="27">
        <f>'Predikcia 15min.'!A1656</f>
        <v>45979</v>
      </c>
      <c r="D1659" s="37">
        <f>'Predikcia 15min.'!B1656</f>
        <v>17.218749999999773</v>
      </c>
      <c r="E1659" s="61">
        <f>IF(OR('DHS2025'!K1656="",'DHS2025'!K1655=""),"",'DHS2025'!K1656-'DHS2025'!K1655)</f>
        <v>3</v>
      </c>
      <c r="F1659" s="50">
        <f>IF(OR('DHS2025'!J1656="",'DHS2025'!J1655=""),"",'DHS2025'!J1656-'DHS2025'!J1655)</f>
        <v>0.29999999998835847</v>
      </c>
      <c r="G1659" s="44">
        <v>4</v>
      </c>
      <c r="H1659" s="58">
        <f>IF('DHS2025'!L1655="","",'DHS2025'!L1655)</f>
        <v>4.0313999999999997</v>
      </c>
      <c r="I1659" s="65">
        <f>IF('DHS2025'!M1655="","",'DHS2025'!M1655)</f>
        <v>83.69</v>
      </c>
      <c r="J1659" s="65">
        <f t="shared" si="25"/>
        <v>326.35432733999994</v>
      </c>
      <c r="L1659" s="32">
        <f>'Predikcia 15min.'!K1656</f>
        <v>8</v>
      </c>
      <c r="M1659" s="44">
        <v>4</v>
      </c>
    </row>
    <row r="1660" spans="3:13" x14ac:dyDescent="0.25">
      <c r="C1660" s="27">
        <f>'Predikcia 15min.'!A1657</f>
        <v>45979</v>
      </c>
      <c r="D1660" s="37">
        <f>'Predikcia 15min.'!B1657</f>
        <v>17.22916666666644</v>
      </c>
      <c r="E1660" s="61">
        <f>IF(OR('DHS2025'!K1657="",'DHS2025'!K1656=""),"",'DHS2025'!K1657-'DHS2025'!K1656)</f>
        <v>3.2999999999883585</v>
      </c>
      <c r="F1660" s="50">
        <f>IF(OR('DHS2025'!J1657="",'DHS2025'!J1656=""),"",'DHS2025'!J1657-'DHS2025'!J1656)</f>
        <v>0</v>
      </c>
      <c r="G1660" s="44">
        <v>4</v>
      </c>
      <c r="H1660" s="58">
        <f>IF('DHS2025'!L1656="","",'DHS2025'!L1656)</f>
        <v>4.0319399999999996</v>
      </c>
      <c r="I1660" s="65">
        <f>IF('DHS2025'!M1656="","",'DHS2025'!M1656)</f>
        <v>86.88</v>
      </c>
      <c r="J1660" s="65">
        <f t="shared" si="25"/>
        <v>339.1313117279999</v>
      </c>
      <c r="L1660" s="32">
        <f>'Predikcia 15min.'!K1657</f>
        <v>8</v>
      </c>
      <c r="M1660" s="44">
        <v>4</v>
      </c>
    </row>
    <row r="1661" spans="3:13" x14ac:dyDescent="0.25">
      <c r="C1661" s="27">
        <f>'Predikcia 15min.'!A1658</f>
        <v>45979</v>
      </c>
      <c r="D1661" s="37">
        <f>'Predikcia 15min.'!B1658</f>
        <v>17.239583333333108</v>
      </c>
      <c r="E1661" s="61">
        <f>IF(OR('DHS2025'!K1658="",'DHS2025'!K1657=""),"",'DHS2025'!K1658-'DHS2025'!K1657)</f>
        <v>3.3999999999650754</v>
      </c>
      <c r="F1661" s="50">
        <f>IF(OR('DHS2025'!J1658="",'DHS2025'!J1657=""),"",'DHS2025'!J1658-'DHS2025'!J1657)</f>
        <v>0</v>
      </c>
      <c r="G1661" s="44">
        <v>4</v>
      </c>
      <c r="H1661" s="58">
        <f>IF('DHS2025'!L1657="","",'DHS2025'!L1657)</f>
        <v>4.2608100000000002</v>
      </c>
      <c r="I1661" s="65">
        <f>IF('DHS2025'!M1657="","",'DHS2025'!M1657)</f>
        <v>88.8</v>
      </c>
      <c r="J1661" s="65">
        <f t="shared" si="25"/>
        <v>366.48078971999996</v>
      </c>
      <c r="L1661" s="32">
        <f>'Predikcia 15min.'!K1658</f>
        <v>8</v>
      </c>
      <c r="M1661" s="44">
        <v>4</v>
      </c>
    </row>
    <row r="1662" spans="3:13" x14ac:dyDescent="0.25">
      <c r="C1662" s="27">
        <f>'Predikcia 15min.'!A1659</f>
        <v>45979</v>
      </c>
      <c r="D1662" s="37">
        <f>'Predikcia 15min.'!B1659</f>
        <v>17.249999999999776</v>
      </c>
      <c r="E1662" s="61">
        <f>IF(OR('DHS2025'!K1659="",'DHS2025'!K1658=""),"",'DHS2025'!K1659-'DHS2025'!K1658)</f>
        <v>3.4000000000232831</v>
      </c>
      <c r="F1662" s="50">
        <f>IF(OR('DHS2025'!J1659="",'DHS2025'!J1658=""),"",'DHS2025'!J1659-'DHS2025'!J1658)</f>
        <v>2.2999999999883585</v>
      </c>
      <c r="G1662" s="44">
        <v>8</v>
      </c>
      <c r="H1662" s="58">
        <f>IF('DHS2025'!L1658="","",'DHS2025'!L1658)</f>
        <v>7.8438299999999996</v>
      </c>
      <c r="I1662" s="65">
        <f>IF('DHS2025'!M1658="","",'DHS2025'!M1658)</f>
        <v>87.41</v>
      </c>
      <c r="J1662" s="65">
        <f t="shared" si="25"/>
        <v>663.86961149699994</v>
      </c>
      <c r="L1662" s="32">
        <f>'Predikcia 15min.'!K1659</f>
        <v>8</v>
      </c>
      <c r="M1662" s="44">
        <v>8</v>
      </c>
    </row>
    <row r="1663" spans="3:13" x14ac:dyDescent="0.25">
      <c r="C1663" s="27">
        <f>'Predikcia 15min.'!A1660</f>
        <v>45979</v>
      </c>
      <c r="D1663" s="37">
        <f>'Predikcia 15min.'!B1660</f>
        <v>17.260416666666444</v>
      </c>
      <c r="E1663" s="61">
        <f>IF(OR('DHS2025'!K1660="",'DHS2025'!K1659=""),"",'DHS2025'!K1660-'DHS2025'!K1659)</f>
        <v>3.5</v>
      </c>
      <c r="F1663" s="50">
        <f>IF(OR('DHS2025'!J1660="",'DHS2025'!J1659=""),"",'DHS2025'!J1660-'DHS2025'!J1659)</f>
        <v>2.2000000000116415</v>
      </c>
      <c r="G1663" s="44">
        <v>8</v>
      </c>
      <c r="H1663" s="58">
        <f>IF('DHS2025'!L1659="","",'DHS2025'!L1659)</f>
        <v>7.7691000000000008</v>
      </c>
      <c r="I1663" s="65">
        <f>IF('DHS2025'!M1659="","",'DHS2025'!M1659)</f>
        <v>95.36</v>
      </c>
      <c r="J1663" s="65">
        <f t="shared" si="25"/>
        <v>718.69147224000005</v>
      </c>
      <c r="L1663" s="32">
        <f>'Predikcia 15min.'!K1660</f>
        <v>8</v>
      </c>
      <c r="M1663" s="44">
        <v>8</v>
      </c>
    </row>
    <row r="1664" spans="3:13" x14ac:dyDescent="0.25">
      <c r="C1664" s="27">
        <f>'Predikcia 15min.'!A1661</f>
        <v>45979</v>
      </c>
      <c r="D1664" s="37">
        <f>'Predikcia 15min.'!B1661</f>
        <v>17.270833333333112</v>
      </c>
      <c r="E1664" s="61">
        <f>IF(OR('DHS2025'!K1661="",'DHS2025'!K1660=""),"",'DHS2025'!K1661-'DHS2025'!K1660)</f>
        <v>3.7000000000116415</v>
      </c>
      <c r="F1664" s="50">
        <f>IF(OR('DHS2025'!J1661="",'DHS2025'!J1660=""),"",'DHS2025'!J1661-'DHS2025'!J1660)</f>
        <v>2.0999999999767169</v>
      </c>
      <c r="G1664" s="44">
        <v>8</v>
      </c>
      <c r="H1664" s="58">
        <f>IF('DHS2025'!L1660="","",'DHS2025'!L1660)</f>
        <v>7.9563000000000006</v>
      </c>
      <c r="I1664" s="65">
        <f>IF('DHS2025'!M1660="","",'DHS2025'!M1660)</f>
        <v>105.75</v>
      </c>
      <c r="J1664" s="65">
        <f t="shared" si="25"/>
        <v>817.84796774999995</v>
      </c>
      <c r="L1664" s="32">
        <f>'Predikcia 15min.'!K1661</f>
        <v>8</v>
      </c>
      <c r="M1664" s="44">
        <v>8</v>
      </c>
    </row>
    <row r="1665" spans="3:13" x14ac:dyDescent="0.25">
      <c r="C1665" s="27">
        <f>'Predikcia 15min.'!A1662</f>
        <v>45979</v>
      </c>
      <c r="D1665" s="37">
        <f>'Predikcia 15min.'!B1662</f>
        <v>17.28124999999978</v>
      </c>
      <c r="E1665" s="61">
        <f>IF(OR('DHS2025'!K1662="",'DHS2025'!K1661=""),"",'DHS2025'!K1662-'DHS2025'!K1661)</f>
        <v>3.5999999999767169</v>
      </c>
      <c r="F1665" s="50">
        <f>IF(OR('DHS2025'!J1662="",'DHS2025'!J1661=""),"",'DHS2025'!J1662-'DHS2025'!J1661)</f>
        <v>2.3000000000465661</v>
      </c>
      <c r="G1665" s="44">
        <v>8</v>
      </c>
      <c r="H1665" s="58">
        <f>IF('DHS2025'!L1661="","",'DHS2025'!L1661)</f>
        <v>8.01</v>
      </c>
      <c r="I1665" s="65">
        <f>IF('DHS2025'!M1661="","",'DHS2025'!M1661)</f>
        <v>122.95</v>
      </c>
      <c r="J1665" s="65">
        <f t="shared" si="25"/>
        <v>959.76220499999999</v>
      </c>
      <c r="L1665" s="32">
        <f>'Predikcia 15min.'!K1662</f>
        <v>8</v>
      </c>
      <c r="M1665" s="44">
        <v>8</v>
      </c>
    </row>
    <row r="1666" spans="3:13" x14ac:dyDescent="0.25">
      <c r="C1666" s="27">
        <f>'Predikcia 15min.'!A1663</f>
        <v>45979</v>
      </c>
      <c r="D1666" s="37">
        <f>'Predikcia 15min.'!B1663</f>
        <v>17.291666666666448</v>
      </c>
      <c r="E1666" s="61">
        <f>IF(OR('DHS2025'!K1663="",'DHS2025'!K1662=""),"",'DHS2025'!K1663-'DHS2025'!K1662)</f>
        <v>3.4000000000232831</v>
      </c>
      <c r="F1666" s="50">
        <f>IF(OR('DHS2025'!J1663="",'DHS2025'!J1662=""),"",'DHS2025'!J1663-'DHS2025'!J1662)</f>
        <v>2.3999999999650754</v>
      </c>
      <c r="G1666" s="44">
        <v>8</v>
      </c>
      <c r="H1666" s="58">
        <f>IF('DHS2025'!L1662="","",'DHS2025'!L1662)</f>
        <v>7.9252799999999999</v>
      </c>
      <c r="I1666" s="65">
        <f>IF('DHS2025'!M1662="","",'DHS2025'!M1662)</f>
        <v>123.1</v>
      </c>
      <c r="J1666" s="65">
        <f t="shared" si="25"/>
        <v>950.78791631999991</v>
      </c>
      <c r="L1666" s="32">
        <f>'Predikcia 15min.'!K1663</f>
        <v>8</v>
      </c>
      <c r="M1666" s="44">
        <v>8</v>
      </c>
    </row>
    <row r="1667" spans="3:13" x14ac:dyDescent="0.25">
      <c r="C1667" s="27">
        <f>'Predikcia 15min.'!A1664</f>
        <v>45979</v>
      </c>
      <c r="D1667" s="37">
        <f>'Predikcia 15min.'!B1664</f>
        <v>17.302083333333115</v>
      </c>
      <c r="E1667" s="61">
        <f>IF(OR('DHS2025'!K1664="",'DHS2025'!K1663=""),"",'DHS2025'!K1664-'DHS2025'!K1663)</f>
        <v>3.5999999999767169</v>
      </c>
      <c r="F1667" s="50">
        <f>IF(OR('DHS2025'!J1664="",'DHS2025'!J1663=""),"",'DHS2025'!J1664-'DHS2025'!J1663)</f>
        <v>2.2999999999883585</v>
      </c>
      <c r="G1667" s="44">
        <v>8</v>
      </c>
      <c r="H1667" s="58">
        <f>IF('DHS2025'!L1663="","",'DHS2025'!L1663)</f>
        <v>7.9574699999999998</v>
      </c>
      <c r="I1667" s="65">
        <f>IF('DHS2025'!M1663="","",'DHS2025'!M1663)</f>
        <v>122.24</v>
      </c>
      <c r="J1667" s="65">
        <f t="shared" si="25"/>
        <v>947.87472847199979</v>
      </c>
      <c r="L1667" s="32">
        <f>'Predikcia 15min.'!K1664</f>
        <v>8</v>
      </c>
      <c r="M1667" s="44">
        <v>8</v>
      </c>
    </row>
    <row r="1668" spans="3:13" x14ac:dyDescent="0.25">
      <c r="C1668" s="27">
        <f>'Predikcia 15min.'!A1665</f>
        <v>45979</v>
      </c>
      <c r="D1668" s="37">
        <f>'Predikcia 15min.'!B1665</f>
        <v>17.312499999999783</v>
      </c>
      <c r="E1668" s="61">
        <f>IF(OR('DHS2025'!K1665="",'DHS2025'!K1664=""),"",'DHS2025'!K1665-'DHS2025'!K1664)</f>
        <v>3.7000000000116415</v>
      </c>
      <c r="F1668" s="50">
        <f>IF(OR('DHS2025'!J1665="",'DHS2025'!J1664=""),"",'DHS2025'!J1665-'DHS2025'!J1664)</f>
        <v>2.2000000000116415</v>
      </c>
      <c r="G1668" s="44">
        <v>8</v>
      </c>
      <c r="H1668" s="58">
        <f>IF('DHS2025'!L1664="","",'DHS2025'!L1664)</f>
        <v>8.0113199999999996</v>
      </c>
      <c r="I1668" s="65">
        <f>IF('DHS2025'!M1664="","",'DHS2025'!M1664)</f>
        <v>116.92</v>
      </c>
      <c r="J1668" s="65">
        <f t="shared" si="25"/>
        <v>912.09519105599986</v>
      </c>
      <c r="L1668" s="32">
        <f>'Predikcia 15min.'!K1665</f>
        <v>8</v>
      </c>
      <c r="M1668" s="44">
        <v>8</v>
      </c>
    </row>
    <row r="1669" spans="3:13" x14ac:dyDescent="0.25">
      <c r="C1669" s="27">
        <f>'Predikcia 15min.'!A1666</f>
        <v>45979</v>
      </c>
      <c r="D1669" s="37">
        <f>'Predikcia 15min.'!B1666</f>
        <v>17.322916666666451</v>
      </c>
      <c r="E1669" s="61">
        <f>IF(OR('DHS2025'!K1666="",'DHS2025'!K1665=""),"",'DHS2025'!K1666-'DHS2025'!K1665)</f>
        <v>4</v>
      </c>
      <c r="F1669" s="50">
        <f>IF(OR('DHS2025'!J1666="",'DHS2025'!J1665=""),"",'DHS2025'!J1666-'DHS2025'!J1665)</f>
        <v>1.9000000000232831</v>
      </c>
      <c r="G1669" s="44">
        <v>8</v>
      </c>
      <c r="H1669" s="58">
        <f>IF('DHS2025'!L1665="","",'DHS2025'!L1665)</f>
        <v>8.0015699999999992</v>
      </c>
      <c r="I1669" s="65">
        <f>IF('DHS2025'!M1665="","",'DHS2025'!M1665)</f>
        <v>110.11</v>
      </c>
      <c r="J1669" s="65">
        <f t="shared" si="25"/>
        <v>857.03936097299982</v>
      </c>
      <c r="L1669" s="32">
        <f>'Predikcia 15min.'!K1666</f>
        <v>8</v>
      </c>
      <c r="M1669" s="44">
        <v>8</v>
      </c>
    </row>
    <row r="1670" spans="3:13" x14ac:dyDescent="0.25">
      <c r="C1670" s="27">
        <f>'Predikcia 15min.'!A1667</f>
        <v>45979</v>
      </c>
      <c r="D1670" s="37">
        <f>'Predikcia 15min.'!B1667</f>
        <v>17.333333333333119</v>
      </c>
      <c r="E1670" s="61">
        <f>IF(OR('DHS2025'!K1667="",'DHS2025'!K1666=""),"",'DHS2025'!K1667-'DHS2025'!K1666)</f>
        <v>4</v>
      </c>
      <c r="F1670" s="50">
        <f>IF(OR('DHS2025'!J1667="",'DHS2025'!J1666=""),"",'DHS2025'!J1667-'DHS2025'!J1666)</f>
        <v>2</v>
      </c>
      <c r="G1670" s="44">
        <v>8</v>
      </c>
      <c r="H1670" s="58">
        <f>IF('DHS2025'!L1666="","",'DHS2025'!L1666)</f>
        <v>7.95906</v>
      </c>
      <c r="I1670" s="65">
        <f>IF('DHS2025'!M1666="","",'DHS2025'!M1666)</f>
        <v>132.91</v>
      </c>
      <c r="J1670" s="65">
        <f t="shared" si="25"/>
        <v>1032.1380639539998</v>
      </c>
      <c r="L1670" s="32">
        <f>'Predikcia 15min.'!K1667</f>
        <v>8</v>
      </c>
      <c r="M1670" s="44">
        <v>8</v>
      </c>
    </row>
    <row r="1671" spans="3:13" x14ac:dyDescent="0.25">
      <c r="C1671" s="27">
        <f>'Predikcia 15min.'!A1668</f>
        <v>45979</v>
      </c>
      <c r="D1671" s="37">
        <f>'Predikcia 15min.'!B1668</f>
        <v>17.343749999999787</v>
      </c>
      <c r="E1671" s="61">
        <f>IF(OR('DHS2025'!K1668="",'DHS2025'!K1667=""),"",'DHS2025'!K1668-'DHS2025'!K1667)</f>
        <v>4</v>
      </c>
      <c r="F1671" s="50">
        <f>IF(OR('DHS2025'!J1668="",'DHS2025'!J1667=""),"",'DHS2025'!J1668-'DHS2025'!J1667)</f>
        <v>1.8999999999650754</v>
      </c>
      <c r="G1671" s="44">
        <v>8</v>
      </c>
      <c r="H1671" s="58">
        <f>IF('DHS2025'!L1667="","",'DHS2025'!L1667)</f>
        <v>8.0188500000000005</v>
      </c>
      <c r="I1671" s="65">
        <f>IF('DHS2025'!M1667="","",'DHS2025'!M1667)</f>
        <v>126.48</v>
      </c>
      <c r="J1671" s="65">
        <f t="shared" si="25"/>
        <v>988.84609151999996</v>
      </c>
      <c r="L1671" s="32">
        <f>'Predikcia 15min.'!K1668</f>
        <v>8</v>
      </c>
      <c r="M1671" s="44">
        <v>7.9</v>
      </c>
    </row>
    <row r="1672" spans="3:13" x14ac:dyDescent="0.25">
      <c r="C1672" s="27">
        <f>'Predikcia 15min.'!A1669</f>
        <v>45979</v>
      </c>
      <c r="D1672" s="37">
        <f>'Predikcia 15min.'!B1669</f>
        <v>17.354166666666455</v>
      </c>
      <c r="E1672" s="61">
        <f>IF(OR('DHS2025'!K1669="",'DHS2025'!K1668=""),"",'DHS2025'!K1669-'DHS2025'!K1668)</f>
        <v>3.9000000000232831</v>
      </c>
      <c r="F1672" s="50">
        <f>IF(OR('DHS2025'!J1669="",'DHS2025'!J1668=""),"",'DHS2025'!J1669-'DHS2025'!J1668)</f>
        <v>2</v>
      </c>
      <c r="G1672" s="44">
        <v>8</v>
      </c>
      <c r="H1672" s="58">
        <f>IF('DHS2025'!L1668="","",'DHS2025'!L1668)</f>
        <v>8.0072399999999995</v>
      </c>
      <c r="I1672" s="65">
        <f>IF('DHS2025'!M1668="","",'DHS2025'!M1668)</f>
        <v>119.19</v>
      </c>
      <c r="J1672" s="65">
        <f t="shared" ref="J1672:J1735" si="26">IF(OR(I1672="",H1672=""),"",(I1672*0.99-1.9)*H1672)</f>
        <v>929.62535024399983</v>
      </c>
      <c r="L1672" s="32">
        <f>'Predikcia 15min.'!K1669</f>
        <v>8</v>
      </c>
      <c r="M1672" s="44">
        <v>8</v>
      </c>
    </row>
    <row r="1673" spans="3:13" x14ac:dyDescent="0.25">
      <c r="C1673" s="27">
        <f>'Predikcia 15min.'!A1670</f>
        <v>45979</v>
      </c>
      <c r="D1673" s="37">
        <f>'Predikcia 15min.'!B1670</f>
        <v>17.364583333333123</v>
      </c>
      <c r="E1673" s="61">
        <f>IF(OR('DHS2025'!K1670="",'DHS2025'!K1669=""),"",'DHS2025'!K1670-'DHS2025'!K1669)</f>
        <v>3.7999999999883585</v>
      </c>
      <c r="F1673" s="50">
        <f>IF(OR('DHS2025'!J1670="",'DHS2025'!J1669=""),"",'DHS2025'!J1670-'DHS2025'!J1669)</f>
        <v>2.2000000000116415</v>
      </c>
      <c r="G1673" s="44">
        <v>8</v>
      </c>
      <c r="H1673" s="58">
        <f>IF('DHS2025'!L1669="","",'DHS2025'!L1669)</f>
        <v>8.0073600000000003</v>
      </c>
      <c r="I1673" s="65">
        <f>IF('DHS2025'!M1669="","",'DHS2025'!M1669)</f>
        <v>102.75</v>
      </c>
      <c r="J1673" s="65">
        <f t="shared" si="26"/>
        <v>799.31469359999994</v>
      </c>
      <c r="L1673" s="32">
        <f>'Predikcia 15min.'!K1670</f>
        <v>8</v>
      </c>
      <c r="M1673" s="44">
        <v>7.9</v>
      </c>
    </row>
    <row r="1674" spans="3:13" x14ac:dyDescent="0.25">
      <c r="C1674" s="27">
        <f>'Predikcia 15min.'!A1671</f>
        <v>45979</v>
      </c>
      <c r="D1674" s="37">
        <f>'Predikcia 15min.'!B1671</f>
        <v>17.37499999999979</v>
      </c>
      <c r="E1674" s="61">
        <f>IF(OR('DHS2025'!K1671="",'DHS2025'!K1670=""),"",'DHS2025'!K1671-'DHS2025'!K1670)</f>
        <v>3.7000000000116415</v>
      </c>
      <c r="F1674" s="50">
        <f>IF(OR('DHS2025'!J1671="",'DHS2025'!J1670=""),"",'DHS2025'!J1671-'DHS2025'!J1670)</f>
        <v>2.2000000000116415</v>
      </c>
      <c r="G1674" s="44">
        <v>8</v>
      </c>
      <c r="H1674" s="58">
        <f>IF('DHS2025'!L1670="","",'DHS2025'!L1670)</f>
        <v>8.0104199999999999</v>
      </c>
      <c r="I1674" s="65">
        <f>IF('DHS2025'!M1670="","",'DHS2025'!M1670)</f>
        <v>133.83000000000001</v>
      </c>
      <c r="J1674" s="65">
        <f t="shared" si="26"/>
        <v>1046.0943655139999</v>
      </c>
      <c r="L1674" s="32">
        <f>'Predikcia 15min.'!K1671</f>
        <v>8</v>
      </c>
      <c r="M1674" s="44">
        <v>8</v>
      </c>
    </row>
    <row r="1675" spans="3:13" x14ac:dyDescent="0.25">
      <c r="C1675" s="27">
        <f>'Predikcia 15min.'!A1672</f>
        <v>45979</v>
      </c>
      <c r="D1675" s="37">
        <f>'Predikcia 15min.'!B1672</f>
        <v>17.385416666666458</v>
      </c>
      <c r="E1675" s="61">
        <f>IF(OR('DHS2025'!K1672="",'DHS2025'!K1671=""),"",'DHS2025'!K1672-'DHS2025'!K1671)</f>
        <v>3.5999999999767169</v>
      </c>
      <c r="F1675" s="50">
        <f>IF(OR('DHS2025'!J1672="",'DHS2025'!J1671=""),"",'DHS2025'!J1672-'DHS2025'!J1671)</f>
        <v>2.2999999999883585</v>
      </c>
      <c r="G1675" s="44">
        <v>8</v>
      </c>
      <c r="H1675" s="58">
        <f>IF('DHS2025'!L1671="","",'DHS2025'!L1671)</f>
        <v>8.0080200000000001</v>
      </c>
      <c r="I1675" s="65">
        <f>IF('DHS2025'!M1671="","",'DHS2025'!M1671)</f>
        <v>110.94</v>
      </c>
      <c r="J1675" s="65">
        <f t="shared" si="26"/>
        <v>864.31040341199991</v>
      </c>
      <c r="L1675" s="32">
        <f>'Predikcia 15min.'!K1672</f>
        <v>8</v>
      </c>
      <c r="M1675" s="44">
        <v>8</v>
      </c>
    </row>
    <row r="1676" spans="3:13" x14ac:dyDescent="0.25">
      <c r="C1676" s="27">
        <f>'Predikcia 15min.'!A1673</f>
        <v>45979</v>
      </c>
      <c r="D1676" s="37">
        <f>'Predikcia 15min.'!B1673</f>
        <v>17.395833333333126</v>
      </c>
      <c r="E1676" s="61">
        <f>IF(OR('DHS2025'!K1673="",'DHS2025'!K1672=""),"",'DHS2025'!K1673-'DHS2025'!K1672)</f>
        <v>3.4000000000232831</v>
      </c>
      <c r="F1676" s="50">
        <f>IF(OR('DHS2025'!J1673="",'DHS2025'!J1672=""),"",'DHS2025'!J1673-'DHS2025'!J1672)</f>
        <v>2.5</v>
      </c>
      <c r="G1676" s="44">
        <v>8</v>
      </c>
      <c r="H1676" s="58">
        <f>IF('DHS2025'!L1672="","",'DHS2025'!L1672)</f>
        <v>8.0067000000000004</v>
      </c>
      <c r="I1676" s="65">
        <f>IF('DHS2025'!M1672="","",'DHS2025'!M1672)</f>
        <v>98.95</v>
      </c>
      <c r="J1676" s="65">
        <f t="shared" si="26"/>
        <v>769.12760534999995</v>
      </c>
      <c r="L1676" s="32">
        <f>'Predikcia 15min.'!K1673</f>
        <v>8</v>
      </c>
      <c r="M1676" s="44">
        <v>8</v>
      </c>
    </row>
    <row r="1677" spans="3:13" x14ac:dyDescent="0.25">
      <c r="C1677" s="27">
        <f>'Predikcia 15min.'!A1674</f>
        <v>45979</v>
      </c>
      <c r="D1677" s="37">
        <f>'Predikcia 15min.'!B1674</f>
        <v>17.406249999999794</v>
      </c>
      <c r="E1677" s="61">
        <f>IF(OR('DHS2025'!K1674="",'DHS2025'!K1673=""),"",'DHS2025'!K1674-'DHS2025'!K1673)</f>
        <v>3.1999999999534339</v>
      </c>
      <c r="F1677" s="50">
        <f>IF(OR('DHS2025'!J1674="",'DHS2025'!J1673=""),"",'DHS2025'!J1674-'DHS2025'!J1673)</f>
        <v>2.4000000000232831</v>
      </c>
      <c r="G1677" s="44">
        <v>8</v>
      </c>
      <c r="H1677" s="58">
        <f>IF('DHS2025'!L1673="","",'DHS2025'!L1673)</f>
        <v>7.63131</v>
      </c>
      <c r="I1677" s="65">
        <f>IF('DHS2025'!M1673="","",'DHS2025'!M1673)</f>
        <v>88.31</v>
      </c>
      <c r="J1677" s="65">
        <f t="shared" si="26"/>
        <v>652.68228723899995</v>
      </c>
      <c r="L1677" s="32">
        <f>'Predikcia 15min.'!K1674</f>
        <v>8</v>
      </c>
      <c r="M1677" s="44">
        <v>8</v>
      </c>
    </row>
    <row r="1678" spans="3:13" x14ac:dyDescent="0.25">
      <c r="C1678" s="27">
        <f>'Predikcia 15min.'!A1675</f>
        <v>45979</v>
      </c>
      <c r="D1678" s="37">
        <f>'Predikcia 15min.'!B1675</f>
        <v>17.416666666666462</v>
      </c>
      <c r="E1678" s="61">
        <f>IF(OR('DHS2025'!K1675="",'DHS2025'!K1674=""),"",'DHS2025'!K1675-'DHS2025'!K1674)</f>
        <v>3.7000000000116415</v>
      </c>
      <c r="F1678" s="50">
        <f>IF(OR('DHS2025'!J1675="",'DHS2025'!J1674=""),"",'DHS2025'!J1675-'DHS2025'!J1674)</f>
        <v>0.20000000001164153</v>
      </c>
      <c r="G1678" s="44">
        <v>4.5</v>
      </c>
      <c r="H1678" s="58">
        <f>IF('DHS2025'!L1674="","",'DHS2025'!L1674)</f>
        <v>4.5670500000000001</v>
      </c>
      <c r="I1678" s="65">
        <f>IF('DHS2025'!M1674="","",'DHS2025'!M1674)</f>
        <v>102.49</v>
      </c>
      <c r="J1678" s="65">
        <f t="shared" si="26"/>
        <v>454.71878995499992</v>
      </c>
      <c r="L1678" s="32">
        <f>'Predikcia 15min.'!K1675</f>
        <v>8</v>
      </c>
      <c r="M1678" s="44">
        <v>4.5</v>
      </c>
    </row>
    <row r="1679" spans="3:13" x14ac:dyDescent="0.25">
      <c r="C1679" s="27">
        <f>'Predikcia 15min.'!A1676</f>
        <v>45979</v>
      </c>
      <c r="D1679" s="37">
        <f>'Predikcia 15min.'!B1676</f>
        <v>17.42708333333313</v>
      </c>
      <c r="E1679" s="61">
        <f>IF(OR('DHS2025'!K1676="",'DHS2025'!K1675=""),"",'DHS2025'!K1676-'DHS2025'!K1675)</f>
        <v>3.2000000000116415</v>
      </c>
      <c r="F1679" s="50">
        <f>IF(OR('DHS2025'!J1676="",'DHS2025'!J1675=""),"",'DHS2025'!J1676-'DHS2025'!J1675)</f>
        <v>0.3999999999650754</v>
      </c>
      <c r="G1679" s="44">
        <v>4.5</v>
      </c>
      <c r="H1679" s="58">
        <f>IF('DHS2025'!L1675="","",'DHS2025'!L1675)</f>
        <v>4.5337800000000001</v>
      </c>
      <c r="I1679" s="65">
        <f>IF('DHS2025'!M1675="","",'DHS2025'!M1675)</f>
        <v>89.95</v>
      </c>
      <c r="J1679" s="65">
        <f t="shared" si="26"/>
        <v>395.12119388999997</v>
      </c>
      <c r="L1679" s="32">
        <f>'Predikcia 15min.'!K1676</f>
        <v>8</v>
      </c>
      <c r="M1679" s="44">
        <v>4.5</v>
      </c>
    </row>
    <row r="1680" spans="3:13" x14ac:dyDescent="0.25">
      <c r="C1680" s="27">
        <f>'Predikcia 15min.'!A1677</f>
        <v>45979</v>
      </c>
      <c r="D1680" s="37">
        <f>'Predikcia 15min.'!B1677</f>
        <v>17.437499999999797</v>
      </c>
      <c r="E1680" s="61">
        <f>IF(OR('DHS2025'!K1677="",'DHS2025'!K1676=""),"",'DHS2025'!K1677-'DHS2025'!K1676)</f>
        <v>3</v>
      </c>
      <c r="F1680" s="50">
        <f>IF(OR('DHS2025'!J1677="",'DHS2025'!J1676=""),"",'DHS2025'!J1677-'DHS2025'!J1676)</f>
        <v>0.70000000001164153</v>
      </c>
      <c r="G1680" s="44">
        <v>4.5</v>
      </c>
      <c r="H1680" s="58">
        <f>IF('DHS2025'!L1676="","",'DHS2025'!L1676)</f>
        <v>4.5385499999999999</v>
      </c>
      <c r="I1680" s="65">
        <f>IF('DHS2025'!M1676="","",'DHS2025'!M1676)</f>
        <v>89.74</v>
      </c>
      <c r="J1680" s="65">
        <f t="shared" si="26"/>
        <v>394.59333722999992</v>
      </c>
      <c r="L1680" s="32">
        <f>'Predikcia 15min.'!K1677</f>
        <v>8</v>
      </c>
      <c r="M1680" s="44">
        <v>4.5</v>
      </c>
    </row>
    <row r="1681" spans="3:13" x14ac:dyDescent="0.25">
      <c r="C1681" s="27">
        <f>'Predikcia 15min.'!A1678</f>
        <v>45979</v>
      </c>
      <c r="D1681" s="37">
        <f>'Predikcia 15min.'!B1678</f>
        <v>17.447916666666465</v>
      </c>
      <c r="E1681" s="61">
        <f>IF(OR('DHS2025'!K1678="",'DHS2025'!K1677=""),"",'DHS2025'!K1678-'DHS2025'!K1677)</f>
        <v>2.9000000000232831</v>
      </c>
      <c r="F1681" s="50">
        <f>IF(OR('DHS2025'!J1678="",'DHS2025'!J1677=""),"",'DHS2025'!J1678-'DHS2025'!J1677)</f>
        <v>0.70000000001164153</v>
      </c>
      <c r="G1681" s="44">
        <v>4.5</v>
      </c>
      <c r="H1681" s="58">
        <f>IF('DHS2025'!L1677="","",'DHS2025'!L1677)</f>
        <v>4.5430200000000003</v>
      </c>
      <c r="I1681" s="65">
        <f>IF('DHS2025'!M1677="","",'DHS2025'!M1677)</f>
        <v>88.27</v>
      </c>
      <c r="J1681" s="65">
        <f t="shared" si="26"/>
        <v>388.37051364600001</v>
      </c>
      <c r="L1681" s="32">
        <f>'Predikcia 15min.'!K1678</f>
        <v>8</v>
      </c>
      <c r="M1681" s="44">
        <v>4.5</v>
      </c>
    </row>
    <row r="1682" spans="3:13" x14ac:dyDescent="0.25">
      <c r="C1682" s="27">
        <f>'Predikcia 15min.'!A1679</f>
        <v>45979</v>
      </c>
      <c r="D1682" s="37">
        <f>'Predikcia 15min.'!B1679</f>
        <v>17.458333333333133</v>
      </c>
      <c r="E1682" s="61">
        <f>IF(OR('DHS2025'!K1679="",'DHS2025'!K1678=""),"",'DHS2025'!K1679-'DHS2025'!K1678)</f>
        <v>2.8999999999650754</v>
      </c>
      <c r="F1682" s="50">
        <f>IF(OR('DHS2025'!J1679="",'DHS2025'!J1678=""),"",'DHS2025'!J1679-'DHS2025'!J1678)</f>
        <v>0.59999999997671694</v>
      </c>
      <c r="G1682" s="44">
        <v>4.5</v>
      </c>
      <c r="H1682" s="58">
        <f>IF('DHS2025'!L1678="","",'DHS2025'!L1678)</f>
        <v>4.5374999999999996</v>
      </c>
      <c r="I1682" s="65">
        <f>IF('DHS2025'!M1678="","",'DHS2025'!M1678)</f>
        <v>89.46</v>
      </c>
      <c r="J1682" s="65">
        <f t="shared" si="26"/>
        <v>393.2442524999999</v>
      </c>
      <c r="L1682" s="32">
        <f>'Predikcia 15min.'!K1679</f>
        <v>8</v>
      </c>
      <c r="M1682" s="44">
        <v>4.5</v>
      </c>
    </row>
    <row r="1683" spans="3:13" x14ac:dyDescent="0.25">
      <c r="C1683" s="27">
        <f>'Predikcia 15min.'!A1680</f>
        <v>45979</v>
      </c>
      <c r="D1683" s="37">
        <f>'Predikcia 15min.'!B1680</f>
        <v>17.468749999999801</v>
      </c>
      <c r="E1683" s="61">
        <f>IF(OR('DHS2025'!K1680="",'DHS2025'!K1679=""),"",'DHS2025'!K1680-'DHS2025'!K1679)</f>
        <v>2.9000000000232831</v>
      </c>
      <c r="F1683" s="50">
        <f>IF(OR('DHS2025'!J1680="",'DHS2025'!J1679=""),"",'DHS2025'!J1680-'DHS2025'!J1679)</f>
        <v>0.79999999998835847</v>
      </c>
      <c r="G1683" s="44">
        <v>4.5</v>
      </c>
      <c r="H1683" s="58">
        <f>IF('DHS2025'!L1679="","",'DHS2025'!L1679)</f>
        <v>4.5405299999999995</v>
      </c>
      <c r="I1683" s="65">
        <f>IF('DHS2025'!M1679="","",'DHS2025'!M1679)</f>
        <v>89.69</v>
      </c>
      <c r="J1683" s="65">
        <f t="shared" si="26"/>
        <v>394.5407273429999</v>
      </c>
      <c r="L1683" s="32">
        <f>'Predikcia 15min.'!K1680</f>
        <v>8</v>
      </c>
      <c r="M1683" s="44">
        <v>4.5</v>
      </c>
    </row>
    <row r="1684" spans="3:13" x14ac:dyDescent="0.25">
      <c r="C1684" s="27">
        <f>'Predikcia 15min.'!A1681</f>
        <v>45979</v>
      </c>
      <c r="D1684" s="37">
        <f>'Predikcia 15min.'!B1681</f>
        <v>17.479166666666469</v>
      </c>
      <c r="E1684" s="61">
        <f>IF(OR('DHS2025'!K1681="",'DHS2025'!K1680=""),"",'DHS2025'!K1681-'DHS2025'!K1680)</f>
        <v>2.8999999999650754</v>
      </c>
      <c r="F1684" s="50">
        <f>IF(OR('DHS2025'!J1681="",'DHS2025'!J1680=""),"",'DHS2025'!J1681-'DHS2025'!J1680)</f>
        <v>0.70000000001164153</v>
      </c>
      <c r="G1684" s="44">
        <v>4.5</v>
      </c>
      <c r="H1684" s="58">
        <f>IF('DHS2025'!L1680="","",'DHS2025'!L1680)</f>
        <v>4.5360299999999993</v>
      </c>
      <c r="I1684" s="65">
        <f>IF('DHS2025'!M1680="","",'DHS2025'!M1680)</f>
        <v>90.83</v>
      </c>
      <c r="J1684" s="65">
        <f t="shared" si="26"/>
        <v>399.26907185099992</v>
      </c>
      <c r="L1684" s="32">
        <f>'Predikcia 15min.'!K1681</f>
        <v>7.5</v>
      </c>
      <c r="M1684" s="44">
        <v>4.5</v>
      </c>
    </row>
    <row r="1685" spans="3:13" x14ac:dyDescent="0.25">
      <c r="C1685" s="27">
        <f>'Predikcia 15min.'!A1682</f>
        <v>45979</v>
      </c>
      <c r="D1685" s="37">
        <f>'Predikcia 15min.'!B1682</f>
        <v>17.489583333333137</v>
      </c>
      <c r="E1685" s="61">
        <f>IF(OR('DHS2025'!K1682="",'DHS2025'!K1681=""),"",'DHS2025'!K1682-'DHS2025'!K1681)</f>
        <v>2.9000000000232831</v>
      </c>
      <c r="F1685" s="50">
        <f>IF(OR('DHS2025'!J1682="",'DHS2025'!J1681=""),"",'DHS2025'!J1682-'DHS2025'!J1681)</f>
        <v>0.70000000001164153</v>
      </c>
      <c r="G1685" s="44">
        <v>4.5</v>
      </c>
      <c r="H1685" s="58">
        <f>IF('DHS2025'!L1681="","",'DHS2025'!L1681)</f>
        <v>4.5406499999999994</v>
      </c>
      <c r="I1685" s="65">
        <f>IF('DHS2025'!M1681="","",'DHS2025'!M1681)</f>
        <v>92.71</v>
      </c>
      <c r="J1685" s="65">
        <f t="shared" si="26"/>
        <v>408.12678988499994</v>
      </c>
      <c r="L1685" s="32">
        <f>'Predikcia 15min.'!K1682</f>
        <v>8</v>
      </c>
      <c r="M1685" s="44">
        <v>4.5</v>
      </c>
    </row>
    <row r="1686" spans="3:13" x14ac:dyDescent="0.25">
      <c r="C1686" s="27">
        <f>'Predikcia 15min.'!A1683</f>
        <v>45979</v>
      </c>
      <c r="D1686" s="37">
        <f>'Predikcia 15min.'!B1683</f>
        <v>17.499999999999805</v>
      </c>
      <c r="E1686" s="61">
        <f>IF(OR('DHS2025'!K1683="",'DHS2025'!K1682=""),"",'DHS2025'!K1683-'DHS2025'!K1682)</f>
        <v>3.0999999999767169</v>
      </c>
      <c r="F1686" s="50">
        <f>IF(OR('DHS2025'!J1683="",'DHS2025'!J1682=""),"",'DHS2025'!J1683-'DHS2025'!J1682)</f>
        <v>0.5</v>
      </c>
      <c r="G1686" s="44">
        <v>4.5</v>
      </c>
      <c r="H1686" s="58">
        <f>IF('DHS2025'!L1682="","",'DHS2025'!L1682)</f>
        <v>4.5398699999999996</v>
      </c>
      <c r="I1686" s="65">
        <f>IF('DHS2025'!M1682="","",'DHS2025'!M1682)</f>
        <v>89.91</v>
      </c>
      <c r="J1686" s="65">
        <f t="shared" si="26"/>
        <v>395.47216158299989</v>
      </c>
      <c r="L1686" s="32">
        <f>'Predikcia 15min.'!K1683</f>
        <v>7.5</v>
      </c>
      <c r="M1686" s="44">
        <v>4.5</v>
      </c>
    </row>
    <row r="1687" spans="3:13" x14ac:dyDescent="0.25">
      <c r="C1687" s="27">
        <f>'Predikcia 15min.'!A1684</f>
        <v>45979</v>
      </c>
      <c r="D1687" s="37">
        <f>'Predikcia 15min.'!B1684</f>
        <v>17.510416666666472</v>
      </c>
      <c r="E1687" s="61">
        <f>IF(OR('DHS2025'!K1684="",'DHS2025'!K1683=""),"",'DHS2025'!K1684-'DHS2025'!K1683)</f>
        <v>3.3000000000465661</v>
      </c>
      <c r="F1687" s="50">
        <f>IF(OR('DHS2025'!J1684="",'DHS2025'!J1683=""),"",'DHS2025'!J1684-'DHS2025'!J1683)</f>
        <v>0.5</v>
      </c>
      <c r="G1687" s="44">
        <v>4.5</v>
      </c>
      <c r="H1687" s="58">
        <f>IF('DHS2025'!L1683="","",'DHS2025'!L1683)</f>
        <v>4.5428999999999995</v>
      </c>
      <c r="I1687" s="65">
        <f>IF('DHS2025'!M1683="","",'DHS2025'!M1683)</f>
        <v>90.67</v>
      </c>
      <c r="J1687" s="65">
        <f t="shared" si="26"/>
        <v>399.15418556999992</v>
      </c>
      <c r="L1687" s="32">
        <f>'Predikcia 15min.'!K1684</f>
        <v>8</v>
      </c>
      <c r="M1687" s="44">
        <v>4.5</v>
      </c>
    </row>
    <row r="1688" spans="3:13" x14ac:dyDescent="0.25">
      <c r="C1688" s="27">
        <f>'Predikcia 15min.'!A1685</f>
        <v>45979</v>
      </c>
      <c r="D1688" s="37">
        <f>'Predikcia 15min.'!B1685</f>
        <v>17.52083333333314</v>
      </c>
      <c r="E1688" s="61">
        <f>IF(OR('DHS2025'!K1685="",'DHS2025'!K1684=""),"",'DHS2025'!K1685-'DHS2025'!K1684)</f>
        <v>3.0999999999767169</v>
      </c>
      <c r="F1688" s="50">
        <f>IF(OR('DHS2025'!J1685="",'DHS2025'!J1684=""),"",'DHS2025'!J1685-'DHS2025'!J1684)</f>
        <v>0.40000000002328306</v>
      </c>
      <c r="G1688" s="44">
        <v>4.5</v>
      </c>
      <c r="H1688" s="58">
        <f>IF('DHS2025'!L1684="","",'DHS2025'!L1684)</f>
        <v>4.5390600000000001</v>
      </c>
      <c r="I1688" s="65">
        <f>IF('DHS2025'!M1684="","",'DHS2025'!M1684)</f>
        <v>91.31</v>
      </c>
      <c r="J1688" s="65">
        <f t="shared" si="26"/>
        <v>401.69273891400002</v>
      </c>
      <c r="L1688" s="32">
        <f>'Predikcia 15min.'!K1685</f>
        <v>7.5</v>
      </c>
      <c r="M1688" s="44">
        <v>4.5</v>
      </c>
    </row>
    <row r="1689" spans="3:13" x14ac:dyDescent="0.25">
      <c r="C1689" s="27">
        <f>'Predikcia 15min.'!A1686</f>
        <v>45979</v>
      </c>
      <c r="D1689" s="37">
        <f>'Predikcia 15min.'!B1686</f>
        <v>17.531249999999808</v>
      </c>
      <c r="E1689" s="61">
        <f>IF(OR('DHS2025'!K1686="",'DHS2025'!K1685=""),"",'DHS2025'!K1686-'DHS2025'!K1685)</f>
        <v>3.0999999999767169</v>
      </c>
      <c r="F1689" s="50">
        <f>IF(OR('DHS2025'!J1686="",'DHS2025'!J1685=""),"",'DHS2025'!J1686-'DHS2025'!J1685)</f>
        <v>0.59999999997671694</v>
      </c>
      <c r="G1689" s="44">
        <v>4.5</v>
      </c>
      <c r="H1689" s="58">
        <f>IF('DHS2025'!L1685="","",'DHS2025'!L1685)</f>
        <v>4.6635600000000004</v>
      </c>
      <c r="I1689" s="65">
        <f>IF('DHS2025'!M1685="","",'DHS2025'!M1685)</f>
        <v>100.18</v>
      </c>
      <c r="J1689" s="65">
        <f t="shared" si="26"/>
        <v>453.66272239200003</v>
      </c>
      <c r="L1689" s="32">
        <f>'Predikcia 15min.'!K1686</f>
        <v>7.5</v>
      </c>
      <c r="M1689" s="44">
        <v>4.5</v>
      </c>
    </row>
    <row r="1690" spans="3:13" x14ac:dyDescent="0.25">
      <c r="C1690" s="27">
        <f>'Predikcia 15min.'!A1687</f>
        <v>45979</v>
      </c>
      <c r="D1690" s="37">
        <f>'Predikcia 15min.'!B1687</f>
        <v>17.541666666666476</v>
      </c>
      <c r="E1690" s="61">
        <f>IF(OR('DHS2025'!K1687="",'DHS2025'!K1686=""),"",'DHS2025'!K1687-'DHS2025'!K1686)</f>
        <v>2.7000000000116415</v>
      </c>
      <c r="F1690" s="50">
        <f>IF(OR('DHS2025'!J1687="",'DHS2025'!J1686=""),"",'DHS2025'!J1687-'DHS2025'!J1686)</f>
        <v>3.0999999999767169</v>
      </c>
      <c r="G1690" s="44">
        <v>8</v>
      </c>
      <c r="H1690" s="58">
        <f>IF('DHS2025'!L1686="","",'DHS2025'!L1686)</f>
        <v>7.8216599999999996</v>
      </c>
      <c r="I1690" s="65">
        <f>IF('DHS2025'!M1686="","",'DHS2025'!M1686)</f>
        <v>96.59</v>
      </c>
      <c r="J1690" s="65">
        <f t="shared" si="26"/>
        <v>733.07804400599991</v>
      </c>
      <c r="L1690" s="32">
        <f>'Predikcia 15min.'!K1687</f>
        <v>8</v>
      </c>
      <c r="M1690" s="44">
        <v>8</v>
      </c>
    </row>
    <row r="1691" spans="3:13" x14ac:dyDescent="0.25">
      <c r="C1691" s="27">
        <f>'Predikcia 15min.'!A1688</f>
        <v>45979</v>
      </c>
      <c r="D1691" s="37">
        <f>'Predikcia 15min.'!B1688</f>
        <v>17.552083333333144</v>
      </c>
      <c r="E1691" s="61">
        <f>IF(OR('DHS2025'!K1688="",'DHS2025'!K1687=""),"",'DHS2025'!K1688-'DHS2025'!K1687)</f>
        <v>3</v>
      </c>
      <c r="F1691" s="50">
        <f>IF(OR('DHS2025'!J1688="",'DHS2025'!J1687=""),"",'DHS2025'!J1688-'DHS2025'!J1687)</f>
        <v>2.8000000000465661</v>
      </c>
      <c r="G1691" s="44">
        <v>8</v>
      </c>
      <c r="H1691" s="58">
        <f>IF('DHS2025'!L1687="","",'DHS2025'!L1687)</f>
        <v>7.9618199999999995</v>
      </c>
      <c r="I1691" s="65">
        <f>IF('DHS2025'!M1687="","",'DHS2025'!M1687)</f>
        <v>105.78</v>
      </c>
      <c r="J1691" s="65">
        <f t="shared" si="26"/>
        <v>818.65184840399991</v>
      </c>
      <c r="L1691" s="32">
        <f>'Predikcia 15min.'!K1688</f>
        <v>7.5</v>
      </c>
      <c r="M1691" s="44">
        <v>8</v>
      </c>
    </row>
    <row r="1692" spans="3:13" x14ac:dyDescent="0.25">
      <c r="C1692" s="27">
        <f>'Predikcia 15min.'!A1689</f>
        <v>45979</v>
      </c>
      <c r="D1692" s="37">
        <f>'Predikcia 15min.'!B1689</f>
        <v>17.562499999999812</v>
      </c>
      <c r="E1692" s="61">
        <f>IF(OR('DHS2025'!K1689="",'DHS2025'!K1688=""),"",'DHS2025'!K1689-'DHS2025'!K1688)</f>
        <v>3.1000000000349246</v>
      </c>
      <c r="F1692" s="50">
        <f>IF(OR('DHS2025'!J1689="",'DHS2025'!J1688=""),"",'DHS2025'!J1689-'DHS2025'!J1688)</f>
        <v>2.6999999999534339</v>
      </c>
      <c r="G1692" s="44">
        <v>8</v>
      </c>
      <c r="H1692" s="58">
        <f>IF('DHS2025'!L1688="","",'DHS2025'!L1688)</f>
        <v>8.0131800000000002</v>
      </c>
      <c r="I1692" s="65">
        <f>IF('DHS2025'!M1688="","",'DHS2025'!M1688)</f>
        <v>111.38</v>
      </c>
      <c r="J1692" s="65">
        <f t="shared" si="26"/>
        <v>868.35786651599994</v>
      </c>
      <c r="L1692" s="32">
        <f>'Predikcia 15min.'!K1689</f>
        <v>8</v>
      </c>
      <c r="M1692" s="44">
        <v>8</v>
      </c>
    </row>
    <row r="1693" spans="3:13" x14ac:dyDescent="0.25">
      <c r="C1693" s="27">
        <f>'Predikcia 15min.'!A1690</f>
        <v>45979</v>
      </c>
      <c r="D1693" s="37">
        <f>'Predikcia 15min.'!B1690</f>
        <v>17.57291666666648</v>
      </c>
      <c r="E1693" s="61">
        <f>IF(OR('DHS2025'!K1690="",'DHS2025'!K1689=""),"",'DHS2025'!K1690-'DHS2025'!K1689)</f>
        <v>3.0999999999767169</v>
      </c>
      <c r="F1693" s="50">
        <f>IF(OR('DHS2025'!J1690="",'DHS2025'!J1689=""),"",'DHS2025'!J1690-'DHS2025'!J1689)</f>
        <v>2.9000000000232831</v>
      </c>
      <c r="G1693" s="44">
        <v>8</v>
      </c>
      <c r="H1693" s="58">
        <f>IF('DHS2025'!L1689="","",'DHS2025'!L1689)</f>
        <v>8.0072399999999995</v>
      </c>
      <c r="I1693" s="65">
        <f>IF('DHS2025'!M1689="","",'DHS2025'!M1689)</f>
        <v>112.21</v>
      </c>
      <c r="J1693" s="65">
        <f t="shared" si="26"/>
        <v>874.2937203959998</v>
      </c>
      <c r="L1693" s="32">
        <f>'Predikcia 15min.'!K1690</f>
        <v>8</v>
      </c>
      <c r="M1693" s="44">
        <v>8</v>
      </c>
    </row>
    <row r="1694" spans="3:13" x14ac:dyDescent="0.25">
      <c r="C1694" s="27">
        <f>'Predikcia 15min.'!A1691</f>
        <v>45979</v>
      </c>
      <c r="D1694" s="37">
        <f>'Predikcia 15min.'!B1691</f>
        <v>17.583333333333147</v>
      </c>
      <c r="E1694" s="61">
        <f>IF(OR('DHS2025'!K1691="",'DHS2025'!K1690=""),"",'DHS2025'!K1691-'DHS2025'!K1690)</f>
        <v>3.0999999999767169</v>
      </c>
      <c r="F1694" s="50">
        <f>IF(OR('DHS2025'!J1691="",'DHS2025'!J1690=""),"",'DHS2025'!J1691-'DHS2025'!J1690)</f>
        <v>2.7999999999883585</v>
      </c>
      <c r="G1694" s="44">
        <v>8</v>
      </c>
      <c r="H1694" s="58">
        <f>IF('DHS2025'!L1690="","",'DHS2025'!L1690)</f>
        <v>8.0098800000000008</v>
      </c>
      <c r="I1694" s="65">
        <f>IF('DHS2025'!M1690="","",'DHS2025'!M1690)</f>
        <v>103.3</v>
      </c>
      <c r="J1694" s="65">
        <f t="shared" si="26"/>
        <v>803.92762596</v>
      </c>
      <c r="L1694" s="32">
        <f>'Predikcia 15min.'!K1691</f>
        <v>8</v>
      </c>
      <c r="M1694" s="44">
        <v>7.9</v>
      </c>
    </row>
    <row r="1695" spans="3:13" x14ac:dyDescent="0.25">
      <c r="C1695" s="27">
        <f>'Predikcia 15min.'!A1692</f>
        <v>45979</v>
      </c>
      <c r="D1695" s="37">
        <f>'Predikcia 15min.'!B1692</f>
        <v>17.593749999999815</v>
      </c>
      <c r="E1695" s="61">
        <f>IF(OR('DHS2025'!K1692="",'DHS2025'!K1691=""),"",'DHS2025'!K1692-'DHS2025'!K1691)</f>
        <v>3.1000000000349246</v>
      </c>
      <c r="F1695" s="50">
        <f>IF(OR('DHS2025'!J1692="",'DHS2025'!J1691=""),"",'DHS2025'!J1692-'DHS2025'!J1691)</f>
        <v>2.7999999999883585</v>
      </c>
      <c r="G1695" s="44">
        <v>8</v>
      </c>
      <c r="H1695" s="58">
        <f>IF('DHS2025'!L1691="","",'DHS2025'!L1691)</f>
        <v>8.0102700000000002</v>
      </c>
      <c r="I1695" s="65">
        <f>IF('DHS2025'!M1691="","",'DHS2025'!M1691)</f>
        <v>117.5</v>
      </c>
      <c r="J1695" s="65">
        <f t="shared" si="26"/>
        <v>916.57514475000005</v>
      </c>
      <c r="L1695" s="32">
        <f>'Predikcia 15min.'!K1692</f>
        <v>8</v>
      </c>
      <c r="M1695" s="44">
        <v>8</v>
      </c>
    </row>
    <row r="1696" spans="3:13" x14ac:dyDescent="0.25">
      <c r="C1696" s="27">
        <f>'Predikcia 15min.'!A1693</f>
        <v>45979</v>
      </c>
      <c r="D1696" s="37">
        <f>'Predikcia 15min.'!B1693</f>
        <v>17.604166666666483</v>
      </c>
      <c r="E1696" s="61">
        <f>IF(OR('DHS2025'!K1693="",'DHS2025'!K1692=""),"",'DHS2025'!K1693-'DHS2025'!K1692)</f>
        <v>3</v>
      </c>
      <c r="F1696" s="50">
        <f>IF(OR('DHS2025'!J1693="",'DHS2025'!J1692=""),"",'DHS2025'!J1693-'DHS2025'!J1692)</f>
        <v>2.9000000000232831</v>
      </c>
      <c r="G1696" s="44">
        <v>8</v>
      </c>
      <c r="H1696" s="58">
        <f>IF('DHS2025'!L1692="","",'DHS2025'!L1692)</f>
        <v>8.0082900000000006</v>
      </c>
      <c r="I1696" s="65">
        <f>IF('DHS2025'!M1692="","",'DHS2025'!M1692)</f>
        <v>129.88999999999999</v>
      </c>
      <c r="J1696" s="65">
        <f t="shared" si="26"/>
        <v>1014.5790692189998</v>
      </c>
      <c r="L1696" s="32">
        <f>'Predikcia 15min.'!K1693</f>
        <v>8</v>
      </c>
      <c r="M1696" s="44">
        <v>8</v>
      </c>
    </row>
    <row r="1697" spans="3:13" x14ac:dyDescent="0.25">
      <c r="C1697" s="27">
        <f>'Predikcia 15min.'!A1694</f>
        <v>45979</v>
      </c>
      <c r="D1697" s="37">
        <f>'Predikcia 15min.'!B1694</f>
        <v>17.614583333333151</v>
      </c>
      <c r="E1697" s="61">
        <f>IF(OR('DHS2025'!K1694="",'DHS2025'!K1693=""),"",'DHS2025'!K1694-'DHS2025'!K1693)</f>
        <v>3.0999999999767169</v>
      </c>
      <c r="F1697" s="50">
        <f>IF(OR('DHS2025'!J1694="",'DHS2025'!J1693=""),"",'DHS2025'!J1694-'DHS2025'!J1693)</f>
        <v>2.7999999999883585</v>
      </c>
      <c r="G1697" s="44">
        <v>8</v>
      </c>
      <c r="H1697" s="58">
        <f>IF('DHS2025'!L1693="","",'DHS2025'!L1693)</f>
        <v>8.0078999999999994</v>
      </c>
      <c r="I1697" s="65">
        <f>IF('DHS2025'!M1693="","",'DHS2025'!M1693)</f>
        <v>134.56</v>
      </c>
      <c r="J1697" s="65">
        <f t="shared" si="26"/>
        <v>1051.5525837600001</v>
      </c>
      <c r="L1697" s="32">
        <f>'Predikcia 15min.'!K1694</f>
        <v>8</v>
      </c>
      <c r="M1697" s="44">
        <v>8</v>
      </c>
    </row>
    <row r="1698" spans="3:13" x14ac:dyDescent="0.25">
      <c r="C1698" s="27">
        <f>'Predikcia 15min.'!A1695</f>
        <v>45979</v>
      </c>
      <c r="D1698" s="37">
        <f>'Predikcia 15min.'!B1695</f>
        <v>17.624999999999819</v>
      </c>
      <c r="E1698" s="61">
        <f>IF(OR('DHS2025'!K1695="",'DHS2025'!K1694=""),"",'DHS2025'!K1695-'DHS2025'!K1694)</f>
        <v>3.1000000000349246</v>
      </c>
      <c r="F1698" s="50">
        <f>IF(OR('DHS2025'!J1695="",'DHS2025'!J1694=""),"",'DHS2025'!J1695-'DHS2025'!J1694)</f>
        <v>2.7999999999883585</v>
      </c>
      <c r="G1698" s="44">
        <v>8</v>
      </c>
      <c r="H1698" s="58">
        <f>IF('DHS2025'!L1694="","",'DHS2025'!L1694)</f>
        <v>8.0102700000000002</v>
      </c>
      <c r="I1698" s="65">
        <f>IF('DHS2025'!M1694="","",'DHS2025'!M1694)</f>
        <v>117.25</v>
      </c>
      <c r="J1698" s="65">
        <f t="shared" si="26"/>
        <v>914.59260292499994</v>
      </c>
      <c r="L1698" s="32">
        <f>'Predikcia 15min.'!K1695</f>
        <v>8</v>
      </c>
      <c r="M1698" s="44">
        <v>8</v>
      </c>
    </row>
    <row r="1699" spans="3:13" x14ac:dyDescent="0.25">
      <c r="C1699" s="27">
        <f>'Predikcia 15min.'!A1696</f>
        <v>45979</v>
      </c>
      <c r="D1699" s="37">
        <f>'Predikcia 15min.'!B1696</f>
        <v>17.635416666666487</v>
      </c>
      <c r="E1699" s="61">
        <f>IF(OR('DHS2025'!K1696="",'DHS2025'!K1695=""),"",'DHS2025'!K1696-'DHS2025'!K1695)</f>
        <v>3.1999999999534339</v>
      </c>
      <c r="F1699" s="50">
        <f>IF(OR('DHS2025'!J1696="",'DHS2025'!J1695=""),"",'DHS2025'!J1696-'DHS2025'!J1695)</f>
        <v>2.7000000000116415</v>
      </c>
      <c r="G1699" s="44">
        <v>8</v>
      </c>
      <c r="H1699" s="58">
        <f>IF('DHS2025'!L1695="","",'DHS2025'!L1695)</f>
        <v>8.0093399999999999</v>
      </c>
      <c r="I1699" s="65">
        <f>IF('DHS2025'!M1695="","",'DHS2025'!M1695)</f>
        <v>127.14</v>
      </c>
      <c r="J1699" s="65">
        <f t="shared" si="26"/>
        <v>992.90666672399993</v>
      </c>
      <c r="L1699" s="32">
        <f>'Predikcia 15min.'!K1696</f>
        <v>8</v>
      </c>
      <c r="M1699" s="44">
        <v>8</v>
      </c>
    </row>
    <row r="1700" spans="3:13" x14ac:dyDescent="0.25">
      <c r="C1700" s="27">
        <f>'Predikcia 15min.'!A1697</f>
        <v>45979</v>
      </c>
      <c r="D1700" s="37">
        <f>'Predikcia 15min.'!B1697</f>
        <v>17.645833333333155</v>
      </c>
      <c r="E1700" s="61">
        <f>IF(OR('DHS2025'!K1697="",'DHS2025'!K1696=""),"",'DHS2025'!K1697-'DHS2025'!K1696)</f>
        <v>3.3000000000465661</v>
      </c>
      <c r="F1700" s="50">
        <f>IF(OR('DHS2025'!J1697="",'DHS2025'!J1696=""),"",'DHS2025'!J1697-'DHS2025'!J1696)</f>
        <v>2.6000000000349246</v>
      </c>
      <c r="G1700" s="44">
        <v>8</v>
      </c>
      <c r="H1700" s="58">
        <f>IF('DHS2025'!L1696="","",'DHS2025'!L1696)</f>
        <v>8.0073600000000003</v>
      </c>
      <c r="I1700" s="65">
        <f>IF('DHS2025'!M1696="","",'DHS2025'!M1696)</f>
        <v>143</v>
      </c>
      <c r="J1700" s="65">
        <f t="shared" si="26"/>
        <v>1118.3879712</v>
      </c>
      <c r="L1700" s="32">
        <f>'Predikcia 15min.'!K1697</f>
        <v>8</v>
      </c>
      <c r="M1700" s="44">
        <v>8</v>
      </c>
    </row>
    <row r="1701" spans="3:13" x14ac:dyDescent="0.25">
      <c r="C1701" s="27">
        <f>'Predikcia 15min.'!A1698</f>
        <v>45979</v>
      </c>
      <c r="D1701" s="37">
        <f>'Predikcia 15min.'!B1698</f>
        <v>17.656249999999822</v>
      </c>
      <c r="E1701" s="61">
        <f>IF(OR('DHS2025'!K1698="",'DHS2025'!K1697=""),"",'DHS2025'!K1698-'DHS2025'!K1697)</f>
        <v>3.5</v>
      </c>
      <c r="F1701" s="50">
        <f>IF(OR('DHS2025'!J1698="",'DHS2025'!J1697=""),"",'DHS2025'!J1698-'DHS2025'!J1697)</f>
        <v>2.5</v>
      </c>
      <c r="G1701" s="44">
        <v>8</v>
      </c>
      <c r="H1701" s="58">
        <f>IF('DHS2025'!L1697="","",'DHS2025'!L1697)</f>
        <v>8.0077800000000003</v>
      </c>
      <c r="I1701" s="65">
        <f>IF('DHS2025'!M1697="","",'DHS2025'!M1697)</f>
        <v>155.15</v>
      </c>
      <c r="J1701" s="65">
        <f t="shared" si="26"/>
        <v>1214.7682143300001</v>
      </c>
      <c r="L1701" s="32">
        <f>'Predikcia 15min.'!K1698</f>
        <v>8</v>
      </c>
      <c r="M1701" s="44">
        <v>8</v>
      </c>
    </row>
    <row r="1702" spans="3:13" x14ac:dyDescent="0.25">
      <c r="C1702" s="27">
        <f>'Predikcia 15min.'!A1699</f>
        <v>45979</v>
      </c>
      <c r="D1702" s="37">
        <f>'Predikcia 15min.'!B1699</f>
        <v>17.66666666666649</v>
      </c>
      <c r="E1702" s="61">
        <f>IF(OR('DHS2025'!K1699="",'DHS2025'!K1698=""),"",'DHS2025'!K1699-'DHS2025'!K1698)</f>
        <v>3.5</v>
      </c>
      <c r="F1702" s="50">
        <f>IF(OR('DHS2025'!J1699="",'DHS2025'!J1698=""),"",'DHS2025'!J1699-'DHS2025'!J1698)</f>
        <v>2.3999999999650754</v>
      </c>
      <c r="G1702" s="44">
        <v>8</v>
      </c>
      <c r="H1702" s="58">
        <f>IF('DHS2025'!L1698="","",'DHS2025'!L1698)</f>
        <v>8.0098800000000008</v>
      </c>
      <c r="I1702" s="65">
        <f>IF('DHS2025'!M1698="","",'DHS2025'!M1698)</f>
        <v>137.24</v>
      </c>
      <c r="J1702" s="65">
        <f t="shared" si="26"/>
        <v>1073.0643998880003</v>
      </c>
      <c r="L1702" s="32">
        <f>'Predikcia 15min.'!K1699</f>
        <v>8</v>
      </c>
      <c r="M1702" s="44">
        <v>8</v>
      </c>
    </row>
    <row r="1703" spans="3:13" x14ac:dyDescent="0.25">
      <c r="C1703" s="27">
        <f>'Predikcia 15min.'!A1700</f>
        <v>45979</v>
      </c>
      <c r="D1703" s="37">
        <f>'Predikcia 15min.'!B1700</f>
        <v>17.677083333333158</v>
      </c>
      <c r="E1703" s="61">
        <f>IF(OR('DHS2025'!K1700="",'DHS2025'!K1699=""),"",'DHS2025'!K1700-'DHS2025'!K1699)</f>
        <v>3.5999999999767169</v>
      </c>
      <c r="F1703" s="50">
        <f>IF(OR('DHS2025'!J1700="",'DHS2025'!J1699=""),"",'DHS2025'!J1700-'DHS2025'!J1699)</f>
        <v>2.2999999999883585</v>
      </c>
      <c r="G1703" s="44">
        <v>8</v>
      </c>
      <c r="H1703" s="58">
        <f>IF('DHS2025'!L1699="","",'DHS2025'!L1699)</f>
        <v>8.0089500000000005</v>
      </c>
      <c r="I1703" s="65">
        <f>IF('DHS2025'!M1699="","",'DHS2025'!M1699)</f>
        <v>150.57</v>
      </c>
      <c r="J1703" s="65">
        <f t="shared" si="26"/>
        <v>1178.631520485</v>
      </c>
      <c r="L1703" s="32">
        <f>'Predikcia 15min.'!K1700</f>
        <v>8</v>
      </c>
      <c r="M1703" s="44">
        <v>8</v>
      </c>
    </row>
    <row r="1704" spans="3:13" x14ac:dyDescent="0.25">
      <c r="C1704" s="27">
        <f>'Predikcia 15min.'!A1701</f>
        <v>45979</v>
      </c>
      <c r="D1704" s="37">
        <f>'Predikcia 15min.'!B1701</f>
        <v>17.687499999999826</v>
      </c>
      <c r="E1704" s="61">
        <f>IF(OR('DHS2025'!K1701="",'DHS2025'!K1700=""),"",'DHS2025'!K1701-'DHS2025'!K1700)</f>
        <v>3.7000000000116415</v>
      </c>
      <c r="F1704" s="50">
        <f>IF(OR('DHS2025'!J1701="",'DHS2025'!J1700=""),"",'DHS2025'!J1701-'DHS2025'!J1700)</f>
        <v>2.3000000000465661</v>
      </c>
      <c r="G1704" s="44">
        <v>8</v>
      </c>
      <c r="H1704" s="58">
        <f>IF('DHS2025'!L1700="","",'DHS2025'!L1700)</f>
        <v>8.0081699999999998</v>
      </c>
      <c r="I1704" s="65">
        <f>IF('DHS2025'!M1700="","",'DHS2025'!M1700)</f>
        <v>162.56</v>
      </c>
      <c r="J1704" s="65">
        <f t="shared" si="26"/>
        <v>1273.574511048</v>
      </c>
      <c r="L1704" s="32">
        <f>'Predikcia 15min.'!K1701</f>
        <v>8</v>
      </c>
      <c r="M1704" s="44">
        <v>8</v>
      </c>
    </row>
    <row r="1705" spans="3:13" x14ac:dyDescent="0.25">
      <c r="C1705" s="27">
        <f>'Predikcia 15min.'!A1702</f>
        <v>45979</v>
      </c>
      <c r="D1705" s="37">
        <f>'Predikcia 15min.'!B1702</f>
        <v>17.697916666666494</v>
      </c>
      <c r="E1705" s="61">
        <f>IF(OR('DHS2025'!K1702="",'DHS2025'!K1701=""),"",'DHS2025'!K1702-'DHS2025'!K1701)</f>
        <v>3.7999999999883585</v>
      </c>
      <c r="F1705" s="50">
        <f>IF(OR('DHS2025'!J1702="",'DHS2025'!J1701=""),"",'DHS2025'!J1702-'DHS2025'!J1701)</f>
        <v>2.0999999999767169</v>
      </c>
      <c r="G1705" s="44">
        <v>8</v>
      </c>
      <c r="H1705" s="58">
        <f>IF('DHS2025'!L1701="","",'DHS2025'!L1701)</f>
        <v>8.0088299999999997</v>
      </c>
      <c r="I1705" s="65">
        <f>IF('DHS2025'!M1701="","",'DHS2025'!M1701)</f>
        <v>180.04</v>
      </c>
      <c r="J1705" s="65">
        <f t="shared" si="26"/>
        <v>1412.273878668</v>
      </c>
      <c r="L1705" s="32">
        <f>'Predikcia 15min.'!K1702</f>
        <v>8</v>
      </c>
      <c r="M1705" s="44">
        <v>8</v>
      </c>
    </row>
    <row r="1706" spans="3:13" x14ac:dyDescent="0.25">
      <c r="C1706" s="27">
        <f>'Predikcia 15min.'!A1703</f>
        <v>45979</v>
      </c>
      <c r="D1706" s="37">
        <f>'Predikcia 15min.'!B1703</f>
        <v>17.708333333333162</v>
      </c>
      <c r="E1706" s="61">
        <f>IF(OR('DHS2025'!K1703="",'DHS2025'!K1702=""),"",'DHS2025'!K1703-'DHS2025'!K1702)</f>
        <v>3.9000000000232831</v>
      </c>
      <c r="F1706" s="50">
        <f>IF(OR('DHS2025'!J1703="",'DHS2025'!J1702=""),"",'DHS2025'!J1703-'DHS2025'!J1702)</f>
        <v>2</v>
      </c>
      <c r="G1706" s="44">
        <v>8</v>
      </c>
      <c r="H1706" s="58">
        <f>IF('DHS2025'!L1702="","",'DHS2025'!L1702)</f>
        <v>8.0092200000000009</v>
      </c>
      <c r="I1706" s="65">
        <f>IF('DHS2025'!M1702="","",'DHS2025'!M1702)</f>
        <v>149.6</v>
      </c>
      <c r="J1706" s="65">
        <f t="shared" si="26"/>
        <v>1170.98000088</v>
      </c>
      <c r="L1706" s="32">
        <f>'Predikcia 15min.'!K1703</f>
        <v>8</v>
      </c>
      <c r="M1706" s="44">
        <v>8</v>
      </c>
    </row>
    <row r="1707" spans="3:13" x14ac:dyDescent="0.25">
      <c r="C1707" s="27">
        <f>'Predikcia 15min.'!A1704</f>
        <v>45979</v>
      </c>
      <c r="D1707" s="37">
        <f>'Predikcia 15min.'!B1704</f>
        <v>17.718749999999829</v>
      </c>
      <c r="E1707" s="61">
        <f>IF(OR('DHS2025'!K1704="",'DHS2025'!K1703=""),"",'DHS2025'!K1704-'DHS2025'!K1703)</f>
        <v>4</v>
      </c>
      <c r="F1707" s="50">
        <f>IF(OR('DHS2025'!J1704="",'DHS2025'!J1703=""),"",'DHS2025'!J1704-'DHS2025'!J1703)</f>
        <v>1.9000000000232831</v>
      </c>
      <c r="G1707" s="44">
        <v>8</v>
      </c>
      <c r="H1707" s="58">
        <f>IF('DHS2025'!L1703="","",'DHS2025'!L1703)</f>
        <v>8.0098800000000008</v>
      </c>
      <c r="I1707" s="65">
        <f>IF('DHS2025'!M1703="","",'DHS2025'!M1703)</f>
        <v>157.71</v>
      </c>
      <c r="J1707" s="65">
        <f t="shared" si="26"/>
        <v>1235.3870210520001</v>
      </c>
      <c r="L1707" s="32">
        <f>'Predikcia 15min.'!K1704</f>
        <v>8</v>
      </c>
      <c r="M1707" s="44">
        <v>8</v>
      </c>
    </row>
    <row r="1708" spans="3:13" x14ac:dyDescent="0.25">
      <c r="C1708" s="27">
        <f>'Predikcia 15min.'!A1705</f>
        <v>45979</v>
      </c>
      <c r="D1708" s="37">
        <f>'Predikcia 15min.'!B1705</f>
        <v>17.729166666666497</v>
      </c>
      <c r="E1708" s="61">
        <f>IF(OR('DHS2025'!K1705="",'DHS2025'!K1704=""),"",'DHS2025'!K1705-'DHS2025'!K1704)</f>
        <v>4.0999999999767169</v>
      </c>
      <c r="F1708" s="50">
        <f>IF(OR('DHS2025'!J1705="",'DHS2025'!J1704=""),"",'DHS2025'!J1705-'DHS2025'!J1704)</f>
        <v>1.8999999999650754</v>
      </c>
      <c r="G1708" s="44">
        <v>8</v>
      </c>
      <c r="H1708" s="58">
        <f>IF('DHS2025'!L1704="","",'DHS2025'!L1704)</f>
        <v>8.008560000000001</v>
      </c>
      <c r="I1708" s="65">
        <f>IF('DHS2025'!M1704="","",'DHS2025'!M1704)</f>
        <v>156.15</v>
      </c>
      <c r="J1708" s="65">
        <f t="shared" si="26"/>
        <v>1222.8150135600001</v>
      </c>
      <c r="L1708" s="32">
        <f>'Predikcia 15min.'!K1705</f>
        <v>8</v>
      </c>
      <c r="M1708" s="44">
        <v>8</v>
      </c>
    </row>
    <row r="1709" spans="3:13" x14ac:dyDescent="0.25">
      <c r="C1709" s="27">
        <f>'Predikcia 15min.'!A1706</f>
        <v>45979</v>
      </c>
      <c r="D1709" s="37">
        <f>'Predikcia 15min.'!B1706</f>
        <v>17.739583333333165</v>
      </c>
      <c r="E1709" s="61">
        <f>IF(OR('DHS2025'!K1706="",'DHS2025'!K1705=""),"",'DHS2025'!K1706-'DHS2025'!K1705)</f>
        <v>3.9000000000232831</v>
      </c>
      <c r="F1709" s="50">
        <f>IF(OR('DHS2025'!J1706="",'DHS2025'!J1705=""),"",'DHS2025'!J1706-'DHS2025'!J1705)</f>
        <v>2</v>
      </c>
      <c r="G1709" s="44">
        <v>8</v>
      </c>
      <c r="H1709" s="58">
        <f>IF('DHS2025'!L1705="","",'DHS2025'!L1705)</f>
        <v>8.0059199999999997</v>
      </c>
      <c r="I1709" s="65">
        <f>IF('DHS2025'!M1705="","",'DHS2025'!M1705)</f>
        <v>152.11000000000001</v>
      </c>
      <c r="J1709" s="65">
        <f t="shared" si="26"/>
        <v>1190.391438288</v>
      </c>
      <c r="L1709" s="32">
        <f>'Predikcia 15min.'!K1706</f>
        <v>8</v>
      </c>
      <c r="M1709" s="44">
        <v>8</v>
      </c>
    </row>
    <row r="1710" spans="3:13" x14ac:dyDescent="0.25">
      <c r="C1710" s="27">
        <f>'Predikcia 15min.'!A1707</f>
        <v>45979</v>
      </c>
      <c r="D1710" s="37">
        <f>'Predikcia 15min.'!B1707</f>
        <v>17.749999999999833</v>
      </c>
      <c r="E1710" s="61">
        <f>IF(OR('DHS2025'!K1707="",'DHS2025'!K1706=""),"",'DHS2025'!K1707-'DHS2025'!K1706)</f>
        <v>4</v>
      </c>
      <c r="F1710" s="50">
        <f>IF(OR('DHS2025'!J1707="",'DHS2025'!J1706=""),"",'DHS2025'!J1707-'DHS2025'!J1706)</f>
        <v>2</v>
      </c>
      <c r="G1710" s="44">
        <v>8</v>
      </c>
      <c r="H1710" s="58">
        <f>IF('DHS2025'!L1706="","",'DHS2025'!L1706)</f>
        <v>8.0088299999999997</v>
      </c>
      <c r="I1710" s="65">
        <f>IF('DHS2025'!M1706="","",'DHS2025'!M1706)</f>
        <v>152.69999999999999</v>
      </c>
      <c r="J1710" s="65">
        <f t="shared" si="26"/>
        <v>1195.5020805899997</v>
      </c>
      <c r="L1710" s="32">
        <f>'Predikcia 15min.'!K1707</f>
        <v>8</v>
      </c>
      <c r="M1710" s="44">
        <v>8</v>
      </c>
    </row>
    <row r="1711" spans="3:13" x14ac:dyDescent="0.25">
      <c r="C1711" s="27">
        <f>'Predikcia 15min.'!A1708</f>
        <v>45979</v>
      </c>
      <c r="D1711" s="37">
        <f>'Predikcia 15min.'!B1708</f>
        <v>17.760416666666501</v>
      </c>
      <c r="E1711" s="61">
        <f>IF(OR('DHS2025'!K1708="",'DHS2025'!K1707=""),"",'DHS2025'!K1708-'DHS2025'!K1707)</f>
        <v>4.0999999999767169</v>
      </c>
      <c r="F1711" s="50">
        <f>IF(OR('DHS2025'!J1708="",'DHS2025'!J1707=""),"",'DHS2025'!J1708-'DHS2025'!J1707)</f>
        <v>1.9000000000232831</v>
      </c>
      <c r="G1711" s="44">
        <v>8</v>
      </c>
      <c r="H1711" s="58">
        <f>IF('DHS2025'!L1707="","",'DHS2025'!L1707)</f>
        <v>8.0091000000000001</v>
      </c>
      <c r="I1711" s="65">
        <f>IF('DHS2025'!M1707="","",'DHS2025'!M1707)</f>
        <v>145.19999999999999</v>
      </c>
      <c r="J1711" s="65">
        <f t="shared" si="26"/>
        <v>1136.0748167999998</v>
      </c>
      <c r="L1711" s="32">
        <f>'Predikcia 15min.'!K1708</f>
        <v>8</v>
      </c>
      <c r="M1711" s="44">
        <v>8</v>
      </c>
    </row>
    <row r="1712" spans="3:13" x14ac:dyDescent="0.25">
      <c r="C1712" s="27">
        <f>'Predikcia 15min.'!A1709</f>
        <v>45979</v>
      </c>
      <c r="D1712" s="37">
        <f>'Predikcia 15min.'!B1709</f>
        <v>17.770833333333169</v>
      </c>
      <c r="E1712" s="61">
        <f>IF(OR('DHS2025'!K1709="",'DHS2025'!K1708=""),"",'DHS2025'!K1709-'DHS2025'!K1708)</f>
        <v>4.0999999999767169</v>
      </c>
      <c r="F1712" s="50">
        <f>IF(OR('DHS2025'!J1709="",'DHS2025'!J1708=""),"",'DHS2025'!J1709-'DHS2025'!J1708)</f>
        <v>1.7999999999883585</v>
      </c>
      <c r="G1712" s="44">
        <v>8</v>
      </c>
      <c r="H1712" s="58">
        <f>IF('DHS2025'!L1708="","",'DHS2025'!L1708)</f>
        <v>8.0137200000000011</v>
      </c>
      <c r="I1712" s="65">
        <f>IF('DHS2025'!M1708="","",'DHS2025'!M1708)</f>
        <v>139.79</v>
      </c>
      <c r="J1712" s="65">
        <f t="shared" si="26"/>
        <v>1093.8094716120002</v>
      </c>
      <c r="L1712" s="32">
        <f>'Predikcia 15min.'!K1709</f>
        <v>8</v>
      </c>
      <c r="M1712" s="44">
        <v>8</v>
      </c>
    </row>
    <row r="1713" spans="3:13" x14ac:dyDescent="0.25">
      <c r="C1713" s="27">
        <f>'Predikcia 15min.'!A1710</f>
        <v>45979</v>
      </c>
      <c r="D1713" s="37">
        <f>'Predikcia 15min.'!B1710</f>
        <v>17.781249999999837</v>
      </c>
      <c r="E1713" s="61">
        <f>IF(OR('DHS2025'!K1710="",'DHS2025'!K1709=""),"",'DHS2025'!K1710-'DHS2025'!K1709)</f>
        <v>4.1000000000349246</v>
      </c>
      <c r="F1713" s="50">
        <f>IF(OR('DHS2025'!J1710="",'DHS2025'!J1709=""),"",'DHS2025'!J1710-'DHS2025'!J1709)</f>
        <v>2</v>
      </c>
      <c r="G1713" s="44">
        <v>8</v>
      </c>
      <c r="H1713" s="58">
        <f>IF('DHS2025'!L1709="","",'DHS2025'!L1709)</f>
        <v>8.0113199999999996</v>
      </c>
      <c r="I1713" s="65">
        <f>IF('DHS2025'!M1709="","",'DHS2025'!M1709)</f>
        <v>145.1</v>
      </c>
      <c r="J1713" s="65">
        <f t="shared" si="26"/>
        <v>1135.5965986799999</v>
      </c>
      <c r="L1713" s="32">
        <f>'Predikcia 15min.'!K1710</f>
        <v>8</v>
      </c>
      <c r="M1713" s="44">
        <v>8</v>
      </c>
    </row>
    <row r="1714" spans="3:13" x14ac:dyDescent="0.25">
      <c r="C1714" s="27">
        <f>'Predikcia 15min.'!A1711</f>
        <v>45979</v>
      </c>
      <c r="D1714" s="37">
        <f>'Predikcia 15min.'!B1711</f>
        <v>17.791666666666504</v>
      </c>
      <c r="E1714" s="61">
        <f>IF(OR('DHS2025'!K1711="",'DHS2025'!K1710=""),"",'DHS2025'!K1711-'DHS2025'!K1710)</f>
        <v>3.7999999999883585</v>
      </c>
      <c r="F1714" s="50">
        <f>IF(OR('DHS2025'!J1711="",'DHS2025'!J1710=""),"",'DHS2025'!J1711-'DHS2025'!J1710)</f>
        <v>2.0999999999767169</v>
      </c>
      <c r="G1714" s="44">
        <v>8</v>
      </c>
      <c r="H1714" s="58">
        <f>IF('DHS2025'!L1710="","",'DHS2025'!L1710)</f>
        <v>8.0332500000000007</v>
      </c>
      <c r="I1714" s="65">
        <f>IF('DHS2025'!M1710="","",'DHS2025'!M1710)</f>
        <v>141.13</v>
      </c>
      <c r="J1714" s="65">
        <f t="shared" si="26"/>
        <v>1107.132071775</v>
      </c>
      <c r="L1714" s="32">
        <f>'Predikcia 15min.'!K1711</f>
        <v>8</v>
      </c>
      <c r="M1714" s="44">
        <v>8</v>
      </c>
    </row>
    <row r="1715" spans="3:13" x14ac:dyDescent="0.25">
      <c r="C1715" s="27">
        <f>'Predikcia 15min.'!A1712</f>
        <v>45979</v>
      </c>
      <c r="D1715" s="37">
        <f>'Predikcia 15min.'!B1712</f>
        <v>17.802083333333172</v>
      </c>
      <c r="E1715" s="61">
        <f>IF(OR('DHS2025'!K1712="",'DHS2025'!K1711=""),"",'DHS2025'!K1712-'DHS2025'!K1711)</f>
        <v>3.9000000000232831</v>
      </c>
      <c r="F1715" s="50">
        <f>IF(OR('DHS2025'!J1712="",'DHS2025'!J1711=""),"",'DHS2025'!J1712-'DHS2025'!J1711)</f>
        <v>2.1000000000349246</v>
      </c>
      <c r="G1715" s="44">
        <v>8</v>
      </c>
      <c r="H1715" s="58">
        <f>IF('DHS2025'!L1711="","",'DHS2025'!L1711)</f>
        <v>8.0082900000000006</v>
      </c>
      <c r="I1715" s="65">
        <f>IF('DHS2025'!M1711="","",'DHS2025'!M1711)</f>
        <v>138</v>
      </c>
      <c r="J1715" s="65">
        <f t="shared" si="26"/>
        <v>1078.8768288000001</v>
      </c>
      <c r="L1715" s="32">
        <f>'Predikcia 15min.'!K1712</f>
        <v>8</v>
      </c>
      <c r="M1715" s="44">
        <v>8</v>
      </c>
    </row>
    <row r="1716" spans="3:13" x14ac:dyDescent="0.25">
      <c r="C1716" s="27">
        <f>'Predikcia 15min.'!A1713</f>
        <v>45979</v>
      </c>
      <c r="D1716" s="37">
        <f>'Predikcia 15min.'!B1713</f>
        <v>17.81249999999984</v>
      </c>
      <c r="E1716" s="61">
        <f>IF(OR('DHS2025'!K1713="",'DHS2025'!K1712=""),"",'DHS2025'!K1713-'DHS2025'!K1712)</f>
        <v>3.8999999999650754</v>
      </c>
      <c r="F1716" s="50">
        <f>IF(OR('DHS2025'!J1713="",'DHS2025'!J1712=""),"",'DHS2025'!J1713-'DHS2025'!J1712)</f>
        <v>2.0999999999767169</v>
      </c>
      <c r="G1716" s="44">
        <v>8</v>
      </c>
      <c r="H1716" s="58">
        <f>IF('DHS2025'!L1712="","",'DHS2025'!L1712)</f>
        <v>8.0135699999999996</v>
      </c>
      <c r="I1716" s="65">
        <f>IF('DHS2025'!M1712="","",'DHS2025'!M1712)</f>
        <v>134.75</v>
      </c>
      <c r="J1716" s="65">
        <f t="shared" si="26"/>
        <v>1053.804488925</v>
      </c>
      <c r="L1716" s="32">
        <f>'Predikcia 15min.'!K1713</f>
        <v>8</v>
      </c>
      <c r="M1716" s="44">
        <v>8</v>
      </c>
    </row>
    <row r="1717" spans="3:13" x14ac:dyDescent="0.25">
      <c r="C1717" s="27">
        <f>'Predikcia 15min.'!A1714</f>
        <v>45979</v>
      </c>
      <c r="D1717" s="37">
        <f>'Predikcia 15min.'!B1714</f>
        <v>17.822916666666508</v>
      </c>
      <c r="E1717" s="61">
        <f>IF(OR('DHS2025'!K1714="",'DHS2025'!K1713=""),"",'DHS2025'!K1714-'DHS2025'!K1713)</f>
        <v>3.7999999999883585</v>
      </c>
      <c r="F1717" s="50">
        <f>IF(OR('DHS2025'!J1714="",'DHS2025'!J1713=""),"",'DHS2025'!J1714-'DHS2025'!J1713)</f>
        <v>2.1000000000349246</v>
      </c>
      <c r="G1717" s="44">
        <v>8</v>
      </c>
      <c r="H1717" s="58">
        <f>IF('DHS2025'!L1713="","",'DHS2025'!L1713)</f>
        <v>8.0091000000000001</v>
      </c>
      <c r="I1717" s="65">
        <f>IF('DHS2025'!M1713="","",'DHS2025'!M1713)</f>
        <v>129.41</v>
      </c>
      <c r="J1717" s="65">
        <f t="shared" si="26"/>
        <v>1010.8757646899999</v>
      </c>
      <c r="L1717" s="32">
        <f>'Predikcia 15min.'!K1714</f>
        <v>8</v>
      </c>
      <c r="M1717" s="44">
        <v>8</v>
      </c>
    </row>
    <row r="1718" spans="3:13" x14ac:dyDescent="0.25">
      <c r="C1718" s="27">
        <f>'Predikcia 15min.'!A1715</f>
        <v>45979</v>
      </c>
      <c r="D1718" s="37">
        <f>'Predikcia 15min.'!B1715</f>
        <v>17.833333333333176</v>
      </c>
      <c r="E1718" s="61">
        <f>IF(OR('DHS2025'!K1715="",'DHS2025'!K1714=""),"",'DHS2025'!K1715-'DHS2025'!K1714)</f>
        <v>4</v>
      </c>
      <c r="F1718" s="50">
        <f>IF(OR('DHS2025'!J1715="",'DHS2025'!J1714=""),"",'DHS2025'!J1715-'DHS2025'!J1714)</f>
        <v>2</v>
      </c>
      <c r="G1718" s="44">
        <v>8</v>
      </c>
      <c r="H1718" s="58">
        <f>IF('DHS2025'!L1714="","",'DHS2025'!L1714)</f>
        <v>8.0104199999999999</v>
      </c>
      <c r="I1718" s="65">
        <f>IF('DHS2025'!M1714="","",'DHS2025'!M1714)</f>
        <v>138.80000000000001</v>
      </c>
      <c r="J1718" s="65">
        <f t="shared" si="26"/>
        <v>1085.5080350400001</v>
      </c>
      <c r="L1718" s="32">
        <f>'Predikcia 15min.'!K1715</f>
        <v>8</v>
      </c>
      <c r="M1718" s="44">
        <v>8</v>
      </c>
    </row>
    <row r="1719" spans="3:13" x14ac:dyDescent="0.25">
      <c r="C1719" s="27">
        <f>'Predikcia 15min.'!A1716</f>
        <v>45979</v>
      </c>
      <c r="D1719" s="37">
        <f>'Predikcia 15min.'!B1716</f>
        <v>17.843749999999844</v>
      </c>
      <c r="E1719" s="61">
        <f>IF(OR('DHS2025'!K1716="",'DHS2025'!K1715=""),"",'DHS2025'!K1716-'DHS2025'!K1715)</f>
        <v>4</v>
      </c>
      <c r="F1719" s="50">
        <f>IF(OR('DHS2025'!J1716="",'DHS2025'!J1715=""),"",'DHS2025'!J1716-'DHS2025'!J1715)</f>
        <v>1.8999999999650754</v>
      </c>
      <c r="G1719" s="44">
        <v>8</v>
      </c>
      <c r="H1719" s="58">
        <f>IF('DHS2025'!L1715="","",'DHS2025'!L1715)</f>
        <v>8.0102700000000002</v>
      </c>
      <c r="I1719" s="65">
        <f>IF('DHS2025'!M1715="","",'DHS2025'!M1715)</f>
        <v>129.68</v>
      </c>
      <c r="J1719" s="65">
        <f t="shared" si="26"/>
        <v>1013.1645824640001</v>
      </c>
      <c r="L1719" s="32">
        <f>'Predikcia 15min.'!K1716</f>
        <v>8</v>
      </c>
      <c r="M1719" s="44">
        <v>8</v>
      </c>
    </row>
    <row r="1720" spans="3:13" x14ac:dyDescent="0.25">
      <c r="C1720" s="27">
        <f>'Predikcia 15min.'!A1717</f>
        <v>45979</v>
      </c>
      <c r="D1720" s="37">
        <f>'Predikcia 15min.'!B1717</f>
        <v>17.854166666666512</v>
      </c>
      <c r="E1720" s="61">
        <f>IF(OR('DHS2025'!K1717="",'DHS2025'!K1716=""),"",'DHS2025'!K1717-'DHS2025'!K1716)</f>
        <v>4.1000000000349246</v>
      </c>
      <c r="F1720" s="50">
        <f>IF(OR('DHS2025'!J1717="",'DHS2025'!J1716=""),"",'DHS2025'!J1717-'DHS2025'!J1716)</f>
        <v>1.9000000000232831</v>
      </c>
      <c r="G1720" s="44">
        <v>8</v>
      </c>
      <c r="H1720" s="58">
        <f>IF('DHS2025'!L1716="","",'DHS2025'!L1716)</f>
        <v>8.0078999999999994</v>
      </c>
      <c r="I1720" s="65">
        <f>IF('DHS2025'!M1716="","",'DHS2025'!M1716)</f>
        <v>120.87</v>
      </c>
      <c r="J1720" s="65">
        <f t="shared" si="26"/>
        <v>943.02071426999987</v>
      </c>
      <c r="L1720" s="32">
        <f>'Predikcia 15min.'!K1717</f>
        <v>8</v>
      </c>
      <c r="M1720" s="44">
        <v>8</v>
      </c>
    </row>
    <row r="1721" spans="3:13" x14ac:dyDescent="0.25">
      <c r="C1721" s="27">
        <f>'Predikcia 15min.'!A1718</f>
        <v>45979</v>
      </c>
      <c r="D1721" s="37">
        <f>'Predikcia 15min.'!B1718</f>
        <v>17.864583333333179</v>
      </c>
      <c r="E1721" s="61">
        <f>IF(OR('DHS2025'!K1718="",'DHS2025'!K1717=""),"",'DHS2025'!K1718-'DHS2025'!K1717)</f>
        <v>4</v>
      </c>
      <c r="F1721" s="50">
        <f>IF(OR('DHS2025'!J1718="",'DHS2025'!J1717=""),"",'DHS2025'!J1718-'DHS2025'!J1717)</f>
        <v>1.7999999999883585</v>
      </c>
      <c r="G1721" s="44">
        <v>8</v>
      </c>
      <c r="H1721" s="58">
        <f>IF('DHS2025'!L1717="","",'DHS2025'!L1717)</f>
        <v>8.0125200000000003</v>
      </c>
      <c r="I1721" s="65">
        <f>IF('DHS2025'!M1717="","",'DHS2025'!M1717)</f>
        <v>112.24</v>
      </c>
      <c r="J1721" s="65">
        <f t="shared" si="26"/>
        <v>875.10820435199992</v>
      </c>
      <c r="L1721" s="32">
        <f>'Predikcia 15min.'!K1718</f>
        <v>8</v>
      </c>
      <c r="M1721" s="44">
        <v>8</v>
      </c>
    </row>
    <row r="1722" spans="3:13" x14ac:dyDescent="0.25">
      <c r="C1722" s="27">
        <f>'Predikcia 15min.'!A1719</f>
        <v>45979</v>
      </c>
      <c r="D1722" s="37">
        <f>'Predikcia 15min.'!B1719</f>
        <v>17.874999999999847</v>
      </c>
      <c r="E1722" s="61">
        <f>IF(OR('DHS2025'!K1719="",'DHS2025'!K1718=""),"",'DHS2025'!K1719-'DHS2025'!K1718)</f>
        <v>3.8999999999650754</v>
      </c>
      <c r="F1722" s="50">
        <f>IF(OR('DHS2025'!J1719="",'DHS2025'!J1718=""),"",'DHS2025'!J1719-'DHS2025'!J1718)</f>
        <v>2.0999999999767169</v>
      </c>
      <c r="G1722" s="44">
        <v>8</v>
      </c>
      <c r="H1722" s="58">
        <f>IF('DHS2025'!L1718="","",'DHS2025'!L1718)</f>
        <v>8.0104199999999999</v>
      </c>
      <c r="I1722" s="65">
        <f>IF('DHS2025'!M1718="","",'DHS2025'!M1718)</f>
        <v>120.62</v>
      </c>
      <c r="J1722" s="65">
        <f t="shared" si="26"/>
        <v>941.33489379599996</v>
      </c>
      <c r="L1722" s="32">
        <f>'Predikcia 15min.'!K1719</f>
        <v>8</v>
      </c>
      <c r="M1722" s="44">
        <v>8</v>
      </c>
    </row>
    <row r="1723" spans="3:13" x14ac:dyDescent="0.25">
      <c r="C1723" s="27">
        <f>'Predikcia 15min.'!A1720</f>
        <v>45979</v>
      </c>
      <c r="D1723" s="37">
        <f>'Predikcia 15min.'!B1720</f>
        <v>17.885416666666515</v>
      </c>
      <c r="E1723" s="61">
        <f>IF(OR('DHS2025'!K1720="",'DHS2025'!K1719=""),"",'DHS2025'!K1720-'DHS2025'!K1719)</f>
        <v>3.8000000000465661</v>
      </c>
      <c r="F1723" s="50">
        <f>IF(OR('DHS2025'!J1720="",'DHS2025'!J1719=""),"",'DHS2025'!J1720-'DHS2025'!J1719)</f>
        <v>2.1000000000349246</v>
      </c>
      <c r="G1723" s="44">
        <v>8</v>
      </c>
      <c r="H1723" s="58">
        <f>IF('DHS2025'!L1719="","",'DHS2025'!L1719)</f>
        <v>8.0102700000000002</v>
      </c>
      <c r="I1723" s="65">
        <f>IF('DHS2025'!M1719="","",'DHS2025'!M1719)</f>
        <v>114.78</v>
      </c>
      <c r="J1723" s="65">
        <f t="shared" si="26"/>
        <v>895.00508969399993</v>
      </c>
      <c r="L1723" s="32">
        <f>'Predikcia 15min.'!K1720</f>
        <v>8</v>
      </c>
      <c r="M1723" s="44">
        <v>8</v>
      </c>
    </row>
    <row r="1724" spans="3:13" x14ac:dyDescent="0.25">
      <c r="C1724" s="27">
        <f>'Predikcia 15min.'!A1721</f>
        <v>45979</v>
      </c>
      <c r="D1724" s="37">
        <f>'Predikcia 15min.'!B1721</f>
        <v>17.895833333333183</v>
      </c>
      <c r="E1724" s="61">
        <f>IF(OR('DHS2025'!K1721="",'DHS2025'!K1720=""),"",'DHS2025'!K1721-'DHS2025'!K1720)</f>
        <v>3.6999999999534339</v>
      </c>
      <c r="F1724" s="50">
        <f>IF(OR('DHS2025'!J1721="",'DHS2025'!J1720=""),"",'DHS2025'!J1721-'DHS2025'!J1720)</f>
        <v>2.2999999999883585</v>
      </c>
      <c r="G1724" s="44">
        <v>8</v>
      </c>
      <c r="H1724" s="58">
        <f>IF('DHS2025'!L1720="","",'DHS2025'!L1720)</f>
        <v>8.0084400000000002</v>
      </c>
      <c r="I1724" s="65">
        <f>IF('DHS2025'!M1720="","",'DHS2025'!M1720)</f>
        <v>109.31</v>
      </c>
      <c r="J1724" s="65">
        <f t="shared" si="26"/>
        <v>851.43251463599995</v>
      </c>
      <c r="L1724" s="32">
        <f>'Predikcia 15min.'!K1721</f>
        <v>8</v>
      </c>
      <c r="M1724" s="44">
        <v>8</v>
      </c>
    </row>
    <row r="1725" spans="3:13" x14ac:dyDescent="0.25">
      <c r="C1725" s="27">
        <f>'Predikcia 15min.'!A1722</f>
        <v>45979</v>
      </c>
      <c r="D1725" s="37">
        <f>'Predikcia 15min.'!B1722</f>
        <v>17.906249999999851</v>
      </c>
      <c r="E1725" s="61">
        <f>IF(OR('DHS2025'!K1722="",'DHS2025'!K1721=""),"",'DHS2025'!K1722-'DHS2025'!K1721)</f>
        <v>3.4000000000232831</v>
      </c>
      <c r="F1725" s="50">
        <f>IF(OR('DHS2025'!J1722="",'DHS2025'!J1721=""),"",'DHS2025'!J1722-'DHS2025'!J1721)</f>
        <v>2.5</v>
      </c>
      <c r="G1725" s="44">
        <v>8</v>
      </c>
      <c r="H1725" s="58">
        <f>IF('DHS2025'!L1721="","",'DHS2025'!L1721)</f>
        <v>8.0075099999999999</v>
      </c>
      <c r="I1725" s="65">
        <f>IF('DHS2025'!M1721="","",'DHS2025'!M1721)</f>
        <v>102.03</v>
      </c>
      <c r="J1725" s="65">
        <f t="shared" si="26"/>
        <v>793.62191384699986</v>
      </c>
      <c r="L1725" s="32">
        <f>'Predikcia 15min.'!K1722</f>
        <v>7.5</v>
      </c>
      <c r="M1725" s="44">
        <v>7.9</v>
      </c>
    </row>
    <row r="1726" spans="3:13" x14ac:dyDescent="0.25">
      <c r="C1726" s="27">
        <f>'Predikcia 15min.'!A1723</f>
        <v>45979</v>
      </c>
      <c r="D1726" s="37">
        <f>'Predikcia 15min.'!B1723</f>
        <v>17.916666666666519</v>
      </c>
      <c r="E1726" s="61">
        <f>IF(OR('DHS2025'!K1723="",'DHS2025'!K1722=""),"",'DHS2025'!K1723-'DHS2025'!K1722)</f>
        <v>3.5</v>
      </c>
      <c r="F1726" s="50">
        <f>IF(OR('DHS2025'!J1723="",'DHS2025'!J1722=""),"",'DHS2025'!J1723-'DHS2025'!J1722)</f>
        <v>2.5</v>
      </c>
      <c r="G1726" s="44">
        <v>8</v>
      </c>
      <c r="H1726" s="58">
        <f>IF('DHS2025'!L1722="","",'DHS2025'!L1722)</f>
        <v>8.0102700000000002</v>
      </c>
      <c r="I1726" s="65">
        <f>IF('DHS2025'!M1722="","",'DHS2025'!M1722)</f>
        <v>114.08</v>
      </c>
      <c r="J1726" s="65">
        <f t="shared" si="26"/>
        <v>889.45397258399998</v>
      </c>
      <c r="L1726" s="32">
        <f>'Predikcia 15min.'!K1723</f>
        <v>7.5</v>
      </c>
      <c r="M1726" s="44">
        <v>8</v>
      </c>
    </row>
    <row r="1727" spans="3:13" x14ac:dyDescent="0.25">
      <c r="C1727" s="27">
        <f>'Predikcia 15min.'!A1724</f>
        <v>45979</v>
      </c>
      <c r="D1727" s="37">
        <f>'Predikcia 15min.'!B1724</f>
        <v>17.927083333333186</v>
      </c>
      <c r="E1727" s="61">
        <f>IF(OR('DHS2025'!K1724="",'DHS2025'!K1723=""),"",'DHS2025'!K1724-'DHS2025'!K1723)</f>
        <v>3.2000000000116415</v>
      </c>
      <c r="F1727" s="50">
        <f>IF(OR('DHS2025'!J1724="",'DHS2025'!J1723=""),"",'DHS2025'!J1724-'DHS2025'!J1723)</f>
        <v>2.7000000000116415</v>
      </c>
      <c r="G1727" s="44">
        <v>8</v>
      </c>
      <c r="H1727" s="58">
        <f>IF('DHS2025'!L1723="","",'DHS2025'!L1723)</f>
        <v>8.0082900000000006</v>
      </c>
      <c r="I1727" s="65">
        <f>IF('DHS2025'!M1723="","",'DHS2025'!M1723)</f>
        <v>110.23</v>
      </c>
      <c r="J1727" s="65">
        <f t="shared" si="26"/>
        <v>858.71051763299999</v>
      </c>
      <c r="L1727" s="32">
        <f>'Predikcia 15min.'!K1724</f>
        <v>6.5</v>
      </c>
      <c r="M1727" s="44">
        <v>8</v>
      </c>
    </row>
    <row r="1728" spans="3:13" x14ac:dyDescent="0.25">
      <c r="C1728" s="27">
        <f>'Predikcia 15min.'!A1725</f>
        <v>45979</v>
      </c>
      <c r="D1728" s="37">
        <f>'Predikcia 15min.'!B1725</f>
        <v>17.937499999999854</v>
      </c>
      <c r="E1728" s="61">
        <f>IF(OR('DHS2025'!K1725="",'DHS2025'!K1724=""),"",'DHS2025'!K1725-'DHS2025'!K1724)</f>
        <v>3.0999999999767169</v>
      </c>
      <c r="F1728" s="50">
        <f>IF(OR('DHS2025'!J1725="",'DHS2025'!J1724=""),"",'DHS2025'!J1725-'DHS2025'!J1724)</f>
        <v>2.8999999999650754</v>
      </c>
      <c r="G1728" s="44">
        <v>8</v>
      </c>
      <c r="H1728" s="58">
        <f>IF('DHS2025'!L1724="","",'DHS2025'!L1724)</f>
        <v>8.0075099999999999</v>
      </c>
      <c r="I1728" s="65">
        <f>IF('DHS2025'!M1724="","",'DHS2025'!M1724)</f>
        <v>103.77</v>
      </c>
      <c r="J1728" s="65">
        <f t="shared" si="26"/>
        <v>807.41565057299988</v>
      </c>
      <c r="L1728" s="32">
        <f>'Predikcia 15min.'!K1725</f>
        <v>6</v>
      </c>
      <c r="M1728" s="44">
        <v>8</v>
      </c>
    </row>
    <row r="1729" spans="3:13" x14ac:dyDescent="0.25">
      <c r="C1729" s="27">
        <f>'Predikcia 15min.'!A1726</f>
        <v>45979</v>
      </c>
      <c r="D1729" s="37">
        <f>'Predikcia 15min.'!B1726</f>
        <v>17.947916666666522</v>
      </c>
      <c r="E1729" s="61">
        <f>IF(OR('DHS2025'!K1726="",'DHS2025'!K1725=""),"",'DHS2025'!K1726-'DHS2025'!K1725)</f>
        <v>2.5</v>
      </c>
      <c r="F1729" s="50">
        <f>IF(OR('DHS2025'!J1726="",'DHS2025'!J1725=""),"",'DHS2025'!J1726-'DHS2025'!J1725)</f>
        <v>3.4000000000232831</v>
      </c>
      <c r="G1729" s="44">
        <v>8</v>
      </c>
      <c r="H1729" s="58">
        <f>IF('DHS2025'!L1725="","",'DHS2025'!L1725)</f>
        <v>8.0042100000000005</v>
      </c>
      <c r="I1729" s="65">
        <f>IF('DHS2025'!M1725="","",'DHS2025'!M1725)</f>
        <v>91.32</v>
      </c>
      <c r="J1729" s="65">
        <f t="shared" si="26"/>
        <v>708.42701362799994</v>
      </c>
      <c r="L1729" s="32">
        <f>'Predikcia 15min.'!K1726</f>
        <v>5.5</v>
      </c>
      <c r="M1729" s="44">
        <v>8</v>
      </c>
    </row>
    <row r="1730" spans="3:13" x14ac:dyDescent="0.25">
      <c r="C1730" s="27">
        <f>'Predikcia 15min.'!A1727</f>
        <v>45979</v>
      </c>
      <c r="D1730" s="37">
        <f>'Predikcia 15min.'!B1727</f>
        <v>17.95833333333319</v>
      </c>
      <c r="E1730" s="61">
        <f>IF(OR('DHS2025'!K1727="",'DHS2025'!K1726=""),"",'DHS2025'!K1727-'DHS2025'!K1726)</f>
        <v>1.9000000000232831</v>
      </c>
      <c r="F1730" s="50">
        <f>IF(OR('DHS2025'!J1727="",'DHS2025'!J1726=""),"",'DHS2025'!J1727-'DHS2025'!J1726)</f>
        <v>2.2000000000116415</v>
      </c>
      <c r="G1730" s="44">
        <v>4.5</v>
      </c>
      <c r="H1730" s="58">
        <f>IF('DHS2025'!L1726="","",'DHS2025'!L1726)</f>
        <v>5.0570399999999998</v>
      </c>
      <c r="I1730" s="65">
        <f>IF('DHS2025'!M1726="","",'DHS2025'!M1726)</f>
        <v>97.35</v>
      </c>
      <c r="J1730" s="65">
        <f t="shared" si="26"/>
        <v>477.77143955999992</v>
      </c>
      <c r="L1730" s="32">
        <f>'Predikcia 15min.'!K1727</f>
        <v>4.5</v>
      </c>
      <c r="M1730" s="44">
        <v>2.5</v>
      </c>
    </row>
    <row r="1731" spans="3:13" x14ac:dyDescent="0.25">
      <c r="C1731" s="27">
        <f>'Predikcia 15min.'!A1728</f>
        <v>45979</v>
      </c>
      <c r="D1731" s="37">
        <f>'Predikcia 15min.'!B1728</f>
        <v>17.968749999999858</v>
      </c>
      <c r="E1731" s="61">
        <f>IF(OR('DHS2025'!K1728="",'DHS2025'!K1727=""),"",'DHS2025'!K1728-'DHS2025'!K1727)</f>
        <v>1.5999999999767169</v>
      </c>
      <c r="F1731" s="50">
        <f>IF(OR('DHS2025'!J1728="",'DHS2025'!J1727=""),"",'DHS2025'!J1728-'DHS2025'!J1727)</f>
        <v>1</v>
      </c>
      <c r="G1731" s="44">
        <v>2.5</v>
      </c>
      <c r="H1731" s="58">
        <f>IF('DHS2025'!L1727="","",'DHS2025'!L1727)</f>
        <v>2.70018</v>
      </c>
      <c r="I1731" s="65">
        <f>IF('DHS2025'!M1727="","",'DHS2025'!M1727)</f>
        <v>89.12</v>
      </c>
      <c r="J1731" s="65">
        <f t="shared" si="26"/>
        <v>233.10329918400001</v>
      </c>
      <c r="L1731" s="32">
        <f>'Predikcia 15min.'!K1728</f>
        <v>3.5</v>
      </c>
      <c r="M1731" s="44">
        <v>2.5</v>
      </c>
    </row>
    <row r="1732" spans="3:13" x14ac:dyDescent="0.25">
      <c r="C1732" s="27">
        <f>'Predikcia 15min.'!A1729</f>
        <v>45979</v>
      </c>
      <c r="D1732" s="37">
        <f>'Predikcia 15min.'!B1729</f>
        <v>17.979166666666526</v>
      </c>
      <c r="E1732" s="61">
        <f>IF(OR('DHS2025'!K1729="",'DHS2025'!K1728=""),"",'DHS2025'!K1729-'DHS2025'!K1728)</f>
        <v>1.7999999999883585</v>
      </c>
      <c r="F1732" s="50">
        <f>IF(OR('DHS2025'!J1729="",'DHS2025'!J1728=""),"",'DHS2025'!J1729-'DHS2025'!J1728)</f>
        <v>0.59999999997671694</v>
      </c>
      <c r="G1732" s="44">
        <v>2.5</v>
      </c>
      <c r="H1732" s="58">
        <f>IF('DHS2025'!L1728="","",'DHS2025'!L1728)</f>
        <v>2.51763</v>
      </c>
      <c r="I1732" s="65">
        <f>IF('DHS2025'!M1728="","",'DHS2025'!M1728)</f>
        <v>88.85</v>
      </c>
      <c r="J1732" s="65">
        <f t="shared" si="26"/>
        <v>216.67101424499995</v>
      </c>
      <c r="L1732" s="32">
        <f>'Predikcia 15min.'!K1729</f>
        <v>4</v>
      </c>
      <c r="M1732" s="44">
        <v>2.5</v>
      </c>
    </row>
    <row r="1733" spans="3:13" ht="15.75" thickBot="1" x14ac:dyDescent="0.3">
      <c r="C1733" s="27">
        <f>'Predikcia 15min.'!A1730</f>
        <v>45979</v>
      </c>
      <c r="D1733" s="35">
        <f>'Predikcia 15min.'!B1730</f>
        <v>17.989583333333194</v>
      </c>
      <c r="E1733" s="68">
        <f>IF(OR('DHS2025'!K1730="",'DHS2025'!K1729=""),"",'DHS2025'!K1730-'DHS2025'!K1729)</f>
        <v>2</v>
      </c>
      <c r="F1733" s="51">
        <f>IF(OR('DHS2025'!J1730="",'DHS2025'!J1729=""),"",'DHS2025'!J1730-'DHS2025'!J1729)</f>
        <v>0.40000000002328306</v>
      </c>
      <c r="G1733" s="52">
        <v>2.5</v>
      </c>
      <c r="H1733" s="59">
        <f>IF('DHS2025'!L1729="","",'DHS2025'!L1729)</f>
        <v>2.5168200000000001</v>
      </c>
      <c r="I1733" s="67">
        <f>IF('DHS2025'!M1729="","",'DHS2025'!M1729)</f>
        <v>84.53</v>
      </c>
      <c r="J1733" s="67">
        <f t="shared" si="26"/>
        <v>205.83736865400002</v>
      </c>
      <c r="L1733" s="32">
        <f>'Predikcia 15min.'!K1730</f>
        <v>4</v>
      </c>
      <c r="M1733" s="44">
        <v>2.5</v>
      </c>
    </row>
    <row r="1734" spans="3:13" x14ac:dyDescent="0.25">
      <c r="C1734" s="31">
        <f>'Predikcia 15min.'!A1731</f>
        <v>45980</v>
      </c>
      <c r="D1734" s="40">
        <f>'Predikcia 15min.'!B1731</f>
        <v>17.999999999999861</v>
      </c>
      <c r="E1734" s="61">
        <f>IF(OR('DHS2025'!K1731="",'DHS2025'!K1730=""),"",'DHS2025'!K1731-'DHS2025'!K1730)</f>
        <v>2.3000000000465661</v>
      </c>
      <c r="F1734" s="50">
        <f>IF(OR('DHS2025'!J1731="",'DHS2025'!J1730=""),"",'DHS2025'!J1731-'DHS2025'!J1730)</f>
        <v>0.20000000001164153</v>
      </c>
      <c r="G1734" s="44">
        <v>2.5</v>
      </c>
      <c r="H1734" s="58">
        <f>IF('DHS2025'!L1730="","",'DHS2025'!L1730)</f>
        <v>2.5143299999999997</v>
      </c>
      <c r="I1734" s="65">
        <f>IF('DHS2025'!M1730="","",'DHS2025'!M1730)</f>
        <v>91.46</v>
      </c>
      <c r="J1734" s="65">
        <f t="shared" si="26"/>
        <v>222.88378858199994</v>
      </c>
      <c r="L1734" s="32">
        <f>'Predikcia 15min.'!K1731</f>
        <v>4.5</v>
      </c>
      <c r="M1734" s="44">
        <v>2.5</v>
      </c>
    </row>
    <row r="1735" spans="3:13" x14ac:dyDescent="0.25">
      <c r="C1735" s="33">
        <f>'Predikcia 15min.'!A1732</f>
        <v>45980</v>
      </c>
      <c r="D1735" s="40">
        <f>'Predikcia 15min.'!B1732</f>
        <v>18.010416666666529</v>
      </c>
      <c r="E1735" s="61">
        <f>IF(OR('DHS2025'!K1732="",'DHS2025'!K1731=""),"",'DHS2025'!K1732-'DHS2025'!K1731)</f>
        <v>2.5</v>
      </c>
      <c r="F1735" s="50">
        <f>IF(OR('DHS2025'!J1732="",'DHS2025'!J1731=""),"",'DHS2025'!J1732-'DHS2025'!J1731)</f>
        <v>0</v>
      </c>
      <c r="G1735" s="44">
        <v>2.5</v>
      </c>
      <c r="H1735" s="58">
        <f>IF('DHS2025'!L1731="","",'DHS2025'!L1731)</f>
        <v>2.5163099999999998</v>
      </c>
      <c r="I1735" s="65">
        <f>IF('DHS2025'!M1731="","",'DHS2025'!M1731)</f>
        <v>87.9</v>
      </c>
      <c r="J1735" s="65">
        <f t="shared" si="26"/>
        <v>214.19082350999997</v>
      </c>
      <c r="L1735" s="32">
        <f>'Predikcia 15min.'!K1732</f>
        <v>4.5</v>
      </c>
      <c r="M1735" s="44">
        <v>2.5</v>
      </c>
    </row>
    <row r="1736" spans="3:13" x14ac:dyDescent="0.25">
      <c r="C1736" s="33">
        <f>'Predikcia 15min.'!A1733</f>
        <v>45980</v>
      </c>
      <c r="D1736" s="40">
        <f>'Predikcia 15min.'!B1733</f>
        <v>18.020833333333197</v>
      </c>
      <c r="E1736" s="61">
        <f>IF(OR('DHS2025'!K1733="",'DHS2025'!K1732=""),"",'DHS2025'!K1733-'DHS2025'!K1732)</f>
        <v>2.5</v>
      </c>
      <c r="F1736" s="50">
        <f>IF(OR('DHS2025'!J1733="",'DHS2025'!J1732=""),"",'DHS2025'!J1733-'DHS2025'!J1732)</f>
        <v>0</v>
      </c>
      <c r="G1736" s="44">
        <v>2.5</v>
      </c>
      <c r="H1736" s="58">
        <f>IF('DHS2025'!L1732="","",'DHS2025'!L1732)</f>
        <v>2.5193400000000001</v>
      </c>
      <c r="I1736" s="65">
        <f>IF('DHS2025'!M1732="","",'DHS2025'!M1732)</f>
        <v>86.65</v>
      </c>
      <c r="J1736" s="65">
        <f t="shared" ref="J1736:J1799" si="27">IF(OR(I1736="",H1736=""),"",(I1736*0.99-1.9)*H1736)</f>
        <v>211.33105689000001</v>
      </c>
      <c r="L1736" s="32">
        <f>'Predikcia 15min.'!K1733</f>
        <v>4.5</v>
      </c>
      <c r="M1736" s="44">
        <v>2.5</v>
      </c>
    </row>
    <row r="1737" spans="3:13" x14ac:dyDescent="0.25">
      <c r="C1737" s="33">
        <f>'Predikcia 15min.'!A1734</f>
        <v>45980</v>
      </c>
      <c r="D1737" s="40">
        <f>'Predikcia 15min.'!B1734</f>
        <v>18.031249999999865</v>
      </c>
      <c r="E1737" s="61">
        <f>IF(OR('DHS2025'!K1734="",'DHS2025'!K1733=""),"",'DHS2025'!K1734-'DHS2025'!K1733)</f>
        <v>2.5</v>
      </c>
      <c r="F1737" s="50">
        <f>IF(OR('DHS2025'!J1734="",'DHS2025'!J1733=""),"",'DHS2025'!J1734-'DHS2025'!J1733)</f>
        <v>9.9999999976716936E-2</v>
      </c>
      <c r="G1737" s="44">
        <v>2.5</v>
      </c>
      <c r="H1737" s="58">
        <f>IF('DHS2025'!L1733="","",'DHS2025'!L1733)</f>
        <v>2.5182899999999999</v>
      </c>
      <c r="I1737" s="65">
        <f>IF('DHS2025'!M1733="","",'DHS2025'!M1733)</f>
        <v>86.94</v>
      </c>
      <c r="J1737" s="65">
        <f t="shared" si="27"/>
        <v>211.96598027399997</v>
      </c>
      <c r="L1737" s="32">
        <f>'Predikcia 15min.'!K1734</f>
        <v>4.5</v>
      </c>
      <c r="M1737" s="44">
        <v>2.5</v>
      </c>
    </row>
    <row r="1738" spans="3:13" x14ac:dyDescent="0.25">
      <c r="C1738" s="33">
        <f>'Predikcia 15min.'!A1735</f>
        <v>45980</v>
      </c>
      <c r="D1738" s="40">
        <f>'Predikcia 15min.'!B1735</f>
        <v>18.041666666666533</v>
      </c>
      <c r="E1738" s="61">
        <f>IF(OR('DHS2025'!K1735="",'DHS2025'!K1734=""),"",'DHS2025'!K1735-'DHS2025'!K1734)</f>
        <v>2.5</v>
      </c>
      <c r="F1738" s="50">
        <f>IF(OR('DHS2025'!J1735="",'DHS2025'!J1734=""),"",'DHS2025'!J1735-'DHS2025'!J1734)</f>
        <v>0</v>
      </c>
      <c r="G1738" s="44">
        <v>2.5</v>
      </c>
      <c r="H1738" s="58">
        <f>IF('DHS2025'!L1734="","",'DHS2025'!L1734)</f>
        <v>2.5166999999999997</v>
      </c>
      <c r="I1738" s="65">
        <f>IF('DHS2025'!M1734="","",'DHS2025'!M1734)</f>
        <v>86.85</v>
      </c>
      <c r="J1738" s="65">
        <f t="shared" si="27"/>
        <v>211.60791104999996</v>
      </c>
      <c r="L1738" s="32">
        <f>'Predikcia 15min.'!K1735</f>
        <v>4.5</v>
      </c>
      <c r="M1738" s="44">
        <v>2.5</v>
      </c>
    </row>
    <row r="1739" spans="3:13" x14ac:dyDescent="0.25">
      <c r="C1739" s="33">
        <f>'Predikcia 15min.'!A1736</f>
        <v>45980</v>
      </c>
      <c r="D1739" s="40">
        <f>'Predikcia 15min.'!B1736</f>
        <v>18.052083333333201</v>
      </c>
      <c r="E1739" s="61">
        <f>IF(OR('DHS2025'!K1736="",'DHS2025'!K1735=""),"",'DHS2025'!K1736-'DHS2025'!K1735)</f>
        <v>2.5</v>
      </c>
      <c r="F1739" s="50">
        <f>IF(OR('DHS2025'!J1736="",'DHS2025'!J1735=""),"",'DHS2025'!J1736-'DHS2025'!J1735)</f>
        <v>0</v>
      </c>
      <c r="G1739" s="44">
        <v>2.5</v>
      </c>
      <c r="H1739" s="58">
        <f>IF('DHS2025'!L1735="","",'DHS2025'!L1735)</f>
        <v>2.51511</v>
      </c>
      <c r="I1739" s="65">
        <f>IF('DHS2025'!M1735="","",'DHS2025'!M1735)</f>
        <v>84.7</v>
      </c>
      <c r="J1739" s="65">
        <f t="shared" si="27"/>
        <v>206.12080983000001</v>
      </c>
      <c r="L1739" s="32">
        <f>'Predikcia 15min.'!K1736</f>
        <v>4.5</v>
      </c>
      <c r="M1739" s="44">
        <v>2.5</v>
      </c>
    </row>
    <row r="1740" spans="3:13" x14ac:dyDescent="0.25">
      <c r="C1740" s="33">
        <f>'Predikcia 15min.'!A1737</f>
        <v>45980</v>
      </c>
      <c r="D1740" s="40">
        <f>'Predikcia 15min.'!B1737</f>
        <v>18.062499999999869</v>
      </c>
      <c r="E1740" s="61">
        <f>IF(OR('DHS2025'!K1737="",'DHS2025'!K1736=""),"",'DHS2025'!K1737-'DHS2025'!K1736)</f>
        <v>2.5</v>
      </c>
      <c r="F1740" s="50">
        <f>IF(OR('DHS2025'!J1737="",'DHS2025'!J1736=""),"",'DHS2025'!J1737-'DHS2025'!J1736)</f>
        <v>0</v>
      </c>
      <c r="G1740" s="44">
        <v>2.5</v>
      </c>
      <c r="H1740" s="58">
        <f>IF('DHS2025'!L1736="","",'DHS2025'!L1736)</f>
        <v>2.5163099999999998</v>
      </c>
      <c r="I1740" s="65">
        <f>IF('DHS2025'!M1736="","",'DHS2025'!M1736)</f>
        <v>87.12</v>
      </c>
      <c r="J1740" s="65">
        <f t="shared" si="27"/>
        <v>212.24772892799999</v>
      </c>
      <c r="L1740" s="32">
        <f>'Predikcia 15min.'!K1737</f>
        <v>4.5</v>
      </c>
      <c r="M1740" s="44">
        <v>2.5</v>
      </c>
    </row>
    <row r="1741" spans="3:13" x14ac:dyDescent="0.25">
      <c r="C1741" s="33">
        <f>'Predikcia 15min.'!A1738</f>
        <v>45980</v>
      </c>
      <c r="D1741" s="40">
        <f>'Predikcia 15min.'!B1738</f>
        <v>18.072916666666536</v>
      </c>
      <c r="E1741" s="61">
        <f>IF(OR('DHS2025'!K1738="",'DHS2025'!K1737=""),"",'DHS2025'!K1738-'DHS2025'!K1737)</f>
        <v>2.5</v>
      </c>
      <c r="F1741" s="50">
        <f>IF(OR('DHS2025'!J1738="",'DHS2025'!J1737=""),"",'DHS2025'!J1738-'DHS2025'!J1737)</f>
        <v>-9.9999999976716936E-2</v>
      </c>
      <c r="G1741" s="44">
        <v>2.5</v>
      </c>
      <c r="H1741" s="58">
        <f>IF('DHS2025'!L1737="","",'DHS2025'!L1737)</f>
        <v>2.5163099999999998</v>
      </c>
      <c r="I1741" s="65">
        <f>IF('DHS2025'!M1737="","",'DHS2025'!M1737)</f>
        <v>86.71</v>
      </c>
      <c r="J1741" s="65">
        <f t="shared" si="27"/>
        <v>211.22635869899995</v>
      </c>
      <c r="L1741" s="32">
        <f>'Predikcia 15min.'!K1738</f>
        <v>4.5</v>
      </c>
      <c r="M1741" s="44">
        <v>2.5</v>
      </c>
    </row>
    <row r="1742" spans="3:13" x14ac:dyDescent="0.25">
      <c r="C1742" s="33">
        <f>'Predikcia 15min.'!A1739</f>
        <v>45980</v>
      </c>
      <c r="D1742" s="40">
        <f>'Predikcia 15min.'!B1739</f>
        <v>18.083333333333204</v>
      </c>
      <c r="E1742" s="61">
        <f>IF(OR('DHS2025'!K1739="",'DHS2025'!K1738=""),"",'DHS2025'!K1739-'DHS2025'!K1738)</f>
        <v>2.5</v>
      </c>
      <c r="F1742" s="50">
        <f>IF(OR('DHS2025'!J1739="",'DHS2025'!J1738=""),"",'DHS2025'!J1739-'DHS2025'!J1738)</f>
        <v>0</v>
      </c>
      <c r="G1742" s="44">
        <v>2.5</v>
      </c>
      <c r="H1742" s="58">
        <f>IF('DHS2025'!L1738="","",'DHS2025'!L1738)</f>
        <v>2.5166999999999997</v>
      </c>
      <c r="I1742" s="65">
        <f>IF('DHS2025'!M1738="","",'DHS2025'!M1738)</f>
        <v>85.77</v>
      </c>
      <c r="J1742" s="65">
        <f t="shared" si="27"/>
        <v>208.91705540999996</v>
      </c>
      <c r="L1742" s="32">
        <f>'Predikcia 15min.'!K1739</f>
        <v>5</v>
      </c>
      <c r="M1742" s="44">
        <v>2.5</v>
      </c>
    </row>
    <row r="1743" spans="3:13" x14ac:dyDescent="0.25">
      <c r="C1743" s="33">
        <f>'Predikcia 15min.'!A1740</f>
        <v>45980</v>
      </c>
      <c r="D1743" s="40">
        <f>'Predikcia 15min.'!B1740</f>
        <v>18.093749999999872</v>
      </c>
      <c r="E1743" s="61">
        <f>IF(OR('DHS2025'!K1740="",'DHS2025'!K1739=""),"",'DHS2025'!K1740-'DHS2025'!K1739)</f>
        <v>2.5</v>
      </c>
      <c r="F1743" s="50">
        <f>IF(OR('DHS2025'!J1740="",'DHS2025'!J1739=""),"",'DHS2025'!J1740-'DHS2025'!J1739)</f>
        <v>0</v>
      </c>
      <c r="G1743" s="44">
        <v>2.5</v>
      </c>
      <c r="H1743" s="58">
        <f>IF('DHS2025'!L1739="","",'DHS2025'!L1739)</f>
        <v>2.5186799999999998</v>
      </c>
      <c r="I1743" s="65">
        <f>IF('DHS2025'!M1739="","",'DHS2025'!M1739)</f>
        <v>82.7</v>
      </c>
      <c r="J1743" s="65">
        <f t="shared" si="27"/>
        <v>201.42639563999998</v>
      </c>
      <c r="L1743" s="32">
        <f>'Predikcia 15min.'!K1740</f>
        <v>5</v>
      </c>
      <c r="M1743" s="44">
        <v>2.5</v>
      </c>
    </row>
    <row r="1744" spans="3:13" x14ac:dyDescent="0.25">
      <c r="C1744" s="33">
        <f>'Predikcia 15min.'!A1741</f>
        <v>45980</v>
      </c>
      <c r="D1744" s="40">
        <f>'Predikcia 15min.'!B1741</f>
        <v>18.10416666666654</v>
      </c>
      <c r="E1744" s="61">
        <f>IF(OR('DHS2025'!K1741="",'DHS2025'!K1740=""),"",'DHS2025'!K1741-'DHS2025'!K1740)</f>
        <v>2.5</v>
      </c>
      <c r="F1744" s="50">
        <f>IF(OR('DHS2025'!J1741="",'DHS2025'!J1740=""),"",'DHS2025'!J1741-'DHS2025'!J1740)</f>
        <v>0</v>
      </c>
      <c r="G1744" s="44">
        <v>2.5</v>
      </c>
      <c r="H1744" s="58">
        <f>IF('DHS2025'!L1740="","",'DHS2025'!L1740)</f>
        <v>2.5190700000000001</v>
      </c>
      <c r="I1744" s="65">
        <f>IF('DHS2025'!M1740="","",'DHS2025'!M1740)</f>
        <v>84.9</v>
      </c>
      <c r="J1744" s="65">
        <f t="shared" si="27"/>
        <v>206.94411957</v>
      </c>
      <c r="L1744" s="32">
        <f>'Predikcia 15min.'!K1741</f>
        <v>5</v>
      </c>
      <c r="M1744" s="44">
        <v>2.5</v>
      </c>
    </row>
    <row r="1745" spans="3:13" x14ac:dyDescent="0.25">
      <c r="C1745" s="33">
        <f>'Predikcia 15min.'!A1742</f>
        <v>45980</v>
      </c>
      <c r="D1745" s="40">
        <f>'Predikcia 15min.'!B1742</f>
        <v>18.114583333333208</v>
      </c>
      <c r="E1745" s="61">
        <f>IF(OR('DHS2025'!K1742="",'DHS2025'!K1741=""),"",'DHS2025'!K1742-'DHS2025'!K1741)</f>
        <v>2.5999999999767169</v>
      </c>
      <c r="F1745" s="50">
        <f>IF(OR('DHS2025'!J1742="",'DHS2025'!J1741=""),"",'DHS2025'!J1742-'DHS2025'!J1741)</f>
        <v>0</v>
      </c>
      <c r="G1745" s="44">
        <v>2.5</v>
      </c>
      <c r="H1745" s="58">
        <f>IF('DHS2025'!L1741="","",'DHS2025'!L1741)</f>
        <v>2.8784999999999998</v>
      </c>
      <c r="I1745" s="65">
        <f>IF('DHS2025'!M1741="","",'DHS2025'!M1741)</f>
        <v>85.31</v>
      </c>
      <c r="J1745" s="65">
        <f t="shared" si="27"/>
        <v>237.64003664999998</v>
      </c>
      <c r="L1745" s="32">
        <f>'Predikcia 15min.'!K1742</f>
        <v>5.5</v>
      </c>
      <c r="M1745" s="44">
        <v>2.5</v>
      </c>
    </row>
    <row r="1746" spans="3:13" x14ac:dyDescent="0.25">
      <c r="C1746" s="33">
        <f>'Predikcia 15min.'!A1743</f>
        <v>45980</v>
      </c>
      <c r="D1746" s="40">
        <f>'Predikcia 15min.'!B1743</f>
        <v>18.124999999999876</v>
      </c>
      <c r="E1746" s="61">
        <f>IF(OR('DHS2025'!K1743="",'DHS2025'!K1742=""),"",'DHS2025'!K1743-'DHS2025'!K1742)</f>
        <v>3.5</v>
      </c>
      <c r="F1746" s="50">
        <f>IF(OR('DHS2025'!J1743="",'DHS2025'!J1742=""),"",'DHS2025'!J1743-'DHS2025'!J1742)</f>
        <v>0</v>
      </c>
      <c r="G1746" s="44">
        <v>4</v>
      </c>
      <c r="H1746" s="58">
        <f>IF('DHS2025'!L1742="","",'DHS2025'!L1742)</f>
        <v>4.1817600000000006</v>
      </c>
      <c r="I1746" s="65">
        <f>IF('DHS2025'!M1742="","",'DHS2025'!M1742)</f>
        <v>82.2</v>
      </c>
      <c r="J1746" s="65">
        <f t="shared" si="27"/>
        <v>332.35792128000003</v>
      </c>
      <c r="L1746" s="32">
        <f>'Predikcia 15min.'!K1743</f>
        <v>5.5</v>
      </c>
      <c r="M1746" s="44">
        <v>4</v>
      </c>
    </row>
    <row r="1747" spans="3:13" x14ac:dyDescent="0.25">
      <c r="C1747" s="33">
        <f>'Predikcia 15min.'!A1744</f>
        <v>45980</v>
      </c>
      <c r="D1747" s="40">
        <f>'Predikcia 15min.'!B1744</f>
        <v>18.135416666666544</v>
      </c>
      <c r="E1747" s="61">
        <f>IF(OR('DHS2025'!K1744="",'DHS2025'!K1743=""),"",'DHS2025'!K1744-'DHS2025'!K1743)</f>
        <v>3.4000000000232831</v>
      </c>
      <c r="F1747" s="50">
        <f>IF(OR('DHS2025'!J1744="",'DHS2025'!J1743=""),"",'DHS2025'!J1744-'DHS2025'!J1743)</f>
        <v>0</v>
      </c>
      <c r="G1747" s="44">
        <v>4</v>
      </c>
      <c r="H1747" s="58">
        <f>IF('DHS2025'!L1743="","",'DHS2025'!L1743)</f>
        <v>4.0642800000000001</v>
      </c>
      <c r="I1747" s="65">
        <f>IF('DHS2025'!M1743="","",'DHS2025'!M1743)</f>
        <v>83.8</v>
      </c>
      <c r="J1747" s="65">
        <f t="shared" si="27"/>
        <v>329.45866536</v>
      </c>
      <c r="L1747" s="32">
        <f>'Predikcia 15min.'!K1744</f>
        <v>6</v>
      </c>
      <c r="M1747" s="44">
        <v>4</v>
      </c>
    </row>
    <row r="1748" spans="3:13" x14ac:dyDescent="0.25">
      <c r="C1748" s="33">
        <f>'Predikcia 15min.'!A1745</f>
        <v>45980</v>
      </c>
      <c r="D1748" s="40">
        <f>'Predikcia 15min.'!B1745</f>
        <v>18.145833333333211</v>
      </c>
      <c r="E1748" s="61">
        <f>IF(OR('DHS2025'!K1745="",'DHS2025'!K1744=""),"",'DHS2025'!K1745-'DHS2025'!K1744)</f>
        <v>3.3999999999650754</v>
      </c>
      <c r="F1748" s="50">
        <f>IF(OR('DHS2025'!J1745="",'DHS2025'!J1744=""),"",'DHS2025'!J1745-'DHS2025'!J1744)</f>
        <v>0</v>
      </c>
      <c r="G1748" s="44">
        <v>4</v>
      </c>
      <c r="H1748" s="58">
        <f>IF('DHS2025'!L1744="","",'DHS2025'!L1744)</f>
        <v>4.0498799999999999</v>
      </c>
      <c r="I1748" s="65">
        <f>IF('DHS2025'!M1744="","",'DHS2025'!M1744)</f>
        <v>84.81</v>
      </c>
      <c r="J1748" s="65">
        <f t="shared" si="27"/>
        <v>332.34084757199997</v>
      </c>
      <c r="L1748" s="32">
        <f>'Predikcia 15min.'!K1745</f>
        <v>7.5</v>
      </c>
      <c r="M1748" s="44">
        <v>4</v>
      </c>
    </row>
    <row r="1749" spans="3:13" x14ac:dyDescent="0.25">
      <c r="C1749" s="33">
        <f>'Predikcia 15min.'!A1746</f>
        <v>45980</v>
      </c>
      <c r="D1749" s="40">
        <f>'Predikcia 15min.'!B1746</f>
        <v>18.156249999999879</v>
      </c>
      <c r="E1749" s="61">
        <f>IF(OR('DHS2025'!K1746="",'DHS2025'!K1745=""),"",'DHS2025'!K1746-'DHS2025'!K1745)</f>
        <v>3.4000000000232831</v>
      </c>
      <c r="F1749" s="50">
        <f>IF(OR('DHS2025'!J1746="",'DHS2025'!J1745=""),"",'DHS2025'!J1746-'DHS2025'!J1745)</f>
        <v>9.9999999976716936E-2</v>
      </c>
      <c r="G1749" s="44">
        <v>4</v>
      </c>
      <c r="H1749" s="58">
        <f>IF('DHS2025'!L1745="","",'DHS2025'!L1745)</f>
        <v>4.1706599999999998</v>
      </c>
      <c r="I1749" s="65">
        <f>IF('DHS2025'!M1745="","",'DHS2025'!M1745)</f>
        <v>86.08</v>
      </c>
      <c r="J1749" s="65">
        <f t="shared" si="27"/>
        <v>347.49605467199996</v>
      </c>
      <c r="L1749" s="32">
        <f>'Predikcia 15min.'!K1746</f>
        <v>8</v>
      </c>
      <c r="M1749" s="44">
        <v>4</v>
      </c>
    </row>
    <row r="1750" spans="3:13" x14ac:dyDescent="0.25">
      <c r="C1750" s="33">
        <f>'Predikcia 15min.'!A1747</f>
        <v>45980</v>
      </c>
      <c r="D1750" s="40">
        <f>'Predikcia 15min.'!B1747</f>
        <v>18.166666666666547</v>
      </c>
      <c r="E1750" s="61">
        <f>IF(OR('DHS2025'!K1747="",'DHS2025'!K1746=""),"",'DHS2025'!K1747-'DHS2025'!K1746)</f>
        <v>4.2000000000116415</v>
      </c>
      <c r="F1750" s="50">
        <f>IF(OR('DHS2025'!J1747="",'DHS2025'!J1746=""),"",'DHS2025'!J1747-'DHS2025'!J1746)</f>
        <v>0</v>
      </c>
      <c r="G1750" s="44">
        <v>4</v>
      </c>
      <c r="H1750" s="58">
        <f>IF('DHS2025'!L1746="","",'DHS2025'!L1746)</f>
        <v>4.1240699999999997</v>
      </c>
      <c r="I1750" s="65">
        <f>IF('DHS2025'!M1746="","",'DHS2025'!M1746)</f>
        <v>81.430000000000007</v>
      </c>
      <c r="J1750" s="65">
        <f t="shared" si="27"/>
        <v>324.62905689899998</v>
      </c>
      <c r="L1750" s="32">
        <f>'Predikcia 15min.'!K1747</f>
        <v>8</v>
      </c>
      <c r="M1750" s="44">
        <v>4</v>
      </c>
    </row>
    <row r="1751" spans="3:13" x14ac:dyDescent="0.25">
      <c r="C1751" s="33">
        <f>'Predikcia 15min.'!A1748</f>
        <v>45980</v>
      </c>
      <c r="D1751" s="40">
        <f>'Predikcia 15min.'!B1748</f>
        <v>18.177083333333215</v>
      </c>
      <c r="E1751" s="61">
        <f>IF(OR('DHS2025'!K1748="",'DHS2025'!K1747=""),"",'DHS2025'!K1748-'DHS2025'!K1747)</f>
        <v>4.5</v>
      </c>
      <c r="F1751" s="50">
        <f>IF(OR('DHS2025'!J1748="",'DHS2025'!J1747=""),"",'DHS2025'!J1748-'DHS2025'!J1747)</f>
        <v>0</v>
      </c>
      <c r="G1751" s="44">
        <v>4</v>
      </c>
      <c r="H1751" s="58">
        <f>IF('DHS2025'!L1747="","",'DHS2025'!L1747)</f>
        <v>4.0413000000000006</v>
      </c>
      <c r="I1751" s="65">
        <f>IF('DHS2025'!M1747="","",'DHS2025'!M1747)</f>
        <v>84.95</v>
      </c>
      <c r="J1751" s="65">
        <f t="shared" si="27"/>
        <v>332.19688065000003</v>
      </c>
      <c r="L1751" s="32">
        <f>'Predikcia 15min.'!K1748</f>
        <v>8</v>
      </c>
      <c r="M1751" s="44">
        <v>4</v>
      </c>
    </row>
    <row r="1752" spans="3:13" x14ac:dyDescent="0.25">
      <c r="C1752" s="33">
        <f>'Predikcia 15min.'!A1749</f>
        <v>45980</v>
      </c>
      <c r="D1752" s="40">
        <f>'Predikcia 15min.'!B1749</f>
        <v>18.187499999999883</v>
      </c>
      <c r="E1752" s="61">
        <f>IF(OR('DHS2025'!K1749="",'DHS2025'!K1748=""),"",'DHS2025'!K1749-'DHS2025'!K1748)</f>
        <v>4.8999999999650754</v>
      </c>
      <c r="F1752" s="50">
        <f>IF(OR('DHS2025'!J1749="",'DHS2025'!J1748=""),"",'DHS2025'!J1749-'DHS2025'!J1748)</f>
        <v>0</v>
      </c>
      <c r="G1752" s="44">
        <v>4</v>
      </c>
      <c r="H1752" s="58">
        <f>IF('DHS2025'!L1748="","",'DHS2025'!L1748)</f>
        <v>4.0432800000000002</v>
      </c>
      <c r="I1752" s="65">
        <f>IF('DHS2025'!M1748="","",'DHS2025'!M1748)</f>
        <v>87.57</v>
      </c>
      <c r="J1752" s="65">
        <f t="shared" si="27"/>
        <v>342.84709730399999</v>
      </c>
      <c r="L1752" s="32">
        <f>'Predikcia 15min.'!K1749</f>
        <v>8</v>
      </c>
      <c r="M1752" s="44">
        <v>4</v>
      </c>
    </row>
    <row r="1753" spans="3:13" x14ac:dyDescent="0.25">
      <c r="C1753" s="33">
        <f>'Predikcia 15min.'!A1750</f>
        <v>45980</v>
      </c>
      <c r="D1753" s="40">
        <f>'Predikcia 15min.'!B1750</f>
        <v>18.197916666666551</v>
      </c>
      <c r="E1753" s="61">
        <f>IF(OR('DHS2025'!K1750="",'DHS2025'!K1749=""),"",'DHS2025'!K1750-'DHS2025'!K1749)</f>
        <v>5.4000000000232831</v>
      </c>
      <c r="F1753" s="50">
        <f>IF(OR('DHS2025'!J1750="",'DHS2025'!J1749=""),"",'DHS2025'!J1750-'DHS2025'!J1749)</f>
        <v>0.20000000001164153</v>
      </c>
      <c r="G1753" s="44">
        <v>4</v>
      </c>
      <c r="H1753" s="58">
        <f>IF('DHS2025'!L1749="","",'DHS2025'!L1749)</f>
        <v>5.2999200000000002</v>
      </c>
      <c r="I1753" s="65">
        <f>IF('DHS2025'!M1749="","",'DHS2025'!M1749)</f>
        <v>92.49</v>
      </c>
      <c r="J1753" s="65">
        <f t="shared" si="27"/>
        <v>475.21785679200002</v>
      </c>
      <c r="L1753" s="32">
        <f>'Predikcia 15min.'!K1750</f>
        <v>8</v>
      </c>
      <c r="M1753" s="44">
        <v>4</v>
      </c>
    </row>
    <row r="1754" spans="3:13" x14ac:dyDescent="0.25">
      <c r="C1754" s="33">
        <f>'Predikcia 15min.'!A1751</f>
        <v>45980</v>
      </c>
      <c r="D1754" s="40">
        <f>'Predikcia 15min.'!B1751</f>
        <v>18.208333333333218</v>
      </c>
      <c r="E1754" s="61">
        <f>IF(OR('DHS2025'!K1751="",'DHS2025'!K1750=""),"",'DHS2025'!K1751-'DHS2025'!K1750)</f>
        <v>5.5999999999767169</v>
      </c>
      <c r="F1754" s="50">
        <f>IF(OR('DHS2025'!J1751="",'DHS2025'!J1750=""),"",'DHS2025'!J1751-'DHS2025'!J1750)</f>
        <v>0.20000000001164153</v>
      </c>
      <c r="G1754" s="44">
        <v>8</v>
      </c>
      <c r="H1754" s="58">
        <f>IF('DHS2025'!L1750="","",'DHS2025'!L1750)</f>
        <v>7.9445399999999999</v>
      </c>
      <c r="I1754" s="65">
        <f>IF('DHS2025'!M1750="","",'DHS2025'!M1750)</f>
        <v>89.56</v>
      </c>
      <c r="J1754" s="65">
        <f t="shared" si="27"/>
        <v>689.30324637599995</v>
      </c>
      <c r="L1754" s="32">
        <f>'Predikcia 15min.'!K1751</f>
        <v>8</v>
      </c>
      <c r="M1754" s="44">
        <v>8</v>
      </c>
    </row>
    <row r="1755" spans="3:13" x14ac:dyDescent="0.25">
      <c r="C1755" s="33">
        <f>'Predikcia 15min.'!A1752</f>
        <v>45980</v>
      </c>
      <c r="D1755" s="40">
        <f>'Predikcia 15min.'!B1752</f>
        <v>18.218749999999886</v>
      </c>
      <c r="E1755" s="61">
        <f>IF(OR('DHS2025'!K1752="",'DHS2025'!K1751=""),"",'DHS2025'!K1752-'DHS2025'!K1751)</f>
        <v>5.9000000000232831</v>
      </c>
      <c r="F1755" s="50">
        <f>IF(OR('DHS2025'!J1752="",'DHS2025'!J1751=""),"",'DHS2025'!J1752-'DHS2025'!J1751)</f>
        <v>9.9999999976716936E-2</v>
      </c>
      <c r="G1755" s="44">
        <v>8</v>
      </c>
      <c r="H1755" s="58">
        <f>IF('DHS2025'!L1751="","",'DHS2025'!L1751)</f>
        <v>8.0126400000000011</v>
      </c>
      <c r="I1755" s="65">
        <f>IF('DHS2025'!M1751="","",'DHS2025'!M1751)</f>
        <v>99.23</v>
      </c>
      <c r="J1755" s="65">
        <f t="shared" si="27"/>
        <v>771.9193085280001</v>
      </c>
      <c r="L1755" s="32">
        <f>'Predikcia 15min.'!K1752</f>
        <v>8</v>
      </c>
      <c r="M1755" s="44">
        <v>8</v>
      </c>
    </row>
    <row r="1756" spans="3:13" x14ac:dyDescent="0.25">
      <c r="C1756" s="33">
        <f>'Predikcia 15min.'!A1753</f>
        <v>45980</v>
      </c>
      <c r="D1756" s="40">
        <f>'Predikcia 15min.'!B1753</f>
        <v>18.229166666666554</v>
      </c>
      <c r="E1756" s="61">
        <f>IF(OR('DHS2025'!K1753="",'DHS2025'!K1752=""),"",'DHS2025'!K1753-'DHS2025'!K1752)</f>
        <v>5.7999999999883585</v>
      </c>
      <c r="F1756" s="50">
        <f>IF(OR('DHS2025'!J1753="",'DHS2025'!J1752=""),"",'DHS2025'!J1753-'DHS2025'!J1752)</f>
        <v>0.29999999998835847</v>
      </c>
      <c r="G1756" s="44">
        <v>8</v>
      </c>
      <c r="H1756" s="58">
        <f>IF('DHS2025'!L1752="","",'DHS2025'!L1752)</f>
        <v>8.0028900000000007</v>
      </c>
      <c r="I1756" s="65">
        <f>IF('DHS2025'!M1752="","",'DHS2025'!M1752)</f>
        <v>108.93</v>
      </c>
      <c r="J1756" s="65">
        <f t="shared" si="27"/>
        <v>847.83176862300013</v>
      </c>
      <c r="L1756" s="32">
        <f>'Predikcia 15min.'!K1753</f>
        <v>8</v>
      </c>
      <c r="M1756" s="44">
        <v>8</v>
      </c>
    </row>
    <row r="1757" spans="3:13" x14ac:dyDescent="0.25">
      <c r="C1757" s="33">
        <f>'Predikcia 15min.'!A1754</f>
        <v>45980</v>
      </c>
      <c r="D1757" s="40">
        <f>'Predikcia 15min.'!B1754</f>
        <v>18.239583333333222</v>
      </c>
      <c r="E1757" s="61">
        <f>IF(OR('DHS2025'!K1754="",'DHS2025'!K1753=""),"",'DHS2025'!K1754-'DHS2025'!K1753)</f>
        <v>5.2000000000116415</v>
      </c>
      <c r="F1757" s="50">
        <f>IF(OR('DHS2025'!J1754="",'DHS2025'!J1753=""),"",'DHS2025'!J1754-'DHS2025'!J1753)</f>
        <v>0.90000000002328306</v>
      </c>
      <c r="G1757" s="44">
        <v>8</v>
      </c>
      <c r="H1757" s="58">
        <f>IF('DHS2025'!L1753="","",'DHS2025'!L1753)</f>
        <v>8.0119799999999994</v>
      </c>
      <c r="I1757" s="65">
        <f>IF('DHS2025'!M1753="","",'DHS2025'!M1753)</f>
        <v>113.43</v>
      </c>
      <c r="J1757" s="65">
        <f t="shared" si="27"/>
        <v>884.48814048600002</v>
      </c>
      <c r="L1757" s="32">
        <f>'Predikcia 15min.'!K1754</f>
        <v>8</v>
      </c>
      <c r="M1757" s="44">
        <v>8</v>
      </c>
    </row>
    <row r="1758" spans="3:13" x14ac:dyDescent="0.25">
      <c r="C1758" s="33">
        <f>'Predikcia 15min.'!A1755</f>
        <v>45980</v>
      </c>
      <c r="D1758" s="40">
        <f>'Predikcia 15min.'!B1755</f>
        <v>18.24999999999989</v>
      </c>
      <c r="E1758" s="61">
        <f>IF(OR('DHS2025'!K1755="",'DHS2025'!K1754=""),"",'DHS2025'!K1755-'DHS2025'!K1754)</f>
        <v>4.8999999999650754</v>
      </c>
      <c r="F1758" s="50">
        <f>IF(OR('DHS2025'!J1755="",'DHS2025'!J1754=""),"",'DHS2025'!J1755-'DHS2025'!J1754)</f>
        <v>1</v>
      </c>
      <c r="G1758" s="44">
        <v>8</v>
      </c>
      <c r="H1758" s="58">
        <f>IF('DHS2025'!L1754="","",'DHS2025'!L1754)</f>
        <v>8.0043299999999995</v>
      </c>
      <c r="I1758" s="65">
        <f>IF('DHS2025'!M1754="","",'DHS2025'!M1754)</f>
        <v>104.33</v>
      </c>
      <c r="J1758" s="65">
        <f t="shared" si="27"/>
        <v>811.53260441099985</v>
      </c>
      <c r="L1758" s="32">
        <f>'Predikcia 15min.'!K1755</f>
        <v>8</v>
      </c>
      <c r="M1758" s="44">
        <v>8</v>
      </c>
    </row>
    <row r="1759" spans="3:13" x14ac:dyDescent="0.25">
      <c r="C1759" s="33">
        <f>'Predikcia 15min.'!A1756</f>
        <v>45980</v>
      </c>
      <c r="D1759" s="40">
        <f>'Predikcia 15min.'!B1756</f>
        <v>18.260416666666558</v>
      </c>
      <c r="E1759" s="61">
        <f>IF(OR('DHS2025'!K1756="",'DHS2025'!K1755=""),"",'DHS2025'!K1756-'DHS2025'!K1755)</f>
        <v>4.8000000000465661</v>
      </c>
      <c r="F1759" s="50">
        <f>IF(OR('DHS2025'!J1756="",'DHS2025'!J1755=""),"",'DHS2025'!J1756-'DHS2025'!J1755)</f>
        <v>1.2000000000116415</v>
      </c>
      <c r="G1759" s="44">
        <v>8</v>
      </c>
      <c r="H1759" s="58">
        <f>IF('DHS2025'!L1755="","",'DHS2025'!L1755)</f>
        <v>8.0104199999999999</v>
      </c>
      <c r="I1759" s="65">
        <f>IF('DHS2025'!M1755="","",'DHS2025'!M1755)</f>
        <v>120.06</v>
      </c>
      <c r="J1759" s="65">
        <f t="shared" si="27"/>
        <v>936.89391694799997</v>
      </c>
      <c r="L1759" s="32">
        <f>'Predikcia 15min.'!K1756</f>
        <v>8</v>
      </c>
      <c r="M1759" s="44">
        <v>8</v>
      </c>
    </row>
    <row r="1760" spans="3:13" x14ac:dyDescent="0.25">
      <c r="C1760" s="33">
        <f>'Predikcia 15min.'!A1757</f>
        <v>45980</v>
      </c>
      <c r="D1760" s="40">
        <f>'Predikcia 15min.'!B1757</f>
        <v>18.270833333333226</v>
      </c>
      <c r="E1760" s="61">
        <f>IF(OR('DHS2025'!K1757="",'DHS2025'!K1756=""),"",'DHS2025'!K1757-'DHS2025'!K1756)</f>
        <v>4.8999999999650754</v>
      </c>
      <c r="F1760" s="50">
        <f>IF(OR('DHS2025'!J1757="",'DHS2025'!J1756=""),"",'DHS2025'!J1757-'DHS2025'!J1756)</f>
        <v>1.1999999999534339</v>
      </c>
      <c r="G1760" s="44">
        <v>8</v>
      </c>
      <c r="H1760" s="58">
        <f>IF('DHS2025'!L1756="","",'DHS2025'!L1756)</f>
        <v>8.0061900000000001</v>
      </c>
      <c r="I1760" s="65">
        <f>IF('DHS2025'!M1756="","",'DHS2025'!M1756)</f>
        <v>127.15</v>
      </c>
      <c r="J1760" s="65">
        <f t="shared" si="27"/>
        <v>992.59542691499996</v>
      </c>
      <c r="L1760" s="32">
        <f>'Predikcia 15min.'!K1757</f>
        <v>8</v>
      </c>
      <c r="M1760" s="44">
        <v>8</v>
      </c>
    </row>
    <row r="1761" spans="3:13" x14ac:dyDescent="0.25">
      <c r="C1761" s="33">
        <f>'Predikcia 15min.'!A1758</f>
        <v>45980</v>
      </c>
      <c r="D1761" s="40">
        <f>'Predikcia 15min.'!B1758</f>
        <v>18.281249999999893</v>
      </c>
      <c r="E1761" s="61">
        <f>IF(OR('DHS2025'!K1758="",'DHS2025'!K1757=""),"",'DHS2025'!K1758-'DHS2025'!K1757)</f>
        <v>4.7000000000116415</v>
      </c>
      <c r="F1761" s="50">
        <f>IF(OR('DHS2025'!J1758="",'DHS2025'!J1757=""),"",'DHS2025'!J1758-'DHS2025'!J1757)</f>
        <v>1.3000000000465661</v>
      </c>
      <c r="G1761" s="44">
        <v>8</v>
      </c>
      <c r="H1761" s="58">
        <f>IF('DHS2025'!L1757="","",'DHS2025'!L1757)</f>
        <v>8.0145</v>
      </c>
      <c r="I1761" s="65">
        <f>IF('DHS2025'!M1757="","",'DHS2025'!M1757)</f>
        <v>150.51</v>
      </c>
      <c r="J1761" s="65">
        <f t="shared" si="27"/>
        <v>1178.9722210499999</v>
      </c>
      <c r="L1761" s="32">
        <f>'Predikcia 15min.'!K1758</f>
        <v>8</v>
      </c>
      <c r="M1761" s="44">
        <v>8</v>
      </c>
    </row>
    <row r="1762" spans="3:13" x14ac:dyDescent="0.25">
      <c r="C1762" s="33">
        <f>'Predikcia 15min.'!A1759</f>
        <v>45980</v>
      </c>
      <c r="D1762" s="40">
        <f>'Predikcia 15min.'!B1759</f>
        <v>18.291666666666561</v>
      </c>
      <c r="E1762" s="61">
        <f>IF(OR('DHS2025'!K1759="",'DHS2025'!K1758=""),"",'DHS2025'!K1759-'DHS2025'!K1758)</f>
        <v>4.7000000000116415</v>
      </c>
      <c r="F1762" s="50">
        <f>IF(OR('DHS2025'!J1759="",'DHS2025'!J1758=""),"",'DHS2025'!J1759-'DHS2025'!J1758)</f>
        <v>1.3999999999650754</v>
      </c>
      <c r="G1762" s="44">
        <v>8</v>
      </c>
      <c r="H1762" s="58">
        <f>IF('DHS2025'!L1758="","",'DHS2025'!L1758)</f>
        <v>8.0044799999999992</v>
      </c>
      <c r="I1762" s="65">
        <f>IF('DHS2025'!M1758="","",'DHS2025'!M1758)</f>
        <v>139.97</v>
      </c>
      <c r="J1762" s="65">
        <f t="shared" si="27"/>
        <v>1093.9746829439998</v>
      </c>
      <c r="L1762" s="32">
        <f>'Predikcia 15min.'!K1759</f>
        <v>8</v>
      </c>
      <c r="M1762" s="44">
        <v>8</v>
      </c>
    </row>
    <row r="1763" spans="3:13" x14ac:dyDescent="0.25">
      <c r="C1763" s="33">
        <f>'Predikcia 15min.'!A1760</f>
        <v>45980</v>
      </c>
      <c r="D1763" s="40">
        <f>'Predikcia 15min.'!B1760</f>
        <v>18.302083333333229</v>
      </c>
      <c r="E1763" s="61">
        <f>IF(OR('DHS2025'!K1760="",'DHS2025'!K1759=""),"",'DHS2025'!K1760-'DHS2025'!K1759)</f>
        <v>4.5999999999767169</v>
      </c>
      <c r="F1763" s="50">
        <f>IF(OR('DHS2025'!J1760="",'DHS2025'!J1759=""),"",'DHS2025'!J1760-'DHS2025'!J1759)</f>
        <v>1.4000000000232831</v>
      </c>
      <c r="G1763" s="44">
        <v>8</v>
      </c>
      <c r="H1763" s="58">
        <f>IF('DHS2025'!L1759="","",'DHS2025'!L1759)</f>
        <v>8.0129099999999998</v>
      </c>
      <c r="I1763" s="65">
        <f>IF('DHS2025'!M1759="","",'DHS2025'!M1759)</f>
        <v>151.16</v>
      </c>
      <c r="J1763" s="65">
        <f t="shared" si="27"/>
        <v>1183.8946318440001</v>
      </c>
      <c r="L1763" s="32">
        <f>'Predikcia 15min.'!K1760</f>
        <v>8</v>
      </c>
      <c r="M1763" s="44">
        <v>8</v>
      </c>
    </row>
    <row r="1764" spans="3:13" x14ac:dyDescent="0.25">
      <c r="C1764" s="33">
        <f>'Predikcia 15min.'!A1761</f>
        <v>45980</v>
      </c>
      <c r="D1764" s="40">
        <f>'Predikcia 15min.'!B1761</f>
        <v>18.312499999999897</v>
      </c>
      <c r="E1764" s="61">
        <f>IF(OR('DHS2025'!K1761="",'DHS2025'!K1760=""),"",'DHS2025'!K1761-'DHS2025'!K1760)</f>
        <v>4.6000000000349246</v>
      </c>
      <c r="F1764" s="50">
        <f>IF(OR('DHS2025'!J1761="",'DHS2025'!J1760=""),"",'DHS2025'!J1761-'DHS2025'!J1760)</f>
        <v>1.3999999999650754</v>
      </c>
      <c r="G1764" s="44">
        <v>8</v>
      </c>
      <c r="H1764" s="58">
        <f>IF('DHS2025'!L1760="","",'DHS2025'!L1760)</f>
        <v>8.0026200000000003</v>
      </c>
      <c r="I1764" s="65">
        <f>IF('DHS2025'!M1760="","",'DHS2025'!M1760)</f>
        <v>151.69999999999999</v>
      </c>
      <c r="J1764" s="65">
        <f t="shared" si="27"/>
        <v>1186.6525014599999</v>
      </c>
      <c r="L1764" s="32">
        <f>'Predikcia 15min.'!K1761</f>
        <v>8</v>
      </c>
      <c r="M1764" s="44">
        <v>8</v>
      </c>
    </row>
    <row r="1765" spans="3:13" x14ac:dyDescent="0.25">
      <c r="C1765" s="33">
        <f>'Predikcia 15min.'!A1762</f>
        <v>45980</v>
      </c>
      <c r="D1765" s="40">
        <f>'Predikcia 15min.'!B1762</f>
        <v>18.322916666666565</v>
      </c>
      <c r="E1765" s="61">
        <f>IF(OR('DHS2025'!K1762="",'DHS2025'!K1761=""),"",'DHS2025'!K1762-'DHS2025'!K1761)</f>
        <v>4.5999999999767169</v>
      </c>
      <c r="F1765" s="50">
        <f>IF(OR('DHS2025'!J1762="",'DHS2025'!J1761=""),"",'DHS2025'!J1762-'DHS2025'!J1761)</f>
        <v>1.4000000000232831</v>
      </c>
      <c r="G1765" s="44">
        <v>8</v>
      </c>
      <c r="H1765" s="58">
        <f>IF('DHS2025'!L1761="","",'DHS2025'!L1761)</f>
        <v>8.0044799999999992</v>
      </c>
      <c r="I1765" s="65">
        <f>IF('DHS2025'!M1761="","",'DHS2025'!M1761)</f>
        <v>156.1</v>
      </c>
      <c r="J1765" s="65">
        <f t="shared" si="27"/>
        <v>1221.7958227199997</v>
      </c>
      <c r="L1765" s="32">
        <f>'Predikcia 15min.'!K1762</f>
        <v>8</v>
      </c>
      <c r="M1765" s="44">
        <v>8</v>
      </c>
    </row>
    <row r="1766" spans="3:13" x14ac:dyDescent="0.25">
      <c r="C1766" s="33">
        <f>'Predikcia 15min.'!A1763</f>
        <v>45980</v>
      </c>
      <c r="D1766" s="40">
        <f>'Predikcia 15min.'!B1763</f>
        <v>18.333333333333233</v>
      </c>
      <c r="E1766" s="61">
        <f>IF(OR('DHS2025'!K1763="",'DHS2025'!K1762=""),"",'DHS2025'!K1763-'DHS2025'!K1762)</f>
        <v>4.5</v>
      </c>
      <c r="F1766" s="50">
        <f>IF(OR('DHS2025'!J1763="",'DHS2025'!J1762=""),"",'DHS2025'!J1763-'DHS2025'!J1762)</f>
        <v>1.5</v>
      </c>
      <c r="G1766" s="44">
        <v>8</v>
      </c>
      <c r="H1766" s="58">
        <f>IF('DHS2025'!L1762="","",'DHS2025'!L1762)</f>
        <v>8.0143800000000009</v>
      </c>
      <c r="I1766" s="65">
        <f>IF('DHS2025'!M1762="","",'DHS2025'!M1762)</f>
        <v>158.09</v>
      </c>
      <c r="J1766" s="65">
        <f t="shared" si="27"/>
        <v>1239.0960788580001</v>
      </c>
      <c r="L1766" s="32">
        <f>'Predikcia 15min.'!K1763</f>
        <v>8</v>
      </c>
      <c r="M1766" s="44">
        <v>8</v>
      </c>
    </row>
    <row r="1767" spans="3:13" x14ac:dyDescent="0.25">
      <c r="C1767" s="33">
        <f>'Predikcia 15min.'!A1764</f>
        <v>45980</v>
      </c>
      <c r="D1767" s="40">
        <f>'Predikcia 15min.'!B1764</f>
        <v>18.343749999999901</v>
      </c>
      <c r="E1767" s="61">
        <f>IF(OR('DHS2025'!K1764="",'DHS2025'!K1763=""),"",'DHS2025'!K1764-'DHS2025'!K1763)</f>
        <v>4.4000000000232831</v>
      </c>
      <c r="F1767" s="50">
        <f>IF(OR('DHS2025'!J1764="",'DHS2025'!J1763=""),"",'DHS2025'!J1764-'DHS2025'!J1763)</f>
        <v>1.5999999999767169</v>
      </c>
      <c r="G1767" s="44">
        <v>8</v>
      </c>
      <c r="H1767" s="58">
        <f>IF('DHS2025'!L1763="","",'DHS2025'!L1763)</f>
        <v>8.0109300000000001</v>
      </c>
      <c r="I1767" s="65">
        <f>IF('DHS2025'!M1763="","",'DHS2025'!M1763)</f>
        <v>142.44</v>
      </c>
      <c r="J1767" s="65">
        <f t="shared" si="27"/>
        <v>1114.445333508</v>
      </c>
      <c r="L1767" s="32">
        <f>'Predikcia 15min.'!K1764</f>
        <v>8</v>
      </c>
      <c r="M1767" s="44">
        <v>8</v>
      </c>
    </row>
    <row r="1768" spans="3:13" x14ac:dyDescent="0.25">
      <c r="C1768" s="33">
        <f>'Predikcia 15min.'!A1765</f>
        <v>45980</v>
      </c>
      <c r="D1768" s="40">
        <f>'Predikcia 15min.'!B1765</f>
        <v>18.354166666666568</v>
      </c>
      <c r="E1768" s="61">
        <f>IF(OR('DHS2025'!K1765="",'DHS2025'!K1764=""),"",'DHS2025'!K1765-'DHS2025'!K1764)</f>
        <v>4.2999999999883585</v>
      </c>
      <c r="F1768" s="50">
        <f>IF(OR('DHS2025'!J1765="",'DHS2025'!J1764=""),"",'DHS2025'!J1765-'DHS2025'!J1764)</f>
        <v>1.7000000000116415</v>
      </c>
      <c r="G1768" s="44">
        <v>8</v>
      </c>
      <c r="H1768" s="58">
        <f>IF('DHS2025'!L1764="","",'DHS2025'!L1764)</f>
        <v>8.0081699999999998</v>
      </c>
      <c r="I1768" s="65">
        <f>IF('DHS2025'!M1764="","",'DHS2025'!M1764)</f>
        <v>133.63</v>
      </c>
      <c r="J1768" s="65">
        <f t="shared" si="27"/>
        <v>1044.214916529</v>
      </c>
      <c r="L1768" s="32">
        <f>'Predikcia 15min.'!K1765</f>
        <v>8</v>
      </c>
      <c r="M1768" s="44">
        <v>8</v>
      </c>
    </row>
    <row r="1769" spans="3:13" x14ac:dyDescent="0.25">
      <c r="C1769" s="33">
        <f>'Predikcia 15min.'!A1766</f>
        <v>45980</v>
      </c>
      <c r="D1769" s="40">
        <f>'Predikcia 15min.'!B1766</f>
        <v>18.364583333333236</v>
      </c>
      <c r="E1769" s="61">
        <f>IF(OR('DHS2025'!K1766="",'DHS2025'!K1765=""),"",'DHS2025'!K1766-'DHS2025'!K1765)</f>
        <v>4.0999999999767169</v>
      </c>
      <c r="F1769" s="50">
        <f>IF(OR('DHS2025'!J1766="",'DHS2025'!J1765=""),"",'DHS2025'!J1766-'DHS2025'!J1765)</f>
        <v>1.9000000000232831</v>
      </c>
      <c r="G1769" s="44">
        <v>8</v>
      </c>
      <c r="H1769" s="58">
        <f>IF('DHS2025'!L1765="","",'DHS2025'!L1765)</f>
        <v>8.0089500000000005</v>
      </c>
      <c r="I1769" s="65">
        <f>IF('DHS2025'!M1765="","",'DHS2025'!M1765)</f>
        <v>120.3</v>
      </c>
      <c r="J1769" s="65">
        <f t="shared" si="27"/>
        <v>938.62491315</v>
      </c>
      <c r="L1769" s="32">
        <f>'Predikcia 15min.'!K1766</f>
        <v>8</v>
      </c>
      <c r="M1769" s="44">
        <v>8</v>
      </c>
    </row>
    <row r="1770" spans="3:13" x14ac:dyDescent="0.25">
      <c r="C1770" s="33">
        <f>'Predikcia 15min.'!A1767</f>
        <v>45980</v>
      </c>
      <c r="D1770" s="40">
        <f>'Predikcia 15min.'!B1767</f>
        <v>18.374999999999904</v>
      </c>
      <c r="E1770" s="61">
        <f>IF(OR('DHS2025'!K1767="",'DHS2025'!K1766=""),"",'DHS2025'!K1767-'DHS2025'!K1766)</f>
        <v>4</v>
      </c>
      <c r="F1770" s="50">
        <f>IF(OR('DHS2025'!J1767="",'DHS2025'!J1766=""),"",'DHS2025'!J1767-'DHS2025'!J1766)</f>
        <v>2</v>
      </c>
      <c r="G1770" s="44">
        <v>8</v>
      </c>
      <c r="H1770" s="58">
        <f>IF('DHS2025'!L1766="","",'DHS2025'!L1766)</f>
        <v>8.0104199999999999</v>
      </c>
      <c r="I1770" s="65">
        <f>IF('DHS2025'!M1766="","",'DHS2025'!M1766)</f>
        <v>133.11000000000001</v>
      </c>
      <c r="J1770" s="65">
        <f t="shared" si="27"/>
        <v>1040.3845381380002</v>
      </c>
      <c r="L1770" s="32">
        <f>'Predikcia 15min.'!K1767</f>
        <v>8</v>
      </c>
      <c r="M1770" s="44">
        <v>8</v>
      </c>
    </row>
    <row r="1771" spans="3:13" x14ac:dyDescent="0.25">
      <c r="C1771" s="33">
        <f>'Predikcia 15min.'!A1768</f>
        <v>45980</v>
      </c>
      <c r="D1771" s="40">
        <f>'Predikcia 15min.'!B1768</f>
        <v>18.385416666666572</v>
      </c>
      <c r="E1771" s="61">
        <f>IF(OR('DHS2025'!K1768="",'DHS2025'!K1767=""),"",'DHS2025'!K1768-'DHS2025'!K1767)</f>
        <v>3.7000000000116415</v>
      </c>
      <c r="F1771" s="50">
        <f>IF(OR('DHS2025'!J1768="",'DHS2025'!J1767=""),"",'DHS2025'!J1768-'DHS2025'!J1767)</f>
        <v>2.2000000000116415</v>
      </c>
      <c r="G1771" s="44">
        <v>8</v>
      </c>
      <c r="H1771" s="58">
        <f>IF('DHS2025'!L1767="","",'DHS2025'!L1767)</f>
        <v>8.0089500000000005</v>
      </c>
      <c r="I1771" s="65">
        <f>IF('DHS2025'!M1767="","",'DHS2025'!M1767)</f>
        <v>124.45</v>
      </c>
      <c r="J1771" s="65">
        <f t="shared" si="27"/>
        <v>971.52968422499998</v>
      </c>
      <c r="L1771" s="32">
        <f>'Predikcia 15min.'!K1768</f>
        <v>8</v>
      </c>
      <c r="M1771" s="44">
        <v>8</v>
      </c>
    </row>
    <row r="1772" spans="3:13" x14ac:dyDescent="0.25">
      <c r="C1772" s="33">
        <f>'Predikcia 15min.'!A1769</f>
        <v>45980</v>
      </c>
      <c r="D1772" s="40">
        <f>'Predikcia 15min.'!B1769</f>
        <v>18.39583333333324</v>
      </c>
      <c r="E1772" s="61">
        <f>IF(OR('DHS2025'!K1769="",'DHS2025'!K1768=""),"",'DHS2025'!K1769-'DHS2025'!K1768)</f>
        <v>3.7000000000116415</v>
      </c>
      <c r="F1772" s="50">
        <f>IF(OR('DHS2025'!J1769="",'DHS2025'!J1768=""),"",'DHS2025'!J1769-'DHS2025'!J1768)</f>
        <v>2.2999999999883585</v>
      </c>
      <c r="G1772" s="44">
        <v>8</v>
      </c>
      <c r="H1772" s="58">
        <f>IF('DHS2025'!L1768="","",'DHS2025'!L1768)</f>
        <v>8.0061900000000001</v>
      </c>
      <c r="I1772" s="65">
        <f>IF('DHS2025'!M1768="","",'DHS2025'!M1768)</f>
        <v>118.51</v>
      </c>
      <c r="J1772" s="65">
        <f t="shared" si="27"/>
        <v>924.11368013099991</v>
      </c>
      <c r="L1772" s="32">
        <f>'Predikcia 15min.'!K1769</f>
        <v>8</v>
      </c>
      <c r="M1772" s="44">
        <v>8</v>
      </c>
    </row>
    <row r="1773" spans="3:13" x14ac:dyDescent="0.25">
      <c r="C1773" s="33">
        <f>'Predikcia 15min.'!A1770</f>
        <v>45980</v>
      </c>
      <c r="D1773" s="40">
        <f>'Predikcia 15min.'!B1770</f>
        <v>18.406249999999908</v>
      </c>
      <c r="E1773" s="61">
        <f>IF(OR('DHS2025'!K1770="",'DHS2025'!K1769=""),"",'DHS2025'!K1770-'DHS2025'!K1769)</f>
        <v>3.5999999999767169</v>
      </c>
      <c r="F1773" s="50">
        <f>IF(OR('DHS2025'!J1770="",'DHS2025'!J1769=""),"",'DHS2025'!J1770-'DHS2025'!J1769)</f>
        <v>2.2000000000116415</v>
      </c>
      <c r="G1773" s="44">
        <v>8</v>
      </c>
      <c r="H1773" s="58">
        <f>IF('DHS2025'!L1769="","",'DHS2025'!L1769)</f>
        <v>8.0088299999999997</v>
      </c>
      <c r="I1773" s="65">
        <f>IF('DHS2025'!M1769="","",'DHS2025'!M1769)</f>
        <v>106.97</v>
      </c>
      <c r="J1773" s="65">
        <f t="shared" si="27"/>
        <v>832.92072264899991</v>
      </c>
      <c r="L1773" s="32">
        <f>'Predikcia 15min.'!K1770</f>
        <v>8</v>
      </c>
      <c r="M1773" s="44">
        <v>8</v>
      </c>
    </row>
    <row r="1774" spans="3:13" x14ac:dyDescent="0.25">
      <c r="C1774" s="33">
        <f>'Predikcia 15min.'!A1771</f>
        <v>45980</v>
      </c>
      <c r="D1774" s="40">
        <f>'Predikcia 15min.'!B1771</f>
        <v>18.416666666666575</v>
      </c>
      <c r="E1774" s="61">
        <f>IF(OR('DHS2025'!K1771="",'DHS2025'!K1770=""),"",'DHS2025'!K1771-'DHS2025'!K1770)</f>
        <v>3.5</v>
      </c>
      <c r="F1774" s="50">
        <f>IF(OR('DHS2025'!J1771="",'DHS2025'!J1770=""),"",'DHS2025'!J1771-'DHS2025'!J1770)</f>
        <v>2.2999999999883585</v>
      </c>
      <c r="G1774" s="44">
        <v>8</v>
      </c>
      <c r="H1774" s="58">
        <f>IF('DHS2025'!L1770="","",'DHS2025'!L1770)</f>
        <v>8.00976</v>
      </c>
      <c r="I1774" s="65">
        <f>IF('DHS2025'!M1770="","",'DHS2025'!M1770)</f>
        <v>115.09</v>
      </c>
      <c r="J1774" s="65">
        <f t="shared" si="27"/>
        <v>897.40630161599995</v>
      </c>
      <c r="L1774" s="32">
        <f>'Predikcia 15min.'!K1771</f>
        <v>8</v>
      </c>
      <c r="M1774" s="44">
        <v>8</v>
      </c>
    </row>
    <row r="1775" spans="3:13" x14ac:dyDescent="0.25">
      <c r="C1775" s="33">
        <f>'Predikcia 15min.'!A1772</f>
        <v>45980</v>
      </c>
      <c r="D1775" s="40">
        <f>'Predikcia 15min.'!B1772</f>
        <v>18.427083333333243</v>
      </c>
      <c r="E1775" s="61">
        <f>IF(OR('DHS2025'!K1772="",'DHS2025'!K1771=""),"",'DHS2025'!K1772-'DHS2025'!K1771)</f>
        <v>3.2000000000116415</v>
      </c>
      <c r="F1775" s="50">
        <f>IF(OR('DHS2025'!J1772="",'DHS2025'!J1771=""),"",'DHS2025'!J1772-'DHS2025'!J1771)</f>
        <v>2.7000000000116415</v>
      </c>
      <c r="G1775" s="44">
        <v>8</v>
      </c>
      <c r="H1775" s="58">
        <f>IF('DHS2025'!L1771="","",'DHS2025'!L1771)</f>
        <v>8.00868</v>
      </c>
      <c r="I1775" s="65">
        <f>IF('DHS2025'!M1771="","",'DHS2025'!M1771)</f>
        <v>105.37</v>
      </c>
      <c r="J1775" s="65">
        <f t="shared" si="27"/>
        <v>820.2193734839999</v>
      </c>
      <c r="L1775" s="32">
        <f>'Predikcia 15min.'!K1772</f>
        <v>8</v>
      </c>
      <c r="M1775" s="44">
        <v>8</v>
      </c>
    </row>
    <row r="1776" spans="3:13" x14ac:dyDescent="0.25">
      <c r="C1776" s="33">
        <f>'Predikcia 15min.'!A1773</f>
        <v>45980</v>
      </c>
      <c r="D1776" s="40">
        <f>'Predikcia 15min.'!B1773</f>
        <v>18.437499999999911</v>
      </c>
      <c r="E1776" s="61">
        <f>IF(OR('DHS2025'!K1773="",'DHS2025'!K1772=""),"",'DHS2025'!K1773-'DHS2025'!K1772)</f>
        <v>3.2000000000116415</v>
      </c>
      <c r="F1776" s="50">
        <f>IF(OR('DHS2025'!J1773="",'DHS2025'!J1772=""),"",'DHS2025'!J1773-'DHS2025'!J1772)</f>
        <v>2.3999999999650754</v>
      </c>
      <c r="G1776" s="44">
        <v>8</v>
      </c>
      <c r="H1776" s="58">
        <f>IF('DHS2025'!L1772="","",'DHS2025'!L1772)</f>
        <v>8.0076300000000007</v>
      </c>
      <c r="I1776" s="65">
        <f>IF('DHS2025'!M1772="","",'DHS2025'!M1772)</f>
        <v>100.81</v>
      </c>
      <c r="J1776" s="65">
        <f t="shared" si="27"/>
        <v>783.96219149700005</v>
      </c>
      <c r="L1776" s="32">
        <f>'Predikcia 15min.'!K1773</f>
        <v>8</v>
      </c>
      <c r="M1776" s="44">
        <v>8</v>
      </c>
    </row>
    <row r="1777" spans="3:13" x14ac:dyDescent="0.25">
      <c r="C1777" s="33">
        <f>'Predikcia 15min.'!A1774</f>
        <v>45980</v>
      </c>
      <c r="D1777" s="40">
        <f>'Predikcia 15min.'!B1774</f>
        <v>18.447916666666579</v>
      </c>
      <c r="E1777" s="61">
        <f>IF(OR('DHS2025'!K1774="",'DHS2025'!K1773=""),"",'DHS2025'!K1774-'DHS2025'!K1773)</f>
        <v>3.2999999999883585</v>
      </c>
      <c r="F1777" s="50">
        <f>IF(OR('DHS2025'!J1774="",'DHS2025'!J1773=""),"",'DHS2025'!J1774-'DHS2025'!J1773)</f>
        <v>2.6000000000349246</v>
      </c>
      <c r="G1777" s="44">
        <v>8</v>
      </c>
      <c r="H1777" s="58">
        <f>IF('DHS2025'!L1773="","",'DHS2025'!L1773)</f>
        <v>8.0059199999999997</v>
      </c>
      <c r="I1777" s="65">
        <f>IF('DHS2025'!M1773="","",'DHS2025'!M1773)</f>
        <v>97.08</v>
      </c>
      <c r="J1777" s="65">
        <f t="shared" si="27"/>
        <v>754.23131846399997</v>
      </c>
      <c r="L1777" s="32">
        <f>'Predikcia 15min.'!K1774</f>
        <v>8</v>
      </c>
      <c r="M1777" s="44">
        <v>8</v>
      </c>
    </row>
    <row r="1778" spans="3:13" x14ac:dyDescent="0.25">
      <c r="C1778" s="33">
        <f>'Predikcia 15min.'!A1775</f>
        <v>45980</v>
      </c>
      <c r="D1778" s="40">
        <f>'Predikcia 15min.'!B1775</f>
        <v>18.458333333333247</v>
      </c>
      <c r="E1778" s="61">
        <f>IF(OR('DHS2025'!K1775="",'DHS2025'!K1774=""),"",'DHS2025'!K1775-'DHS2025'!K1774)</f>
        <v>3.5</v>
      </c>
      <c r="F1778" s="50">
        <f>IF(OR('DHS2025'!J1775="",'DHS2025'!J1774=""),"",'DHS2025'!J1775-'DHS2025'!J1774)</f>
        <v>2.3999999999650754</v>
      </c>
      <c r="G1778" s="44">
        <v>8</v>
      </c>
      <c r="H1778" s="58">
        <f>IF('DHS2025'!L1774="","",'DHS2025'!L1774)</f>
        <v>8.0119799999999994</v>
      </c>
      <c r="I1778" s="65">
        <f>IF('DHS2025'!M1774="","",'DHS2025'!M1774)</f>
        <v>102.32</v>
      </c>
      <c r="J1778" s="65">
        <f t="shared" si="27"/>
        <v>796.36517366399983</v>
      </c>
      <c r="L1778" s="32">
        <f>'Predikcia 15min.'!K1775</f>
        <v>8</v>
      </c>
      <c r="M1778" s="44">
        <v>8</v>
      </c>
    </row>
    <row r="1779" spans="3:13" x14ac:dyDescent="0.25">
      <c r="C1779" s="33">
        <f>'Predikcia 15min.'!A1776</f>
        <v>45980</v>
      </c>
      <c r="D1779" s="40">
        <f>'Predikcia 15min.'!B1776</f>
        <v>18.468749999999915</v>
      </c>
      <c r="E1779" s="61">
        <f>IF(OR('DHS2025'!K1776="",'DHS2025'!K1775=""),"",'DHS2025'!K1776-'DHS2025'!K1775)</f>
        <v>3.5999999999767169</v>
      </c>
      <c r="F1779" s="50">
        <f>IF(OR('DHS2025'!J1776="",'DHS2025'!J1775=""),"",'DHS2025'!J1776-'DHS2025'!J1775)</f>
        <v>2.2999999999883585</v>
      </c>
      <c r="G1779" s="44">
        <v>8</v>
      </c>
      <c r="H1779" s="58">
        <f>IF('DHS2025'!L1775="","",'DHS2025'!L1775)</f>
        <v>8.0081699999999998</v>
      </c>
      <c r="I1779" s="65">
        <f>IF('DHS2025'!M1775="","",'DHS2025'!M1775)</f>
        <v>100.06</v>
      </c>
      <c r="J1779" s="65">
        <f t="shared" si="27"/>
        <v>778.0689922979999</v>
      </c>
      <c r="L1779" s="32">
        <f>'Predikcia 15min.'!K1776</f>
        <v>8</v>
      </c>
      <c r="M1779" s="44">
        <v>8</v>
      </c>
    </row>
    <row r="1780" spans="3:13" x14ac:dyDescent="0.25">
      <c r="C1780" s="33">
        <f>'Predikcia 15min.'!A1777</f>
        <v>45980</v>
      </c>
      <c r="D1780" s="40">
        <f>'Predikcia 15min.'!B1777</f>
        <v>18.479166666666583</v>
      </c>
      <c r="E1780" s="61">
        <f>IF(OR('DHS2025'!K1777="",'DHS2025'!K1776=""),"",'DHS2025'!K1777-'DHS2025'!K1776)</f>
        <v>3.5</v>
      </c>
      <c r="F1780" s="50">
        <f>IF(OR('DHS2025'!J1777="",'DHS2025'!J1776=""),"",'DHS2025'!J1777-'DHS2025'!J1776)</f>
        <v>2.4000000000232831</v>
      </c>
      <c r="G1780" s="44">
        <v>8</v>
      </c>
      <c r="H1780" s="58">
        <f>IF('DHS2025'!L1776="","",'DHS2025'!L1776)</f>
        <v>8.0080200000000001</v>
      </c>
      <c r="I1780" s="65">
        <f>IF('DHS2025'!M1776="","",'DHS2025'!M1776)</f>
        <v>98.92</v>
      </c>
      <c r="J1780" s="65">
        <f t="shared" si="27"/>
        <v>769.01656701599995</v>
      </c>
      <c r="L1780" s="32">
        <f>'Predikcia 15min.'!K1777</f>
        <v>8</v>
      </c>
      <c r="M1780" s="44">
        <v>8</v>
      </c>
    </row>
    <row r="1781" spans="3:13" x14ac:dyDescent="0.25">
      <c r="C1781" s="33">
        <f>'Predikcia 15min.'!A1778</f>
        <v>45980</v>
      </c>
      <c r="D1781" s="40">
        <f>'Predikcia 15min.'!B1778</f>
        <v>18.48958333333325</v>
      </c>
      <c r="E1781" s="61">
        <f>IF(OR('DHS2025'!K1778="",'DHS2025'!K1777=""),"",'DHS2025'!K1778-'DHS2025'!K1777)</f>
        <v>3.5</v>
      </c>
      <c r="F1781" s="50">
        <f>IF(OR('DHS2025'!J1778="",'DHS2025'!J1777=""),"",'DHS2025'!J1778-'DHS2025'!J1777)</f>
        <v>2.4000000000232831</v>
      </c>
      <c r="G1781" s="44">
        <v>8</v>
      </c>
      <c r="H1781" s="58">
        <f>IF('DHS2025'!L1777="","",'DHS2025'!L1777)</f>
        <v>8.0077800000000003</v>
      </c>
      <c r="I1781" s="65">
        <f>IF('DHS2025'!M1777="","",'DHS2025'!M1777)</f>
        <v>98.99</v>
      </c>
      <c r="J1781" s="65">
        <f t="shared" si="27"/>
        <v>769.54845877799994</v>
      </c>
      <c r="L1781" s="32">
        <f>'Predikcia 15min.'!K1778</f>
        <v>8</v>
      </c>
      <c r="M1781" s="44">
        <v>8</v>
      </c>
    </row>
    <row r="1782" spans="3:13" x14ac:dyDescent="0.25">
      <c r="C1782" s="33">
        <f>'Predikcia 15min.'!A1779</f>
        <v>45980</v>
      </c>
      <c r="D1782" s="40">
        <f>'Predikcia 15min.'!B1779</f>
        <v>18.499999999999918</v>
      </c>
      <c r="E1782" s="61">
        <f>IF(OR('DHS2025'!K1779="",'DHS2025'!K1778=""),"",'DHS2025'!K1779-'DHS2025'!K1778)</f>
        <v>3.6000000000349246</v>
      </c>
      <c r="F1782" s="50">
        <f>IF(OR('DHS2025'!J1779="",'DHS2025'!J1778=""),"",'DHS2025'!J1779-'DHS2025'!J1778)</f>
        <v>2.2999999999883585</v>
      </c>
      <c r="G1782" s="44">
        <v>8</v>
      </c>
      <c r="H1782" s="58">
        <f>IF('DHS2025'!L1778="","",'DHS2025'!L1778)</f>
        <v>8.00685</v>
      </c>
      <c r="I1782" s="65">
        <f>IF('DHS2025'!M1778="","",'DHS2025'!M1778)</f>
        <v>102.17</v>
      </c>
      <c r="J1782" s="65">
        <f t="shared" si="27"/>
        <v>794.66625085500004</v>
      </c>
      <c r="L1782" s="32">
        <f>'Predikcia 15min.'!K1779</f>
        <v>8</v>
      </c>
      <c r="M1782" s="44">
        <v>8</v>
      </c>
    </row>
    <row r="1783" spans="3:13" x14ac:dyDescent="0.25">
      <c r="C1783" s="33">
        <f>'Predikcia 15min.'!A1780</f>
        <v>45980</v>
      </c>
      <c r="D1783" s="40">
        <f>'Predikcia 15min.'!B1780</f>
        <v>18.510416666666586</v>
      </c>
      <c r="E1783" s="61">
        <f>IF(OR('DHS2025'!K1780="",'DHS2025'!K1779=""),"",'DHS2025'!K1780-'DHS2025'!K1779)</f>
        <v>3.5</v>
      </c>
      <c r="F1783" s="50">
        <f>IF(OR('DHS2025'!J1780="",'DHS2025'!J1779=""),"",'DHS2025'!J1780-'DHS2025'!J1779)</f>
        <v>2.5</v>
      </c>
      <c r="G1783" s="44">
        <v>8</v>
      </c>
      <c r="H1783" s="58">
        <f>IF('DHS2025'!L1779="","",'DHS2025'!L1779)</f>
        <v>8.0093399999999999</v>
      </c>
      <c r="I1783" s="65">
        <f>IF('DHS2025'!M1779="","",'DHS2025'!M1779)</f>
        <v>101.93</v>
      </c>
      <c r="J1783" s="65">
        <f t="shared" si="27"/>
        <v>793.01035993799997</v>
      </c>
      <c r="L1783" s="32">
        <f>'Predikcia 15min.'!K1780</f>
        <v>8</v>
      </c>
      <c r="M1783" s="44">
        <v>8</v>
      </c>
    </row>
    <row r="1784" spans="3:13" x14ac:dyDescent="0.25">
      <c r="C1784" s="33">
        <f>'Predikcia 15min.'!A1781</f>
        <v>45980</v>
      </c>
      <c r="D1784" s="40">
        <f>'Predikcia 15min.'!B1781</f>
        <v>18.520833333333254</v>
      </c>
      <c r="E1784" s="61">
        <f>IF(OR('DHS2025'!K1781="",'DHS2025'!K1780=""),"",'DHS2025'!K1781-'DHS2025'!K1780)</f>
        <v>3.3999999999650754</v>
      </c>
      <c r="F1784" s="50">
        <f>IF(OR('DHS2025'!J1781="",'DHS2025'!J1780=""),"",'DHS2025'!J1781-'DHS2025'!J1780)</f>
        <v>2.5</v>
      </c>
      <c r="G1784" s="44">
        <v>8</v>
      </c>
      <c r="H1784" s="58">
        <f>IF('DHS2025'!L1780="","",'DHS2025'!L1780)</f>
        <v>8.0080200000000001</v>
      </c>
      <c r="I1784" s="65">
        <f>IF('DHS2025'!M1780="","",'DHS2025'!M1780)</f>
        <v>101.52</v>
      </c>
      <c r="J1784" s="65">
        <f t="shared" si="27"/>
        <v>789.62921049599993</v>
      </c>
      <c r="L1784" s="32">
        <f>'Predikcia 15min.'!K1781</f>
        <v>8</v>
      </c>
      <c r="M1784" s="44">
        <v>8</v>
      </c>
    </row>
    <row r="1785" spans="3:13" x14ac:dyDescent="0.25">
      <c r="C1785" s="33">
        <f>'Predikcia 15min.'!A1782</f>
        <v>45980</v>
      </c>
      <c r="D1785" s="40">
        <f>'Predikcia 15min.'!B1782</f>
        <v>18.531249999999922</v>
      </c>
      <c r="E1785" s="61">
        <f>IF(OR('DHS2025'!K1782="",'DHS2025'!K1781=""),"",'DHS2025'!K1782-'DHS2025'!K1781)</f>
        <v>3.3000000000465661</v>
      </c>
      <c r="F1785" s="50">
        <f>IF(OR('DHS2025'!J1782="",'DHS2025'!J1781=""),"",'DHS2025'!J1782-'DHS2025'!J1781)</f>
        <v>2.5999999999767169</v>
      </c>
      <c r="G1785" s="44">
        <v>8</v>
      </c>
      <c r="H1785" s="58">
        <f>IF('DHS2025'!L1781="","",'DHS2025'!L1781)</f>
        <v>8.0076300000000007</v>
      </c>
      <c r="I1785" s="65">
        <f>IF('DHS2025'!M1781="","",'DHS2025'!M1781)</f>
        <v>103.56</v>
      </c>
      <c r="J1785" s="65">
        <f t="shared" si="27"/>
        <v>805.76296417200001</v>
      </c>
      <c r="L1785" s="32">
        <f>'Predikcia 15min.'!K1782</f>
        <v>8</v>
      </c>
      <c r="M1785" s="44">
        <v>8</v>
      </c>
    </row>
    <row r="1786" spans="3:13" x14ac:dyDescent="0.25">
      <c r="C1786" s="33">
        <f>'Predikcia 15min.'!A1783</f>
        <v>45980</v>
      </c>
      <c r="D1786" s="40">
        <f>'Predikcia 15min.'!B1783</f>
        <v>18.54166666666659</v>
      </c>
      <c r="E1786" s="61">
        <f>IF(OR('DHS2025'!K1783="",'DHS2025'!K1782=""),"",'DHS2025'!K1783-'DHS2025'!K1782)</f>
        <v>3</v>
      </c>
      <c r="F1786" s="50">
        <f>IF(OR('DHS2025'!J1783="",'DHS2025'!J1782=""),"",'DHS2025'!J1783-'DHS2025'!J1782)</f>
        <v>2.9000000000232831</v>
      </c>
      <c r="G1786" s="44">
        <v>8</v>
      </c>
      <c r="H1786" s="58">
        <f>IF('DHS2025'!L1782="","",'DHS2025'!L1782)</f>
        <v>8.0091000000000001</v>
      </c>
      <c r="I1786" s="65">
        <f>IF('DHS2025'!M1782="","",'DHS2025'!M1782)</f>
        <v>105.82</v>
      </c>
      <c r="J1786" s="65">
        <f t="shared" si="27"/>
        <v>823.83044237999991</v>
      </c>
      <c r="L1786" s="32">
        <f>'Predikcia 15min.'!K1783</f>
        <v>7.5</v>
      </c>
      <c r="M1786" s="44">
        <v>8</v>
      </c>
    </row>
    <row r="1787" spans="3:13" x14ac:dyDescent="0.25">
      <c r="C1787" s="33">
        <f>'Predikcia 15min.'!A1784</f>
        <v>45980</v>
      </c>
      <c r="D1787" s="40">
        <f>'Predikcia 15min.'!B1784</f>
        <v>18.552083333333258</v>
      </c>
      <c r="E1787" s="61">
        <f>IF(OR('DHS2025'!K1784="",'DHS2025'!K1783=""),"",'DHS2025'!K1784-'DHS2025'!K1783)</f>
        <v>3</v>
      </c>
      <c r="F1787" s="50">
        <f>IF(OR('DHS2025'!J1784="",'DHS2025'!J1783=""),"",'DHS2025'!J1784-'DHS2025'!J1783)</f>
        <v>3</v>
      </c>
      <c r="G1787" s="44">
        <v>8</v>
      </c>
      <c r="H1787" s="58">
        <f>IF('DHS2025'!L1783="","",'DHS2025'!L1783)</f>
        <v>8.0108100000000011</v>
      </c>
      <c r="I1787" s="65">
        <f>IF('DHS2025'!M1783="","",'DHS2025'!M1783)</f>
        <v>106.83</v>
      </c>
      <c r="J1787" s="65">
        <f t="shared" si="27"/>
        <v>832.01634497700002</v>
      </c>
      <c r="L1787" s="32">
        <f>'Predikcia 15min.'!K1784</f>
        <v>8</v>
      </c>
      <c r="M1787" s="44">
        <v>8</v>
      </c>
    </row>
    <row r="1788" spans="3:13" x14ac:dyDescent="0.25">
      <c r="C1788" s="33">
        <f>'Predikcia 15min.'!A1785</f>
        <v>45980</v>
      </c>
      <c r="D1788" s="40">
        <f>'Predikcia 15min.'!B1785</f>
        <v>18.562499999999925</v>
      </c>
      <c r="E1788" s="61">
        <f>IF(OR('DHS2025'!K1785="",'DHS2025'!K1784=""),"",'DHS2025'!K1785-'DHS2025'!K1784)</f>
        <v>2.6999999999534339</v>
      </c>
      <c r="F1788" s="50">
        <f>IF(OR('DHS2025'!J1785="",'DHS2025'!J1784=""),"",'DHS2025'!J1785-'DHS2025'!J1784)</f>
        <v>3.0999999999767169</v>
      </c>
      <c r="G1788" s="44">
        <v>8</v>
      </c>
      <c r="H1788" s="58">
        <f>IF('DHS2025'!L1784="","",'DHS2025'!L1784)</f>
        <v>8.0072399999999995</v>
      </c>
      <c r="I1788" s="65">
        <f>IF('DHS2025'!M1784="","",'DHS2025'!M1784)</f>
        <v>112.31</v>
      </c>
      <c r="J1788" s="65">
        <f t="shared" si="27"/>
        <v>875.08643715599987</v>
      </c>
      <c r="L1788" s="32">
        <f>'Predikcia 15min.'!K1785</f>
        <v>7.5</v>
      </c>
      <c r="M1788" s="44">
        <v>8</v>
      </c>
    </row>
    <row r="1789" spans="3:13" x14ac:dyDescent="0.25">
      <c r="C1789" s="33">
        <f>'Predikcia 15min.'!A1786</f>
        <v>45980</v>
      </c>
      <c r="D1789" s="40">
        <f>'Predikcia 15min.'!B1786</f>
        <v>18.572916666666593</v>
      </c>
      <c r="E1789" s="61">
        <f>IF(OR('DHS2025'!K1786="",'DHS2025'!K1785=""),"",'DHS2025'!K1786-'DHS2025'!K1785)</f>
        <v>2.8000000000465661</v>
      </c>
      <c r="F1789" s="50">
        <f>IF(OR('DHS2025'!J1786="",'DHS2025'!J1785=""),"",'DHS2025'!J1786-'DHS2025'!J1785)</f>
        <v>3.1000000000349246</v>
      </c>
      <c r="G1789" s="44">
        <v>8</v>
      </c>
      <c r="H1789" s="58">
        <f>IF('DHS2025'!L1785="","",'DHS2025'!L1785)</f>
        <v>8.0067000000000004</v>
      </c>
      <c r="I1789" s="65">
        <f>IF('DHS2025'!M1785="","",'DHS2025'!M1785)</f>
        <v>121.28</v>
      </c>
      <c r="J1789" s="65">
        <f t="shared" si="27"/>
        <v>946.12932023999997</v>
      </c>
      <c r="L1789" s="32">
        <f>'Predikcia 15min.'!K1786</f>
        <v>7.5</v>
      </c>
      <c r="M1789" s="44">
        <v>8</v>
      </c>
    </row>
    <row r="1790" spans="3:13" x14ac:dyDescent="0.25">
      <c r="C1790" s="33">
        <f>'Predikcia 15min.'!A1787</f>
        <v>45980</v>
      </c>
      <c r="D1790" s="40">
        <f>'Predikcia 15min.'!B1787</f>
        <v>18.583333333333261</v>
      </c>
      <c r="E1790" s="61">
        <f>IF(OR('DHS2025'!K1787="",'DHS2025'!K1786=""),"",'DHS2025'!K1787-'DHS2025'!K1786)</f>
        <v>2.6999999999534339</v>
      </c>
      <c r="F1790" s="50">
        <f>IF(OR('DHS2025'!J1787="",'DHS2025'!J1786=""),"",'DHS2025'!J1787-'DHS2025'!J1786)</f>
        <v>3.1999999999534339</v>
      </c>
      <c r="G1790" s="44">
        <v>8</v>
      </c>
      <c r="H1790" s="58">
        <f>IF('DHS2025'!L1786="","",'DHS2025'!L1786)</f>
        <v>8.0098800000000008</v>
      </c>
      <c r="I1790" s="65">
        <f>IF('DHS2025'!M1786="","",'DHS2025'!M1786)</f>
        <v>109.92</v>
      </c>
      <c r="J1790" s="65">
        <f t="shared" si="27"/>
        <v>856.42277750400012</v>
      </c>
      <c r="L1790" s="32">
        <f>'Predikcia 15min.'!K1787</f>
        <v>7.5</v>
      </c>
      <c r="M1790" s="44">
        <v>8</v>
      </c>
    </row>
    <row r="1791" spans="3:13" x14ac:dyDescent="0.25">
      <c r="C1791" s="33">
        <f>'Predikcia 15min.'!A1788</f>
        <v>45980</v>
      </c>
      <c r="D1791" s="40">
        <f>'Predikcia 15min.'!B1788</f>
        <v>18.593749999999929</v>
      </c>
      <c r="E1791" s="61">
        <f>IF(OR('DHS2025'!K1788="",'DHS2025'!K1787=""),"",'DHS2025'!K1788-'DHS2025'!K1787)</f>
        <v>2.9000000000232831</v>
      </c>
      <c r="F1791" s="50">
        <f>IF(OR('DHS2025'!J1788="",'DHS2025'!J1787=""),"",'DHS2025'!J1788-'DHS2025'!J1787)</f>
        <v>3</v>
      </c>
      <c r="G1791" s="44">
        <v>8</v>
      </c>
      <c r="H1791" s="58">
        <f>IF('DHS2025'!L1787="","",'DHS2025'!L1787)</f>
        <v>8.0082900000000006</v>
      </c>
      <c r="I1791" s="65">
        <f>IF('DHS2025'!M1787="","",'DHS2025'!M1787)</f>
        <v>118.88</v>
      </c>
      <c r="J1791" s="65">
        <f t="shared" si="27"/>
        <v>927.28950904800001</v>
      </c>
      <c r="L1791" s="32">
        <f>'Predikcia 15min.'!K1788</f>
        <v>7.5</v>
      </c>
      <c r="M1791" s="44">
        <v>8</v>
      </c>
    </row>
    <row r="1792" spans="3:13" x14ac:dyDescent="0.25">
      <c r="C1792" s="33">
        <f>'Predikcia 15min.'!A1789</f>
        <v>45980</v>
      </c>
      <c r="D1792" s="40">
        <f>'Predikcia 15min.'!B1789</f>
        <v>18.604166666666597</v>
      </c>
      <c r="E1792" s="61">
        <f>IF(OR('DHS2025'!K1789="",'DHS2025'!K1788=""),"",'DHS2025'!K1789-'DHS2025'!K1788)</f>
        <v>3</v>
      </c>
      <c r="F1792" s="50">
        <f>IF(OR('DHS2025'!J1789="",'DHS2025'!J1788=""),"",'DHS2025'!J1789-'DHS2025'!J1788)</f>
        <v>2.7000000000116415</v>
      </c>
      <c r="G1792" s="44">
        <v>8</v>
      </c>
      <c r="H1792" s="58">
        <f>IF('DHS2025'!L1788="","",'DHS2025'!L1788)</f>
        <v>8.008560000000001</v>
      </c>
      <c r="I1792" s="65">
        <f>IF('DHS2025'!M1788="","",'DHS2025'!M1788)</f>
        <v>135</v>
      </c>
      <c r="J1792" s="65">
        <f t="shared" si="27"/>
        <v>1055.12778</v>
      </c>
      <c r="L1792" s="32">
        <f>'Predikcia 15min.'!K1789</f>
        <v>8</v>
      </c>
      <c r="M1792" s="44">
        <v>8</v>
      </c>
    </row>
    <row r="1793" spans="3:13" x14ac:dyDescent="0.25">
      <c r="C1793" s="33">
        <f>'Predikcia 15min.'!A1790</f>
        <v>45980</v>
      </c>
      <c r="D1793" s="40">
        <f>'Predikcia 15min.'!B1790</f>
        <v>18.614583333333265</v>
      </c>
      <c r="E1793" s="61">
        <f>IF(OR('DHS2025'!K1790="",'DHS2025'!K1789=""),"",'DHS2025'!K1790-'DHS2025'!K1789)</f>
        <v>3.2000000000116415</v>
      </c>
      <c r="F1793" s="50">
        <f>IF(OR('DHS2025'!J1790="",'DHS2025'!J1789=""),"",'DHS2025'!J1790-'DHS2025'!J1789)</f>
        <v>2.7999999999883585</v>
      </c>
      <c r="G1793" s="44">
        <v>8</v>
      </c>
      <c r="H1793" s="58">
        <f>IF('DHS2025'!L1789="","",'DHS2025'!L1789)</f>
        <v>8.0072399999999995</v>
      </c>
      <c r="I1793" s="65">
        <f>IF('DHS2025'!M1789="","",'DHS2025'!M1789)</f>
        <v>161.65</v>
      </c>
      <c r="J1793" s="65">
        <f t="shared" si="27"/>
        <v>1266.21288654</v>
      </c>
      <c r="L1793" s="32">
        <f>'Predikcia 15min.'!K1790</f>
        <v>7.5</v>
      </c>
      <c r="M1793" s="44">
        <v>8</v>
      </c>
    </row>
    <row r="1794" spans="3:13" x14ac:dyDescent="0.25">
      <c r="C1794" s="33">
        <f>'Predikcia 15min.'!A1791</f>
        <v>45980</v>
      </c>
      <c r="D1794" s="40">
        <f>'Predikcia 15min.'!B1791</f>
        <v>18.624999999999932</v>
      </c>
      <c r="E1794" s="61">
        <f>IF(OR('DHS2025'!K1791="",'DHS2025'!K1790=""),"",'DHS2025'!K1791-'DHS2025'!K1790)</f>
        <v>3.2000000000116415</v>
      </c>
      <c r="F1794" s="50">
        <f>IF(OR('DHS2025'!J1791="",'DHS2025'!J1790=""),"",'DHS2025'!J1791-'DHS2025'!J1790)</f>
        <v>2.6000000000349246</v>
      </c>
      <c r="G1794" s="44">
        <v>8</v>
      </c>
      <c r="H1794" s="58">
        <f>IF('DHS2025'!L1790="","",'DHS2025'!L1790)</f>
        <v>8.0098800000000008</v>
      </c>
      <c r="I1794" s="65">
        <f>IF('DHS2025'!M1790="","",'DHS2025'!M1790)</f>
        <v>132.91999999999999</v>
      </c>
      <c r="J1794" s="65">
        <f t="shared" si="27"/>
        <v>1038.8077451039999</v>
      </c>
      <c r="L1794" s="32">
        <f>'Predikcia 15min.'!K1791</f>
        <v>8</v>
      </c>
      <c r="M1794" s="44">
        <v>8</v>
      </c>
    </row>
    <row r="1795" spans="3:13" x14ac:dyDescent="0.25">
      <c r="C1795" s="33">
        <f>'Predikcia 15min.'!A1792</f>
        <v>45980</v>
      </c>
      <c r="D1795" s="40">
        <f>'Predikcia 15min.'!B1792</f>
        <v>18.6354166666666</v>
      </c>
      <c r="E1795" s="61">
        <f>IF(OR('DHS2025'!K1792="",'DHS2025'!K1791=""),"",'DHS2025'!K1792-'DHS2025'!K1791)</f>
        <v>3.2999999999883585</v>
      </c>
      <c r="F1795" s="50">
        <f>IF(OR('DHS2025'!J1792="",'DHS2025'!J1791=""),"",'DHS2025'!J1792-'DHS2025'!J1791)</f>
        <v>2.5999999999767169</v>
      </c>
      <c r="G1795" s="44">
        <v>8</v>
      </c>
      <c r="H1795" s="58">
        <f>IF('DHS2025'!L1791="","",'DHS2025'!L1791)</f>
        <v>8.0069700000000008</v>
      </c>
      <c r="I1795" s="65">
        <f>IF('DHS2025'!M1791="","",'DHS2025'!M1791)</f>
        <v>152.16</v>
      </c>
      <c r="J1795" s="65">
        <f t="shared" si="27"/>
        <v>1190.9439066479999</v>
      </c>
      <c r="L1795" s="32">
        <f>'Predikcia 15min.'!K1792</f>
        <v>8</v>
      </c>
      <c r="M1795" s="44">
        <v>8</v>
      </c>
    </row>
    <row r="1796" spans="3:13" x14ac:dyDescent="0.25">
      <c r="C1796" s="33">
        <f>'Predikcia 15min.'!A1793</f>
        <v>45980</v>
      </c>
      <c r="D1796" s="40">
        <f>'Predikcia 15min.'!B1793</f>
        <v>18.645833333333268</v>
      </c>
      <c r="E1796" s="61">
        <f>IF(OR('DHS2025'!K1793="",'DHS2025'!K1792=""),"",'DHS2025'!K1793-'DHS2025'!K1792)</f>
        <v>3.2999999999883585</v>
      </c>
      <c r="F1796" s="50">
        <f>IF(OR('DHS2025'!J1793="",'DHS2025'!J1792=""),"",'DHS2025'!J1793-'DHS2025'!J1792)</f>
        <v>2.5</v>
      </c>
      <c r="G1796" s="44">
        <v>8</v>
      </c>
      <c r="H1796" s="58">
        <f>IF('DHS2025'!L1792="","",'DHS2025'!L1792)</f>
        <v>8.0089500000000005</v>
      </c>
      <c r="I1796" s="65">
        <f>IF('DHS2025'!M1792="","",'DHS2025'!M1792)</f>
        <v>195.81</v>
      </c>
      <c r="J1796" s="65">
        <f t="shared" si="27"/>
        <v>1537.3331695050001</v>
      </c>
      <c r="L1796" s="32">
        <f>'Predikcia 15min.'!K1793</f>
        <v>8</v>
      </c>
      <c r="M1796" s="44">
        <v>8</v>
      </c>
    </row>
    <row r="1797" spans="3:13" x14ac:dyDescent="0.25">
      <c r="C1797" s="33">
        <f>'Predikcia 15min.'!A1794</f>
        <v>45980</v>
      </c>
      <c r="D1797" s="40">
        <f>'Predikcia 15min.'!B1794</f>
        <v>18.656249999999936</v>
      </c>
      <c r="E1797" s="61">
        <f>IF(OR('DHS2025'!K1794="",'DHS2025'!K1793=""),"",'DHS2025'!K1794-'DHS2025'!K1793)</f>
        <v>3.5</v>
      </c>
      <c r="F1797" s="50">
        <f>IF(OR('DHS2025'!J1794="",'DHS2025'!J1793=""),"",'DHS2025'!J1794-'DHS2025'!J1793)</f>
        <v>2.5</v>
      </c>
      <c r="G1797" s="44">
        <v>8</v>
      </c>
      <c r="H1797" s="58">
        <f>IF('DHS2025'!L1793="","",'DHS2025'!L1793)</f>
        <v>8.0088299999999997</v>
      </c>
      <c r="I1797" s="65">
        <f>IF('DHS2025'!M1793="","",'DHS2025'!M1793)</f>
        <v>210.16</v>
      </c>
      <c r="J1797" s="65">
        <f t="shared" si="27"/>
        <v>1651.0875786719998</v>
      </c>
      <c r="L1797" s="32">
        <f>'Predikcia 15min.'!K1794</f>
        <v>8</v>
      </c>
      <c r="M1797" s="44">
        <v>8</v>
      </c>
    </row>
    <row r="1798" spans="3:13" x14ac:dyDescent="0.25">
      <c r="C1798" s="33">
        <f>'Predikcia 15min.'!A1795</f>
        <v>45980</v>
      </c>
      <c r="D1798" s="40">
        <f>'Predikcia 15min.'!B1795</f>
        <v>18.666666666666604</v>
      </c>
      <c r="E1798" s="61">
        <f>IF(OR('DHS2025'!K1795="",'DHS2025'!K1794=""),"",'DHS2025'!K1795-'DHS2025'!K1794)</f>
        <v>3.5</v>
      </c>
      <c r="F1798" s="50">
        <f>IF(OR('DHS2025'!J1795="",'DHS2025'!J1794=""),"",'DHS2025'!J1795-'DHS2025'!J1794)</f>
        <v>2.2999999999883585</v>
      </c>
      <c r="G1798" s="44">
        <v>8</v>
      </c>
      <c r="H1798" s="58">
        <f>IF('DHS2025'!L1794="","",'DHS2025'!L1794)</f>
        <v>8.0013000000000005</v>
      </c>
      <c r="I1798" s="65">
        <f>IF('DHS2025'!M1794="","",'DHS2025'!M1794)</f>
        <v>157.91999999999999</v>
      </c>
      <c r="J1798" s="65">
        <f t="shared" si="27"/>
        <v>1235.7271730399998</v>
      </c>
      <c r="L1798" s="32">
        <f>'Predikcia 15min.'!K1795</f>
        <v>8</v>
      </c>
      <c r="M1798" s="44">
        <v>8</v>
      </c>
    </row>
    <row r="1799" spans="3:13" x14ac:dyDescent="0.25">
      <c r="C1799" s="33">
        <f>'Predikcia 15min.'!A1796</f>
        <v>45980</v>
      </c>
      <c r="D1799" s="40">
        <f>'Predikcia 15min.'!B1796</f>
        <v>18.677083333333272</v>
      </c>
      <c r="E1799" s="61">
        <f>IF(OR('DHS2025'!K1796="",'DHS2025'!K1795=""),"",'DHS2025'!K1796-'DHS2025'!K1795)</f>
        <v>3.7000000000116415</v>
      </c>
      <c r="F1799" s="50">
        <f>IF(OR('DHS2025'!J1796="",'DHS2025'!J1795=""),"",'DHS2025'!J1796-'DHS2025'!J1795)</f>
        <v>2.3000000000465661</v>
      </c>
      <c r="G1799" s="44">
        <v>8</v>
      </c>
      <c r="H1799" s="58">
        <f>IF('DHS2025'!L1795="","",'DHS2025'!L1795)</f>
        <v>8.0106599999999997</v>
      </c>
      <c r="I1799" s="65">
        <f>IF('DHS2025'!M1795="","",'DHS2025'!M1795)</f>
        <v>171.69</v>
      </c>
      <c r="J1799" s="65">
        <f t="shared" si="27"/>
        <v>1346.3764592459997</v>
      </c>
      <c r="L1799" s="32">
        <f>'Predikcia 15min.'!K1796</f>
        <v>8</v>
      </c>
      <c r="M1799" s="44">
        <v>8</v>
      </c>
    </row>
    <row r="1800" spans="3:13" x14ac:dyDescent="0.25">
      <c r="C1800" s="33">
        <f>'Predikcia 15min.'!A1797</f>
        <v>45980</v>
      </c>
      <c r="D1800" s="40">
        <f>'Predikcia 15min.'!B1797</f>
        <v>18.68749999999994</v>
      </c>
      <c r="E1800" s="61">
        <f>IF(OR('DHS2025'!K1797="",'DHS2025'!K1796=""),"",'DHS2025'!K1797-'DHS2025'!K1796)</f>
        <v>3.7999999999883585</v>
      </c>
      <c r="F1800" s="50">
        <f>IF(OR('DHS2025'!J1797="",'DHS2025'!J1796=""),"",'DHS2025'!J1797-'DHS2025'!J1796)</f>
        <v>2.0999999999767169</v>
      </c>
      <c r="G1800" s="44">
        <v>8</v>
      </c>
      <c r="H1800" s="58">
        <f>IF('DHS2025'!L1796="","",'DHS2025'!L1796)</f>
        <v>8.0088299999999997</v>
      </c>
      <c r="I1800" s="65">
        <f>IF('DHS2025'!M1796="","",'DHS2025'!M1796)</f>
        <v>224.23</v>
      </c>
      <c r="J1800" s="65">
        <f t="shared" ref="J1800:J1863" si="28">IF(OR(I1800="",H1800=""),"",(I1800*0.99-1.9)*H1800)</f>
        <v>1762.6449743909998</v>
      </c>
      <c r="L1800" s="32">
        <f>'Predikcia 15min.'!K1797</f>
        <v>8</v>
      </c>
      <c r="M1800" s="44">
        <v>8</v>
      </c>
    </row>
    <row r="1801" spans="3:13" x14ac:dyDescent="0.25">
      <c r="C1801" s="33">
        <f>'Predikcia 15min.'!A1798</f>
        <v>45980</v>
      </c>
      <c r="D1801" s="40">
        <f>'Predikcia 15min.'!B1798</f>
        <v>18.697916666666607</v>
      </c>
      <c r="E1801" s="61">
        <f>IF(OR('DHS2025'!K1798="",'DHS2025'!K1797=""),"",'DHS2025'!K1798-'DHS2025'!K1797)</f>
        <v>3.7999999999883585</v>
      </c>
      <c r="F1801" s="50">
        <f>IF(OR('DHS2025'!J1798="",'DHS2025'!J1797=""),"",'DHS2025'!J1798-'DHS2025'!J1797)</f>
        <v>2.0999999999767169</v>
      </c>
      <c r="G1801" s="44">
        <v>8</v>
      </c>
      <c r="H1801" s="58">
        <f>IF('DHS2025'!L1797="","",'DHS2025'!L1797)</f>
        <v>8.0056499999999993</v>
      </c>
      <c r="I1801" s="65">
        <f>IF('DHS2025'!M1797="","",'DHS2025'!M1797)</f>
        <v>239.6</v>
      </c>
      <c r="J1801" s="65">
        <f t="shared" si="28"/>
        <v>1883.7614675999996</v>
      </c>
      <c r="L1801" s="32">
        <f>'Predikcia 15min.'!K1798</f>
        <v>8</v>
      </c>
      <c r="M1801" s="44">
        <v>8</v>
      </c>
    </row>
    <row r="1802" spans="3:13" x14ac:dyDescent="0.25">
      <c r="C1802" s="33">
        <f>'Predikcia 15min.'!A1799</f>
        <v>45980</v>
      </c>
      <c r="D1802" s="40">
        <f>'Predikcia 15min.'!B1799</f>
        <v>18.708333333333275</v>
      </c>
      <c r="E1802" s="61">
        <f>IF(OR('DHS2025'!K1799="",'DHS2025'!K1798=""),"",'DHS2025'!K1799-'DHS2025'!K1798)</f>
        <v>3.7999999999883585</v>
      </c>
      <c r="F1802" s="50">
        <f>IF(OR('DHS2025'!J1799="",'DHS2025'!J1798=""),"",'DHS2025'!J1799-'DHS2025'!J1798)</f>
        <v>2.2000000000116415</v>
      </c>
      <c r="G1802" s="44">
        <v>8</v>
      </c>
      <c r="H1802" s="58">
        <f>IF('DHS2025'!L1798="","",'DHS2025'!L1798)</f>
        <v>8.0119799999999994</v>
      </c>
      <c r="I1802" s="65">
        <f>IF('DHS2025'!M1798="","",'DHS2025'!M1798)</f>
        <v>158.51</v>
      </c>
      <c r="J1802" s="65">
        <f t="shared" si="28"/>
        <v>1242.0563983019997</v>
      </c>
      <c r="L1802" s="32">
        <f>'Predikcia 15min.'!K1799</f>
        <v>8</v>
      </c>
      <c r="M1802" s="44">
        <v>8</v>
      </c>
    </row>
    <row r="1803" spans="3:13" x14ac:dyDescent="0.25">
      <c r="C1803" s="33">
        <f>'Predikcia 15min.'!A1800</f>
        <v>45980</v>
      </c>
      <c r="D1803" s="40">
        <f>'Predikcia 15min.'!B1800</f>
        <v>18.718749999999943</v>
      </c>
      <c r="E1803" s="61">
        <f>IF(OR('DHS2025'!K1800="",'DHS2025'!K1799=""),"",'DHS2025'!K1800-'DHS2025'!K1799)</f>
        <v>3.9000000000232831</v>
      </c>
      <c r="F1803" s="50">
        <f>IF(OR('DHS2025'!J1800="",'DHS2025'!J1799=""),"",'DHS2025'!J1800-'DHS2025'!J1799)</f>
        <v>2</v>
      </c>
      <c r="G1803" s="44">
        <v>8</v>
      </c>
      <c r="H1803" s="58">
        <f>IF('DHS2025'!L1799="","",'DHS2025'!L1799)</f>
        <v>8.008560000000001</v>
      </c>
      <c r="I1803" s="65">
        <f>IF('DHS2025'!M1799="","",'DHS2025'!M1799)</f>
        <v>154.9</v>
      </c>
      <c r="J1803" s="65">
        <f t="shared" si="28"/>
        <v>1212.9044205600001</v>
      </c>
      <c r="L1803" s="32">
        <f>'Predikcia 15min.'!K1800</f>
        <v>8</v>
      </c>
      <c r="M1803" s="44">
        <v>8</v>
      </c>
    </row>
    <row r="1804" spans="3:13" x14ac:dyDescent="0.25">
      <c r="C1804" s="33">
        <f>'Predikcia 15min.'!A1801</f>
        <v>45980</v>
      </c>
      <c r="D1804" s="40">
        <f>'Predikcia 15min.'!B1801</f>
        <v>18.729166666666611</v>
      </c>
      <c r="E1804" s="61">
        <f>IF(OR('DHS2025'!K1801="",'DHS2025'!K1800=""),"",'DHS2025'!K1801-'DHS2025'!K1800)</f>
        <v>3.9000000000232831</v>
      </c>
      <c r="F1804" s="50">
        <f>IF(OR('DHS2025'!J1801="",'DHS2025'!J1800=""),"",'DHS2025'!J1801-'DHS2025'!J1800)</f>
        <v>2.1000000000349246</v>
      </c>
      <c r="G1804" s="44">
        <v>8</v>
      </c>
      <c r="H1804" s="58">
        <f>IF('DHS2025'!L1800="","",'DHS2025'!L1800)</f>
        <v>8.0088299999999997</v>
      </c>
      <c r="I1804" s="65">
        <f>IF('DHS2025'!M1800="","",'DHS2025'!M1800)</f>
        <v>150.29</v>
      </c>
      <c r="J1804" s="65">
        <f t="shared" si="28"/>
        <v>1176.3938130929998</v>
      </c>
      <c r="L1804" s="32">
        <f>'Predikcia 15min.'!K1801</f>
        <v>8</v>
      </c>
      <c r="M1804" s="44">
        <v>8</v>
      </c>
    </row>
    <row r="1805" spans="3:13" x14ac:dyDescent="0.25">
      <c r="C1805" s="33">
        <f>'Predikcia 15min.'!A1802</f>
        <v>45980</v>
      </c>
      <c r="D1805" s="40">
        <f>'Predikcia 15min.'!B1802</f>
        <v>18.739583333333279</v>
      </c>
      <c r="E1805" s="61">
        <f>IF(OR('DHS2025'!K1802="",'DHS2025'!K1801=""),"",'DHS2025'!K1802-'DHS2025'!K1801)</f>
        <v>3.7999999999883585</v>
      </c>
      <c r="F1805" s="50">
        <f>IF(OR('DHS2025'!J1802="",'DHS2025'!J1801=""),"",'DHS2025'!J1802-'DHS2025'!J1801)</f>
        <v>2.0999999999767169</v>
      </c>
      <c r="G1805" s="44">
        <v>8</v>
      </c>
      <c r="H1805" s="58">
        <f>IF('DHS2025'!L1801="","",'DHS2025'!L1801)</f>
        <v>8.011470000000001</v>
      </c>
      <c r="I1805" s="65">
        <f>IF('DHS2025'!M1801="","",'DHS2025'!M1801)</f>
        <v>141</v>
      </c>
      <c r="J1805" s="65">
        <f t="shared" si="28"/>
        <v>1103.0993043000001</v>
      </c>
      <c r="L1805" s="32">
        <f>'Predikcia 15min.'!K1802</f>
        <v>8</v>
      </c>
      <c r="M1805" s="44">
        <v>8</v>
      </c>
    </row>
    <row r="1806" spans="3:13" x14ac:dyDescent="0.25">
      <c r="C1806" s="33">
        <f>'Predikcia 15min.'!A1803</f>
        <v>45980</v>
      </c>
      <c r="D1806" s="40">
        <f>'Predikcia 15min.'!B1803</f>
        <v>18.749999999999947</v>
      </c>
      <c r="E1806" s="61">
        <f>IF(OR('DHS2025'!K1803="",'DHS2025'!K1802=""),"",'DHS2025'!K1803-'DHS2025'!K1802)</f>
        <v>4</v>
      </c>
      <c r="F1806" s="50">
        <f>IF(OR('DHS2025'!J1803="",'DHS2025'!J1802=""),"",'DHS2025'!J1803-'DHS2025'!J1802)</f>
        <v>1.9000000000232831</v>
      </c>
      <c r="G1806" s="44">
        <v>8</v>
      </c>
      <c r="H1806" s="58">
        <f>IF('DHS2025'!L1802="","",'DHS2025'!L1802)</f>
        <v>8.008560000000001</v>
      </c>
      <c r="I1806" s="65">
        <f>IF('DHS2025'!M1802="","",'DHS2025'!M1802)</f>
        <v>145.54</v>
      </c>
      <c r="J1806" s="65">
        <f t="shared" si="28"/>
        <v>1138.6939001759999</v>
      </c>
      <c r="L1806" s="32">
        <f>'Predikcia 15min.'!K1803</f>
        <v>8</v>
      </c>
      <c r="M1806" s="44">
        <v>8</v>
      </c>
    </row>
    <row r="1807" spans="3:13" x14ac:dyDescent="0.25">
      <c r="C1807" s="33">
        <f>'Predikcia 15min.'!A1804</f>
        <v>45980</v>
      </c>
      <c r="D1807" s="40">
        <f>'Predikcia 15min.'!B1804</f>
        <v>18.760416666666615</v>
      </c>
      <c r="E1807" s="61">
        <f>IF(OR('DHS2025'!K1804="",'DHS2025'!K1803=""),"",'DHS2025'!K1804-'DHS2025'!K1803)</f>
        <v>3.8999999999650754</v>
      </c>
      <c r="F1807" s="50">
        <f>IF(OR('DHS2025'!J1804="",'DHS2025'!J1803=""),"",'DHS2025'!J1804-'DHS2025'!J1803)</f>
        <v>2</v>
      </c>
      <c r="G1807" s="44">
        <v>8</v>
      </c>
      <c r="H1807" s="58">
        <f>IF('DHS2025'!L1803="","",'DHS2025'!L1803)</f>
        <v>8.0075099999999999</v>
      </c>
      <c r="I1807" s="65">
        <f>IF('DHS2025'!M1803="","",'DHS2025'!M1803)</f>
        <v>142</v>
      </c>
      <c r="J1807" s="65">
        <f t="shared" si="28"/>
        <v>1110.4814868000001</v>
      </c>
      <c r="L1807" s="32">
        <f>'Predikcia 15min.'!K1804</f>
        <v>8</v>
      </c>
      <c r="M1807" s="44">
        <v>8</v>
      </c>
    </row>
    <row r="1808" spans="3:13" x14ac:dyDescent="0.25">
      <c r="C1808" s="33">
        <f>'Predikcia 15min.'!A1805</f>
        <v>45980</v>
      </c>
      <c r="D1808" s="40">
        <f>'Predikcia 15min.'!B1805</f>
        <v>18.770833333333282</v>
      </c>
      <c r="E1808" s="61">
        <f>IF(OR('DHS2025'!K1805="",'DHS2025'!K1804=""),"",'DHS2025'!K1805-'DHS2025'!K1804)</f>
        <v>3.9000000000232831</v>
      </c>
      <c r="F1808" s="50">
        <f>IF(OR('DHS2025'!J1805="",'DHS2025'!J1804=""),"",'DHS2025'!J1805-'DHS2025'!J1804)</f>
        <v>2.0999999999767169</v>
      </c>
      <c r="G1808" s="44">
        <v>8</v>
      </c>
      <c r="H1808" s="58">
        <f>IF('DHS2025'!L1804="","",'DHS2025'!L1804)</f>
        <v>8.0122499999999999</v>
      </c>
      <c r="I1808" s="65">
        <f>IF('DHS2025'!M1804="","",'DHS2025'!M1804)</f>
        <v>136.62</v>
      </c>
      <c r="J1808" s="65">
        <f t="shared" si="28"/>
        <v>1068.4639840500001</v>
      </c>
      <c r="L1808" s="32">
        <f>'Predikcia 15min.'!K1805</f>
        <v>8</v>
      </c>
      <c r="M1808" s="44">
        <v>8</v>
      </c>
    </row>
    <row r="1809" spans="3:13" x14ac:dyDescent="0.25">
      <c r="C1809" s="33">
        <f>'Predikcia 15min.'!A1806</f>
        <v>45980</v>
      </c>
      <c r="D1809" s="40">
        <f>'Predikcia 15min.'!B1806</f>
        <v>18.78124999999995</v>
      </c>
      <c r="E1809" s="61">
        <f>IF(OR('DHS2025'!K1806="",'DHS2025'!K1805=""),"",'DHS2025'!K1806-'DHS2025'!K1805)</f>
        <v>3.7999999999883585</v>
      </c>
      <c r="F1809" s="50">
        <f>IF(OR('DHS2025'!J1806="",'DHS2025'!J1805=""),"",'DHS2025'!J1806-'DHS2025'!J1805)</f>
        <v>2</v>
      </c>
      <c r="G1809" s="44">
        <v>8</v>
      </c>
      <c r="H1809" s="58">
        <f>IF('DHS2025'!L1805="","",'DHS2025'!L1805)</f>
        <v>8.0082900000000006</v>
      </c>
      <c r="I1809" s="65">
        <f>IF('DHS2025'!M1805="","",'DHS2025'!M1805)</f>
        <v>131.76</v>
      </c>
      <c r="J1809" s="65">
        <f t="shared" si="28"/>
        <v>1029.404816496</v>
      </c>
      <c r="L1809" s="32">
        <f>'Predikcia 15min.'!K1806</f>
        <v>8</v>
      </c>
      <c r="M1809" s="44">
        <v>8</v>
      </c>
    </row>
    <row r="1810" spans="3:13" x14ac:dyDescent="0.25">
      <c r="C1810" s="33">
        <f>'Predikcia 15min.'!A1807</f>
        <v>45980</v>
      </c>
      <c r="D1810" s="40">
        <f>'Predikcia 15min.'!B1807</f>
        <v>18.791666666666618</v>
      </c>
      <c r="E1810" s="61">
        <f>IF(OR('DHS2025'!K1807="",'DHS2025'!K1806=""),"",'DHS2025'!K1807-'DHS2025'!K1806)</f>
        <v>3.9000000000232831</v>
      </c>
      <c r="F1810" s="50">
        <f>IF(OR('DHS2025'!J1807="",'DHS2025'!J1806=""),"",'DHS2025'!J1807-'DHS2025'!J1806)</f>
        <v>2.0999999999767169</v>
      </c>
      <c r="G1810" s="44">
        <v>8</v>
      </c>
      <c r="H1810" s="58">
        <f>IF('DHS2025'!L1806="","",'DHS2025'!L1806)</f>
        <v>8.0063100000000009</v>
      </c>
      <c r="I1810" s="65">
        <f>IF('DHS2025'!M1806="","",'DHS2025'!M1806)</f>
        <v>140.37</v>
      </c>
      <c r="J1810" s="65">
        <f t="shared" si="28"/>
        <v>1097.3952883530001</v>
      </c>
      <c r="L1810" s="32">
        <f>'Predikcia 15min.'!K1807</f>
        <v>8</v>
      </c>
      <c r="M1810" s="44">
        <v>8</v>
      </c>
    </row>
    <row r="1811" spans="3:13" x14ac:dyDescent="0.25">
      <c r="C1811" s="33">
        <f>'Predikcia 15min.'!A1808</f>
        <v>45980</v>
      </c>
      <c r="D1811" s="40">
        <f>'Predikcia 15min.'!B1808</f>
        <v>18.802083333333286</v>
      </c>
      <c r="E1811" s="61">
        <f>IF(OR('DHS2025'!K1808="",'DHS2025'!K1807=""),"",'DHS2025'!K1808-'DHS2025'!K1807)</f>
        <v>3.7000000000116415</v>
      </c>
      <c r="F1811" s="50">
        <f>IF(OR('DHS2025'!J1808="",'DHS2025'!J1807=""),"",'DHS2025'!J1808-'DHS2025'!J1807)</f>
        <v>2.1000000000349246</v>
      </c>
      <c r="G1811" s="44">
        <v>8</v>
      </c>
      <c r="H1811" s="58">
        <f>IF('DHS2025'!L1807="","",'DHS2025'!L1807)</f>
        <v>8.01</v>
      </c>
      <c r="I1811" s="65">
        <f>IF('DHS2025'!M1807="","",'DHS2025'!M1807)</f>
        <v>140.78</v>
      </c>
      <c r="J1811" s="65">
        <f t="shared" si="28"/>
        <v>1101.1523219999999</v>
      </c>
      <c r="L1811" s="32">
        <f>'Predikcia 15min.'!K1808</f>
        <v>8</v>
      </c>
      <c r="M1811" s="44">
        <v>8</v>
      </c>
    </row>
    <row r="1812" spans="3:13" x14ac:dyDescent="0.25">
      <c r="C1812" s="33">
        <f>'Predikcia 15min.'!A1809</f>
        <v>45980</v>
      </c>
      <c r="D1812" s="40">
        <f>'Predikcia 15min.'!B1809</f>
        <v>18.812499999999954</v>
      </c>
      <c r="E1812" s="61">
        <f>IF(OR('DHS2025'!K1809="",'DHS2025'!K1808=""),"",'DHS2025'!K1809-'DHS2025'!K1808)</f>
        <v>3.8999999999650754</v>
      </c>
      <c r="F1812" s="50">
        <f>IF(OR('DHS2025'!J1809="",'DHS2025'!J1808=""),"",'DHS2025'!J1809-'DHS2025'!J1808)</f>
        <v>2.0999999999767169</v>
      </c>
      <c r="G1812" s="44">
        <v>8</v>
      </c>
      <c r="H1812" s="58">
        <f>IF('DHS2025'!L1808="","",'DHS2025'!L1808)</f>
        <v>8.01159</v>
      </c>
      <c r="I1812" s="65">
        <f>IF('DHS2025'!M1808="","",'DHS2025'!M1808)</f>
        <v>133.22999999999999</v>
      </c>
      <c r="J1812" s="65">
        <f t="shared" si="28"/>
        <v>1041.4882733429999</v>
      </c>
      <c r="L1812" s="32">
        <f>'Predikcia 15min.'!K1809</f>
        <v>8</v>
      </c>
      <c r="M1812" s="44">
        <v>8</v>
      </c>
    </row>
    <row r="1813" spans="3:13" x14ac:dyDescent="0.25">
      <c r="C1813" s="33">
        <f>'Predikcia 15min.'!A1810</f>
        <v>45980</v>
      </c>
      <c r="D1813" s="40">
        <f>'Predikcia 15min.'!B1810</f>
        <v>18.822916666666622</v>
      </c>
      <c r="E1813" s="61">
        <f>IF(OR('DHS2025'!K1810="",'DHS2025'!K1809=""),"",'DHS2025'!K1810-'DHS2025'!K1809)</f>
        <v>3.9000000000232831</v>
      </c>
      <c r="F1813" s="50">
        <f>IF(OR('DHS2025'!J1810="",'DHS2025'!J1809=""),"",'DHS2025'!J1810-'DHS2025'!J1809)</f>
        <v>2</v>
      </c>
      <c r="G1813" s="44">
        <v>8</v>
      </c>
      <c r="H1813" s="58">
        <f>IF('DHS2025'!L1809="","",'DHS2025'!L1809)</f>
        <v>8.0096100000000003</v>
      </c>
      <c r="I1813" s="65">
        <f>IF('DHS2025'!M1809="","",'DHS2025'!M1809)</f>
        <v>131.12</v>
      </c>
      <c r="J1813" s="65">
        <f t="shared" si="28"/>
        <v>1024.4996035679999</v>
      </c>
      <c r="L1813" s="32">
        <f>'Predikcia 15min.'!K1810</f>
        <v>8</v>
      </c>
      <c r="M1813" s="44">
        <v>8</v>
      </c>
    </row>
    <row r="1814" spans="3:13" x14ac:dyDescent="0.25">
      <c r="C1814" s="33">
        <f>'Predikcia 15min.'!A1811</f>
        <v>45980</v>
      </c>
      <c r="D1814" s="40">
        <f>'Predikcia 15min.'!B1811</f>
        <v>18.83333333333329</v>
      </c>
      <c r="E1814" s="61">
        <f>IF(OR('DHS2025'!K1811="",'DHS2025'!K1810=""),"",'DHS2025'!K1811-'DHS2025'!K1810)</f>
        <v>3.8999999999650754</v>
      </c>
      <c r="F1814" s="50">
        <f>IF(OR('DHS2025'!J1811="",'DHS2025'!J1810=""),"",'DHS2025'!J1811-'DHS2025'!J1810)</f>
        <v>2.1000000000349246</v>
      </c>
      <c r="G1814" s="44">
        <v>8</v>
      </c>
      <c r="H1814" s="58">
        <f>IF('DHS2025'!L1810="","",'DHS2025'!L1810)</f>
        <v>8.00868</v>
      </c>
      <c r="I1814" s="65">
        <f>IF('DHS2025'!M1810="","",'DHS2025'!M1810)</f>
        <v>143.51</v>
      </c>
      <c r="J1814" s="65">
        <f t="shared" si="28"/>
        <v>1122.6159181319999</v>
      </c>
      <c r="L1814" s="32">
        <f>'Predikcia 15min.'!K1811</f>
        <v>8</v>
      </c>
      <c r="M1814" s="44">
        <v>8</v>
      </c>
    </row>
    <row r="1815" spans="3:13" x14ac:dyDescent="0.25">
      <c r="C1815" s="33">
        <f>'Predikcia 15min.'!A1812</f>
        <v>45980</v>
      </c>
      <c r="D1815" s="40">
        <f>'Predikcia 15min.'!B1812</f>
        <v>18.843749999999957</v>
      </c>
      <c r="E1815" s="61">
        <f>IF(OR('DHS2025'!K1812="",'DHS2025'!K1811=""),"",'DHS2025'!K1812-'DHS2025'!K1811)</f>
        <v>3.9000000000232831</v>
      </c>
      <c r="F1815" s="50">
        <f>IF(OR('DHS2025'!J1812="",'DHS2025'!J1811=""),"",'DHS2025'!J1812-'DHS2025'!J1811)</f>
        <v>2</v>
      </c>
      <c r="G1815" s="44">
        <v>8</v>
      </c>
      <c r="H1815" s="58">
        <f>IF('DHS2025'!L1811="","",'DHS2025'!L1811)</f>
        <v>8.0073600000000003</v>
      </c>
      <c r="I1815" s="65">
        <f>IF('DHS2025'!M1811="","",'DHS2025'!M1811)</f>
        <v>132.69</v>
      </c>
      <c r="J1815" s="65">
        <f t="shared" si="28"/>
        <v>1036.657648416</v>
      </c>
      <c r="L1815" s="32">
        <f>'Predikcia 15min.'!K1812</f>
        <v>8</v>
      </c>
      <c r="M1815" s="44">
        <v>8</v>
      </c>
    </row>
    <row r="1816" spans="3:13" x14ac:dyDescent="0.25">
      <c r="C1816" s="33">
        <f>'Predikcia 15min.'!A1813</f>
        <v>45980</v>
      </c>
      <c r="D1816" s="40">
        <f>'Predikcia 15min.'!B1813</f>
        <v>18.854166666666625</v>
      </c>
      <c r="E1816" s="61">
        <f>IF(OR('DHS2025'!K1813="",'DHS2025'!K1812=""),"",'DHS2025'!K1813-'DHS2025'!K1812)</f>
        <v>3.7999999999883585</v>
      </c>
      <c r="F1816" s="50">
        <f>IF(OR('DHS2025'!J1813="",'DHS2025'!J1812=""),"",'DHS2025'!J1813-'DHS2025'!J1812)</f>
        <v>2.0999999999767169</v>
      </c>
      <c r="G1816" s="44">
        <v>8</v>
      </c>
      <c r="H1816" s="58">
        <f>IF('DHS2025'!L1812="","",'DHS2025'!L1812)</f>
        <v>8.00868</v>
      </c>
      <c r="I1816" s="65">
        <f>IF('DHS2025'!M1812="","",'DHS2025'!M1812)</f>
        <v>121.2</v>
      </c>
      <c r="J1816" s="65">
        <f t="shared" si="28"/>
        <v>945.7290038399999</v>
      </c>
      <c r="L1816" s="32">
        <f>'Predikcia 15min.'!K1813</f>
        <v>8</v>
      </c>
      <c r="M1816" s="44">
        <v>8</v>
      </c>
    </row>
    <row r="1817" spans="3:13" x14ac:dyDescent="0.25">
      <c r="C1817" s="33">
        <f>'Predikcia 15min.'!A1814</f>
        <v>45980</v>
      </c>
      <c r="D1817" s="40">
        <f>'Predikcia 15min.'!B1814</f>
        <v>18.864583333333293</v>
      </c>
      <c r="E1817" s="61">
        <f>IF(OR('DHS2025'!K1814="",'DHS2025'!K1813=""),"",'DHS2025'!K1814-'DHS2025'!K1813)</f>
        <v>3.7999999999883585</v>
      </c>
      <c r="F1817" s="50">
        <f>IF(OR('DHS2025'!J1814="",'DHS2025'!J1813=""),"",'DHS2025'!J1814-'DHS2025'!J1813)</f>
        <v>2.0999999999767169</v>
      </c>
      <c r="G1817" s="44">
        <v>8</v>
      </c>
      <c r="H1817" s="58">
        <f>IF('DHS2025'!L1813="","",'DHS2025'!L1813)</f>
        <v>8.0093399999999999</v>
      </c>
      <c r="I1817" s="65">
        <f>IF('DHS2025'!M1813="","",'DHS2025'!M1813)</f>
        <v>111.37</v>
      </c>
      <c r="J1817" s="65">
        <f t="shared" si="28"/>
        <v>867.86244784200005</v>
      </c>
      <c r="L1817" s="32">
        <f>'Predikcia 15min.'!K1814</f>
        <v>8</v>
      </c>
      <c r="M1817" s="44">
        <v>8</v>
      </c>
    </row>
    <row r="1818" spans="3:13" x14ac:dyDescent="0.25">
      <c r="C1818" s="33">
        <f>'Predikcia 15min.'!A1815</f>
        <v>45980</v>
      </c>
      <c r="D1818" s="40">
        <f>'Predikcia 15min.'!B1815</f>
        <v>18.874999999999961</v>
      </c>
      <c r="E1818" s="61">
        <f>IF(OR('DHS2025'!K1815="",'DHS2025'!K1814=""),"",'DHS2025'!K1815-'DHS2025'!K1814)</f>
        <v>3.5</v>
      </c>
      <c r="F1818" s="50">
        <f>IF(OR('DHS2025'!J1815="",'DHS2025'!J1814=""),"",'DHS2025'!J1815-'DHS2025'!J1814)</f>
        <v>2.4000000000232831</v>
      </c>
      <c r="G1818" s="44">
        <v>8</v>
      </c>
      <c r="H1818" s="58">
        <f>IF('DHS2025'!L1814="","",'DHS2025'!L1814)</f>
        <v>8.0073600000000003</v>
      </c>
      <c r="I1818" s="65">
        <f>IF('DHS2025'!M1814="","",'DHS2025'!M1814)</f>
        <v>128.96</v>
      </c>
      <c r="J1818" s="65">
        <f t="shared" si="28"/>
        <v>1007.088870144</v>
      </c>
      <c r="L1818" s="32">
        <f>'Predikcia 15min.'!K1815</f>
        <v>8</v>
      </c>
      <c r="M1818" s="44">
        <v>8</v>
      </c>
    </row>
    <row r="1819" spans="3:13" x14ac:dyDescent="0.25">
      <c r="C1819" s="33">
        <f>'Predikcia 15min.'!A1816</f>
        <v>45980</v>
      </c>
      <c r="D1819" s="40">
        <f>'Predikcia 15min.'!B1816</f>
        <v>18.885416666666629</v>
      </c>
      <c r="E1819" s="61">
        <f>IF(OR('DHS2025'!K1816="",'DHS2025'!K1815=""),"",'DHS2025'!K1816-'DHS2025'!K1815)</f>
        <v>3.4000000000232831</v>
      </c>
      <c r="F1819" s="50">
        <f>IF(OR('DHS2025'!J1816="",'DHS2025'!J1815=""),"",'DHS2025'!J1816-'DHS2025'!J1815)</f>
        <v>2.5</v>
      </c>
      <c r="G1819" s="44">
        <v>8</v>
      </c>
      <c r="H1819" s="58">
        <f>IF('DHS2025'!L1815="","",'DHS2025'!L1815)</f>
        <v>8.0112000000000005</v>
      </c>
      <c r="I1819" s="65">
        <f>IF('DHS2025'!M1815="","",'DHS2025'!M1815)</f>
        <v>126.36</v>
      </c>
      <c r="J1819" s="65">
        <f t="shared" si="28"/>
        <v>986.95099968</v>
      </c>
      <c r="L1819" s="32">
        <f>'Predikcia 15min.'!K1816</f>
        <v>8</v>
      </c>
      <c r="M1819" s="44">
        <v>8</v>
      </c>
    </row>
    <row r="1820" spans="3:13" x14ac:dyDescent="0.25">
      <c r="C1820" s="33">
        <f>'Predikcia 15min.'!A1817</f>
        <v>45980</v>
      </c>
      <c r="D1820" s="40">
        <f>'Predikcia 15min.'!B1817</f>
        <v>18.895833333333297</v>
      </c>
      <c r="E1820" s="61">
        <f>IF(OR('DHS2025'!K1817="",'DHS2025'!K1816=""),"",'DHS2025'!K1817-'DHS2025'!K1816)</f>
        <v>3.2999999999883585</v>
      </c>
      <c r="F1820" s="50">
        <f>IF(OR('DHS2025'!J1817="",'DHS2025'!J1816=""),"",'DHS2025'!J1817-'DHS2025'!J1816)</f>
        <v>2.5999999999767169</v>
      </c>
      <c r="G1820" s="44">
        <v>8</v>
      </c>
      <c r="H1820" s="58">
        <f>IF('DHS2025'!L1816="","",'DHS2025'!L1816)</f>
        <v>8.0082900000000006</v>
      </c>
      <c r="I1820" s="65">
        <f>IF('DHS2025'!M1816="","",'DHS2025'!M1816)</f>
        <v>121.72</v>
      </c>
      <c r="J1820" s="65">
        <f t="shared" si="28"/>
        <v>949.80561721200002</v>
      </c>
      <c r="L1820" s="32">
        <f>'Predikcia 15min.'!K1817</f>
        <v>8</v>
      </c>
      <c r="M1820" s="44">
        <v>8</v>
      </c>
    </row>
    <row r="1821" spans="3:13" x14ac:dyDescent="0.25">
      <c r="C1821" s="33">
        <f>'Predikcia 15min.'!A1818</f>
        <v>45980</v>
      </c>
      <c r="D1821" s="40">
        <f>'Predikcia 15min.'!B1818</f>
        <v>18.906249999999964</v>
      </c>
      <c r="E1821" s="61">
        <f>IF(OR('DHS2025'!K1818="",'DHS2025'!K1817=""),"",'DHS2025'!K1818-'DHS2025'!K1817)</f>
        <v>2.9000000000232831</v>
      </c>
      <c r="F1821" s="50">
        <f>IF(OR('DHS2025'!J1818="",'DHS2025'!J1817=""),"",'DHS2025'!J1818-'DHS2025'!J1817)</f>
        <v>2.9000000000232831</v>
      </c>
      <c r="G1821" s="44">
        <v>8</v>
      </c>
      <c r="H1821" s="58">
        <f>IF('DHS2025'!L1817="","",'DHS2025'!L1817)</f>
        <v>8.00868</v>
      </c>
      <c r="I1821" s="65">
        <f>IF('DHS2025'!M1817="","",'DHS2025'!M1817)</f>
        <v>110.58</v>
      </c>
      <c r="J1821" s="65">
        <f t="shared" si="28"/>
        <v>861.52734405599995</v>
      </c>
      <c r="L1821" s="32">
        <f>'Predikcia 15min.'!K1818</f>
        <v>8</v>
      </c>
      <c r="M1821" s="44">
        <v>8</v>
      </c>
    </row>
    <row r="1822" spans="3:13" x14ac:dyDescent="0.25">
      <c r="C1822" s="33">
        <f>'Predikcia 15min.'!A1819</f>
        <v>45980</v>
      </c>
      <c r="D1822" s="40">
        <f>'Predikcia 15min.'!B1819</f>
        <v>18.916666666666632</v>
      </c>
      <c r="E1822" s="61">
        <f>IF(OR('DHS2025'!K1819="",'DHS2025'!K1818=""),"",'DHS2025'!K1819-'DHS2025'!K1818)</f>
        <v>2.7999999999883585</v>
      </c>
      <c r="F1822" s="50">
        <f>IF(OR('DHS2025'!J1819="",'DHS2025'!J1818=""),"",'DHS2025'!J1819-'DHS2025'!J1818)</f>
        <v>3.0999999999767169</v>
      </c>
      <c r="G1822" s="44">
        <v>8</v>
      </c>
      <c r="H1822" s="58">
        <f>IF('DHS2025'!L1818="","",'DHS2025'!L1818)</f>
        <v>8.0106599999999997</v>
      </c>
      <c r="I1822" s="65">
        <f>IF('DHS2025'!M1818="","",'DHS2025'!M1818)</f>
        <v>117.68</v>
      </c>
      <c r="J1822" s="65">
        <f t="shared" si="28"/>
        <v>918.04727011199998</v>
      </c>
      <c r="L1822" s="32">
        <f>'Predikcia 15min.'!K1819</f>
        <v>7</v>
      </c>
      <c r="M1822" s="44">
        <v>8</v>
      </c>
    </row>
    <row r="1823" spans="3:13" x14ac:dyDescent="0.25">
      <c r="C1823" s="33">
        <f>'Predikcia 15min.'!A1820</f>
        <v>45980</v>
      </c>
      <c r="D1823" s="40">
        <f>'Predikcia 15min.'!B1820</f>
        <v>18.9270833333333</v>
      </c>
      <c r="E1823" s="61">
        <f>IF(OR('DHS2025'!K1820="",'DHS2025'!K1819=""),"",'DHS2025'!K1820-'DHS2025'!K1819)</f>
        <v>2.5</v>
      </c>
      <c r="F1823" s="50">
        <f>IF(OR('DHS2025'!J1820="",'DHS2025'!J1819=""),"",'DHS2025'!J1820-'DHS2025'!J1819)</f>
        <v>3.4000000000232831</v>
      </c>
      <c r="G1823" s="44">
        <v>8</v>
      </c>
      <c r="H1823" s="58">
        <f>IF('DHS2025'!L1819="","",'DHS2025'!L1819)</f>
        <v>8.0072399999999995</v>
      </c>
      <c r="I1823" s="65">
        <f>IF('DHS2025'!M1819="","",'DHS2025'!M1819)</f>
        <v>112.41</v>
      </c>
      <c r="J1823" s="65">
        <f t="shared" si="28"/>
        <v>875.87915391599984</v>
      </c>
      <c r="L1823" s="32">
        <f>'Predikcia 15min.'!K1820</f>
        <v>6.5</v>
      </c>
      <c r="M1823" s="44">
        <v>8</v>
      </c>
    </row>
    <row r="1824" spans="3:13" x14ac:dyDescent="0.25">
      <c r="C1824" s="33">
        <f>'Predikcia 15min.'!A1821</f>
        <v>45980</v>
      </c>
      <c r="D1824" s="40">
        <f>'Predikcia 15min.'!B1821</f>
        <v>18.937499999999968</v>
      </c>
      <c r="E1824" s="61">
        <f>IF(OR('DHS2025'!K1821="",'DHS2025'!K1820=""),"",'DHS2025'!K1821-'DHS2025'!K1820)</f>
        <v>2.0999999999767169</v>
      </c>
      <c r="F1824" s="50">
        <f>IF(OR('DHS2025'!J1821="",'DHS2025'!J1820=""),"",'DHS2025'!J1821-'DHS2025'!J1820)</f>
        <v>3.7000000000116415</v>
      </c>
      <c r="G1824" s="44">
        <v>8</v>
      </c>
      <c r="H1824" s="58">
        <f>IF('DHS2025'!L1820="","",'DHS2025'!L1820)</f>
        <v>8.0076300000000007</v>
      </c>
      <c r="I1824" s="65">
        <f>IF('DHS2025'!M1820="","",'DHS2025'!M1820)</f>
        <v>103.61</v>
      </c>
      <c r="J1824" s="65">
        <f t="shared" si="28"/>
        <v>806.15934185699996</v>
      </c>
      <c r="L1824" s="32">
        <f>'Predikcia 15min.'!K1821</f>
        <v>6</v>
      </c>
      <c r="M1824" s="44">
        <v>8</v>
      </c>
    </row>
    <row r="1825" spans="3:13" x14ac:dyDescent="0.25">
      <c r="C1825" s="33">
        <f>'Predikcia 15min.'!A1822</f>
        <v>45980</v>
      </c>
      <c r="D1825" s="40">
        <f>'Predikcia 15min.'!B1822</f>
        <v>18.947916666666636</v>
      </c>
      <c r="E1825" s="61">
        <f>IF(OR('DHS2025'!K1822="",'DHS2025'!K1821=""),"",'DHS2025'!K1822-'DHS2025'!K1821)</f>
        <v>1.6000000000349246</v>
      </c>
      <c r="F1825" s="50">
        <f>IF(OR('DHS2025'!J1822="",'DHS2025'!J1821=""),"",'DHS2025'!J1822-'DHS2025'!J1821)</f>
        <v>4.0999999999767169</v>
      </c>
      <c r="G1825" s="44">
        <v>8</v>
      </c>
      <c r="H1825" s="58">
        <f>IF('DHS2025'!L1821="","",'DHS2025'!L1821)</f>
        <v>7.6676099999999998</v>
      </c>
      <c r="I1825" s="65">
        <f>IF('DHS2025'!M1821="","",'DHS2025'!M1821)</f>
        <v>95.61</v>
      </c>
      <c r="J1825" s="65">
        <f t="shared" si="28"/>
        <v>711.20073117899983</v>
      </c>
      <c r="L1825" s="32">
        <f>'Predikcia 15min.'!K1822</f>
        <v>5</v>
      </c>
      <c r="M1825" s="44">
        <v>8</v>
      </c>
    </row>
    <row r="1826" spans="3:13" x14ac:dyDescent="0.25">
      <c r="C1826" s="33">
        <f>'Predikcia 15min.'!A1823</f>
        <v>45980</v>
      </c>
      <c r="D1826" s="40">
        <f>'Predikcia 15min.'!B1823</f>
        <v>18.958333333333304</v>
      </c>
      <c r="E1826" s="61">
        <f>IF(OR('DHS2025'!K1823="",'DHS2025'!K1822=""),"",'DHS2025'!K1823-'DHS2025'!K1822)</f>
        <v>1.2999999999883585</v>
      </c>
      <c r="F1826" s="50">
        <f>IF(OR('DHS2025'!J1823="",'DHS2025'!J1822=""),"",'DHS2025'!J1823-'DHS2025'!J1822)</f>
        <v>2.4000000000232831</v>
      </c>
      <c r="G1826" s="44">
        <v>4.5</v>
      </c>
      <c r="H1826" s="58">
        <f>IF('DHS2025'!L1822="","",'DHS2025'!L1822)</f>
        <v>4.5686400000000003</v>
      </c>
      <c r="I1826" s="65">
        <f>IF('DHS2025'!M1822="","",'DHS2025'!M1822)</f>
        <v>95.75</v>
      </c>
      <c r="J1826" s="65">
        <f t="shared" si="28"/>
        <v>424.39239120000002</v>
      </c>
      <c r="L1826" s="32">
        <f>'Predikcia 15min.'!K1823</f>
        <v>4.5</v>
      </c>
      <c r="M1826" s="44">
        <v>2.5</v>
      </c>
    </row>
    <row r="1827" spans="3:13" x14ac:dyDescent="0.25">
      <c r="C1827" s="33">
        <f>'Predikcia 15min.'!A1824</f>
        <v>45980</v>
      </c>
      <c r="D1827" s="40">
        <f>'Predikcia 15min.'!B1824</f>
        <v>18.968749999999972</v>
      </c>
      <c r="E1827" s="61">
        <f>IF(OR('DHS2025'!K1824="",'DHS2025'!K1823=""),"",'DHS2025'!K1824-'DHS2025'!K1823)</f>
        <v>1.2000000000116415</v>
      </c>
      <c r="F1827" s="50">
        <f>IF(OR('DHS2025'!J1824="",'DHS2025'!J1823=""),"",'DHS2025'!J1824-'DHS2025'!J1823)</f>
        <v>2.5999999999767169</v>
      </c>
      <c r="G1827" s="44">
        <v>4.5</v>
      </c>
      <c r="H1827" s="58">
        <f>IF('DHS2025'!L1823="","",'DHS2025'!L1823)</f>
        <v>4.5399899999999995</v>
      </c>
      <c r="I1827" s="65">
        <f>IF('DHS2025'!M1823="","",'DHS2025'!M1823)</f>
        <v>93.48</v>
      </c>
      <c r="J1827" s="65">
        <f t="shared" si="28"/>
        <v>411.52830154799994</v>
      </c>
      <c r="L1827" s="32">
        <f>'Predikcia 15min.'!K1824</f>
        <v>3.5</v>
      </c>
      <c r="M1827" s="44">
        <v>2.5</v>
      </c>
    </row>
    <row r="1828" spans="3:13" x14ac:dyDescent="0.25">
      <c r="C1828" s="33">
        <f>'Predikcia 15min.'!A1825</f>
        <v>45980</v>
      </c>
      <c r="D1828" s="40">
        <f>'Predikcia 15min.'!B1825</f>
        <v>18.979166666666639</v>
      </c>
      <c r="E1828" s="61">
        <f>IF(OR('DHS2025'!K1825="",'DHS2025'!K1824=""),"",'DHS2025'!K1825-'DHS2025'!K1824)</f>
        <v>1.2000000000116415</v>
      </c>
      <c r="F1828" s="50">
        <f>IF(OR('DHS2025'!J1825="",'DHS2025'!J1824=""),"",'DHS2025'!J1825-'DHS2025'!J1824)</f>
        <v>2.4000000000232831</v>
      </c>
      <c r="G1828" s="44">
        <v>4.5</v>
      </c>
      <c r="H1828" s="58">
        <f>IF('DHS2025'!L1824="","",'DHS2025'!L1824)</f>
        <v>4.5442200000000001</v>
      </c>
      <c r="I1828" s="65">
        <f>IF('DHS2025'!M1824="","",'DHS2025'!M1824)</f>
        <v>90.19</v>
      </c>
      <c r="J1828" s="65">
        <f t="shared" si="28"/>
        <v>397.11075178199997</v>
      </c>
      <c r="L1828" s="32">
        <f>'Predikcia 15min.'!K1825</f>
        <v>3.5</v>
      </c>
      <c r="M1828" s="44">
        <v>2.5</v>
      </c>
    </row>
    <row r="1829" spans="3:13" ht="15.75" thickBot="1" x14ac:dyDescent="0.3">
      <c r="C1829" s="33">
        <f>'Predikcia 15min.'!A1826</f>
        <v>45980</v>
      </c>
      <c r="D1829" s="40">
        <f>'Predikcia 15min.'!B1826</f>
        <v>18.989583333333307</v>
      </c>
      <c r="E1829" s="68">
        <f>IF(OR('DHS2025'!K1826="",'DHS2025'!K1825=""),"",'DHS2025'!K1826-'DHS2025'!K1825)</f>
        <v>1.3999999999650754</v>
      </c>
      <c r="F1829" s="51">
        <f>IF(OR('DHS2025'!J1826="",'DHS2025'!J1825=""),"",'DHS2025'!J1826-'DHS2025'!J1825)</f>
        <v>2.0999999999767169</v>
      </c>
      <c r="G1829" s="52">
        <v>4.5</v>
      </c>
      <c r="H1829" s="59">
        <f>IF('DHS2025'!L1825="","",'DHS2025'!L1825)</f>
        <v>4.4452199999999999</v>
      </c>
      <c r="I1829" s="67">
        <f>IF('DHS2025'!M1825="","",'DHS2025'!M1825)</f>
        <v>88.12</v>
      </c>
      <c r="J1829" s="67">
        <f t="shared" si="28"/>
        <v>379.34974053599996</v>
      </c>
      <c r="L1829" s="32">
        <f>'Predikcia 15min.'!K1826</f>
        <v>4</v>
      </c>
      <c r="M1829" s="44">
        <v>2.5</v>
      </c>
    </row>
    <row r="1830" spans="3:13" x14ac:dyDescent="0.25">
      <c r="C1830" s="36">
        <f>'Predikcia 15min.'!A1827</f>
        <v>45981</v>
      </c>
      <c r="D1830" s="38">
        <f>'Predikcia 15min.'!B1827</f>
        <v>18.999999999999975</v>
      </c>
      <c r="E1830" s="61">
        <f>IF(OR('DHS2025'!K1827="",'DHS2025'!K1826=""),"",'DHS2025'!K1827-'DHS2025'!K1826)</f>
        <v>2</v>
      </c>
      <c r="F1830" s="50">
        <f>IF(OR('DHS2025'!J1827="",'DHS2025'!J1826=""),"",'DHS2025'!J1827-'DHS2025'!J1826)</f>
        <v>0.29999999998835847</v>
      </c>
      <c r="G1830" s="44">
        <v>2.5</v>
      </c>
      <c r="H1830" s="58">
        <f>IF('DHS2025'!L1826="","",'DHS2025'!L1826)</f>
        <v>2.5622399999999996</v>
      </c>
      <c r="I1830" s="65">
        <f>IF('DHS2025'!M1826="","",'DHS2025'!M1826)</f>
        <v>93.6</v>
      </c>
      <c r="J1830" s="65">
        <f t="shared" si="28"/>
        <v>232.55915135999993</v>
      </c>
      <c r="L1830" s="32">
        <f>'Predikcia 15min.'!K1827</f>
        <v>4</v>
      </c>
      <c r="M1830" s="44">
        <v>2.5</v>
      </c>
    </row>
    <row r="1831" spans="3:13" x14ac:dyDescent="0.25">
      <c r="C1831" s="27">
        <f>'Predikcia 15min.'!A1828</f>
        <v>45981</v>
      </c>
      <c r="D1831" s="37">
        <f>'Predikcia 15min.'!B1828</f>
        <v>19.010416666666643</v>
      </c>
      <c r="E1831" s="61">
        <f>IF(OR('DHS2025'!K1828="",'DHS2025'!K1827=""),"",'DHS2025'!K1828-'DHS2025'!K1827)</f>
        <v>2.4000000000232831</v>
      </c>
      <c r="F1831" s="50">
        <f>IF(OR('DHS2025'!J1828="",'DHS2025'!J1827=""),"",'DHS2025'!J1828-'DHS2025'!J1827)</f>
        <v>0.1000000000349246</v>
      </c>
      <c r="G1831" s="44">
        <v>2.5</v>
      </c>
      <c r="H1831" s="58">
        <f>IF('DHS2025'!L1827="","",'DHS2025'!L1827)</f>
        <v>2.5485000000000002</v>
      </c>
      <c r="I1831" s="65">
        <f>IF('DHS2025'!M1827="","",'DHS2025'!M1827)</f>
        <v>92.56</v>
      </c>
      <c r="J1831" s="65">
        <f t="shared" si="28"/>
        <v>228.68811840000001</v>
      </c>
      <c r="L1831" s="32">
        <f>'Predikcia 15min.'!K1828</f>
        <v>4</v>
      </c>
      <c r="M1831" s="44">
        <v>2.5</v>
      </c>
    </row>
    <row r="1832" spans="3:13" x14ac:dyDescent="0.25">
      <c r="C1832" s="27">
        <f>'Predikcia 15min.'!A1829</f>
        <v>45981</v>
      </c>
      <c r="D1832" s="37">
        <f>'Predikcia 15min.'!B1829</f>
        <v>19.020833333333311</v>
      </c>
      <c r="E1832" s="61">
        <f>IF(OR('DHS2025'!K1829="",'DHS2025'!K1828=""),"",'DHS2025'!K1829-'DHS2025'!K1828)</f>
        <v>2.5</v>
      </c>
      <c r="F1832" s="50">
        <f>IF(OR('DHS2025'!J1829="",'DHS2025'!J1828=""),"",'DHS2025'!J1829-'DHS2025'!J1828)</f>
        <v>0</v>
      </c>
      <c r="G1832" s="44">
        <v>2.5</v>
      </c>
      <c r="H1832" s="58">
        <f>IF('DHS2025'!L1828="","",'DHS2025'!L1828)</f>
        <v>2.5482600000000004</v>
      </c>
      <c r="I1832" s="65">
        <f>IF('DHS2025'!M1828="","",'DHS2025'!M1828)</f>
        <v>89.48</v>
      </c>
      <c r="J1832" s="65">
        <f t="shared" si="28"/>
        <v>220.89642775200002</v>
      </c>
      <c r="L1832" s="32">
        <f>'Predikcia 15min.'!K1829</f>
        <v>4.5</v>
      </c>
      <c r="M1832" s="44">
        <v>2.5</v>
      </c>
    </row>
    <row r="1833" spans="3:13" x14ac:dyDescent="0.25">
      <c r="C1833" s="27">
        <f>'Predikcia 15min.'!A1830</f>
        <v>45981</v>
      </c>
      <c r="D1833" s="37">
        <f>'Predikcia 15min.'!B1830</f>
        <v>19.031249999999979</v>
      </c>
      <c r="E1833" s="61">
        <f>IF(OR('DHS2025'!K1830="",'DHS2025'!K1829=""),"",'DHS2025'!K1830-'DHS2025'!K1829)</f>
        <v>2.5</v>
      </c>
      <c r="F1833" s="50">
        <f>IF(OR('DHS2025'!J1830="",'DHS2025'!J1829=""),"",'DHS2025'!J1830-'DHS2025'!J1829)</f>
        <v>0</v>
      </c>
      <c r="G1833" s="44">
        <v>2.5</v>
      </c>
      <c r="H1833" s="58">
        <f>IF('DHS2025'!L1829="","",'DHS2025'!L1829)</f>
        <v>2.5469400000000002</v>
      </c>
      <c r="I1833" s="65">
        <f>IF('DHS2025'!M1829="","",'DHS2025'!M1829)</f>
        <v>88.2</v>
      </c>
      <c r="J1833" s="65">
        <f t="shared" si="28"/>
        <v>217.55452091999999</v>
      </c>
      <c r="L1833" s="32">
        <f>'Predikcia 15min.'!K1830</f>
        <v>4.5</v>
      </c>
      <c r="M1833" s="44">
        <v>2.5</v>
      </c>
    </row>
    <row r="1834" spans="3:13" x14ac:dyDescent="0.25">
      <c r="C1834" s="27">
        <f>'Predikcia 15min.'!A1831</f>
        <v>45981</v>
      </c>
      <c r="D1834" s="37">
        <f>'Predikcia 15min.'!B1831</f>
        <v>19.041666666666647</v>
      </c>
      <c r="E1834" s="61">
        <f>IF(OR('DHS2025'!K1831="",'DHS2025'!K1830=""),"",'DHS2025'!K1831-'DHS2025'!K1830)</f>
        <v>2.5</v>
      </c>
      <c r="F1834" s="50">
        <f>IF(OR('DHS2025'!J1831="",'DHS2025'!J1830=""),"",'DHS2025'!J1831-'DHS2025'!J1830)</f>
        <v>0</v>
      </c>
      <c r="G1834" s="44">
        <v>2.5</v>
      </c>
      <c r="H1834" s="58">
        <f>IF('DHS2025'!L1830="","",'DHS2025'!L1830)</f>
        <v>2.54454</v>
      </c>
      <c r="I1834" s="65">
        <f>IF('DHS2025'!M1830="","",'DHS2025'!M1830)</f>
        <v>90.02</v>
      </c>
      <c r="J1834" s="65">
        <f t="shared" si="28"/>
        <v>221.93426989199997</v>
      </c>
      <c r="L1834" s="32">
        <f>'Predikcia 15min.'!K1831</f>
        <v>4.5</v>
      </c>
      <c r="M1834" s="44">
        <v>2.5</v>
      </c>
    </row>
    <row r="1835" spans="3:13" x14ac:dyDescent="0.25">
      <c r="C1835" s="27">
        <f>'Predikcia 15min.'!A1832</f>
        <v>45981</v>
      </c>
      <c r="D1835" s="37">
        <f>'Predikcia 15min.'!B1832</f>
        <v>19.052083333333314</v>
      </c>
      <c r="E1835" s="61">
        <f>IF(OR('DHS2025'!K1832="",'DHS2025'!K1831=""),"",'DHS2025'!K1832-'DHS2025'!K1831)</f>
        <v>2.3999999999650754</v>
      </c>
      <c r="F1835" s="50">
        <f>IF(OR('DHS2025'!J1832="",'DHS2025'!J1831=""),"",'DHS2025'!J1832-'DHS2025'!J1831)</f>
        <v>0</v>
      </c>
      <c r="G1835" s="44">
        <v>2.5</v>
      </c>
      <c r="H1835" s="58">
        <f>IF('DHS2025'!L1831="","",'DHS2025'!L1831)</f>
        <v>2.54799</v>
      </c>
      <c r="I1835" s="65">
        <f>IF('DHS2025'!M1831="","",'DHS2025'!M1831)</f>
        <v>88.83</v>
      </c>
      <c r="J1835" s="65">
        <f t="shared" si="28"/>
        <v>219.23339118299998</v>
      </c>
      <c r="L1835" s="32">
        <f>'Predikcia 15min.'!K1832</f>
        <v>4.5</v>
      </c>
      <c r="M1835" s="44">
        <v>2.5</v>
      </c>
    </row>
    <row r="1836" spans="3:13" x14ac:dyDescent="0.25">
      <c r="C1836" s="27">
        <f>'Predikcia 15min.'!A1833</f>
        <v>45981</v>
      </c>
      <c r="D1836" s="37">
        <f>'Predikcia 15min.'!B1833</f>
        <v>19.062499999999982</v>
      </c>
      <c r="E1836" s="61">
        <f>IF(OR('DHS2025'!K1833="",'DHS2025'!K1832=""),"",'DHS2025'!K1833-'DHS2025'!K1832)</f>
        <v>2.5</v>
      </c>
      <c r="F1836" s="50">
        <f>IF(OR('DHS2025'!J1833="",'DHS2025'!J1832=""),"",'DHS2025'!J1833-'DHS2025'!J1832)</f>
        <v>0</v>
      </c>
      <c r="G1836" s="44">
        <v>2.5</v>
      </c>
      <c r="H1836" s="58">
        <f>IF('DHS2025'!L1832="","",'DHS2025'!L1832)</f>
        <v>2.5491599999999996</v>
      </c>
      <c r="I1836" s="65">
        <f>IF('DHS2025'!M1832="","",'DHS2025'!M1832)</f>
        <v>88.2</v>
      </c>
      <c r="J1836" s="65">
        <f t="shared" si="28"/>
        <v>217.74414887999995</v>
      </c>
      <c r="L1836" s="32">
        <f>'Predikcia 15min.'!K1833</f>
        <v>4.5</v>
      </c>
      <c r="M1836" s="44">
        <v>2.5</v>
      </c>
    </row>
    <row r="1837" spans="3:13" x14ac:dyDescent="0.25">
      <c r="C1837" s="27">
        <f>'Predikcia 15min.'!A1834</f>
        <v>45981</v>
      </c>
      <c r="D1837" s="37">
        <f>'Predikcia 15min.'!B1834</f>
        <v>19.07291666666665</v>
      </c>
      <c r="E1837" s="61">
        <f>IF(OR('DHS2025'!K1834="",'DHS2025'!K1833=""),"",'DHS2025'!K1834-'DHS2025'!K1833)</f>
        <v>2.5</v>
      </c>
      <c r="F1837" s="50">
        <f>IF(OR('DHS2025'!J1834="",'DHS2025'!J1833=""),"",'DHS2025'!J1834-'DHS2025'!J1833)</f>
        <v>0</v>
      </c>
      <c r="G1837" s="44">
        <v>2.5</v>
      </c>
      <c r="H1837" s="58">
        <f>IF('DHS2025'!L1833="","",'DHS2025'!L1833)</f>
        <v>2.54718</v>
      </c>
      <c r="I1837" s="65">
        <f>IF('DHS2025'!M1833="","",'DHS2025'!M1833)</f>
        <v>87.64</v>
      </c>
      <c r="J1837" s="65">
        <f t="shared" si="28"/>
        <v>216.16286464799998</v>
      </c>
      <c r="L1837" s="32">
        <f>'Predikcia 15min.'!K1834</f>
        <v>4.5</v>
      </c>
      <c r="M1837" s="44">
        <v>2.5</v>
      </c>
    </row>
    <row r="1838" spans="3:13" x14ac:dyDescent="0.25">
      <c r="C1838" s="27">
        <f>'Predikcia 15min.'!A1835</f>
        <v>45981</v>
      </c>
      <c r="D1838" s="37">
        <f>'Predikcia 15min.'!B1835</f>
        <v>19.083333333333318</v>
      </c>
      <c r="E1838" s="61">
        <f>IF(OR('DHS2025'!K1835="",'DHS2025'!K1834=""),"",'DHS2025'!K1835-'DHS2025'!K1834)</f>
        <v>2.5</v>
      </c>
      <c r="F1838" s="50">
        <f>IF(OR('DHS2025'!J1835="",'DHS2025'!J1834=""),"",'DHS2025'!J1835-'DHS2025'!J1834)</f>
        <v>0</v>
      </c>
      <c r="G1838" s="44">
        <v>2.5</v>
      </c>
      <c r="H1838" s="58">
        <f>IF('DHS2025'!L1834="","",'DHS2025'!L1834)</f>
        <v>2.54508</v>
      </c>
      <c r="I1838" s="65">
        <f>IF('DHS2025'!M1834="","",'DHS2025'!M1834)</f>
        <v>88.66</v>
      </c>
      <c r="J1838" s="65">
        <f t="shared" si="28"/>
        <v>218.55467287199997</v>
      </c>
      <c r="L1838" s="32">
        <f>'Predikcia 15min.'!K1835</f>
        <v>5</v>
      </c>
      <c r="M1838" s="44">
        <v>2.5</v>
      </c>
    </row>
    <row r="1839" spans="3:13" x14ac:dyDescent="0.25">
      <c r="C1839" s="27">
        <f>'Predikcia 15min.'!A1836</f>
        <v>45981</v>
      </c>
      <c r="D1839" s="37">
        <f>'Predikcia 15min.'!B1836</f>
        <v>19.093749999999986</v>
      </c>
      <c r="E1839" s="61">
        <f>IF(OR('DHS2025'!K1836="",'DHS2025'!K1835=""),"",'DHS2025'!K1836-'DHS2025'!K1835)</f>
        <v>2.5</v>
      </c>
      <c r="F1839" s="50">
        <f>IF(OR('DHS2025'!J1836="",'DHS2025'!J1835=""),"",'DHS2025'!J1836-'DHS2025'!J1835)</f>
        <v>0</v>
      </c>
      <c r="G1839" s="44">
        <v>2.5</v>
      </c>
      <c r="H1839" s="58">
        <f>IF('DHS2025'!L1835="","",'DHS2025'!L1835)</f>
        <v>2.54772</v>
      </c>
      <c r="I1839" s="65">
        <f>IF('DHS2025'!M1835="","",'DHS2025'!M1835)</f>
        <v>87.76</v>
      </c>
      <c r="J1839" s="65">
        <f t="shared" si="28"/>
        <v>216.51136012800001</v>
      </c>
      <c r="L1839" s="32">
        <f>'Predikcia 15min.'!K1836</f>
        <v>5</v>
      </c>
      <c r="M1839" s="44">
        <v>2.5</v>
      </c>
    </row>
    <row r="1840" spans="3:13" x14ac:dyDescent="0.25">
      <c r="C1840" s="27">
        <f>'Predikcia 15min.'!A1837</f>
        <v>45981</v>
      </c>
      <c r="D1840" s="37">
        <f>'Predikcia 15min.'!B1837</f>
        <v>19.104166666666654</v>
      </c>
      <c r="E1840" s="61">
        <f>IF(OR('DHS2025'!K1837="",'DHS2025'!K1836=""),"",'DHS2025'!K1837-'DHS2025'!K1836)</f>
        <v>2.2000000000116415</v>
      </c>
      <c r="F1840" s="50">
        <f>IF(OR('DHS2025'!J1837="",'DHS2025'!J1836=""),"",'DHS2025'!J1837-'DHS2025'!J1836)</f>
        <v>0.29999999998835847</v>
      </c>
      <c r="G1840" s="44">
        <v>2.5</v>
      </c>
      <c r="H1840" s="58">
        <f>IF('DHS2025'!L1836="","",'DHS2025'!L1836)</f>
        <v>2.5483800000000003</v>
      </c>
      <c r="I1840" s="65">
        <f>IF('DHS2025'!M1836="","",'DHS2025'!M1836)</f>
        <v>87.12</v>
      </c>
      <c r="J1840" s="65">
        <f t="shared" si="28"/>
        <v>214.95279494400003</v>
      </c>
      <c r="L1840" s="32">
        <f>'Predikcia 15min.'!K1837</f>
        <v>5</v>
      </c>
      <c r="M1840" s="44">
        <v>2.5</v>
      </c>
    </row>
    <row r="1841" spans="3:13" x14ac:dyDescent="0.25">
      <c r="C1841" s="27">
        <f>'Predikcia 15min.'!A1838</f>
        <v>45981</v>
      </c>
      <c r="D1841" s="37">
        <f>'Predikcia 15min.'!B1838</f>
        <v>19.114583333333321</v>
      </c>
      <c r="E1841" s="61">
        <f>IF(OR('DHS2025'!K1838="",'DHS2025'!K1837=""),"",'DHS2025'!K1838-'DHS2025'!K1837)</f>
        <v>1.7000000000116415</v>
      </c>
      <c r="F1841" s="50">
        <f>IF(OR('DHS2025'!J1838="",'DHS2025'!J1837=""),"",'DHS2025'!J1838-'DHS2025'!J1837)</f>
        <v>0.79999999998835847</v>
      </c>
      <c r="G1841" s="44">
        <v>2.5</v>
      </c>
      <c r="H1841" s="58">
        <f>IF('DHS2025'!L1837="","",'DHS2025'!L1837)</f>
        <v>2.71746</v>
      </c>
      <c r="I1841" s="65">
        <f>IF('DHS2025'!M1837="","",'DHS2025'!M1837)</f>
        <v>86.94</v>
      </c>
      <c r="J1841" s="65">
        <f t="shared" si="28"/>
        <v>228.73023867599997</v>
      </c>
      <c r="L1841" s="32">
        <f>'Predikcia 15min.'!K1838</f>
        <v>5.5</v>
      </c>
      <c r="M1841" s="44">
        <v>2.5</v>
      </c>
    </row>
    <row r="1842" spans="3:13" x14ac:dyDescent="0.25">
      <c r="C1842" s="27">
        <f>'Predikcia 15min.'!A1839</f>
        <v>45981</v>
      </c>
      <c r="D1842" s="37">
        <f>'Predikcia 15min.'!B1839</f>
        <v>19.124999999999989</v>
      </c>
      <c r="E1842" s="61">
        <f>IF(OR('DHS2025'!K1839="",'DHS2025'!K1838=""),"",'DHS2025'!K1839-'DHS2025'!K1838)</f>
        <v>1.5</v>
      </c>
      <c r="F1842" s="50">
        <f>IF(OR('DHS2025'!J1839="",'DHS2025'!J1838=""),"",'DHS2025'!J1839-'DHS2025'!J1838)</f>
        <v>2.7999999999883585</v>
      </c>
      <c r="G1842" s="44">
        <v>4</v>
      </c>
      <c r="H1842" s="58">
        <f>IF('DHS2025'!L1838="","",'DHS2025'!L1838)</f>
        <v>5.4964799999999991</v>
      </c>
      <c r="I1842" s="65">
        <f>IF('DHS2025'!M1838="","",'DHS2025'!M1838)</f>
        <v>86.89</v>
      </c>
      <c r="J1842" s="65">
        <f t="shared" si="28"/>
        <v>462.3699437279999</v>
      </c>
      <c r="L1842" s="32">
        <f>'Predikcia 15min.'!K1839</f>
        <v>5.5</v>
      </c>
      <c r="M1842" s="44">
        <v>5.5</v>
      </c>
    </row>
    <row r="1843" spans="3:13" x14ac:dyDescent="0.25">
      <c r="C1843" s="27">
        <f>'Predikcia 15min.'!A1840</f>
        <v>45981</v>
      </c>
      <c r="D1843" s="37">
        <f>'Predikcia 15min.'!B1840</f>
        <v>19.135416666666657</v>
      </c>
      <c r="E1843" s="61">
        <f>IF(OR('DHS2025'!K1840="",'DHS2025'!K1839=""),"",'DHS2025'!K1840-'DHS2025'!K1839)</f>
        <v>1.9000000000232831</v>
      </c>
      <c r="F1843" s="50">
        <f>IF(OR('DHS2025'!J1840="",'DHS2025'!J1839=""),"",'DHS2025'!J1840-'DHS2025'!J1839)</f>
        <v>2.2000000000116415</v>
      </c>
      <c r="G1843" s="44">
        <v>4</v>
      </c>
      <c r="H1843" s="58">
        <f>IF('DHS2025'!L1839="","",'DHS2025'!L1839)</f>
        <v>5.5418700000000003</v>
      </c>
      <c r="I1843" s="65">
        <f>IF('DHS2025'!M1839="","",'DHS2025'!M1839)</f>
        <v>87.78</v>
      </c>
      <c r="J1843" s="65">
        <f t="shared" si="28"/>
        <v>471.07114211399994</v>
      </c>
      <c r="L1843" s="32">
        <f>'Predikcia 15min.'!K1840</f>
        <v>6</v>
      </c>
      <c r="M1843" s="44">
        <v>5.5</v>
      </c>
    </row>
    <row r="1844" spans="3:13" x14ac:dyDescent="0.25">
      <c r="C1844" s="27">
        <f>'Predikcia 15min.'!A1841</f>
        <v>45981</v>
      </c>
      <c r="D1844" s="37">
        <f>'Predikcia 15min.'!B1841</f>
        <v>19.145833333333325</v>
      </c>
      <c r="E1844" s="61">
        <f>IF(OR('DHS2025'!K1841="",'DHS2025'!K1840=""),"",'DHS2025'!K1841-'DHS2025'!K1840)</f>
        <v>2.7999999999883585</v>
      </c>
      <c r="F1844" s="50">
        <f>IF(OR('DHS2025'!J1841="",'DHS2025'!J1840=""),"",'DHS2025'!J1841-'DHS2025'!J1840)</f>
        <v>1.5</v>
      </c>
      <c r="G1844" s="44">
        <v>4</v>
      </c>
      <c r="H1844" s="58">
        <f>IF('DHS2025'!L1840="","",'DHS2025'!L1840)</f>
        <v>5.5335600000000005</v>
      </c>
      <c r="I1844" s="65">
        <f>IF('DHS2025'!M1840="","",'DHS2025'!M1840)</f>
        <v>87.58</v>
      </c>
      <c r="J1844" s="65">
        <f t="shared" si="28"/>
        <v>469.26912895200002</v>
      </c>
      <c r="L1844" s="32">
        <f>'Predikcia 15min.'!K1841</f>
        <v>7</v>
      </c>
      <c r="M1844" s="44">
        <v>5.5</v>
      </c>
    </row>
    <row r="1845" spans="3:13" x14ac:dyDescent="0.25">
      <c r="C1845" s="27">
        <f>'Predikcia 15min.'!A1842</f>
        <v>45981</v>
      </c>
      <c r="D1845" s="37">
        <f>'Predikcia 15min.'!B1842</f>
        <v>19.156249999999993</v>
      </c>
      <c r="E1845" s="61">
        <f>IF(OR('DHS2025'!K1842="",'DHS2025'!K1841=""),"",'DHS2025'!K1842-'DHS2025'!K1841)</f>
        <v>3.2000000000116415</v>
      </c>
      <c r="F1845" s="50">
        <f>IF(OR('DHS2025'!J1842="",'DHS2025'!J1841=""),"",'DHS2025'!J1842-'DHS2025'!J1841)</f>
        <v>1</v>
      </c>
      <c r="G1845" s="44">
        <v>4</v>
      </c>
      <c r="H1845" s="58">
        <f>IF('DHS2025'!L1841="","",'DHS2025'!L1841)</f>
        <v>5.6077500000000002</v>
      </c>
      <c r="I1845" s="65">
        <f>IF('DHS2025'!M1841="","",'DHS2025'!M1841)</f>
        <v>87.58</v>
      </c>
      <c r="J1845" s="65">
        <f t="shared" si="28"/>
        <v>475.56075254999996</v>
      </c>
      <c r="L1845" s="32">
        <f>'Predikcia 15min.'!K1842</f>
        <v>7.5</v>
      </c>
      <c r="M1845" s="44">
        <v>5.5</v>
      </c>
    </row>
    <row r="1846" spans="3:13" x14ac:dyDescent="0.25">
      <c r="C1846" s="27">
        <f>'Predikcia 15min.'!A1843</f>
        <v>45981</v>
      </c>
      <c r="D1846" s="37">
        <f>'Predikcia 15min.'!B1843</f>
        <v>19.166666666666661</v>
      </c>
      <c r="E1846" s="61">
        <f>IF(OR('DHS2025'!K1843="",'DHS2025'!K1842=""),"",'DHS2025'!K1843-'DHS2025'!K1842)</f>
        <v>3.5</v>
      </c>
      <c r="F1846" s="50">
        <f>IF(OR('DHS2025'!J1843="",'DHS2025'!J1842=""),"",'DHS2025'!J1843-'DHS2025'!J1842)</f>
        <v>1.7000000000116415</v>
      </c>
      <c r="G1846" s="44">
        <v>4</v>
      </c>
      <c r="H1846" s="58">
        <f>IF('DHS2025'!L1842="","",'DHS2025'!L1842)</f>
        <v>7.0123500000000005</v>
      </c>
      <c r="I1846" s="65">
        <f>IF('DHS2025'!M1842="","",'DHS2025'!M1842)</f>
        <v>86.78</v>
      </c>
      <c r="J1846" s="65">
        <f t="shared" si="28"/>
        <v>589.12295067000002</v>
      </c>
      <c r="L1846" s="32">
        <f>'Predikcia 15min.'!K1843</f>
        <v>8</v>
      </c>
      <c r="M1846" s="44">
        <v>7</v>
      </c>
    </row>
    <row r="1847" spans="3:13" x14ac:dyDescent="0.25">
      <c r="C1847" s="27">
        <f>'Predikcia 15min.'!A1844</f>
        <v>45981</v>
      </c>
      <c r="D1847" s="37">
        <f>'Predikcia 15min.'!B1844</f>
        <v>19.177083333333329</v>
      </c>
      <c r="E1847" s="61">
        <f>IF(OR('DHS2025'!K1844="",'DHS2025'!K1843=""),"",'DHS2025'!K1844-'DHS2025'!K1843)</f>
        <v>4</v>
      </c>
      <c r="F1847" s="50">
        <f>IF(OR('DHS2025'!J1844="",'DHS2025'!J1843=""),"",'DHS2025'!J1844-'DHS2025'!J1843)</f>
        <v>1.2999999999883585</v>
      </c>
      <c r="G1847" s="44">
        <v>4</v>
      </c>
      <c r="H1847" s="58">
        <f>IF('DHS2025'!L1843="","",'DHS2025'!L1843)</f>
        <v>7.0210799999999995</v>
      </c>
      <c r="I1847" s="65">
        <f>IF('DHS2025'!M1843="","",'DHS2025'!M1843)</f>
        <v>87.33</v>
      </c>
      <c r="J1847" s="65">
        <f t="shared" si="28"/>
        <v>593.67935523599988</v>
      </c>
      <c r="L1847" s="32">
        <f>'Predikcia 15min.'!K1844</f>
        <v>8</v>
      </c>
      <c r="M1847" s="44">
        <v>7</v>
      </c>
    </row>
    <row r="1848" spans="3:13" x14ac:dyDescent="0.25">
      <c r="C1848" s="27">
        <f>'Predikcia 15min.'!A1845</f>
        <v>45981</v>
      </c>
      <c r="D1848" s="37">
        <f>'Predikcia 15min.'!B1845</f>
        <v>19.187499999999996</v>
      </c>
      <c r="E1848" s="61">
        <f>IF(OR('DHS2025'!K1845="",'DHS2025'!K1844=""),"",'DHS2025'!K1845-'DHS2025'!K1844)</f>
        <v>4.0999999999767169</v>
      </c>
      <c r="F1848" s="50">
        <f>IF(OR('DHS2025'!J1845="",'DHS2025'!J1844=""),"",'DHS2025'!J1845-'DHS2025'!J1844)</f>
        <v>1</v>
      </c>
      <c r="G1848" s="44">
        <v>4</v>
      </c>
      <c r="H1848" s="58">
        <f>IF('DHS2025'!L1844="","",'DHS2025'!L1844)</f>
        <v>7.0210799999999995</v>
      </c>
      <c r="I1848" s="65">
        <f>IF('DHS2025'!M1844="","",'DHS2025'!M1844)</f>
        <v>87.93</v>
      </c>
      <c r="J1848" s="65">
        <f t="shared" si="28"/>
        <v>597.84987675599996</v>
      </c>
      <c r="L1848" s="32">
        <f>'Predikcia 15min.'!K1845</f>
        <v>8</v>
      </c>
      <c r="M1848" s="44">
        <v>7</v>
      </c>
    </row>
    <row r="1849" spans="3:13" x14ac:dyDescent="0.25">
      <c r="C1849" s="27">
        <f>'Predikcia 15min.'!A1846</f>
        <v>45981</v>
      </c>
      <c r="D1849" s="37">
        <f>'Predikcia 15min.'!B1846</f>
        <v>19.197916666666664</v>
      </c>
      <c r="E1849" s="61">
        <f>IF(OR('DHS2025'!K1846="",'DHS2025'!K1845=""),"",'DHS2025'!K1846-'DHS2025'!K1845)</f>
        <v>4.5</v>
      </c>
      <c r="F1849" s="50">
        <f>IF(OR('DHS2025'!J1846="",'DHS2025'!J1845=""),"",'DHS2025'!J1846-'DHS2025'!J1845)</f>
        <v>0.70000000001164153</v>
      </c>
      <c r="G1849" s="44">
        <v>4</v>
      </c>
      <c r="H1849" s="58">
        <f>IF('DHS2025'!L1845="","",'DHS2025'!L1845)</f>
        <v>7.03782</v>
      </c>
      <c r="I1849" s="65">
        <f>IF('DHS2025'!M1845="","",'DHS2025'!M1845)</f>
        <v>89.29</v>
      </c>
      <c r="J1849" s="65">
        <f t="shared" si="28"/>
        <v>608.75102032200004</v>
      </c>
      <c r="L1849" s="32">
        <f>'Predikcia 15min.'!K1846</f>
        <v>8</v>
      </c>
      <c r="M1849" s="44">
        <v>7</v>
      </c>
    </row>
    <row r="1850" spans="3:13" x14ac:dyDescent="0.25">
      <c r="C1850" s="27">
        <f>'Predikcia 15min.'!A1847</f>
        <v>45981</v>
      </c>
      <c r="D1850" s="37">
        <f>'Predikcia 15min.'!B1847</f>
        <v>19.208333333333332</v>
      </c>
      <c r="E1850" s="61">
        <f>IF(OR('DHS2025'!K1847="",'DHS2025'!K1846=""),"",'DHS2025'!K1847-'DHS2025'!K1846)</f>
        <v>4</v>
      </c>
      <c r="F1850" s="50">
        <f>IF(OR('DHS2025'!J1847="",'DHS2025'!J1846=""),"",'DHS2025'!J1847-'DHS2025'!J1846)</f>
        <v>1.9000000000232831</v>
      </c>
      <c r="G1850" s="44">
        <v>7.9</v>
      </c>
      <c r="H1850" s="58">
        <f>IF('DHS2025'!L1846="","",'DHS2025'!L1846)</f>
        <v>7.9961400000000005</v>
      </c>
      <c r="I1850" s="65">
        <f>IF('DHS2025'!M1846="","",'DHS2025'!M1846)</f>
        <v>88.2</v>
      </c>
      <c r="J1850" s="65">
        <f t="shared" si="28"/>
        <v>683.01428651999993</v>
      </c>
      <c r="L1850" s="32">
        <f>'Predikcia 15min.'!K1847</f>
        <v>8</v>
      </c>
      <c r="M1850" s="44">
        <v>8</v>
      </c>
    </row>
    <row r="1851" spans="3:13" x14ac:dyDescent="0.25">
      <c r="C1851" s="27">
        <f>'Predikcia 15min.'!A1848</f>
        <v>45981</v>
      </c>
      <c r="D1851" s="37">
        <f>'Predikcia 15min.'!B1848</f>
        <v>19.21875</v>
      </c>
      <c r="E1851" s="61">
        <f>IF(OR('DHS2025'!K1848="",'DHS2025'!K1847=""),"",'DHS2025'!K1848-'DHS2025'!K1847)</f>
        <v>4.2999999999883585</v>
      </c>
      <c r="F1851" s="50">
        <f>IF(OR('DHS2025'!J1848="",'DHS2025'!J1847=""),"",'DHS2025'!J1848-'DHS2025'!J1847)</f>
        <v>1.5999999999767169</v>
      </c>
      <c r="G1851" s="44">
        <v>8</v>
      </c>
      <c r="H1851" s="58">
        <f>IF('DHS2025'!L1847="","",'DHS2025'!L1847)</f>
        <v>8.0190000000000001</v>
      </c>
      <c r="I1851" s="65">
        <f>IF('DHS2025'!M1847="","",'DHS2025'!M1847)</f>
        <v>100.65</v>
      </c>
      <c r="J1851" s="65">
        <f t="shared" si="28"/>
        <v>783.80512650000003</v>
      </c>
      <c r="L1851" s="32">
        <f>'Predikcia 15min.'!K1848</f>
        <v>8</v>
      </c>
      <c r="M1851" s="44">
        <v>8</v>
      </c>
    </row>
    <row r="1852" spans="3:13" x14ac:dyDescent="0.25">
      <c r="C1852" s="27">
        <f>'Predikcia 15min.'!A1849</f>
        <v>45981</v>
      </c>
      <c r="D1852" s="37">
        <f>'Predikcia 15min.'!B1849</f>
        <v>19.229166666666668</v>
      </c>
      <c r="E1852" s="61">
        <f>IF(OR('DHS2025'!K1849="",'DHS2025'!K1848=""),"",'DHS2025'!K1849-'DHS2025'!K1848)</f>
        <v>4.2000000000116415</v>
      </c>
      <c r="F1852" s="50">
        <f>IF(OR('DHS2025'!J1849="",'DHS2025'!J1848=""),"",'DHS2025'!J1849-'DHS2025'!J1848)</f>
        <v>1.7000000000116415</v>
      </c>
      <c r="G1852" s="44">
        <v>8</v>
      </c>
      <c r="H1852" s="58">
        <f>IF('DHS2025'!L1848="","",'DHS2025'!L1848)</f>
        <v>8.0018399999999996</v>
      </c>
      <c r="I1852" s="65">
        <f>IF('DHS2025'!M1848="","",'DHS2025'!M1848)</f>
        <v>109.96</v>
      </c>
      <c r="J1852" s="65">
        <f t="shared" si="28"/>
        <v>855.8800071359999</v>
      </c>
      <c r="L1852" s="32">
        <f>'Predikcia 15min.'!K1849</f>
        <v>8</v>
      </c>
      <c r="M1852" s="44">
        <v>8</v>
      </c>
    </row>
    <row r="1853" spans="3:13" x14ac:dyDescent="0.25">
      <c r="C1853" s="27">
        <f>'Predikcia 15min.'!A1850</f>
        <v>45981</v>
      </c>
      <c r="D1853" s="37">
        <f>'Predikcia 15min.'!B1850</f>
        <v>19.239583333333336</v>
      </c>
      <c r="E1853" s="61">
        <f>IF(OR('DHS2025'!K1850="",'DHS2025'!K1849=""),"",'DHS2025'!K1850-'DHS2025'!K1849)</f>
        <v>4.2999999999883585</v>
      </c>
      <c r="F1853" s="50">
        <f>IF(OR('DHS2025'!J1850="",'DHS2025'!J1849=""),"",'DHS2025'!J1850-'DHS2025'!J1849)</f>
        <v>1.7000000000116415</v>
      </c>
      <c r="G1853" s="44">
        <v>8</v>
      </c>
      <c r="H1853" s="58">
        <f>IF('DHS2025'!L1849="","",'DHS2025'!L1849)</f>
        <v>7.9665900000000001</v>
      </c>
      <c r="I1853" s="65">
        <f>IF('DHS2025'!M1849="","",'DHS2025'!M1849)</f>
        <v>112.02</v>
      </c>
      <c r="J1853" s="65">
        <f t="shared" si="28"/>
        <v>868.35671668199996</v>
      </c>
      <c r="L1853" s="32">
        <f>'Predikcia 15min.'!K1850</f>
        <v>8</v>
      </c>
      <c r="M1853" s="44">
        <v>8</v>
      </c>
    </row>
    <row r="1854" spans="3:13" x14ac:dyDescent="0.25">
      <c r="C1854" s="27">
        <f>'Predikcia 15min.'!A1851</f>
        <v>45981</v>
      </c>
      <c r="D1854" s="37">
        <f>'Predikcia 15min.'!B1851</f>
        <v>19.250000000000004</v>
      </c>
      <c r="E1854" s="61">
        <f>IF(OR('DHS2025'!K1851="",'DHS2025'!K1850=""),"",'DHS2025'!K1851-'DHS2025'!K1850)</f>
        <v>4.2000000000116415</v>
      </c>
      <c r="F1854" s="50">
        <f>IF(OR('DHS2025'!J1851="",'DHS2025'!J1850=""),"",'DHS2025'!J1851-'DHS2025'!J1850)</f>
        <v>1.6999999999534339</v>
      </c>
      <c r="G1854" s="44">
        <v>8</v>
      </c>
      <c r="H1854" s="58">
        <f>IF('DHS2025'!L1850="","",'DHS2025'!L1850)</f>
        <v>7.9702799999999998</v>
      </c>
      <c r="I1854" s="65">
        <f>IF('DHS2025'!M1850="","",'DHS2025'!M1850)</f>
        <v>111.7</v>
      </c>
      <c r="J1854" s="65">
        <f t="shared" si="28"/>
        <v>866.23394123999992</v>
      </c>
      <c r="L1854" s="32">
        <f>'Predikcia 15min.'!K1851</f>
        <v>8</v>
      </c>
      <c r="M1854" s="44">
        <v>8</v>
      </c>
    </row>
    <row r="1855" spans="3:13" x14ac:dyDescent="0.25">
      <c r="C1855" s="27">
        <f>'Predikcia 15min.'!A1852</f>
        <v>45981</v>
      </c>
      <c r="D1855" s="37">
        <f>'Predikcia 15min.'!B1852</f>
        <v>19.260416666666671</v>
      </c>
      <c r="E1855" s="61">
        <f>IF(OR('DHS2025'!K1852="",'DHS2025'!K1851=""),"",'DHS2025'!K1852-'DHS2025'!K1851)</f>
        <v>4.2000000000116415</v>
      </c>
      <c r="F1855" s="50">
        <f>IF(OR('DHS2025'!J1852="",'DHS2025'!J1851=""),"",'DHS2025'!J1852-'DHS2025'!J1851)</f>
        <v>1.7000000000116415</v>
      </c>
      <c r="G1855" s="44">
        <v>8</v>
      </c>
      <c r="H1855" s="58">
        <f>IF('DHS2025'!L1851="","",'DHS2025'!L1851)</f>
        <v>8.0108100000000011</v>
      </c>
      <c r="I1855" s="65">
        <f>IF('DHS2025'!M1851="","",'DHS2025'!M1851)</f>
        <v>121.9</v>
      </c>
      <c r="J1855" s="65">
        <f t="shared" si="28"/>
        <v>951.53202261000013</v>
      </c>
      <c r="L1855" s="32">
        <f>'Predikcia 15min.'!K1852</f>
        <v>8</v>
      </c>
      <c r="M1855" s="44">
        <v>8</v>
      </c>
    </row>
    <row r="1856" spans="3:13" x14ac:dyDescent="0.25">
      <c r="C1856" s="27">
        <f>'Predikcia 15min.'!A1853</f>
        <v>45981</v>
      </c>
      <c r="D1856" s="37">
        <f>'Predikcia 15min.'!B1853</f>
        <v>19.270833333333339</v>
      </c>
      <c r="E1856" s="61">
        <f>IF(OR('DHS2025'!K1853="",'DHS2025'!K1852=""),"",'DHS2025'!K1853-'DHS2025'!K1852)</f>
        <v>4.0999999999767169</v>
      </c>
      <c r="F1856" s="50">
        <f>IF(OR('DHS2025'!J1853="",'DHS2025'!J1852=""),"",'DHS2025'!J1853-'DHS2025'!J1852)</f>
        <v>1.7999999999883585</v>
      </c>
      <c r="G1856" s="44">
        <v>8</v>
      </c>
      <c r="H1856" s="58">
        <f>IF('DHS2025'!L1852="","",'DHS2025'!L1852)</f>
        <v>8.0104199999999999</v>
      </c>
      <c r="I1856" s="65">
        <f>IF('DHS2025'!M1852="","",'DHS2025'!M1852)</f>
        <v>137.19999999999999</v>
      </c>
      <c r="J1856" s="65">
        <f t="shared" si="28"/>
        <v>1072.8195297599998</v>
      </c>
      <c r="L1856" s="32">
        <f>'Predikcia 15min.'!K1853</f>
        <v>8</v>
      </c>
      <c r="M1856" s="44">
        <v>8</v>
      </c>
    </row>
    <row r="1857" spans="3:13" x14ac:dyDescent="0.25">
      <c r="C1857" s="27">
        <f>'Predikcia 15min.'!A1854</f>
        <v>45981</v>
      </c>
      <c r="D1857" s="37">
        <f>'Predikcia 15min.'!B1854</f>
        <v>19.281250000000007</v>
      </c>
      <c r="E1857" s="61">
        <f>IF(OR('DHS2025'!K1854="",'DHS2025'!K1853=""),"",'DHS2025'!K1854-'DHS2025'!K1853)</f>
        <v>3.9000000000232831</v>
      </c>
      <c r="F1857" s="50">
        <f>IF(OR('DHS2025'!J1854="",'DHS2025'!J1853=""),"",'DHS2025'!J1854-'DHS2025'!J1853)</f>
        <v>1.9000000000232831</v>
      </c>
      <c r="G1857" s="44">
        <v>8</v>
      </c>
      <c r="H1857" s="58">
        <f>IF('DHS2025'!L1853="","",'DHS2025'!L1853)</f>
        <v>8.0076300000000007</v>
      </c>
      <c r="I1857" s="65">
        <f>IF('DHS2025'!M1853="","",'DHS2025'!M1853)</f>
        <v>159.78</v>
      </c>
      <c r="J1857" s="65">
        <f t="shared" si="28"/>
        <v>1251.4500331859999</v>
      </c>
      <c r="L1857" s="32">
        <f>'Predikcia 15min.'!K1854</f>
        <v>8</v>
      </c>
      <c r="M1857" s="44">
        <v>8</v>
      </c>
    </row>
    <row r="1858" spans="3:13" x14ac:dyDescent="0.25">
      <c r="C1858" s="27">
        <f>'Predikcia 15min.'!A1855</f>
        <v>45981</v>
      </c>
      <c r="D1858" s="37">
        <f>'Predikcia 15min.'!B1855</f>
        <v>19.291666666666675</v>
      </c>
      <c r="E1858" s="61">
        <f>IF(OR('DHS2025'!K1855="",'DHS2025'!K1854=""),"",'DHS2025'!K1855-'DHS2025'!K1854)</f>
        <v>3.7000000000116415</v>
      </c>
      <c r="F1858" s="50">
        <f>IF(OR('DHS2025'!J1855="",'DHS2025'!J1854=""),"",'DHS2025'!J1855-'DHS2025'!J1854)</f>
        <v>2.2999999999883585</v>
      </c>
      <c r="G1858" s="44">
        <v>8</v>
      </c>
      <c r="H1858" s="58">
        <f>IF('DHS2025'!L1854="","",'DHS2025'!L1854)</f>
        <v>8.0033999999999992</v>
      </c>
      <c r="I1858" s="65">
        <f>IF('DHS2025'!M1854="","",'DHS2025'!M1854)</f>
        <v>144.31</v>
      </c>
      <c r="J1858" s="65">
        <f t="shared" si="28"/>
        <v>1128.2144874599996</v>
      </c>
      <c r="L1858" s="32">
        <f>'Predikcia 15min.'!K1855</f>
        <v>8</v>
      </c>
      <c r="M1858" s="44">
        <v>8</v>
      </c>
    </row>
    <row r="1859" spans="3:13" x14ac:dyDescent="0.25">
      <c r="C1859" s="27">
        <f>'Predikcia 15min.'!A1856</f>
        <v>45981</v>
      </c>
      <c r="D1859" s="37">
        <f>'Predikcia 15min.'!B1856</f>
        <v>19.302083333333343</v>
      </c>
      <c r="E1859" s="61">
        <f>IF(OR('DHS2025'!K1856="",'DHS2025'!K1855=""),"",'DHS2025'!K1856-'DHS2025'!K1855)</f>
        <v>3.5999999999767169</v>
      </c>
      <c r="F1859" s="50">
        <f>IF(OR('DHS2025'!J1856="",'DHS2025'!J1855=""),"",'DHS2025'!J1856-'DHS2025'!J1855)</f>
        <v>1.7000000000116415</v>
      </c>
      <c r="G1859" s="44">
        <v>8</v>
      </c>
      <c r="H1859" s="58">
        <f>IF('DHS2025'!L1855="","",'DHS2025'!L1855)</f>
        <v>7.1766899999999998</v>
      </c>
      <c r="I1859" s="65">
        <f>IF('DHS2025'!M1855="","",'DHS2025'!M1855)</f>
        <v>145.38</v>
      </c>
      <c r="J1859" s="65">
        <f t="shared" si="28"/>
        <v>1019.2780092779999</v>
      </c>
      <c r="L1859" s="32">
        <f>'Predikcia 15min.'!K1856</f>
        <v>8</v>
      </c>
      <c r="M1859" s="44">
        <v>8</v>
      </c>
    </row>
    <row r="1860" spans="3:13" x14ac:dyDescent="0.25">
      <c r="C1860" s="27">
        <f>'Predikcia 15min.'!A1857</f>
        <v>45981</v>
      </c>
      <c r="D1860" s="37">
        <f>'Predikcia 15min.'!B1857</f>
        <v>19.312500000000011</v>
      </c>
      <c r="E1860" s="61">
        <f>IF(OR('DHS2025'!K1857="",'DHS2025'!K1856=""),"",'DHS2025'!K1857-'DHS2025'!K1856)</f>
        <v>3.4000000000232831</v>
      </c>
      <c r="F1860" s="50">
        <f>IF(OR('DHS2025'!J1857="",'DHS2025'!J1856=""),"",'DHS2025'!J1857-'DHS2025'!J1856)</f>
        <v>2.5</v>
      </c>
      <c r="G1860" s="44">
        <v>8</v>
      </c>
      <c r="H1860" s="58">
        <f>IF('DHS2025'!L1856="","",'DHS2025'!L1856)</f>
        <v>8.0075099999999999</v>
      </c>
      <c r="I1860" s="65">
        <f>IF('DHS2025'!M1856="","",'DHS2025'!M1856)</f>
        <v>152.15</v>
      </c>
      <c r="J1860" s="65">
        <f t="shared" si="28"/>
        <v>1190.944951035</v>
      </c>
      <c r="L1860" s="32">
        <f>'Predikcia 15min.'!K1857</f>
        <v>8</v>
      </c>
      <c r="M1860" s="44">
        <v>8</v>
      </c>
    </row>
    <row r="1861" spans="3:13" x14ac:dyDescent="0.25">
      <c r="C1861" s="27">
        <f>'Predikcia 15min.'!A1858</f>
        <v>45981</v>
      </c>
      <c r="D1861" s="37">
        <f>'Predikcia 15min.'!B1858</f>
        <v>19.322916666666679</v>
      </c>
      <c r="E1861" s="61">
        <f>IF(OR('DHS2025'!K1858="",'DHS2025'!K1857=""),"",'DHS2025'!K1858-'DHS2025'!K1857)</f>
        <v>3.5</v>
      </c>
      <c r="F1861" s="50">
        <f>IF(OR('DHS2025'!J1858="",'DHS2025'!J1857=""),"",'DHS2025'!J1858-'DHS2025'!J1857)</f>
        <v>2.2999999999883585</v>
      </c>
      <c r="G1861" s="44">
        <v>8</v>
      </c>
      <c r="H1861" s="58">
        <f>IF('DHS2025'!L1857="","",'DHS2025'!L1857)</f>
        <v>8.0101499999999994</v>
      </c>
      <c r="I1861" s="65">
        <f>IF('DHS2025'!M1857="","",'DHS2025'!M1857)</f>
        <v>156.91</v>
      </c>
      <c r="J1861" s="65">
        <f t="shared" si="28"/>
        <v>1229.0846251349999</v>
      </c>
      <c r="L1861" s="32">
        <f>'Predikcia 15min.'!K1858</f>
        <v>8</v>
      </c>
      <c r="M1861" s="44">
        <v>8</v>
      </c>
    </row>
    <row r="1862" spans="3:13" x14ac:dyDescent="0.25">
      <c r="C1862" s="27">
        <f>'Predikcia 15min.'!A1859</f>
        <v>45981</v>
      </c>
      <c r="D1862" s="37">
        <f>'Predikcia 15min.'!B1859</f>
        <v>19.333333333333346</v>
      </c>
      <c r="E1862" s="61">
        <f>IF(OR('DHS2025'!K1859="",'DHS2025'!K1858=""),"",'DHS2025'!K1859-'DHS2025'!K1858)</f>
        <v>3.5999999999767169</v>
      </c>
      <c r="F1862" s="50">
        <f>IF(OR('DHS2025'!J1859="",'DHS2025'!J1858=""),"",'DHS2025'!J1859-'DHS2025'!J1858)</f>
        <v>2.2999999999883585</v>
      </c>
      <c r="G1862" s="44">
        <v>8</v>
      </c>
      <c r="H1862" s="58">
        <f>IF('DHS2025'!L1858="","",'DHS2025'!L1858)</f>
        <v>8.0077800000000003</v>
      </c>
      <c r="I1862" s="65">
        <f>IF('DHS2025'!M1858="","",'DHS2025'!M1858)</f>
        <v>155.71</v>
      </c>
      <c r="J1862" s="65">
        <f t="shared" si="28"/>
        <v>1219.2077275620002</v>
      </c>
      <c r="L1862" s="32">
        <f>'Predikcia 15min.'!K1859</f>
        <v>8</v>
      </c>
      <c r="M1862" s="44">
        <v>8</v>
      </c>
    </row>
    <row r="1863" spans="3:13" x14ac:dyDescent="0.25">
      <c r="C1863" s="27">
        <f>'Predikcia 15min.'!A1860</f>
        <v>45981</v>
      </c>
      <c r="D1863" s="37">
        <f>'Predikcia 15min.'!B1860</f>
        <v>19.343750000000014</v>
      </c>
      <c r="E1863" s="61">
        <f>IF(OR('DHS2025'!K1860="",'DHS2025'!K1859=""),"",'DHS2025'!K1860-'DHS2025'!K1859)</f>
        <v>3.5999999999767169</v>
      </c>
      <c r="F1863" s="50">
        <f>IF(OR('DHS2025'!J1860="",'DHS2025'!J1859=""),"",'DHS2025'!J1860-'DHS2025'!J1859)</f>
        <v>2.3000000000465661</v>
      </c>
      <c r="G1863" s="44">
        <v>8</v>
      </c>
      <c r="H1863" s="58">
        <f>IF('DHS2025'!L1859="","",'DHS2025'!L1859)</f>
        <v>8.0061900000000001</v>
      </c>
      <c r="I1863" s="65">
        <f>IF('DHS2025'!M1859="","",'DHS2025'!M1859)</f>
        <v>164.2</v>
      </c>
      <c r="J1863" s="65">
        <f t="shared" si="28"/>
        <v>1286.2584730199999</v>
      </c>
      <c r="L1863" s="32">
        <f>'Predikcia 15min.'!K1860</f>
        <v>8</v>
      </c>
      <c r="M1863" s="44">
        <v>8</v>
      </c>
    </row>
    <row r="1864" spans="3:13" x14ac:dyDescent="0.25">
      <c r="C1864" s="27">
        <f>'Predikcia 15min.'!A1861</f>
        <v>45981</v>
      </c>
      <c r="D1864" s="37">
        <f>'Predikcia 15min.'!B1861</f>
        <v>19.354166666666682</v>
      </c>
      <c r="E1864" s="61">
        <f>IF(OR('DHS2025'!K1861="",'DHS2025'!K1860=""),"",'DHS2025'!K1861-'DHS2025'!K1860)</f>
        <v>3.7000000000116415</v>
      </c>
      <c r="F1864" s="50">
        <f>IF(OR('DHS2025'!J1861="",'DHS2025'!J1860=""),"",'DHS2025'!J1861-'DHS2025'!J1860)</f>
        <v>2.0999999999767169</v>
      </c>
      <c r="G1864" s="44">
        <v>8</v>
      </c>
      <c r="H1864" s="58">
        <f>IF('DHS2025'!L1860="","",'DHS2025'!L1860)</f>
        <v>8.0094899999999996</v>
      </c>
      <c r="I1864" s="65">
        <f>IF('DHS2025'!M1860="","",'DHS2025'!M1860)</f>
        <v>162.49</v>
      </c>
      <c r="J1864" s="65">
        <f t="shared" ref="J1864:J1927" si="29">IF(OR(I1864="",H1864=""),"",(I1864*0.99-1.9)*H1864)</f>
        <v>1273.229378799</v>
      </c>
      <c r="L1864" s="32">
        <f>'Predikcia 15min.'!K1861</f>
        <v>8</v>
      </c>
      <c r="M1864" s="44">
        <v>8</v>
      </c>
    </row>
    <row r="1865" spans="3:13" x14ac:dyDescent="0.25">
      <c r="C1865" s="27">
        <f>'Predikcia 15min.'!A1862</f>
        <v>45981</v>
      </c>
      <c r="D1865" s="37">
        <f>'Predikcia 15min.'!B1862</f>
        <v>19.36458333333335</v>
      </c>
      <c r="E1865" s="61">
        <f>IF(OR('DHS2025'!K1862="",'DHS2025'!K1861=""),"",'DHS2025'!K1862-'DHS2025'!K1861)</f>
        <v>3.7000000000116415</v>
      </c>
      <c r="F1865" s="50">
        <f>IF(OR('DHS2025'!J1862="",'DHS2025'!J1861=""),"",'DHS2025'!J1862-'DHS2025'!J1861)</f>
        <v>2.2000000000116415</v>
      </c>
      <c r="G1865" s="44">
        <v>8</v>
      </c>
      <c r="H1865" s="58">
        <f>IF('DHS2025'!L1861="","",'DHS2025'!L1861)</f>
        <v>8.0078999999999994</v>
      </c>
      <c r="I1865" s="65">
        <f>IF('DHS2025'!M1861="","",'DHS2025'!M1861)</f>
        <v>156.76</v>
      </c>
      <c r="J1865" s="65">
        <f t="shared" si="29"/>
        <v>1227.5502099599998</v>
      </c>
      <c r="L1865" s="32">
        <f>'Predikcia 15min.'!K1862</f>
        <v>8</v>
      </c>
      <c r="M1865" s="44">
        <v>8</v>
      </c>
    </row>
    <row r="1866" spans="3:13" x14ac:dyDescent="0.25">
      <c r="C1866" s="27">
        <f>'Predikcia 15min.'!A1863</f>
        <v>45981</v>
      </c>
      <c r="D1866" s="37">
        <f>'Predikcia 15min.'!B1863</f>
        <v>19.375000000000018</v>
      </c>
      <c r="E1866" s="61">
        <f>IF(OR('DHS2025'!K1863="",'DHS2025'!K1862=""),"",'DHS2025'!K1863-'DHS2025'!K1862)</f>
        <v>3.7999999999883585</v>
      </c>
      <c r="F1866" s="50">
        <f>IF(OR('DHS2025'!J1863="",'DHS2025'!J1862=""),"",'DHS2025'!J1863-'DHS2025'!J1862)</f>
        <v>2.0999999999767169</v>
      </c>
      <c r="G1866" s="44">
        <v>8</v>
      </c>
      <c r="H1866" s="58">
        <f>IF('DHS2025'!L1862="","",'DHS2025'!L1862)</f>
        <v>8.0039400000000001</v>
      </c>
      <c r="I1866" s="65">
        <f>IF('DHS2025'!M1862="","",'DHS2025'!M1862)</f>
        <v>180.86</v>
      </c>
      <c r="J1866" s="65">
        <f t="shared" si="29"/>
        <v>1417.9091765159999</v>
      </c>
      <c r="L1866" s="32">
        <f>'Predikcia 15min.'!K1863</f>
        <v>8</v>
      </c>
      <c r="M1866" s="44">
        <v>8</v>
      </c>
    </row>
    <row r="1867" spans="3:13" x14ac:dyDescent="0.25">
      <c r="C1867" s="27">
        <f>'Predikcia 15min.'!A1864</f>
        <v>45981</v>
      </c>
      <c r="D1867" s="37">
        <f>'Predikcia 15min.'!B1864</f>
        <v>19.385416666666686</v>
      </c>
      <c r="E1867" s="61">
        <f>IF(OR('DHS2025'!K1864="",'DHS2025'!K1863=""),"",'DHS2025'!K1864-'DHS2025'!K1863)</f>
        <v>3.6000000000349246</v>
      </c>
      <c r="F1867" s="50">
        <f>IF(OR('DHS2025'!J1864="",'DHS2025'!J1863=""),"",'DHS2025'!J1864-'DHS2025'!J1863)</f>
        <v>2.2999999999883585</v>
      </c>
      <c r="G1867" s="44">
        <v>8</v>
      </c>
      <c r="H1867" s="58">
        <f>IF('DHS2025'!L1863="","",'DHS2025'!L1863)</f>
        <v>8.0093399999999999</v>
      </c>
      <c r="I1867" s="65">
        <f>IF('DHS2025'!M1863="","",'DHS2025'!M1863)</f>
        <v>154.72999999999999</v>
      </c>
      <c r="J1867" s="65">
        <f t="shared" si="29"/>
        <v>1211.6745804179998</v>
      </c>
      <c r="L1867" s="32">
        <f>'Predikcia 15min.'!K1864</f>
        <v>8</v>
      </c>
      <c r="M1867" s="44">
        <v>8</v>
      </c>
    </row>
    <row r="1868" spans="3:13" x14ac:dyDescent="0.25">
      <c r="C1868" s="27">
        <f>'Predikcia 15min.'!A1865</f>
        <v>45981</v>
      </c>
      <c r="D1868" s="37">
        <f>'Predikcia 15min.'!B1865</f>
        <v>19.395833333333353</v>
      </c>
      <c r="E1868" s="61">
        <f>IF(OR('DHS2025'!K1865="",'DHS2025'!K1864=""),"",'DHS2025'!K1865-'DHS2025'!K1864)</f>
        <v>3.5</v>
      </c>
      <c r="F1868" s="50">
        <f>IF(OR('DHS2025'!J1865="",'DHS2025'!J1864=""),"",'DHS2025'!J1865-'DHS2025'!J1864)</f>
        <v>2.4000000000232831</v>
      </c>
      <c r="G1868" s="44">
        <v>8</v>
      </c>
      <c r="H1868" s="58">
        <f>IF('DHS2025'!L1864="","",'DHS2025'!L1864)</f>
        <v>8.0096100000000003</v>
      </c>
      <c r="I1868" s="65">
        <f>IF('DHS2025'!M1864="","",'DHS2025'!M1864)</f>
        <v>151.01</v>
      </c>
      <c r="J1868" s="65">
        <f t="shared" si="29"/>
        <v>1182.217635039</v>
      </c>
      <c r="L1868" s="32">
        <f>'Predikcia 15min.'!K1865</f>
        <v>8</v>
      </c>
      <c r="M1868" s="44">
        <v>8</v>
      </c>
    </row>
    <row r="1869" spans="3:13" x14ac:dyDescent="0.25">
      <c r="C1869" s="27">
        <f>'Predikcia 15min.'!A1866</f>
        <v>45981</v>
      </c>
      <c r="D1869" s="37">
        <f>'Predikcia 15min.'!B1866</f>
        <v>19.406250000000021</v>
      </c>
      <c r="E1869" s="61">
        <f>IF(OR('DHS2025'!K1866="",'DHS2025'!K1865=""),"",'DHS2025'!K1866-'DHS2025'!K1865)</f>
        <v>3.3999999999650754</v>
      </c>
      <c r="F1869" s="50">
        <f>IF(OR('DHS2025'!J1866="",'DHS2025'!J1865=""),"",'DHS2025'!J1866-'DHS2025'!J1865)</f>
        <v>2.4000000000232831</v>
      </c>
      <c r="G1869" s="44">
        <v>8</v>
      </c>
      <c r="H1869" s="58">
        <f>IF('DHS2025'!L1865="","",'DHS2025'!L1865)</f>
        <v>8.0084400000000002</v>
      </c>
      <c r="I1869" s="65">
        <f>IF('DHS2025'!M1865="","",'DHS2025'!M1865)</f>
        <v>135.51</v>
      </c>
      <c r="J1869" s="65">
        <f t="shared" si="29"/>
        <v>1059.155431356</v>
      </c>
      <c r="L1869" s="32">
        <f>'Predikcia 15min.'!K1866</f>
        <v>8</v>
      </c>
      <c r="M1869" s="44">
        <v>8</v>
      </c>
    </row>
    <row r="1870" spans="3:13" x14ac:dyDescent="0.25">
      <c r="C1870" s="27">
        <f>'Predikcia 15min.'!A1867</f>
        <v>45981</v>
      </c>
      <c r="D1870" s="37">
        <f>'Predikcia 15min.'!B1867</f>
        <v>19.416666666666689</v>
      </c>
      <c r="E1870" s="61">
        <f>IF(OR('DHS2025'!K1867="",'DHS2025'!K1866=""),"",'DHS2025'!K1867-'DHS2025'!K1866)</f>
        <v>3.2999999999883585</v>
      </c>
      <c r="F1870" s="50">
        <f>IF(OR('DHS2025'!J1867="",'DHS2025'!J1866=""),"",'DHS2025'!J1867-'DHS2025'!J1866)</f>
        <v>2.5999999999767169</v>
      </c>
      <c r="G1870" s="44">
        <v>8</v>
      </c>
      <c r="H1870" s="58">
        <f>IF('DHS2025'!L1866="","",'DHS2025'!L1866)</f>
        <v>8.0094899999999996</v>
      </c>
      <c r="I1870" s="65">
        <f>IF('DHS2025'!M1866="","",'DHS2025'!M1866)</f>
        <v>163.56</v>
      </c>
      <c r="J1870" s="65">
        <f t="shared" si="29"/>
        <v>1281.7138315559998</v>
      </c>
      <c r="L1870" s="32">
        <f>'Predikcia 15min.'!K1867</f>
        <v>7.5</v>
      </c>
      <c r="M1870" s="44">
        <v>8</v>
      </c>
    </row>
    <row r="1871" spans="3:13" x14ac:dyDescent="0.25">
      <c r="C1871" s="27">
        <f>'Predikcia 15min.'!A1868</f>
        <v>45981</v>
      </c>
      <c r="D1871" s="37">
        <f>'Predikcia 15min.'!B1868</f>
        <v>19.427083333333357</v>
      </c>
      <c r="E1871" s="61">
        <f>IF(OR('DHS2025'!K1868="",'DHS2025'!K1867=""),"",'DHS2025'!K1868-'DHS2025'!K1867)</f>
        <v>3.1000000000349246</v>
      </c>
      <c r="F1871" s="50">
        <f>IF(OR('DHS2025'!J1868="",'DHS2025'!J1867=""),"",'DHS2025'!J1868-'DHS2025'!J1867)</f>
        <v>2.7000000000116415</v>
      </c>
      <c r="G1871" s="44">
        <v>8</v>
      </c>
      <c r="H1871" s="58">
        <f>IF('DHS2025'!L1867="","",'DHS2025'!L1867)</f>
        <v>8.0063100000000009</v>
      </c>
      <c r="I1871" s="65">
        <f>IF('DHS2025'!M1867="","",'DHS2025'!M1867)</f>
        <v>147.72</v>
      </c>
      <c r="J1871" s="65">
        <f t="shared" si="29"/>
        <v>1155.653203068</v>
      </c>
      <c r="L1871" s="32">
        <f>'Predikcia 15min.'!K1868</f>
        <v>7.5</v>
      </c>
      <c r="M1871" s="44">
        <v>8</v>
      </c>
    </row>
    <row r="1872" spans="3:13" x14ac:dyDescent="0.25">
      <c r="C1872" s="27">
        <f>'Predikcia 15min.'!A1869</f>
        <v>45981</v>
      </c>
      <c r="D1872" s="37">
        <f>'Predikcia 15min.'!B1869</f>
        <v>19.437500000000025</v>
      </c>
      <c r="E1872" s="61">
        <f>IF(OR('DHS2025'!K1869="",'DHS2025'!K1868=""),"",'DHS2025'!K1869-'DHS2025'!K1868)</f>
        <v>3.2000000000116415</v>
      </c>
      <c r="F1872" s="50">
        <f>IF(OR('DHS2025'!J1869="",'DHS2025'!J1868=""),"",'DHS2025'!J1869-'DHS2025'!J1868)</f>
        <v>2.7999999999883585</v>
      </c>
      <c r="G1872" s="44">
        <v>8</v>
      </c>
      <c r="H1872" s="58">
        <f>IF('DHS2025'!L1868="","",'DHS2025'!L1868)</f>
        <v>8.0061900000000001</v>
      </c>
      <c r="I1872" s="65">
        <f>IF('DHS2025'!M1868="","",'DHS2025'!M1868)</f>
        <v>143.31</v>
      </c>
      <c r="J1872" s="65">
        <f t="shared" si="29"/>
        <v>1120.681657011</v>
      </c>
      <c r="L1872" s="32">
        <f>'Predikcia 15min.'!K1869</f>
        <v>8</v>
      </c>
      <c r="M1872" s="44">
        <v>8</v>
      </c>
    </row>
    <row r="1873" spans="3:13" x14ac:dyDescent="0.25">
      <c r="C1873" s="27">
        <f>'Predikcia 15min.'!A1870</f>
        <v>45981</v>
      </c>
      <c r="D1873" s="37">
        <f>'Predikcia 15min.'!B1870</f>
        <v>19.447916666666693</v>
      </c>
      <c r="E1873" s="61">
        <f>IF(OR('DHS2025'!K1870="",'DHS2025'!K1869=""),"",'DHS2025'!K1870-'DHS2025'!K1869)</f>
        <v>3</v>
      </c>
      <c r="F1873" s="50">
        <f>IF(OR('DHS2025'!J1870="",'DHS2025'!J1869=""),"",'DHS2025'!J1870-'DHS2025'!J1869)</f>
        <v>2.7999999999883585</v>
      </c>
      <c r="G1873" s="44">
        <v>8</v>
      </c>
      <c r="H1873" s="58">
        <f>IF('DHS2025'!L1869="","",'DHS2025'!L1869)</f>
        <v>8.01</v>
      </c>
      <c r="I1873" s="65">
        <f>IF('DHS2025'!M1869="","",'DHS2025'!M1869)</f>
        <v>132.58000000000001</v>
      </c>
      <c r="J1873" s="65">
        <f t="shared" si="29"/>
        <v>1036.1271419999998</v>
      </c>
      <c r="L1873" s="32">
        <f>'Predikcia 15min.'!K1870</f>
        <v>8</v>
      </c>
      <c r="M1873" s="44">
        <v>8</v>
      </c>
    </row>
    <row r="1874" spans="3:13" x14ac:dyDescent="0.25">
      <c r="C1874" s="27">
        <f>'Predikcia 15min.'!A1871</f>
        <v>45981</v>
      </c>
      <c r="D1874" s="37">
        <f>'Predikcia 15min.'!B1871</f>
        <v>19.458333333333361</v>
      </c>
      <c r="E1874" s="61">
        <f>IF(OR('DHS2025'!K1871="",'DHS2025'!K1870=""),"",'DHS2025'!K1871-'DHS2025'!K1870)</f>
        <v>3.1999999999534339</v>
      </c>
      <c r="F1874" s="50">
        <f>IF(OR('DHS2025'!J1871="",'DHS2025'!J1870=""),"",'DHS2025'!J1871-'DHS2025'!J1870)</f>
        <v>2.6000000000349246</v>
      </c>
      <c r="G1874" s="44">
        <v>8</v>
      </c>
      <c r="H1874" s="58">
        <f>IF('DHS2025'!L1870="","",'DHS2025'!L1870)</f>
        <v>8.0093399999999999</v>
      </c>
      <c r="I1874" s="65">
        <f>IF('DHS2025'!M1870="","",'DHS2025'!M1870)</f>
        <v>144.13</v>
      </c>
      <c r="J1874" s="65">
        <f t="shared" si="29"/>
        <v>1127.6245664579999</v>
      </c>
      <c r="L1874" s="32">
        <f>'Predikcia 15min.'!K1871</f>
        <v>8</v>
      </c>
      <c r="M1874" s="44">
        <v>8</v>
      </c>
    </row>
    <row r="1875" spans="3:13" x14ac:dyDescent="0.25">
      <c r="C1875" s="27">
        <f>'Predikcia 15min.'!A1872</f>
        <v>45981</v>
      </c>
      <c r="D1875" s="37">
        <f>'Predikcia 15min.'!B1872</f>
        <v>19.468750000000028</v>
      </c>
      <c r="E1875" s="61">
        <f>IF(OR('DHS2025'!K1872="",'DHS2025'!K1871=""),"",'DHS2025'!K1872-'DHS2025'!K1871)</f>
        <v>3.1000000000349246</v>
      </c>
      <c r="F1875" s="50">
        <f>IF(OR('DHS2025'!J1872="",'DHS2025'!J1871=""),"",'DHS2025'!J1872-'DHS2025'!J1871)</f>
        <v>2.7999999999883585</v>
      </c>
      <c r="G1875" s="44">
        <v>8</v>
      </c>
      <c r="H1875" s="58">
        <f>IF('DHS2025'!L1871="","",'DHS2025'!L1871)</f>
        <v>8.00685</v>
      </c>
      <c r="I1875" s="65">
        <f>IF('DHS2025'!M1871="","",'DHS2025'!M1871)</f>
        <v>143.74</v>
      </c>
      <c r="J1875" s="65">
        <f t="shared" si="29"/>
        <v>1124.1825578100002</v>
      </c>
      <c r="L1875" s="32">
        <f>'Predikcia 15min.'!K1872</f>
        <v>8</v>
      </c>
      <c r="M1875" s="44">
        <v>8</v>
      </c>
    </row>
    <row r="1876" spans="3:13" x14ac:dyDescent="0.25">
      <c r="C1876" s="27">
        <f>'Predikcia 15min.'!A1873</f>
        <v>45981</v>
      </c>
      <c r="D1876" s="37">
        <f>'Predikcia 15min.'!B1873</f>
        <v>19.479166666666696</v>
      </c>
      <c r="E1876" s="61">
        <f>IF(OR('DHS2025'!K1873="",'DHS2025'!K1872=""),"",'DHS2025'!K1873-'DHS2025'!K1872)</f>
        <v>3.0999999999767169</v>
      </c>
      <c r="F1876" s="50">
        <f>IF(OR('DHS2025'!J1873="",'DHS2025'!J1872=""),"",'DHS2025'!J1873-'DHS2025'!J1872)</f>
        <v>2.7000000000116415</v>
      </c>
      <c r="G1876" s="44">
        <v>8</v>
      </c>
      <c r="H1876" s="58">
        <f>IF('DHS2025'!L1872="","",'DHS2025'!L1872)</f>
        <v>8.0078999999999994</v>
      </c>
      <c r="I1876" s="65">
        <f>IF('DHS2025'!M1872="","",'DHS2025'!M1872)</f>
        <v>137.63</v>
      </c>
      <c r="J1876" s="65">
        <f t="shared" si="29"/>
        <v>1075.8909942299997</v>
      </c>
      <c r="L1876" s="32">
        <f>'Predikcia 15min.'!K1873</f>
        <v>8</v>
      </c>
      <c r="M1876" s="44">
        <v>8</v>
      </c>
    </row>
    <row r="1877" spans="3:13" x14ac:dyDescent="0.25">
      <c r="C1877" s="27">
        <f>'Predikcia 15min.'!A1874</f>
        <v>45981</v>
      </c>
      <c r="D1877" s="37">
        <f>'Predikcia 15min.'!B1874</f>
        <v>19.489583333333364</v>
      </c>
      <c r="E1877" s="61">
        <f>IF(OR('DHS2025'!K1874="",'DHS2025'!K1873=""),"",'DHS2025'!K1874-'DHS2025'!K1873)</f>
        <v>3.2000000000116415</v>
      </c>
      <c r="F1877" s="50">
        <f>IF(OR('DHS2025'!J1874="",'DHS2025'!J1873=""),"",'DHS2025'!J1874-'DHS2025'!J1873)</f>
        <v>2.5999999999767169</v>
      </c>
      <c r="G1877" s="44">
        <v>8</v>
      </c>
      <c r="H1877" s="58">
        <f>IF('DHS2025'!L1873="","",'DHS2025'!L1873)</f>
        <v>8.0088299999999997</v>
      </c>
      <c r="I1877" s="65">
        <f>IF('DHS2025'!M1873="","",'DHS2025'!M1873)</f>
        <v>134.25</v>
      </c>
      <c r="J1877" s="65">
        <f t="shared" si="29"/>
        <v>1049.2167962249998</v>
      </c>
      <c r="L1877" s="32">
        <f>'Predikcia 15min.'!K1874</f>
        <v>8</v>
      </c>
      <c r="M1877" s="44">
        <v>8</v>
      </c>
    </row>
    <row r="1878" spans="3:13" x14ac:dyDescent="0.25">
      <c r="C1878" s="27">
        <f>'Predikcia 15min.'!A1875</f>
        <v>45981</v>
      </c>
      <c r="D1878" s="37">
        <f>'Predikcia 15min.'!B1875</f>
        <v>19.500000000000032</v>
      </c>
      <c r="E1878" s="61">
        <f>IF(OR('DHS2025'!K1875="",'DHS2025'!K1874=""),"",'DHS2025'!K1875-'DHS2025'!K1874)</f>
        <v>3.2999999999883585</v>
      </c>
      <c r="F1878" s="50">
        <f>IF(OR('DHS2025'!J1875="",'DHS2025'!J1874=""),"",'DHS2025'!J1875-'DHS2025'!J1874)</f>
        <v>2.5999999999767169</v>
      </c>
      <c r="G1878" s="44">
        <v>8</v>
      </c>
      <c r="H1878" s="58">
        <f>IF('DHS2025'!L1874="","",'DHS2025'!L1874)</f>
        <v>8.038920000000001</v>
      </c>
      <c r="I1878" s="65">
        <f>IF('DHS2025'!M1874="","",'DHS2025'!M1874)</f>
        <v>138.16</v>
      </c>
      <c r="J1878" s="65">
        <f t="shared" si="29"/>
        <v>1084.276667328</v>
      </c>
      <c r="L1878" s="32">
        <f>'Predikcia 15min.'!K1875</f>
        <v>7.5</v>
      </c>
      <c r="M1878" s="44">
        <v>8</v>
      </c>
    </row>
    <row r="1879" spans="3:13" x14ac:dyDescent="0.25">
      <c r="C1879" s="27">
        <f>'Predikcia 15min.'!A1876</f>
        <v>45981</v>
      </c>
      <c r="D1879" s="37">
        <f>'Predikcia 15min.'!B1876</f>
        <v>19.5104166666667</v>
      </c>
      <c r="E1879" s="61">
        <f>IF(OR('DHS2025'!K1876="",'DHS2025'!K1875=""),"",'DHS2025'!K1876-'DHS2025'!K1875)</f>
        <v>3.2999999999883585</v>
      </c>
      <c r="F1879" s="50">
        <f>IF(OR('DHS2025'!J1876="",'DHS2025'!J1875=""),"",'DHS2025'!J1876-'DHS2025'!J1875)</f>
        <v>2.6000000000349246</v>
      </c>
      <c r="G1879" s="44">
        <v>8</v>
      </c>
      <c r="H1879" s="58">
        <f>IF('DHS2025'!L1875="","",'DHS2025'!L1875)</f>
        <v>8.0690100000000005</v>
      </c>
      <c r="I1879" s="65">
        <f>IF('DHS2025'!M1875="","",'DHS2025'!M1875)</f>
        <v>136.19</v>
      </c>
      <c r="J1879" s="65">
        <f t="shared" si="29"/>
        <v>1072.5981681810001</v>
      </c>
      <c r="L1879" s="32">
        <f>'Predikcia 15min.'!K1876</f>
        <v>8</v>
      </c>
      <c r="M1879" s="44">
        <v>8</v>
      </c>
    </row>
    <row r="1880" spans="3:13" x14ac:dyDescent="0.25">
      <c r="C1880" s="27">
        <f>'Predikcia 15min.'!A1877</f>
        <v>45981</v>
      </c>
      <c r="D1880" s="37">
        <f>'Predikcia 15min.'!B1877</f>
        <v>19.520833333333368</v>
      </c>
      <c r="E1880" s="61">
        <f>IF(OR('DHS2025'!K1877="",'DHS2025'!K1876=""),"",'DHS2025'!K1877-'DHS2025'!K1876)</f>
        <v>3.4000000000232831</v>
      </c>
      <c r="F1880" s="50">
        <f>IF(OR('DHS2025'!J1877="",'DHS2025'!J1876=""),"",'DHS2025'!J1877-'DHS2025'!J1876)</f>
        <v>2.5</v>
      </c>
      <c r="G1880" s="44">
        <v>8</v>
      </c>
      <c r="H1880" s="58">
        <f>IF('DHS2025'!L1876="","",'DHS2025'!L1876)</f>
        <v>8.0924999999999994</v>
      </c>
      <c r="I1880" s="65">
        <f>IF('DHS2025'!M1876="","",'DHS2025'!M1876)</f>
        <v>143.36000000000001</v>
      </c>
      <c r="J1880" s="65">
        <f t="shared" si="29"/>
        <v>1133.163642</v>
      </c>
      <c r="L1880" s="32">
        <f>'Predikcia 15min.'!K1877</f>
        <v>8</v>
      </c>
      <c r="M1880" s="44">
        <v>8</v>
      </c>
    </row>
    <row r="1881" spans="3:13" x14ac:dyDescent="0.25">
      <c r="C1881" s="27">
        <f>'Predikcia 15min.'!A1878</f>
        <v>45981</v>
      </c>
      <c r="D1881" s="37">
        <f>'Predikcia 15min.'!B1878</f>
        <v>19.531250000000036</v>
      </c>
      <c r="E1881" s="61">
        <f>IF(OR('DHS2025'!K1878="",'DHS2025'!K1877=""),"",'DHS2025'!K1878-'DHS2025'!K1877)</f>
        <v>3.2999999999883585</v>
      </c>
      <c r="F1881" s="50">
        <f>IF(OR('DHS2025'!J1878="",'DHS2025'!J1877=""),"",'DHS2025'!J1878-'DHS2025'!J1877)</f>
        <v>2.5999999999767169</v>
      </c>
      <c r="G1881" s="44">
        <v>8</v>
      </c>
      <c r="H1881" s="58">
        <f>IF('DHS2025'!L1877="","",'DHS2025'!L1877)</f>
        <v>8.0845800000000008</v>
      </c>
      <c r="I1881" s="65">
        <f>IF('DHS2025'!M1877="","",'DHS2025'!M1877)</f>
        <v>145.68</v>
      </c>
      <c r="J1881" s="65">
        <f t="shared" si="29"/>
        <v>1150.623296256</v>
      </c>
      <c r="L1881" s="32">
        <f>'Predikcia 15min.'!K1878</f>
        <v>7.5</v>
      </c>
      <c r="M1881" s="44">
        <v>8</v>
      </c>
    </row>
    <row r="1882" spans="3:13" x14ac:dyDescent="0.25">
      <c r="C1882" s="27">
        <f>'Predikcia 15min.'!A1879</f>
        <v>45981</v>
      </c>
      <c r="D1882" s="37">
        <f>'Predikcia 15min.'!B1879</f>
        <v>19.541666666666703</v>
      </c>
      <c r="E1882" s="61">
        <f>IF(OR('DHS2025'!K1879="",'DHS2025'!K1878=""),"",'DHS2025'!K1879-'DHS2025'!K1878)</f>
        <v>3.2999999999883585</v>
      </c>
      <c r="F1882" s="50">
        <f>IF(OR('DHS2025'!J1879="",'DHS2025'!J1878=""),"",'DHS2025'!J1879-'DHS2025'!J1878)</f>
        <v>2.6000000000349246</v>
      </c>
      <c r="G1882" s="44">
        <v>8</v>
      </c>
      <c r="H1882" s="58">
        <f>IF('DHS2025'!L1878="","",'DHS2025'!L1878)</f>
        <v>8.0423399999999994</v>
      </c>
      <c r="I1882" s="65">
        <f>IF('DHS2025'!M1878="","",'DHS2025'!M1878)</f>
        <v>145.29</v>
      </c>
      <c r="J1882" s="65">
        <f t="shared" si="29"/>
        <v>1141.5064168139997</v>
      </c>
      <c r="L1882" s="32">
        <f>'Predikcia 15min.'!K1879</f>
        <v>8</v>
      </c>
      <c r="M1882" s="44">
        <v>8</v>
      </c>
    </row>
    <row r="1883" spans="3:13" x14ac:dyDescent="0.25">
      <c r="C1883" s="27">
        <f>'Predikcia 15min.'!A1880</f>
        <v>45981</v>
      </c>
      <c r="D1883" s="37">
        <f>'Predikcia 15min.'!B1880</f>
        <v>19.552083333333371</v>
      </c>
      <c r="E1883" s="61">
        <f>IF(OR('DHS2025'!K1880="",'DHS2025'!K1879=""),"",'DHS2025'!K1880-'DHS2025'!K1879)</f>
        <v>3</v>
      </c>
      <c r="F1883" s="50">
        <f>IF(OR('DHS2025'!J1880="",'DHS2025'!J1879=""),"",'DHS2025'!J1880-'DHS2025'!J1879)</f>
        <v>2.8999999999650754</v>
      </c>
      <c r="G1883" s="44">
        <v>8</v>
      </c>
      <c r="H1883" s="58">
        <f>IF('DHS2025'!L1879="","",'DHS2025'!L1879)</f>
        <v>8.0869799999999987</v>
      </c>
      <c r="I1883" s="65">
        <f>IF('DHS2025'!M1879="","",'DHS2025'!M1879)</f>
        <v>150.30000000000001</v>
      </c>
      <c r="J1883" s="65">
        <f t="shared" si="29"/>
        <v>1187.9531010599997</v>
      </c>
      <c r="L1883" s="32">
        <f>'Predikcia 15min.'!K1880</f>
        <v>7.5</v>
      </c>
      <c r="M1883" s="44">
        <v>8</v>
      </c>
    </row>
    <row r="1884" spans="3:13" x14ac:dyDescent="0.25">
      <c r="C1884" s="27">
        <f>'Predikcia 15min.'!A1881</f>
        <v>45981</v>
      </c>
      <c r="D1884" s="37">
        <f>'Predikcia 15min.'!B1881</f>
        <v>19.562500000000039</v>
      </c>
      <c r="E1884" s="61">
        <f>IF(OR('DHS2025'!K1881="",'DHS2025'!K1880=""),"",'DHS2025'!K1881-'DHS2025'!K1880)</f>
        <v>3.1000000000349246</v>
      </c>
      <c r="F1884" s="50">
        <f>IF(OR('DHS2025'!J1881="",'DHS2025'!J1880=""),"",'DHS2025'!J1881-'DHS2025'!J1880)</f>
        <v>2.9000000000232831</v>
      </c>
      <c r="G1884" s="44">
        <v>8</v>
      </c>
      <c r="H1884" s="58">
        <f>IF('DHS2025'!L1880="","",'DHS2025'!L1880)</f>
        <v>8.0806199999999997</v>
      </c>
      <c r="I1884" s="65">
        <f>IF('DHS2025'!M1880="","",'DHS2025'!M1880)</f>
        <v>156.99</v>
      </c>
      <c r="J1884" s="65">
        <f t="shared" si="29"/>
        <v>1240.537590462</v>
      </c>
      <c r="L1884" s="32">
        <f>'Predikcia 15min.'!K1881</f>
        <v>7.5</v>
      </c>
      <c r="M1884" s="44">
        <v>8</v>
      </c>
    </row>
    <row r="1885" spans="3:13" x14ac:dyDescent="0.25">
      <c r="C1885" s="27">
        <f>'Predikcia 15min.'!A1882</f>
        <v>45981</v>
      </c>
      <c r="D1885" s="37">
        <f>'Predikcia 15min.'!B1882</f>
        <v>19.572916666666707</v>
      </c>
      <c r="E1885" s="61">
        <f>IF(OR('DHS2025'!K1882="",'DHS2025'!K1881=""),"",'DHS2025'!K1882-'DHS2025'!K1881)</f>
        <v>2.8999999999650754</v>
      </c>
      <c r="F1885" s="50">
        <f>IF(OR('DHS2025'!J1882="",'DHS2025'!J1881=""),"",'DHS2025'!J1882-'DHS2025'!J1881)</f>
        <v>2.8999999999650754</v>
      </c>
      <c r="G1885" s="44">
        <v>8</v>
      </c>
      <c r="H1885" s="58">
        <f>IF('DHS2025'!L1881="","",'DHS2025'!L1881)</f>
        <v>8.1094200000000001</v>
      </c>
      <c r="I1885" s="65">
        <f>IF('DHS2025'!M1881="","",'DHS2025'!M1881)</f>
        <v>157.66999999999999</v>
      </c>
      <c r="J1885" s="65">
        <f t="shared" si="29"/>
        <v>1250.4182308859999</v>
      </c>
      <c r="L1885" s="32">
        <f>'Predikcia 15min.'!K1882</f>
        <v>8</v>
      </c>
      <c r="M1885" s="44">
        <v>8</v>
      </c>
    </row>
    <row r="1886" spans="3:13" x14ac:dyDescent="0.25">
      <c r="C1886" s="27">
        <f>'Predikcia 15min.'!A1883</f>
        <v>45981</v>
      </c>
      <c r="D1886" s="37">
        <f>'Predikcia 15min.'!B1883</f>
        <v>19.583333333333375</v>
      </c>
      <c r="E1886" s="61">
        <f>IF(OR('DHS2025'!K1883="",'DHS2025'!K1882=""),"",'DHS2025'!K1883-'DHS2025'!K1882)</f>
        <v>3.1000000000349246</v>
      </c>
      <c r="F1886" s="50">
        <f>IF(OR('DHS2025'!J1883="",'DHS2025'!J1882=""),"",'DHS2025'!J1883-'DHS2025'!J1882)</f>
        <v>2.8000000000465661</v>
      </c>
      <c r="G1886" s="44">
        <v>8</v>
      </c>
      <c r="H1886" s="58">
        <f>IF('DHS2025'!L1882="","",'DHS2025'!L1882)</f>
        <v>8.0431499999999989</v>
      </c>
      <c r="I1886" s="65">
        <f>IF('DHS2025'!M1882="","",'DHS2025'!M1882)</f>
        <v>136.81</v>
      </c>
      <c r="J1886" s="65">
        <f t="shared" si="29"/>
        <v>1074.0975329849998</v>
      </c>
      <c r="L1886" s="32">
        <f>'Predikcia 15min.'!K1883</f>
        <v>7.5</v>
      </c>
      <c r="M1886" s="44">
        <v>8</v>
      </c>
    </row>
    <row r="1887" spans="3:13" x14ac:dyDescent="0.25">
      <c r="C1887" s="27">
        <f>'Predikcia 15min.'!A1884</f>
        <v>45981</v>
      </c>
      <c r="D1887" s="37">
        <f>'Predikcia 15min.'!B1884</f>
        <v>19.593750000000043</v>
      </c>
      <c r="E1887" s="61">
        <f>IF(OR('DHS2025'!K1884="",'DHS2025'!K1883=""),"",'DHS2025'!K1884-'DHS2025'!K1883)</f>
        <v>3.0999999999767169</v>
      </c>
      <c r="F1887" s="50">
        <f>IF(OR('DHS2025'!J1884="",'DHS2025'!J1883=""),"",'DHS2025'!J1884-'DHS2025'!J1883)</f>
        <v>2.6999999999534339</v>
      </c>
      <c r="G1887" s="44">
        <v>8</v>
      </c>
      <c r="H1887" s="58">
        <f>IF('DHS2025'!L1883="","",'DHS2025'!L1883)</f>
        <v>8.0055300000000003</v>
      </c>
      <c r="I1887" s="65">
        <f>IF('DHS2025'!M1883="","",'DHS2025'!M1883)</f>
        <v>155.1</v>
      </c>
      <c r="J1887" s="65">
        <f t="shared" si="29"/>
        <v>1214.03061897</v>
      </c>
      <c r="L1887" s="32">
        <f>'Predikcia 15min.'!K1884</f>
        <v>7.5</v>
      </c>
      <c r="M1887" s="44">
        <v>8</v>
      </c>
    </row>
    <row r="1888" spans="3:13" x14ac:dyDescent="0.25">
      <c r="C1888" s="27">
        <f>'Predikcia 15min.'!A1885</f>
        <v>45981</v>
      </c>
      <c r="D1888" s="37">
        <f>'Predikcia 15min.'!B1885</f>
        <v>19.60416666666671</v>
      </c>
      <c r="E1888" s="61">
        <f>IF(OR('DHS2025'!K1885="",'DHS2025'!K1884=""),"",'DHS2025'!K1885-'DHS2025'!K1884)</f>
        <v>3</v>
      </c>
      <c r="F1888" s="50">
        <f>IF(OR('DHS2025'!J1885="",'DHS2025'!J1884=""),"",'DHS2025'!J1885-'DHS2025'!J1884)</f>
        <v>2.8000000000465661</v>
      </c>
      <c r="G1888" s="44">
        <v>8</v>
      </c>
      <c r="H1888" s="58">
        <f>IF('DHS2025'!L1884="","",'DHS2025'!L1884)</f>
        <v>8.0096100000000003</v>
      </c>
      <c r="I1888" s="65">
        <f>IF('DHS2025'!M1884="","",'DHS2025'!M1884)</f>
        <v>174.81</v>
      </c>
      <c r="J1888" s="65">
        <f t="shared" si="29"/>
        <v>1370.940065859</v>
      </c>
      <c r="L1888" s="32">
        <f>'Predikcia 15min.'!K1885</f>
        <v>7.5</v>
      </c>
      <c r="M1888" s="44">
        <v>8</v>
      </c>
    </row>
    <row r="1889" spans="3:13" x14ac:dyDescent="0.25">
      <c r="C1889" s="27">
        <f>'Predikcia 15min.'!A1886</f>
        <v>45981</v>
      </c>
      <c r="D1889" s="37">
        <f>'Predikcia 15min.'!B1886</f>
        <v>19.614583333333378</v>
      </c>
      <c r="E1889" s="61">
        <f>IF(OR('DHS2025'!K1886="",'DHS2025'!K1885=""),"",'DHS2025'!K1886-'DHS2025'!K1885)</f>
        <v>2.9000000000232831</v>
      </c>
      <c r="F1889" s="50">
        <f>IF(OR('DHS2025'!J1886="",'DHS2025'!J1885=""),"",'DHS2025'!J1886-'DHS2025'!J1885)</f>
        <v>2.8999999999650754</v>
      </c>
      <c r="G1889" s="44">
        <v>8</v>
      </c>
      <c r="H1889" s="58">
        <f>IF('DHS2025'!L1885="","",'DHS2025'!L1885)</f>
        <v>8.0069700000000008</v>
      </c>
      <c r="I1889" s="65">
        <f>IF('DHS2025'!M1885="","",'DHS2025'!M1885)</f>
        <v>229.18</v>
      </c>
      <c r="J1889" s="65">
        <f t="shared" si="29"/>
        <v>1801.4737677540002</v>
      </c>
      <c r="L1889" s="32">
        <f>'Predikcia 15min.'!K1886</f>
        <v>8</v>
      </c>
      <c r="M1889" s="44">
        <v>8</v>
      </c>
    </row>
    <row r="1890" spans="3:13" x14ac:dyDescent="0.25">
      <c r="C1890" s="27">
        <f>'Predikcia 15min.'!A1887</f>
        <v>45981</v>
      </c>
      <c r="D1890" s="37">
        <f>'Predikcia 15min.'!B1887</f>
        <v>19.625000000000046</v>
      </c>
      <c r="E1890" s="61">
        <f>IF(OR('DHS2025'!K1887="",'DHS2025'!K1886=""),"",'DHS2025'!K1887-'DHS2025'!K1886)</f>
        <v>2.8999999999650754</v>
      </c>
      <c r="F1890" s="50">
        <f>IF(OR('DHS2025'!J1887="",'DHS2025'!J1886=""),"",'DHS2025'!J1887-'DHS2025'!J1886)</f>
        <v>2.7999999999883585</v>
      </c>
      <c r="G1890" s="44">
        <v>8</v>
      </c>
      <c r="H1890" s="58">
        <f>IF('DHS2025'!L1886="","",'DHS2025'!L1886)</f>
        <v>8.0078999999999994</v>
      </c>
      <c r="I1890" s="65">
        <f>IF('DHS2025'!M1886="","",'DHS2025'!M1886)</f>
        <v>152.87</v>
      </c>
      <c r="J1890" s="65">
        <f t="shared" si="29"/>
        <v>1196.7109862699997</v>
      </c>
      <c r="L1890" s="32">
        <f>'Predikcia 15min.'!K1887</f>
        <v>8</v>
      </c>
      <c r="M1890" s="44">
        <v>8</v>
      </c>
    </row>
    <row r="1891" spans="3:13" x14ac:dyDescent="0.25">
      <c r="C1891" s="27">
        <f>'Predikcia 15min.'!A1888</f>
        <v>45981</v>
      </c>
      <c r="D1891" s="37">
        <f>'Predikcia 15min.'!B1888</f>
        <v>19.635416666666714</v>
      </c>
      <c r="E1891" s="61">
        <f>IF(OR('DHS2025'!K1888="",'DHS2025'!K1887=""),"",'DHS2025'!K1888-'DHS2025'!K1887)</f>
        <v>2.8000000000465661</v>
      </c>
      <c r="F1891" s="50">
        <f>IF(OR('DHS2025'!J1888="",'DHS2025'!J1887=""),"",'DHS2025'!J1888-'DHS2025'!J1887)</f>
        <v>3.1000000000349246</v>
      </c>
      <c r="G1891" s="44">
        <v>8</v>
      </c>
      <c r="H1891" s="58">
        <f>IF('DHS2025'!L1887="","",'DHS2025'!L1887)</f>
        <v>8.0076300000000007</v>
      </c>
      <c r="I1891" s="65">
        <f>IF('DHS2025'!M1887="","",'DHS2025'!M1887)</f>
        <v>157.41</v>
      </c>
      <c r="J1891" s="65">
        <f t="shared" si="29"/>
        <v>1232.6617309170001</v>
      </c>
      <c r="L1891" s="32">
        <f>'Predikcia 15min.'!K1888</f>
        <v>8</v>
      </c>
      <c r="M1891" s="44">
        <v>8</v>
      </c>
    </row>
    <row r="1892" spans="3:13" x14ac:dyDescent="0.25">
      <c r="C1892" s="27">
        <f>'Predikcia 15min.'!A1889</f>
        <v>45981</v>
      </c>
      <c r="D1892" s="37">
        <f>'Predikcia 15min.'!B1889</f>
        <v>19.645833333333382</v>
      </c>
      <c r="E1892" s="61">
        <f>IF(OR('DHS2025'!K1889="",'DHS2025'!K1888=""),"",'DHS2025'!K1889-'DHS2025'!K1888)</f>
        <v>2.8999999999650754</v>
      </c>
      <c r="F1892" s="50">
        <f>IF(OR('DHS2025'!J1889="",'DHS2025'!J1888=""),"",'DHS2025'!J1889-'DHS2025'!J1888)</f>
        <v>3</v>
      </c>
      <c r="G1892" s="44">
        <v>8</v>
      </c>
      <c r="H1892" s="58">
        <f>IF('DHS2025'!L1888="","",'DHS2025'!L1888)</f>
        <v>8.00868</v>
      </c>
      <c r="I1892" s="65">
        <f>IF('DHS2025'!M1888="","",'DHS2025'!M1888)</f>
        <v>168.46</v>
      </c>
      <c r="J1892" s="65">
        <f t="shared" si="29"/>
        <v>1320.4343184720001</v>
      </c>
      <c r="L1892" s="32">
        <f>'Predikcia 15min.'!K1889</f>
        <v>8</v>
      </c>
      <c r="M1892" s="44">
        <v>8</v>
      </c>
    </row>
    <row r="1893" spans="3:13" x14ac:dyDescent="0.25">
      <c r="C1893" s="27">
        <f>'Predikcia 15min.'!A1890</f>
        <v>45981</v>
      </c>
      <c r="D1893" s="37">
        <f>'Predikcia 15min.'!B1890</f>
        <v>19.65625000000005</v>
      </c>
      <c r="E1893" s="61">
        <f>IF(OR('DHS2025'!K1890="",'DHS2025'!K1889=""),"",'DHS2025'!K1890-'DHS2025'!K1889)</f>
        <v>3.2000000000116415</v>
      </c>
      <c r="F1893" s="50">
        <f>IF(OR('DHS2025'!J1890="",'DHS2025'!J1889=""),"",'DHS2025'!J1890-'DHS2025'!J1889)</f>
        <v>2.5</v>
      </c>
      <c r="G1893" s="44">
        <v>8</v>
      </c>
      <c r="H1893" s="58">
        <f>IF('DHS2025'!L1889="","",'DHS2025'!L1889)</f>
        <v>8.0082900000000006</v>
      </c>
      <c r="I1893" s="65">
        <f>IF('DHS2025'!M1889="","",'DHS2025'!M1889)</f>
        <v>192.52</v>
      </c>
      <c r="J1893" s="65">
        <f t="shared" si="29"/>
        <v>1511.1226798920002</v>
      </c>
      <c r="L1893" s="32">
        <f>'Predikcia 15min.'!K1890</f>
        <v>8</v>
      </c>
      <c r="M1893" s="44">
        <v>8</v>
      </c>
    </row>
    <row r="1894" spans="3:13" x14ac:dyDescent="0.25">
      <c r="C1894" s="27">
        <f>'Predikcia 15min.'!A1891</f>
        <v>45981</v>
      </c>
      <c r="D1894" s="37">
        <f>'Predikcia 15min.'!B1891</f>
        <v>19.666666666666718</v>
      </c>
      <c r="E1894" s="61">
        <f>IF(OR('DHS2025'!K1891="",'DHS2025'!K1890=""),"",'DHS2025'!K1891-'DHS2025'!K1890)</f>
        <v>3.4000000000232831</v>
      </c>
      <c r="F1894" s="50">
        <f>IF(OR('DHS2025'!J1891="",'DHS2025'!J1890=""),"",'DHS2025'!J1891-'DHS2025'!J1890)</f>
        <v>2.5</v>
      </c>
      <c r="G1894" s="44">
        <v>8</v>
      </c>
      <c r="H1894" s="58">
        <f>IF('DHS2025'!L1890="","",'DHS2025'!L1890)</f>
        <v>8.0089500000000005</v>
      </c>
      <c r="I1894" s="65">
        <f>IF('DHS2025'!M1890="","",'DHS2025'!M1890)</f>
        <v>164.1</v>
      </c>
      <c r="J1894" s="65">
        <f t="shared" si="29"/>
        <v>1285.9090030500001</v>
      </c>
      <c r="L1894" s="32">
        <f>'Predikcia 15min.'!K1891</f>
        <v>7.5</v>
      </c>
      <c r="M1894" s="44">
        <v>8</v>
      </c>
    </row>
    <row r="1895" spans="3:13" x14ac:dyDescent="0.25">
      <c r="C1895" s="27">
        <f>'Predikcia 15min.'!A1892</f>
        <v>45981</v>
      </c>
      <c r="D1895" s="37">
        <f>'Predikcia 15min.'!B1892</f>
        <v>19.677083333333385</v>
      </c>
      <c r="E1895" s="61">
        <f>IF(OR('DHS2025'!K1892="",'DHS2025'!K1891=""),"",'DHS2025'!K1892-'DHS2025'!K1891)</f>
        <v>3.2999999999883585</v>
      </c>
      <c r="F1895" s="50">
        <f>IF(OR('DHS2025'!J1892="",'DHS2025'!J1891=""),"",'DHS2025'!J1892-'DHS2025'!J1891)</f>
        <v>2.5999999999767169</v>
      </c>
      <c r="G1895" s="44">
        <v>8</v>
      </c>
      <c r="H1895" s="58">
        <f>IF('DHS2025'!L1891="","",'DHS2025'!L1891)</f>
        <v>8.0065799999999996</v>
      </c>
      <c r="I1895" s="65">
        <f>IF('DHS2025'!M1891="","",'DHS2025'!M1891)</f>
        <v>182.42</v>
      </c>
      <c r="J1895" s="65">
        <f t="shared" si="29"/>
        <v>1430.7422183639999</v>
      </c>
      <c r="L1895" s="32">
        <f>'Predikcia 15min.'!K1892</f>
        <v>8</v>
      </c>
      <c r="M1895" s="44">
        <v>8</v>
      </c>
    </row>
    <row r="1896" spans="3:13" x14ac:dyDescent="0.25">
      <c r="C1896" s="27">
        <f>'Predikcia 15min.'!A1893</f>
        <v>45981</v>
      </c>
      <c r="D1896" s="37">
        <f>'Predikcia 15min.'!B1893</f>
        <v>19.687500000000053</v>
      </c>
      <c r="E1896" s="61">
        <f>IF(OR('DHS2025'!K1893="",'DHS2025'!K1892=""),"",'DHS2025'!K1893-'DHS2025'!K1892)</f>
        <v>3.2999999999883585</v>
      </c>
      <c r="F1896" s="50">
        <f>IF(OR('DHS2025'!J1893="",'DHS2025'!J1892=""),"",'DHS2025'!J1893-'DHS2025'!J1892)</f>
        <v>2.5</v>
      </c>
      <c r="G1896" s="44">
        <v>8</v>
      </c>
      <c r="H1896" s="58">
        <f>IF('DHS2025'!L1892="","",'DHS2025'!L1892)</f>
        <v>8.0080200000000001</v>
      </c>
      <c r="I1896" s="65">
        <f>IF('DHS2025'!M1892="","",'DHS2025'!M1892)</f>
        <v>198.8</v>
      </c>
      <c r="J1896" s="65">
        <f t="shared" si="29"/>
        <v>1560.8591942400001</v>
      </c>
      <c r="L1896" s="32">
        <f>'Predikcia 15min.'!K1893</f>
        <v>8</v>
      </c>
      <c r="M1896" s="44">
        <v>8</v>
      </c>
    </row>
    <row r="1897" spans="3:13" x14ac:dyDescent="0.25">
      <c r="C1897" s="27">
        <f>'Predikcia 15min.'!A1894</f>
        <v>45981</v>
      </c>
      <c r="D1897" s="37">
        <f>'Predikcia 15min.'!B1894</f>
        <v>19.697916666666721</v>
      </c>
      <c r="E1897" s="61">
        <f>IF(OR('DHS2025'!K1894="",'DHS2025'!K1893=""),"",'DHS2025'!K1894-'DHS2025'!K1893)</f>
        <v>3</v>
      </c>
      <c r="F1897" s="50">
        <f>IF(OR('DHS2025'!J1894="",'DHS2025'!J1893=""),"",'DHS2025'!J1894-'DHS2025'!J1893)</f>
        <v>2.7999999999883585</v>
      </c>
      <c r="G1897" s="44">
        <v>8</v>
      </c>
      <c r="H1897" s="58">
        <f>IF('DHS2025'!L1893="","",'DHS2025'!L1893)</f>
        <v>8.0077800000000003</v>
      </c>
      <c r="I1897" s="65">
        <f>IF('DHS2025'!M1893="","",'DHS2025'!M1893)</f>
        <v>207.02</v>
      </c>
      <c r="J1897" s="65">
        <f t="shared" si="29"/>
        <v>1625.9781274440002</v>
      </c>
      <c r="L1897" s="32">
        <f>'Predikcia 15min.'!K1894</f>
        <v>8</v>
      </c>
      <c r="M1897" s="44">
        <v>8</v>
      </c>
    </row>
    <row r="1898" spans="3:13" x14ac:dyDescent="0.25">
      <c r="C1898" s="27">
        <f>'Predikcia 15min.'!A1895</f>
        <v>45981</v>
      </c>
      <c r="D1898" s="37">
        <f>'Predikcia 15min.'!B1895</f>
        <v>19.708333333333389</v>
      </c>
      <c r="E1898" s="61">
        <f>IF(OR('DHS2025'!K1895="",'DHS2025'!K1894=""),"",'DHS2025'!K1895-'DHS2025'!K1894)</f>
        <v>3</v>
      </c>
      <c r="F1898" s="50">
        <f>IF(OR('DHS2025'!J1895="",'DHS2025'!J1894=""),"",'DHS2025'!J1895-'DHS2025'!J1894)</f>
        <v>2.8000000000465661</v>
      </c>
      <c r="G1898" s="44">
        <v>8</v>
      </c>
      <c r="H1898" s="58">
        <f>IF('DHS2025'!L1894="","",'DHS2025'!L1894)</f>
        <v>8.0075099999999999</v>
      </c>
      <c r="I1898" s="65">
        <f>IF('DHS2025'!M1894="","",'DHS2025'!M1894)</f>
        <v>176.08</v>
      </c>
      <c r="J1898" s="65">
        <f t="shared" si="29"/>
        <v>1380.6484681920001</v>
      </c>
      <c r="L1898" s="32">
        <f>'Predikcia 15min.'!K1895</f>
        <v>8</v>
      </c>
      <c r="M1898" s="44">
        <v>8</v>
      </c>
    </row>
    <row r="1899" spans="3:13" x14ac:dyDescent="0.25">
      <c r="C1899" s="27">
        <f>'Predikcia 15min.'!A1896</f>
        <v>45981</v>
      </c>
      <c r="D1899" s="37">
        <f>'Predikcia 15min.'!B1896</f>
        <v>19.718750000000057</v>
      </c>
      <c r="E1899" s="61">
        <f>IF(OR('DHS2025'!K1896="",'DHS2025'!K1895=""),"",'DHS2025'!K1896-'DHS2025'!K1895)</f>
        <v>3</v>
      </c>
      <c r="F1899" s="50">
        <f>IF(OR('DHS2025'!J1896="",'DHS2025'!J1895=""),"",'DHS2025'!J1896-'DHS2025'!J1895)</f>
        <v>2.8999999999650754</v>
      </c>
      <c r="G1899" s="44">
        <v>8</v>
      </c>
      <c r="H1899" s="58">
        <f>IF('DHS2025'!L1895="","",'DHS2025'!L1895)</f>
        <v>8.0101499999999994</v>
      </c>
      <c r="I1899" s="65">
        <f>IF('DHS2025'!M1895="","",'DHS2025'!M1895)</f>
        <v>178.3</v>
      </c>
      <c r="J1899" s="65">
        <f t="shared" si="29"/>
        <v>1398.7083625499997</v>
      </c>
      <c r="L1899" s="32">
        <f>'Predikcia 15min.'!K1896</f>
        <v>8</v>
      </c>
      <c r="M1899" s="44">
        <v>8</v>
      </c>
    </row>
    <row r="1900" spans="3:13" x14ac:dyDescent="0.25">
      <c r="C1900" s="27">
        <f>'Predikcia 15min.'!A1897</f>
        <v>45981</v>
      </c>
      <c r="D1900" s="37">
        <f>'Predikcia 15min.'!B1897</f>
        <v>19.729166666666725</v>
      </c>
      <c r="E1900" s="61">
        <f>IF(OR('DHS2025'!K1897="",'DHS2025'!K1896=""),"",'DHS2025'!K1897-'DHS2025'!K1896)</f>
        <v>2.9000000000232831</v>
      </c>
      <c r="F1900" s="50">
        <f>IF(OR('DHS2025'!J1897="",'DHS2025'!J1896=""),"",'DHS2025'!J1897-'DHS2025'!J1896)</f>
        <v>3</v>
      </c>
      <c r="G1900" s="44">
        <v>8</v>
      </c>
      <c r="H1900" s="58">
        <f>IF('DHS2025'!L1896="","",'DHS2025'!L1896)</f>
        <v>8.0049899999999994</v>
      </c>
      <c r="I1900" s="65">
        <f>IF('DHS2025'!M1896="","",'DHS2025'!M1896)</f>
        <v>175.94</v>
      </c>
      <c r="J1900" s="65">
        <f t="shared" si="29"/>
        <v>1379.1044801939997</v>
      </c>
      <c r="L1900" s="32">
        <f>'Predikcia 15min.'!K1897</f>
        <v>8</v>
      </c>
      <c r="M1900" s="44">
        <v>8</v>
      </c>
    </row>
    <row r="1901" spans="3:13" x14ac:dyDescent="0.25">
      <c r="C1901" s="27">
        <f>'Predikcia 15min.'!A1898</f>
        <v>45981</v>
      </c>
      <c r="D1901" s="37">
        <f>'Predikcia 15min.'!B1898</f>
        <v>19.739583333333393</v>
      </c>
      <c r="E1901" s="61">
        <f>IF(OR('DHS2025'!K1898="",'DHS2025'!K1897=""),"",'DHS2025'!K1898-'DHS2025'!K1897)</f>
        <v>3</v>
      </c>
      <c r="F1901" s="50">
        <f>IF(OR('DHS2025'!J1898="",'DHS2025'!J1897=""),"",'DHS2025'!J1898-'DHS2025'!J1897)</f>
        <v>2.7999999999883585</v>
      </c>
      <c r="G1901" s="44">
        <v>8</v>
      </c>
      <c r="H1901" s="58">
        <f>IF('DHS2025'!L1897="","",'DHS2025'!L1897)</f>
        <v>8.0080200000000001</v>
      </c>
      <c r="I1901" s="65">
        <f>IF('DHS2025'!M1897="","",'DHS2025'!M1897)</f>
        <v>172.3</v>
      </c>
      <c r="J1901" s="65">
        <f t="shared" si="29"/>
        <v>1350.7687895399999</v>
      </c>
      <c r="L1901" s="32">
        <f>'Predikcia 15min.'!K1898</f>
        <v>8</v>
      </c>
      <c r="M1901" s="44">
        <v>8</v>
      </c>
    </row>
    <row r="1902" spans="3:13" x14ac:dyDescent="0.25">
      <c r="C1902" s="27">
        <f>'Predikcia 15min.'!A1899</f>
        <v>45981</v>
      </c>
      <c r="D1902" s="37">
        <f>'Predikcia 15min.'!B1899</f>
        <v>19.75000000000006</v>
      </c>
      <c r="E1902" s="61">
        <f>IF(OR('DHS2025'!K1899="",'DHS2025'!K1898=""),"",'DHS2025'!K1899-'DHS2025'!K1898)</f>
        <v>3.3999999999650754</v>
      </c>
      <c r="F1902" s="50">
        <f>IF(OR('DHS2025'!J1899="",'DHS2025'!J1898=""),"",'DHS2025'!J1899-'DHS2025'!J1898)</f>
        <v>2.5</v>
      </c>
      <c r="G1902" s="44">
        <v>8</v>
      </c>
      <c r="H1902" s="58">
        <f>IF('DHS2025'!L1898="","",'DHS2025'!L1898)</f>
        <v>8.0081699999999998</v>
      </c>
      <c r="I1902" s="65">
        <f>IF('DHS2025'!M1898="","",'DHS2025'!M1898)</f>
        <v>171.32</v>
      </c>
      <c r="J1902" s="65">
        <f t="shared" si="29"/>
        <v>1343.0245645559999</v>
      </c>
      <c r="L1902" s="32">
        <f>'Predikcia 15min.'!K1899</f>
        <v>8</v>
      </c>
      <c r="M1902" s="44">
        <v>8</v>
      </c>
    </row>
    <row r="1903" spans="3:13" x14ac:dyDescent="0.25">
      <c r="C1903" s="27">
        <f>'Predikcia 15min.'!A1900</f>
        <v>45981</v>
      </c>
      <c r="D1903" s="37">
        <f>'Predikcia 15min.'!B1900</f>
        <v>19.760416666666728</v>
      </c>
      <c r="E1903" s="61">
        <f>IF(OR('DHS2025'!K1900="",'DHS2025'!K1899=""),"",'DHS2025'!K1900-'DHS2025'!K1899)</f>
        <v>3.5</v>
      </c>
      <c r="F1903" s="50">
        <f>IF(OR('DHS2025'!J1900="",'DHS2025'!J1899=""),"",'DHS2025'!J1900-'DHS2025'!J1899)</f>
        <v>2.4000000000232831</v>
      </c>
      <c r="G1903" s="44">
        <v>8</v>
      </c>
      <c r="H1903" s="58">
        <f>IF('DHS2025'!L1899="","",'DHS2025'!L1899)</f>
        <v>8.0098800000000008</v>
      </c>
      <c r="I1903" s="65">
        <f>IF('DHS2025'!M1899="","",'DHS2025'!M1899)</f>
        <v>165.02</v>
      </c>
      <c r="J1903" s="65">
        <f t="shared" si="29"/>
        <v>1293.3537216240002</v>
      </c>
      <c r="L1903" s="32">
        <f>'Predikcia 15min.'!K1900</f>
        <v>8</v>
      </c>
      <c r="M1903" s="44">
        <v>8</v>
      </c>
    </row>
    <row r="1904" spans="3:13" x14ac:dyDescent="0.25">
      <c r="C1904" s="27">
        <f>'Predikcia 15min.'!A1901</f>
        <v>45981</v>
      </c>
      <c r="D1904" s="37">
        <f>'Predikcia 15min.'!B1901</f>
        <v>19.770833333333396</v>
      </c>
      <c r="E1904" s="61">
        <f>IF(OR('DHS2025'!K1901="",'DHS2025'!K1900=""),"",'DHS2025'!K1901-'DHS2025'!K1900)</f>
        <v>3.5</v>
      </c>
      <c r="F1904" s="50">
        <f>IF(OR('DHS2025'!J1901="",'DHS2025'!J1900=""),"",'DHS2025'!J1901-'DHS2025'!J1900)</f>
        <v>2.4000000000232831</v>
      </c>
      <c r="G1904" s="44">
        <v>8</v>
      </c>
      <c r="H1904" s="58">
        <f>IF('DHS2025'!L1900="","",'DHS2025'!L1900)</f>
        <v>8.0067000000000004</v>
      </c>
      <c r="I1904" s="65">
        <f>IF('DHS2025'!M1900="","",'DHS2025'!M1900)</f>
        <v>159.66999999999999</v>
      </c>
      <c r="J1904" s="65">
        <f t="shared" si="29"/>
        <v>1250.43276111</v>
      </c>
      <c r="L1904" s="32">
        <f>'Predikcia 15min.'!K1901</f>
        <v>8</v>
      </c>
      <c r="M1904" s="44">
        <v>8</v>
      </c>
    </row>
    <row r="1905" spans="3:13" x14ac:dyDescent="0.25">
      <c r="C1905" s="27">
        <f>'Predikcia 15min.'!A1902</f>
        <v>45981</v>
      </c>
      <c r="D1905" s="37">
        <f>'Predikcia 15min.'!B1902</f>
        <v>19.781250000000064</v>
      </c>
      <c r="E1905" s="61">
        <f>IF(OR('DHS2025'!K1902="",'DHS2025'!K1901=""),"",'DHS2025'!K1902-'DHS2025'!K1901)</f>
        <v>3.2999999999883585</v>
      </c>
      <c r="F1905" s="50">
        <f>IF(OR('DHS2025'!J1902="",'DHS2025'!J1901=""),"",'DHS2025'!J1902-'DHS2025'!J1901)</f>
        <v>2.6999999999534339</v>
      </c>
      <c r="G1905" s="44">
        <v>8</v>
      </c>
      <c r="H1905" s="58">
        <f>IF('DHS2025'!L1901="","",'DHS2025'!L1901)</f>
        <v>8.0055300000000003</v>
      </c>
      <c r="I1905" s="65">
        <f>IF('DHS2025'!M1901="","",'DHS2025'!M1901)</f>
        <v>158.32</v>
      </c>
      <c r="J1905" s="65">
        <f t="shared" si="29"/>
        <v>1239.5506475039999</v>
      </c>
      <c r="L1905" s="32">
        <f>'Predikcia 15min.'!K1902</f>
        <v>8</v>
      </c>
      <c r="M1905" s="44">
        <v>8</v>
      </c>
    </row>
    <row r="1906" spans="3:13" x14ac:dyDescent="0.25">
      <c r="C1906" s="27">
        <f>'Predikcia 15min.'!A1903</f>
        <v>45981</v>
      </c>
      <c r="D1906" s="37">
        <f>'Predikcia 15min.'!B1903</f>
        <v>19.791666666666732</v>
      </c>
      <c r="E1906" s="61">
        <f>IF(OR('DHS2025'!K1903="",'DHS2025'!K1902=""),"",'DHS2025'!K1903-'DHS2025'!K1902)</f>
        <v>3.2000000000116415</v>
      </c>
      <c r="F1906" s="50">
        <f>IF(OR('DHS2025'!J1903="",'DHS2025'!J1902=""),"",'DHS2025'!J1903-'DHS2025'!J1902)</f>
        <v>2.6000000000349246</v>
      </c>
      <c r="G1906" s="44">
        <v>8</v>
      </c>
      <c r="H1906" s="58">
        <f>IF('DHS2025'!L1902="","",'DHS2025'!L1902)</f>
        <v>8.0123999999999995</v>
      </c>
      <c r="I1906" s="65">
        <f>IF('DHS2025'!M1902="","",'DHS2025'!M1902)</f>
        <v>166.7</v>
      </c>
      <c r="J1906" s="65">
        <f t="shared" si="29"/>
        <v>1307.0868491999997</v>
      </c>
      <c r="L1906" s="32">
        <f>'Predikcia 15min.'!K1903</f>
        <v>8</v>
      </c>
      <c r="M1906" s="44">
        <v>8</v>
      </c>
    </row>
    <row r="1907" spans="3:13" x14ac:dyDescent="0.25">
      <c r="C1907" s="27">
        <f>'Predikcia 15min.'!A1904</f>
        <v>45981</v>
      </c>
      <c r="D1907" s="37">
        <f>'Predikcia 15min.'!B1904</f>
        <v>19.8020833333334</v>
      </c>
      <c r="E1907" s="61">
        <f>IF(OR('DHS2025'!K1904="",'DHS2025'!K1903=""),"",'DHS2025'!K1904-'DHS2025'!K1903)</f>
        <v>3.2999999999883585</v>
      </c>
      <c r="F1907" s="50">
        <f>IF(OR('DHS2025'!J1904="",'DHS2025'!J1903=""),"",'DHS2025'!J1904-'DHS2025'!J1903)</f>
        <v>2.5999999999767169</v>
      </c>
      <c r="G1907" s="44">
        <v>8</v>
      </c>
      <c r="H1907" s="58">
        <f>IF('DHS2025'!L1903="","",'DHS2025'!L1903)</f>
        <v>8.0031599999999994</v>
      </c>
      <c r="I1907" s="65">
        <f>IF('DHS2025'!M1903="","",'DHS2025'!M1903)</f>
        <v>156.79</v>
      </c>
      <c r="J1907" s="65">
        <f t="shared" si="29"/>
        <v>1227.0612978359998</v>
      </c>
      <c r="L1907" s="32">
        <f>'Predikcia 15min.'!K1904</f>
        <v>8</v>
      </c>
      <c r="M1907" s="44">
        <v>8</v>
      </c>
    </row>
    <row r="1908" spans="3:13" x14ac:dyDescent="0.25">
      <c r="C1908" s="27">
        <f>'Predikcia 15min.'!A1905</f>
        <v>45981</v>
      </c>
      <c r="D1908" s="37">
        <f>'Predikcia 15min.'!B1905</f>
        <v>19.812500000000068</v>
      </c>
      <c r="E1908" s="61">
        <f>IF(OR('DHS2025'!K1905="",'DHS2025'!K1904=""),"",'DHS2025'!K1905-'DHS2025'!K1904)</f>
        <v>3.4000000000232831</v>
      </c>
      <c r="F1908" s="50">
        <f>IF(OR('DHS2025'!J1905="",'DHS2025'!J1904=""),"",'DHS2025'!J1905-'DHS2025'!J1904)</f>
        <v>2.6000000000349246</v>
      </c>
      <c r="G1908" s="44">
        <v>8</v>
      </c>
      <c r="H1908" s="58">
        <f>IF('DHS2025'!L1904="","",'DHS2025'!L1904)</f>
        <v>8.0125200000000003</v>
      </c>
      <c r="I1908" s="65">
        <f>IF('DHS2025'!M1904="","",'DHS2025'!M1904)</f>
        <v>155.57</v>
      </c>
      <c r="J1908" s="65">
        <f t="shared" si="29"/>
        <v>1218.818871036</v>
      </c>
      <c r="L1908" s="32">
        <f>'Predikcia 15min.'!K1905</f>
        <v>8</v>
      </c>
      <c r="M1908" s="44">
        <v>8</v>
      </c>
    </row>
    <row r="1909" spans="3:13" x14ac:dyDescent="0.25">
      <c r="C1909" s="27">
        <f>'Predikcia 15min.'!A1906</f>
        <v>45981</v>
      </c>
      <c r="D1909" s="37">
        <f>'Predikcia 15min.'!B1906</f>
        <v>19.822916666666735</v>
      </c>
      <c r="E1909" s="61">
        <f>IF(OR('DHS2025'!K1906="",'DHS2025'!K1905=""),"",'DHS2025'!K1906-'DHS2025'!K1905)</f>
        <v>3.4000000000232831</v>
      </c>
      <c r="F1909" s="50">
        <f>IF(OR('DHS2025'!J1906="",'DHS2025'!J1905=""),"",'DHS2025'!J1906-'DHS2025'!J1905)</f>
        <v>2.5</v>
      </c>
      <c r="G1909" s="44">
        <v>8</v>
      </c>
      <c r="H1909" s="58">
        <f>IF('DHS2025'!L1905="","",'DHS2025'!L1905)</f>
        <v>8.0098800000000008</v>
      </c>
      <c r="I1909" s="65">
        <f>IF('DHS2025'!M1905="","",'DHS2025'!M1905)</f>
        <v>147.46</v>
      </c>
      <c r="J1909" s="65">
        <f t="shared" si="29"/>
        <v>1154.106763752</v>
      </c>
      <c r="L1909" s="32">
        <f>'Predikcia 15min.'!K1906</f>
        <v>8</v>
      </c>
      <c r="M1909" s="44">
        <v>8</v>
      </c>
    </row>
    <row r="1910" spans="3:13" x14ac:dyDescent="0.25">
      <c r="C1910" s="27">
        <f>'Predikcia 15min.'!A1907</f>
        <v>45981</v>
      </c>
      <c r="D1910" s="37">
        <f>'Predikcia 15min.'!B1907</f>
        <v>19.833333333333403</v>
      </c>
      <c r="E1910" s="61">
        <f>IF(OR('DHS2025'!K1907="",'DHS2025'!K1906=""),"",'DHS2025'!K1907-'DHS2025'!K1906)</f>
        <v>3.3999999999650754</v>
      </c>
      <c r="F1910" s="50">
        <f>IF(OR('DHS2025'!J1907="",'DHS2025'!J1906=""),"",'DHS2025'!J1907-'DHS2025'!J1906)</f>
        <v>2.5</v>
      </c>
      <c r="G1910" s="44">
        <v>8</v>
      </c>
      <c r="H1910" s="58">
        <f>IF('DHS2025'!L1906="","",'DHS2025'!L1906)</f>
        <v>8.0053800000000006</v>
      </c>
      <c r="I1910" s="65">
        <f>IF('DHS2025'!M1906="","",'DHS2025'!M1906)</f>
        <v>147.18</v>
      </c>
      <c r="J1910" s="65">
        <f t="shared" si="29"/>
        <v>1151.2392881160001</v>
      </c>
      <c r="L1910" s="32">
        <f>'Predikcia 15min.'!K1907</f>
        <v>8</v>
      </c>
      <c r="M1910" s="44">
        <v>8</v>
      </c>
    </row>
    <row r="1911" spans="3:13" x14ac:dyDescent="0.25">
      <c r="C1911" s="27">
        <f>'Predikcia 15min.'!A1908</f>
        <v>45981</v>
      </c>
      <c r="D1911" s="37">
        <f>'Predikcia 15min.'!B1908</f>
        <v>19.843750000000071</v>
      </c>
      <c r="E1911" s="61">
        <f>IF(OR('DHS2025'!K1908="",'DHS2025'!K1907=""),"",'DHS2025'!K1908-'DHS2025'!K1907)</f>
        <v>3.5</v>
      </c>
      <c r="F1911" s="50">
        <f>IF(OR('DHS2025'!J1908="",'DHS2025'!J1907=""),"",'DHS2025'!J1908-'DHS2025'!J1907)</f>
        <v>2.3999999999650754</v>
      </c>
      <c r="G1911" s="44">
        <v>8</v>
      </c>
      <c r="H1911" s="58">
        <f>IF('DHS2025'!L1907="","",'DHS2025'!L1907)</f>
        <v>8.0096100000000003</v>
      </c>
      <c r="I1911" s="65">
        <f>IF('DHS2025'!M1907="","",'DHS2025'!M1907)</f>
        <v>149.91999999999999</v>
      </c>
      <c r="J1911" s="65">
        <f t="shared" si="29"/>
        <v>1173.574464888</v>
      </c>
      <c r="L1911" s="32">
        <f>'Predikcia 15min.'!K1908</f>
        <v>8</v>
      </c>
      <c r="M1911" s="44">
        <v>8</v>
      </c>
    </row>
    <row r="1912" spans="3:13" x14ac:dyDescent="0.25">
      <c r="C1912" s="27">
        <f>'Predikcia 15min.'!A1909</f>
        <v>45981</v>
      </c>
      <c r="D1912" s="37">
        <f>'Predikcia 15min.'!B1909</f>
        <v>19.854166666666739</v>
      </c>
      <c r="E1912" s="61">
        <f>IF(OR('DHS2025'!K1909="",'DHS2025'!K1908=""),"",'DHS2025'!K1909-'DHS2025'!K1908)</f>
        <v>3.4000000000232831</v>
      </c>
      <c r="F1912" s="50">
        <f>IF(OR('DHS2025'!J1909="",'DHS2025'!J1908=""),"",'DHS2025'!J1909-'DHS2025'!J1908)</f>
        <v>2.5</v>
      </c>
      <c r="G1912" s="44">
        <v>8</v>
      </c>
      <c r="H1912" s="58">
        <f>IF('DHS2025'!L1908="","",'DHS2025'!L1908)</f>
        <v>8.0073600000000003</v>
      </c>
      <c r="I1912" s="65">
        <f>IF('DHS2025'!M1908="","",'DHS2025'!M1908)</f>
        <v>137.22</v>
      </c>
      <c r="J1912" s="65">
        <f t="shared" si="29"/>
        <v>1072.568255808</v>
      </c>
      <c r="L1912" s="32">
        <f>'Predikcia 15min.'!K1909</f>
        <v>8</v>
      </c>
      <c r="M1912" s="44">
        <v>8</v>
      </c>
    </row>
    <row r="1913" spans="3:13" x14ac:dyDescent="0.25">
      <c r="C1913" s="27">
        <f>'Predikcia 15min.'!A1910</f>
        <v>45981</v>
      </c>
      <c r="D1913" s="37">
        <f>'Predikcia 15min.'!B1910</f>
        <v>19.864583333333407</v>
      </c>
      <c r="E1913" s="61">
        <f>IF(OR('DHS2025'!K1910="",'DHS2025'!K1909=""),"",'DHS2025'!K1910-'DHS2025'!K1909)</f>
        <v>3.5</v>
      </c>
      <c r="F1913" s="50">
        <f>IF(OR('DHS2025'!J1910="",'DHS2025'!J1909=""),"",'DHS2025'!J1910-'DHS2025'!J1909)</f>
        <v>2.5</v>
      </c>
      <c r="G1913" s="44">
        <v>8</v>
      </c>
      <c r="H1913" s="58">
        <f>IF('DHS2025'!L1909="","",'DHS2025'!L1909)</f>
        <v>8.0073600000000003</v>
      </c>
      <c r="I1913" s="65">
        <f>IF('DHS2025'!M1909="","",'DHS2025'!M1909)</f>
        <v>120.34</v>
      </c>
      <c r="J1913" s="65">
        <f t="shared" si="29"/>
        <v>938.75566137600003</v>
      </c>
      <c r="L1913" s="32">
        <f>'Predikcia 15min.'!K1910</f>
        <v>8</v>
      </c>
      <c r="M1913" s="44">
        <v>8</v>
      </c>
    </row>
    <row r="1914" spans="3:13" x14ac:dyDescent="0.25">
      <c r="C1914" s="27">
        <f>'Predikcia 15min.'!A1911</f>
        <v>45981</v>
      </c>
      <c r="D1914" s="37">
        <f>'Predikcia 15min.'!B1911</f>
        <v>19.875000000000075</v>
      </c>
      <c r="E1914" s="61">
        <f>IF(OR('DHS2025'!K1911="",'DHS2025'!K1910=""),"",'DHS2025'!K1911-'DHS2025'!K1910)</f>
        <v>3.2000000000116415</v>
      </c>
      <c r="F1914" s="50">
        <f>IF(OR('DHS2025'!J1911="",'DHS2025'!J1910=""),"",'DHS2025'!J1911-'DHS2025'!J1910)</f>
        <v>2.7000000000116415</v>
      </c>
      <c r="G1914" s="44">
        <v>8</v>
      </c>
      <c r="H1914" s="58">
        <f>IF('DHS2025'!L1910="","",'DHS2025'!L1910)</f>
        <v>8.0048700000000004</v>
      </c>
      <c r="I1914" s="65">
        <f>IF('DHS2025'!M1910="","",'DHS2025'!M1910)</f>
        <v>139.68</v>
      </c>
      <c r="J1914" s="65">
        <f t="shared" si="29"/>
        <v>1091.729786184</v>
      </c>
      <c r="L1914" s="32">
        <f>'Predikcia 15min.'!K1911</f>
        <v>8</v>
      </c>
      <c r="M1914" s="44">
        <v>8</v>
      </c>
    </row>
    <row r="1915" spans="3:13" x14ac:dyDescent="0.25">
      <c r="C1915" s="27">
        <f>'Predikcia 15min.'!A1912</f>
        <v>45981</v>
      </c>
      <c r="D1915" s="37">
        <f>'Predikcia 15min.'!B1912</f>
        <v>19.885416666666742</v>
      </c>
      <c r="E1915" s="61">
        <f>IF(OR('DHS2025'!K1912="",'DHS2025'!K1911=""),"",'DHS2025'!K1912-'DHS2025'!K1911)</f>
        <v>3</v>
      </c>
      <c r="F1915" s="50">
        <f>IF(OR('DHS2025'!J1912="",'DHS2025'!J1911=""),"",'DHS2025'!J1912-'DHS2025'!J1911)</f>
        <v>2.9000000000232831</v>
      </c>
      <c r="G1915" s="44">
        <v>8</v>
      </c>
      <c r="H1915" s="58">
        <f>IF('DHS2025'!L1911="","",'DHS2025'!L1911)</f>
        <v>8.0152800000000006</v>
      </c>
      <c r="I1915" s="65">
        <f>IF('DHS2025'!M1911="","",'DHS2025'!M1911)</f>
        <v>130.91</v>
      </c>
      <c r="J1915" s="65">
        <f t="shared" si="29"/>
        <v>1023.558469752</v>
      </c>
      <c r="L1915" s="32">
        <f>'Predikcia 15min.'!K1912</f>
        <v>8</v>
      </c>
      <c r="M1915" s="44">
        <v>8</v>
      </c>
    </row>
    <row r="1916" spans="3:13" x14ac:dyDescent="0.25">
      <c r="C1916" s="27">
        <f>'Predikcia 15min.'!A1913</f>
        <v>45981</v>
      </c>
      <c r="D1916" s="37">
        <f>'Predikcia 15min.'!B1913</f>
        <v>19.89583333333341</v>
      </c>
      <c r="E1916" s="61">
        <f>IF(OR('DHS2025'!K1913="",'DHS2025'!K1912=""),"",'DHS2025'!K1913-'DHS2025'!K1912)</f>
        <v>3</v>
      </c>
      <c r="F1916" s="50">
        <f>IF(OR('DHS2025'!J1913="",'DHS2025'!J1912=""),"",'DHS2025'!J1913-'DHS2025'!J1912)</f>
        <v>2.8999999999650754</v>
      </c>
      <c r="G1916" s="44">
        <v>8</v>
      </c>
      <c r="H1916" s="58">
        <f>IF('DHS2025'!L1912="","",'DHS2025'!L1912)</f>
        <v>8.0058000000000007</v>
      </c>
      <c r="I1916" s="65">
        <f>IF('DHS2025'!M1912="","",'DHS2025'!M1912)</f>
        <v>117.45</v>
      </c>
      <c r="J1916" s="65">
        <f t="shared" si="29"/>
        <v>915.66737790000013</v>
      </c>
      <c r="L1916" s="32">
        <f>'Predikcia 15min.'!K1913</f>
        <v>8</v>
      </c>
      <c r="M1916" s="44">
        <v>8</v>
      </c>
    </row>
    <row r="1917" spans="3:13" x14ac:dyDescent="0.25">
      <c r="C1917" s="27">
        <f>'Predikcia 15min.'!A1914</f>
        <v>45981</v>
      </c>
      <c r="D1917" s="37">
        <f>'Predikcia 15min.'!B1914</f>
        <v>19.906250000000078</v>
      </c>
      <c r="E1917" s="61">
        <f>IF(OR('DHS2025'!K1914="",'DHS2025'!K1913=""),"",'DHS2025'!K1914-'DHS2025'!K1913)</f>
        <v>2.6999999999534339</v>
      </c>
      <c r="F1917" s="50">
        <f>IF(OR('DHS2025'!J1914="",'DHS2025'!J1913=""),"",'DHS2025'!J1914-'DHS2025'!J1913)</f>
        <v>3.2999999999883585</v>
      </c>
      <c r="G1917" s="44">
        <v>8</v>
      </c>
      <c r="H1917" s="58">
        <f>IF('DHS2025'!L1913="","",'DHS2025'!L1913)</f>
        <v>8.0092200000000009</v>
      </c>
      <c r="I1917" s="65">
        <f>IF('DHS2025'!M1913="","",'DHS2025'!M1913)</f>
        <v>111.6</v>
      </c>
      <c r="J1917" s="65">
        <f t="shared" si="29"/>
        <v>869.67314448000002</v>
      </c>
      <c r="L1917" s="32">
        <f>'Predikcia 15min.'!K1914</f>
        <v>8</v>
      </c>
      <c r="M1917" s="44">
        <v>8</v>
      </c>
    </row>
    <row r="1918" spans="3:13" x14ac:dyDescent="0.25">
      <c r="C1918" s="27">
        <f>'Predikcia 15min.'!A1915</f>
        <v>45981</v>
      </c>
      <c r="D1918" s="37">
        <f>'Predikcia 15min.'!B1915</f>
        <v>19.916666666666746</v>
      </c>
      <c r="E1918" s="61">
        <f>IF(OR('DHS2025'!K1915="",'DHS2025'!K1914=""),"",'DHS2025'!K1915-'DHS2025'!K1914)</f>
        <v>2.5</v>
      </c>
      <c r="F1918" s="50">
        <f>IF(OR('DHS2025'!J1915="",'DHS2025'!J1914=""),"",'DHS2025'!J1915-'DHS2025'!J1914)</f>
        <v>3.3000000000465661</v>
      </c>
      <c r="G1918" s="44">
        <v>8</v>
      </c>
      <c r="H1918" s="58">
        <f>IF('DHS2025'!L1914="","",'DHS2025'!L1914)</f>
        <v>8.008560000000001</v>
      </c>
      <c r="I1918" s="65">
        <f>IF('DHS2025'!M1914="","",'DHS2025'!M1914)</f>
        <v>119.91</v>
      </c>
      <c r="J1918" s="65">
        <f t="shared" si="29"/>
        <v>935.48710130400002</v>
      </c>
      <c r="L1918" s="32">
        <f>'Predikcia 15min.'!K1915</f>
        <v>8</v>
      </c>
      <c r="M1918" s="44">
        <v>8</v>
      </c>
    </row>
    <row r="1919" spans="3:13" x14ac:dyDescent="0.25">
      <c r="C1919" s="27">
        <f>'Predikcia 15min.'!A1916</f>
        <v>45981</v>
      </c>
      <c r="D1919" s="37">
        <f>'Predikcia 15min.'!B1916</f>
        <v>19.927083333333414</v>
      </c>
      <c r="E1919" s="61">
        <f>IF(OR('DHS2025'!K1916="",'DHS2025'!K1915=""),"",'DHS2025'!K1916-'DHS2025'!K1915)</f>
        <v>2.2000000000116415</v>
      </c>
      <c r="F1919" s="50">
        <f>IF(OR('DHS2025'!J1916="",'DHS2025'!J1915=""),"",'DHS2025'!J1916-'DHS2025'!J1915)</f>
        <v>3.6999999999534339</v>
      </c>
      <c r="G1919" s="44">
        <v>8</v>
      </c>
      <c r="H1919" s="58">
        <f>IF('DHS2025'!L1915="","",'DHS2025'!L1915)</f>
        <v>8.0059199999999997</v>
      </c>
      <c r="I1919" s="65">
        <f>IF('DHS2025'!M1915="","",'DHS2025'!M1915)</f>
        <v>118.54</v>
      </c>
      <c r="J1919" s="65">
        <f t="shared" si="29"/>
        <v>924.32029123199993</v>
      </c>
      <c r="L1919" s="32">
        <f>'Predikcia 15min.'!K1916</f>
        <v>7</v>
      </c>
      <c r="M1919" s="44">
        <v>8</v>
      </c>
    </row>
    <row r="1920" spans="3:13" x14ac:dyDescent="0.25">
      <c r="C1920" s="27">
        <f>'Predikcia 15min.'!A1917</f>
        <v>45981</v>
      </c>
      <c r="D1920" s="37">
        <f>'Predikcia 15min.'!B1917</f>
        <v>19.937500000000082</v>
      </c>
      <c r="E1920" s="61">
        <f>IF(OR('DHS2025'!K1917="",'DHS2025'!K1916=""),"",'DHS2025'!K1917-'DHS2025'!K1916)</f>
        <v>1.9000000000232831</v>
      </c>
      <c r="F1920" s="50">
        <f>IF(OR('DHS2025'!J1917="",'DHS2025'!J1916=""),"",'DHS2025'!J1917-'DHS2025'!J1916)</f>
        <v>4</v>
      </c>
      <c r="G1920" s="44">
        <v>8</v>
      </c>
      <c r="H1920" s="58">
        <f>IF('DHS2025'!L1916="","",'DHS2025'!L1916)</f>
        <v>8.0098800000000008</v>
      </c>
      <c r="I1920" s="65">
        <f>IF('DHS2025'!M1916="","",'DHS2025'!M1916)</f>
        <v>113.6</v>
      </c>
      <c r="J1920" s="65">
        <f t="shared" si="29"/>
        <v>885.60437232000004</v>
      </c>
      <c r="L1920" s="32">
        <f>'Predikcia 15min.'!K1917</f>
        <v>6</v>
      </c>
      <c r="M1920" s="44">
        <v>8</v>
      </c>
    </row>
    <row r="1921" spans="3:13" x14ac:dyDescent="0.25">
      <c r="C1921" s="27">
        <f>'Predikcia 15min.'!A1918</f>
        <v>45981</v>
      </c>
      <c r="D1921" s="37">
        <f>'Predikcia 15min.'!B1918</f>
        <v>19.94791666666675</v>
      </c>
      <c r="E1921" s="61">
        <f>IF(OR('DHS2025'!K1918="",'DHS2025'!K1917=""),"",'DHS2025'!K1918-'DHS2025'!K1917)</f>
        <v>1.5999999999767169</v>
      </c>
      <c r="F1921" s="50">
        <f>IF(OR('DHS2025'!J1918="",'DHS2025'!J1917=""),"",'DHS2025'!J1918-'DHS2025'!J1917)</f>
        <v>4.3000000000465661</v>
      </c>
      <c r="G1921" s="44">
        <v>8</v>
      </c>
      <c r="H1921" s="58">
        <f>IF('DHS2025'!L1917="","",'DHS2025'!L1917)</f>
        <v>8.0044799999999992</v>
      </c>
      <c r="I1921" s="65">
        <f>IF('DHS2025'!M1917="","",'DHS2025'!M1917)</f>
        <v>100.1</v>
      </c>
      <c r="J1921" s="65">
        <f t="shared" si="29"/>
        <v>778.02745151999977</v>
      </c>
      <c r="L1921" s="32">
        <f>'Predikcia 15min.'!K1918</f>
        <v>5.5</v>
      </c>
      <c r="M1921" s="44">
        <v>8</v>
      </c>
    </row>
    <row r="1922" spans="3:13" x14ac:dyDescent="0.25">
      <c r="C1922" s="27">
        <f>'Predikcia 15min.'!A1919</f>
        <v>45981</v>
      </c>
      <c r="D1922" s="37">
        <f>'Predikcia 15min.'!B1919</f>
        <v>19.958333333333417</v>
      </c>
      <c r="E1922" s="61">
        <f>IF(OR('DHS2025'!K1919="",'DHS2025'!K1918=""),"",'DHS2025'!K1919-'DHS2025'!K1918)</f>
        <v>1.2000000000116415</v>
      </c>
      <c r="F1922" s="50">
        <f>IF(OR('DHS2025'!J1919="",'DHS2025'!J1918=""),"",'DHS2025'!J1919-'DHS2025'!J1918)</f>
        <v>4.6999999999534339</v>
      </c>
      <c r="G1922" s="44">
        <v>2.5</v>
      </c>
      <c r="H1922" s="58">
        <f>IF('DHS2025'!L1918="","",'DHS2025'!L1918)</f>
        <v>8.01159</v>
      </c>
      <c r="I1922" s="65">
        <f>IF('DHS2025'!M1918="","",'DHS2025'!M1918)</f>
        <v>105.79</v>
      </c>
      <c r="J1922" s="65">
        <f t="shared" si="29"/>
        <v>823.84862403900001</v>
      </c>
      <c r="L1922" s="32">
        <f>'Predikcia 15min.'!K1919</f>
        <v>4.5</v>
      </c>
      <c r="M1922" s="44">
        <v>4.5</v>
      </c>
    </row>
    <row r="1923" spans="3:13" x14ac:dyDescent="0.25">
      <c r="C1923" s="27">
        <f>'Predikcia 15min.'!A1920</f>
        <v>45981</v>
      </c>
      <c r="D1923" s="37">
        <f>'Predikcia 15min.'!B1920</f>
        <v>19.968750000000085</v>
      </c>
      <c r="E1923" s="61">
        <f>IF(OR('DHS2025'!K1920="",'DHS2025'!K1919=""),"",'DHS2025'!K1920-'DHS2025'!K1919)</f>
        <v>1.0999999999767169</v>
      </c>
      <c r="F1923" s="50">
        <f>IF(OR('DHS2025'!J1920="",'DHS2025'!J1919=""),"",'DHS2025'!J1920-'DHS2025'!J1919)</f>
        <v>4.8000000000465661</v>
      </c>
      <c r="G1923" s="44">
        <v>2.5</v>
      </c>
      <c r="H1923" s="58">
        <f>IF('DHS2025'!L1919="","",'DHS2025'!L1919)</f>
        <v>8.0067000000000004</v>
      </c>
      <c r="I1923" s="65">
        <f>IF('DHS2025'!M1919="","",'DHS2025'!M1919)</f>
        <v>93.49</v>
      </c>
      <c r="J1923" s="65">
        <f t="shared" si="29"/>
        <v>725.84818916999996</v>
      </c>
      <c r="L1923" s="32">
        <f>'Predikcia 15min.'!K1920</f>
        <v>4</v>
      </c>
      <c r="M1923" s="44">
        <v>4.5</v>
      </c>
    </row>
    <row r="1924" spans="3:13" x14ac:dyDescent="0.25">
      <c r="C1924" s="27">
        <f>'Predikcia 15min.'!A1921</f>
        <v>45981</v>
      </c>
      <c r="D1924" s="37">
        <f>'Predikcia 15min.'!B1921</f>
        <v>19.979166666666753</v>
      </c>
      <c r="E1924" s="61">
        <f>IF(OR('DHS2025'!K1921="",'DHS2025'!K1920=""),"",'DHS2025'!K1921-'DHS2025'!K1920)</f>
        <v>1.2000000000116415</v>
      </c>
      <c r="F1924" s="50">
        <f>IF(OR('DHS2025'!J1921="",'DHS2025'!J1920=""),"",'DHS2025'!J1921-'DHS2025'!J1920)</f>
        <v>4.6999999999534339</v>
      </c>
      <c r="G1924" s="44">
        <v>2.5</v>
      </c>
      <c r="H1924" s="58">
        <f>IF('DHS2025'!L1920="","",'DHS2025'!L1920)</f>
        <v>8.0072399999999995</v>
      </c>
      <c r="I1924" s="65">
        <f>IF('DHS2025'!M1920="","",'DHS2025'!M1920)</f>
        <v>90</v>
      </c>
      <c r="J1924" s="65">
        <f t="shared" si="29"/>
        <v>698.23132799999985</v>
      </c>
      <c r="L1924" s="32">
        <f>'Predikcia 15min.'!K1921</f>
        <v>4</v>
      </c>
      <c r="M1924" s="44">
        <v>4.5</v>
      </c>
    </row>
    <row r="1925" spans="3:13" ht="15.75" thickBot="1" x14ac:dyDescent="0.3">
      <c r="C1925" s="27">
        <f>'Predikcia 15min.'!A1922</f>
        <v>45981</v>
      </c>
      <c r="D1925" s="35">
        <f>'Predikcia 15min.'!B1922</f>
        <v>19.989583333333421</v>
      </c>
      <c r="E1925" s="68">
        <f>IF(OR('DHS2025'!K1922="",'DHS2025'!K1921=""),"",'DHS2025'!K1922-'DHS2025'!K1921)</f>
        <v>1.2999999999883585</v>
      </c>
      <c r="F1925" s="51">
        <f>IF(OR('DHS2025'!J1922="",'DHS2025'!J1921=""),"",'DHS2025'!J1922-'DHS2025'!J1921)</f>
        <v>4.5</v>
      </c>
      <c r="G1925" s="52">
        <v>2.5</v>
      </c>
      <c r="H1925" s="59">
        <f>IF('DHS2025'!L1921="","",'DHS2025'!L1921)</f>
        <v>8.0096100000000003</v>
      </c>
      <c r="I1925" s="67">
        <f>IF('DHS2025'!M1921="","",'DHS2025'!M1921)</f>
        <v>85.96</v>
      </c>
      <c r="J1925" s="67">
        <f t="shared" si="29"/>
        <v>666.4027558439999</v>
      </c>
      <c r="L1925" s="32">
        <f>'Predikcia 15min.'!K1922</f>
        <v>4.5</v>
      </c>
      <c r="M1925" s="44">
        <v>4.5</v>
      </c>
    </row>
    <row r="1926" spans="3:13" x14ac:dyDescent="0.25">
      <c r="C1926" s="31">
        <f>'Predikcia 15min.'!A1923</f>
        <v>45982</v>
      </c>
      <c r="D1926" s="40">
        <f>'Predikcia 15min.'!B1923</f>
        <v>20.000000000000089</v>
      </c>
      <c r="E1926" s="61">
        <f>IF(OR('DHS2025'!K1923="",'DHS2025'!K1922=""),"",'DHS2025'!K1923-'DHS2025'!K1922)</f>
        <v>1.5</v>
      </c>
      <c r="F1926" s="50">
        <f>IF(OR('DHS2025'!J1923="",'DHS2025'!J1922=""),"",'DHS2025'!J1923-'DHS2025'!J1922)</f>
        <v>4.4000000000232831</v>
      </c>
      <c r="G1926" s="44">
        <v>8</v>
      </c>
      <c r="H1926" s="58">
        <f>IF('DHS2025'!L1922="","",'DHS2025'!L1922)</f>
        <v>8.0042100000000005</v>
      </c>
      <c r="I1926" s="65">
        <f>IF('DHS2025'!M1922="","",'DHS2025'!M1922)</f>
        <v>104.02</v>
      </c>
      <c r="J1926" s="65">
        <f t="shared" si="29"/>
        <v>809.06394595799998</v>
      </c>
      <c r="L1926" s="32">
        <f>'Predikcia 15min.'!K1923</f>
        <v>5</v>
      </c>
      <c r="M1926" s="44">
        <v>8</v>
      </c>
    </row>
    <row r="1927" spans="3:13" x14ac:dyDescent="0.25">
      <c r="C1927" s="33">
        <f>'Predikcia 15min.'!A1924</f>
        <v>45982</v>
      </c>
      <c r="D1927" s="40">
        <f>'Predikcia 15min.'!B1924</f>
        <v>20.010416666666757</v>
      </c>
      <c r="E1927" s="61">
        <f>IF(OR('DHS2025'!K1924="",'DHS2025'!K1923=""),"",'DHS2025'!K1924-'DHS2025'!K1923)</f>
        <v>1.6000000000349246</v>
      </c>
      <c r="F1927" s="50">
        <f>IF(OR('DHS2025'!J1924="",'DHS2025'!J1923=""),"",'DHS2025'!J1924-'DHS2025'!J1923)</f>
        <v>4.2999999999883585</v>
      </c>
      <c r="G1927" s="44">
        <v>8</v>
      </c>
      <c r="H1927" s="58">
        <f>IF('DHS2025'!L1923="","",'DHS2025'!L1923)</f>
        <v>8.01159</v>
      </c>
      <c r="I1927" s="65">
        <f>IF('DHS2025'!M1923="","",'DHS2025'!M1923)</f>
        <v>105.44</v>
      </c>
      <c r="J1927" s="65">
        <f t="shared" si="29"/>
        <v>821.07260810399998</v>
      </c>
      <c r="L1927" s="32">
        <f>'Predikcia 15min.'!K1924</f>
        <v>4.5</v>
      </c>
      <c r="M1927" s="44">
        <v>8</v>
      </c>
    </row>
    <row r="1928" spans="3:13" x14ac:dyDescent="0.25">
      <c r="C1928" s="33">
        <f>'Predikcia 15min.'!A1925</f>
        <v>45982</v>
      </c>
      <c r="D1928" s="40">
        <f>'Predikcia 15min.'!B1925</f>
        <v>20.020833333333425</v>
      </c>
      <c r="E1928" s="61">
        <f>IF(OR('DHS2025'!K1925="",'DHS2025'!K1924=""),"",'DHS2025'!K1925-'DHS2025'!K1924)</f>
        <v>1.7000000000116415</v>
      </c>
      <c r="F1928" s="50">
        <f>IF(OR('DHS2025'!J1925="",'DHS2025'!J1924=""),"",'DHS2025'!J1925-'DHS2025'!J1924)</f>
        <v>4.2000000000116415</v>
      </c>
      <c r="G1928" s="44">
        <v>8</v>
      </c>
      <c r="H1928" s="58">
        <f>IF('DHS2025'!L1924="","",'DHS2025'!L1924)</f>
        <v>8.0032800000000002</v>
      </c>
      <c r="I1928" s="65">
        <f>IF('DHS2025'!M1924="","",'DHS2025'!M1924)</f>
        <v>103.68</v>
      </c>
      <c r="J1928" s="65">
        <f t="shared" ref="J1928:J1991" si="30">IF(OR(I1928="",H1928=""),"",(I1928*0.99-1.9)*H1928)</f>
        <v>806.276037696</v>
      </c>
      <c r="L1928" s="32">
        <f>'Predikcia 15min.'!K1925</f>
        <v>5</v>
      </c>
      <c r="M1928" s="44">
        <v>8</v>
      </c>
    </row>
    <row r="1929" spans="3:13" x14ac:dyDescent="0.25">
      <c r="C1929" s="33">
        <f>'Predikcia 15min.'!A1926</f>
        <v>45982</v>
      </c>
      <c r="D1929" s="40">
        <f>'Predikcia 15min.'!B1926</f>
        <v>20.031250000000092</v>
      </c>
      <c r="E1929" s="61">
        <f>IF(OR('DHS2025'!K1926="",'DHS2025'!K1925=""),"",'DHS2025'!K1926-'DHS2025'!K1925)</f>
        <v>1.6999999999534339</v>
      </c>
      <c r="F1929" s="50">
        <f>IF(OR('DHS2025'!J1926="",'DHS2025'!J1925=""),"",'DHS2025'!J1926-'DHS2025'!J1925)</f>
        <v>3.9000000000232831</v>
      </c>
      <c r="G1929" s="44">
        <v>8</v>
      </c>
      <c r="H1929" s="58">
        <f>IF('DHS2025'!L1925="","",'DHS2025'!L1925)</f>
        <v>7.61625</v>
      </c>
      <c r="I1929" s="65">
        <f>IF('DHS2025'!M1925="","",'DHS2025'!M1925)</f>
        <v>97.24</v>
      </c>
      <c r="J1929" s="65">
        <f t="shared" si="30"/>
        <v>718.7272334999999</v>
      </c>
      <c r="L1929" s="32">
        <f>'Predikcia 15min.'!K1926</f>
        <v>5</v>
      </c>
      <c r="M1929" s="44">
        <v>8</v>
      </c>
    </row>
    <row r="1930" spans="3:13" x14ac:dyDescent="0.25">
      <c r="C1930" s="33">
        <f>'Predikcia 15min.'!A1927</f>
        <v>45982</v>
      </c>
      <c r="D1930" s="40">
        <f>'Predikcia 15min.'!B1927</f>
        <v>20.04166666666676</v>
      </c>
      <c r="E1930" s="61">
        <f>IF(OR('DHS2025'!K1927="",'DHS2025'!K1926=""),"",'DHS2025'!K1927-'DHS2025'!K1926)</f>
        <v>1.9000000000232831</v>
      </c>
      <c r="F1930" s="50">
        <f>IF(OR('DHS2025'!J1927="",'DHS2025'!J1926=""),"",'DHS2025'!J1927-'DHS2025'!J1926)</f>
        <v>1.8999999999650754</v>
      </c>
      <c r="G1930" s="44">
        <v>2.5</v>
      </c>
      <c r="H1930" s="58">
        <f>IF('DHS2025'!L1926="","",'DHS2025'!L1926)</f>
        <v>4.5609899999999994</v>
      </c>
      <c r="I1930" s="65">
        <f>IF('DHS2025'!M1926="","",'DHS2025'!M1926)</f>
        <v>103.3</v>
      </c>
      <c r="J1930" s="65">
        <f t="shared" si="30"/>
        <v>457.7728833299999</v>
      </c>
      <c r="L1930" s="32">
        <f>'Predikcia 15min.'!K1927</f>
        <v>5</v>
      </c>
      <c r="M1930" s="44">
        <v>4.5</v>
      </c>
    </row>
    <row r="1931" spans="3:13" x14ac:dyDescent="0.25">
      <c r="C1931" s="33">
        <f>'Predikcia 15min.'!A1928</f>
        <v>45982</v>
      </c>
      <c r="D1931" s="40">
        <f>'Predikcia 15min.'!B1928</f>
        <v>20.052083333333428</v>
      </c>
      <c r="E1931" s="61">
        <f>IF(OR('DHS2025'!K1928="",'DHS2025'!K1927=""),"",'DHS2025'!K1928-'DHS2025'!K1927)</f>
        <v>1.9000000000232831</v>
      </c>
      <c r="F1931" s="50">
        <f>IF(OR('DHS2025'!J1928="",'DHS2025'!J1927=""),"",'DHS2025'!J1928-'DHS2025'!J1927)</f>
        <v>1.9000000000232831</v>
      </c>
      <c r="G1931" s="44">
        <v>2.5</v>
      </c>
      <c r="H1931" s="58">
        <f>IF('DHS2025'!L1927="","",'DHS2025'!L1927)</f>
        <v>4.5356399999999999</v>
      </c>
      <c r="I1931" s="65">
        <f>IF('DHS2025'!M1927="","",'DHS2025'!M1927)</f>
        <v>95.46</v>
      </c>
      <c r="J1931" s="65">
        <f t="shared" si="30"/>
        <v>420.02475645599992</v>
      </c>
      <c r="L1931" s="32">
        <f>'Predikcia 15min.'!K1928</f>
        <v>5</v>
      </c>
      <c r="M1931" s="44">
        <v>4.5</v>
      </c>
    </row>
    <row r="1932" spans="3:13" x14ac:dyDescent="0.25">
      <c r="C1932" s="33">
        <f>'Predikcia 15min.'!A1929</f>
        <v>45982</v>
      </c>
      <c r="D1932" s="40">
        <f>'Predikcia 15min.'!B1929</f>
        <v>20.062500000000096</v>
      </c>
      <c r="E1932" s="61">
        <f>IF(OR('DHS2025'!K1929="",'DHS2025'!K1928=""),"",'DHS2025'!K1929-'DHS2025'!K1928)</f>
        <v>1.7999999999883585</v>
      </c>
      <c r="F1932" s="50">
        <f>IF(OR('DHS2025'!J1929="",'DHS2025'!J1928=""),"",'DHS2025'!J1929-'DHS2025'!J1928)</f>
        <v>1.8999999999650754</v>
      </c>
      <c r="G1932" s="44">
        <v>2.5</v>
      </c>
      <c r="H1932" s="58">
        <f>IF('DHS2025'!L1928="","",'DHS2025'!L1928)</f>
        <v>4.5372299999999992</v>
      </c>
      <c r="I1932" s="65">
        <f>IF('DHS2025'!M1928="","",'DHS2025'!M1928)</f>
        <v>90.1</v>
      </c>
      <c r="J1932" s="65">
        <f t="shared" si="30"/>
        <v>396.09564176999987</v>
      </c>
      <c r="L1932" s="32">
        <f>'Predikcia 15min.'!K1929</f>
        <v>5</v>
      </c>
      <c r="M1932" s="44">
        <v>4.5</v>
      </c>
    </row>
    <row r="1933" spans="3:13" x14ac:dyDescent="0.25">
      <c r="C1933" s="33">
        <f>'Predikcia 15min.'!A1930</f>
        <v>45982</v>
      </c>
      <c r="D1933" s="40">
        <f>'Predikcia 15min.'!B1930</f>
        <v>20.072916666666764</v>
      </c>
      <c r="E1933" s="61">
        <f>IF(OR('DHS2025'!K1930="",'DHS2025'!K1929=""),"",'DHS2025'!K1930-'DHS2025'!K1929)</f>
        <v>1.7999999999883585</v>
      </c>
      <c r="F1933" s="50">
        <f>IF(OR('DHS2025'!J1930="",'DHS2025'!J1929=""),"",'DHS2025'!J1930-'DHS2025'!J1929)</f>
        <v>1.9000000000232831</v>
      </c>
      <c r="G1933" s="44">
        <v>2.5</v>
      </c>
      <c r="H1933" s="58">
        <f>IF('DHS2025'!L1929="","",'DHS2025'!L1929)</f>
        <v>4.5398699999999996</v>
      </c>
      <c r="I1933" s="65">
        <f>IF('DHS2025'!M1929="","",'DHS2025'!M1929)</f>
        <v>88.94</v>
      </c>
      <c r="J1933" s="65">
        <f t="shared" si="30"/>
        <v>391.11252442199998</v>
      </c>
      <c r="L1933" s="32">
        <f>'Predikcia 15min.'!K1930</f>
        <v>5</v>
      </c>
      <c r="M1933" s="44">
        <v>4.5</v>
      </c>
    </row>
    <row r="1934" spans="3:13" x14ac:dyDescent="0.25">
      <c r="C1934" s="33">
        <f>'Predikcia 15min.'!A1931</f>
        <v>45982</v>
      </c>
      <c r="D1934" s="40">
        <f>'Predikcia 15min.'!B1931</f>
        <v>20.083333333333432</v>
      </c>
      <c r="E1934" s="61">
        <f>IF(OR('DHS2025'!K1931="",'DHS2025'!K1930=""),"",'DHS2025'!K1931-'DHS2025'!K1930)</f>
        <v>1.7000000000116415</v>
      </c>
      <c r="F1934" s="50">
        <f>IF(OR('DHS2025'!J1931="",'DHS2025'!J1930=""),"",'DHS2025'!J1931-'DHS2025'!J1930)</f>
        <v>1.9000000000232831</v>
      </c>
      <c r="G1934" s="44">
        <v>2.5</v>
      </c>
      <c r="H1934" s="58">
        <f>IF('DHS2025'!L1930="","",'DHS2025'!L1930)</f>
        <v>4.5414599999999998</v>
      </c>
      <c r="I1934" s="65">
        <f>IF('DHS2025'!M1930="","",'DHS2025'!M1930)</f>
        <v>93.99</v>
      </c>
      <c r="J1934" s="65">
        <f t="shared" si="30"/>
        <v>413.95453314599996</v>
      </c>
      <c r="L1934" s="32">
        <f>'Predikcia 15min.'!K1931</f>
        <v>5.5</v>
      </c>
      <c r="M1934" s="44">
        <v>4.5</v>
      </c>
    </row>
    <row r="1935" spans="3:13" x14ac:dyDescent="0.25">
      <c r="C1935" s="33">
        <f>'Predikcia 15min.'!A1932</f>
        <v>45982</v>
      </c>
      <c r="D1935" s="40">
        <f>'Predikcia 15min.'!B1932</f>
        <v>20.093750000000099</v>
      </c>
      <c r="E1935" s="61">
        <f>IF(OR('DHS2025'!K1932="",'DHS2025'!K1931=""),"",'DHS2025'!K1932-'DHS2025'!K1931)</f>
        <v>1.7999999999883585</v>
      </c>
      <c r="F1935" s="50">
        <f>IF(OR('DHS2025'!J1932="",'DHS2025'!J1931=""),"",'DHS2025'!J1932-'DHS2025'!J1931)</f>
        <v>2</v>
      </c>
      <c r="G1935" s="44">
        <v>2.5</v>
      </c>
      <c r="H1935" s="58">
        <f>IF('DHS2025'!L1931="","",'DHS2025'!L1931)</f>
        <v>4.53735</v>
      </c>
      <c r="I1935" s="65">
        <f>IF('DHS2025'!M1931="","",'DHS2025'!M1931)</f>
        <v>89.18</v>
      </c>
      <c r="J1935" s="65">
        <f t="shared" si="30"/>
        <v>391.97349926999999</v>
      </c>
      <c r="L1935" s="32">
        <f>'Predikcia 15min.'!K1932</f>
        <v>5</v>
      </c>
      <c r="M1935" s="44">
        <v>4.5</v>
      </c>
    </row>
    <row r="1936" spans="3:13" x14ac:dyDescent="0.25">
      <c r="C1936" s="33">
        <f>'Predikcia 15min.'!A1933</f>
        <v>45982</v>
      </c>
      <c r="D1936" s="40">
        <f>'Predikcia 15min.'!B1933</f>
        <v>20.104166666666767</v>
      </c>
      <c r="E1936" s="61">
        <f>IF(OR('DHS2025'!K1933="",'DHS2025'!K1932=""),"",'DHS2025'!K1933-'DHS2025'!K1932)</f>
        <v>1.7000000000116415</v>
      </c>
      <c r="F1936" s="50">
        <f>IF(OR('DHS2025'!J1933="",'DHS2025'!J1932=""),"",'DHS2025'!J1933-'DHS2025'!J1932)</f>
        <v>1.8999999999650754</v>
      </c>
      <c r="G1936" s="44">
        <v>2.5</v>
      </c>
      <c r="H1936" s="58">
        <f>IF('DHS2025'!L1932="","",'DHS2025'!L1932)</f>
        <v>4.5426299999999999</v>
      </c>
      <c r="I1936" s="65">
        <f>IF('DHS2025'!M1932="","",'DHS2025'!M1932)</f>
        <v>89.06</v>
      </c>
      <c r="J1936" s="65">
        <f t="shared" si="30"/>
        <v>391.88996452199996</v>
      </c>
      <c r="L1936" s="32">
        <f>'Predikcia 15min.'!K1933</f>
        <v>5.5</v>
      </c>
      <c r="M1936" s="44">
        <v>4.5</v>
      </c>
    </row>
    <row r="1937" spans="3:13" x14ac:dyDescent="0.25">
      <c r="C1937" s="33">
        <f>'Predikcia 15min.'!A1934</f>
        <v>45982</v>
      </c>
      <c r="D1937" s="40">
        <f>'Predikcia 15min.'!B1934</f>
        <v>20.114583333333435</v>
      </c>
      <c r="E1937" s="61">
        <f>IF(OR('DHS2025'!K1934="",'DHS2025'!K1933=""),"",'DHS2025'!K1934-'DHS2025'!K1933)</f>
        <v>1.7000000000116415</v>
      </c>
      <c r="F1937" s="50">
        <f>IF(OR('DHS2025'!J1934="",'DHS2025'!J1933=""),"",'DHS2025'!J1934-'DHS2025'!J1933)</f>
        <v>2</v>
      </c>
      <c r="G1937" s="44">
        <v>2.5</v>
      </c>
      <c r="H1937" s="58">
        <f>IF('DHS2025'!L1933="","",'DHS2025'!L1933)</f>
        <v>4.5145200000000001</v>
      </c>
      <c r="I1937" s="65">
        <f>IF('DHS2025'!M1933="","",'DHS2025'!M1933)</f>
        <v>89.89</v>
      </c>
      <c r="J1937" s="65">
        <f t="shared" si="30"/>
        <v>393.17451277200001</v>
      </c>
      <c r="L1937" s="32">
        <f>'Predikcia 15min.'!K1934</f>
        <v>5.5</v>
      </c>
      <c r="M1937" s="44">
        <v>4.5</v>
      </c>
    </row>
    <row r="1938" spans="3:13" x14ac:dyDescent="0.25">
      <c r="C1938" s="33">
        <f>'Predikcia 15min.'!A1935</f>
        <v>45982</v>
      </c>
      <c r="D1938" s="40">
        <f>'Predikcia 15min.'!B1935</f>
        <v>20.125000000000103</v>
      </c>
      <c r="E1938" s="61">
        <f>IF(OR('DHS2025'!K1935="",'DHS2025'!K1934=""),"",'DHS2025'!K1935-'DHS2025'!K1934)</f>
        <v>1.6999999999534339</v>
      </c>
      <c r="F1938" s="50">
        <f>IF(OR('DHS2025'!J1935="",'DHS2025'!J1934=""),"",'DHS2025'!J1935-'DHS2025'!J1934)</f>
        <v>1.5</v>
      </c>
      <c r="G1938" s="44">
        <v>4</v>
      </c>
      <c r="H1938" s="58">
        <f>IF('DHS2025'!L1934="","",'DHS2025'!L1934)</f>
        <v>4.0403700000000002</v>
      </c>
      <c r="I1938" s="65">
        <f>IF('DHS2025'!M1934="","",'DHS2025'!M1934)</f>
        <v>90</v>
      </c>
      <c r="J1938" s="65">
        <f t="shared" si="30"/>
        <v>352.32026399999995</v>
      </c>
      <c r="L1938" s="32">
        <f>'Predikcia 15min.'!K1935</f>
        <v>6</v>
      </c>
      <c r="M1938" s="44">
        <v>4</v>
      </c>
    </row>
    <row r="1939" spans="3:13" x14ac:dyDescent="0.25">
      <c r="C1939" s="33">
        <f>'Predikcia 15min.'!A1936</f>
        <v>45982</v>
      </c>
      <c r="D1939" s="40">
        <f>'Predikcia 15min.'!B1936</f>
        <v>20.135416666666771</v>
      </c>
      <c r="E1939" s="61">
        <f>IF(OR('DHS2025'!K1936="",'DHS2025'!K1935=""),"",'DHS2025'!K1936-'DHS2025'!K1935)</f>
        <v>2.1000000000349246</v>
      </c>
      <c r="F1939" s="50">
        <f>IF(OR('DHS2025'!J1936="",'DHS2025'!J1935=""),"",'DHS2025'!J1936-'DHS2025'!J1935)</f>
        <v>1.2000000000116415</v>
      </c>
      <c r="G1939" s="44">
        <v>4</v>
      </c>
      <c r="H1939" s="58">
        <f>IF('DHS2025'!L1935="","",'DHS2025'!L1935)</f>
        <v>4.0373400000000004</v>
      </c>
      <c r="I1939" s="65">
        <f>IF('DHS2025'!M1935="","",'DHS2025'!M1935)</f>
        <v>89.35</v>
      </c>
      <c r="J1939" s="65">
        <f t="shared" si="30"/>
        <v>349.45801970999997</v>
      </c>
      <c r="L1939" s="32">
        <f>'Predikcia 15min.'!K1936</f>
        <v>6.5</v>
      </c>
      <c r="M1939" s="44">
        <v>4</v>
      </c>
    </row>
    <row r="1940" spans="3:13" x14ac:dyDescent="0.25">
      <c r="C1940" s="33">
        <f>'Predikcia 15min.'!A1937</f>
        <v>45982</v>
      </c>
      <c r="D1940" s="40">
        <f>'Predikcia 15min.'!B1937</f>
        <v>20.145833333333439</v>
      </c>
      <c r="E1940" s="61">
        <f>IF(OR('DHS2025'!K1937="",'DHS2025'!K1936=""),"",'DHS2025'!K1937-'DHS2025'!K1936)</f>
        <v>2.7999999999883585</v>
      </c>
      <c r="F1940" s="50">
        <f>IF(OR('DHS2025'!J1937="",'DHS2025'!J1936=""),"",'DHS2025'!J1937-'DHS2025'!J1936)</f>
        <v>0.5</v>
      </c>
      <c r="G1940" s="44">
        <v>4</v>
      </c>
      <c r="H1940" s="58">
        <f>IF('DHS2025'!L1936="","",'DHS2025'!L1936)</f>
        <v>4.0389299999999997</v>
      </c>
      <c r="I1940" s="65">
        <f>IF('DHS2025'!M1936="","",'DHS2025'!M1936)</f>
        <v>91.07</v>
      </c>
      <c r="J1940" s="65">
        <f t="shared" si="30"/>
        <v>356.47313454899989</v>
      </c>
      <c r="L1940" s="32">
        <f>'Predikcia 15min.'!K1937</f>
        <v>7</v>
      </c>
      <c r="M1940" s="44">
        <v>4</v>
      </c>
    </row>
    <row r="1941" spans="3:13" x14ac:dyDescent="0.25">
      <c r="C1941" s="33">
        <f>'Predikcia 15min.'!A1938</f>
        <v>45982</v>
      </c>
      <c r="D1941" s="40">
        <f>'Predikcia 15min.'!B1938</f>
        <v>20.156250000000107</v>
      </c>
      <c r="E1941" s="61">
        <f>IF(OR('DHS2025'!K1938="",'DHS2025'!K1937=""),"",'DHS2025'!K1938-'DHS2025'!K1937)</f>
        <v>3.4000000000232831</v>
      </c>
      <c r="F1941" s="50">
        <f>IF(OR('DHS2025'!J1938="",'DHS2025'!J1937=""),"",'DHS2025'!J1938-'DHS2025'!J1937)</f>
        <v>0</v>
      </c>
      <c r="G1941" s="44">
        <v>4</v>
      </c>
      <c r="H1941" s="58">
        <f>IF('DHS2025'!L1937="","",'DHS2025'!L1937)</f>
        <v>4.0505399999999998</v>
      </c>
      <c r="I1941" s="65">
        <f>IF('DHS2025'!M1937="","",'DHS2025'!M1937)</f>
        <v>92.07</v>
      </c>
      <c r="J1941" s="65">
        <f t="shared" si="30"/>
        <v>361.50785962199996</v>
      </c>
      <c r="L1941" s="32">
        <f>'Predikcia 15min.'!K1938</f>
        <v>7.5</v>
      </c>
      <c r="M1941" s="44">
        <v>4</v>
      </c>
    </row>
    <row r="1942" spans="3:13" x14ac:dyDescent="0.25">
      <c r="C1942" s="33">
        <f>'Predikcia 15min.'!A1939</f>
        <v>45982</v>
      </c>
      <c r="D1942" s="40">
        <f>'Predikcia 15min.'!B1939</f>
        <v>20.166666666666774</v>
      </c>
      <c r="E1942" s="61">
        <f>IF(OR('DHS2025'!K1939="",'DHS2025'!K1938=""),"",'DHS2025'!K1939-'DHS2025'!K1938)</f>
        <v>3.2999999999883585</v>
      </c>
      <c r="F1942" s="50">
        <f>IF(OR('DHS2025'!J1939="",'DHS2025'!J1938=""),"",'DHS2025'!J1939-'DHS2025'!J1938)</f>
        <v>0</v>
      </c>
      <c r="G1942" s="44">
        <v>4</v>
      </c>
      <c r="H1942" s="58">
        <f>IF('DHS2025'!L1938="","",'DHS2025'!L1938)</f>
        <v>4.0418400000000005</v>
      </c>
      <c r="I1942" s="65">
        <f>IF('DHS2025'!M1938="","",'DHS2025'!M1938)</f>
        <v>88.89</v>
      </c>
      <c r="J1942" s="65">
        <f t="shared" si="30"/>
        <v>348.00687002400002</v>
      </c>
      <c r="L1942" s="32">
        <f>'Predikcia 15min.'!K1939</f>
        <v>8</v>
      </c>
      <c r="M1942" s="44">
        <v>4</v>
      </c>
    </row>
    <row r="1943" spans="3:13" x14ac:dyDescent="0.25">
      <c r="C1943" s="33">
        <f>'Predikcia 15min.'!A1940</f>
        <v>45982</v>
      </c>
      <c r="D1943" s="40">
        <f>'Predikcia 15min.'!B1940</f>
        <v>20.177083333333442</v>
      </c>
      <c r="E1943" s="61">
        <f>IF(OR('DHS2025'!K1940="",'DHS2025'!K1939=""),"",'DHS2025'!K1940-'DHS2025'!K1939)</f>
        <v>3.2000000000116415</v>
      </c>
      <c r="F1943" s="50">
        <f>IF(OR('DHS2025'!J1940="",'DHS2025'!J1939=""),"",'DHS2025'!J1940-'DHS2025'!J1939)</f>
        <v>0</v>
      </c>
      <c r="G1943" s="44">
        <v>4</v>
      </c>
      <c r="H1943" s="58">
        <f>IF('DHS2025'!L1939="","",'DHS2025'!L1939)</f>
        <v>4.0415700000000001</v>
      </c>
      <c r="I1943" s="65">
        <f>IF('DHS2025'!M1939="","",'DHS2025'!M1939)</f>
        <v>90.57</v>
      </c>
      <c r="J1943" s="65">
        <f t="shared" si="30"/>
        <v>354.70556195099999</v>
      </c>
      <c r="L1943" s="32">
        <f>'Predikcia 15min.'!K1940</f>
        <v>8</v>
      </c>
      <c r="M1943" s="44">
        <v>4</v>
      </c>
    </row>
    <row r="1944" spans="3:13" x14ac:dyDescent="0.25">
      <c r="C1944" s="33">
        <f>'Predikcia 15min.'!A1941</f>
        <v>45982</v>
      </c>
      <c r="D1944" s="40">
        <f>'Predikcia 15min.'!B1941</f>
        <v>20.18750000000011</v>
      </c>
      <c r="E1944" s="61">
        <f>IF(OR('DHS2025'!K1941="",'DHS2025'!K1940=""),"",'DHS2025'!K1941-'DHS2025'!K1940)</f>
        <v>3.2999999999883585</v>
      </c>
      <c r="F1944" s="50">
        <f>IF(OR('DHS2025'!J1941="",'DHS2025'!J1940=""),"",'DHS2025'!J1941-'DHS2025'!J1940)</f>
        <v>0</v>
      </c>
      <c r="G1944" s="44">
        <v>4</v>
      </c>
      <c r="H1944" s="58">
        <f>IF('DHS2025'!L1940="","",'DHS2025'!L1940)</f>
        <v>4.0426200000000003</v>
      </c>
      <c r="I1944" s="65">
        <f>IF('DHS2025'!M1940="","",'DHS2025'!M1940)</f>
        <v>95.42</v>
      </c>
      <c r="J1944" s="65">
        <f t="shared" si="30"/>
        <v>374.208354396</v>
      </c>
      <c r="L1944" s="32">
        <f>'Predikcia 15min.'!K1941</f>
        <v>8</v>
      </c>
      <c r="M1944" s="44">
        <v>4</v>
      </c>
    </row>
    <row r="1945" spans="3:13" x14ac:dyDescent="0.25">
      <c r="C1945" s="33">
        <f>'Predikcia 15min.'!A1942</f>
        <v>45982</v>
      </c>
      <c r="D1945" s="40">
        <f>'Predikcia 15min.'!B1942</f>
        <v>20.197916666666778</v>
      </c>
      <c r="E1945" s="61">
        <f>IF(OR('DHS2025'!K1942="",'DHS2025'!K1941=""),"",'DHS2025'!K1942-'DHS2025'!K1941)</f>
        <v>3.5999999999767169</v>
      </c>
      <c r="F1945" s="50">
        <f>IF(OR('DHS2025'!J1942="",'DHS2025'!J1941=""),"",'DHS2025'!J1942-'DHS2025'!J1941)</f>
        <v>9.9999999976716936E-2</v>
      </c>
      <c r="G1945" s="44">
        <v>4</v>
      </c>
      <c r="H1945" s="58">
        <f>IF('DHS2025'!L1941="","",'DHS2025'!L1941)</f>
        <v>4.6011000000000006</v>
      </c>
      <c r="I1945" s="65">
        <f>IF('DHS2025'!M1941="","",'DHS2025'!M1941)</f>
        <v>102.74</v>
      </c>
      <c r="J1945" s="65">
        <f t="shared" si="30"/>
        <v>459.24775385999999</v>
      </c>
      <c r="L1945" s="32">
        <f>'Predikcia 15min.'!K1942</f>
        <v>8</v>
      </c>
      <c r="M1945" s="44">
        <v>4</v>
      </c>
    </row>
    <row r="1946" spans="3:13" x14ac:dyDescent="0.25">
      <c r="C1946" s="33">
        <f>'Predikcia 15min.'!A1943</f>
        <v>45982</v>
      </c>
      <c r="D1946" s="40">
        <f>'Predikcia 15min.'!B1943</f>
        <v>20.208333333333446</v>
      </c>
      <c r="E1946" s="61">
        <f>IF(OR('DHS2025'!K1943="",'DHS2025'!K1942=""),"",'DHS2025'!K1943-'DHS2025'!K1942)</f>
        <v>4.4000000000232831</v>
      </c>
      <c r="F1946" s="50">
        <f>IF(OR('DHS2025'!J1943="",'DHS2025'!J1942=""),"",'DHS2025'!J1943-'DHS2025'!J1942)</f>
        <v>1.5</v>
      </c>
      <c r="G1946" s="44">
        <v>8</v>
      </c>
      <c r="H1946" s="58">
        <f>IF('DHS2025'!L1942="","",'DHS2025'!L1942)</f>
        <v>8.011470000000001</v>
      </c>
      <c r="I1946" s="65">
        <f>IF('DHS2025'!M1942="","",'DHS2025'!M1942)</f>
        <v>91.06</v>
      </c>
      <c r="J1946" s="65">
        <f t="shared" si="30"/>
        <v>707.00742061800008</v>
      </c>
      <c r="L1946" s="32">
        <f>'Predikcia 15min.'!K1943</f>
        <v>8</v>
      </c>
      <c r="M1946" s="44">
        <v>8</v>
      </c>
    </row>
    <row r="1947" spans="3:13" x14ac:dyDescent="0.25">
      <c r="C1947" s="33">
        <f>'Predikcia 15min.'!A1944</f>
        <v>45982</v>
      </c>
      <c r="D1947" s="40">
        <f>'Predikcia 15min.'!B1944</f>
        <v>20.218750000000114</v>
      </c>
      <c r="E1947" s="61">
        <f>IF(OR('DHS2025'!K1944="",'DHS2025'!K1943=""),"",'DHS2025'!K1944-'DHS2025'!K1943)</f>
        <v>3.8999999999650754</v>
      </c>
      <c r="F1947" s="50">
        <f>IF(OR('DHS2025'!J1944="",'DHS2025'!J1943=""),"",'DHS2025'!J1944-'DHS2025'!J1943)</f>
        <v>1.8000000000465661</v>
      </c>
      <c r="G1947" s="44">
        <v>8</v>
      </c>
      <c r="H1947" s="58">
        <f>IF('DHS2025'!L1943="","",'DHS2025'!L1943)</f>
        <v>8.0101499999999994</v>
      </c>
      <c r="I1947" s="65">
        <f>IF('DHS2025'!M1943="","",'DHS2025'!M1943)</f>
        <v>100.04</v>
      </c>
      <c r="J1947" s="65">
        <f t="shared" si="30"/>
        <v>778.10276693999992</v>
      </c>
      <c r="L1947" s="32">
        <f>'Predikcia 15min.'!K1944</f>
        <v>8</v>
      </c>
      <c r="M1947" s="44">
        <v>8</v>
      </c>
    </row>
    <row r="1948" spans="3:13" x14ac:dyDescent="0.25">
      <c r="C1948" s="33">
        <f>'Predikcia 15min.'!A1945</f>
        <v>45982</v>
      </c>
      <c r="D1948" s="40">
        <f>'Predikcia 15min.'!B1945</f>
        <v>20.229166666666782</v>
      </c>
      <c r="E1948" s="61">
        <f>IF(OR('DHS2025'!K1945="",'DHS2025'!K1944=""),"",'DHS2025'!K1945-'DHS2025'!K1944)</f>
        <v>4.5</v>
      </c>
      <c r="F1948" s="50">
        <f>IF(OR('DHS2025'!J1945="",'DHS2025'!J1944=""),"",'DHS2025'!J1945-'DHS2025'!J1944)</f>
        <v>1.2999999999883585</v>
      </c>
      <c r="G1948" s="44">
        <v>8</v>
      </c>
      <c r="H1948" s="58">
        <f>IF('DHS2025'!L1944="","",'DHS2025'!L1944)</f>
        <v>8.0101499999999994</v>
      </c>
      <c r="I1948" s="65">
        <f>IF('DHS2025'!M1944="","",'DHS2025'!M1944)</f>
        <v>103.8</v>
      </c>
      <c r="J1948" s="65">
        <f t="shared" si="30"/>
        <v>807.91974929999992</v>
      </c>
      <c r="L1948" s="32">
        <f>'Predikcia 15min.'!K1945</f>
        <v>8</v>
      </c>
      <c r="M1948" s="44">
        <v>8</v>
      </c>
    </row>
    <row r="1949" spans="3:13" x14ac:dyDescent="0.25">
      <c r="C1949" s="33">
        <f>'Predikcia 15min.'!A1946</f>
        <v>45982</v>
      </c>
      <c r="D1949" s="40">
        <f>'Predikcia 15min.'!B1946</f>
        <v>20.239583333333449</v>
      </c>
      <c r="E1949" s="61">
        <f>IF(OR('DHS2025'!K1946="",'DHS2025'!K1945=""),"",'DHS2025'!K1946-'DHS2025'!K1945)</f>
        <v>4.7000000000116415</v>
      </c>
      <c r="F1949" s="50">
        <f>IF(OR('DHS2025'!J1946="",'DHS2025'!J1945=""),"",'DHS2025'!J1946-'DHS2025'!J1945)</f>
        <v>1.0999999999767169</v>
      </c>
      <c r="G1949" s="44">
        <v>8</v>
      </c>
      <c r="H1949" s="58">
        <f>IF('DHS2025'!L1945="","",'DHS2025'!L1945)</f>
        <v>8.0077800000000003</v>
      </c>
      <c r="I1949" s="65">
        <f>IF('DHS2025'!M1945="","",'DHS2025'!M1945)</f>
        <v>115.84</v>
      </c>
      <c r="J1949" s="65">
        <f t="shared" si="30"/>
        <v>903.13024084799997</v>
      </c>
      <c r="L1949" s="32">
        <f>'Predikcia 15min.'!K1946</f>
        <v>8</v>
      </c>
      <c r="M1949" s="44">
        <v>8</v>
      </c>
    </row>
    <row r="1950" spans="3:13" x14ac:dyDescent="0.25">
      <c r="C1950" s="33">
        <f>'Predikcia 15min.'!A1947</f>
        <v>45982</v>
      </c>
      <c r="D1950" s="40">
        <f>'Predikcia 15min.'!B1947</f>
        <v>20.250000000000117</v>
      </c>
      <c r="E1950" s="61">
        <f>IF(OR('DHS2025'!K1947="",'DHS2025'!K1946=""),"",'DHS2025'!K1947-'DHS2025'!K1946)</f>
        <v>5</v>
      </c>
      <c r="F1950" s="50">
        <f>IF(OR('DHS2025'!J1947="",'DHS2025'!J1946=""),"",'DHS2025'!J1947-'DHS2025'!J1946)</f>
        <v>1.1000000000349246</v>
      </c>
      <c r="G1950" s="44">
        <v>8</v>
      </c>
      <c r="H1950" s="58">
        <f>IF('DHS2025'!L1946="","",'DHS2025'!L1946)</f>
        <v>8.008560000000001</v>
      </c>
      <c r="I1950" s="65">
        <f>IF('DHS2025'!M1946="","",'DHS2025'!M1946)</f>
        <v>107</v>
      </c>
      <c r="J1950" s="65">
        <f t="shared" si="30"/>
        <v>833.13049679999995</v>
      </c>
      <c r="L1950" s="32">
        <f>'Predikcia 15min.'!K1947</f>
        <v>8</v>
      </c>
      <c r="M1950" s="44">
        <v>8</v>
      </c>
    </row>
    <row r="1951" spans="3:13" x14ac:dyDescent="0.25">
      <c r="C1951" s="33">
        <f>'Predikcia 15min.'!A1948</f>
        <v>45982</v>
      </c>
      <c r="D1951" s="40">
        <f>'Predikcia 15min.'!B1948</f>
        <v>20.260416666666785</v>
      </c>
      <c r="E1951" s="61">
        <f>IF(OR('DHS2025'!K1948="",'DHS2025'!K1947=""),"",'DHS2025'!K1948-'DHS2025'!K1947)</f>
        <v>5</v>
      </c>
      <c r="F1951" s="50">
        <f>IF(OR('DHS2025'!J1948="",'DHS2025'!J1947=""),"",'DHS2025'!J1948-'DHS2025'!J1947)</f>
        <v>0.79999999998835847</v>
      </c>
      <c r="G1951" s="44">
        <v>8</v>
      </c>
      <c r="H1951" s="58">
        <f>IF('DHS2025'!L1947="","",'DHS2025'!L1947)</f>
        <v>8.0121300000000009</v>
      </c>
      <c r="I1951" s="65">
        <f>IF('DHS2025'!M1947="","",'DHS2025'!M1947)</f>
        <v>119.37</v>
      </c>
      <c r="J1951" s="65">
        <f t="shared" si="30"/>
        <v>931.62083151900003</v>
      </c>
      <c r="L1951" s="32">
        <f>'Predikcia 15min.'!K1948</f>
        <v>8</v>
      </c>
      <c r="M1951" s="44">
        <v>8</v>
      </c>
    </row>
    <row r="1952" spans="3:13" x14ac:dyDescent="0.25">
      <c r="C1952" s="33">
        <f>'Predikcia 15min.'!A1949</f>
        <v>45982</v>
      </c>
      <c r="D1952" s="40">
        <f>'Predikcia 15min.'!B1949</f>
        <v>20.270833333333453</v>
      </c>
      <c r="E1952" s="61">
        <f>IF(OR('DHS2025'!K1949="",'DHS2025'!K1948=""),"",'DHS2025'!K1949-'DHS2025'!K1948)</f>
        <v>4.9000000000232831</v>
      </c>
      <c r="F1952" s="50">
        <f>IF(OR('DHS2025'!J1949="",'DHS2025'!J1948=""),"",'DHS2025'!J1949-'DHS2025'!J1948)</f>
        <v>1.0999999999767169</v>
      </c>
      <c r="G1952" s="44">
        <v>8</v>
      </c>
      <c r="H1952" s="58">
        <f>IF('DHS2025'!L1948="","",'DHS2025'!L1948)</f>
        <v>8.0033999999999992</v>
      </c>
      <c r="I1952" s="65">
        <f>IF('DHS2025'!M1948="","",'DHS2025'!M1948)</f>
        <v>132.34</v>
      </c>
      <c r="J1952" s="65">
        <f t="shared" si="30"/>
        <v>1033.37179644</v>
      </c>
      <c r="L1952" s="32">
        <f>'Predikcia 15min.'!K1949</f>
        <v>8</v>
      </c>
      <c r="M1952" s="44">
        <v>8</v>
      </c>
    </row>
    <row r="1953" spans="3:13" x14ac:dyDescent="0.25">
      <c r="C1953" s="33">
        <f>'Predikcia 15min.'!A1950</f>
        <v>45982</v>
      </c>
      <c r="D1953" s="40">
        <f>'Predikcia 15min.'!B1950</f>
        <v>20.281250000000121</v>
      </c>
      <c r="E1953" s="61">
        <f>IF(OR('DHS2025'!K1950="",'DHS2025'!K1949=""),"",'DHS2025'!K1950-'DHS2025'!K1949)</f>
        <v>4.5</v>
      </c>
      <c r="F1953" s="50">
        <f>IF(OR('DHS2025'!J1950="",'DHS2025'!J1949=""),"",'DHS2025'!J1950-'DHS2025'!J1949)</f>
        <v>1.4000000000232831</v>
      </c>
      <c r="G1953" s="44">
        <v>8</v>
      </c>
      <c r="H1953" s="58">
        <f>IF('DHS2025'!L1949="","",'DHS2025'!L1949)</f>
        <v>8.0131800000000002</v>
      </c>
      <c r="I1953" s="65">
        <f>IF('DHS2025'!M1949="","",'DHS2025'!M1949)</f>
        <v>168.26</v>
      </c>
      <c r="J1953" s="65">
        <f t="shared" si="30"/>
        <v>1319.5896481319999</v>
      </c>
      <c r="L1953" s="32">
        <f>'Predikcia 15min.'!K1950</f>
        <v>8</v>
      </c>
      <c r="M1953" s="44">
        <v>8</v>
      </c>
    </row>
    <row r="1954" spans="3:13" x14ac:dyDescent="0.25">
      <c r="C1954" s="33">
        <f>'Predikcia 15min.'!A1951</f>
        <v>45982</v>
      </c>
      <c r="D1954" s="40">
        <f>'Predikcia 15min.'!B1951</f>
        <v>20.291666666666789</v>
      </c>
      <c r="E1954" s="61">
        <f>IF(OR('DHS2025'!K1951="",'DHS2025'!K1950=""),"",'DHS2025'!K1951-'DHS2025'!K1950)</f>
        <v>4</v>
      </c>
      <c r="F1954" s="50">
        <f>IF(OR('DHS2025'!J1951="",'DHS2025'!J1950=""),"",'DHS2025'!J1951-'DHS2025'!J1950)</f>
        <v>1.8999999999650754</v>
      </c>
      <c r="G1954" s="44">
        <v>8</v>
      </c>
      <c r="H1954" s="58">
        <f>IF('DHS2025'!L1950="","",'DHS2025'!L1950)</f>
        <v>8.0073600000000003</v>
      </c>
      <c r="I1954" s="65">
        <f>IF('DHS2025'!M1950="","",'DHS2025'!M1950)</f>
        <v>147.03</v>
      </c>
      <c r="J1954" s="65">
        <f t="shared" si="30"/>
        <v>1150.334935392</v>
      </c>
      <c r="L1954" s="32">
        <f>'Predikcia 15min.'!K1951</f>
        <v>8</v>
      </c>
      <c r="M1954" s="44">
        <v>8</v>
      </c>
    </row>
    <row r="1955" spans="3:13" x14ac:dyDescent="0.25">
      <c r="C1955" s="33">
        <f>'Predikcia 15min.'!A1952</f>
        <v>45982</v>
      </c>
      <c r="D1955" s="40">
        <f>'Predikcia 15min.'!B1952</f>
        <v>20.302083333333456</v>
      </c>
      <c r="E1955" s="61">
        <f>IF(OR('DHS2025'!K1952="",'DHS2025'!K1951=""),"",'DHS2025'!K1952-'DHS2025'!K1951)</f>
        <v>3.7999999999883585</v>
      </c>
      <c r="F1955" s="50">
        <f>IF(OR('DHS2025'!J1952="",'DHS2025'!J1951=""),"",'DHS2025'!J1952-'DHS2025'!J1951)</f>
        <v>2.2000000000116415</v>
      </c>
      <c r="G1955" s="44">
        <v>8</v>
      </c>
      <c r="H1955" s="58">
        <f>IF('DHS2025'!L1951="","",'DHS2025'!L1951)</f>
        <v>8.0077800000000003</v>
      </c>
      <c r="I1955" s="65">
        <f>IF('DHS2025'!M1951="","",'DHS2025'!M1951)</f>
        <v>180.24</v>
      </c>
      <c r="J1955" s="65">
        <f t="shared" si="30"/>
        <v>1413.6742625280001</v>
      </c>
      <c r="L1955" s="32">
        <f>'Predikcia 15min.'!K1952</f>
        <v>8</v>
      </c>
      <c r="M1955" s="44">
        <v>8</v>
      </c>
    </row>
    <row r="1956" spans="3:13" x14ac:dyDescent="0.25">
      <c r="C1956" s="33">
        <f>'Predikcia 15min.'!A1953</f>
        <v>45982</v>
      </c>
      <c r="D1956" s="40">
        <f>'Predikcia 15min.'!B1953</f>
        <v>20.312500000000124</v>
      </c>
      <c r="E1956" s="61">
        <f>IF(OR('DHS2025'!K1953="",'DHS2025'!K1952=""),"",'DHS2025'!K1953-'DHS2025'!K1952)</f>
        <v>3.7999999999883585</v>
      </c>
      <c r="F1956" s="50">
        <f>IF(OR('DHS2025'!J1953="",'DHS2025'!J1952=""),"",'DHS2025'!J1953-'DHS2025'!J1952)</f>
        <v>2.1000000000349246</v>
      </c>
      <c r="G1956" s="44">
        <v>8</v>
      </c>
      <c r="H1956" s="58">
        <f>IF('DHS2025'!L1952="","",'DHS2025'!L1952)</f>
        <v>8.013300000000001</v>
      </c>
      <c r="I1956" s="65">
        <f>IF('DHS2025'!M1952="","",'DHS2025'!M1952)</f>
        <v>188.71</v>
      </c>
      <c r="J1956" s="65">
        <f t="shared" si="30"/>
        <v>1481.8426745700001</v>
      </c>
      <c r="L1956" s="32">
        <f>'Predikcia 15min.'!K1953</f>
        <v>8</v>
      </c>
      <c r="M1956" s="44">
        <v>8</v>
      </c>
    </row>
    <row r="1957" spans="3:13" x14ac:dyDescent="0.25">
      <c r="C1957" s="33">
        <f>'Predikcia 15min.'!A1954</f>
        <v>45982</v>
      </c>
      <c r="D1957" s="40">
        <f>'Predikcia 15min.'!B1954</f>
        <v>20.322916666666792</v>
      </c>
      <c r="E1957" s="61">
        <f>IF(OR('DHS2025'!K1954="",'DHS2025'!K1953=""),"",'DHS2025'!K1954-'DHS2025'!K1953)</f>
        <v>3.7000000000116415</v>
      </c>
      <c r="F1957" s="50">
        <f>IF(OR('DHS2025'!J1954="",'DHS2025'!J1953=""),"",'DHS2025'!J1954-'DHS2025'!J1953)</f>
        <v>2.0999999999767169</v>
      </c>
      <c r="G1957" s="44">
        <v>8</v>
      </c>
      <c r="H1957" s="58">
        <f>IF('DHS2025'!L1953="","",'DHS2025'!L1953)</f>
        <v>8.0055300000000003</v>
      </c>
      <c r="I1957" s="65">
        <f>IF('DHS2025'!M1953="","",'DHS2025'!M1953)</f>
        <v>200</v>
      </c>
      <c r="J1957" s="65">
        <f t="shared" si="30"/>
        <v>1569.8844329999999</v>
      </c>
      <c r="L1957" s="32">
        <f>'Predikcia 15min.'!K1954</f>
        <v>8</v>
      </c>
      <c r="M1957" s="44">
        <v>8</v>
      </c>
    </row>
    <row r="1958" spans="3:13" x14ac:dyDescent="0.25">
      <c r="C1958" s="33">
        <f>'Predikcia 15min.'!A1955</f>
        <v>45982</v>
      </c>
      <c r="D1958" s="40">
        <f>'Predikcia 15min.'!B1955</f>
        <v>20.33333333333346</v>
      </c>
      <c r="E1958" s="61">
        <f>IF(OR('DHS2025'!K1955="",'DHS2025'!K1954=""),"",'DHS2025'!K1955-'DHS2025'!K1954)</f>
        <v>3.9000000000232831</v>
      </c>
      <c r="F1958" s="50">
        <f>IF(OR('DHS2025'!J1955="",'DHS2025'!J1954=""),"",'DHS2025'!J1955-'DHS2025'!J1954)</f>
        <v>2.0999999999767169</v>
      </c>
      <c r="G1958" s="44">
        <v>8</v>
      </c>
      <c r="H1958" s="58">
        <f>IF('DHS2025'!L1954="","",'DHS2025'!L1954)</f>
        <v>8.0094899999999996</v>
      </c>
      <c r="I1958" s="65">
        <f>IF('DHS2025'!M1954="","",'DHS2025'!M1954)</f>
        <v>229.12</v>
      </c>
      <c r="J1958" s="65">
        <f t="shared" si="30"/>
        <v>1801.5649743119998</v>
      </c>
      <c r="L1958" s="32">
        <f>'Predikcia 15min.'!K1955</f>
        <v>8</v>
      </c>
      <c r="M1958" s="44">
        <v>8</v>
      </c>
    </row>
    <row r="1959" spans="3:13" x14ac:dyDescent="0.25">
      <c r="C1959" s="33">
        <f>'Predikcia 15min.'!A1956</f>
        <v>45982</v>
      </c>
      <c r="D1959" s="40">
        <f>'Predikcia 15min.'!B1956</f>
        <v>20.343750000000128</v>
      </c>
      <c r="E1959" s="61">
        <f>IF(OR('DHS2025'!K1956="",'DHS2025'!K1955=""),"",'DHS2025'!K1956-'DHS2025'!K1955)</f>
        <v>3.6999999999534339</v>
      </c>
      <c r="F1959" s="50">
        <f>IF(OR('DHS2025'!J1956="",'DHS2025'!J1955=""),"",'DHS2025'!J1956-'DHS2025'!J1955)</f>
        <v>2.1000000000349246</v>
      </c>
      <c r="G1959" s="44">
        <v>8</v>
      </c>
      <c r="H1959" s="58">
        <f>IF('DHS2025'!L1955="","",'DHS2025'!L1955)</f>
        <v>8.0035500000000006</v>
      </c>
      <c r="I1959" s="65">
        <f>IF('DHS2025'!M1955="","",'DHS2025'!M1955)</f>
        <v>223.39</v>
      </c>
      <c r="J1959" s="65">
        <f t="shared" si="30"/>
        <v>1754.8271591549999</v>
      </c>
      <c r="L1959" s="32">
        <f>'Predikcia 15min.'!K1956</f>
        <v>8</v>
      </c>
      <c r="M1959" s="44">
        <v>8</v>
      </c>
    </row>
    <row r="1960" spans="3:13" x14ac:dyDescent="0.25">
      <c r="C1960" s="33">
        <f>'Predikcia 15min.'!A1957</f>
        <v>45982</v>
      </c>
      <c r="D1960" s="40">
        <f>'Predikcia 15min.'!B1957</f>
        <v>20.354166666666796</v>
      </c>
      <c r="E1960" s="61">
        <f>IF(OR('DHS2025'!K1957="",'DHS2025'!K1956=""),"",'DHS2025'!K1957-'DHS2025'!K1956)</f>
        <v>4.1000000000349246</v>
      </c>
      <c r="F1960" s="50">
        <f>IF(OR('DHS2025'!J1957="",'DHS2025'!J1956=""),"",'DHS2025'!J1957-'DHS2025'!J1956)</f>
        <v>1.8999999999650754</v>
      </c>
      <c r="G1960" s="44">
        <v>8</v>
      </c>
      <c r="H1960" s="58">
        <f>IF('DHS2025'!L1956="","",'DHS2025'!L1956)</f>
        <v>8.0117399999999996</v>
      </c>
      <c r="I1960" s="65">
        <f>IF('DHS2025'!M1956="","",'DHS2025'!M1956)</f>
        <v>200</v>
      </c>
      <c r="J1960" s="65">
        <f t="shared" si="30"/>
        <v>1571.1022139999998</v>
      </c>
      <c r="L1960" s="32">
        <f>'Predikcia 15min.'!K1957</f>
        <v>8</v>
      </c>
      <c r="M1960" s="44">
        <v>8</v>
      </c>
    </row>
    <row r="1961" spans="3:13" x14ac:dyDescent="0.25">
      <c r="C1961" s="33">
        <f>'Predikcia 15min.'!A1958</f>
        <v>45982</v>
      </c>
      <c r="D1961" s="40">
        <f>'Predikcia 15min.'!B1958</f>
        <v>20.364583333333464</v>
      </c>
      <c r="E1961" s="61">
        <f>IF(OR('DHS2025'!K1958="",'DHS2025'!K1957=""),"",'DHS2025'!K1958-'DHS2025'!K1957)</f>
        <v>4.0999999999767169</v>
      </c>
      <c r="F1961" s="50">
        <f>IF(OR('DHS2025'!J1958="",'DHS2025'!J1957=""),"",'DHS2025'!J1958-'DHS2025'!J1957)</f>
        <v>1.8000000000465661</v>
      </c>
      <c r="G1961" s="44">
        <v>8</v>
      </c>
      <c r="H1961" s="58">
        <f>IF('DHS2025'!L1957="","",'DHS2025'!L1957)</f>
        <v>8.0035500000000006</v>
      </c>
      <c r="I1961" s="65">
        <f>IF('DHS2025'!M1957="","",'DHS2025'!M1957)</f>
        <v>169.8</v>
      </c>
      <c r="J1961" s="65">
        <f t="shared" si="30"/>
        <v>1330.2060171000001</v>
      </c>
      <c r="L1961" s="32">
        <f>'Predikcia 15min.'!K1958</f>
        <v>8</v>
      </c>
      <c r="M1961" s="44">
        <v>8</v>
      </c>
    </row>
    <row r="1962" spans="3:13" x14ac:dyDescent="0.25">
      <c r="C1962" s="33">
        <f>'Predikcia 15min.'!A1959</f>
        <v>45982</v>
      </c>
      <c r="D1962" s="40">
        <f>'Predikcia 15min.'!B1959</f>
        <v>20.375000000000131</v>
      </c>
      <c r="E1962" s="61">
        <f>IF(OR('DHS2025'!K1959="",'DHS2025'!K1958=""),"",'DHS2025'!K1959-'DHS2025'!K1958)</f>
        <v>4.1000000000349246</v>
      </c>
      <c r="F1962" s="50">
        <f>IF(OR('DHS2025'!J1959="",'DHS2025'!J1958=""),"",'DHS2025'!J1959-'DHS2025'!J1958)</f>
        <v>1.8999999999650754</v>
      </c>
      <c r="G1962" s="44">
        <v>8</v>
      </c>
      <c r="H1962" s="58">
        <f>IF('DHS2025'!L1958="","",'DHS2025'!L1958)</f>
        <v>8.0088299999999997</v>
      </c>
      <c r="I1962" s="65">
        <f>IF('DHS2025'!M1958="","",'DHS2025'!M1958)</f>
        <v>220</v>
      </c>
      <c r="J1962" s="65">
        <f t="shared" si="30"/>
        <v>1729.106397</v>
      </c>
      <c r="L1962" s="32">
        <f>'Predikcia 15min.'!K1959</f>
        <v>8</v>
      </c>
      <c r="M1962" s="44">
        <v>8</v>
      </c>
    </row>
    <row r="1963" spans="3:13" x14ac:dyDescent="0.25">
      <c r="C1963" s="33">
        <f>'Predikcia 15min.'!A1960</f>
        <v>45982</v>
      </c>
      <c r="D1963" s="40">
        <f>'Predikcia 15min.'!B1960</f>
        <v>20.385416666666799</v>
      </c>
      <c r="E1963" s="61">
        <f>IF(OR('DHS2025'!K1960="",'DHS2025'!K1959=""),"",'DHS2025'!K1960-'DHS2025'!K1959)</f>
        <v>4</v>
      </c>
      <c r="F1963" s="50">
        <f>IF(OR('DHS2025'!J1960="",'DHS2025'!J1959=""),"",'DHS2025'!J1960-'DHS2025'!J1959)</f>
        <v>2</v>
      </c>
      <c r="G1963" s="44">
        <v>8</v>
      </c>
      <c r="H1963" s="58">
        <f>IF('DHS2025'!L1959="","",'DHS2025'!L1959)</f>
        <v>8.0022299999999991</v>
      </c>
      <c r="I1963" s="65">
        <f>IF('DHS2025'!M1959="","",'DHS2025'!M1959)</f>
        <v>192.5</v>
      </c>
      <c r="J1963" s="65">
        <f t="shared" si="30"/>
        <v>1509.8207452499996</v>
      </c>
      <c r="L1963" s="32">
        <f>'Predikcia 15min.'!K1960</f>
        <v>8</v>
      </c>
      <c r="M1963" s="44">
        <v>8</v>
      </c>
    </row>
    <row r="1964" spans="3:13" x14ac:dyDescent="0.25">
      <c r="C1964" s="33">
        <f>'Predikcia 15min.'!A1961</f>
        <v>45982</v>
      </c>
      <c r="D1964" s="40">
        <f>'Predikcia 15min.'!B1961</f>
        <v>20.395833333333467</v>
      </c>
      <c r="E1964" s="61">
        <f>IF(OR('DHS2025'!K1961="",'DHS2025'!K1960=""),"",'DHS2025'!K1961-'DHS2025'!K1960)</f>
        <v>3.8999999999650754</v>
      </c>
      <c r="F1964" s="50">
        <f>IF(OR('DHS2025'!J1961="",'DHS2025'!J1960=""),"",'DHS2025'!J1961-'DHS2025'!J1960)</f>
        <v>2</v>
      </c>
      <c r="G1964" s="44">
        <v>8</v>
      </c>
      <c r="H1964" s="58">
        <f>IF('DHS2025'!L1960="","",'DHS2025'!L1960)</f>
        <v>8.0089500000000005</v>
      </c>
      <c r="I1964" s="65">
        <f>IF('DHS2025'!M1960="","",'DHS2025'!M1960)</f>
        <v>170.85</v>
      </c>
      <c r="J1964" s="65">
        <f t="shared" si="30"/>
        <v>1339.4288114249998</v>
      </c>
      <c r="L1964" s="32">
        <f>'Predikcia 15min.'!K1961</f>
        <v>8</v>
      </c>
      <c r="M1964" s="44">
        <v>8</v>
      </c>
    </row>
    <row r="1965" spans="3:13" x14ac:dyDescent="0.25">
      <c r="C1965" s="33">
        <f>'Predikcia 15min.'!A1962</f>
        <v>45982</v>
      </c>
      <c r="D1965" s="40">
        <f>'Predikcia 15min.'!B1962</f>
        <v>20.406250000000135</v>
      </c>
      <c r="E1965" s="61">
        <f>IF(OR('DHS2025'!K1962="",'DHS2025'!K1961=""),"",'DHS2025'!K1962-'DHS2025'!K1961)</f>
        <v>4</v>
      </c>
      <c r="F1965" s="50">
        <f>IF(OR('DHS2025'!J1962="",'DHS2025'!J1961=""),"",'DHS2025'!J1962-'DHS2025'!J1961)</f>
        <v>1.9000000000232831</v>
      </c>
      <c r="G1965" s="44">
        <v>8</v>
      </c>
      <c r="H1965" s="58">
        <f>IF('DHS2025'!L1961="","",'DHS2025'!L1961)</f>
        <v>7.9803000000000006</v>
      </c>
      <c r="I1965" s="65">
        <f>IF('DHS2025'!M1961="","",'DHS2025'!M1961)</f>
        <v>152.81</v>
      </c>
      <c r="J1965" s="65">
        <f t="shared" si="30"/>
        <v>1192.1123765700002</v>
      </c>
      <c r="L1965" s="32">
        <f>'Predikcia 15min.'!K1962</f>
        <v>8</v>
      </c>
      <c r="M1965" s="44">
        <v>8</v>
      </c>
    </row>
    <row r="1966" spans="3:13" x14ac:dyDescent="0.25">
      <c r="C1966" s="33">
        <f>'Predikcia 15min.'!A1963</f>
        <v>45982</v>
      </c>
      <c r="D1966" s="40">
        <f>'Predikcia 15min.'!B1963</f>
        <v>20.416666666666803</v>
      </c>
      <c r="E1966" s="61">
        <f>IF(OR('DHS2025'!K1963="",'DHS2025'!K1962=""),"",'DHS2025'!K1963-'DHS2025'!K1962)</f>
        <v>4</v>
      </c>
      <c r="F1966" s="50">
        <f>IF(OR('DHS2025'!J1963="",'DHS2025'!J1962=""),"",'DHS2025'!J1963-'DHS2025'!J1962)</f>
        <v>1.8999999999650754</v>
      </c>
      <c r="G1966" s="44">
        <v>8</v>
      </c>
      <c r="H1966" s="58">
        <f>IF('DHS2025'!L1962="","",'DHS2025'!L1962)</f>
        <v>8.0187299999999997</v>
      </c>
      <c r="I1966" s="65">
        <f>IF('DHS2025'!M1962="","",'DHS2025'!M1962)</f>
        <v>184.85</v>
      </c>
      <c r="J1966" s="65">
        <f t="shared" si="30"/>
        <v>1452.2040310949999</v>
      </c>
      <c r="L1966" s="32">
        <f>'Predikcia 15min.'!K1963</f>
        <v>8</v>
      </c>
      <c r="M1966" s="44">
        <v>8</v>
      </c>
    </row>
    <row r="1967" spans="3:13" x14ac:dyDescent="0.25">
      <c r="C1967" s="33">
        <f>'Predikcia 15min.'!A1964</f>
        <v>45982</v>
      </c>
      <c r="D1967" s="40">
        <f>'Predikcia 15min.'!B1964</f>
        <v>20.427083333333471</v>
      </c>
      <c r="E1967" s="61">
        <f>IF(OR('DHS2025'!K1964="",'DHS2025'!K1963=""),"",'DHS2025'!K1964-'DHS2025'!K1963)</f>
        <v>3.9000000000232831</v>
      </c>
      <c r="F1967" s="50">
        <f>IF(OR('DHS2025'!J1964="",'DHS2025'!J1963=""),"",'DHS2025'!J1964-'DHS2025'!J1963)</f>
        <v>2</v>
      </c>
      <c r="G1967" s="44">
        <v>8</v>
      </c>
      <c r="H1967" s="58">
        <f>IF('DHS2025'!L1963="","",'DHS2025'!L1963)</f>
        <v>8.0093399999999999</v>
      </c>
      <c r="I1967" s="65">
        <f>IF('DHS2025'!M1963="","",'DHS2025'!M1963)</f>
        <v>164.76</v>
      </c>
      <c r="J1967" s="65">
        <f t="shared" si="30"/>
        <v>1291.2049238159998</v>
      </c>
      <c r="L1967" s="32">
        <f>'Predikcia 15min.'!K1964</f>
        <v>8</v>
      </c>
      <c r="M1967" s="44">
        <v>8</v>
      </c>
    </row>
    <row r="1968" spans="3:13" x14ac:dyDescent="0.25">
      <c r="C1968" s="33">
        <f>'Predikcia 15min.'!A1965</f>
        <v>45982</v>
      </c>
      <c r="D1968" s="40">
        <f>'Predikcia 15min.'!B1965</f>
        <v>20.437500000000139</v>
      </c>
      <c r="E1968" s="61">
        <f>IF(OR('DHS2025'!K1965="",'DHS2025'!K1964=""),"",'DHS2025'!K1965-'DHS2025'!K1964)</f>
        <v>3.7999999999883585</v>
      </c>
      <c r="F1968" s="50">
        <f>IF(OR('DHS2025'!J1965="",'DHS2025'!J1964=""),"",'DHS2025'!J1965-'DHS2025'!J1964)</f>
        <v>2</v>
      </c>
      <c r="G1968" s="44">
        <v>8</v>
      </c>
      <c r="H1968" s="58">
        <f>IF('DHS2025'!L1964="","",'DHS2025'!L1964)</f>
        <v>8.0042100000000005</v>
      </c>
      <c r="I1968" s="65">
        <f>IF('DHS2025'!M1964="","",'DHS2025'!M1964)</f>
        <v>147.34</v>
      </c>
      <c r="J1968" s="65">
        <f t="shared" si="30"/>
        <v>1152.3388993860001</v>
      </c>
      <c r="L1968" s="32">
        <f>'Predikcia 15min.'!K1965</f>
        <v>8</v>
      </c>
      <c r="M1968" s="44">
        <v>8</v>
      </c>
    </row>
    <row r="1969" spans="3:13" x14ac:dyDescent="0.25">
      <c r="C1969" s="33">
        <f>'Predikcia 15min.'!A1966</f>
        <v>45982</v>
      </c>
      <c r="D1969" s="40">
        <f>'Predikcia 15min.'!B1966</f>
        <v>20.447916666666806</v>
      </c>
      <c r="E1969" s="61">
        <f>IF(OR('DHS2025'!K1966="",'DHS2025'!K1965=""),"",'DHS2025'!K1966-'DHS2025'!K1965)</f>
        <v>3.7999999999883585</v>
      </c>
      <c r="F1969" s="50">
        <f>IF(OR('DHS2025'!J1966="",'DHS2025'!J1965=""),"",'DHS2025'!J1966-'DHS2025'!J1965)</f>
        <v>2.2000000000116415</v>
      </c>
      <c r="G1969" s="44">
        <v>8</v>
      </c>
      <c r="H1969" s="58">
        <f>IF('DHS2025'!L1965="","",'DHS2025'!L1965)</f>
        <v>8.0135699999999996</v>
      </c>
      <c r="I1969" s="65">
        <f>IF('DHS2025'!M1965="","",'DHS2025'!M1965)</f>
        <v>129.16</v>
      </c>
      <c r="J1969" s="65">
        <f t="shared" si="30"/>
        <v>1009.4565911879998</v>
      </c>
      <c r="L1969" s="32">
        <f>'Predikcia 15min.'!K1966</f>
        <v>7.5</v>
      </c>
      <c r="M1969" s="44">
        <v>8</v>
      </c>
    </row>
    <row r="1970" spans="3:13" x14ac:dyDescent="0.25">
      <c r="C1970" s="33">
        <f>'Predikcia 15min.'!A1967</f>
        <v>45982</v>
      </c>
      <c r="D1970" s="40">
        <f>'Predikcia 15min.'!B1967</f>
        <v>20.458333333333474</v>
      </c>
      <c r="E1970" s="61">
        <f>IF(OR('DHS2025'!K1967="",'DHS2025'!K1966=""),"",'DHS2025'!K1967-'DHS2025'!K1966)</f>
        <v>3.6000000000349246</v>
      </c>
      <c r="F1970" s="50">
        <f>IF(OR('DHS2025'!J1967="",'DHS2025'!J1966=""),"",'DHS2025'!J1967-'DHS2025'!J1966)</f>
        <v>2.2999999999883585</v>
      </c>
      <c r="G1970" s="44">
        <v>8</v>
      </c>
      <c r="H1970" s="58">
        <f>IF('DHS2025'!L1966="","",'DHS2025'!L1966)</f>
        <v>8.0096100000000003</v>
      </c>
      <c r="I1970" s="65">
        <f>IF('DHS2025'!M1966="","",'DHS2025'!M1966)</f>
        <v>159.19999999999999</v>
      </c>
      <c r="J1970" s="65">
        <f t="shared" si="30"/>
        <v>1247.1603538799998</v>
      </c>
      <c r="L1970" s="32">
        <f>'Predikcia 15min.'!K1967</f>
        <v>7.5</v>
      </c>
      <c r="M1970" s="44">
        <v>8</v>
      </c>
    </row>
    <row r="1971" spans="3:13" x14ac:dyDescent="0.25">
      <c r="C1971" s="33">
        <f>'Predikcia 15min.'!A1968</f>
        <v>45982</v>
      </c>
      <c r="D1971" s="40">
        <f>'Predikcia 15min.'!B1968</f>
        <v>20.468750000000142</v>
      </c>
      <c r="E1971" s="61">
        <f>IF(OR('DHS2025'!K1968="",'DHS2025'!K1967=""),"",'DHS2025'!K1968-'DHS2025'!K1967)</f>
        <v>3.5999999999767169</v>
      </c>
      <c r="F1971" s="50">
        <f>IF(OR('DHS2025'!J1968="",'DHS2025'!J1967=""),"",'DHS2025'!J1968-'DHS2025'!J1967)</f>
        <v>2.2000000000116415</v>
      </c>
      <c r="G1971" s="44">
        <v>8</v>
      </c>
      <c r="H1971" s="58">
        <f>IF('DHS2025'!L1967="","",'DHS2025'!L1967)</f>
        <v>8.0123999999999995</v>
      </c>
      <c r="I1971" s="65">
        <f>IF('DHS2025'!M1967="","",'DHS2025'!M1967)</f>
        <v>146.25</v>
      </c>
      <c r="J1971" s="65">
        <f t="shared" si="30"/>
        <v>1144.8718049999998</v>
      </c>
      <c r="L1971" s="32">
        <f>'Predikcia 15min.'!K1968</f>
        <v>7.5</v>
      </c>
      <c r="M1971" s="44">
        <v>8</v>
      </c>
    </row>
    <row r="1972" spans="3:13" x14ac:dyDescent="0.25">
      <c r="C1972" s="33">
        <f>'Predikcia 15min.'!A1969</f>
        <v>45982</v>
      </c>
      <c r="D1972" s="40">
        <f>'Predikcia 15min.'!B1969</f>
        <v>20.47916666666681</v>
      </c>
      <c r="E1972" s="61">
        <f>IF(OR('DHS2025'!K1969="",'DHS2025'!K1968=""),"",'DHS2025'!K1969-'DHS2025'!K1968)</f>
        <v>3.5999999999767169</v>
      </c>
      <c r="F1972" s="50">
        <f>IF(OR('DHS2025'!J1969="",'DHS2025'!J1968=""),"",'DHS2025'!J1969-'DHS2025'!J1968)</f>
        <v>2.2999999999883585</v>
      </c>
      <c r="G1972" s="44">
        <v>8</v>
      </c>
      <c r="H1972" s="58">
        <f>IF('DHS2025'!L1968="","",'DHS2025'!L1968)</f>
        <v>8.0082900000000006</v>
      </c>
      <c r="I1972" s="65">
        <f>IF('DHS2025'!M1968="","",'DHS2025'!M1968)</f>
        <v>137.34</v>
      </c>
      <c r="J1972" s="65">
        <f t="shared" si="30"/>
        <v>1073.6442121140001</v>
      </c>
      <c r="L1972" s="32">
        <f>'Predikcia 15min.'!K1969</f>
        <v>7.5</v>
      </c>
      <c r="M1972" s="44">
        <v>8</v>
      </c>
    </row>
    <row r="1973" spans="3:13" x14ac:dyDescent="0.25">
      <c r="C1973" s="33">
        <f>'Predikcia 15min.'!A1970</f>
        <v>45982</v>
      </c>
      <c r="D1973" s="40">
        <f>'Predikcia 15min.'!B1970</f>
        <v>20.489583333333478</v>
      </c>
      <c r="E1973" s="61">
        <f>IF(OR('DHS2025'!K1970="",'DHS2025'!K1969=""),"",'DHS2025'!K1970-'DHS2025'!K1969)</f>
        <v>3.6000000000349246</v>
      </c>
      <c r="F1973" s="50">
        <f>IF(OR('DHS2025'!J1970="",'DHS2025'!J1969=""),"",'DHS2025'!J1970-'DHS2025'!J1969)</f>
        <v>2.3000000000465661</v>
      </c>
      <c r="G1973" s="44">
        <v>8</v>
      </c>
      <c r="H1973" s="58">
        <f>IF('DHS2025'!L1969="","",'DHS2025'!L1969)</f>
        <v>8.01</v>
      </c>
      <c r="I1973" s="65">
        <f>IF('DHS2025'!M1969="","",'DHS2025'!M1969)</f>
        <v>128.41999999999999</v>
      </c>
      <c r="J1973" s="65">
        <f t="shared" si="30"/>
        <v>1003.1387579999998</v>
      </c>
      <c r="L1973" s="32">
        <f>'Predikcia 15min.'!K1970</f>
        <v>7.5</v>
      </c>
      <c r="M1973" s="44">
        <v>8</v>
      </c>
    </row>
    <row r="1974" spans="3:13" x14ac:dyDescent="0.25">
      <c r="C1974" s="33">
        <f>'Predikcia 15min.'!A1971</f>
        <v>45982</v>
      </c>
      <c r="D1974" s="40">
        <f>'Predikcia 15min.'!B1971</f>
        <v>20.500000000000146</v>
      </c>
      <c r="E1974" s="61">
        <f>IF(OR('DHS2025'!K1971="",'DHS2025'!K1970=""),"",'DHS2025'!K1971-'DHS2025'!K1970)</f>
        <v>3.5999999999767169</v>
      </c>
      <c r="F1974" s="50">
        <f>IF(OR('DHS2025'!J1971="",'DHS2025'!J1970=""),"",'DHS2025'!J1971-'DHS2025'!J1970)</f>
        <v>2.1999999999534339</v>
      </c>
      <c r="G1974" s="44">
        <v>8</v>
      </c>
      <c r="H1974" s="58">
        <f>IF('DHS2025'!L1970="","",'DHS2025'!L1970)</f>
        <v>8.0080200000000001</v>
      </c>
      <c r="I1974" s="65">
        <f>IF('DHS2025'!M1970="","",'DHS2025'!M1970)</f>
        <v>138.06</v>
      </c>
      <c r="J1974" s="65">
        <f t="shared" si="30"/>
        <v>1079.3161307879998</v>
      </c>
      <c r="L1974" s="32">
        <f>'Predikcia 15min.'!K1971</f>
        <v>7.5</v>
      </c>
      <c r="M1974" s="44">
        <v>8</v>
      </c>
    </row>
    <row r="1975" spans="3:13" x14ac:dyDescent="0.25">
      <c r="C1975" s="33">
        <f>'Predikcia 15min.'!A1972</f>
        <v>45982</v>
      </c>
      <c r="D1975" s="40">
        <f>'Predikcia 15min.'!B1972</f>
        <v>20.510416666666814</v>
      </c>
      <c r="E1975" s="61">
        <f>IF(OR('DHS2025'!K1972="",'DHS2025'!K1971=""),"",'DHS2025'!K1972-'DHS2025'!K1971)</f>
        <v>3.7000000000116415</v>
      </c>
      <c r="F1975" s="50">
        <f>IF(OR('DHS2025'!J1972="",'DHS2025'!J1971=""),"",'DHS2025'!J1972-'DHS2025'!J1971)</f>
        <v>2.3000000000465661</v>
      </c>
      <c r="G1975" s="44">
        <v>8</v>
      </c>
      <c r="H1975" s="58">
        <f>IF('DHS2025'!L1971="","",'DHS2025'!L1971)</f>
        <v>8.0113199999999996</v>
      </c>
      <c r="I1975" s="65">
        <f>IF('DHS2025'!M1971="","",'DHS2025'!M1971)</f>
        <v>131.44</v>
      </c>
      <c r="J1975" s="65">
        <f t="shared" si="30"/>
        <v>1027.2563137919999</v>
      </c>
      <c r="L1975" s="32">
        <f>'Predikcia 15min.'!K1972</f>
        <v>7.5</v>
      </c>
      <c r="M1975" s="44">
        <v>8</v>
      </c>
    </row>
    <row r="1976" spans="3:13" x14ac:dyDescent="0.25">
      <c r="C1976" s="33">
        <f>'Predikcia 15min.'!A1973</f>
        <v>45982</v>
      </c>
      <c r="D1976" s="40">
        <f>'Predikcia 15min.'!B1973</f>
        <v>20.520833333333481</v>
      </c>
      <c r="E1976" s="61">
        <f>IF(OR('DHS2025'!K1973="",'DHS2025'!K1972=""),"",'DHS2025'!K1973-'DHS2025'!K1972)</f>
        <v>3.7000000000116415</v>
      </c>
      <c r="F1976" s="50">
        <f>IF(OR('DHS2025'!J1973="",'DHS2025'!J1972=""),"",'DHS2025'!J1973-'DHS2025'!J1972)</f>
        <v>2.0999999999767169</v>
      </c>
      <c r="G1976" s="44">
        <v>8</v>
      </c>
      <c r="H1976" s="58">
        <f>IF('DHS2025'!L1972="","",'DHS2025'!L1972)</f>
        <v>8.0106599999999997</v>
      </c>
      <c r="I1976" s="65">
        <f>IF('DHS2025'!M1972="","",'DHS2025'!M1972)</f>
        <v>131.75</v>
      </c>
      <c r="J1976" s="65">
        <f t="shared" si="30"/>
        <v>1029.63015645</v>
      </c>
      <c r="L1976" s="32">
        <f>'Predikcia 15min.'!K1973</f>
        <v>7.5</v>
      </c>
      <c r="M1976" s="44">
        <v>8</v>
      </c>
    </row>
    <row r="1977" spans="3:13" x14ac:dyDescent="0.25">
      <c r="C1977" s="33">
        <f>'Predikcia 15min.'!A1974</f>
        <v>45982</v>
      </c>
      <c r="D1977" s="40">
        <f>'Predikcia 15min.'!B1974</f>
        <v>20.531250000000149</v>
      </c>
      <c r="E1977" s="61">
        <f>IF(OR('DHS2025'!K1974="",'DHS2025'!K1973=""),"",'DHS2025'!K1974-'DHS2025'!K1973)</f>
        <v>4</v>
      </c>
      <c r="F1977" s="50">
        <f>IF(OR('DHS2025'!J1974="",'DHS2025'!J1973=""),"",'DHS2025'!J1974-'DHS2025'!J1973)</f>
        <v>1.7000000000116415</v>
      </c>
      <c r="G1977" s="44">
        <v>8</v>
      </c>
      <c r="H1977" s="58">
        <f>IF('DHS2025'!L1973="","",'DHS2025'!L1973)</f>
        <v>2.9246999999999996</v>
      </c>
      <c r="I1977" s="65">
        <f>IF('DHS2025'!M1973="","",'DHS2025'!M1973)</f>
        <v>133.19</v>
      </c>
      <c r="J1977" s="65">
        <f t="shared" si="30"/>
        <v>380.08845506999995</v>
      </c>
      <c r="L1977" s="32">
        <f>'Predikcia 15min.'!K1974</f>
        <v>8</v>
      </c>
      <c r="M1977" s="44">
        <v>8</v>
      </c>
    </row>
    <row r="1978" spans="3:13" x14ac:dyDescent="0.25">
      <c r="C1978" s="33">
        <f>'Predikcia 15min.'!A1975</f>
        <v>45982</v>
      </c>
      <c r="D1978" s="40">
        <f>'Predikcia 15min.'!B1975</f>
        <v>20.541666666666817</v>
      </c>
      <c r="E1978" s="61">
        <f>IF(OR('DHS2025'!K1975="",'DHS2025'!K1974=""),"",'DHS2025'!K1975-'DHS2025'!K1974)</f>
        <v>3.7000000000116415</v>
      </c>
      <c r="F1978" s="50">
        <f>IF(OR('DHS2025'!J1975="",'DHS2025'!J1974=""),"",'DHS2025'!J1975-'DHS2025'!J1974)</f>
        <v>1.0999999999767169</v>
      </c>
      <c r="G1978" s="44">
        <v>8</v>
      </c>
      <c r="H1978" s="58">
        <f>IF('DHS2025'!L1974="","",'DHS2025'!L1974)</f>
        <v>1.37358</v>
      </c>
      <c r="I1978" s="65">
        <f>IF('DHS2025'!M1974="","",'DHS2025'!M1974)</f>
        <v>129.01</v>
      </c>
      <c r="J1978" s="65">
        <f t="shared" si="30"/>
        <v>172.82369824199998</v>
      </c>
      <c r="L1978" s="32">
        <f>'Predikcia 15min.'!K1975</f>
        <v>7.5</v>
      </c>
      <c r="M1978" s="44">
        <v>8</v>
      </c>
    </row>
    <row r="1979" spans="3:13" x14ac:dyDescent="0.25">
      <c r="C1979" s="33">
        <f>'Predikcia 15min.'!A1976</f>
        <v>45982</v>
      </c>
      <c r="D1979" s="40">
        <f>'Predikcia 15min.'!B1976</f>
        <v>20.552083333333485</v>
      </c>
      <c r="E1979" s="61">
        <f>IF(OR('DHS2025'!K1976="",'DHS2025'!K1975=""),"",'DHS2025'!K1976-'DHS2025'!K1975)</f>
        <v>3.7999999999883585</v>
      </c>
      <c r="F1979" s="50">
        <f>IF(OR('DHS2025'!J1976="",'DHS2025'!J1975=""),"",'DHS2025'!J1976-'DHS2025'!J1975)</f>
        <v>0.79999999998835847</v>
      </c>
      <c r="G1979" s="44">
        <v>8</v>
      </c>
      <c r="H1979" s="58">
        <f>IF('DHS2025'!L1975="","",'DHS2025'!L1975)</f>
        <v>4.7015699999999994</v>
      </c>
      <c r="I1979" s="65">
        <f>IF('DHS2025'!M1975="","",'DHS2025'!M1975)</f>
        <v>133.22999999999999</v>
      </c>
      <c r="J1979" s="65">
        <f t="shared" si="30"/>
        <v>611.19328638899981</v>
      </c>
      <c r="L1979" s="32">
        <f>'Predikcia 15min.'!K1976</f>
        <v>7.5</v>
      </c>
      <c r="M1979" s="44">
        <v>8</v>
      </c>
    </row>
    <row r="1980" spans="3:13" x14ac:dyDescent="0.25">
      <c r="C1980" s="33">
        <f>'Predikcia 15min.'!A1977</f>
        <v>45982</v>
      </c>
      <c r="D1980" s="40">
        <f>'Predikcia 15min.'!B1977</f>
        <v>20.562500000000153</v>
      </c>
      <c r="E1980" s="61">
        <f>IF(OR('DHS2025'!K1977="",'DHS2025'!K1976=""),"",'DHS2025'!K1977-'DHS2025'!K1976)</f>
        <v>3.7999999999883585</v>
      </c>
      <c r="F1980" s="50">
        <f>IF(OR('DHS2025'!J1977="",'DHS2025'!J1976=""),"",'DHS2025'!J1977-'DHS2025'!J1976)</f>
        <v>0.5</v>
      </c>
      <c r="G1980" s="44">
        <v>8</v>
      </c>
      <c r="H1980" s="58">
        <f>IF('DHS2025'!L1976="","",'DHS2025'!L1976)</f>
        <v>5.54847</v>
      </c>
      <c r="I1980" s="65">
        <f>IF('DHS2025'!M1976="","",'DHS2025'!M1976)</f>
        <v>138.44</v>
      </c>
      <c r="J1980" s="65">
        <f t="shared" si="30"/>
        <v>749.90679193199992</v>
      </c>
      <c r="L1980" s="32">
        <f>'Predikcia 15min.'!K1977</f>
        <v>7.5</v>
      </c>
      <c r="M1980" s="44">
        <v>8</v>
      </c>
    </row>
    <row r="1981" spans="3:13" x14ac:dyDescent="0.25">
      <c r="C1981" s="33">
        <f>'Predikcia 15min.'!A1978</f>
        <v>45982</v>
      </c>
      <c r="D1981" s="40">
        <f>'Predikcia 15min.'!B1978</f>
        <v>20.572916666666821</v>
      </c>
      <c r="E1981" s="61">
        <f>IF(OR('DHS2025'!K1978="",'DHS2025'!K1977=""),"",'DHS2025'!K1978-'DHS2025'!K1977)</f>
        <v>3.4000000000232831</v>
      </c>
      <c r="F1981" s="50">
        <f>IF(OR('DHS2025'!J1978="",'DHS2025'!J1977=""),"",'DHS2025'!J1978-'DHS2025'!J1977)</f>
        <v>2.1000000000349246</v>
      </c>
      <c r="G1981" s="44">
        <v>8</v>
      </c>
      <c r="H1981" s="58">
        <f>IF('DHS2025'!L1977="","",'DHS2025'!L1977)</f>
        <v>7.30314</v>
      </c>
      <c r="I1981" s="65">
        <f>IF('DHS2025'!M1977="","",'DHS2025'!M1977)</f>
        <v>153.36000000000001</v>
      </c>
      <c r="J1981" s="65">
        <f t="shared" si="30"/>
        <v>1094.933488896</v>
      </c>
      <c r="L1981" s="32">
        <f>'Predikcia 15min.'!K1978</f>
        <v>7.5</v>
      </c>
      <c r="M1981" s="44">
        <v>8</v>
      </c>
    </row>
    <row r="1982" spans="3:13" x14ac:dyDescent="0.25">
      <c r="C1982" s="33">
        <f>'Predikcia 15min.'!A1979</f>
        <v>45982</v>
      </c>
      <c r="D1982" s="40">
        <f>'Predikcia 15min.'!B1979</f>
        <v>20.583333333333488</v>
      </c>
      <c r="E1982" s="61">
        <f>IF(OR('DHS2025'!K1979="",'DHS2025'!K1978=""),"",'DHS2025'!K1979-'DHS2025'!K1978)</f>
        <v>3.6999999999534339</v>
      </c>
      <c r="F1982" s="50">
        <f>IF(OR('DHS2025'!J1979="",'DHS2025'!J1978=""),"",'DHS2025'!J1979-'DHS2025'!J1978)</f>
        <v>2.0999999999767169</v>
      </c>
      <c r="G1982" s="44">
        <v>8</v>
      </c>
      <c r="H1982" s="58">
        <f>IF('DHS2025'!L1978="","",'DHS2025'!L1978)</f>
        <v>8.07165</v>
      </c>
      <c r="I1982" s="65">
        <f>IF('DHS2025'!M1978="","",'DHS2025'!M1978)</f>
        <v>125.54</v>
      </c>
      <c r="J1982" s="65">
        <f t="shared" si="30"/>
        <v>987.84565659000009</v>
      </c>
      <c r="L1982" s="32">
        <f>'Predikcia 15min.'!K1979</f>
        <v>8</v>
      </c>
      <c r="M1982" s="44">
        <v>8</v>
      </c>
    </row>
    <row r="1983" spans="3:13" x14ac:dyDescent="0.25">
      <c r="C1983" s="33">
        <f>'Predikcia 15min.'!A1980</f>
        <v>45982</v>
      </c>
      <c r="D1983" s="40">
        <f>'Predikcia 15min.'!B1980</f>
        <v>20.593750000000156</v>
      </c>
      <c r="E1983" s="61">
        <f>IF(OR('DHS2025'!K1980="",'DHS2025'!K1979=""),"",'DHS2025'!K1980-'DHS2025'!K1979)</f>
        <v>3.8000000000465661</v>
      </c>
      <c r="F1983" s="50">
        <f>IF(OR('DHS2025'!J1980="",'DHS2025'!J1979=""),"",'DHS2025'!J1980-'DHS2025'!J1979)</f>
        <v>2.1000000000349246</v>
      </c>
      <c r="G1983" s="44">
        <v>8</v>
      </c>
      <c r="H1983" s="58">
        <f>IF('DHS2025'!L1979="","",'DHS2025'!L1979)</f>
        <v>8.09145</v>
      </c>
      <c r="I1983" s="65">
        <f>IF('DHS2025'!M1979="","",'DHS2025'!M1979)</f>
        <v>152.72999999999999</v>
      </c>
      <c r="J1983" s="65">
        <f t="shared" si="30"/>
        <v>1208.0753319149999</v>
      </c>
      <c r="L1983" s="32">
        <f>'Predikcia 15min.'!K1980</f>
        <v>8</v>
      </c>
      <c r="M1983" s="44">
        <v>8</v>
      </c>
    </row>
    <row r="1984" spans="3:13" x14ac:dyDescent="0.25">
      <c r="C1984" s="33">
        <f>'Predikcia 15min.'!A1981</f>
        <v>45982</v>
      </c>
      <c r="D1984" s="40">
        <f>'Predikcia 15min.'!B1981</f>
        <v>20.604166666666824</v>
      </c>
      <c r="E1984" s="61">
        <f>IF(OR('DHS2025'!K1981="",'DHS2025'!K1980=""),"",'DHS2025'!K1981-'DHS2025'!K1980)</f>
        <v>3.5999999999767169</v>
      </c>
      <c r="F1984" s="50">
        <f>IF(OR('DHS2025'!J1981="",'DHS2025'!J1980=""),"",'DHS2025'!J1981-'DHS2025'!J1980)</f>
        <v>2.2999999999883585</v>
      </c>
      <c r="G1984" s="44">
        <v>8</v>
      </c>
      <c r="H1984" s="58">
        <f>IF('DHS2025'!L1980="","",'DHS2025'!L1980)</f>
        <v>8.1128400000000003</v>
      </c>
      <c r="I1984" s="65">
        <f>IF('DHS2025'!M1980="","",'DHS2025'!M1980)</f>
        <v>176.97</v>
      </c>
      <c r="J1984" s="65">
        <f t="shared" si="30"/>
        <v>1405.9576058519999</v>
      </c>
      <c r="L1984" s="32">
        <f>'Predikcia 15min.'!K1981</f>
        <v>8</v>
      </c>
      <c r="M1984" s="44">
        <v>8</v>
      </c>
    </row>
    <row r="1985" spans="3:13" x14ac:dyDescent="0.25">
      <c r="C1985" s="33">
        <f>'Predikcia 15min.'!A1982</f>
        <v>45982</v>
      </c>
      <c r="D1985" s="40">
        <f>'Predikcia 15min.'!B1982</f>
        <v>20.614583333333492</v>
      </c>
      <c r="E1985" s="61">
        <f>IF(OR('DHS2025'!K1982="",'DHS2025'!K1981=""),"",'DHS2025'!K1982-'DHS2025'!K1981)</f>
        <v>3.5999999999767169</v>
      </c>
      <c r="F1985" s="50">
        <f>IF(OR('DHS2025'!J1982="",'DHS2025'!J1981=""),"",'DHS2025'!J1982-'DHS2025'!J1981)</f>
        <v>2.2999999999883585</v>
      </c>
      <c r="G1985" s="44">
        <v>8</v>
      </c>
      <c r="H1985" s="58">
        <f>IF('DHS2025'!L1981="","",'DHS2025'!L1981)</f>
        <v>8.1023999999999994</v>
      </c>
      <c r="I1985" s="65">
        <f>IF('DHS2025'!M1981="","",'DHS2025'!M1981)</f>
        <v>182.62</v>
      </c>
      <c r="J1985" s="65">
        <f t="shared" si="30"/>
        <v>1449.4691251199999</v>
      </c>
      <c r="L1985" s="32">
        <f>'Predikcia 15min.'!K1982</f>
        <v>8</v>
      </c>
      <c r="M1985" s="44">
        <v>8</v>
      </c>
    </row>
    <row r="1986" spans="3:13" x14ac:dyDescent="0.25">
      <c r="C1986" s="33">
        <f>'Predikcia 15min.'!A1983</f>
        <v>45982</v>
      </c>
      <c r="D1986" s="40">
        <f>'Predikcia 15min.'!B1983</f>
        <v>20.62500000000016</v>
      </c>
      <c r="E1986" s="61">
        <f>IF(OR('DHS2025'!K1983="",'DHS2025'!K1982=""),"",'DHS2025'!K1983-'DHS2025'!K1982)</f>
        <v>3.5</v>
      </c>
      <c r="F1986" s="50">
        <f>IF(OR('DHS2025'!J1983="",'DHS2025'!J1982=""),"",'DHS2025'!J1983-'DHS2025'!J1982)</f>
        <v>2.5</v>
      </c>
      <c r="G1986" s="44">
        <v>8</v>
      </c>
      <c r="H1986" s="58">
        <f>IF('DHS2025'!L1982="","",'DHS2025'!L1982)</f>
        <v>8.0855100000000011</v>
      </c>
      <c r="I1986" s="65">
        <f>IF('DHS2025'!M1982="","",'DHS2025'!M1982)</f>
        <v>151.86000000000001</v>
      </c>
      <c r="J1986" s="65">
        <f t="shared" si="30"/>
        <v>1200.2244241140004</v>
      </c>
      <c r="L1986" s="32">
        <f>'Predikcia 15min.'!K1983</f>
        <v>8</v>
      </c>
      <c r="M1986" s="44">
        <v>8</v>
      </c>
    </row>
    <row r="1987" spans="3:13" x14ac:dyDescent="0.25">
      <c r="C1987" s="33">
        <f>'Predikcia 15min.'!A1984</f>
        <v>45982</v>
      </c>
      <c r="D1987" s="40">
        <f>'Predikcia 15min.'!B1984</f>
        <v>20.635416666666828</v>
      </c>
      <c r="E1987" s="61">
        <f>IF(OR('DHS2025'!K1984="",'DHS2025'!K1983=""),"",'DHS2025'!K1984-'DHS2025'!K1983)</f>
        <v>3.5</v>
      </c>
      <c r="F1987" s="50">
        <f>IF(OR('DHS2025'!J1984="",'DHS2025'!J1983=""),"",'DHS2025'!J1984-'DHS2025'!J1983)</f>
        <v>2.4000000000232831</v>
      </c>
      <c r="G1987" s="44">
        <v>8</v>
      </c>
      <c r="H1987" s="58">
        <f>IF('DHS2025'!L1983="","",'DHS2025'!L1983)</f>
        <v>8.0125200000000003</v>
      </c>
      <c r="I1987" s="65">
        <f>IF('DHS2025'!M1983="","",'DHS2025'!M1983)</f>
        <v>171.47</v>
      </c>
      <c r="J1987" s="65">
        <f t="shared" si="30"/>
        <v>1344.943948356</v>
      </c>
      <c r="L1987" s="32">
        <f>'Predikcia 15min.'!K1984</f>
        <v>8</v>
      </c>
      <c r="M1987" s="44">
        <v>8</v>
      </c>
    </row>
    <row r="1988" spans="3:13" x14ac:dyDescent="0.25">
      <c r="C1988" s="33">
        <f>'Predikcia 15min.'!A1985</f>
        <v>45982</v>
      </c>
      <c r="D1988" s="40">
        <f>'Predikcia 15min.'!B1985</f>
        <v>20.645833333333496</v>
      </c>
      <c r="E1988" s="61">
        <f>IF(OR('DHS2025'!K1985="",'DHS2025'!K1984=""),"",'DHS2025'!K1985-'DHS2025'!K1984)</f>
        <v>3.4000000000232831</v>
      </c>
      <c r="F1988" s="50">
        <f>IF(OR('DHS2025'!J1985="",'DHS2025'!J1984=""),"",'DHS2025'!J1985-'DHS2025'!J1984)</f>
        <v>2.3999999999650754</v>
      </c>
      <c r="G1988" s="44">
        <v>8</v>
      </c>
      <c r="H1988" s="58">
        <f>IF('DHS2025'!L1984="","",'DHS2025'!L1984)</f>
        <v>8.0118600000000004</v>
      </c>
      <c r="I1988" s="65">
        <f>IF('DHS2025'!M1984="","",'DHS2025'!M1984)</f>
        <v>201.91</v>
      </c>
      <c r="J1988" s="65">
        <f t="shared" si="30"/>
        <v>1586.275372074</v>
      </c>
      <c r="L1988" s="32">
        <f>'Predikcia 15min.'!K1985</f>
        <v>8</v>
      </c>
      <c r="M1988" s="44">
        <v>8</v>
      </c>
    </row>
    <row r="1989" spans="3:13" x14ac:dyDescent="0.25">
      <c r="C1989" s="33">
        <f>'Predikcia 15min.'!A1986</f>
        <v>45982</v>
      </c>
      <c r="D1989" s="40">
        <f>'Predikcia 15min.'!B1986</f>
        <v>20.656250000000163</v>
      </c>
      <c r="E1989" s="61">
        <f>IF(OR('DHS2025'!K1986="",'DHS2025'!K1985=""),"",'DHS2025'!K1986-'DHS2025'!K1985)</f>
        <v>3.7000000000116415</v>
      </c>
      <c r="F1989" s="50">
        <f>IF(OR('DHS2025'!J1986="",'DHS2025'!J1985=""),"",'DHS2025'!J1986-'DHS2025'!J1985)</f>
        <v>2.1000000000349246</v>
      </c>
      <c r="G1989" s="44">
        <v>8</v>
      </c>
      <c r="H1989" s="58">
        <f>IF('DHS2025'!L1985="","",'DHS2025'!L1985)</f>
        <v>8.0150400000000008</v>
      </c>
      <c r="I1989" s="65">
        <f>IF('DHS2025'!M1985="","",'DHS2025'!M1985)</f>
        <v>265.07</v>
      </c>
      <c r="J1989" s="65">
        <f t="shared" si="30"/>
        <v>2088.072610272</v>
      </c>
      <c r="L1989" s="32">
        <f>'Predikcia 15min.'!K1986</f>
        <v>8</v>
      </c>
      <c r="M1989" s="44">
        <v>8</v>
      </c>
    </row>
    <row r="1990" spans="3:13" x14ac:dyDescent="0.25">
      <c r="C1990" s="33">
        <f>'Predikcia 15min.'!A1987</f>
        <v>45982</v>
      </c>
      <c r="D1990" s="40">
        <f>'Predikcia 15min.'!B1987</f>
        <v>20.666666666666831</v>
      </c>
      <c r="E1990" s="61">
        <f>IF(OR('DHS2025'!K1987="",'DHS2025'!K1986=""),"",'DHS2025'!K1987-'DHS2025'!K1986)</f>
        <v>3.7000000000116415</v>
      </c>
      <c r="F1990" s="50">
        <f>IF(OR('DHS2025'!J1987="",'DHS2025'!J1986=""),"",'DHS2025'!J1987-'DHS2025'!J1986)</f>
        <v>2.1999999999534339</v>
      </c>
      <c r="G1990" s="44">
        <v>8</v>
      </c>
      <c r="H1990" s="58">
        <f>IF('DHS2025'!L1986="","",'DHS2025'!L1986)</f>
        <v>8.0129099999999998</v>
      </c>
      <c r="I1990" s="65">
        <f>IF('DHS2025'!M1986="","",'DHS2025'!M1986)</f>
        <v>194</v>
      </c>
      <c r="J1990" s="65">
        <f t="shared" si="30"/>
        <v>1523.7349655999999</v>
      </c>
      <c r="L1990" s="32">
        <f>'Predikcia 15min.'!K1987</f>
        <v>8</v>
      </c>
      <c r="M1990" s="44">
        <v>8</v>
      </c>
    </row>
    <row r="1991" spans="3:13" x14ac:dyDescent="0.25">
      <c r="C1991" s="33">
        <f>'Predikcia 15min.'!A1988</f>
        <v>45982</v>
      </c>
      <c r="D1991" s="40">
        <f>'Predikcia 15min.'!B1988</f>
        <v>20.677083333333499</v>
      </c>
      <c r="E1991" s="61">
        <f>IF(OR('DHS2025'!K1988="",'DHS2025'!K1987=""),"",'DHS2025'!K1988-'DHS2025'!K1987)</f>
        <v>3.5</v>
      </c>
      <c r="F1991" s="50">
        <f>IF(OR('DHS2025'!J1988="",'DHS2025'!J1987=""),"",'DHS2025'!J1988-'DHS2025'!J1987)</f>
        <v>2.4000000000232831</v>
      </c>
      <c r="G1991" s="44">
        <v>8</v>
      </c>
      <c r="H1991" s="58">
        <f>IF('DHS2025'!L1987="","",'DHS2025'!L1987)</f>
        <v>8.0076300000000007</v>
      </c>
      <c r="I1991" s="65">
        <f>IF('DHS2025'!M1987="","",'DHS2025'!M1987)</f>
        <v>235.44</v>
      </c>
      <c r="J1991" s="65">
        <f t="shared" si="30"/>
        <v>1851.2487461280002</v>
      </c>
      <c r="L1991" s="32">
        <f>'Predikcia 15min.'!K1988</f>
        <v>8</v>
      </c>
      <c r="M1991" s="44">
        <v>8</v>
      </c>
    </row>
    <row r="1992" spans="3:13" x14ac:dyDescent="0.25">
      <c r="C1992" s="33">
        <f>'Predikcia 15min.'!A1989</f>
        <v>45982</v>
      </c>
      <c r="D1992" s="40">
        <f>'Predikcia 15min.'!B1989</f>
        <v>20.687500000000167</v>
      </c>
      <c r="E1992" s="61">
        <f>IF(OR('DHS2025'!K1989="",'DHS2025'!K1988=""),"",'DHS2025'!K1989-'DHS2025'!K1988)</f>
        <v>3.5999999999767169</v>
      </c>
      <c r="F1992" s="50">
        <f>IF(OR('DHS2025'!J1989="",'DHS2025'!J1988=""),"",'DHS2025'!J1989-'DHS2025'!J1988)</f>
        <v>2.4000000000232831</v>
      </c>
      <c r="G1992" s="44">
        <v>8</v>
      </c>
      <c r="H1992" s="58">
        <f>IF('DHS2025'!L1988="","",'DHS2025'!L1988)</f>
        <v>7.9976099999999999</v>
      </c>
      <c r="I1992" s="65">
        <f>IF('DHS2025'!M1988="","",'DHS2025'!M1988)</f>
        <v>256.26</v>
      </c>
      <c r="J1992" s="65">
        <f t="shared" ref="J1992:J2055" si="31">IF(OR(I1992="",H1992=""),"",(I1992*0.99-1.9)*H1992)</f>
        <v>2013.7774042139997</v>
      </c>
      <c r="L1992" s="32">
        <f>'Predikcia 15min.'!K1989</f>
        <v>8</v>
      </c>
      <c r="M1992" s="44">
        <v>8</v>
      </c>
    </row>
    <row r="1993" spans="3:13" x14ac:dyDescent="0.25">
      <c r="C1993" s="33">
        <f>'Predikcia 15min.'!A1990</f>
        <v>45982</v>
      </c>
      <c r="D1993" s="40">
        <f>'Predikcia 15min.'!B1990</f>
        <v>20.697916666666835</v>
      </c>
      <c r="E1993" s="61">
        <f>IF(OR('DHS2025'!K1990="",'DHS2025'!K1989=""),"",'DHS2025'!K1990-'DHS2025'!K1989)</f>
        <v>3.5999999999767169</v>
      </c>
      <c r="F1993" s="50">
        <f>IF(OR('DHS2025'!J1990="",'DHS2025'!J1989=""),"",'DHS2025'!J1990-'DHS2025'!J1989)</f>
        <v>2.1999999999534339</v>
      </c>
      <c r="G1993" s="44">
        <v>8</v>
      </c>
      <c r="H1993" s="58">
        <f>IF('DHS2025'!L1989="","",'DHS2025'!L1989)</f>
        <v>8.0121300000000009</v>
      </c>
      <c r="I1993" s="65">
        <f>IF('DHS2025'!M1989="","",'DHS2025'!M1989)</f>
        <v>315.42</v>
      </c>
      <c r="J1993" s="65">
        <f t="shared" si="31"/>
        <v>2486.6911371540004</v>
      </c>
      <c r="L1993" s="32">
        <f>'Predikcia 15min.'!K1990</f>
        <v>8</v>
      </c>
      <c r="M1993" s="44">
        <v>8</v>
      </c>
    </row>
    <row r="1994" spans="3:13" x14ac:dyDescent="0.25">
      <c r="C1994" s="33">
        <f>'Predikcia 15min.'!A1991</f>
        <v>45982</v>
      </c>
      <c r="D1994" s="40">
        <f>'Predikcia 15min.'!B1991</f>
        <v>20.708333333333503</v>
      </c>
      <c r="E1994" s="61">
        <f>IF(OR('DHS2025'!K1991="",'DHS2025'!K1990=""),"",'DHS2025'!K1991-'DHS2025'!K1990)</f>
        <v>3.7000000000116415</v>
      </c>
      <c r="F1994" s="50">
        <f>IF(OR('DHS2025'!J1991="",'DHS2025'!J1990=""),"",'DHS2025'!J1991-'DHS2025'!J1990)</f>
        <v>2.2000000000116415</v>
      </c>
      <c r="G1994" s="44">
        <v>8</v>
      </c>
      <c r="H1994" s="58">
        <f>IF('DHS2025'!L1990="","",'DHS2025'!L1990)</f>
        <v>8.0137200000000011</v>
      </c>
      <c r="I1994" s="65">
        <f>IF('DHS2025'!M1990="","",'DHS2025'!M1990)</f>
        <v>253.76</v>
      </c>
      <c r="J1994" s="65">
        <f t="shared" si="31"/>
        <v>1997.9999033280001</v>
      </c>
      <c r="L1994" s="32">
        <f>'Predikcia 15min.'!K1991</f>
        <v>8</v>
      </c>
      <c r="M1994" s="44">
        <v>8</v>
      </c>
    </row>
    <row r="1995" spans="3:13" x14ac:dyDescent="0.25">
      <c r="C1995" s="33">
        <f>'Predikcia 15min.'!A1992</f>
        <v>45982</v>
      </c>
      <c r="D1995" s="40">
        <f>'Predikcia 15min.'!B1992</f>
        <v>20.718750000000171</v>
      </c>
      <c r="E1995" s="61">
        <f>IF(OR('DHS2025'!K1992="",'DHS2025'!K1991=""),"",'DHS2025'!K1992-'DHS2025'!K1991)</f>
        <v>3.6000000000349246</v>
      </c>
      <c r="F1995" s="50">
        <f>IF(OR('DHS2025'!J1992="",'DHS2025'!J1991=""),"",'DHS2025'!J1992-'DHS2025'!J1991)</f>
        <v>2.2000000000116415</v>
      </c>
      <c r="G1995" s="44">
        <v>8</v>
      </c>
      <c r="H1995" s="58">
        <f>IF('DHS2025'!L1991="","",'DHS2025'!L1991)</f>
        <v>8.0141100000000005</v>
      </c>
      <c r="I1995" s="65">
        <f>IF('DHS2025'!M1991="","",'DHS2025'!M1991)</f>
        <v>264.89999999999998</v>
      </c>
      <c r="J1995" s="65">
        <f t="shared" si="31"/>
        <v>2086.4815526100001</v>
      </c>
      <c r="L1995" s="32">
        <f>'Predikcia 15min.'!K1992</f>
        <v>8</v>
      </c>
      <c r="M1995" s="44">
        <v>8</v>
      </c>
    </row>
    <row r="1996" spans="3:13" x14ac:dyDescent="0.25">
      <c r="C1996" s="33">
        <f>'Predikcia 15min.'!A1993</f>
        <v>45982</v>
      </c>
      <c r="D1996" s="40">
        <f>'Predikcia 15min.'!B1993</f>
        <v>20.729166666666838</v>
      </c>
      <c r="E1996" s="61">
        <f>IF(OR('DHS2025'!K1993="",'DHS2025'!K1992=""),"",'DHS2025'!K1993-'DHS2025'!K1992)</f>
        <v>3.6999999999534339</v>
      </c>
      <c r="F1996" s="50">
        <f>IF(OR('DHS2025'!J1993="",'DHS2025'!J1992=""),"",'DHS2025'!J1993-'DHS2025'!J1992)</f>
        <v>2.2000000000116415</v>
      </c>
      <c r="G1996" s="44">
        <v>8</v>
      </c>
      <c r="H1996" s="58">
        <f>IF('DHS2025'!L1992="","",'DHS2025'!L1992)</f>
        <v>8.0108100000000011</v>
      </c>
      <c r="I1996" s="65">
        <f>IF('DHS2025'!M1992="","",'DHS2025'!M1992)</f>
        <v>240.97</v>
      </c>
      <c r="J1996" s="65">
        <f t="shared" si="31"/>
        <v>1895.840697843</v>
      </c>
      <c r="L1996" s="32">
        <f>'Predikcia 15min.'!K1993</f>
        <v>8</v>
      </c>
      <c r="M1996" s="44">
        <v>8</v>
      </c>
    </row>
    <row r="1997" spans="3:13" x14ac:dyDescent="0.25">
      <c r="C1997" s="33">
        <f>'Predikcia 15min.'!A1994</f>
        <v>45982</v>
      </c>
      <c r="D1997" s="40">
        <f>'Predikcia 15min.'!B1994</f>
        <v>20.739583333333506</v>
      </c>
      <c r="E1997" s="61">
        <f>IF(OR('DHS2025'!K1994="",'DHS2025'!K1993=""),"",'DHS2025'!K1994-'DHS2025'!K1993)</f>
        <v>3.7000000000116415</v>
      </c>
      <c r="F1997" s="50">
        <f>IF(OR('DHS2025'!J1994="",'DHS2025'!J1993=""),"",'DHS2025'!J1994-'DHS2025'!J1993)</f>
        <v>2.2000000000116415</v>
      </c>
      <c r="G1997" s="44">
        <v>8</v>
      </c>
      <c r="H1997" s="58">
        <f>IF('DHS2025'!L1993="","",'DHS2025'!L1993)</f>
        <v>8.0142299999999995</v>
      </c>
      <c r="I1997" s="65">
        <f>IF('DHS2025'!M1993="","",'DHS2025'!M1993)</f>
        <v>223.69</v>
      </c>
      <c r="J1997" s="65">
        <f t="shared" si="31"/>
        <v>1759.549040613</v>
      </c>
      <c r="L1997" s="32">
        <f>'Predikcia 15min.'!K1994</f>
        <v>8</v>
      </c>
      <c r="M1997" s="44">
        <v>8</v>
      </c>
    </row>
    <row r="1998" spans="3:13" x14ac:dyDescent="0.25">
      <c r="C1998" s="33">
        <f>'Predikcia 15min.'!A1995</f>
        <v>45982</v>
      </c>
      <c r="D1998" s="40">
        <f>'Predikcia 15min.'!B1995</f>
        <v>20.750000000000174</v>
      </c>
      <c r="E1998" s="61">
        <f>IF(OR('DHS2025'!K1995="",'DHS2025'!K1994=""),"",'DHS2025'!K1995-'DHS2025'!K1994)</f>
        <v>3.7999999999883585</v>
      </c>
      <c r="F1998" s="50">
        <f>IF(OR('DHS2025'!J1995="",'DHS2025'!J1994=""),"",'DHS2025'!J1995-'DHS2025'!J1994)</f>
        <v>2</v>
      </c>
      <c r="G1998" s="44">
        <v>8</v>
      </c>
      <c r="H1998" s="58">
        <f>IF('DHS2025'!L1994="","",'DHS2025'!L1994)</f>
        <v>8.0134500000000006</v>
      </c>
      <c r="I1998" s="65">
        <f>IF('DHS2025'!M1994="","",'DHS2025'!M1994)</f>
        <v>227.73</v>
      </c>
      <c r="J1998" s="65">
        <f t="shared" si="31"/>
        <v>1791.428383815</v>
      </c>
      <c r="L1998" s="32">
        <f>'Predikcia 15min.'!K1995</f>
        <v>8</v>
      </c>
      <c r="M1998" s="44">
        <v>8</v>
      </c>
    </row>
    <row r="1999" spans="3:13" x14ac:dyDescent="0.25">
      <c r="C1999" s="33">
        <f>'Predikcia 15min.'!A1996</f>
        <v>45982</v>
      </c>
      <c r="D1999" s="40">
        <f>'Predikcia 15min.'!B1996</f>
        <v>20.760416666666842</v>
      </c>
      <c r="E1999" s="61">
        <f>IF(OR('DHS2025'!K1996="",'DHS2025'!K1995=""),"",'DHS2025'!K1996-'DHS2025'!K1995)</f>
        <v>4</v>
      </c>
      <c r="F1999" s="50">
        <f>IF(OR('DHS2025'!J1996="",'DHS2025'!J1995=""),"",'DHS2025'!J1996-'DHS2025'!J1995)</f>
        <v>2</v>
      </c>
      <c r="G1999" s="44">
        <v>8</v>
      </c>
      <c r="H1999" s="58">
        <f>IF('DHS2025'!L1995="","",'DHS2025'!L1995)</f>
        <v>8.013300000000001</v>
      </c>
      <c r="I1999" s="65">
        <f>IF('DHS2025'!M1995="","",'DHS2025'!M1995)</f>
        <v>212.3</v>
      </c>
      <c r="J1999" s="65">
        <f t="shared" si="31"/>
        <v>1668.9860841000004</v>
      </c>
      <c r="L1999" s="32">
        <f>'Predikcia 15min.'!K1996</f>
        <v>8</v>
      </c>
      <c r="M1999" s="44">
        <v>8</v>
      </c>
    </row>
    <row r="2000" spans="3:13" x14ac:dyDescent="0.25">
      <c r="C2000" s="33">
        <f>'Predikcia 15min.'!A1997</f>
        <v>45982</v>
      </c>
      <c r="D2000" s="40">
        <f>'Predikcia 15min.'!B1997</f>
        <v>20.77083333333351</v>
      </c>
      <c r="E2000" s="61">
        <f>IF(OR('DHS2025'!K1997="",'DHS2025'!K1996=""),"",'DHS2025'!K1997-'DHS2025'!K1996)</f>
        <v>3.8000000000465661</v>
      </c>
      <c r="F2000" s="50">
        <f>IF(OR('DHS2025'!J1997="",'DHS2025'!J1996=""),"",'DHS2025'!J1997-'DHS2025'!J1996)</f>
        <v>2</v>
      </c>
      <c r="G2000" s="44">
        <v>8</v>
      </c>
      <c r="H2000" s="58">
        <f>IF('DHS2025'!L1996="","",'DHS2025'!L1996)</f>
        <v>8.0130600000000012</v>
      </c>
      <c r="I2000" s="65">
        <f>IF('DHS2025'!M1996="","",'DHS2025'!M1996)</f>
        <v>193.94</v>
      </c>
      <c r="J2000" s="65">
        <f t="shared" si="31"/>
        <v>1523.287513836</v>
      </c>
      <c r="L2000" s="32">
        <f>'Predikcia 15min.'!K1997</f>
        <v>8</v>
      </c>
      <c r="M2000" s="44">
        <v>8</v>
      </c>
    </row>
    <row r="2001" spans="3:13" x14ac:dyDescent="0.25">
      <c r="C2001" s="33">
        <f>'Predikcia 15min.'!A1998</f>
        <v>45982</v>
      </c>
      <c r="D2001" s="40">
        <f>'Predikcia 15min.'!B1998</f>
        <v>20.781250000000178</v>
      </c>
      <c r="E2001" s="61">
        <f>IF(OR('DHS2025'!K1998="",'DHS2025'!K1997=""),"",'DHS2025'!K1998-'DHS2025'!K1997)</f>
        <v>4</v>
      </c>
      <c r="F2001" s="50">
        <f>IF(OR('DHS2025'!J1998="",'DHS2025'!J1997=""),"",'DHS2025'!J1998-'DHS2025'!J1997)</f>
        <v>2</v>
      </c>
      <c r="G2001" s="44">
        <v>8</v>
      </c>
      <c r="H2001" s="58">
        <f>IF('DHS2025'!L1997="","",'DHS2025'!L1997)</f>
        <v>8.0141100000000005</v>
      </c>
      <c r="I2001" s="65">
        <f>IF('DHS2025'!M1997="","",'DHS2025'!M1997)</f>
        <v>181.91</v>
      </c>
      <c r="J2001" s="65">
        <f t="shared" si="31"/>
        <v>1428.041473599</v>
      </c>
      <c r="L2001" s="32">
        <f>'Predikcia 15min.'!K1998</f>
        <v>8</v>
      </c>
      <c r="M2001" s="44">
        <v>8</v>
      </c>
    </row>
    <row r="2002" spans="3:13" x14ac:dyDescent="0.25">
      <c r="C2002" s="33">
        <f>'Predikcia 15min.'!A1999</f>
        <v>45982</v>
      </c>
      <c r="D2002" s="40">
        <f>'Predikcia 15min.'!B1999</f>
        <v>20.791666666666845</v>
      </c>
      <c r="E2002" s="61">
        <f>IF(OR('DHS2025'!K1999="",'DHS2025'!K1998=""),"",'DHS2025'!K1999-'DHS2025'!K1998)</f>
        <v>3.7999999999883585</v>
      </c>
      <c r="F2002" s="50">
        <f>IF(OR('DHS2025'!J1999="",'DHS2025'!J1998=""),"",'DHS2025'!J1999-'DHS2025'!J1998)</f>
        <v>2</v>
      </c>
      <c r="G2002" s="44">
        <v>8</v>
      </c>
      <c r="H2002" s="58">
        <f>IF('DHS2025'!L1998="","",'DHS2025'!L1998)</f>
        <v>8.0112000000000005</v>
      </c>
      <c r="I2002" s="65">
        <f>IF('DHS2025'!M1998="","",'DHS2025'!M1998)</f>
        <v>184.35</v>
      </c>
      <c r="J2002" s="65">
        <f t="shared" si="31"/>
        <v>1446.8747928</v>
      </c>
      <c r="L2002" s="32">
        <f>'Predikcia 15min.'!K1999</f>
        <v>8</v>
      </c>
      <c r="M2002" s="44">
        <v>8</v>
      </c>
    </row>
    <row r="2003" spans="3:13" x14ac:dyDescent="0.25">
      <c r="C2003" s="33">
        <f>'Predikcia 15min.'!A2000</f>
        <v>45982</v>
      </c>
      <c r="D2003" s="40">
        <f>'Predikcia 15min.'!B2000</f>
        <v>20.802083333333513</v>
      </c>
      <c r="E2003" s="61">
        <f>IF(OR('DHS2025'!K2000="",'DHS2025'!K1999=""),"",'DHS2025'!K2000-'DHS2025'!K1999)</f>
        <v>3.7999999999883585</v>
      </c>
      <c r="F2003" s="50">
        <f>IF(OR('DHS2025'!J2000="",'DHS2025'!J1999=""),"",'DHS2025'!J2000-'DHS2025'!J1999)</f>
        <v>2.1999999999534339</v>
      </c>
      <c r="G2003" s="44">
        <v>8</v>
      </c>
      <c r="H2003" s="58">
        <f>IF('DHS2025'!L1999="","",'DHS2025'!L1999)</f>
        <v>8.0105400000000007</v>
      </c>
      <c r="I2003" s="65">
        <f>IF('DHS2025'!M1999="","",'DHS2025'!M1999)</f>
        <v>166.06</v>
      </c>
      <c r="J2003" s="65">
        <f t="shared" si="31"/>
        <v>1301.7079436760002</v>
      </c>
      <c r="L2003" s="32">
        <f>'Predikcia 15min.'!K2000</f>
        <v>8</v>
      </c>
      <c r="M2003" s="44">
        <v>8</v>
      </c>
    </row>
    <row r="2004" spans="3:13" x14ac:dyDescent="0.25">
      <c r="C2004" s="33">
        <f>'Predikcia 15min.'!A2001</f>
        <v>45982</v>
      </c>
      <c r="D2004" s="40">
        <f>'Predikcia 15min.'!B2001</f>
        <v>20.812500000000181</v>
      </c>
      <c r="E2004" s="61">
        <f>IF(OR('DHS2025'!K2001="",'DHS2025'!K2000=""),"",'DHS2025'!K2001-'DHS2025'!K2000)</f>
        <v>3.7999999999883585</v>
      </c>
      <c r="F2004" s="50">
        <f>IF(OR('DHS2025'!J2001="",'DHS2025'!J2000=""),"",'DHS2025'!J2001-'DHS2025'!J2000)</f>
        <v>2.1000000000349246</v>
      </c>
      <c r="G2004" s="44">
        <v>8</v>
      </c>
      <c r="H2004" s="58">
        <f>IF('DHS2025'!L2000="","",'DHS2025'!L2000)</f>
        <v>8.0155500000000011</v>
      </c>
      <c r="I2004" s="65">
        <f>IF('DHS2025'!M2000="","",'DHS2025'!M2000)</f>
        <v>167.7</v>
      </c>
      <c r="J2004" s="65">
        <f t="shared" si="31"/>
        <v>1315.5361126500002</v>
      </c>
      <c r="L2004" s="32">
        <f>'Predikcia 15min.'!K2001</f>
        <v>8</v>
      </c>
      <c r="M2004" s="44">
        <v>8</v>
      </c>
    </row>
    <row r="2005" spans="3:13" x14ac:dyDescent="0.25">
      <c r="C2005" s="33">
        <f>'Predikcia 15min.'!A2002</f>
        <v>45982</v>
      </c>
      <c r="D2005" s="40">
        <f>'Predikcia 15min.'!B2002</f>
        <v>20.822916666666849</v>
      </c>
      <c r="E2005" s="61">
        <f>IF(OR('DHS2025'!K2002="",'DHS2025'!K2001=""),"",'DHS2025'!K2002-'DHS2025'!K2001)</f>
        <v>3.7000000000116415</v>
      </c>
      <c r="F2005" s="50">
        <f>IF(OR('DHS2025'!J2002="",'DHS2025'!J2001=""),"",'DHS2025'!J2002-'DHS2025'!J2001)</f>
        <v>2.2000000000116415</v>
      </c>
      <c r="G2005" s="44">
        <v>8</v>
      </c>
      <c r="H2005" s="58">
        <f>IF('DHS2025'!L2001="","",'DHS2025'!L2001)</f>
        <v>8.0141100000000005</v>
      </c>
      <c r="I2005" s="65">
        <f>IF('DHS2025'!M2001="","",'DHS2025'!M2001)</f>
        <v>167.57</v>
      </c>
      <c r="J2005" s="65">
        <f t="shared" si="31"/>
        <v>1314.268359573</v>
      </c>
      <c r="L2005" s="32">
        <f>'Predikcia 15min.'!K2002</f>
        <v>8</v>
      </c>
      <c r="M2005" s="44">
        <v>8</v>
      </c>
    </row>
    <row r="2006" spans="3:13" x14ac:dyDescent="0.25">
      <c r="C2006" s="33">
        <f>'Predikcia 15min.'!A2003</f>
        <v>45982</v>
      </c>
      <c r="D2006" s="40">
        <f>'Predikcia 15min.'!B2003</f>
        <v>20.833333333333517</v>
      </c>
      <c r="E2006" s="61">
        <f>IF(OR('DHS2025'!K2003="",'DHS2025'!K2002=""),"",'DHS2025'!K2003-'DHS2025'!K2002)</f>
        <v>3.7000000000116415</v>
      </c>
      <c r="F2006" s="50">
        <f>IF(OR('DHS2025'!J2003="",'DHS2025'!J2002=""),"",'DHS2025'!J2003-'DHS2025'!J2002)</f>
        <v>2.0999999999767169</v>
      </c>
      <c r="G2006" s="44">
        <v>8</v>
      </c>
      <c r="H2006" s="58">
        <f>IF('DHS2025'!L2002="","",'DHS2025'!L2002)</f>
        <v>8.0126400000000011</v>
      </c>
      <c r="I2006" s="65">
        <f>IF('DHS2025'!M2002="","",'DHS2025'!M2002)</f>
        <v>174.8</v>
      </c>
      <c r="J2006" s="65">
        <f t="shared" si="31"/>
        <v>1371.3793612800002</v>
      </c>
      <c r="L2006" s="32">
        <f>'Predikcia 15min.'!K2003</f>
        <v>8</v>
      </c>
      <c r="M2006" s="44">
        <v>8</v>
      </c>
    </row>
    <row r="2007" spans="3:13" x14ac:dyDescent="0.25">
      <c r="C2007" s="33">
        <f>'Predikcia 15min.'!A2004</f>
        <v>45982</v>
      </c>
      <c r="D2007" s="40">
        <f>'Predikcia 15min.'!B2004</f>
        <v>20.843750000000185</v>
      </c>
      <c r="E2007" s="61">
        <f>IF(OR('DHS2025'!K2004="",'DHS2025'!K2003=""),"",'DHS2025'!K2004-'DHS2025'!K2003)</f>
        <v>3.7000000000116415</v>
      </c>
      <c r="F2007" s="50">
        <f>IF(OR('DHS2025'!J2004="",'DHS2025'!J2003=""),"",'DHS2025'!J2004-'DHS2025'!J2003)</f>
        <v>2.2000000000116415</v>
      </c>
      <c r="G2007" s="44">
        <v>8</v>
      </c>
      <c r="H2007" s="58">
        <f>IF('DHS2025'!L2003="","",'DHS2025'!L2003)</f>
        <v>8.0106599999999997</v>
      </c>
      <c r="I2007" s="65">
        <f>IF('DHS2025'!M2003="","",'DHS2025'!M2003)</f>
        <v>153.74</v>
      </c>
      <c r="J2007" s="65">
        <f t="shared" si="31"/>
        <v>1204.0230257160001</v>
      </c>
      <c r="L2007" s="32">
        <f>'Predikcia 15min.'!K2004</f>
        <v>8</v>
      </c>
      <c r="M2007" s="44">
        <v>8</v>
      </c>
    </row>
    <row r="2008" spans="3:13" x14ac:dyDescent="0.25">
      <c r="C2008" s="33">
        <f>'Predikcia 15min.'!A2005</f>
        <v>45982</v>
      </c>
      <c r="D2008" s="40">
        <f>'Predikcia 15min.'!B2005</f>
        <v>20.854166666666853</v>
      </c>
      <c r="E2008" s="61">
        <f>IF(OR('DHS2025'!K2005="",'DHS2025'!K2004=""),"",'DHS2025'!K2005-'DHS2025'!K2004)</f>
        <v>3.6999999999534339</v>
      </c>
      <c r="F2008" s="50">
        <f>IF(OR('DHS2025'!J2005="",'DHS2025'!J2004=""),"",'DHS2025'!J2005-'DHS2025'!J2004)</f>
        <v>2.0999999999767169</v>
      </c>
      <c r="G2008" s="44">
        <v>8</v>
      </c>
      <c r="H2008" s="58">
        <f>IF('DHS2025'!L2004="","",'DHS2025'!L2004)</f>
        <v>8.0154300000000003</v>
      </c>
      <c r="I2008" s="65">
        <f>IF('DHS2025'!M2004="","",'DHS2025'!M2004)</f>
        <v>123.98</v>
      </c>
      <c r="J2008" s="65">
        <f t="shared" si="31"/>
        <v>968.58616428599998</v>
      </c>
      <c r="L2008" s="32">
        <f>'Predikcia 15min.'!K2005</f>
        <v>8</v>
      </c>
      <c r="M2008" s="44">
        <v>8</v>
      </c>
    </row>
    <row r="2009" spans="3:13" x14ac:dyDescent="0.25">
      <c r="C2009" s="33">
        <f>'Predikcia 15min.'!A2006</f>
        <v>45982</v>
      </c>
      <c r="D2009" s="40">
        <f>'Predikcia 15min.'!B2006</f>
        <v>20.86458333333352</v>
      </c>
      <c r="E2009" s="61">
        <f>IF(OR('DHS2025'!K2006="",'DHS2025'!K2005=""),"",'DHS2025'!K2006-'DHS2025'!K2005)</f>
        <v>3.9000000000232831</v>
      </c>
      <c r="F2009" s="50">
        <f>IF(OR('DHS2025'!J2006="",'DHS2025'!J2005=""),"",'DHS2025'!J2006-'DHS2025'!J2005)</f>
        <v>2.1000000000349246</v>
      </c>
      <c r="G2009" s="44">
        <v>8</v>
      </c>
      <c r="H2009" s="58">
        <f>IF('DHS2025'!L2005="","",'DHS2025'!L2005)</f>
        <v>8.0122499999999999</v>
      </c>
      <c r="I2009" s="65">
        <f>IF('DHS2025'!M2005="","",'DHS2025'!M2005)</f>
        <v>116.21</v>
      </c>
      <c r="J2009" s="65">
        <f t="shared" si="31"/>
        <v>906.56926177499997</v>
      </c>
      <c r="L2009" s="32">
        <f>'Predikcia 15min.'!K2006</f>
        <v>8</v>
      </c>
      <c r="M2009" s="44">
        <v>8</v>
      </c>
    </row>
    <row r="2010" spans="3:13" x14ac:dyDescent="0.25">
      <c r="C2010" s="33">
        <f>'Predikcia 15min.'!A2007</f>
        <v>45982</v>
      </c>
      <c r="D2010" s="40">
        <f>'Predikcia 15min.'!B2007</f>
        <v>20.875000000000188</v>
      </c>
      <c r="E2010" s="61">
        <f>IF(OR('DHS2025'!K2007="",'DHS2025'!K2006=""),"",'DHS2025'!K2007-'DHS2025'!K2006)</f>
        <v>3.7000000000116415</v>
      </c>
      <c r="F2010" s="50">
        <f>IF(OR('DHS2025'!J2007="",'DHS2025'!J2006=""),"",'DHS2025'!J2007-'DHS2025'!J2006)</f>
        <v>2.0999999999767169</v>
      </c>
      <c r="G2010" s="44">
        <v>8</v>
      </c>
      <c r="H2010" s="58">
        <f>IF('DHS2025'!L2006="","",'DHS2025'!L2006)</f>
        <v>8.0131800000000002</v>
      </c>
      <c r="I2010" s="65">
        <f>IF('DHS2025'!M2006="","",'DHS2025'!M2006)</f>
        <v>134.91999999999999</v>
      </c>
      <c r="J2010" s="65">
        <f t="shared" si="31"/>
        <v>1055.1018211439998</v>
      </c>
      <c r="L2010" s="32">
        <f>'Predikcia 15min.'!K2007</f>
        <v>8</v>
      </c>
      <c r="M2010" s="44">
        <v>8</v>
      </c>
    </row>
    <row r="2011" spans="3:13" x14ac:dyDescent="0.25">
      <c r="C2011" s="33">
        <f>'Predikcia 15min.'!A2008</f>
        <v>45982</v>
      </c>
      <c r="D2011" s="40">
        <f>'Predikcia 15min.'!B2008</f>
        <v>20.885416666666856</v>
      </c>
      <c r="E2011" s="61">
        <f>IF(OR('DHS2025'!K2008="",'DHS2025'!K2007=""),"",'DHS2025'!K2008-'DHS2025'!K2007)</f>
        <v>3.5999999999767169</v>
      </c>
      <c r="F2011" s="50">
        <f>IF(OR('DHS2025'!J2008="",'DHS2025'!J2007=""),"",'DHS2025'!J2008-'DHS2025'!J2007)</f>
        <v>2.2999999999883585</v>
      </c>
      <c r="G2011" s="44">
        <v>8</v>
      </c>
      <c r="H2011" s="58">
        <f>IF('DHS2025'!L2007="","",'DHS2025'!L2007)</f>
        <v>8.0118600000000004</v>
      </c>
      <c r="I2011" s="65">
        <f>IF('DHS2025'!M2007="","",'DHS2025'!M2007)</f>
        <v>121.03</v>
      </c>
      <c r="J2011" s="65">
        <f t="shared" si="31"/>
        <v>944.75612764200002</v>
      </c>
      <c r="L2011" s="32">
        <f>'Predikcia 15min.'!K2008</f>
        <v>8</v>
      </c>
      <c r="M2011" s="44">
        <v>8</v>
      </c>
    </row>
    <row r="2012" spans="3:13" x14ac:dyDescent="0.25">
      <c r="C2012" s="33">
        <f>'Predikcia 15min.'!A2009</f>
        <v>45982</v>
      </c>
      <c r="D2012" s="40">
        <f>'Predikcia 15min.'!B2009</f>
        <v>20.895833333333524</v>
      </c>
      <c r="E2012" s="61">
        <f>IF(OR('DHS2025'!K2009="",'DHS2025'!K2008=""),"",'DHS2025'!K2009-'DHS2025'!K2008)</f>
        <v>3.5</v>
      </c>
      <c r="F2012" s="50">
        <f>IF(OR('DHS2025'!J2009="",'DHS2025'!J2008=""),"",'DHS2025'!J2009-'DHS2025'!J2008)</f>
        <v>2.4000000000232831</v>
      </c>
      <c r="G2012" s="44">
        <v>8</v>
      </c>
      <c r="H2012" s="58">
        <f>IF('DHS2025'!L2008="","",'DHS2025'!L2008)</f>
        <v>8.0137200000000011</v>
      </c>
      <c r="I2012" s="65">
        <f>IF('DHS2025'!M2008="","",'DHS2025'!M2008)</f>
        <v>112.75</v>
      </c>
      <c r="J2012" s="65">
        <f t="shared" si="31"/>
        <v>879.2853927000001</v>
      </c>
      <c r="L2012" s="32">
        <f>'Predikcia 15min.'!K2009</f>
        <v>8</v>
      </c>
      <c r="M2012" s="44">
        <v>8</v>
      </c>
    </row>
    <row r="2013" spans="3:13" x14ac:dyDescent="0.25">
      <c r="C2013" s="33">
        <f>'Predikcia 15min.'!A2010</f>
        <v>45982</v>
      </c>
      <c r="D2013" s="40">
        <f>'Predikcia 15min.'!B2010</f>
        <v>20.906250000000192</v>
      </c>
      <c r="E2013" s="61">
        <f>IF(OR('DHS2025'!K2010="",'DHS2025'!K2009=""),"",'DHS2025'!K2010-'DHS2025'!K2009)</f>
        <v>3.2999999999883585</v>
      </c>
      <c r="F2013" s="50">
        <f>IF(OR('DHS2025'!J2010="",'DHS2025'!J2009=""),"",'DHS2025'!J2010-'DHS2025'!J2009)</f>
        <v>2.5999999999767169</v>
      </c>
      <c r="G2013" s="44">
        <v>8</v>
      </c>
      <c r="H2013" s="58">
        <f>IF('DHS2025'!L2009="","",'DHS2025'!L2009)</f>
        <v>8.0110799999999998</v>
      </c>
      <c r="I2013" s="65">
        <f>IF('DHS2025'!M2009="","",'DHS2025'!M2009)</f>
        <v>103.06</v>
      </c>
      <c r="J2013" s="65">
        <f t="shared" si="31"/>
        <v>802.14463375199989</v>
      </c>
      <c r="L2013" s="32">
        <f>'Predikcia 15min.'!K2010</f>
        <v>7.5</v>
      </c>
      <c r="M2013" s="44">
        <v>8</v>
      </c>
    </row>
    <row r="2014" spans="3:13" x14ac:dyDescent="0.25">
      <c r="C2014" s="33">
        <f>'Predikcia 15min.'!A2011</f>
        <v>45982</v>
      </c>
      <c r="D2014" s="40">
        <f>'Predikcia 15min.'!B2011</f>
        <v>20.91666666666686</v>
      </c>
      <c r="E2014" s="61">
        <f>IF(OR('DHS2025'!K2011="",'DHS2025'!K2010=""),"",'DHS2025'!K2011-'DHS2025'!K2010)</f>
        <v>3.3000000000465661</v>
      </c>
      <c r="F2014" s="50">
        <f>IF(OR('DHS2025'!J2011="",'DHS2025'!J2010=""),"",'DHS2025'!J2011-'DHS2025'!J2010)</f>
        <v>2.7000000000116415</v>
      </c>
      <c r="G2014" s="44">
        <v>8</v>
      </c>
      <c r="H2014" s="58">
        <f>IF('DHS2025'!L2010="","",'DHS2025'!L2010)</f>
        <v>8.0061900000000001</v>
      </c>
      <c r="I2014" s="65">
        <f>IF('DHS2025'!M2010="","",'DHS2025'!M2010)</f>
        <v>116.44</v>
      </c>
      <c r="J2014" s="65">
        <f t="shared" si="31"/>
        <v>907.70659496399992</v>
      </c>
      <c r="L2014" s="32">
        <f>'Predikcia 15min.'!K2011</f>
        <v>7</v>
      </c>
      <c r="M2014" s="44">
        <v>8</v>
      </c>
    </row>
    <row r="2015" spans="3:13" x14ac:dyDescent="0.25">
      <c r="C2015" s="33">
        <f>'Predikcia 15min.'!A2012</f>
        <v>45982</v>
      </c>
      <c r="D2015" s="40">
        <f>'Predikcia 15min.'!B2012</f>
        <v>20.927083333333528</v>
      </c>
      <c r="E2015" s="61">
        <f>IF(OR('DHS2025'!K2012="",'DHS2025'!K2011=""),"",'DHS2025'!K2012-'DHS2025'!K2011)</f>
        <v>3</v>
      </c>
      <c r="F2015" s="50">
        <f>IF(OR('DHS2025'!J2012="",'DHS2025'!J2011=""),"",'DHS2025'!J2012-'DHS2025'!J2011)</f>
        <v>2.9000000000232831</v>
      </c>
      <c r="G2015" s="44">
        <v>8</v>
      </c>
      <c r="H2015" s="58">
        <f>IF('DHS2025'!L2011="","",'DHS2025'!L2011)</f>
        <v>7.9434899999999997</v>
      </c>
      <c r="I2015" s="65">
        <f>IF('DHS2025'!M2011="","",'DHS2025'!M2011)</f>
        <v>111.27</v>
      </c>
      <c r="J2015" s="65">
        <f t="shared" si="31"/>
        <v>859.94077997699981</v>
      </c>
      <c r="L2015" s="32">
        <f>'Predikcia 15min.'!K2012</f>
        <v>6.5</v>
      </c>
      <c r="M2015" s="44">
        <v>8</v>
      </c>
    </row>
    <row r="2016" spans="3:13" x14ac:dyDescent="0.25">
      <c r="C2016" s="33">
        <f>'Predikcia 15min.'!A2013</f>
        <v>45982</v>
      </c>
      <c r="D2016" s="40">
        <f>'Predikcia 15min.'!B2013</f>
        <v>20.937500000000195</v>
      </c>
      <c r="E2016" s="61">
        <f>IF(OR('DHS2025'!K2013="",'DHS2025'!K2012=""),"",'DHS2025'!K2013-'DHS2025'!K2012)</f>
        <v>2.5999999999767169</v>
      </c>
      <c r="F2016" s="50">
        <f>IF(OR('DHS2025'!J2013="",'DHS2025'!J2012=""),"",'DHS2025'!J2013-'DHS2025'!J2012)</f>
        <v>3.0999999999767169</v>
      </c>
      <c r="G2016" s="44">
        <v>8</v>
      </c>
      <c r="H2016" s="58">
        <f>IF('DHS2025'!L2012="","",'DHS2025'!L2012)</f>
        <v>7.9954799999999997</v>
      </c>
      <c r="I2016" s="65">
        <f>IF('DHS2025'!M2012="","",'DHS2025'!M2012)</f>
        <v>100.62</v>
      </c>
      <c r="J2016" s="65">
        <f t="shared" si="31"/>
        <v>781.26873362399988</v>
      </c>
      <c r="L2016" s="32">
        <f>'Predikcia 15min.'!K2013</f>
        <v>5.5</v>
      </c>
      <c r="M2016" s="44">
        <v>8</v>
      </c>
    </row>
    <row r="2017" spans="3:13" x14ac:dyDescent="0.25">
      <c r="C2017" s="33">
        <f>'Predikcia 15min.'!A2014</f>
        <v>45982</v>
      </c>
      <c r="D2017" s="40">
        <f>'Predikcia 15min.'!B2014</f>
        <v>20.947916666666863</v>
      </c>
      <c r="E2017" s="61">
        <f>IF(OR('DHS2025'!K2014="",'DHS2025'!K2013=""),"",'DHS2025'!K2014-'DHS2025'!K2013)</f>
        <v>2.2999999999883585</v>
      </c>
      <c r="F2017" s="50">
        <f>IF(OR('DHS2025'!J2014="",'DHS2025'!J2013=""),"",'DHS2025'!J2014-'DHS2025'!J2013)</f>
        <v>3.7000000000116415</v>
      </c>
      <c r="G2017" s="44">
        <v>8</v>
      </c>
      <c r="H2017" s="58">
        <f>IF('DHS2025'!L2013="","",'DHS2025'!L2013)</f>
        <v>8.0183400000000002</v>
      </c>
      <c r="I2017" s="65">
        <f>IF('DHS2025'!M2013="","",'DHS2025'!M2013)</f>
        <v>93.44</v>
      </c>
      <c r="J2017" s="65">
        <f t="shared" si="31"/>
        <v>726.506506704</v>
      </c>
      <c r="L2017" s="32">
        <f>'Predikcia 15min.'!K2014</f>
        <v>5</v>
      </c>
      <c r="M2017" s="44">
        <v>8</v>
      </c>
    </row>
    <row r="2018" spans="3:13" x14ac:dyDescent="0.25">
      <c r="C2018" s="33">
        <f>'Predikcia 15min.'!A2015</f>
        <v>45982</v>
      </c>
      <c r="D2018" s="40">
        <f>'Predikcia 15min.'!B2015</f>
        <v>20.958333333333531</v>
      </c>
      <c r="E2018" s="61">
        <f>IF(OR('DHS2025'!K2015="",'DHS2025'!K2014=""),"",'DHS2025'!K2015-'DHS2025'!K2014)</f>
        <v>1.7000000000116415</v>
      </c>
      <c r="F2018" s="50">
        <f>IF(OR('DHS2025'!J2015="",'DHS2025'!J2014=""),"",'DHS2025'!J2015-'DHS2025'!J2014)</f>
        <v>4.2000000000116415</v>
      </c>
      <c r="G2018" s="44">
        <v>4.5</v>
      </c>
      <c r="H2018" s="58">
        <f>IF('DHS2025'!L2014="","",'DHS2025'!L2014)</f>
        <v>8.0093399999999999</v>
      </c>
      <c r="I2018" s="65">
        <f>IF('DHS2025'!M2014="","",'DHS2025'!M2014)</f>
        <v>109.44</v>
      </c>
      <c r="J2018" s="65">
        <f t="shared" si="31"/>
        <v>852.55900190399984</v>
      </c>
      <c r="L2018" s="32">
        <f>'Predikcia 15min.'!K2015</f>
        <v>4.5</v>
      </c>
      <c r="M2018" s="44">
        <v>8</v>
      </c>
    </row>
    <row r="2019" spans="3:13" x14ac:dyDescent="0.25">
      <c r="C2019" s="33">
        <f>'Predikcia 15min.'!A2016</f>
        <v>45982</v>
      </c>
      <c r="D2019" s="40">
        <f>'Predikcia 15min.'!B2016</f>
        <v>20.968750000000199</v>
      </c>
      <c r="E2019" s="61">
        <f>IF(OR('DHS2025'!K2016="",'DHS2025'!K2015=""),"",'DHS2025'!K2016-'DHS2025'!K2015)</f>
        <v>1.4000000000232831</v>
      </c>
      <c r="F2019" s="50">
        <f>IF(OR('DHS2025'!J2016="",'DHS2025'!J2015=""),"",'DHS2025'!J2016-'DHS2025'!J2015)</f>
        <v>4.3999999999650754</v>
      </c>
      <c r="G2019" s="44">
        <v>4.5</v>
      </c>
      <c r="H2019" s="58">
        <f>IF('DHS2025'!L2015="","",'DHS2025'!L2015)</f>
        <v>8.0108100000000011</v>
      </c>
      <c r="I2019" s="65">
        <f>IF('DHS2025'!M2015="","",'DHS2025'!M2015)</f>
        <v>95</v>
      </c>
      <c r="J2019" s="65">
        <f t="shared" si="31"/>
        <v>738.19614150000007</v>
      </c>
      <c r="L2019" s="32">
        <f>'Predikcia 15min.'!K2016</f>
        <v>3.5</v>
      </c>
      <c r="M2019" s="44">
        <v>8</v>
      </c>
    </row>
    <row r="2020" spans="3:13" x14ac:dyDescent="0.25">
      <c r="C2020" s="33">
        <f>'Predikcia 15min.'!A2017</f>
        <v>45982</v>
      </c>
      <c r="D2020" s="40">
        <f>'Predikcia 15min.'!B2017</f>
        <v>20.979166666666867</v>
      </c>
      <c r="E2020" s="61">
        <f>IF(OR('DHS2025'!K2017="",'DHS2025'!K2016=""),"",'DHS2025'!K2017-'DHS2025'!K2016)</f>
        <v>1.5</v>
      </c>
      <c r="F2020" s="50">
        <f>IF(OR('DHS2025'!J2017="",'DHS2025'!J2016=""),"",'DHS2025'!J2017-'DHS2025'!J2016)</f>
        <v>2.2999999999883585</v>
      </c>
      <c r="G2020" s="44">
        <v>4.5</v>
      </c>
      <c r="H2020" s="58">
        <f>IF('DHS2025'!L2016="","",'DHS2025'!L2016)</f>
        <v>3.8271899999999999</v>
      </c>
      <c r="I2020" s="65">
        <f>IF('DHS2025'!M2016="","",'DHS2025'!M2016)</f>
        <v>90.37</v>
      </c>
      <c r="J2020" s="65">
        <f t="shared" si="31"/>
        <v>335.13286769699999</v>
      </c>
      <c r="L2020" s="32">
        <f>'Predikcia 15min.'!K2017</f>
        <v>3.5</v>
      </c>
      <c r="M2020" s="44">
        <v>8</v>
      </c>
    </row>
    <row r="2021" spans="3:13" ht="15.75" thickBot="1" x14ac:dyDescent="0.3">
      <c r="C2021" s="33">
        <f>'Predikcia 15min.'!A2018</f>
        <v>45982</v>
      </c>
      <c r="D2021" s="40">
        <f>'Predikcia 15min.'!B2018</f>
        <v>20.989583333333535</v>
      </c>
      <c r="E2021" s="68">
        <f>IF(OR('DHS2025'!K2018="",'DHS2025'!K2017=""),"",'DHS2025'!K2018-'DHS2025'!K2017)</f>
        <v>3.8999999999650754</v>
      </c>
      <c r="F2021" s="51">
        <f>IF(OR('DHS2025'!J2018="",'DHS2025'!J2017=""),"",'DHS2025'!J2018-'DHS2025'!J2017)</f>
        <v>0.5</v>
      </c>
      <c r="G2021" s="52">
        <v>4.5</v>
      </c>
      <c r="H2021" s="59">
        <f>IF('DHS2025'!L2017="","",'DHS2025'!L2017)</f>
        <v>0</v>
      </c>
      <c r="I2021" s="67">
        <f>IF('DHS2025'!M2017="","",'DHS2025'!M2017)</f>
        <v>86.06</v>
      </c>
      <c r="J2021" s="67">
        <f t="shared" si="31"/>
        <v>0</v>
      </c>
      <c r="L2021" s="32">
        <f>'Predikcia 15min.'!K2018</f>
        <v>3.5</v>
      </c>
      <c r="M2021" s="44">
        <v>8</v>
      </c>
    </row>
    <row r="2022" spans="3:13" x14ac:dyDescent="0.25">
      <c r="C2022" s="36">
        <f>'Predikcia 15min.'!A2019</f>
        <v>45983</v>
      </c>
      <c r="D2022" s="38">
        <f>'Predikcia 15min.'!B2019</f>
        <v>21.000000000000203</v>
      </c>
      <c r="E2022" s="61">
        <f>IF(OR('DHS2025'!K2019="",'DHS2025'!K2018=""),"",'DHS2025'!K2019-'DHS2025'!K2018)</f>
        <v>2.7000000000116415</v>
      </c>
      <c r="F2022" s="50">
        <f>IF(OR('DHS2025'!J2019="",'DHS2025'!J2018=""),"",'DHS2025'!J2019-'DHS2025'!J2018)</f>
        <v>1.3000000000465661</v>
      </c>
      <c r="G2022" s="44">
        <v>4.5</v>
      </c>
      <c r="H2022" s="58">
        <f>IF('DHS2025'!L2018="","",'DHS2025'!L2018)</f>
        <v>0</v>
      </c>
      <c r="I2022" s="65">
        <f>IF('DHS2025'!M2018="","",'DHS2025'!M2018)</f>
        <v>123.49</v>
      </c>
      <c r="J2022" s="65">
        <f t="shared" si="31"/>
        <v>0</v>
      </c>
      <c r="L2022" s="32">
        <f>'Predikcia 15min.'!K2019</f>
        <v>4</v>
      </c>
      <c r="M2022" s="44">
        <v>8</v>
      </c>
    </row>
    <row r="2023" spans="3:13" x14ac:dyDescent="0.25">
      <c r="C2023" s="27">
        <f>'Predikcia 15min.'!A2020</f>
        <v>45983</v>
      </c>
      <c r="D2023" s="37">
        <f>'Predikcia 15min.'!B2020</f>
        <v>21.01041666666687</v>
      </c>
      <c r="E2023" s="61">
        <f>IF(OR('DHS2025'!K2020="",'DHS2025'!K2019=""),"",'DHS2025'!K2020-'DHS2025'!K2019)</f>
        <v>2.0999999999767169</v>
      </c>
      <c r="F2023" s="50">
        <f>IF(OR('DHS2025'!J2020="",'DHS2025'!J2019=""),"",'DHS2025'!J2020-'DHS2025'!J2019)</f>
        <v>1.6999999999534339</v>
      </c>
      <c r="G2023" s="44">
        <v>4.5</v>
      </c>
      <c r="H2023" s="58">
        <f>IF('DHS2025'!L2019="","",'DHS2025'!L2019)</f>
        <v>7.3109999999999994E-2</v>
      </c>
      <c r="I2023" s="65">
        <f>IF('DHS2025'!M2019="","",'DHS2025'!M2019)</f>
        <v>107.51</v>
      </c>
      <c r="J2023" s="65">
        <f t="shared" si="31"/>
        <v>7.6425465389999987</v>
      </c>
      <c r="L2023" s="32">
        <f>'Predikcia 15min.'!K2020</f>
        <v>3.5</v>
      </c>
      <c r="M2023" s="44">
        <v>8</v>
      </c>
    </row>
    <row r="2024" spans="3:13" x14ac:dyDescent="0.25">
      <c r="C2024" s="27">
        <f>'Predikcia 15min.'!A2021</f>
        <v>45983</v>
      </c>
      <c r="D2024" s="37">
        <f>'Predikcia 15min.'!B2021</f>
        <v>21.020833333333538</v>
      </c>
      <c r="E2024" s="61">
        <f>IF(OR('DHS2025'!K2021="",'DHS2025'!K2020=""),"",'DHS2025'!K2021-'DHS2025'!K2020)</f>
        <v>1.8000000000465661</v>
      </c>
      <c r="F2024" s="50">
        <f>IF(OR('DHS2025'!J2021="",'DHS2025'!J2020=""),"",'DHS2025'!J2021-'DHS2025'!J2020)</f>
        <v>2.6000000000349246</v>
      </c>
      <c r="G2024" s="44">
        <v>4.5</v>
      </c>
      <c r="H2024" s="58">
        <f>IF('DHS2025'!L2020="","",'DHS2025'!L2020)</f>
        <v>2.10738</v>
      </c>
      <c r="I2024" s="65">
        <f>IF('DHS2025'!M2020="","",'DHS2025'!M2020)</f>
        <v>93.78</v>
      </c>
      <c r="J2024" s="65">
        <f t="shared" si="31"/>
        <v>191.649773436</v>
      </c>
      <c r="L2024" s="32">
        <f>'Predikcia 15min.'!K2021</f>
        <v>4</v>
      </c>
      <c r="M2024" s="44">
        <v>8</v>
      </c>
    </row>
    <row r="2025" spans="3:13" x14ac:dyDescent="0.25">
      <c r="C2025" s="27">
        <f>'Predikcia 15min.'!A2022</f>
        <v>45983</v>
      </c>
      <c r="D2025" s="37">
        <f>'Predikcia 15min.'!B2022</f>
        <v>21.031250000000206</v>
      </c>
      <c r="E2025" s="61">
        <f>IF(OR('DHS2025'!K2022="",'DHS2025'!K2021=""),"",'DHS2025'!K2022-'DHS2025'!K2021)</f>
        <v>2.2999999999883585</v>
      </c>
      <c r="F2025" s="50">
        <f>IF(OR('DHS2025'!J2022="",'DHS2025'!J2021=""),"",'DHS2025'!J2022-'DHS2025'!J2021)</f>
        <v>1.8999999999650754</v>
      </c>
      <c r="G2025" s="44">
        <v>4.5</v>
      </c>
      <c r="H2025" s="58">
        <f>IF('DHS2025'!L2021="","",'DHS2025'!L2021)</f>
        <v>4.09476</v>
      </c>
      <c r="I2025" s="65">
        <f>IF('DHS2025'!M2021="","",'DHS2025'!M2021)</f>
        <v>86.29</v>
      </c>
      <c r="J2025" s="65">
        <f t="shared" si="31"/>
        <v>342.02342799600001</v>
      </c>
      <c r="L2025" s="32">
        <f>'Predikcia 15min.'!K2022</f>
        <v>4</v>
      </c>
      <c r="M2025" s="44">
        <v>8</v>
      </c>
    </row>
    <row r="2026" spans="3:13" x14ac:dyDescent="0.25">
      <c r="C2026" s="27">
        <f>'Predikcia 15min.'!A2023</f>
        <v>45983</v>
      </c>
      <c r="D2026" s="37">
        <f>'Predikcia 15min.'!B2023</f>
        <v>21.041666666666874</v>
      </c>
      <c r="E2026" s="61">
        <f>IF(OR('DHS2025'!K2023="",'DHS2025'!K2022=""),"",'DHS2025'!K2023-'DHS2025'!K2022)</f>
        <v>2.5</v>
      </c>
      <c r="F2026" s="50">
        <f>IF(OR('DHS2025'!J2023="",'DHS2025'!J2022=""),"",'DHS2025'!J2023-'DHS2025'!J2022)</f>
        <v>0</v>
      </c>
      <c r="G2026" s="44">
        <v>2.5</v>
      </c>
      <c r="H2026" s="58">
        <f>IF('DHS2025'!L2022="","",'DHS2025'!L2022)</f>
        <v>2.59842</v>
      </c>
      <c r="I2026" s="65">
        <f>IF('DHS2025'!M2022="","",'DHS2025'!M2022)</f>
        <v>98.95</v>
      </c>
      <c r="J2026" s="65">
        <f t="shared" si="31"/>
        <v>249.60552440999996</v>
      </c>
      <c r="L2026" s="32">
        <f>'Predikcia 15min.'!K2023</f>
        <v>4</v>
      </c>
      <c r="M2026" s="44">
        <v>2.5</v>
      </c>
    </row>
    <row r="2027" spans="3:13" x14ac:dyDescent="0.25">
      <c r="C2027" s="27">
        <f>'Predikcia 15min.'!A2024</f>
        <v>45983</v>
      </c>
      <c r="D2027" s="37">
        <f>'Predikcia 15min.'!B2024</f>
        <v>21.052083333333542</v>
      </c>
      <c r="E2027" s="61">
        <f>IF(OR('DHS2025'!K2024="",'DHS2025'!K2023=""),"",'DHS2025'!K2024-'DHS2025'!K2023)</f>
        <v>2.7999999999883585</v>
      </c>
      <c r="F2027" s="50">
        <f>IF(OR('DHS2025'!J2024="",'DHS2025'!J2023=""),"",'DHS2025'!J2024-'DHS2025'!J2023)</f>
        <v>0</v>
      </c>
      <c r="G2027" s="44">
        <v>2.5</v>
      </c>
      <c r="H2027" s="58">
        <f>IF('DHS2025'!L2023="","",'DHS2025'!L2023)</f>
        <v>3.0011399999999999</v>
      </c>
      <c r="I2027" s="65">
        <f>IF('DHS2025'!M2023="","",'DHS2025'!M2023)</f>
        <v>93.96</v>
      </c>
      <c r="J2027" s="65">
        <f t="shared" si="31"/>
        <v>273.46507725599997</v>
      </c>
      <c r="L2027" s="32">
        <f>'Predikcia 15min.'!K2024</f>
        <v>4</v>
      </c>
      <c r="M2027" s="44">
        <v>2.5</v>
      </c>
    </row>
    <row r="2028" spans="3:13" x14ac:dyDescent="0.25">
      <c r="C2028" s="27">
        <f>'Predikcia 15min.'!A2025</f>
        <v>45983</v>
      </c>
      <c r="D2028" s="37">
        <f>'Predikcia 15min.'!B2025</f>
        <v>21.06250000000021</v>
      </c>
      <c r="E2028" s="61">
        <f>IF(OR('DHS2025'!K2025="",'DHS2025'!K2024=""),"",'DHS2025'!K2025-'DHS2025'!K2024)</f>
        <v>2.7999999999883585</v>
      </c>
      <c r="F2028" s="50">
        <f>IF(OR('DHS2025'!J2025="",'DHS2025'!J2024=""),"",'DHS2025'!J2025-'DHS2025'!J2024)</f>
        <v>0.1000000000349246</v>
      </c>
      <c r="G2028" s="44">
        <v>2.5</v>
      </c>
      <c r="H2028" s="58">
        <f>IF('DHS2025'!L2024="","",'DHS2025'!L2024)</f>
        <v>3.0346799999999998</v>
      </c>
      <c r="I2028" s="65">
        <f>IF('DHS2025'!M2024="","",'DHS2025'!M2024)</f>
        <v>92.22</v>
      </c>
      <c r="J2028" s="65">
        <f t="shared" si="31"/>
        <v>271.29371570399996</v>
      </c>
      <c r="L2028" s="32">
        <f>'Predikcia 15min.'!K2025</f>
        <v>4</v>
      </c>
      <c r="M2028" s="44">
        <v>2.5</v>
      </c>
    </row>
    <row r="2029" spans="3:13" x14ac:dyDescent="0.25">
      <c r="C2029" s="27">
        <f>'Predikcia 15min.'!A2026</f>
        <v>45983</v>
      </c>
      <c r="D2029" s="37">
        <f>'Predikcia 15min.'!B2026</f>
        <v>21.072916666666877</v>
      </c>
      <c r="E2029" s="61">
        <f>IF(OR('DHS2025'!K2026="",'DHS2025'!K2025=""),"",'DHS2025'!K2026-'DHS2025'!K2025)</f>
        <v>2.7000000000116415</v>
      </c>
      <c r="F2029" s="50">
        <f>IF(OR('DHS2025'!J2026="",'DHS2025'!J2025=""),"",'DHS2025'!J2026-'DHS2025'!J2025)</f>
        <v>9.9999999976716936E-2</v>
      </c>
      <c r="G2029" s="44">
        <v>2.5</v>
      </c>
      <c r="H2029" s="58">
        <f>IF('DHS2025'!L2025="","",'DHS2025'!L2025)</f>
        <v>3.0367800000000003</v>
      </c>
      <c r="I2029" s="65">
        <f>IF('DHS2025'!M2025="","",'DHS2025'!M2025)</f>
        <v>93.5</v>
      </c>
      <c r="J2029" s="65">
        <f t="shared" si="31"/>
        <v>275.32965869999998</v>
      </c>
      <c r="L2029" s="32">
        <f>'Predikcia 15min.'!K2026</f>
        <v>4.5</v>
      </c>
      <c r="M2029" s="44">
        <v>2.5</v>
      </c>
    </row>
    <row r="2030" spans="3:13" x14ac:dyDescent="0.25">
      <c r="C2030" s="27">
        <f>'Predikcia 15min.'!A2027</f>
        <v>45983</v>
      </c>
      <c r="D2030" s="37">
        <f>'Predikcia 15min.'!B2027</f>
        <v>21.083333333333545</v>
      </c>
      <c r="E2030" s="61">
        <f>IF(OR('DHS2025'!K2027="",'DHS2025'!K2026=""),"",'DHS2025'!K2027-'DHS2025'!K2026)</f>
        <v>2.5</v>
      </c>
      <c r="F2030" s="50">
        <f>IF(OR('DHS2025'!J2027="",'DHS2025'!J2026=""),"",'DHS2025'!J2027-'DHS2025'!J2026)</f>
        <v>0.1000000000349246</v>
      </c>
      <c r="G2030" s="44">
        <v>2.5</v>
      </c>
      <c r="H2030" s="58">
        <f>IF('DHS2025'!L2026="","",'DHS2025'!L2026)</f>
        <v>2.6007899999999999</v>
      </c>
      <c r="I2030" s="65">
        <f>IF('DHS2025'!M2026="","",'DHS2025'!M2026)</f>
        <v>90.37</v>
      </c>
      <c r="J2030" s="65">
        <f t="shared" si="31"/>
        <v>227.74155737699999</v>
      </c>
      <c r="L2030" s="32">
        <f>'Predikcia 15min.'!K2027</f>
        <v>4.5</v>
      </c>
      <c r="M2030" s="44">
        <v>2.5</v>
      </c>
    </row>
    <row r="2031" spans="3:13" x14ac:dyDescent="0.25">
      <c r="C2031" s="27">
        <f>'Predikcia 15min.'!A2028</f>
        <v>45983</v>
      </c>
      <c r="D2031" s="37">
        <f>'Predikcia 15min.'!B2028</f>
        <v>21.093750000000213</v>
      </c>
      <c r="E2031" s="61">
        <f>IF(OR('DHS2025'!K2028="",'DHS2025'!K2027=""),"",'DHS2025'!K2028-'DHS2025'!K2027)</f>
        <v>2.5999999999767169</v>
      </c>
      <c r="F2031" s="50">
        <f>IF(OR('DHS2025'!J2028="",'DHS2025'!J2027=""),"",'DHS2025'!J2028-'DHS2025'!J2027)</f>
        <v>0</v>
      </c>
      <c r="G2031" s="44">
        <v>2.5</v>
      </c>
      <c r="H2031" s="58">
        <f>IF('DHS2025'!L2027="","",'DHS2025'!L2027)</f>
        <v>2.5493099999999997</v>
      </c>
      <c r="I2031" s="65">
        <f>IF('DHS2025'!M2027="","",'DHS2025'!M2027)</f>
        <v>89.16</v>
      </c>
      <c r="J2031" s="65">
        <f t="shared" si="31"/>
        <v>220.17982580399996</v>
      </c>
      <c r="L2031" s="32">
        <f>'Predikcia 15min.'!K2028</f>
        <v>4.5</v>
      </c>
      <c r="M2031" s="44">
        <v>2.5</v>
      </c>
    </row>
    <row r="2032" spans="3:13" x14ac:dyDescent="0.25">
      <c r="C2032" s="27">
        <f>'Predikcia 15min.'!A2029</f>
        <v>45983</v>
      </c>
      <c r="D2032" s="37">
        <f>'Predikcia 15min.'!B2029</f>
        <v>21.104166666666881</v>
      </c>
      <c r="E2032" s="61">
        <f>IF(OR('DHS2025'!K2029="",'DHS2025'!K2028=""),"",'DHS2025'!K2029-'DHS2025'!K2028)</f>
        <v>2.4000000000232831</v>
      </c>
      <c r="F2032" s="50">
        <f>IF(OR('DHS2025'!J2029="",'DHS2025'!J2028=""),"",'DHS2025'!J2029-'DHS2025'!J2028)</f>
        <v>0</v>
      </c>
      <c r="G2032" s="44">
        <v>2.5</v>
      </c>
      <c r="H2032" s="58">
        <f>IF('DHS2025'!L2028="","",'DHS2025'!L2028)</f>
        <v>2.5494299999999996</v>
      </c>
      <c r="I2032" s="65">
        <f>IF('DHS2025'!M2028="","",'DHS2025'!M2028)</f>
        <v>87.23</v>
      </c>
      <c r="J2032" s="65">
        <f t="shared" si="31"/>
        <v>215.31899411099997</v>
      </c>
      <c r="L2032" s="32">
        <f>'Predikcia 15min.'!K2029</f>
        <v>5</v>
      </c>
      <c r="M2032" s="44">
        <v>2.5</v>
      </c>
    </row>
    <row r="2033" spans="3:13" x14ac:dyDescent="0.25">
      <c r="C2033" s="27">
        <f>'Predikcia 15min.'!A2030</f>
        <v>45983</v>
      </c>
      <c r="D2033" s="37">
        <f>'Predikcia 15min.'!B2030</f>
        <v>21.114583333333549</v>
      </c>
      <c r="E2033" s="61">
        <f>IF(OR('DHS2025'!K2030="",'DHS2025'!K2029=""),"",'DHS2025'!K2030-'DHS2025'!K2029)</f>
        <v>2.5999999999767169</v>
      </c>
      <c r="F2033" s="50">
        <f>IF(OR('DHS2025'!J2030="",'DHS2025'!J2029=""),"",'DHS2025'!J2030-'DHS2025'!J2029)</f>
        <v>0</v>
      </c>
      <c r="G2033" s="44">
        <v>2.5</v>
      </c>
      <c r="H2033" s="58">
        <f>IF('DHS2025'!L2029="","",'DHS2025'!L2029)</f>
        <v>2.59524</v>
      </c>
      <c r="I2033" s="65">
        <f>IF('DHS2025'!M2029="","",'DHS2025'!M2029)</f>
        <v>87</v>
      </c>
      <c r="J2033" s="65">
        <f t="shared" si="31"/>
        <v>218.59706519999997</v>
      </c>
      <c r="L2033" s="32">
        <f>'Predikcia 15min.'!K2030</f>
        <v>5</v>
      </c>
      <c r="M2033" s="44">
        <v>2.5</v>
      </c>
    </row>
    <row r="2034" spans="3:13" x14ac:dyDescent="0.25">
      <c r="C2034" s="27">
        <f>'Predikcia 15min.'!A2031</f>
        <v>45983</v>
      </c>
      <c r="D2034" s="37">
        <f>'Predikcia 15min.'!B2031</f>
        <v>21.125000000000217</v>
      </c>
      <c r="E2034" s="61">
        <f>IF(OR('DHS2025'!K2031="",'DHS2025'!K2030=""),"",'DHS2025'!K2031-'DHS2025'!K2030)</f>
        <v>3.3000000000465661</v>
      </c>
      <c r="F2034" s="50">
        <f>IF(OR('DHS2025'!J2031="",'DHS2025'!J2030=""),"",'DHS2025'!J2031-'DHS2025'!J2030)</f>
        <v>9.9999999976716936E-2</v>
      </c>
      <c r="G2034" s="44">
        <v>4</v>
      </c>
      <c r="H2034" s="58">
        <f>IF('DHS2025'!L2030="","",'DHS2025'!L2030)</f>
        <v>4.0273200000000005</v>
      </c>
      <c r="I2034" s="65">
        <f>IF('DHS2025'!M2030="","",'DHS2025'!M2030)</f>
        <v>86.64</v>
      </c>
      <c r="J2034" s="65">
        <f t="shared" si="31"/>
        <v>337.78582675200005</v>
      </c>
      <c r="L2034" s="32">
        <f>'Predikcia 15min.'!K2031</f>
        <v>5</v>
      </c>
      <c r="M2034" s="44">
        <v>4</v>
      </c>
    </row>
    <row r="2035" spans="3:13" x14ac:dyDescent="0.25">
      <c r="C2035" s="27">
        <f>'Predikcia 15min.'!A2032</f>
        <v>45983</v>
      </c>
      <c r="D2035" s="37">
        <f>'Predikcia 15min.'!B2032</f>
        <v>21.135416666666885</v>
      </c>
      <c r="E2035" s="61">
        <f>IF(OR('DHS2025'!K2032="",'DHS2025'!K2031=""),"",'DHS2025'!K2032-'DHS2025'!K2031)</f>
        <v>2.8999999999650754</v>
      </c>
      <c r="F2035" s="50">
        <f>IF(OR('DHS2025'!J2032="",'DHS2025'!J2031=""),"",'DHS2025'!J2032-'DHS2025'!J2031)</f>
        <v>0.5</v>
      </c>
      <c r="G2035" s="44">
        <v>4</v>
      </c>
      <c r="H2035" s="58">
        <f>IF('DHS2025'!L2031="","",'DHS2025'!L2031)</f>
        <v>4.0448699999999995</v>
      </c>
      <c r="I2035" s="65">
        <f>IF('DHS2025'!M2031="","",'DHS2025'!M2031)</f>
        <v>85.07</v>
      </c>
      <c r="J2035" s="65">
        <f t="shared" si="31"/>
        <v>332.97086699099992</v>
      </c>
      <c r="L2035" s="32">
        <f>'Predikcia 15min.'!K2032</f>
        <v>6</v>
      </c>
      <c r="M2035" s="44">
        <v>4</v>
      </c>
    </row>
    <row r="2036" spans="3:13" x14ac:dyDescent="0.25">
      <c r="C2036" s="27">
        <f>'Predikcia 15min.'!A2033</f>
        <v>45983</v>
      </c>
      <c r="D2036" s="37">
        <f>'Predikcia 15min.'!B2033</f>
        <v>21.145833333333552</v>
      </c>
      <c r="E2036" s="61">
        <f>IF(OR('DHS2025'!K2033="",'DHS2025'!K2032=""),"",'DHS2025'!K2033-'DHS2025'!K2032)</f>
        <v>3</v>
      </c>
      <c r="F2036" s="50">
        <f>IF(OR('DHS2025'!J2033="",'DHS2025'!J2032=""),"",'DHS2025'!J2033-'DHS2025'!J2032)</f>
        <v>0.29999999998835847</v>
      </c>
      <c r="G2036" s="44">
        <v>4</v>
      </c>
      <c r="H2036" s="58">
        <f>IF('DHS2025'!L2032="","",'DHS2025'!L2032)</f>
        <v>4.0488299999999997</v>
      </c>
      <c r="I2036" s="65">
        <f>IF('DHS2025'!M2032="","",'DHS2025'!M2032)</f>
        <v>85.49</v>
      </c>
      <c r="J2036" s="65">
        <f t="shared" si="31"/>
        <v>334.98035493299994</v>
      </c>
      <c r="L2036" s="32">
        <f>'Predikcia 15min.'!K2033</f>
        <v>7</v>
      </c>
      <c r="M2036" s="44">
        <v>4</v>
      </c>
    </row>
    <row r="2037" spans="3:13" x14ac:dyDescent="0.25">
      <c r="C2037" s="27">
        <f>'Predikcia 15min.'!A2034</f>
        <v>45983</v>
      </c>
      <c r="D2037" s="37">
        <f>'Predikcia 15min.'!B2034</f>
        <v>21.15625000000022</v>
      </c>
      <c r="E2037" s="61">
        <f>IF(OR('DHS2025'!K2034="",'DHS2025'!K2033=""),"",'DHS2025'!K2034-'DHS2025'!K2033)</f>
        <v>3.2999999999883585</v>
      </c>
      <c r="F2037" s="50">
        <f>IF(OR('DHS2025'!J2034="",'DHS2025'!J2033=""),"",'DHS2025'!J2034-'DHS2025'!J2033)</f>
        <v>0</v>
      </c>
      <c r="G2037" s="44">
        <v>4</v>
      </c>
      <c r="H2037" s="58">
        <f>IF('DHS2025'!L2033="","",'DHS2025'!L2033)</f>
        <v>4.0373400000000004</v>
      </c>
      <c r="I2037" s="65">
        <f>IF('DHS2025'!M2033="","",'DHS2025'!M2033)</f>
        <v>83.91</v>
      </c>
      <c r="J2037" s="65">
        <f t="shared" si="31"/>
        <v>327.71452140599996</v>
      </c>
      <c r="L2037" s="32">
        <f>'Predikcia 15min.'!K2034</f>
        <v>8</v>
      </c>
      <c r="M2037" s="44">
        <v>3.9000000000000004</v>
      </c>
    </row>
    <row r="2038" spans="3:13" x14ac:dyDescent="0.25">
      <c r="C2038" s="27">
        <f>'Predikcia 15min.'!A2035</f>
        <v>45983</v>
      </c>
      <c r="D2038" s="37">
        <f>'Predikcia 15min.'!B2035</f>
        <v>21.166666666666888</v>
      </c>
      <c r="E2038" s="61">
        <f>IF(OR('DHS2025'!K2035="",'DHS2025'!K2034=""),"",'DHS2025'!K2035-'DHS2025'!K2034)</f>
        <v>3.4000000000232831</v>
      </c>
      <c r="F2038" s="50">
        <f>IF(OR('DHS2025'!J2035="",'DHS2025'!J2034=""),"",'DHS2025'!J2035-'DHS2025'!J2034)</f>
        <v>0</v>
      </c>
      <c r="G2038" s="44">
        <v>4</v>
      </c>
      <c r="H2038" s="58">
        <f>IF('DHS2025'!L2034="","",'DHS2025'!L2034)</f>
        <v>4.0419600000000004</v>
      </c>
      <c r="I2038" s="65">
        <f>IF('DHS2025'!M2034="","",'DHS2025'!M2034)</f>
        <v>82.19</v>
      </c>
      <c r="J2038" s="65">
        <f t="shared" si="31"/>
        <v>321.20688147599998</v>
      </c>
      <c r="L2038" s="32">
        <f>'Predikcia 15min.'!K2035</f>
        <v>8</v>
      </c>
      <c r="M2038" s="44">
        <v>4</v>
      </c>
    </row>
    <row r="2039" spans="3:13" x14ac:dyDescent="0.25">
      <c r="C2039" s="27">
        <f>'Predikcia 15min.'!A2036</f>
        <v>45983</v>
      </c>
      <c r="D2039" s="37">
        <f>'Predikcia 15min.'!B2036</f>
        <v>21.177083333333556</v>
      </c>
      <c r="E2039" s="61">
        <f>IF(OR('DHS2025'!K2036="",'DHS2025'!K2035=""),"",'DHS2025'!K2036-'DHS2025'!K2035)</f>
        <v>3.4000000000232831</v>
      </c>
      <c r="F2039" s="50">
        <f>IF(OR('DHS2025'!J2036="",'DHS2025'!J2035=""),"",'DHS2025'!J2036-'DHS2025'!J2035)</f>
        <v>0</v>
      </c>
      <c r="G2039" s="44">
        <v>4</v>
      </c>
      <c r="H2039" s="58">
        <f>IF('DHS2025'!L2035="","",'DHS2025'!L2035)</f>
        <v>4.0457999999999998</v>
      </c>
      <c r="I2039" s="65">
        <f>IF('DHS2025'!M2035="","",'DHS2025'!M2035)</f>
        <v>87.07</v>
      </c>
      <c r="J2039" s="65">
        <f t="shared" si="31"/>
        <v>341.05810793999996</v>
      </c>
      <c r="L2039" s="32">
        <f>'Predikcia 15min.'!K2036</f>
        <v>8</v>
      </c>
      <c r="M2039" s="44">
        <v>4</v>
      </c>
    </row>
    <row r="2040" spans="3:13" x14ac:dyDescent="0.25">
      <c r="C2040" s="27">
        <f>'Predikcia 15min.'!A2037</f>
        <v>45983</v>
      </c>
      <c r="D2040" s="37">
        <f>'Predikcia 15min.'!B2037</f>
        <v>21.187500000000224</v>
      </c>
      <c r="E2040" s="61">
        <f>IF(OR('DHS2025'!K2037="",'DHS2025'!K2036=""),"",'DHS2025'!K2037-'DHS2025'!K2036)</f>
        <v>3.2999999999883585</v>
      </c>
      <c r="F2040" s="50">
        <f>IF(OR('DHS2025'!J2037="",'DHS2025'!J2036=""),"",'DHS2025'!J2037-'DHS2025'!J2036)</f>
        <v>0</v>
      </c>
      <c r="G2040" s="44">
        <v>4</v>
      </c>
      <c r="H2040" s="58">
        <f>IF('DHS2025'!L2036="","",'DHS2025'!L2036)</f>
        <v>3.9806999999999997</v>
      </c>
      <c r="I2040" s="65">
        <f>IF('DHS2025'!M2036="","",'DHS2025'!M2036)</f>
        <v>87.84</v>
      </c>
      <c r="J2040" s="65">
        <f t="shared" si="31"/>
        <v>338.60471111999999</v>
      </c>
      <c r="L2040" s="32">
        <f>'Predikcia 15min.'!K2037</f>
        <v>8</v>
      </c>
      <c r="M2040" s="44">
        <v>4</v>
      </c>
    </row>
    <row r="2041" spans="3:13" x14ac:dyDescent="0.25">
      <c r="C2041" s="27">
        <f>'Predikcia 15min.'!A2038</f>
        <v>45983</v>
      </c>
      <c r="D2041" s="37">
        <f>'Predikcia 15min.'!B2038</f>
        <v>21.197916666666892</v>
      </c>
      <c r="E2041" s="61">
        <f>IF(OR('DHS2025'!K2038="",'DHS2025'!K2037=""),"",'DHS2025'!K2038-'DHS2025'!K2037)</f>
        <v>3.2999999999883585</v>
      </c>
      <c r="F2041" s="50">
        <f>IF(OR('DHS2025'!J2038="",'DHS2025'!J2037=""),"",'DHS2025'!J2038-'DHS2025'!J2037)</f>
        <v>0.29999999998835847</v>
      </c>
      <c r="G2041" s="44">
        <v>4</v>
      </c>
      <c r="H2041" s="58">
        <f>IF('DHS2025'!L2037="","",'DHS2025'!L2037)</f>
        <v>0</v>
      </c>
      <c r="I2041" s="65">
        <f>IF('DHS2025'!M2037="","",'DHS2025'!M2037)</f>
        <v>89.8</v>
      </c>
      <c r="J2041" s="65">
        <f t="shared" si="31"/>
        <v>0</v>
      </c>
      <c r="L2041" s="32">
        <f>'Predikcia 15min.'!K2038</f>
        <v>8</v>
      </c>
      <c r="M2041" s="44">
        <v>4</v>
      </c>
    </row>
    <row r="2042" spans="3:13" x14ac:dyDescent="0.25">
      <c r="C2042" s="27">
        <f>'Predikcia 15min.'!A2039</f>
        <v>45983</v>
      </c>
      <c r="D2042" s="37">
        <f>'Predikcia 15min.'!B2039</f>
        <v>21.20833333333356</v>
      </c>
      <c r="E2042" s="61">
        <f>IF(OR('DHS2025'!K2039="",'DHS2025'!K2038=""),"",'DHS2025'!K2039-'DHS2025'!K2038)</f>
        <v>3.4000000000232831</v>
      </c>
      <c r="F2042" s="50">
        <f>IF(OR('DHS2025'!J2039="",'DHS2025'!J2038=""),"",'DHS2025'!J2039-'DHS2025'!J2038)</f>
        <v>1.7000000000116415</v>
      </c>
      <c r="G2042" s="44">
        <v>4</v>
      </c>
      <c r="H2042" s="58">
        <f>IF('DHS2025'!L2038="","",'DHS2025'!L2038)</f>
        <v>0</v>
      </c>
      <c r="I2042" s="65">
        <f>IF('DHS2025'!M2038="","",'DHS2025'!M2038)</f>
        <v>85.49</v>
      </c>
      <c r="J2042" s="65">
        <f t="shared" si="31"/>
        <v>0</v>
      </c>
      <c r="L2042" s="32">
        <f>'Predikcia 15min.'!K2039</f>
        <v>8</v>
      </c>
      <c r="M2042" s="44">
        <v>3.9000000000000004</v>
      </c>
    </row>
    <row r="2043" spans="3:13" x14ac:dyDescent="0.25">
      <c r="C2043" s="27">
        <f>'Predikcia 15min.'!A2040</f>
        <v>45983</v>
      </c>
      <c r="D2043" s="37">
        <f>'Predikcia 15min.'!B2040</f>
        <v>21.218750000000227</v>
      </c>
      <c r="E2043" s="61">
        <f>IF(OR('DHS2025'!K2040="",'DHS2025'!K2039=""),"",'DHS2025'!K2040-'DHS2025'!K2039)</f>
        <v>3.8999999999650754</v>
      </c>
      <c r="F2043" s="50">
        <f>IF(OR('DHS2025'!J2040="",'DHS2025'!J2039=""),"",'DHS2025'!J2040-'DHS2025'!J2039)</f>
        <v>0.79999999998835847</v>
      </c>
      <c r="G2043" s="44">
        <v>4</v>
      </c>
      <c r="H2043" s="58">
        <f>IF('DHS2025'!L2039="","",'DHS2025'!L2039)</f>
        <v>1.19946</v>
      </c>
      <c r="I2043" s="65">
        <f>IF('DHS2025'!M2039="","",'DHS2025'!M2039)</f>
        <v>85.36</v>
      </c>
      <c r="J2043" s="65">
        <f t="shared" si="31"/>
        <v>99.08307254399999</v>
      </c>
      <c r="L2043" s="32">
        <f>'Predikcia 15min.'!K2040</f>
        <v>8</v>
      </c>
      <c r="M2043" s="44">
        <v>4</v>
      </c>
    </row>
    <row r="2044" spans="3:13" x14ac:dyDescent="0.25">
      <c r="C2044" s="27">
        <f>'Predikcia 15min.'!A2041</f>
        <v>45983</v>
      </c>
      <c r="D2044" s="37">
        <f>'Predikcia 15min.'!B2041</f>
        <v>21.229166666666895</v>
      </c>
      <c r="E2044" s="61">
        <f>IF(OR('DHS2025'!K2041="",'DHS2025'!K2040=""),"",'DHS2025'!K2041-'DHS2025'!K2040)</f>
        <v>4.1000000000349246</v>
      </c>
      <c r="F2044" s="50">
        <f>IF(OR('DHS2025'!J2041="",'DHS2025'!J2040=""),"",'DHS2025'!J2041-'DHS2025'!J2040)</f>
        <v>0</v>
      </c>
      <c r="G2044" s="44">
        <v>4</v>
      </c>
      <c r="H2044" s="58">
        <f>IF('DHS2025'!L2040="","",'DHS2025'!L2040)</f>
        <v>0.47610000000000002</v>
      </c>
      <c r="I2044" s="65">
        <f>IF('DHS2025'!M2040="","",'DHS2025'!M2040)</f>
        <v>85.27</v>
      </c>
      <c r="J2044" s="65">
        <f t="shared" si="31"/>
        <v>39.286486529999998</v>
      </c>
      <c r="L2044" s="32">
        <f>'Predikcia 15min.'!K2041</f>
        <v>8</v>
      </c>
      <c r="M2044" s="44">
        <v>4</v>
      </c>
    </row>
    <row r="2045" spans="3:13" x14ac:dyDescent="0.25">
      <c r="C2045" s="27">
        <f>'Predikcia 15min.'!A2042</f>
        <v>45983</v>
      </c>
      <c r="D2045" s="37">
        <f>'Predikcia 15min.'!B2042</f>
        <v>21.239583333333563</v>
      </c>
      <c r="E2045" s="61">
        <f>IF(OR('DHS2025'!K2042="",'DHS2025'!K2041=""),"",'DHS2025'!K2042-'DHS2025'!K2041)</f>
        <v>4.0999999999767169</v>
      </c>
      <c r="F2045" s="50">
        <f>IF(OR('DHS2025'!J2042="",'DHS2025'!J2041=""),"",'DHS2025'!J2042-'DHS2025'!J2041)</f>
        <v>0.1000000000349246</v>
      </c>
      <c r="G2045" s="44">
        <v>4</v>
      </c>
      <c r="H2045" s="58">
        <f>IF('DHS2025'!L2041="","",'DHS2025'!L2041)</f>
        <v>7.6500000000000005E-3</v>
      </c>
      <c r="I2045" s="65">
        <f>IF('DHS2025'!M2041="","",'DHS2025'!M2041)</f>
        <v>87.78</v>
      </c>
      <c r="J2045" s="65">
        <f t="shared" si="31"/>
        <v>0.65026682999999996</v>
      </c>
      <c r="L2045" s="32">
        <f>'Predikcia 15min.'!K2042</f>
        <v>8</v>
      </c>
      <c r="M2045" s="44">
        <v>4</v>
      </c>
    </row>
    <row r="2046" spans="3:13" x14ac:dyDescent="0.25">
      <c r="C2046" s="27">
        <f>'Predikcia 15min.'!A2043</f>
        <v>45983</v>
      </c>
      <c r="D2046" s="37">
        <f>'Predikcia 15min.'!B2043</f>
        <v>21.250000000000231</v>
      </c>
      <c r="E2046" s="61">
        <f>IF(OR('DHS2025'!K2043="",'DHS2025'!K2042=""),"",'DHS2025'!K2043-'DHS2025'!K2042)</f>
        <v>4.4000000000232831</v>
      </c>
      <c r="F2046" s="50">
        <f>IF(OR('DHS2025'!J2043="",'DHS2025'!J2042=""),"",'DHS2025'!J2043-'DHS2025'!J2042)</f>
        <v>0.29999999998835847</v>
      </c>
      <c r="G2046" s="44">
        <v>4.5</v>
      </c>
      <c r="H2046" s="58">
        <f>IF('DHS2025'!L2042="","",'DHS2025'!L2042)</f>
        <v>1.3676400000000002</v>
      </c>
      <c r="I2046" s="65">
        <f>IF('DHS2025'!M2042="","",'DHS2025'!M2042)</f>
        <v>86.43</v>
      </c>
      <c r="J2046" s="65">
        <f t="shared" si="31"/>
        <v>114.42455794800001</v>
      </c>
      <c r="L2046" s="32">
        <f>'Predikcia 15min.'!K2043</f>
        <v>8</v>
      </c>
      <c r="M2046" s="44">
        <v>4.5</v>
      </c>
    </row>
    <row r="2047" spans="3:13" x14ac:dyDescent="0.25">
      <c r="C2047" s="27">
        <f>'Predikcia 15min.'!A2044</f>
        <v>45983</v>
      </c>
      <c r="D2047" s="37">
        <f>'Predikcia 15min.'!B2044</f>
        <v>21.260416666666899</v>
      </c>
      <c r="E2047" s="61">
        <f>IF(OR('DHS2025'!K2044="",'DHS2025'!K2043=""),"",'DHS2025'!K2044-'DHS2025'!K2043)</f>
        <v>5.1999999999534339</v>
      </c>
      <c r="F2047" s="50">
        <f>IF(OR('DHS2025'!J2044="",'DHS2025'!J2043=""),"",'DHS2025'!J2044-'DHS2025'!J2043)</f>
        <v>0</v>
      </c>
      <c r="G2047" s="44">
        <v>4.5</v>
      </c>
      <c r="H2047" s="58">
        <f>IF('DHS2025'!L2043="","",'DHS2025'!L2043)</f>
        <v>3.54867</v>
      </c>
      <c r="I2047" s="65">
        <f>IF('DHS2025'!M2043="","",'DHS2025'!M2043)</f>
        <v>87.87</v>
      </c>
      <c r="J2047" s="65">
        <f t="shared" si="31"/>
        <v>301.96094357100003</v>
      </c>
      <c r="L2047" s="32">
        <f>'Predikcia 15min.'!K2044</f>
        <v>8</v>
      </c>
      <c r="M2047" s="44">
        <v>4.5</v>
      </c>
    </row>
    <row r="2048" spans="3:13" x14ac:dyDescent="0.25">
      <c r="C2048" s="27">
        <f>'Predikcia 15min.'!A2045</f>
        <v>45983</v>
      </c>
      <c r="D2048" s="37">
        <f>'Predikcia 15min.'!B2045</f>
        <v>21.270833333333567</v>
      </c>
      <c r="E2048" s="61">
        <f>IF(OR('DHS2025'!K2045="",'DHS2025'!K2044=""),"",'DHS2025'!K2045-'DHS2025'!K2044)</f>
        <v>4.1000000000349246</v>
      </c>
      <c r="F2048" s="50">
        <f>IF(OR('DHS2025'!J2045="",'DHS2025'!J2044=""),"",'DHS2025'!J2045-'DHS2025'!J2044)</f>
        <v>0</v>
      </c>
      <c r="G2048" s="44">
        <v>4.5</v>
      </c>
      <c r="H2048" s="58">
        <f>IF('DHS2025'!L2044="","",'DHS2025'!L2044)</f>
        <v>4.5538500000000006</v>
      </c>
      <c r="I2048" s="65">
        <f>IF('DHS2025'!M2044="","",'DHS2025'!M2044)</f>
        <v>90.5</v>
      </c>
      <c r="J2048" s="65">
        <f t="shared" si="31"/>
        <v>399.34987575000002</v>
      </c>
      <c r="L2048" s="32">
        <f>'Predikcia 15min.'!K2045</f>
        <v>8</v>
      </c>
      <c r="M2048" s="44">
        <v>4.5</v>
      </c>
    </row>
    <row r="2049" spans="3:13" x14ac:dyDescent="0.25">
      <c r="C2049" s="27">
        <f>'Predikcia 15min.'!A2046</f>
        <v>45983</v>
      </c>
      <c r="D2049" s="37">
        <f>'Predikcia 15min.'!B2046</f>
        <v>21.281250000000234</v>
      </c>
      <c r="E2049" s="61">
        <f>IF(OR('DHS2025'!K2046="",'DHS2025'!K2045=""),"",'DHS2025'!K2046-'DHS2025'!K2045)</f>
        <v>4.2999999999883585</v>
      </c>
      <c r="F2049" s="50">
        <f>IF(OR('DHS2025'!J2046="",'DHS2025'!J2045=""),"",'DHS2025'!J2046-'DHS2025'!J2045)</f>
        <v>9.9999999976716936E-2</v>
      </c>
      <c r="G2049" s="44">
        <v>4.5</v>
      </c>
      <c r="H2049" s="58">
        <f>IF('DHS2025'!L2045="","",'DHS2025'!L2045)</f>
        <v>5.8034999999999997</v>
      </c>
      <c r="I2049" s="65">
        <f>IF('DHS2025'!M2045="","",'DHS2025'!M2045)</f>
        <v>102.07</v>
      </c>
      <c r="J2049" s="65">
        <f t="shared" si="31"/>
        <v>575.41296254999986</v>
      </c>
      <c r="L2049" s="32">
        <f>'Predikcia 15min.'!K2046</f>
        <v>8</v>
      </c>
      <c r="M2049" s="44">
        <v>4.5</v>
      </c>
    </row>
    <row r="2050" spans="3:13" x14ac:dyDescent="0.25">
      <c r="C2050" s="27">
        <f>'Predikcia 15min.'!A2047</f>
        <v>45983</v>
      </c>
      <c r="D2050" s="37">
        <f>'Predikcia 15min.'!B2047</f>
        <v>21.291666666666902</v>
      </c>
      <c r="E2050" s="61">
        <f>IF(OR('DHS2025'!K2047="",'DHS2025'!K2046=""),"",'DHS2025'!K2047-'DHS2025'!K2046)</f>
        <v>4.0999999999767169</v>
      </c>
      <c r="F2050" s="50">
        <f>IF(OR('DHS2025'!J2047="",'DHS2025'!J2046=""),"",'DHS2025'!J2047-'DHS2025'!J2046)</f>
        <v>1.9000000000232831</v>
      </c>
      <c r="G2050" s="44">
        <v>8</v>
      </c>
      <c r="H2050" s="58">
        <f>IF('DHS2025'!L2046="","",'DHS2025'!L2046)</f>
        <v>7.9861199999999997</v>
      </c>
      <c r="I2050" s="65">
        <f>IF('DHS2025'!M2046="","",'DHS2025'!M2046)</f>
        <v>99.78</v>
      </c>
      <c r="J2050" s="65">
        <f t="shared" si="31"/>
        <v>773.71287506399995</v>
      </c>
      <c r="L2050" s="32">
        <f>'Predikcia 15min.'!K2047</f>
        <v>8</v>
      </c>
      <c r="M2050" s="44">
        <v>8</v>
      </c>
    </row>
    <row r="2051" spans="3:13" x14ac:dyDescent="0.25">
      <c r="C2051" s="27">
        <f>'Predikcia 15min.'!A2048</f>
        <v>45983</v>
      </c>
      <c r="D2051" s="37">
        <f>'Predikcia 15min.'!B2048</f>
        <v>21.30208333333357</v>
      </c>
      <c r="E2051" s="61">
        <f>IF(OR('DHS2025'!K2048="",'DHS2025'!K2047=""),"",'DHS2025'!K2048-'DHS2025'!K2047)</f>
        <v>3.8000000000465661</v>
      </c>
      <c r="F2051" s="50">
        <f>IF(OR('DHS2025'!J2048="",'DHS2025'!J2047=""),"",'DHS2025'!J2048-'DHS2025'!J2047)</f>
        <v>2.2000000000116415</v>
      </c>
      <c r="G2051" s="44">
        <v>8</v>
      </c>
      <c r="H2051" s="58">
        <f>IF('DHS2025'!L2047="","",'DHS2025'!L2047)</f>
        <v>8.0218799999999995</v>
      </c>
      <c r="I2051" s="65">
        <f>IF('DHS2025'!M2047="","",'DHS2025'!M2047)</f>
        <v>106.91</v>
      </c>
      <c r="J2051" s="65">
        <f t="shared" si="31"/>
        <v>833.80142689199977</v>
      </c>
      <c r="L2051" s="32">
        <f>'Predikcia 15min.'!K2048</f>
        <v>8</v>
      </c>
      <c r="M2051" s="44">
        <v>8</v>
      </c>
    </row>
    <row r="2052" spans="3:13" x14ac:dyDescent="0.25">
      <c r="C2052" s="27">
        <f>'Predikcia 15min.'!A2049</f>
        <v>45983</v>
      </c>
      <c r="D2052" s="37">
        <f>'Predikcia 15min.'!B2049</f>
        <v>21.312500000000238</v>
      </c>
      <c r="E2052" s="61">
        <f>IF(OR('DHS2025'!K2049="",'DHS2025'!K2048=""),"",'DHS2025'!K2049-'DHS2025'!K2048)</f>
        <v>4.0999999999767169</v>
      </c>
      <c r="F2052" s="50">
        <f>IF(OR('DHS2025'!J2049="",'DHS2025'!J2048=""),"",'DHS2025'!J2049-'DHS2025'!J2048)</f>
        <v>1.7999999999883585</v>
      </c>
      <c r="G2052" s="44">
        <v>8</v>
      </c>
      <c r="H2052" s="58">
        <f>IF('DHS2025'!L2048="","",'DHS2025'!L2048)</f>
        <v>8.0254499999999993</v>
      </c>
      <c r="I2052" s="65">
        <f>IF('DHS2025'!M2048="","",'DHS2025'!M2048)</f>
        <v>113.63</v>
      </c>
      <c r="J2052" s="65">
        <f t="shared" si="31"/>
        <v>887.56420966499979</v>
      </c>
      <c r="L2052" s="32">
        <f>'Predikcia 15min.'!K2049</f>
        <v>8</v>
      </c>
      <c r="M2052" s="44">
        <v>8</v>
      </c>
    </row>
    <row r="2053" spans="3:13" x14ac:dyDescent="0.25">
      <c r="C2053" s="27">
        <f>'Predikcia 15min.'!A2050</f>
        <v>45983</v>
      </c>
      <c r="D2053" s="37">
        <f>'Predikcia 15min.'!B2050</f>
        <v>21.322916666666906</v>
      </c>
      <c r="E2053" s="61">
        <f>IF(OR('DHS2025'!K2050="",'DHS2025'!K2049=""),"",'DHS2025'!K2050-'DHS2025'!K2049)</f>
        <v>4.0999999999767169</v>
      </c>
      <c r="F2053" s="50">
        <f>IF(OR('DHS2025'!J2050="",'DHS2025'!J2049=""),"",'DHS2025'!J2050-'DHS2025'!J2049)</f>
        <v>1.9000000000232831</v>
      </c>
      <c r="G2053" s="44">
        <v>8</v>
      </c>
      <c r="H2053" s="58">
        <f>IF('DHS2025'!L2049="","",'DHS2025'!L2049)</f>
        <v>8.01966</v>
      </c>
      <c r="I2053" s="65">
        <f>IF('DHS2025'!M2049="","",'DHS2025'!M2049)</f>
        <v>115.68</v>
      </c>
      <c r="J2053" s="65">
        <f t="shared" si="31"/>
        <v>903.19977211200001</v>
      </c>
      <c r="L2053" s="32">
        <f>'Predikcia 15min.'!K2050</f>
        <v>8</v>
      </c>
      <c r="M2053" s="44">
        <v>8</v>
      </c>
    </row>
    <row r="2054" spans="3:13" x14ac:dyDescent="0.25">
      <c r="C2054" s="27">
        <f>'Predikcia 15min.'!A2051</f>
        <v>45983</v>
      </c>
      <c r="D2054" s="37">
        <f>'Predikcia 15min.'!B2051</f>
        <v>21.333333333333574</v>
      </c>
      <c r="E2054" s="61">
        <f>IF(OR('DHS2025'!K2051="",'DHS2025'!K2050=""),"",'DHS2025'!K2051-'DHS2025'!K2050)</f>
        <v>4.2000000000116415</v>
      </c>
      <c r="F2054" s="50">
        <f>IF(OR('DHS2025'!J2051="",'DHS2025'!J2050=""),"",'DHS2025'!J2051-'DHS2025'!J2050)</f>
        <v>1.6999999999534339</v>
      </c>
      <c r="G2054" s="44">
        <v>8</v>
      </c>
      <c r="H2054" s="58">
        <f>IF('DHS2025'!L2050="","",'DHS2025'!L2050)</f>
        <v>8.0171399999999995</v>
      </c>
      <c r="I2054" s="65">
        <f>IF('DHS2025'!M2050="","",'DHS2025'!M2050)</f>
        <v>121.8</v>
      </c>
      <c r="J2054" s="65">
        <f t="shared" si="31"/>
        <v>951.49020947999986</v>
      </c>
      <c r="L2054" s="32">
        <f>'Predikcia 15min.'!K2051</f>
        <v>8</v>
      </c>
      <c r="M2054" s="44">
        <v>8</v>
      </c>
    </row>
    <row r="2055" spans="3:13" x14ac:dyDescent="0.25">
      <c r="C2055" s="27">
        <f>'Predikcia 15min.'!A2052</f>
        <v>45983</v>
      </c>
      <c r="D2055" s="37">
        <f>'Predikcia 15min.'!B2052</f>
        <v>21.343750000000242</v>
      </c>
      <c r="E2055" s="61">
        <f>IF(OR('DHS2025'!K2052="",'DHS2025'!K2051=""),"",'DHS2025'!K2052-'DHS2025'!K2051)</f>
        <v>3.6000000000349246</v>
      </c>
      <c r="F2055" s="50">
        <f>IF(OR('DHS2025'!J2052="",'DHS2025'!J2051=""),"",'DHS2025'!J2052-'DHS2025'!J2051)</f>
        <v>2.3000000000465661</v>
      </c>
      <c r="G2055" s="44">
        <v>8</v>
      </c>
      <c r="H2055" s="58">
        <f>IF('DHS2025'!L2051="","",'DHS2025'!L2051)</f>
        <v>8.0112000000000005</v>
      </c>
      <c r="I2055" s="65">
        <f>IF('DHS2025'!M2051="","",'DHS2025'!M2051)</f>
        <v>116</v>
      </c>
      <c r="J2055" s="65">
        <f t="shared" si="31"/>
        <v>904.78492800000004</v>
      </c>
      <c r="L2055" s="32">
        <f>'Predikcia 15min.'!K2052</f>
        <v>8</v>
      </c>
      <c r="M2055" s="44">
        <v>8</v>
      </c>
    </row>
    <row r="2056" spans="3:13" x14ac:dyDescent="0.25">
      <c r="C2056" s="27">
        <f>'Predikcia 15min.'!A2053</f>
        <v>45983</v>
      </c>
      <c r="D2056" s="37">
        <f>'Predikcia 15min.'!B2053</f>
        <v>21.354166666666909</v>
      </c>
      <c r="E2056" s="61">
        <f>IF(OR('DHS2025'!K2053="",'DHS2025'!K2052=""),"",'DHS2025'!K2053-'DHS2025'!K2052)</f>
        <v>3.5999999999767169</v>
      </c>
      <c r="F2056" s="50">
        <f>IF(OR('DHS2025'!J2053="",'DHS2025'!J2052=""),"",'DHS2025'!J2053-'DHS2025'!J2052)</f>
        <v>2.2999999999883585</v>
      </c>
      <c r="G2056" s="44">
        <v>8</v>
      </c>
      <c r="H2056" s="58">
        <f>IF('DHS2025'!L2052="","",'DHS2025'!L2052)</f>
        <v>8.0078999999999994</v>
      </c>
      <c r="I2056" s="65">
        <f>IF('DHS2025'!M2052="","",'DHS2025'!M2052)</f>
        <v>101.44</v>
      </c>
      <c r="J2056" s="65">
        <f t="shared" ref="J2056:J2119" si="32">IF(OR(I2056="",H2056=""),"",(I2056*0.99-1.9)*H2056)</f>
        <v>788.98315223999987</v>
      </c>
      <c r="L2056" s="32">
        <f>'Predikcia 15min.'!K2053</f>
        <v>8</v>
      </c>
      <c r="M2056" s="44">
        <v>8</v>
      </c>
    </row>
    <row r="2057" spans="3:13" x14ac:dyDescent="0.25">
      <c r="C2057" s="27">
        <f>'Predikcia 15min.'!A2054</f>
        <v>45983</v>
      </c>
      <c r="D2057" s="37">
        <f>'Predikcia 15min.'!B2054</f>
        <v>21.364583333333577</v>
      </c>
      <c r="E2057" s="61">
        <f>IF(OR('DHS2025'!K2054="",'DHS2025'!K2053=""),"",'DHS2025'!K2054-'DHS2025'!K2053)</f>
        <v>3.7000000000116415</v>
      </c>
      <c r="F2057" s="50">
        <f>IF(OR('DHS2025'!J2054="",'DHS2025'!J2053=""),"",'DHS2025'!J2054-'DHS2025'!J2053)</f>
        <v>2.2000000000116415</v>
      </c>
      <c r="G2057" s="44">
        <v>8</v>
      </c>
      <c r="H2057" s="58">
        <f>IF('DHS2025'!L2053="","",'DHS2025'!L2053)</f>
        <v>8.0081699999999998</v>
      </c>
      <c r="I2057" s="65">
        <f>IF('DHS2025'!M2053="","",'DHS2025'!M2053)</f>
        <v>95.17</v>
      </c>
      <c r="J2057" s="65">
        <f t="shared" si="32"/>
        <v>739.30064051099998</v>
      </c>
      <c r="L2057" s="32">
        <f>'Predikcia 15min.'!K2054</f>
        <v>8</v>
      </c>
      <c r="M2057" s="44">
        <v>8</v>
      </c>
    </row>
    <row r="2058" spans="3:13" x14ac:dyDescent="0.25">
      <c r="C2058" s="27">
        <f>'Predikcia 15min.'!A2055</f>
        <v>45983</v>
      </c>
      <c r="D2058" s="37">
        <f>'Predikcia 15min.'!B2055</f>
        <v>21.375000000000245</v>
      </c>
      <c r="E2058" s="61">
        <f>IF(OR('DHS2025'!K2055="",'DHS2025'!K2054=""),"",'DHS2025'!K2055-'DHS2025'!K2054)</f>
        <v>3.7000000000116415</v>
      </c>
      <c r="F2058" s="50">
        <f>IF(OR('DHS2025'!J2055="",'DHS2025'!J2054=""),"",'DHS2025'!J2055-'DHS2025'!J2054)</f>
        <v>2.1999999999534339</v>
      </c>
      <c r="G2058" s="44">
        <v>8</v>
      </c>
      <c r="H2058" s="58">
        <f>IF('DHS2025'!L2054="","",'DHS2025'!L2054)</f>
        <v>8.0204399999999989</v>
      </c>
      <c r="I2058" s="65">
        <f>IF('DHS2025'!M2054="","",'DHS2025'!M2054)</f>
        <v>115.24</v>
      </c>
      <c r="J2058" s="65">
        <f t="shared" si="32"/>
        <v>899.79391454399979</v>
      </c>
      <c r="L2058" s="32">
        <f>'Predikcia 15min.'!K2055</f>
        <v>8</v>
      </c>
      <c r="M2058" s="44">
        <v>8</v>
      </c>
    </row>
    <row r="2059" spans="3:13" x14ac:dyDescent="0.25">
      <c r="C2059" s="27">
        <f>'Predikcia 15min.'!A2056</f>
        <v>45983</v>
      </c>
      <c r="D2059" s="37">
        <f>'Predikcia 15min.'!B2056</f>
        <v>21.385416666666913</v>
      </c>
      <c r="E2059" s="61">
        <f>IF(OR('DHS2025'!K2056="",'DHS2025'!K2055=""),"",'DHS2025'!K2056-'DHS2025'!K2055)</f>
        <v>3.7999999999883585</v>
      </c>
      <c r="F2059" s="50">
        <f>IF(OR('DHS2025'!J2056="",'DHS2025'!J2055=""),"",'DHS2025'!J2056-'DHS2025'!J2055)</f>
        <v>2.1000000000349246</v>
      </c>
      <c r="G2059" s="44">
        <v>8</v>
      </c>
      <c r="H2059" s="58">
        <f>IF('DHS2025'!L2055="","",'DHS2025'!L2055)</f>
        <v>8.0089500000000005</v>
      </c>
      <c r="I2059" s="65">
        <f>IF('DHS2025'!M2055="","",'DHS2025'!M2055)</f>
        <v>99.95</v>
      </c>
      <c r="J2059" s="65">
        <f t="shared" si="32"/>
        <v>777.27260197500004</v>
      </c>
      <c r="L2059" s="32">
        <f>'Predikcia 15min.'!K2056</f>
        <v>8</v>
      </c>
      <c r="M2059" s="44">
        <v>8</v>
      </c>
    </row>
    <row r="2060" spans="3:13" x14ac:dyDescent="0.25">
      <c r="C2060" s="27">
        <f>'Predikcia 15min.'!A2057</f>
        <v>45983</v>
      </c>
      <c r="D2060" s="37">
        <f>'Predikcia 15min.'!B2057</f>
        <v>21.395833333333581</v>
      </c>
      <c r="E2060" s="61">
        <f>IF(OR('DHS2025'!K2057="",'DHS2025'!K2056=""),"",'DHS2025'!K2057-'DHS2025'!K2056)</f>
        <v>3.7999999999883585</v>
      </c>
      <c r="F2060" s="50">
        <f>IF(OR('DHS2025'!J2057="",'DHS2025'!J2056=""),"",'DHS2025'!J2057-'DHS2025'!J2056)</f>
        <v>2</v>
      </c>
      <c r="G2060" s="44">
        <v>8</v>
      </c>
      <c r="H2060" s="58">
        <f>IF('DHS2025'!L2056="","",'DHS2025'!L2056)</f>
        <v>8.0122499999999999</v>
      </c>
      <c r="I2060" s="65">
        <f>IF('DHS2025'!M2056="","",'DHS2025'!M2056)</f>
        <v>100.74</v>
      </c>
      <c r="J2060" s="65">
        <f t="shared" si="32"/>
        <v>783.85924934999991</v>
      </c>
      <c r="L2060" s="32">
        <f>'Predikcia 15min.'!K2057</f>
        <v>8</v>
      </c>
      <c r="M2060" s="44">
        <v>8</v>
      </c>
    </row>
    <row r="2061" spans="3:13" x14ac:dyDescent="0.25">
      <c r="C2061" s="27">
        <f>'Predikcia 15min.'!A2058</f>
        <v>45983</v>
      </c>
      <c r="D2061" s="37">
        <f>'Predikcia 15min.'!B2058</f>
        <v>21.406250000000249</v>
      </c>
      <c r="E2061" s="61">
        <f>IF(OR('DHS2025'!K2058="",'DHS2025'!K2057=""),"",'DHS2025'!K2058-'DHS2025'!K2057)</f>
        <v>3.9000000000232831</v>
      </c>
      <c r="F2061" s="50">
        <f>IF(OR('DHS2025'!J2058="",'DHS2025'!J2057=""),"",'DHS2025'!J2058-'DHS2025'!J2057)</f>
        <v>2</v>
      </c>
      <c r="G2061" s="44">
        <v>8</v>
      </c>
      <c r="H2061" s="58">
        <f>IF('DHS2025'!L2057="","",'DHS2025'!L2057)</f>
        <v>8.0113199999999996</v>
      </c>
      <c r="I2061" s="65">
        <f>IF('DHS2025'!M2057="","",'DHS2025'!M2057)</f>
        <v>94</v>
      </c>
      <c r="J2061" s="65">
        <f t="shared" si="32"/>
        <v>730.31193119999989</v>
      </c>
      <c r="L2061" s="32">
        <f>'Predikcia 15min.'!K2058</f>
        <v>8</v>
      </c>
      <c r="M2061" s="44">
        <v>8</v>
      </c>
    </row>
    <row r="2062" spans="3:13" x14ac:dyDescent="0.25">
      <c r="C2062" s="27">
        <f>'Predikcia 15min.'!A2059</f>
        <v>45983</v>
      </c>
      <c r="D2062" s="37">
        <f>'Predikcia 15min.'!B2059</f>
        <v>21.416666666666917</v>
      </c>
      <c r="E2062" s="61">
        <f>IF(OR('DHS2025'!K2059="",'DHS2025'!K2058=""),"",'DHS2025'!K2059-'DHS2025'!K2058)</f>
        <v>3.7999999999883585</v>
      </c>
      <c r="F2062" s="50">
        <f>IF(OR('DHS2025'!J2059="",'DHS2025'!J2058=""),"",'DHS2025'!J2059-'DHS2025'!J2058)</f>
        <v>2.0999999999767169</v>
      </c>
      <c r="G2062" s="44">
        <v>8</v>
      </c>
      <c r="H2062" s="58">
        <f>IF('DHS2025'!L2058="","",'DHS2025'!L2058)</f>
        <v>8.0122499999999999</v>
      </c>
      <c r="I2062" s="65">
        <f>IF('DHS2025'!M2058="","",'DHS2025'!M2058)</f>
        <v>103.66</v>
      </c>
      <c r="J2062" s="65">
        <f t="shared" si="32"/>
        <v>807.02106164999987</v>
      </c>
      <c r="L2062" s="32">
        <f>'Predikcia 15min.'!K2059</f>
        <v>8</v>
      </c>
      <c r="M2062" s="44">
        <v>4.4000000000000004</v>
      </c>
    </row>
    <row r="2063" spans="3:13" x14ac:dyDescent="0.25">
      <c r="C2063" s="27">
        <f>'Predikcia 15min.'!A2060</f>
        <v>45983</v>
      </c>
      <c r="D2063" s="37">
        <f>'Predikcia 15min.'!B2060</f>
        <v>21.427083333333584</v>
      </c>
      <c r="E2063" s="61">
        <f>IF(OR('DHS2025'!K2060="",'DHS2025'!K2059=""),"",'DHS2025'!K2060-'DHS2025'!K2059)</f>
        <v>3.7000000000116415</v>
      </c>
      <c r="F2063" s="50">
        <f>IF(OR('DHS2025'!J2060="",'DHS2025'!J2059=""),"",'DHS2025'!J2060-'DHS2025'!J2059)</f>
        <v>2.2000000000116415</v>
      </c>
      <c r="G2063" s="44">
        <v>8</v>
      </c>
      <c r="H2063" s="58">
        <f>IF('DHS2025'!L2059="","",'DHS2025'!L2059)</f>
        <v>8.0121300000000009</v>
      </c>
      <c r="I2063" s="65">
        <f>IF('DHS2025'!M2059="","",'DHS2025'!M2059)</f>
        <v>102.6</v>
      </c>
      <c r="J2063" s="65">
        <f t="shared" si="32"/>
        <v>798.60104562000004</v>
      </c>
      <c r="L2063" s="32">
        <f>'Predikcia 15min.'!K2060</f>
        <v>8</v>
      </c>
      <c r="M2063" s="44">
        <v>4.5</v>
      </c>
    </row>
    <row r="2064" spans="3:13" x14ac:dyDescent="0.25">
      <c r="C2064" s="27">
        <f>'Predikcia 15min.'!A2061</f>
        <v>45983</v>
      </c>
      <c r="D2064" s="37">
        <f>'Predikcia 15min.'!B2061</f>
        <v>21.437500000000252</v>
      </c>
      <c r="E2064" s="61">
        <f>IF(OR('DHS2025'!K2061="",'DHS2025'!K2060=""),"",'DHS2025'!K2061-'DHS2025'!K2060)</f>
        <v>3.6999999999534339</v>
      </c>
      <c r="F2064" s="50">
        <f>IF(OR('DHS2025'!J2061="",'DHS2025'!J2060=""),"",'DHS2025'!J2061-'DHS2025'!J2060)</f>
        <v>2.0999999999767169</v>
      </c>
      <c r="G2064" s="44">
        <v>8</v>
      </c>
      <c r="H2064" s="58">
        <f>IF('DHS2025'!L2060="","",'DHS2025'!L2060)</f>
        <v>8.0105400000000007</v>
      </c>
      <c r="I2064" s="65">
        <f>IF('DHS2025'!M2060="","",'DHS2025'!M2060)</f>
        <v>101.51</v>
      </c>
      <c r="J2064" s="65">
        <f t="shared" si="32"/>
        <v>789.79839024600005</v>
      </c>
      <c r="L2064" s="32">
        <f>'Predikcia 15min.'!K2061</f>
        <v>8</v>
      </c>
      <c r="M2064" s="44">
        <v>4.5</v>
      </c>
    </row>
    <row r="2065" spans="3:13" x14ac:dyDescent="0.25">
      <c r="C2065" s="27">
        <f>'Predikcia 15min.'!A2062</f>
        <v>45983</v>
      </c>
      <c r="D2065" s="37">
        <f>'Predikcia 15min.'!B2062</f>
        <v>21.44791666666692</v>
      </c>
      <c r="E2065" s="61">
        <f>IF(OR('DHS2025'!K2062="",'DHS2025'!K2061=""),"",'DHS2025'!K2062-'DHS2025'!K2061)</f>
        <v>3.7000000000116415</v>
      </c>
      <c r="F2065" s="50">
        <f>IF(OR('DHS2025'!J2062="",'DHS2025'!J2061=""),"",'DHS2025'!J2062-'DHS2025'!J2061)</f>
        <v>2.2000000000116415</v>
      </c>
      <c r="G2065" s="44">
        <v>8</v>
      </c>
      <c r="H2065" s="58">
        <f>IF('DHS2025'!L2061="","",'DHS2025'!L2061)</f>
        <v>8.0096100000000003</v>
      </c>
      <c r="I2065" s="65">
        <f>IF('DHS2025'!M2061="","",'DHS2025'!M2061)</f>
        <v>96.07</v>
      </c>
      <c r="J2065" s="65">
        <f t="shared" si="32"/>
        <v>746.57014137299996</v>
      </c>
      <c r="L2065" s="32">
        <f>'Predikcia 15min.'!K2062</f>
        <v>8</v>
      </c>
      <c r="M2065" s="44">
        <v>4.5</v>
      </c>
    </row>
    <row r="2066" spans="3:13" x14ac:dyDescent="0.25">
      <c r="C2066" s="27">
        <f>'Predikcia 15min.'!A2063</f>
        <v>45983</v>
      </c>
      <c r="D2066" s="37">
        <f>'Predikcia 15min.'!B2063</f>
        <v>21.458333333333588</v>
      </c>
      <c r="E2066" s="61">
        <f>IF(OR('DHS2025'!K2063="",'DHS2025'!K2062=""),"",'DHS2025'!K2063-'DHS2025'!K2062)</f>
        <v>3.7000000000116415</v>
      </c>
      <c r="F2066" s="50">
        <f>IF(OR('DHS2025'!J2063="",'DHS2025'!J2062=""),"",'DHS2025'!J2063-'DHS2025'!J2062)</f>
        <v>2.2000000000116415</v>
      </c>
      <c r="G2066" s="44">
        <v>8</v>
      </c>
      <c r="H2066" s="58">
        <f>IF('DHS2025'!L2062="","",'DHS2025'!L2062)</f>
        <v>8.0098800000000008</v>
      </c>
      <c r="I2066" s="65">
        <f>IF('DHS2025'!M2062="","",'DHS2025'!M2062)</f>
        <v>102.36</v>
      </c>
      <c r="J2066" s="65">
        <f t="shared" si="32"/>
        <v>796.47363163199998</v>
      </c>
      <c r="L2066" s="32">
        <f>'Predikcia 15min.'!K2063</f>
        <v>8</v>
      </c>
      <c r="M2066" s="44">
        <v>4.5</v>
      </c>
    </row>
    <row r="2067" spans="3:13" x14ac:dyDescent="0.25">
      <c r="C2067" s="27">
        <f>'Predikcia 15min.'!A2064</f>
        <v>45983</v>
      </c>
      <c r="D2067" s="37">
        <f>'Predikcia 15min.'!B2064</f>
        <v>21.468750000000256</v>
      </c>
      <c r="E2067" s="61">
        <f>IF(OR('DHS2025'!K2064="",'DHS2025'!K2063=""),"",'DHS2025'!K2064-'DHS2025'!K2063)</f>
        <v>3.9000000000232831</v>
      </c>
      <c r="F2067" s="50">
        <f>IF(OR('DHS2025'!J2064="",'DHS2025'!J2063=""),"",'DHS2025'!J2064-'DHS2025'!J2063)</f>
        <v>2</v>
      </c>
      <c r="G2067" s="44">
        <v>8</v>
      </c>
      <c r="H2067" s="58">
        <f>IF('DHS2025'!L2063="","",'DHS2025'!L2063)</f>
        <v>8.0130600000000012</v>
      </c>
      <c r="I2067" s="65">
        <f>IF('DHS2025'!M2063="","",'DHS2025'!M2063)</f>
        <v>98.87</v>
      </c>
      <c r="J2067" s="65">
        <f t="shared" si="32"/>
        <v>769.1039157780001</v>
      </c>
      <c r="L2067" s="32">
        <f>'Predikcia 15min.'!K2064</f>
        <v>8</v>
      </c>
      <c r="M2067" s="44">
        <v>4.4000000000000004</v>
      </c>
    </row>
    <row r="2068" spans="3:13" x14ac:dyDescent="0.25">
      <c r="C2068" s="27">
        <f>'Predikcia 15min.'!A2065</f>
        <v>45983</v>
      </c>
      <c r="D2068" s="37">
        <f>'Predikcia 15min.'!B2065</f>
        <v>21.479166666666924</v>
      </c>
      <c r="E2068" s="61">
        <f>IF(OR('DHS2025'!K2065="",'DHS2025'!K2064=""),"",'DHS2025'!K2065-'DHS2025'!K2064)</f>
        <v>4</v>
      </c>
      <c r="F2068" s="50">
        <f>IF(OR('DHS2025'!J2065="",'DHS2025'!J2064=""),"",'DHS2025'!J2065-'DHS2025'!J2064)</f>
        <v>2</v>
      </c>
      <c r="G2068" s="44">
        <v>8</v>
      </c>
      <c r="H2068" s="58">
        <f>IF('DHS2025'!L2064="","",'DHS2025'!L2064)</f>
        <v>8.0059199999999997</v>
      </c>
      <c r="I2068" s="65">
        <f>IF('DHS2025'!M2064="","",'DHS2025'!M2064)</f>
        <v>101.46</v>
      </c>
      <c r="J2068" s="65">
        <f t="shared" si="32"/>
        <v>788.94658876799986</v>
      </c>
      <c r="L2068" s="32">
        <f>'Predikcia 15min.'!K2065</f>
        <v>8</v>
      </c>
      <c r="M2068" s="44">
        <v>4.5</v>
      </c>
    </row>
    <row r="2069" spans="3:13" x14ac:dyDescent="0.25">
      <c r="C2069" s="27">
        <f>'Predikcia 15min.'!A2066</f>
        <v>45983</v>
      </c>
      <c r="D2069" s="37">
        <f>'Predikcia 15min.'!B2066</f>
        <v>21.489583333333591</v>
      </c>
      <c r="E2069" s="61">
        <f>IF(OR('DHS2025'!K2066="",'DHS2025'!K2065=""),"",'DHS2025'!K2066-'DHS2025'!K2065)</f>
        <v>3.8999999999650754</v>
      </c>
      <c r="F2069" s="50">
        <f>IF(OR('DHS2025'!J2066="",'DHS2025'!J2065=""),"",'DHS2025'!J2066-'DHS2025'!J2065)</f>
        <v>2</v>
      </c>
      <c r="G2069" s="44">
        <v>8</v>
      </c>
      <c r="H2069" s="58">
        <f>IF('DHS2025'!L2065="","",'DHS2025'!L2065)</f>
        <v>7.9997100000000003</v>
      </c>
      <c r="I2069" s="65">
        <f>IF('DHS2025'!M2065="","",'DHS2025'!M2065)</f>
        <v>98.28</v>
      </c>
      <c r="J2069" s="65">
        <f t="shared" si="32"/>
        <v>763.14993481199997</v>
      </c>
      <c r="L2069" s="32">
        <f>'Predikcia 15min.'!K2066</f>
        <v>8</v>
      </c>
      <c r="M2069" s="44">
        <v>4.5</v>
      </c>
    </row>
    <row r="2070" spans="3:13" x14ac:dyDescent="0.25">
      <c r="C2070" s="27">
        <f>'Predikcia 15min.'!A2067</f>
        <v>45983</v>
      </c>
      <c r="D2070" s="37">
        <f>'Predikcia 15min.'!B2067</f>
        <v>21.500000000000259</v>
      </c>
      <c r="E2070" s="61">
        <f>IF(OR('DHS2025'!K2067="",'DHS2025'!K2066=""),"",'DHS2025'!K2067-'DHS2025'!K2066)</f>
        <v>3.9000000000232831</v>
      </c>
      <c r="F2070" s="50">
        <f>IF(OR('DHS2025'!J2067="",'DHS2025'!J2066=""),"",'DHS2025'!J2067-'DHS2025'!J2066)</f>
        <v>2</v>
      </c>
      <c r="G2070" s="44">
        <v>8</v>
      </c>
      <c r="H2070" s="58">
        <f>IF('DHS2025'!L2066="","",'DHS2025'!L2066)</f>
        <v>7.8887099999999997</v>
      </c>
      <c r="I2070" s="65">
        <f>IF('DHS2025'!M2066="","",'DHS2025'!M2066)</f>
        <v>99.02</v>
      </c>
      <c r="J2070" s="65">
        <f t="shared" si="32"/>
        <v>758.34011455799987</v>
      </c>
      <c r="L2070" s="32">
        <f>'Predikcia 15min.'!K2067</f>
        <v>8</v>
      </c>
      <c r="M2070" s="44">
        <v>4.5</v>
      </c>
    </row>
    <row r="2071" spans="3:13" x14ac:dyDescent="0.25">
      <c r="C2071" s="27">
        <f>'Predikcia 15min.'!A2068</f>
        <v>45983</v>
      </c>
      <c r="D2071" s="37">
        <f>'Predikcia 15min.'!B2068</f>
        <v>21.510416666666927</v>
      </c>
      <c r="E2071" s="61">
        <f>IF(OR('DHS2025'!K2068="",'DHS2025'!K2067=""),"",'DHS2025'!K2068-'DHS2025'!K2067)</f>
        <v>3.7000000000116415</v>
      </c>
      <c r="F2071" s="50">
        <f>IF(OR('DHS2025'!J2068="",'DHS2025'!J2067=""),"",'DHS2025'!J2068-'DHS2025'!J2067)</f>
        <v>2.0999999999767169</v>
      </c>
      <c r="G2071" s="44">
        <v>8</v>
      </c>
      <c r="H2071" s="58">
        <f>IF('DHS2025'!L2067="","",'DHS2025'!L2067)</f>
        <v>7.9415100000000001</v>
      </c>
      <c r="I2071" s="65">
        <f>IF('DHS2025'!M2067="","",'DHS2025'!M2067)</f>
        <v>94.82</v>
      </c>
      <c r="J2071" s="65">
        <f t="shared" si="32"/>
        <v>730.39496941799996</v>
      </c>
      <c r="L2071" s="32">
        <f>'Predikcia 15min.'!K2068</f>
        <v>8</v>
      </c>
      <c r="M2071" s="44">
        <v>4.4000000000000004</v>
      </c>
    </row>
    <row r="2072" spans="3:13" x14ac:dyDescent="0.25">
      <c r="C2072" s="27">
        <f>'Predikcia 15min.'!A2069</f>
        <v>45983</v>
      </c>
      <c r="D2072" s="37">
        <f>'Predikcia 15min.'!B2069</f>
        <v>21.520833333333595</v>
      </c>
      <c r="E2072" s="61">
        <f>IF(OR('DHS2025'!K2069="",'DHS2025'!K2068=""),"",'DHS2025'!K2069-'DHS2025'!K2068)</f>
        <v>3.7999999999883585</v>
      </c>
      <c r="F2072" s="50">
        <f>IF(OR('DHS2025'!J2069="",'DHS2025'!J2068=""),"",'DHS2025'!J2069-'DHS2025'!J2068)</f>
        <v>2.1000000000349246</v>
      </c>
      <c r="G2072" s="44">
        <v>8</v>
      </c>
      <c r="H2072" s="58">
        <f>IF('DHS2025'!L2068="","",'DHS2025'!L2068)</f>
        <v>8.0109300000000001</v>
      </c>
      <c r="I2072" s="65">
        <f>IF('DHS2025'!M2068="","",'DHS2025'!M2068)</f>
        <v>100.67</v>
      </c>
      <c r="J2072" s="65">
        <f t="shared" si="32"/>
        <v>783.17495286899998</v>
      </c>
      <c r="L2072" s="32">
        <f>'Predikcia 15min.'!K2069</f>
        <v>8</v>
      </c>
      <c r="M2072" s="44">
        <v>4.5</v>
      </c>
    </row>
    <row r="2073" spans="3:13" x14ac:dyDescent="0.25">
      <c r="C2073" s="27">
        <f>'Predikcia 15min.'!A2070</f>
        <v>45983</v>
      </c>
      <c r="D2073" s="37">
        <f>'Predikcia 15min.'!B2070</f>
        <v>21.531250000000263</v>
      </c>
      <c r="E2073" s="61">
        <f>IF(OR('DHS2025'!K2070="",'DHS2025'!K2069=""),"",'DHS2025'!K2070-'DHS2025'!K2069)</f>
        <v>3.7000000000116415</v>
      </c>
      <c r="F2073" s="50">
        <f>IF(OR('DHS2025'!J2070="",'DHS2025'!J2069=""),"",'DHS2025'!J2070-'DHS2025'!J2069)</f>
        <v>2.2000000000116415</v>
      </c>
      <c r="G2073" s="44">
        <v>8</v>
      </c>
      <c r="H2073" s="58">
        <f>IF('DHS2025'!L2069="","",'DHS2025'!L2069)</f>
        <v>8.0150400000000008</v>
      </c>
      <c r="I2073" s="65">
        <f>IF('DHS2025'!M2069="","",'DHS2025'!M2069)</f>
        <v>100.46</v>
      </c>
      <c r="J2073" s="65">
        <f t="shared" si="32"/>
        <v>781.910433216</v>
      </c>
      <c r="L2073" s="32">
        <f>'Predikcia 15min.'!K2070</f>
        <v>8</v>
      </c>
      <c r="M2073" s="44">
        <v>4.5</v>
      </c>
    </row>
    <row r="2074" spans="3:13" x14ac:dyDescent="0.25">
      <c r="C2074" s="27">
        <f>'Predikcia 15min.'!A2071</f>
        <v>45983</v>
      </c>
      <c r="D2074" s="37">
        <f>'Predikcia 15min.'!B2071</f>
        <v>21.541666666666931</v>
      </c>
      <c r="E2074" s="61">
        <f>IF(OR('DHS2025'!K2071="",'DHS2025'!K2070=""),"",'DHS2025'!K2071-'DHS2025'!K2070)</f>
        <v>3.7999999999883585</v>
      </c>
      <c r="F2074" s="50">
        <f>IF(OR('DHS2025'!J2071="",'DHS2025'!J2070=""),"",'DHS2025'!J2071-'DHS2025'!J2070)</f>
        <v>2.0999999999767169</v>
      </c>
      <c r="G2074" s="44">
        <v>8</v>
      </c>
      <c r="H2074" s="58">
        <f>IF('DHS2025'!L2070="","",'DHS2025'!L2070)</f>
        <v>8.0093399999999999</v>
      </c>
      <c r="I2074" s="65">
        <f>IF('DHS2025'!M2070="","",'DHS2025'!M2070)</f>
        <v>103.01</v>
      </c>
      <c r="J2074" s="65">
        <f t="shared" si="32"/>
        <v>801.57394626599989</v>
      </c>
      <c r="L2074" s="32">
        <f>'Predikcia 15min.'!K2071</f>
        <v>8</v>
      </c>
      <c r="M2074" s="44">
        <v>8</v>
      </c>
    </row>
    <row r="2075" spans="3:13" x14ac:dyDescent="0.25">
      <c r="C2075" s="27">
        <f>'Predikcia 15min.'!A2072</f>
        <v>45983</v>
      </c>
      <c r="D2075" s="37">
        <f>'Predikcia 15min.'!B2072</f>
        <v>21.552083333333599</v>
      </c>
      <c r="E2075" s="61">
        <f>IF(OR('DHS2025'!K2072="",'DHS2025'!K2071=""),"",'DHS2025'!K2072-'DHS2025'!K2071)</f>
        <v>3.7999999999883585</v>
      </c>
      <c r="F2075" s="50">
        <f>IF(OR('DHS2025'!J2072="",'DHS2025'!J2071=""),"",'DHS2025'!J2072-'DHS2025'!J2071)</f>
        <v>2.2000000000116415</v>
      </c>
      <c r="G2075" s="44">
        <v>8</v>
      </c>
      <c r="H2075" s="58">
        <f>IF('DHS2025'!L2071="","",'DHS2025'!L2071)</f>
        <v>8.0092200000000009</v>
      </c>
      <c r="I2075" s="65">
        <f>IF('DHS2025'!M2071="","",'DHS2025'!M2071)</f>
        <v>103.71</v>
      </c>
      <c r="J2075" s="65">
        <f t="shared" si="32"/>
        <v>807.11232613800007</v>
      </c>
      <c r="L2075" s="32">
        <f>'Predikcia 15min.'!K2072</f>
        <v>8</v>
      </c>
      <c r="M2075" s="44">
        <v>8</v>
      </c>
    </row>
    <row r="2076" spans="3:13" x14ac:dyDescent="0.25">
      <c r="C2076" s="27">
        <f>'Predikcia 15min.'!A2073</f>
        <v>45983</v>
      </c>
      <c r="D2076" s="37">
        <f>'Predikcia 15min.'!B2073</f>
        <v>21.562500000000266</v>
      </c>
      <c r="E2076" s="61">
        <f>IF(OR('DHS2025'!K2073="",'DHS2025'!K2072=""),"",'DHS2025'!K2073-'DHS2025'!K2072)</f>
        <v>3.7000000000116415</v>
      </c>
      <c r="F2076" s="50">
        <f>IF(OR('DHS2025'!J2073="",'DHS2025'!J2072=""),"",'DHS2025'!J2073-'DHS2025'!J2072)</f>
        <v>2.0999999999767169</v>
      </c>
      <c r="G2076" s="44">
        <v>8</v>
      </c>
      <c r="H2076" s="58">
        <f>IF('DHS2025'!L2072="","",'DHS2025'!L2072)</f>
        <v>8.0146200000000007</v>
      </c>
      <c r="I2076" s="65">
        <f>IF('DHS2025'!M2072="","",'DHS2025'!M2072)</f>
        <v>106.22</v>
      </c>
      <c r="J2076" s="65">
        <f t="shared" si="32"/>
        <v>827.572029036</v>
      </c>
      <c r="L2076" s="32">
        <f>'Predikcia 15min.'!K2073</f>
        <v>8</v>
      </c>
      <c r="M2076" s="44">
        <v>8</v>
      </c>
    </row>
    <row r="2077" spans="3:13" x14ac:dyDescent="0.25">
      <c r="C2077" s="27">
        <f>'Predikcia 15min.'!A2074</f>
        <v>45983</v>
      </c>
      <c r="D2077" s="37">
        <f>'Predikcia 15min.'!B2074</f>
        <v>21.572916666666934</v>
      </c>
      <c r="E2077" s="61">
        <f>IF(OR('DHS2025'!K2074="",'DHS2025'!K2073=""),"",'DHS2025'!K2074-'DHS2025'!K2073)</f>
        <v>3.7999999999883585</v>
      </c>
      <c r="F2077" s="50">
        <f>IF(OR('DHS2025'!J2074="",'DHS2025'!J2073=""),"",'DHS2025'!J2074-'DHS2025'!J2073)</f>
        <v>2.2000000000116415</v>
      </c>
      <c r="G2077" s="44">
        <v>8</v>
      </c>
      <c r="H2077" s="58">
        <f>IF('DHS2025'!L2073="","",'DHS2025'!L2073)</f>
        <v>8.0110799999999998</v>
      </c>
      <c r="I2077" s="65">
        <f>IF('DHS2025'!M2073="","",'DHS2025'!M2073)</f>
        <v>112.6</v>
      </c>
      <c r="J2077" s="65">
        <f t="shared" si="32"/>
        <v>877.80607991999989</v>
      </c>
      <c r="L2077" s="32">
        <f>'Predikcia 15min.'!K2074</f>
        <v>8</v>
      </c>
      <c r="M2077" s="44">
        <v>8</v>
      </c>
    </row>
    <row r="2078" spans="3:13" x14ac:dyDescent="0.25">
      <c r="C2078" s="27">
        <f>'Predikcia 15min.'!A2075</f>
        <v>45983</v>
      </c>
      <c r="D2078" s="37">
        <f>'Predikcia 15min.'!B2075</f>
        <v>21.583333333333602</v>
      </c>
      <c r="E2078" s="61">
        <f>IF(OR('DHS2025'!K2075="",'DHS2025'!K2074=""),"",'DHS2025'!K2075-'DHS2025'!K2074)</f>
        <v>3.7000000000116415</v>
      </c>
      <c r="F2078" s="50">
        <f>IF(OR('DHS2025'!J2075="",'DHS2025'!J2074=""),"",'DHS2025'!J2075-'DHS2025'!J2074)</f>
        <v>2.2000000000116415</v>
      </c>
      <c r="G2078" s="44">
        <v>8</v>
      </c>
      <c r="H2078" s="58">
        <f>IF('DHS2025'!L2074="","",'DHS2025'!L2074)</f>
        <v>8.01</v>
      </c>
      <c r="I2078" s="65">
        <f>IF('DHS2025'!M2074="","",'DHS2025'!M2074)</f>
        <v>110.7</v>
      </c>
      <c r="J2078" s="65">
        <f t="shared" si="32"/>
        <v>862.62092999999993</v>
      </c>
      <c r="L2078" s="32">
        <f>'Predikcia 15min.'!K2075</f>
        <v>8</v>
      </c>
      <c r="M2078" s="44">
        <v>8</v>
      </c>
    </row>
    <row r="2079" spans="3:13" x14ac:dyDescent="0.25">
      <c r="C2079" s="27">
        <f>'Predikcia 15min.'!A2076</f>
        <v>45983</v>
      </c>
      <c r="D2079" s="37">
        <f>'Predikcia 15min.'!B2076</f>
        <v>21.59375000000027</v>
      </c>
      <c r="E2079" s="61">
        <f>IF(OR('DHS2025'!K2076="",'DHS2025'!K2075=""),"",'DHS2025'!K2076-'DHS2025'!K2075)</f>
        <v>3.5999999999767169</v>
      </c>
      <c r="F2079" s="50">
        <f>IF(OR('DHS2025'!J2076="",'DHS2025'!J2075=""),"",'DHS2025'!J2076-'DHS2025'!J2075)</f>
        <v>2.2000000000116415</v>
      </c>
      <c r="G2079" s="44">
        <v>8</v>
      </c>
      <c r="H2079" s="58">
        <f>IF('DHS2025'!L2075="","",'DHS2025'!L2075)</f>
        <v>8.0238599999999991</v>
      </c>
      <c r="I2079" s="65">
        <f>IF('DHS2025'!M2075="","",'DHS2025'!M2075)</f>
        <v>121.04</v>
      </c>
      <c r="J2079" s="65">
        <f t="shared" si="32"/>
        <v>946.25060025599987</v>
      </c>
      <c r="L2079" s="32">
        <f>'Predikcia 15min.'!K2076</f>
        <v>8</v>
      </c>
      <c r="M2079" s="44">
        <v>8</v>
      </c>
    </row>
    <row r="2080" spans="3:13" x14ac:dyDescent="0.25">
      <c r="C2080" s="27">
        <f>'Predikcia 15min.'!A2077</f>
        <v>45983</v>
      </c>
      <c r="D2080" s="37">
        <f>'Predikcia 15min.'!B2077</f>
        <v>21.604166666666938</v>
      </c>
      <c r="E2080" s="61">
        <f>IF(OR('DHS2025'!K2077="",'DHS2025'!K2076=""),"",'DHS2025'!K2077-'DHS2025'!K2076)</f>
        <v>3.7000000000116415</v>
      </c>
      <c r="F2080" s="50">
        <f>IF(OR('DHS2025'!J2077="",'DHS2025'!J2076=""),"",'DHS2025'!J2077-'DHS2025'!J2076)</f>
        <v>2.2999999999883585</v>
      </c>
      <c r="G2080" s="44">
        <v>8</v>
      </c>
      <c r="H2080" s="58">
        <f>IF('DHS2025'!L2076="","",'DHS2025'!L2076)</f>
        <v>8.0632199999999994</v>
      </c>
      <c r="I2080" s="65">
        <f>IF('DHS2025'!M2076="","",'DHS2025'!M2076)</f>
        <v>133.97</v>
      </c>
      <c r="J2080" s="65">
        <f t="shared" si="32"/>
        <v>1054.1071695659998</v>
      </c>
      <c r="L2080" s="32">
        <f>'Predikcia 15min.'!K2077</f>
        <v>8</v>
      </c>
      <c r="M2080" s="44">
        <v>8</v>
      </c>
    </row>
    <row r="2081" spans="3:13" x14ac:dyDescent="0.25">
      <c r="C2081" s="27">
        <f>'Predikcia 15min.'!A2078</f>
        <v>45983</v>
      </c>
      <c r="D2081" s="37">
        <f>'Predikcia 15min.'!B2078</f>
        <v>21.614583333333606</v>
      </c>
      <c r="E2081" s="61">
        <f>IF(OR('DHS2025'!K2078="",'DHS2025'!K2077=""),"",'DHS2025'!K2078-'DHS2025'!K2077)</f>
        <v>3.7000000000116415</v>
      </c>
      <c r="F2081" s="50">
        <f>IF(OR('DHS2025'!J2078="",'DHS2025'!J2077=""),"",'DHS2025'!J2078-'DHS2025'!J2077)</f>
        <v>2.2999999999883585</v>
      </c>
      <c r="G2081" s="44">
        <v>8</v>
      </c>
      <c r="H2081" s="58">
        <f>IF('DHS2025'!L2077="","",'DHS2025'!L2077)</f>
        <v>8.1062399999999997</v>
      </c>
      <c r="I2081" s="65">
        <f>IF('DHS2025'!M2077="","",'DHS2025'!M2077)</f>
        <v>155.86000000000001</v>
      </c>
      <c r="J2081" s="65">
        <f t="shared" si="32"/>
        <v>1235.4023247359999</v>
      </c>
      <c r="L2081" s="32">
        <f>'Predikcia 15min.'!K2078</f>
        <v>8</v>
      </c>
      <c r="M2081" s="44">
        <v>8</v>
      </c>
    </row>
    <row r="2082" spans="3:13" x14ac:dyDescent="0.25">
      <c r="C2082" s="27">
        <f>'Predikcia 15min.'!A2079</f>
        <v>45983</v>
      </c>
      <c r="D2082" s="37">
        <f>'Predikcia 15min.'!B2079</f>
        <v>21.625000000000274</v>
      </c>
      <c r="E2082" s="61">
        <f>IF(OR('DHS2025'!K2079="",'DHS2025'!K2078=""),"",'DHS2025'!K2079-'DHS2025'!K2078)</f>
        <v>3.5999999999767169</v>
      </c>
      <c r="F2082" s="50">
        <f>IF(OR('DHS2025'!J2079="",'DHS2025'!J2078=""),"",'DHS2025'!J2079-'DHS2025'!J2078)</f>
        <v>2.2999999999883585</v>
      </c>
      <c r="G2082" s="44">
        <v>8</v>
      </c>
      <c r="H2082" s="58">
        <f>IF('DHS2025'!L2078="","",'DHS2025'!L2078)</f>
        <v>8.1065100000000001</v>
      </c>
      <c r="I2082" s="65">
        <f>IF('DHS2025'!M2078="","",'DHS2025'!M2078)</f>
        <v>131.35</v>
      </c>
      <c r="J2082" s="65">
        <f t="shared" si="32"/>
        <v>1038.7398186149999</v>
      </c>
      <c r="L2082" s="32">
        <f>'Predikcia 15min.'!K2079</f>
        <v>8</v>
      </c>
      <c r="M2082" s="44">
        <v>8</v>
      </c>
    </row>
    <row r="2083" spans="3:13" x14ac:dyDescent="0.25">
      <c r="C2083" s="27">
        <f>'Predikcia 15min.'!A2080</f>
        <v>45983</v>
      </c>
      <c r="D2083" s="37">
        <f>'Predikcia 15min.'!B2080</f>
        <v>21.635416666666941</v>
      </c>
      <c r="E2083" s="61">
        <f>IF(OR('DHS2025'!K2080="",'DHS2025'!K2079=""),"",'DHS2025'!K2080-'DHS2025'!K2079)</f>
        <v>3.7000000000116415</v>
      </c>
      <c r="F2083" s="50">
        <f>IF(OR('DHS2025'!J2080="",'DHS2025'!J2079=""),"",'DHS2025'!J2080-'DHS2025'!J2079)</f>
        <v>2.2000000000116415</v>
      </c>
      <c r="G2083" s="44">
        <v>8</v>
      </c>
      <c r="H2083" s="58">
        <f>IF('DHS2025'!L2079="","",'DHS2025'!L2079)</f>
        <v>8.0506799999999998</v>
      </c>
      <c r="I2083" s="65">
        <f>IF('DHS2025'!M2079="","",'DHS2025'!M2079)</f>
        <v>143.94</v>
      </c>
      <c r="J2083" s="65">
        <f t="shared" si="32"/>
        <v>1131.9304384079999</v>
      </c>
      <c r="L2083" s="32">
        <f>'Predikcia 15min.'!K2080</f>
        <v>8</v>
      </c>
      <c r="M2083" s="44">
        <v>8</v>
      </c>
    </row>
    <row r="2084" spans="3:13" x14ac:dyDescent="0.25">
      <c r="C2084" s="27">
        <f>'Predikcia 15min.'!A2081</f>
        <v>45983</v>
      </c>
      <c r="D2084" s="37">
        <f>'Predikcia 15min.'!B2081</f>
        <v>21.645833333333609</v>
      </c>
      <c r="E2084" s="61">
        <f>IF(OR('DHS2025'!K2081="",'DHS2025'!K2080=""),"",'DHS2025'!K2081-'DHS2025'!K2080)</f>
        <v>3.7999999999883585</v>
      </c>
      <c r="F2084" s="50">
        <f>IF(OR('DHS2025'!J2081="",'DHS2025'!J2080=""),"",'DHS2025'!J2081-'DHS2025'!J2080)</f>
        <v>2.2999999999883585</v>
      </c>
      <c r="G2084" s="44">
        <v>8</v>
      </c>
      <c r="H2084" s="58">
        <f>IF('DHS2025'!L2080="","",'DHS2025'!L2080)</f>
        <v>8.0490899999999996</v>
      </c>
      <c r="I2084" s="65">
        <f>IF('DHS2025'!M2080="","",'DHS2025'!M2080)</f>
        <v>174.57</v>
      </c>
      <c r="J2084" s="65">
        <f t="shared" si="32"/>
        <v>1375.785073887</v>
      </c>
      <c r="L2084" s="32">
        <f>'Predikcia 15min.'!K2081</f>
        <v>8</v>
      </c>
      <c r="M2084" s="44">
        <v>8</v>
      </c>
    </row>
    <row r="2085" spans="3:13" x14ac:dyDescent="0.25">
      <c r="C2085" s="27">
        <f>'Predikcia 15min.'!A2082</f>
        <v>45983</v>
      </c>
      <c r="D2085" s="37">
        <f>'Predikcia 15min.'!B2082</f>
        <v>21.656250000000277</v>
      </c>
      <c r="E2085" s="61">
        <f>IF(OR('DHS2025'!K2082="",'DHS2025'!K2081=""),"",'DHS2025'!K2082-'DHS2025'!K2081)</f>
        <v>3.7999999999883585</v>
      </c>
      <c r="F2085" s="50">
        <f>IF(OR('DHS2025'!J2082="",'DHS2025'!J2081=""),"",'DHS2025'!J2082-'DHS2025'!J2081)</f>
        <v>2.1000000000349246</v>
      </c>
      <c r="G2085" s="44">
        <v>8</v>
      </c>
      <c r="H2085" s="58">
        <f>IF('DHS2025'!L2081="","",'DHS2025'!L2081)</f>
        <v>8.0534400000000002</v>
      </c>
      <c r="I2085" s="65">
        <f>IF('DHS2025'!M2081="","",'DHS2025'!M2081)</f>
        <v>146.51</v>
      </c>
      <c r="J2085" s="65">
        <f t="shared" si="32"/>
        <v>1152.8088634559999</v>
      </c>
      <c r="L2085" s="32">
        <f>'Predikcia 15min.'!K2082</f>
        <v>8</v>
      </c>
      <c r="M2085" s="44">
        <v>8</v>
      </c>
    </row>
    <row r="2086" spans="3:13" x14ac:dyDescent="0.25">
      <c r="C2086" s="27">
        <f>'Predikcia 15min.'!A2083</f>
        <v>45983</v>
      </c>
      <c r="D2086" s="37">
        <f>'Predikcia 15min.'!B2083</f>
        <v>21.666666666666945</v>
      </c>
      <c r="E2086" s="61">
        <f>IF(OR('DHS2025'!K2083="",'DHS2025'!K2082=""),"",'DHS2025'!K2083-'DHS2025'!K2082)</f>
        <v>3.8000000000465661</v>
      </c>
      <c r="F2086" s="50">
        <f>IF(OR('DHS2025'!J2083="",'DHS2025'!J2082=""),"",'DHS2025'!J2083-'DHS2025'!J2082)</f>
        <v>2.0999999999767169</v>
      </c>
      <c r="G2086" s="44">
        <v>8</v>
      </c>
      <c r="H2086" s="58">
        <f>IF('DHS2025'!L2082="","",'DHS2025'!L2082)</f>
        <v>8.0481599999999993</v>
      </c>
      <c r="I2086" s="65">
        <f>IF('DHS2025'!M2082="","",'DHS2025'!M2082)</f>
        <v>142.44</v>
      </c>
      <c r="J2086" s="65">
        <f t="shared" si="32"/>
        <v>1119.624607296</v>
      </c>
      <c r="L2086" s="32">
        <f>'Predikcia 15min.'!K2083</f>
        <v>8</v>
      </c>
      <c r="M2086" s="44">
        <v>8</v>
      </c>
    </row>
    <row r="2087" spans="3:13" x14ac:dyDescent="0.25">
      <c r="C2087" s="27">
        <f>'Predikcia 15min.'!A2084</f>
        <v>45983</v>
      </c>
      <c r="D2087" s="37">
        <f>'Predikcia 15min.'!B2084</f>
        <v>21.677083333333613</v>
      </c>
      <c r="E2087" s="61">
        <f>IF(OR('DHS2025'!K2084="",'DHS2025'!K2083=""),"",'DHS2025'!K2084-'DHS2025'!K2083)</f>
        <v>3.6999999999534339</v>
      </c>
      <c r="F2087" s="50">
        <f>IF(OR('DHS2025'!J2084="",'DHS2025'!J2083=""),"",'DHS2025'!J2084-'DHS2025'!J2083)</f>
        <v>2.2000000000116415</v>
      </c>
      <c r="G2087" s="44">
        <v>8</v>
      </c>
      <c r="H2087" s="58">
        <f>IF('DHS2025'!L2083="","",'DHS2025'!L2083)</f>
        <v>8.0955600000000008</v>
      </c>
      <c r="I2087" s="65">
        <f>IF('DHS2025'!M2083="","",'DHS2025'!M2083)</f>
        <v>155.86000000000001</v>
      </c>
      <c r="J2087" s="65">
        <f t="shared" si="32"/>
        <v>1233.774677784</v>
      </c>
      <c r="L2087" s="32">
        <f>'Predikcia 15min.'!K2084</f>
        <v>8</v>
      </c>
      <c r="M2087" s="44">
        <v>8</v>
      </c>
    </row>
    <row r="2088" spans="3:13" x14ac:dyDescent="0.25">
      <c r="C2088" s="27">
        <f>'Predikcia 15min.'!A2085</f>
        <v>45983</v>
      </c>
      <c r="D2088" s="37">
        <f>'Predikcia 15min.'!B2085</f>
        <v>21.687500000000281</v>
      </c>
      <c r="E2088" s="61">
        <f>IF(OR('DHS2025'!K2085="",'DHS2025'!K2084=""),"",'DHS2025'!K2085-'DHS2025'!K2084)</f>
        <v>3.7000000000116415</v>
      </c>
      <c r="F2088" s="50">
        <f>IF(OR('DHS2025'!J2085="",'DHS2025'!J2084=""),"",'DHS2025'!J2085-'DHS2025'!J2084)</f>
        <v>2.2999999999883585</v>
      </c>
      <c r="G2088" s="44">
        <v>8</v>
      </c>
      <c r="H2088" s="58">
        <f>IF('DHS2025'!L2084="","",'DHS2025'!L2084)</f>
        <v>8.1508500000000002</v>
      </c>
      <c r="I2088" s="65">
        <f>IF('DHS2025'!M2084="","",'DHS2025'!M2084)</f>
        <v>161.62</v>
      </c>
      <c r="J2088" s="65">
        <f t="shared" si="32"/>
        <v>1288.6803582300001</v>
      </c>
      <c r="L2088" s="32">
        <f>'Predikcia 15min.'!K2085</f>
        <v>8</v>
      </c>
      <c r="M2088" s="44">
        <v>8</v>
      </c>
    </row>
    <row r="2089" spans="3:13" x14ac:dyDescent="0.25">
      <c r="C2089" s="27">
        <f>'Predikcia 15min.'!A2086</f>
        <v>45983</v>
      </c>
      <c r="D2089" s="37">
        <f>'Predikcia 15min.'!B2086</f>
        <v>21.697916666666949</v>
      </c>
      <c r="E2089" s="61">
        <f>IF(OR('DHS2025'!K2086="",'DHS2025'!K2085=""),"",'DHS2025'!K2086-'DHS2025'!K2085)</f>
        <v>3.7000000000116415</v>
      </c>
      <c r="F2089" s="50">
        <f>IF(OR('DHS2025'!J2086="",'DHS2025'!J2085=""),"",'DHS2025'!J2086-'DHS2025'!J2085)</f>
        <v>2.2000000000116415</v>
      </c>
      <c r="G2089" s="44">
        <v>8</v>
      </c>
      <c r="H2089" s="58">
        <f>IF('DHS2025'!L2085="","",'DHS2025'!L2085)</f>
        <v>8.1480899999999998</v>
      </c>
      <c r="I2089" s="65">
        <f>IF('DHS2025'!M2085="","",'DHS2025'!M2085)</f>
        <v>158.57</v>
      </c>
      <c r="J2089" s="65">
        <f t="shared" si="32"/>
        <v>1263.640833987</v>
      </c>
      <c r="L2089" s="32">
        <f>'Predikcia 15min.'!K2086</f>
        <v>8</v>
      </c>
      <c r="M2089" s="44">
        <v>8</v>
      </c>
    </row>
    <row r="2090" spans="3:13" x14ac:dyDescent="0.25">
      <c r="C2090" s="27">
        <f>'Predikcia 15min.'!A2087</f>
        <v>45983</v>
      </c>
      <c r="D2090" s="37">
        <f>'Predikcia 15min.'!B2087</f>
        <v>21.708333333333616</v>
      </c>
      <c r="E2090" s="61">
        <f>IF(OR('DHS2025'!K2087="",'DHS2025'!K2086=""),"",'DHS2025'!K2087-'DHS2025'!K2086)</f>
        <v>3.7999999999883585</v>
      </c>
      <c r="F2090" s="50">
        <f>IF(OR('DHS2025'!J2087="",'DHS2025'!J2086=""),"",'DHS2025'!J2087-'DHS2025'!J2086)</f>
        <v>2.2000000000116415</v>
      </c>
      <c r="G2090" s="44">
        <v>8</v>
      </c>
      <c r="H2090" s="58">
        <f>IF('DHS2025'!L2086="","",'DHS2025'!L2086)</f>
        <v>8.0735100000000006</v>
      </c>
      <c r="I2090" s="65">
        <f>IF('DHS2025'!M2086="","",'DHS2025'!M2086)</f>
        <v>152.56</v>
      </c>
      <c r="J2090" s="65">
        <f t="shared" si="32"/>
        <v>1204.038069744</v>
      </c>
      <c r="L2090" s="32">
        <f>'Predikcia 15min.'!K2087</f>
        <v>8</v>
      </c>
      <c r="M2090" s="44">
        <v>8</v>
      </c>
    </row>
    <row r="2091" spans="3:13" x14ac:dyDescent="0.25">
      <c r="C2091" s="27">
        <f>'Predikcia 15min.'!A2088</f>
        <v>45983</v>
      </c>
      <c r="D2091" s="37">
        <f>'Predikcia 15min.'!B2088</f>
        <v>21.718750000000284</v>
      </c>
      <c r="E2091" s="61">
        <f>IF(OR('DHS2025'!K2088="",'DHS2025'!K2087=""),"",'DHS2025'!K2088-'DHS2025'!K2087)</f>
        <v>3.7999999999883585</v>
      </c>
      <c r="F2091" s="50">
        <f>IF(OR('DHS2025'!J2088="",'DHS2025'!J2087=""),"",'DHS2025'!J2088-'DHS2025'!J2087)</f>
        <v>2.0999999999767169</v>
      </c>
      <c r="G2091" s="44">
        <v>8</v>
      </c>
      <c r="H2091" s="58">
        <f>IF('DHS2025'!L2087="","",'DHS2025'!L2087)</f>
        <v>8.0506799999999998</v>
      </c>
      <c r="I2091" s="65">
        <f>IF('DHS2025'!M2087="","",'DHS2025'!M2087)</f>
        <v>156.32</v>
      </c>
      <c r="J2091" s="65">
        <f t="shared" si="32"/>
        <v>1230.6011826239999</v>
      </c>
      <c r="L2091" s="32">
        <f>'Predikcia 15min.'!K2088</f>
        <v>8</v>
      </c>
      <c r="M2091" s="44">
        <v>8</v>
      </c>
    </row>
    <row r="2092" spans="3:13" x14ac:dyDescent="0.25">
      <c r="C2092" s="27">
        <f>'Predikcia 15min.'!A2089</f>
        <v>45983</v>
      </c>
      <c r="D2092" s="37">
        <f>'Predikcia 15min.'!B2089</f>
        <v>21.729166666666952</v>
      </c>
      <c r="E2092" s="61">
        <f>IF(OR('DHS2025'!K2089="",'DHS2025'!K2088=""),"",'DHS2025'!K2089-'DHS2025'!K2088)</f>
        <v>3.8000000000465661</v>
      </c>
      <c r="F2092" s="50">
        <f>IF(OR('DHS2025'!J2089="",'DHS2025'!J2088=""),"",'DHS2025'!J2089-'DHS2025'!J2088)</f>
        <v>2.0999999999767169</v>
      </c>
      <c r="G2092" s="44">
        <v>8</v>
      </c>
      <c r="H2092" s="58">
        <f>IF('DHS2025'!L2088="","",'DHS2025'!L2088)</f>
        <v>8.0505300000000002</v>
      </c>
      <c r="I2092" s="65">
        <f>IF('DHS2025'!M2088="","",'DHS2025'!M2088)</f>
        <v>142.15</v>
      </c>
      <c r="J2092" s="65">
        <f t="shared" si="32"/>
        <v>1117.643004105</v>
      </c>
      <c r="L2092" s="32">
        <f>'Predikcia 15min.'!K2089</f>
        <v>8</v>
      </c>
      <c r="M2092" s="44">
        <v>8</v>
      </c>
    </row>
    <row r="2093" spans="3:13" x14ac:dyDescent="0.25">
      <c r="C2093" s="27">
        <f>'Predikcia 15min.'!A2090</f>
        <v>45983</v>
      </c>
      <c r="D2093" s="37">
        <f>'Predikcia 15min.'!B2090</f>
        <v>21.73958333333362</v>
      </c>
      <c r="E2093" s="61">
        <f>IF(OR('DHS2025'!K2090="",'DHS2025'!K2089=""),"",'DHS2025'!K2090-'DHS2025'!K2089)</f>
        <v>3.7999999999883585</v>
      </c>
      <c r="F2093" s="50">
        <f>IF(OR('DHS2025'!J2090="",'DHS2025'!J2089=""),"",'DHS2025'!J2090-'DHS2025'!J2089)</f>
        <v>2.1000000000349246</v>
      </c>
      <c r="G2093" s="44">
        <v>8</v>
      </c>
      <c r="H2093" s="58">
        <f>IF('DHS2025'!L2089="","",'DHS2025'!L2089)</f>
        <v>7.9941599999999999</v>
      </c>
      <c r="I2093" s="65">
        <f>IF('DHS2025'!M2089="","",'DHS2025'!M2089)</f>
        <v>132.49</v>
      </c>
      <c r="J2093" s="65">
        <f t="shared" si="32"/>
        <v>1033.3658918159999</v>
      </c>
      <c r="L2093" s="32">
        <f>'Predikcia 15min.'!K2090</f>
        <v>8</v>
      </c>
      <c r="M2093" s="44">
        <v>8</v>
      </c>
    </row>
    <row r="2094" spans="3:13" x14ac:dyDescent="0.25">
      <c r="C2094" s="27">
        <f>'Predikcia 15min.'!A2091</f>
        <v>45983</v>
      </c>
      <c r="D2094" s="37">
        <f>'Predikcia 15min.'!B2091</f>
        <v>21.750000000000288</v>
      </c>
      <c r="E2094" s="61">
        <f>IF(OR('DHS2025'!K2091="",'DHS2025'!K2090=""),"",'DHS2025'!K2091-'DHS2025'!K2090)</f>
        <v>4</v>
      </c>
      <c r="F2094" s="50">
        <f>IF(OR('DHS2025'!J2091="",'DHS2025'!J2090=""),"",'DHS2025'!J2091-'DHS2025'!J2090)</f>
        <v>1.7999999999883585</v>
      </c>
      <c r="G2094" s="44">
        <v>8</v>
      </c>
      <c r="H2094" s="58">
        <f>IF('DHS2025'!L2090="","",'DHS2025'!L2090)</f>
        <v>8.0106599999999997</v>
      </c>
      <c r="I2094" s="65">
        <f>IF('DHS2025'!M2090="","",'DHS2025'!M2090)</f>
        <v>145.19999999999999</v>
      </c>
      <c r="J2094" s="65">
        <f t="shared" si="32"/>
        <v>1136.2960996799998</v>
      </c>
      <c r="L2094" s="32">
        <f>'Predikcia 15min.'!K2091</f>
        <v>8</v>
      </c>
      <c r="M2094" s="44">
        <v>8</v>
      </c>
    </row>
    <row r="2095" spans="3:13" x14ac:dyDescent="0.25">
      <c r="C2095" s="27">
        <f>'Predikcia 15min.'!A2092</f>
        <v>45983</v>
      </c>
      <c r="D2095" s="37">
        <f>'Predikcia 15min.'!B2092</f>
        <v>21.760416666666956</v>
      </c>
      <c r="E2095" s="61">
        <f>IF(OR('DHS2025'!K2092="",'DHS2025'!K2091=""),"",'DHS2025'!K2092-'DHS2025'!K2091)</f>
        <v>4</v>
      </c>
      <c r="F2095" s="50">
        <f>IF(OR('DHS2025'!J2092="",'DHS2025'!J2091=""),"",'DHS2025'!J2092-'DHS2025'!J2091)</f>
        <v>1.9000000000232831</v>
      </c>
      <c r="G2095" s="44">
        <v>8</v>
      </c>
      <c r="H2095" s="58">
        <f>IF('DHS2025'!L2091="","",'DHS2025'!L2091)</f>
        <v>8.0094899999999996</v>
      </c>
      <c r="I2095" s="65">
        <f>IF('DHS2025'!M2091="","",'DHS2025'!M2091)</f>
        <v>141.66999999999999</v>
      </c>
      <c r="J2095" s="65">
        <f t="shared" si="32"/>
        <v>1108.1393728169999</v>
      </c>
      <c r="L2095" s="32">
        <f>'Predikcia 15min.'!K2092</f>
        <v>8</v>
      </c>
      <c r="M2095" s="44">
        <v>8</v>
      </c>
    </row>
    <row r="2096" spans="3:13" x14ac:dyDescent="0.25">
      <c r="C2096" s="27">
        <f>'Predikcia 15min.'!A2093</f>
        <v>45983</v>
      </c>
      <c r="D2096" s="37">
        <f>'Predikcia 15min.'!B2093</f>
        <v>21.770833333333623</v>
      </c>
      <c r="E2096" s="61">
        <f>IF(OR('DHS2025'!K2093="",'DHS2025'!K2092=""),"",'DHS2025'!K2093-'DHS2025'!K2092)</f>
        <v>4</v>
      </c>
      <c r="F2096" s="50">
        <f>IF(OR('DHS2025'!J2093="",'DHS2025'!J2092=""),"",'DHS2025'!J2093-'DHS2025'!J2092)</f>
        <v>1.7999999999883585</v>
      </c>
      <c r="G2096" s="44">
        <v>8</v>
      </c>
      <c r="H2096" s="58">
        <f>IF('DHS2025'!L2092="","",'DHS2025'!L2092)</f>
        <v>8.0102700000000002</v>
      </c>
      <c r="I2096" s="65">
        <f>IF('DHS2025'!M2092="","",'DHS2025'!M2092)</f>
        <v>146.02000000000001</v>
      </c>
      <c r="J2096" s="65">
        <f t="shared" si="32"/>
        <v>1142.743516146</v>
      </c>
      <c r="L2096" s="32">
        <f>'Predikcia 15min.'!K2093</f>
        <v>8</v>
      </c>
      <c r="M2096" s="44">
        <v>8</v>
      </c>
    </row>
    <row r="2097" spans="3:13" x14ac:dyDescent="0.25">
      <c r="C2097" s="27">
        <f>'Predikcia 15min.'!A2094</f>
        <v>45983</v>
      </c>
      <c r="D2097" s="37">
        <f>'Predikcia 15min.'!B2094</f>
        <v>21.781250000000291</v>
      </c>
      <c r="E2097" s="61">
        <f>IF(OR('DHS2025'!K2094="",'DHS2025'!K2093=""),"",'DHS2025'!K2094-'DHS2025'!K2093)</f>
        <v>4</v>
      </c>
      <c r="F2097" s="50">
        <f>IF(OR('DHS2025'!J2094="",'DHS2025'!J2093=""),"",'DHS2025'!J2094-'DHS2025'!J2093)</f>
        <v>2</v>
      </c>
      <c r="G2097" s="44">
        <v>8</v>
      </c>
      <c r="H2097" s="58">
        <f>IF('DHS2025'!L2093="","",'DHS2025'!L2093)</f>
        <v>8.0104199999999999</v>
      </c>
      <c r="I2097" s="65">
        <f>IF('DHS2025'!M2093="","",'DHS2025'!M2093)</f>
        <v>137.16</v>
      </c>
      <c r="J2097" s="65">
        <f t="shared" si="32"/>
        <v>1072.502317128</v>
      </c>
      <c r="L2097" s="32">
        <f>'Predikcia 15min.'!K2094</f>
        <v>8</v>
      </c>
      <c r="M2097" s="44">
        <v>8</v>
      </c>
    </row>
    <row r="2098" spans="3:13" x14ac:dyDescent="0.25">
      <c r="C2098" s="27">
        <f>'Predikcia 15min.'!A2095</f>
        <v>45983</v>
      </c>
      <c r="D2098" s="37">
        <f>'Predikcia 15min.'!B2095</f>
        <v>21.791666666666959</v>
      </c>
      <c r="E2098" s="61">
        <f>IF(OR('DHS2025'!K2095="",'DHS2025'!K2094=""),"",'DHS2025'!K2095-'DHS2025'!K2094)</f>
        <v>3.7999999999883585</v>
      </c>
      <c r="F2098" s="50">
        <f>IF(OR('DHS2025'!J2095="",'DHS2025'!J2094=""),"",'DHS2025'!J2095-'DHS2025'!J2094)</f>
        <v>2</v>
      </c>
      <c r="G2098" s="44">
        <v>8</v>
      </c>
      <c r="H2098" s="58">
        <f>IF('DHS2025'!L2094="","",'DHS2025'!L2094)</f>
        <v>8.0101499999999994</v>
      </c>
      <c r="I2098" s="65">
        <f>IF('DHS2025'!M2094="","",'DHS2025'!M2094)</f>
        <v>143.65</v>
      </c>
      <c r="J2098" s="65">
        <f t="shared" si="32"/>
        <v>1123.932182025</v>
      </c>
      <c r="L2098" s="32">
        <f>'Predikcia 15min.'!K2095</f>
        <v>8</v>
      </c>
      <c r="M2098" s="44">
        <v>8</v>
      </c>
    </row>
    <row r="2099" spans="3:13" x14ac:dyDescent="0.25">
      <c r="C2099" s="27">
        <f>'Predikcia 15min.'!A2096</f>
        <v>45983</v>
      </c>
      <c r="D2099" s="37">
        <f>'Predikcia 15min.'!B2096</f>
        <v>21.802083333333627</v>
      </c>
      <c r="E2099" s="61">
        <f>IF(OR('DHS2025'!K2096="",'DHS2025'!K2095=""),"",'DHS2025'!K2096-'DHS2025'!K2095)</f>
        <v>3.7999999999883585</v>
      </c>
      <c r="F2099" s="50">
        <f>IF(OR('DHS2025'!J2096="",'DHS2025'!J2095=""),"",'DHS2025'!J2096-'DHS2025'!J2095)</f>
        <v>2.0999999999767169</v>
      </c>
      <c r="G2099" s="44">
        <v>8</v>
      </c>
      <c r="H2099" s="58">
        <f>IF('DHS2025'!L2095="","",'DHS2025'!L2095)</f>
        <v>8.0104199999999999</v>
      </c>
      <c r="I2099" s="65">
        <f>IF('DHS2025'!M2095="","",'DHS2025'!M2095)</f>
        <v>143.27000000000001</v>
      </c>
      <c r="J2099" s="65">
        <f t="shared" si="32"/>
        <v>1120.9565466659999</v>
      </c>
      <c r="L2099" s="32">
        <f>'Predikcia 15min.'!K2096</f>
        <v>8</v>
      </c>
      <c r="M2099" s="44">
        <v>8</v>
      </c>
    </row>
    <row r="2100" spans="3:13" x14ac:dyDescent="0.25">
      <c r="C2100" s="27">
        <f>'Predikcia 15min.'!A2097</f>
        <v>45983</v>
      </c>
      <c r="D2100" s="37">
        <f>'Predikcia 15min.'!B2097</f>
        <v>21.812500000000295</v>
      </c>
      <c r="E2100" s="61">
        <f>IF(OR('DHS2025'!K2097="",'DHS2025'!K2096=""),"",'DHS2025'!K2097-'DHS2025'!K2096)</f>
        <v>3.7999999999883585</v>
      </c>
      <c r="F2100" s="50">
        <f>IF(OR('DHS2025'!J2097="",'DHS2025'!J2096=""),"",'DHS2025'!J2097-'DHS2025'!J2096)</f>
        <v>2.1000000000349246</v>
      </c>
      <c r="G2100" s="44">
        <v>8</v>
      </c>
      <c r="H2100" s="58">
        <f>IF('DHS2025'!L2096="","",'DHS2025'!L2096)</f>
        <v>8.0105400000000007</v>
      </c>
      <c r="I2100" s="65">
        <f>IF('DHS2025'!M2096="","",'DHS2025'!M2096)</f>
        <v>150.36000000000001</v>
      </c>
      <c r="J2100" s="65">
        <f t="shared" si="32"/>
        <v>1177.2001204560001</v>
      </c>
      <c r="L2100" s="32">
        <f>'Predikcia 15min.'!K2097</f>
        <v>8</v>
      </c>
      <c r="M2100" s="44">
        <v>8</v>
      </c>
    </row>
    <row r="2101" spans="3:13" x14ac:dyDescent="0.25">
      <c r="C2101" s="27">
        <f>'Predikcia 15min.'!A2098</f>
        <v>45983</v>
      </c>
      <c r="D2101" s="37">
        <f>'Predikcia 15min.'!B2098</f>
        <v>21.822916666666963</v>
      </c>
      <c r="E2101" s="61">
        <f>IF(OR('DHS2025'!K2098="",'DHS2025'!K2097=""),"",'DHS2025'!K2098-'DHS2025'!K2097)</f>
        <v>3.9000000000232831</v>
      </c>
      <c r="F2101" s="50">
        <f>IF(OR('DHS2025'!J2098="",'DHS2025'!J2097=""),"",'DHS2025'!J2098-'DHS2025'!J2097)</f>
        <v>2</v>
      </c>
      <c r="G2101" s="44">
        <v>8</v>
      </c>
      <c r="H2101" s="58">
        <f>IF('DHS2025'!L2097="","",'DHS2025'!L2097)</f>
        <v>8.0126400000000011</v>
      </c>
      <c r="I2101" s="65">
        <f>IF('DHS2025'!M2097="","",'DHS2025'!M2097)</f>
        <v>128.65</v>
      </c>
      <c r="J2101" s="65">
        <f t="shared" si="32"/>
        <v>1005.2938586400001</v>
      </c>
      <c r="L2101" s="32">
        <f>'Predikcia 15min.'!K2098</f>
        <v>8</v>
      </c>
      <c r="M2101" s="44">
        <v>8</v>
      </c>
    </row>
    <row r="2102" spans="3:13" x14ac:dyDescent="0.25">
      <c r="C2102" s="27">
        <f>'Predikcia 15min.'!A2099</f>
        <v>45983</v>
      </c>
      <c r="D2102" s="37">
        <f>'Predikcia 15min.'!B2099</f>
        <v>21.833333333333631</v>
      </c>
      <c r="E2102" s="61">
        <f>IF(OR('DHS2025'!K2099="",'DHS2025'!K2098=""),"",'DHS2025'!K2099-'DHS2025'!K2098)</f>
        <v>3.7999999999883585</v>
      </c>
      <c r="F2102" s="50">
        <f>IF(OR('DHS2025'!J2099="",'DHS2025'!J2098=""),"",'DHS2025'!J2099-'DHS2025'!J2098)</f>
        <v>2</v>
      </c>
      <c r="G2102" s="44">
        <v>8</v>
      </c>
      <c r="H2102" s="58">
        <f>IF('DHS2025'!L2098="","",'DHS2025'!L2098)</f>
        <v>8.00868</v>
      </c>
      <c r="I2102" s="65">
        <f>IF('DHS2025'!M2098="","",'DHS2025'!M2098)</f>
        <v>153.04</v>
      </c>
      <c r="J2102" s="65">
        <f t="shared" si="32"/>
        <v>1198.1754113279999</v>
      </c>
      <c r="L2102" s="32">
        <f>'Predikcia 15min.'!K2099</f>
        <v>8</v>
      </c>
      <c r="M2102" s="44">
        <v>8</v>
      </c>
    </row>
    <row r="2103" spans="3:13" x14ac:dyDescent="0.25">
      <c r="C2103" s="27">
        <f>'Predikcia 15min.'!A2100</f>
        <v>45983</v>
      </c>
      <c r="D2103" s="37">
        <f>'Predikcia 15min.'!B2100</f>
        <v>21.843750000000298</v>
      </c>
      <c r="E2103" s="61">
        <f>IF(OR('DHS2025'!K2100="",'DHS2025'!K2099=""),"",'DHS2025'!K2100-'DHS2025'!K2099)</f>
        <v>3.7999999999883585</v>
      </c>
      <c r="F2103" s="50">
        <f>IF(OR('DHS2025'!J2100="",'DHS2025'!J2099=""),"",'DHS2025'!J2100-'DHS2025'!J2099)</f>
        <v>2.0999999999767169</v>
      </c>
      <c r="G2103" s="44">
        <v>8</v>
      </c>
      <c r="H2103" s="58">
        <f>IF('DHS2025'!L2099="","",'DHS2025'!L2099)</f>
        <v>8.0129099999999998</v>
      </c>
      <c r="I2103" s="65">
        <f>IF('DHS2025'!M2099="","",'DHS2025'!M2099)</f>
        <v>150.54</v>
      </c>
      <c r="J2103" s="65">
        <f t="shared" si="32"/>
        <v>1178.9763076859997</v>
      </c>
      <c r="L2103" s="32">
        <f>'Predikcia 15min.'!K2100</f>
        <v>8</v>
      </c>
      <c r="M2103" s="44">
        <v>8</v>
      </c>
    </row>
    <row r="2104" spans="3:13" x14ac:dyDescent="0.25">
      <c r="C2104" s="27">
        <f>'Predikcia 15min.'!A2101</f>
        <v>45983</v>
      </c>
      <c r="D2104" s="37">
        <f>'Predikcia 15min.'!B2101</f>
        <v>21.854166666666966</v>
      </c>
      <c r="E2104" s="61">
        <f>IF(OR('DHS2025'!K2101="",'DHS2025'!K2100=""),"",'DHS2025'!K2101-'DHS2025'!K2100)</f>
        <v>3.9000000000232831</v>
      </c>
      <c r="F2104" s="50">
        <f>IF(OR('DHS2025'!J2101="",'DHS2025'!J2100=""),"",'DHS2025'!J2101-'DHS2025'!J2100)</f>
        <v>2.0999999999767169</v>
      </c>
      <c r="G2104" s="44">
        <v>8</v>
      </c>
      <c r="H2104" s="58">
        <f>IF('DHS2025'!L2100="","",'DHS2025'!L2100)</f>
        <v>8.0105400000000007</v>
      </c>
      <c r="I2104" s="65">
        <f>IF('DHS2025'!M2100="","",'DHS2025'!M2100)</f>
        <v>124.52</v>
      </c>
      <c r="J2104" s="65">
        <f t="shared" si="32"/>
        <v>972.27769039200007</v>
      </c>
      <c r="L2104" s="32">
        <f>'Predikcia 15min.'!K2101</f>
        <v>8</v>
      </c>
      <c r="M2104" s="44">
        <v>8</v>
      </c>
    </row>
    <row r="2105" spans="3:13" x14ac:dyDescent="0.25">
      <c r="C2105" s="27">
        <f>'Predikcia 15min.'!A2102</f>
        <v>45983</v>
      </c>
      <c r="D2105" s="37">
        <f>'Predikcia 15min.'!B2102</f>
        <v>21.864583333333634</v>
      </c>
      <c r="E2105" s="61">
        <f>IF(OR('DHS2025'!K2102="",'DHS2025'!K2101=""),"",'DHS2025'!K2102-'DHS2025'!K2101)</f>
        <v>3.7999999999883585</v>
      </c>
      <c r="F2105" s="50">
        <f>IF(OR('DHS2025'!J2102="",'DHS2025'!J2101=""),"",'DHS2025'!J2102-'DHS2025'!J2101)</f>
        <v>2.1000000000349246</v>
      </c>
      <c r="G2105" s="44">
        <v>8</v>
      </c>
      <c r="H2105" s="58">
        <f>IF('DHS2025'!L2101="","",'DHS2025'!L2101)</f>
        <v>8.0106599999999997</v>
      </c>
      <c r="I2105" s="65">
        <f>IF('DHS2025'!M2101="","",'DHS2025'!M2101)</f>
        <v>103.24</v>
      </c>
      <c r="J2105" s="65">
        <f t="shared" si="32"/>
        <v>803.53007901599995</v>
      </c>
      <c r="L2105" s="32">
        <f>'Predikcia 15min.'!K2102</f>
        <v>8</v>
      </c>
      <c r="M2105" s="44">
        <v>8</v>
      </c>
    </row>
    <row r="2106" spans="3:13" x14ac:dyDescent="0.25">
      <c r="C2106" s="27">
        <f>'Predikcia 15min.'!A2103</f>
        <v>45983</v>
      </c>
      <c r="D2106" s="37">
        <f>'Predikcia 15min.'!B2103</f>
        <v>21.875000000000302</v>
      </c>
      <c r="E2106" s="61">
        <f>IF(OR('DHS2025'!K2103="",'DHS2025'!K2102=""),"",'DHS2025'!K2103-'DHS2025'!K2102)</f>
        <v>3.6000000000349246</v>
      </c>
      <c r="F2106" s="50">
        <f>IF(OR('DHS2025'!J2103="",'DHS2025'!J2102=""),"",'DHS2025'!J2103-'DHS2025'!J2102)</f>
        <v>2.2000000000116415</v>
      </c>
      <c r="G2106" s="44">
        <v>8</v>
      </c>
      <c r="H2106" s="58">
        <f>IF('DHS2025'!L2102="","",'DHS2025'!L2102)</f>
        <v>8.0117399999999996</v>
      </c>
      <c r="I2106" s="65">
        <f>IF('DHS2025'!M2102="","",'DHS2025'!M2102)</f>
        <v>114.93</v>
      </c>
      <c r="J2106" s="65">
        <f t="shared" si="32"/>
        <v>896.35907941799996</v>
      </c>
      <c r="L2106" s="32">
        <f>'Predikcia 15min.'!K2103</f>
        <v>8</v>
      </c>
      <c r="M2106" s="44">
        <v>8</v>
      </c>
    </row>
    <row r="2107" spans="3:13" x14ac:dyDescent="0.25">
      <c r="C2107" s="27">
        <f>'Predikcia 15min.'!A2104</f>
        <v>45983</v>
      </c>
      <c r="D2107" s="37">
        <f>'Predikcia 15min.'!B2104</f>
        <v>21.88541666666697</v>
      </c>
      <c r="E2107" s="61">
        <f>IF(OR('DHS2025'!K2104="",'DHS2025'!K2103=""),"",'DHS2025'!K2104-'DHS2025'!K2103)</f>
        <v>3.5</v>
      </c>
      <c r="F2107" s="50">
        <f>IF(OR('DHS2025'!J2104="",'DHS2025'!J2103=""),"",'DHS2025'!J2104-'DHS2025'!J2103)</f>
        <v>2.3999999999650754</v>
      </c>
      <c r="G2107" s="44">
        <v>8</v>
      </c>
      <c r="H2107" s="58">
        <f>IF('DHS2025'!L2103="","",'DHS2025'!L2103)</f>
        <v>8.0101499999999994</v>
      </c>
      <c r="I2107" s="65">
        <f>IF('DHS2025'!M2103="","",'DHS2025'!M2103)</f>
        <v>104.84</v>
      </c>
      <c r="J2107" s="65">
        <f t="shared" si="32"/>
        <v>816.16699973999994</v>
      </c>
      <c r="L2107" s="32">
        <f>'Predikcia 15min.'!K2104</f>
        <v>8</v>
      </c>
      <c r="M2107" s="44">
        <v>8</v>
      </c>
    </row>
    <row r="2108" spans="3:13" x14ac:dyDescent="0.25">
      <c r="C2108" s="27">
        <f>'Predikcia 15min.'!A2105</f>
        <v>45983</v>
      </c>
      <c r="D2108" s="37">
        <f>'Predikcia 15min.'!B2105</f>
        <v>21.895833333333638</v>
      </c>
      <c r="E2108" s="61">
        <f>IF(OR('DHS2025'!K2105="",'DHS2025'!K2104=""),"",'DHS2025'!K2105-'DHS2025'!K2104)</f>
        <v>3.5</v>
      </c>
      <c r="F2108" s="50">
        <f>IF(OR('DHS2025'!J2105="",'DHS2025'!J2104=""),"",'DHS2025'!J2105-'DHS2025'!J2104)</f>
        <v>2.4000000000232831</v>
      </c>
      <c r="G2108" s="44">
        <v>8.0000000000000018</v>
      </c>
      <c r="H2108" s="58">
        <f>IF('DHS2025'!L2104="","",'DHS2025'!L2104)</f>
        <v>8.0122499999999999</v>
      </c>
      <c r="I2108" s="65">
        <f>IF('DHS2025'!M2104="","",'DHS2025'!M2104)</f>
        <v>100.99</v>
      </c>
      <c r="J2108" s="65">
        <f t="shared" si="32"/>
        <v>785.84228122499985</v>
      </c>
      <c r="L2108" s="32">
        <f>'Predikcia 15min.'!K2105</f>
        <v>8</v>
      </c>
      <c r="M2108" s="44">
        <v>7.9000000000000021</v>
      </c>
    </row>
    <row r="2109" spans="3:13" x14ac:dyDescent="0.25">
      <c r="C2109" s="27">
        <f>'Predikcia 15min.'!A2106</f>
        <v>45983</v>
      </c>
      <c r="D2109" s="37">
        <f>'Predikcia 15min.'!B2106</f>
        <v>21.906250000000306</v>
      </c>
      <c r="E2109" s="61">
        <f>IF(OR('DHS2025'!K2106="",'DHS2025'!K2105=""),"",'DHS2025'!K2106-'DHS2025'!K2105)</f>
        <v>3.1999999999534339</v>
      </c>
      <c r="F2109" s="50">
        <f>IF(OR('DHS2025'!J2106="",'DHS2025'!J2105=""),"",'DHS2025'!J2106-'DHS2025'!J2105)</f>
        <v>2.7000000000116415</v>
      </c>
      <c r="G2109" s="44">
        <v>8</v>
      </c>
      <c r="H2109" s="58">
        <f>IF('DHS2025'!L2105="","",'DHS2025'!L2105)</f>
        <v>8.0112000000000005</v>
      </c>
      <c r="I2109" s="65">
        <f>IF('DHS2025'!M2105="","",'DHS2025'!M2105)</f>
        <v>96.26</v>
      </c>
      <c r="J2109" s="65">
        <f t="shared" si="32"/>
        <v>748.22525088000009</v>
      </c>
      <c r="L2109" s="32">
        <f>'Predikcia 15min.'!K2106</f>
        <v>8</v>
      </c>
      <c r="M2109" s="44">
        <v>8</v>
      </c>
    </row>
    <row r="2110" spans="3:13" x14ac:dyDescent="0.25">
      <c r="C2110" s="27">
        <f>'Predikcia 15min.'!A2107</f>
        <v>45983</v>
      </c>
      <c r="D2110" s="37">
        <f>'Predikcia 15min.'!B2107</f>
        <v>21.916666666666973</v>
      </c>
      <c r="E2110" s="61">
        <f>IF(OR('DHS2025'!K2107="",'DHS2025'!K2106=""),"",'DHS2025'!K2107-'DHS2025'!K2106)</f>
        <v>3.1000000000349246</v>
      </c>
      <c r="F2110" s="50">
        <f>IF(OR('DHS2025'!J2107="",'DHS2025'!J2106=""),"",'DHS2025'!J2107-'DHS2025'!J2106)</f>
        <v>2.7999999999883585</v>
      </c>
      <c r="G2110" s="44">
        <v>8</v>
      </c>
      <c r="H2110" s="58">
        <f>IF('DHS2025'!L2106="","",'DHS2025'!L2106)</f>
        <v>8.0098800000000008</v>
      </c>
      <c r="I2110" s="65">
        <f>IF('DHS2025'!M2106="","",'DHS2025'!M2106)</f>
        <v>103.87</v>
      </c>
      <c r="J2110" s="65">
        <f t="shared" si="32"/>
        <v>808.447601244</v>
      </c>
      <c r="L2110" s="32">
        <f>'Predikcia 15min.'!K2107</f>
        <v>7.5</v>
      </c>
      <c r="M2110" s="44">
        <v>4.5</v>
      </c>
    </row>
    <row r="2111" spans="3:13" x14ac:dyDescent="0.25">
      <c r="C2111" s="27">
        <f>'Predikcia 15min.'!A2108</f>
        <v>45983</v>
      </c>
      <c r="D2111" s="37">
        <f>'Predikcia 15min.'!B2108</f>
        <v>21.927083333333641</v>
      </c>
      <c r="E2111" s="61">
        <f>IF(OR('DHS2025'!K2108="",'DHS2025'!K2107=""),"",'DHS2025'!K2108-'DHS2025'!K2107)</f>
        <v>2.7999999999883585</v>
      </c>
      <c r="F2111" s="50">
        <f>IF(OR('DHS2025'!J2108="",'DHS2025'!J2107=""),"",'DHS2025'!J2108-'DHS2025'!J2107)</f>
        <v>3.0999999999767169</v>
      </c>
      <c r="G2111" s="44">
        <v>8</v>
      </c>
      <c r="H2111" s="58">
        <f>IF('DHS2025'!L2107="","",'DHS2025'!L2107)</f>
        <v>8.0094899999999996</v>
      </c>
      <c r="I2111" s="65">
        <f>IF('DHS2025'!M2107="","",'DHS2025'!M2107)</f>
        <v>99.55</v>
      </c>
      <c r="J2111" s="65">
        <f t="shared" si="32"/>
        <v>774.15325120499983</v>
      </c>
      <c r="L2111" s="32">
        <f>'Predikcia 15min.'!K2108</f>
        <v>7</v>
      </c>
      <c r="M2111" s="44">
        <v>4.5</v>
      </c>
    </row>
    <row r="2112" spans="3:13" x14ac:dyDescent="0.25">
      <c r="C2112" s="27">
        <f>'Predikcia 15min.'!A2109</f>
        <v>45983</v>
      </c>
      <c r="D2112" s="37">
        <f>'Predikcia 15min.'!B2109</f>
        <v>21.937500000000309</v>
      </c>
      <c r="E2112" s="61">
        <f>IF(OR('DHS2025'!K2109="",'DHS2025'!K2108=""),"",'DHS2025'!K2109-'DHS2025'!K2108)</f>
        <v>2.4000000000232831</v>
      </c>
      <c r="F2112" s="50">
        <f>IF(OR('DHS2025'!J2109="",'DHS2025'!J2108=""),"",'DHS2025'!J2109-'DHS2025'!J2108)</f>
        <v>3.5</v>
      </c>
      <c r="G2112" s="44">
        <v>8</v>
      </c>
      <c r="H2112" s="58">
        <f>IF('DHS2025'!L2108="","",'DHS2025'!L2108)</f>
        <v>8.011470000000001</v>
      </c>
      <c r="I2112" s="65">
        <f>IF('DHS2025'!M2108="","",'DHS2025'!M2108)</f>
        <v>97.73</v>
      </c>
      <c r="J2112" s="65">
        <f t="shared" si="32"/>
        <v>759.9095604690001</v>
      </c>
      <c r="L2112" s="32">
        <f>'Predikcia 15min.'!K2109</f>
        <v>6.5</v>
      </c>
      <c r="M2112" s="44">
        <v>4.5</v>
      </c>
    </row>
    <row r="2113" spans="3:13" x14ac:dyDescent="0.25">
      <c r="C2113" s="27">
        <f>'Predikcia 15min.'!A2110</f>
        <v>45983</v>
      </c>
      <c r="D2113" s="37">
        <f>'Predikcia 15min.'!B2110</f>
        <v>21.947916666666977</v>
      </c>
      <c r="E2113" s="61">
        <f>IF(OR('DHS2025'!K2110="",'DHS2025'!K2109=""),"",'DHS2025'!K2110-'DHS2025'!K2109)</f>
        <v>2</v>
      </c>
      <c r="F2113" s="50">
        <f>IF(OR('DHS2025'!J2110="",'DHS2025'!J2109=""),"",'DHS2025'!J2110-'DHS2025'!J2109)</f>
        <v>3.7000000000116415</v>
      </c>
      <c r="G2113" s="44">
        <v>8</v>
      </c>
      <c r="H2113" s="58">
        <f>IF('DHS2025'!L2109="","",'DHS2025'!L2109)</f>
        <v>7.7376899999999997</v>
      </c>
      <c r="I2113" s="65">
        <f>IF('DHS2025'!M2109="","",'DHS2025'!M2109)</f>
        <v>88.58</v>
      </c>
      <c r="J2113" s="65">
        <f t="shared" si="32"/>
        <v>663.8489233979999</v>
      </c>
      <c r="L2113" s="32">
        <f>'Predikcia 15min.'!K2110</f>
        <v>6</v>
      </c>
      <c r="M2113" s="44">
        <v>4.4000000000000004</v>
      </c>
    </row>
    <row r="2114" spans="3:13" x14ac:dyDescent="0.25">
      <c r="C2114" s="27">
        <f>'Predikcia 15min.'!A2111</f>
        <v>45983</v>
      </c>
      <c r="D2114" s="37">
        <f>'Predikcia 15min.'!B2111</f>
        <v>21.958333333333645</v>
      </c>
      <c r="E2114" s="61">
        <f>IF(OR('DHS2025'!K2111="",'DHS2025'!K2110=""),"",'DHS2025'!K2111-'DHS2025'!K2110)</f>
        <v>1.5999999999767169</v>
      </c>
      <c r="F2114" s="50">
        <f>IF(OR('DHS2025'!J2111="",'DHS2025'!J2110=""),"",'DHS2025'!J2111-'DHS2025'!J2110)</f>
        <v>2.2000000000116415</v>
      </c>
      <c r="G2114" s="44">
        <v>4.5</v>
      </c>
      <c r="H2114" s="58">
        <f>IF('DHS2025'!L2110="","",'DHS2025'!L2110)</f>
        <v>4.6026899999999999</v>
      </c>
      <c r="I2114" s="65">
        <f>IF('DHS2025'!M2110="","",'DHS2025'!M2110)</f>
        <v>88</v>
      </c>
      <c r="J2114" s="65">
        <f t="shared" si="32"/>
        <v>392.24124180000001</v>
      </c>
      <c r="L2114" s="32">
        <f>'Predikcia 15min.'!K2111</f>
        <v>5</v>
      </c>
      <c r="M2114" s="44">
        <v>2.4000000000000004</v>
      </c>
    </row>
    <row r="2115" spans="3:13" x14ac:dyDescent="0.25">
      <c r="C2115" s="27">
        <f>'Predikcia 15min.'!A2112</f>
        <v>45983</v>
      </c>
      <c r="D2115" s="37">
        <f>'Predikcia 15min.'!B2112</f>
        <v>21.968750000000313</v>
      </c>
      <c r="E2115" s="61">
        <f>IF(OR('DHS2025'!K2112="",'DHS2025'!K2111=""),"",'DHS2025'!K2112-'DHS2025'!K2111)</f>
        <v>1.2999999999883585</v>
      </c>
      <c r="F2115" s="50">
        <f>IF(OR('DHS2025'!J2112="",'DHS2025'!J2111=""),"",'DHS2025'!J2112-'DHS2025'!J2111)</f>
        <v>2.5</v>
      </c>
      <c r="G2115" s="44">
        <v>4.5</v>
      </c>
      <c r="H2115" s="58">
        <f>IF('DHS2025'!L2111="","",'DHS2025'!L2111)</f>
        <v>4.7445900000000005</v>
      </c>
      <c r="I2115" s="65">
        <f>IF('DHS2025'!M2111="","",'DHS2025'!M2111)</f>
        <v>83.9</v>
      </c>
      <c r="J2115" s="65">
        <f t="shared" si="32"/>
        <v>385.07566899000005</v>
      </c>
      <c r="L2115" s="32">
        <f>'Predikcia 15min.'!K2112</f>
        <v>4</v>
      </c>
      <c r="M2115" s="44">
        <v>2.4000000000000004</v>
      </c>
    </row>
    <row r="2116" spans="3:13" x14ac:dyDescent="0.25">
      <c r="C2116" s="27">
        <f>'Predikcia 15min.'!A2113</f>
        <v>45983</v>
      </c>
      <c r="D2116" s="37">
        <f>'Predikcia 15min.'!B2113</f>
        <v>21.97916666666698</v>
      </c>
      <c r="E2116" s="61">
        <f>IF(OR('DHS2025'!K2113="",'DHS2025'!K2112=""),"",'DHS2025'!K2113-'DHS2025'!K2112)</f>
        <v>1.5</v>
      </c>
      <c r="F2116" s="50">
        <f>IF(OR('DHS2025'!J2113="",'DHS2025'!J2112=""),"",'DHS2025'!J2113-'DHS2025'!J2112)</f>
        <v>2.0999999999767169</v>
      </c>
      <c r="G2116" s="44">
        <v>4.5</v>
      </c>
      <c r="H2116" s="58">
        <f>IF('DHS2025'!L2112="","",'DHS2025'!L2112)</f>
        <v>4.5484499999999999</v>
      </c>
      <c r="I2116" s="65">
        <f>IF('DHS2025'!M2112="","",'DHS2025'!M2112)</f>
        <v>80.06</v>
      </c>
      <c r="J2116" s="65">
        <f t="shared" si="32"/>
        <v>351.86536292999995</v>
      </c>
      <c r="L2116" s="32">
        <f>'Predikcia 15min.'!K2113</f>
        <v>4</v>
      </c>
      <c r="M2116" s="44">
        <v>2.5</v>
      </c>
    </row>
    <row r="2117" spans="3:13" ht="15.75" thickBot="1" x14ac:dyDescent="0.3">
      <c r="C2117" s="27">
        <f>'Predikcia 15min.'!A2114</f>
        <v>45983</v>
      </c>
      <c r="D2117" s="35">
        <f>'Predikcia 15min.'!B2114</f>
        <v>21.989583333333648</v>
      </c>
      <c r="E2117" s="68">
        <f>IF(OR('DHS2025'!K2114="",'DHS2025'!K2113=""),"",'DHS2025'!K2114-'DHS2025'!K2113)</f>
        <v>1.6000000000349246</v>
      </c>
      <c r="F2117" s="51">
        <f>IF(OR('DHS2025'!J2114="",'DHS2025'!J2113=""),"",'DHS2025'!J2114-'DHS2025'!J2113)</f>
        <v>2</v>
      </c>
      <c r="G2117" s="44">
        <v>4.5</v>
      </c>
      <c r="H2117" s="59">
        <f>IF('DHS2025'!L2113="","",'DHS2025'!L2113)</f>
        <v>4.47729</v>
      </c>
      <c r="I2117" s="67">
        <f>IF('DHS2025'!M2113="","",'DHS2025'!M2113)</f>
        <v>77.91</v>
      </c>
      <c r="J2117" s="67">
        <f t="shared" si="32"/>
        <v>336.83055626099997</v>
      </c>
      <c r="L2117" s="32">
        <f>'Predikcia 15min.'!K2114</f>
        <v>4.5</v>
      </c>
      <c r="M2117" s="44">
        <v>2.5</v>
      </c>
    </row>
    <row r="2118" spans="3:13" x14ac:dyDescent="0.25">
      <c r="C2118" s="31">
        <f>'Predikcia 15min.'!A2115</f>
        <v>45984</v>
      </c>
      <c r="D2118" s="40">
        <f>'Predikcia 15min.'!B2115</f>
        <v>22.000000000000316</v>
      </c>
      <c r="E2118" s="61">
        <f>IF(OR('DHS2025'!K2115="",'DHS2025'!K2114=""),"",'DHS2025'!K2115-'DHS2025'!K2114)</f>
        <v>1.6999999999534339</v>
      </c>
      <c r="F2118" s="50">
        <f>IF(OR('DHS2025'!J2115="",'DHS2025'!J2114=""),"",'DHS2025'!J2115-'DHS2025'!J2114)</f>
        <v>0.70000000001164153</v>
      </c>
      <c r="G2118" s="44">
        <v>2.5</v>
      </c>
      <c r="H2118" s="58">
        <f>IF('DHS2025'!L2114="","",'DHS2025'!L2114)</f>
        <v>2.75814</v>
      </c>
      <c r="I2118" s="65">
        <f>IF('DHS2025'!M2114="","",'DHS2025'!M2114)</f>
        <v>95.06</v>
      </c>
      <c r="J2118" s="65">
        <f t="shared" si="32"/>
        <v>254.32643451600001</v>
      </c>
      <c r="L2118" s="32">
        <f>'Predikcia 15min.'!K2115</f>
        <v>4.5</v>
      </c>
      <c r="M2118" s="44">
        <v>2.5</v>
      </c>
    </row>
    <row r="2119" spans="3:13" x14ac:dyDescent="0.25">
      <c r="C2119" s="33">
        <f>'Predikcia 15min.'!A2116</f>
        <v>45984</v>
      </c>
      <c r="D2119" s="40">
        <f>'Predikcia 15min.'!B2116</f>
        <v>22.010416666666984</v>
      </c>
      <c r="E2119" s="61">
        <f>IF(OR('DHS2025'!K2116="",'DHS2025'!K2115=""),"",'DHS2025'!K2116-'DHS2025'!K2115)</f>
        <v>2</v>
      </c>
      <c r="F2119" s="50">
        <f>IF(OR('DHS2025'!J2116="",'DHS2025'!J2115=""),"",'DHS2025'!J2116-'DHS2025'!J2115)</f>
        <v>0.79999999998835847</v>
      </c>
      <c r="G2119" s="44">
        <v>2.5</v>
      </c>
      <c r="H2119" s="58">
        <f>IF('DHS2025'!L2115="","",'DHS2025'!L2115)</f>
        <v>3.048</v>
      </c>
      <c r="I2119" s="65">
        <f>IF('DHS2025'!M2115="","",'DHS2025'!M2115)</f>
        <v>88.83</v>
      </c>
      <c r="J2119" s="65">
        <f t="shared" si="32"/>
        <v>262.25510159999999</v>
      </c>
      <c r="L2119" s="32">
        <f>'Predikcia 15min.'!K2116</f>
        <v>5</v>
      </c>
      <c r="M2119" s="44">
        <v>2.5</v>
      </c>
    </row>
    <row r="2120" spans="3:13" x14ac:dyDescent="0.25">
      <c r="C2120" s="33">
        <f>'Predikcia 15min.'!A2117</f>
        <v>45984</v>
      </c>
      <c r="D2120" s="40">
        <f>'Predikcia 15min.'!B2117</f>
        <v>22.020833333333652</v>
      </c>
      <c r="E2120" s="61">
        <f>IF(OR('DHS2025'!K2117="",'DHS2025'!K2116=""),"",'DHS2025'!K2117-'DHS2025'!K2116)</f>
        <v>2.4000000000232831</v>
      </c>
      <c r="F2120" s="50">
        <f>IF(OR('DHS2025'!J2117="",'DHS2025'!J2116=""),"",'DHS2025'!J2117-'DHS2025'!J2116)</f>
        <v>0.6000000000349246</v>
      </c>
      <c r="G2120" s="44">
        <v>2.5</v>
      </c>
      <c r="H2120" s="58">
        <f>IF('DHS2025'!L2116="","",'DHS2025'!L2116)</f>
        <v>3.0456300000000001</v>
      </c>
      <c r="I2120" s="65">
        <f>IF('DHS2025'!M2116="","",'DHS2025'!M2116)</f>
        <v>75</v>
      </c>
      <c r="J2120" s="65">
        <f t="shared" ref="J2120:J2183" si="33">IF(OR(I2120="",H2120=""),"",(I2120*0.99-1.9)*H2120)</f>
        <v>220.35133049999999</v>
      </c>
      <c r="L2120" s="32">
        <f>'Predikcia 15min.'!K2117</f>
        <v>5</v>
      </c>
      <c r="M2120" s="44">
        <v>2.5</v>
      </c>
    </row>
    <row r="2121" spans="3:13" x14ac:dyDescent="0.25">
      <c r="C2121" s="33">
        <f>'Predikcia 15min.'!A2118</f>
        <v>45984</v>
      </c>
      <c r="D2121" s="40">
        <f>'Predikcia 15min.'!B2118</f>
        <v>22.03125000000032</v>
      </c>
      <c r="E2121" s="61">
        <f>IF(OR('DHS2025'!K2118="",'DHS2025'!K2117=""),"",'DHS2025'!K2118-'DHS2025'!K2117)</f>
        <v>2.0999999999767169</v>
      </c>
      <c r="F2121" s="50">
        <f>IF(OR('DHS2025'!J2118="",'DHS2025'!J2117=""),"",'DHS2025'!J2118-'DHS2025'!J2117)</f>
        <v>0.79999999998835847</v>
      </c>
      <c r="G2121" s="44">
        <v>2.5</v>
      </c>
      <c r="H2121" s="58">
        <f>IF('DHS2025'!L2117="","",'DHS2025'!L2117)</f>
        <v>3.0460199999999999</v>
      </c>
      <c r="I2121" s="65">
        <f>IF('DHS2025'!M2117="","",'DHS2025'!M2117)</f>
        <v>67.22</v>
      </c>
      <c r="J2121" s="65">
        <f t="shared" si="33"/>
        <v>196.91849175599995</v>
      </c>
      <c r="L2121" s="32">
        <f>'Predikcia 15min.'!K2118</f>
        <v>5</v>
      </c>
      <c r="M2121" s="44">
        <v>2.5</v>
      </c>
    </row>
    <row r="2122" spans="3:13" x14ac:dyDescent="0.25">
      <c r="C2122" s="33">
        <f>'Predikcia 15min.'!A2119</f>
        <v>45984</v>
      </c>
      <c r="D2122" s="40">
        <f>'Predikcia 15min.'!B2119</f>
        <v>22.041666666666988</v>
      </c>
      <c r="E2122" s="61">
        <f>IF(OR('DHS2025'!K2119="",'DHS2025'!K2118=""),"",'DHS2025'!K2119-'DHS2025'!K2118)</f>
        <v>2.2000000000116415</v>
      </c>
      <c r="F2122" s="50">
        <f>IF(OR('DHS2025'!J2119="",'DHS2025'!J2118=""),"",'DHS2025'!J2119-'DHS2025'!J2118)</f>
        <v>0.5</v>
      </c>
      <c r="G2122" s="44">
        <v>2.5</v>
      </c>
      <c r="H2122" s="58">
        <f>IF('DHS2025'!L2118="","",'DHS2025'!L2118)</f>
        <v>2.5956300000000003</v>
      </c>
      <c r="I2122" s="65">
        <f>IF('DHS2025'!M2118="","",'DHS2025'!M2118)</f>
        <v>81.22</v>
      </c>
      <c r="J2122" s="65">
        <f t="shared" si="33"/>
        <v>203.77720091399999</v>
      </c>
      <c r="L2122" s="32">
        <f>'Predikcia 15min.'!K2119</f>
        <v>5.5</v>
      </c>
      <c r="M2122" s="44">
        <v>2.5</v>
      </c>
    </row>
    <row r="2123" spans="3:13" x14ac:dyDescent="0.25">
      <c r="C2123" s="33">
        <f>'Predikcia 15min.'!A2120</f>
        <v>45984</v>
      </c>
      <c r="D2123" s="40">
        <f>'Predikcia 15min.'!B2120</f>
        <v>22.052083333333655</v>
      </c>
      <c r="E2123" s="61">
        <f>IF(OR('DHS2025'!K2120="",'DHS2025'!K2119=""),"",'DHS2025'!K2120-'DHS2025'!K2119)</f>
        <v>2.2999999999883585</v>
      </c>
      <c r="F2123" s="50">
        <f>IF(OR('DHS2025'!J2120="",'DHS2025'!J2119=""),"",'DHS2025'!J2120-'DHS2025'!J2119)</f>
        <v>0.3999999999650754</v>
      </c>
      <c r="G2123" s="44">
        <v>2.5</v>
      </c>
      <c r="H2123" s="58">
        <f>IF('DHS2025'!L2119="","",'DHS2025'!L2119)</f>
        <v>2.7697500000000002</v>
      </c>
      <c r="I2123" s="65">
        <f>IF('DHS2025'!M2119="","",'DHS2025'!M2119)</f>
        <v>73.540000000000006</v>
      </c>
      <c r="J2123" s="65">
        <f t="shared" si="33"/>
        <v>196.38801585000002</v>
      </c>
      <c r="L2123" s="32">
        <f>'Predikcia 15min.'!K2120</f>
        <v>5</v>
      </c>
      <c r="M2123" s="44">
        <v>2.5</v>
      </c>
    </row>
    <row r="2124" spans="3:13" x14ac:dyDescent="0.25">
      <c r="C2124" s="33">
        <f>'Predikcia 15min.'!A2121</f>
        <v>45984</v>
      </c>
      <c r="D2124" s="40">
        <f>'Predikcia 15min.'!B2121</f>
        <v>22.062500000000323</v>
      </c>
      <c r="E2124" s="61">
        <f>IF(OR('DHS2025'!K2121="",'DHS2025'!K2120=""),"",'DHS2025'!K2121-'DHS2025'!K2120)</f>
        <v>2.4000000000232831</v>
      </c>
      <c r="F2124" s="50">
        <f>IF(OR('DHS2025'!J2121="",'DHS2025'!J2120=""),"",'DHS2025'!J2121-'DHS2025'!J2120)</f>
        <v>0.30000000004656613</v>
      </c>
      <c r="G2124" s="44">
        <v>2.5</v>
      </c>
      <c r="H2124" s="58">
        <f>IF('DHS2025'!L2120="","",'DHS2025'!L2120)</f>
        <v>3.04311</v>
      </c>
      <c r="I2124" s="65">
        <f>IF('DHS2025'!M2120="","",'DHS2025'!M2120)</f>
        <v>71.459999999999994</v>
      </c>
      <c r="J2124" s="65">
        <f t="shared" si="33"/>
        <v>209.50412519399995</v>
      </c>
      <c r="L2124" s="32">
        <f>'Predikcia 15min.'!K2121</f>
        <v>5.5</v>
      </c>
      <c r="M2124" s="44">
        <v>2.5</v>
      </c>
    </row>
    <row r="2125" spans="3:13" x14ac:dyDescent="0.25">
      <c r="C2125" s="33">
        <f>'Predikcia 15min.'!A2122</f>
        <v>45984</v>
      </c>
      <c r="D2125" s="40">
        <f>'Predikcia 15min.'!B2122</f>
        <v>22.072916666666991</v>
      </c>
      <c r="E2125" s="61">
        <f>IF(OR('DHS2025'!K2122="",'DHS2025'!K2121=""),"",'DHS2025'!K2122-'DHS2025'!K2121)</f>
        <v>2.9000000000232831</v>
      </c>
      <c r="F2125" s="50">
        <f>IF(OR('DHS2025'!J2122="",'DHS2025'!J2121=""),"",'DHS2025'!J2122-'DHS2025'!J2121)</f>
        <v>0</v>
      </c>
      <c r="G2125" s="44">
        <v>2.5</v>
      </c>
      <c r="H2125" s="58">
        <f>IF('DHS2025'!L2121="","",'DHS2025'!L2121)</f>
        <v>3.0415199999999998</v>
      </c>
      <c r="I2125" s="65">
        <f>IF('DHS2025'!M2121="","",'DHS2025'!M2121)</f>
        <v>71.19</v>
      </c>
      <c r="J2125" s="65">
        <f t="shared" si="33"/>
        <v>208.58166271199997</v>
      </c>
      <c r="L2125" s="32">
        <f>'Predikcia 15min.'!K2122</f>
        <v>5.5</v>
      </c>
      <c r="M2125" s="44">
        <v>2.5</v>
      </c>
    </row>
    <row r="2126" spans="3:13" x14ac:dyDescent="0.25">
      <c r="C2126" s="33">
        <f>'Predikcia 15min.'!A2123</f>
        <v>45984</v>
      </c>
      <c r="D2126" s="40">
        <f>'Predikcia 15min.'!B2123</f>
        <v>22.083333333333659</v>
      </c>
      <c r="E2126" s="61">
        <f>IF(OR('DHS2025'!K2123="",'DHS2025'!K2122=""),"",'DHS2025'!K2123-'DHS2025'!K2122)</f>
        <v>2.6999999999534339</v>
      </c>
      <c r="F2126" s="50">
        <f>IF(OR('DHS2025'!J2123="",'DHS2025'!J2122=""),"",'DHS2025'!J2123-'DHS2025'!J2122)</f>
        <v>9.9999999976716936E-2</v>
      </c>
      <c r="G2126" s="44">
        <v>2.5</v>
      </c>
      <c r="H2126" s="58">
        <f>IF('DHS2025'!L2122="","",'DHS2025'!L2122)</f>
        <v>2.4221999999999997</v>
      </c>
      <c r="I2126" s="65">
        <f>IF('DHS2025'!M2122="","",'DHS2025'!M2122)</f>
        <v>74.84</v>
      </c>
      <c r="J2126" s="65">
        <f t="shared" si="33"/>
        <v>174.86249351999996</v>
      </c>
      <c r="L2126" s="32">
        <f>'Predikcia 15min.'!K2123</f>
        <v>5.5</v>
      </c>
      <c r="M2126" s="44">
        <v>2.5</v>
      </c>
    </row>
    <row r="2127" spans="3:13" x14ac:dyDescent="0.25">
      <c r="C2127" s="33">
        <f>'Predikcia 15min.'!A2124</f>
        <v>45984</v>
      </c>
      <c r="D2127" s="40">
        <f>'Predikcia 15min.'!B2124</f>
        <v>22.093750000000327</v>
      </c>
      <c r="E2127" s="61">
        <f>IF(OR('DHS2025'!K2124="",'DHS2025'!K2123=""),"",'DHS2025'!K2124-'DHS2025'!K2123)</f>
        <v>2.8000000000465661</v>
      </c>
      <c r="F2127" s="50">
        <f>IF(OR('DHS2025'!J2124="",'DHS2025'!J2123=""),"",'DHS2025'!J2124-'DHS2025'!J2123)</f>
        <v>1</v>
      </c>
      <c r="G2127" s="44">
        <v>2.5</v>
      </c>
      <c r="H2127" s="58">
        <f>IF('DHS2025'!L2123="","",'DHS2025'!L2123)</f>
        <v>0</v>
      </c>
      <c r="I2127" s="65">
        <f>IF('DHS2025'!M2123="","",'DHS2025'!M2123)</f>
        <v>71.42</v>
      </c>
      <c r="J2127" s="65">
        <f t="shared" si="33"/>
        <v>0</v>
      </c>
      <c r="L2127" s="32">
        <f>'Predikcia 15min.'!K2124</f>
        <v>6</v>
      </c>
      <c r="M2127" s="44">
        <v>2.5</v>
      </c>
    </row>
    <row r="2128" spans="3:13" x14ac:dyDescent="0.25">
      <c r="C2128" s="33">
        <f>'Predikcia 15min.'!A2125</f>
        <v>45984</v>
      </c>
      <c r="D2128" s="40">
        <f>'Predikcia 15min.'!B2125</f>
        <v>22.104166666666995</v>
      </c>
      <c r="E2128" s="61">
        <f>IF(OR('DHS2025'!K2125="",'DHS2025'!K2124=""),"",'DHS2025'!K2125-'DHS2025'!K2124)</f>
        <v>3</v>
      </c>
      <c r="F2128" s="50">
        <f>IF(OR('DHS2025'!J2125="",'DHS2025'!J2124=""),"",'DHS2025'!J2125-'DHS2025'!J2124)</f>
        <v>1.5</v>
      </c>
      <c r="G2128" s="44">
        <v>2.5</v>
      </c>
      <c r="H2128" s="58">
        <f>IF('DHS2025'!L2124="","",'DHS2025'!L2124)</f>
        <v>0.54186000000000001</v>
      </c>
      <c r="I2128" s="65">
        <f>IF('DHS2025'!M2124="","",'DHS2025'!M2124)</f>
        <v>68.69</v>
      </c>
      <c r="J2128" s="65">
        <f t="shared" si="33"/>
        <v>35.818625765999997</v>
      </c>
      <c r="L2128" s="32">
        <f>'Predikcia 15min.'!K2125</f>
        <v>6</v>
      </c>
      <c r="M2128" s="44">
        <v>2.5</v>
      </c>
    </row>
    <row r="2129" spans="3:13" x14ac:dyDescent="0.25">
      <c r="C2129" s="33">
        <f>'Predikcia 15min.'!A2126</f>
        <v>45984</v>
      </c>
      <c r="D2129" s="40">
        <f>'Predikcia 15min.'!B2126</f>
        <v>22.114583333333663</v>
      </c>
      <c r="E2129" s="61">
        <f>IF(OR('DHS2025'!K2126="",'DHS2025'!K2125=""),"",'DHS2025'!K2126-'DHS2025'!K2125)</f>
        <v>3.0999999999767169</v>
      </c>
      <c r="F2129" s="50">
        <f>IF(OR('DHS2025'!J2126="",'DHS2025'!J2125=""),"",'DHS2025'!J2126-'DHS2025'!J2125)</f>
        <v>9.9999999976716936E-2</v>
      </c>
      <c r="G2129" s="44">
        <v>2.5</v>
      </c>
      <c r="H2129" s="58">
        <f>IF('DHS2025'!L2125="","",'DHS2025'!L2125)</f>
        <v>2.5972199999999996</v>
      </c>
      <c r="I2129" s="65">
        <f>IF('DHS2025'!M2125="","",'DHS2025'!M2125)</f>
        <v>66.81</v>
      </c>
      <c r="J2129" s="65">
        <f t="shared" si="33"/>
        <v>166.85034751799998</v>
      </c>
      <c r="L2129" s="32">
        <f>'Predikcia 15min.'!K2126</f>
        <v>6</v>
      </c>
      <c r="M2129" s="44">
        <v>2.5</v>
      </c>
    </row>
    <row r="2130" spans="3:13" x14ac:dyDescent="0.25">
      <c r="C2130" s="33">
        <f>'Predikcia 15min.'!A2127</f>
        <v>45984</v>
      </c>
      <c r="D2130" s="40">
        <f>'Predikcia 15min.'!B2127</f>
        <v>22.12500000000033</v>
      </c>
      <c r="E2130" s="61">
        <f>IF(OR('DHS2025'!K2127="",'DHS2025'!K2126=""),"",'DHS2025'!K2127-'DHS2025'!K2126)</f>
        <v>2.2999999999883585</v>
      </c>
      <c r="F2130" s="50">
        <f>IF(OR('DHS2025'!J2127="",'DHS2025'!J2126=""),"",'DHS2025'!J2127-'DHS2025'!J2126)</f>
        <v>0.70000000001164153</v>
      </c>
      <c r="G2130" s="44">
        <v>4</v>
      </c>
      <c r="H2130" s="58">
        <f>IF('DHS2025'!L2126="","",'DHS2025'!L2126)</f>
        <v>3.3504</v>
      </c>
      <c r="I2130" s="65">
        <f>IF('DHS2025'!M2126="","",'DHS2025'!M2126)</f>
        <v>65.180000000000007</v>
      </c>
      <c r="J2130" s="65">
        <f t="shared" si="33"/>
        <v>209.82952128000005</v>
      </c>
      <c r="L2130" s="32">
        <f>'Predikcia 15min.'!K2127</f>
        <v>6.5</v>
      </c>
      <c r="M2130" s="44">
        <v>4</v>
      </c>
    </row>
    <row r="2131" spans="3:13" x14ac:dyDescent="0.25">
      <c r="C2131" s="33">
        <f>'Predikcia 15min.'!A2128</f>
        <v>45984</v>
      </c>
      <c r="D2131" s="40">
        <f>'Predikcia 15min.'!B2128</f>
        <v>22.135416666666998</v>
      </c>
      <c r="E2131" s="61">
        <f>IF(OR('DHS2025'!K2128="",'DHS2025'!K2127=""),"",'DHS2025'!K2128-'DHS2025'!K2127)</f>
        <v>3</v>
      </c>
      <c r="F2131" s="50">
        <f>IF(OR('DHS2025'!J2128="",'DHS2025'!J2127=""),"",'DHS2025'!J2128-'DHS2025'!J2127)</f>
        <v>0.40000000002328306</v>
      </c>
      <c r="G2131" s="44">
        <v>4</v>
      </c>
      <c r="H2131" s="58">
        <f>IF('DHS2025'!L2127="","",'DHS2025'!L2127)</f>
        <v>4.0425000000000004</v>
      </c>
      <c r="I2131" s="65">
        <f>IF('DHS2025'!M2127="","",'DHS2025'!M2127)</f>
        <v>63.01</v>
      </c>
      <c r="J2131" s="65">
        <f t="shared" si="33"/>
        <v>244.48999575000002</v>
      </c>
      <c r="L2131" s="32">
        <f>'Predikcia 15min.'!K2128</f>
        <v>7</v>
      </c>
      <c r="M2131" s="44">
        <v>4</v>
      </c>
    </row>
    <row r="2132" spans="3:13" x14ac:dyDescent="0.25">
      <c r="C2132" s="33">
        <f>'Predikcia 15min.'!A2129</f>
        <v>45984</v>
      </c>
      <c r="D2132" s="40">
        <f>'Predikcia 15min.'!B2129</f>
        <v>22.145833333333666</v>
      </c>
      <c r="E2132" s="61">
        <f>IF(OR('DHS2025'!K2129="",'DHS2025'!K2128=""),"",'DHS2025'!K2129-'DHS2025'!K2128)</f>
        <v>3.2000000000116415</v>
      </c>
      <c r="F2132" s="50">
        <f>IF(OR('DHS2025'!J2129="",'DHS2025'!J2128=""),"",'DHS2025'!J2129-'DHS2025'!J2128)</f>
        <v>9.9999999976716936E-2</v>
      </c>
      <c r="G2132" s="44">
        <v>4</v>
      </c>
      <c r="H2132" s="58">
        <f>IF('DHS2025'!L2128="","",'DHS2025'!L2128)</f>
        <v>4.0382699999999998</v>
      </c>
      <c r="I2132" s="65">
        <f>IF('DHS2025'!M2128="","",'DHS2025'!M2128)</f>
        <v>63.38</v>
      </c>
      <c r="J2132" s="65">
        <f t="shared" si="33"/>
        <v>245.713384074</v>
      </c>
      <c r="L2132" s="32">
        <f>'Predikcia 15min.'!K2129</f>
        <v>7.5</v>
      </c>
      <c r="M2132" s="44">
        <v>4</v>
      </c>
    </row>
    <row r="2133" spans="3:13" x14ac:dyDescent="0.25">
      <c r="C2133" s="33">
        <f>'Predikcia 15min.'!A2130</f>
        <v>45984</v>
      </c>
      <c r="D2133" s="40">
        <f>'Predikcia 15min.'!B2130</f>
        <v>22.156250000000334</v>
      </c>
      <c r="E2133" s="61">
        <f>IF(OR('DHS2025'!K2130="",'DHS2025'!K2129=""),"",'DHS2025'!K2130-'DHS2025'!K2129)</f>
        <v>3.5</v>
      </c>
      <c r="F2133" s="50">
        <f>IF(OR('DHS2025'!J2130="",'DHS2025'!J2129=""),"",'DHS2025'!J2130-'DHS2025'!J2129)</f>
        <v>0</v>
      </c>
      <c r="G2133" s="44">
        <v>4</v>
      </c>
      <c r="H2133" s="58">
        <f>IF('DHS2025'!L2129="","",'DHS2025'!L2129)</f>
        <v>4.2605399999999998</v>
      </c>
      <c r="I2133" s="65">
        <f>IF('DHS2025'!M2129="","",'DHS2025'!M2129)</f>
        <v>61.35</v>
      </c>
      <c r="J2133" s="65">
        <f t="shared" si="33"/>
        <v>250.67526171</v>
      </c>
      <c r="L2133" s="32">
        <f>'Predikcia 15min.'!K2130</f>
        <v>8</v>
      </c>
      <c r="M2133" s="44">
        <v>4</v>
      </c>
    </row>
    <row r="2134" spans="3:13" x14ac:dyDescent="0.25">
      <c r="C2134" s="33">
        <f>'Predikcia 15min.'!A2131</f>
        <v>45984</v>
      </c>
      <c r="D2134" s="40">
        <f>'Predikcia 15min.'!B2131</f>
        <v>22.166666666667002</v>
      </c>
      <c r="E2134" s="61">
        <f>IF(OR('DHS2025'!K2131="",'DHS2025'!K2130=""),"",'DHS2025'!K2131-'DHS2025'!K2130)</f>
        <v>3.5999999999767169</v>
      </c>
      <c r="F2134" s="50">
        <f>IF(OR('DHS2025'!J2131="",'DHS2025'!J2130=""),"",'DHS2025'!J2131-'DHS2025'!J2130)</f>
        <v>0</v>
      </c>
      <c r="G2134" s="44">
        <v>4</v>
      </c>
      <c r="H2134" s="58">
        <f>IF('DHS2025'!L2130="","",'DHS2025'!L2130)</f>
        <v>4.5067200000000005</v>
      </c>
      <c r="I2134" s="65">
        <f>IF('DHS2025'!M2130="","",'DHS2025'!M2130)</f>
        <v>62.74</v>
      </c>
      <c r="J2134" s="65">
        <f t="shared" si="33"/>
        <v>271.36132867200001</v>
      </c>
      <c r="L2134" s="32">
        <f>'Predikcia 15min.'!K2131</f>
        <v>8</v>
      </c>
      <c r="M2134" s="44">
        <v>4</v>
      </c>
    </row>
    <row r="2135" spans="3:13" x14ac:dyDescent="0.25">
      <c r="C2135" s="33">
        <f>'Predikcia 15min.'!A2132</f>
        <v>45984</v>
      </c>
      <c r="D2135" s="40">
        <f>'Predikcia 15min.'!B2132</f>
        <v>22.17708333333367</v>
      </c>
      <c r="E2135" s="61">
        <f>IF(OR('DHS2025'!K2132="",'DHS2025'!K2131=""),"",'DHS2025'!K2132-'DHS2025'!K2131)</f>
        <v>4</v>
      </c>
      <c r="F2135" s="50">
        <f>IF(OR('DHS2025'!J2132="",'DHS2025'!J2131=""),"",'DHS2025'!J2132-'DHS2025'!J2131)</f>
        <v>0</v>
      </c>
      <c r="G2135" s="44">
        <v>4</v>
      </c>
      <c r="H2135" s="58">
        <f>IF('DHS2025'!L2131="","",'DHS2025'!L2131)</f>
        <v>4.9778400000000005</v>
      </c>
      <c r="I2135" s="65">
        <f>IF('DHS2025'!M2131="","",'DHS2025'!M2131)</f>
        <v>61.43</v>
      </c>
      <c r="J2135" s="65">
        <f t="shared" si="33"/>
        <v>293.27292808800001</v>
      </c>
      <c r="L2135" s="32">
        <f>'Predikcia 15min.'!K2132</f>
        <v>8</v>
      </c>
      <c r="M2135" s="44">
        <v>4</v>
      </c>
    </row>
    <row r="2136" spans="3:13" x14ac:dyDescent="0.25">
      <c r="C2136" s="33">
        <f>'Predikcia 15min.'!A2133</f>
        <v>45984</v>
      </c>
      <c r="D2136" s="40">
        <f>'Predikcia 15min.'!B2133</f>
        <v>22.187500000000338</v>
      </c>
      <c r="E2136" s="61">
        <f>IF(OR('DHS2025'!K2133="",'DHS2025'!K2132=""),"",'DHS2025'!K2133-'DHS2025'!K2132)</f>
        <v>4</v>
      </c>
      <c r="F2136" s="50">
        <f>IF(OR('DHS2025'!J2133="",'DHS2025'!J2132=""),"",'DHS2025'!J2133-'DHS2025'!J2132)</f>
        <v>0</v>
      </c>
      <c r="G2136" s="44">
        <v>4</v>
      </c>
      <c r="H2136" s="58">
        <f>IF('DHS2025'!L2132="","",'DHS2025'!L2132)</f>
        <v>5.0433000000000003</v>
      </c>
      <c r="I2136" s="65">
        <f>IF('DHS2025'!M2132="","",'DHS2025'!M2132)</f>
        <v>60.66</v>
      </c>
      <c r="J2136" s="65">
        <f t="shared" si="33"/>
        <v>293.28504222000004</v>
      </c>
      <c r="L2136" s="32">
        <f>'Predikcia 15min.'!K2133</f>
        <v>8</v>
      </c>
      <c r="M2136" s="44">
        <v>4</v>
      </c>
    </row>
    <row r="2137" spans="3:13" x14ac:dyDescent="0.25">
      <c r="C2137" s="33">
        <f>'Predikcia 15min.'!A2134</f>
        <v>45984</v>
      </c>
      <c r="D2137" s="40">
        <f>'Predikcia 15min.'!B2134</f>
        <v>22.197916666667005</v>
      </c>
      <c r="E2137" s="61">
        <f>IF(OR('DHS2025'!K2134="",'DHS2025'!K2133=""),"",'DHS2025'!K2134-'DHS2025'!K2133)</f>
        <v>3.8000000000465661</v>
      </c>
      <c r="F2137" s="50">
        <f>IF(OR('DHS2025'!J2134="",'DHS2025'!J2133=""),"",'DHS2025'!J2134-'DHS2025'!J2133)</f>
        <v>0</v>
      </c>
      <c r="G2137" s="44">
        <v>4</v>
      </c>
      <c r="H2137" s="58">
        <f>IF('DHS2025'!L2133="","",'DHS2025'!L2133)</f>
        <v>4.7889600000000003</v>
      </c>
      <c r="I2137" s="65">
        <f>IF('DHS2025'!M2133="","",'DHS2025'!M2133)</f>
        <v>58.71</v>
      </c>
      <c r="J2137" s="65">
        <f t="shared" si="33"/>
        <v>269.24921918400003</v>
      </c>
      <c r="L2137" s="32">
        <f>'Predikcia 15min.'!K2134</f>
        <v>8</v>
      </c>
      <c r="M2137" s="44">
        <v>4</v>
      </c>
    </row>
    <row r="2138" spans="3:13" x14ac:dyDescent="0.25">
      <c r="C2138" s="33">
        <f>'Predikcia 15min.'!A2135</f>
        <v>45984</v>
      </c>
      <c r="D2138" s="40">
        <f>'Predikcia 15min.'!B2135</f>
        <v>22.208333333333673</v>
      </c>
      <c r="E2138" s="61">
        <f>IF(OR('DHS2025'!K2135="",'DHS2025'!K2134=""),"",'DHS2025'!K2135-'DHS2025'!K2134)</f>
        <v>3.8999999999650754</v>
      </c>
      <c r="F2138" s="50">
        <f>IF(OR('DHS2025'!J2135="",'DHS2025'!J2134=""),"",'DHS2025'!J2135-'DHS2025'!J2134)</f>
        <v>0</v>
      </c>
      <c r="G2138" s="44">
        <v>4</v>
      </c>
      <c r="H2138" s="58">
        <f>IF('DHS2025'!L2134="","",'DHS2025'!L2134)</f>
        <v>4.8278999999999996</v>
      </c>
      <c r="I2138" s="65">
        <f>IF('DHS2025'!M2134="","",'DHS2025'!M2134)</f>
        <v>63.89</v>
      </c>
      <c r="J2138" s="65">
        <f t="shared" si="33"/>
        <v>296.19697568999999</v>
      </c>
      <c r="L2138" s="32">
        <f>'Predikcia 15min.'!K2135</f>
        <v>8</v>
      </c>
      <c r="M2138" s="44">
        <v>4</v>
      </c>
    </row>
    <row r="2139" spans="3:13" x14ac:dyDescent="0.25">
      <c r="C2139" s="33">
        <f>'Predikcia 15min.'!A2136</f>
        <v>45984</v>
      </c>
      <c r="D2139" s="40">
        <f>'Predikcia 15min.'!B2136</f>
        <v>22.218750000000341</v>
      </c>
      <c r="E2139" s="61">
        <f>IF(OR('DHS2025'!K2136="",'DHS2025'!K2135=""),"",'DHS2025'!K2136-'DHS2025'!K2135)</f>
        <v>4</v>
      </c>
      <c r="F2139" s="50">
        <f>IF(OR('DHS2025'!J2136="",'DHS2025'!J2135=""),"",'DHS2025'!J2136-'DHS2025'!J2135)</f>
        <v>0</v>
      </c>
      <c r="G2139" s="44">
        <v>4</v>
      </c>
      <c r="H2139" s="58">
        <f>IF('DHS2025'!L2135="","",'DHS2025'!L2135)</f>
        <v>5.0195400000000001</v>
      </c>
      <c r="I2139" s="65">
        <f>IF('DHS2025'!M2135="","",'DHS2025'!M2135)</f>
        <v>64.22</v>
      </c>
      <c r="J2139" s="65">
        <f t="shared" si="33"/>
        <v>309.59418421200002</v>
      </c>
      <c r="L2139" s="32">
        <f>'Predikcia 15min.'!K2136</f>
        <v>8</v>
      </c>
      <c r="M2139" s="44">
        <v>4</v>
      </c>
    </row>
    <row r="2140" spans="3:13" x14ac:dyDescent="0.25">
      <c r="C2140" s="33">
        <f>'Predikcia 15min.'!A2137</f>
        <v>45984</v>
      </c>
      <c r="D2140" s="40">
        <f>'Predikcia 15min.'!B2137</f>
        <v>22.229166666667009</v>
      </c>
      <c r="E2140" s="61">
        <f>IF(OR('DHS2025'!K2137="",'DHS2025'!K2136=""),"",'DHS2025'!K2137-'DHS2025'!K2136)</f>
        <v>3.2999999999883585</v>
      </c>
      <c r="F2140" s="50">
        <f>IF(OR('DHS2025'!J2137="",'DHS2025'!J2136=""),"",'DHS2025'!J2137-'DHS2025'!J2136)</f>
        <v>0</v>
      </c>
      <c r="G2140" s="44">
        <v>4</v>
      </c>
      <c r="H2140" s="58">
        <f>IF('DHS2025'!L2136="","",'DHS2025'!L2136)</f>
        <v>4.13727</v>
      </c>
      <c r="I2140" s="65">
        <f>IF('DHS2025'!M2136="","",'DHS2025'!M2136)</f>
        <v>65</v>
      </c>
      <c r="J2140" s="65">
        <f t="shared" si="33"/>
        <v>258.37251149999997</v>
      </c>
      <c r="L2140" s="32">
        <f>'Predikcia 15min.'!K2137</f>
        <v>8</v>
      </c>
      <c r="M2140" s="44">
        <v>4</v>
      </c>
    </row>
    <row r="2141" spans="3:13" x14ac:dyDescent="0.25">
      <c r="C2141" s="33">
        <f>'Predikcia 15min.'!A2138</f>
        <v>45984</v>
      </c>
      <c r="D2141" s="40">
        <f>'Predikcia 15min.'!B2138</f>
        <v>22.239583333333677</v>
      </c>
      <c r="E2141" s="61">
        <f>IF(OR('DHS2025'!K2138="",'DHS2025'!K2137=""),"",'DHS2025'!K2138-'DHS2025'!K2137)</f>
        <v>3.4000000000232831</v>
      </c>
      <c r="F2141" s="50">
        <f>IF(OR('DHS2025'!J2138="",'DHS2025'!J2137=""),"",'DHS2025'!J2138-'DHS2025'!J2137)</f>
        <v>0</v>
      </c>
      <c r="G2141" s="44">
        <v>4</v>
      </c>
      <c r="H2141" s="58">
        <f>IF('DHS2025'!L2137="","",'DHS2025'!L2137)</f>
        <v>4.09185</v>
      </c>
      <c r="I2141" s="65">
        <f>IF('DHS2025'!M2137="","",'DHS2025'!M2137)</f>
        <v>81.11</v>
      </c>
      <c r="J2141" s="65">
        <f t="shared" si="33"/>
        <v>320.79653896499997</v>
      </c>
      <c r="L2141" s="32">
        <f>'Predikcia 15min.'!K2138</f>
        <v>8</v>
      </c>
      <c r="M2141" s="44">
        <v>4</v>
      </c>
    </row>
    <row r="2142" spans="3:13" x14ac:dyDescent="0.25">
      <c r="C2142" s="33">
        <f>'Predikcia 15min.'!A2139</f>
        <v>45984</v>
      </c>
      <c r="D2142" s="40">
        <f>'Predikcia 15min.'!B2139</f>
        <v>22.250000000000345</v>
      </c>
      <c r="E2142" s="61">
        <f>IF(OR('DHS2025'!K2139="",'DHS2025'!K2138=""),"",'DHS2025'!K2139-'DHS2025'!K2138)</f>
        <v>3.5999999999767169</v>
      </c>
      <c r="F2142" s="50">
        <f>IF(OR('DHS2025'!J2139="",'DHS2025'!J2138=""),"",'DHS2025'!J2139-'DHS2025'!J2138)</f>
        <v>0</v>
      </c>
      <c r="G2142" s="44">
        <v>4.5</v>
      </c>
      <c r="H2142" s="58">
        <f>IF('DHS2025'!L2138="","",'DHS2025'!L2138)</f>
        <v>4.5351000000000008</v>
      </c>
      <c r="I2142" s="65">
        <f>IF('DHS2025'!M2138="","",'DHS2025'!M2138)</f>
        <v>70.959999999999994</v>
      </c>
      <c r="J2142" s="65">
        <f t="shared" si="33"/>
        <v>309.97589904</v>
      </c>
      <c r="L2142" s="32">
        <f>'Predikcia 15min.'!K2139</f>
        <v>8</v>
      </c>
      <c r="M2142" s="44">
        <v>2.5</v>
      </c>
    </row>
    <row r="2143" spans="3:13" x14ac:dyDescent="0.25">
      <c r="C2143" s="33">
        <f>'Predikcia 15min.'!A2140</f>
        <v>45984</v>
      </c>
      <c r="D2143" s="40">
        <f>'Predikcia 15min.'!B2140</f>
        <v>22.260416666667012</v>
      </c>
      <c r="E2143" s="61">
        <f>IF(OR('DHS2025'!K2140="",'DHS2025'!K2139=""),"",'DHS2025'!K2140-'DHS2025'!K2139)</f>
        <v>3.7000000000116415</v>
      </c>
      <c r="F2143" s="50">
        <f>IF(OR('DHS2025'!J2140="",'DHS2025'!J2139=""),"",'DHS2025'!J2140-'DHS2025'!J2139)</f>
        <v>0</v>
      </c>
      <c r="G2143" s="44">
        <v>4.5</v>
      </c>
      <c r="H2143" s="58">
        <f>IF('DHS2025'!L2139="","",'DHS2025'!L2139)</f>
        <v>4.5461999999999998</v>
      </c>
      <c r="I2143" s="65">
        <f>IF('DHS2025'!M2139="","",'DHS2025'!M2139)</f>
        <v>79.08</v>
      </c>
      <c r="J2143" s="65">
        <f t="shared" si="33"/>
        <v>347.28058103999996</v>
      </c>
      <c r="L2143" s="32">
        <f>'Predikcia 15min.'!K2140</f>
        <v>8</v>
      </c>
      <c r="M2143" s="44">
        <v>2.5</v>
      </c>
    </row>
    <row r="2144" spans="3:13" x14ac:dyDescent="0.25">
      <c r="C2144" s="33">
        <f>'Predikcia 15min.'!A2141</f>
        <v>45984</v>
      </c>
      <c r="D2144" s="40">
        <f>'Predikcia 15min.'!B2141</f>
        <v>22.27083333333368</v>
      </c>
      <c r="E2144" s="61">
        <f>IF(OR('DHS2025'!K2141="",'DHS2025'!K2140=""),"",'DHS2025'!K2141-'DHS2025'!K2140)</f>
        <v>3.6000000000349246</v>
      </c>
      <c r="F2144" s="50">
        <f>IF(OR('DHS2025'!J2141="",'DHS2025'!J2140=""),"",'DHS2025'!J2141-'DHS2025'!J2140)</f>
        <v>0</v>
      </c>
      <c r="G2144" s="44">
        <v>4.5</v>
      </c>
      <c r="H2144" s="58">
        <f>IF('DHS2025'!L2140="","",'DHS2025'!L2140)</f>
        <v>4.5418500000000002</v>
      </c>
      <c r="I2144" s="65">
        <f>IF('DHS2025'!M2140="","",'DHS2025'!M2140)</f>
        <v>83.57</v>
      </c>
      <c r="J2144" s="65">
        <f t="shared" si="33"/>
        <v>367.13726545499992</v>
      </c>
      <c r="L2144" s="32">
        <f>'Predikcia 15min.'!K2141</f>
        <v>8</v>
      </c>
      <c r="M2144" s="44">
        <v>2.5</v>
      </c>
    </row>
    <row r="2145" spans="3:13" x14ac:dyDescent="0.25">
      <c r="C2145" s="33">
        <f>'Predikcia 15min.'!A2142</f>
        <v>45984</v>
      </c>
      <c r="D2145" s="40">
        <f>'Predikcia 15min.'!B2142</f>
        <v>22.281250000000348</v>
      </c>
      <c r="E2145" s="61">
        <f>IF(OR('DHS2025'!K2142="",'DHS2025'!K2141=""),"",'DHS2025'!K2142-'DHS2025'!K2141)</f>
        <v>3.7999999999883585</v>
      </c>
      <c r="F2145" s="50">
        <f>IF(OR('DHS2025'!J2142="",'DHS2025'!J2141=""),"",'DHS2025'!J2142-'DHS2025'!J2141)</f>
        <v>0</v>
      </c>
      <c r="G2145" s="44">
        <v>4.5</v>
      </c>
      <c r="H2145" s="58">
        <f>IF('DHS2025'!L2141="","",'DHS2025'!L2141)</f>
        <v>2.9614199999999999</v>
      </c>
      <c r="I2145" s="65">
        <f>IF('DHS2025'!M2141="","",'DHS2025'!M2141)</f>
        <v>89.05</v>
      </c>
      <c r="J2145" s="65">
        <f t="shared" si="33"/>
        <v>255.45060848999995</v>
      </c>
      <c r="L2145" s="32">
        <f>'Predikcia 15min.'!K2142</f>
        <v>8</v>
      </c>
      <c r="M2145" s="44">
        <v>2.5</v>
      </c>
    </row>
    <row r="2146" spans="3:13" x14ac:dyDescent="0.25">
      <c r="C2146" s="33">
        <f>'Predikcia 15min.'!A2143</f>
        <v>45984</v>
      </c>
      <c r="D2146" s="40">
        <f>'Predikcia 15min.'!B2143</f>
        <v>22.291666666667016</v>
      </c>
      <c r="E2146" s="61">
        <f>IF(OR('DHS2025'!K2143="",'DHS2025'!K2142=""),"",'DHS2025'!K2143-'DHS2025'!K2142)</f>
        <v>4.2999999999883585</v>
      </c>
      <c r="F2146" s="50">
        <f>IF(OR('DHS2025'!J2143="",'DHS2025'!J2142=""),"",'DHS2025'!J2143-'DHS2025'!J2142)</f>
        <v>0.29999999998835847</v>
      </c>
      <c r="G2146" s="44">
        <v>4.5</v>
      </c>
      <c r="H2146" s="58">
        <f>IF('DHS2025'!L2142="","",'DHS2025'!L2142)</f>
        <v>0</v>
      </c>
      <c r="I2146" s="65">
        <f>IF('DHS2025'!M2142="","",'DHS2025'!M2142)</f>
        <v>79.05</v>
      </c>
      <c r="J2146" s="65">
        <f t="shared" si="33"/>
        <v>0</v>
      </c>
      <c r="L2146" s="32">
        <f>'Predikcia 15min.'!K2143</f>
        <v>8</v>
      </c>
      <c r="M2146" s="44">
        <v>4.5</v>
      </c>
    </row>
    <row r="2147" spans="3:13" x14ac:dyDescent="0.25">
      <c r="C2147" s="33">
        <f>'Predikcia 15min.'!A2144</f>
        <v>45984</v>
      </c>
      <c r="D2147" s="40">
        <f>'Predikcia 15min.'!B2144</f>
        <v>22.302083333333684</v>
      </c>
      <c r="E2147" s="61">
        <f>IF(OR('DHS2025'!K2144="",'DHS2025'!K2143=""),"",'DHS2025'!K2144-'DHS2025'!K2143)</f>
        <v>4.5</v>
      </c>
      <c r="F2147" s="50">
        <f>IF(OR('DHS2025'!J2144="",'DHS2025'!J2143=""),"",'DHS2025'!J2144-'DHS2025'!J2143)</f>
        <v>0.30000000004656613</v>
      </c>
      <c r="G2147" s="44">
        <v>4.5</v>
      </c>
      <c r="H2147" s="58">
        <f>IF('DHS2025'!L2143="","",'DHS2025'!L2143)</f>
        <v>8.3099999999999997E-3</v>
      </c>
      <c r="I2147" s="65">
        <f>IF('DHS2025'!M2143="","",'DHS2025'!M2143)</f>
        <v>84.96</v>
      </c>
      <c r="J2147" s="65">
        <f t="shared" si="33"/>
        <v>0.68316842399999989</v>
      </c>
      <c r="L2147" s="32">
        <f>'Predikcia 15min.'!K2144</f>
        <v>8</v>
      </c>
      <c r="M2147" s="44">
        <v>4.5</v>
      </c>
    </row>
    <row r="2148" spans="3:13" x14ac:dyDescent="0.25">
      <c r="C2148" s="33">
        <f>'Predikcia 15min.'!A2145</f>
        <v>45984</v>
      </c>
      <c r="D2148" s="40">
        <f>'Predikcia 15min.'!B2145</f>
        <v>22.312500000000352</v>
      </c>
      <c r="E2148" s="61">
        <f>IF(OR('DHS2025'!K2145="",'DHS2025'!K2144=""),"",'DHS2025'!K2145-'DHS2025'!K2144)</f>
        <v>4.2000000000116415</v>
      </c>
      <c r="F2148" s="50">
        <f>IF(OR('DHS2025'!J2145="",'DHS2025'!J2144=""),"",'DHS2025'!J2145-'DHS2025'!J2144)</f>
        <v>0.5</v>
      </c>
      <c r="G2148" s="44">
        <v>4.5</v>
      </c>
      <c r="H2148" s="58">
        <f>IF('DHS2025'!L2144="","",'DHS2025'!L2144)</f>
        <v>1.36632</v>
      </c>
      <c r="I2148" s="65">
        <f>IF('DHS2025'!M2144="","",'DHS2025'!M2144)</f>
        <v>92.94</v>
      </c>
      <c r="J2148" s="65">
        <f t="shared" si="33"/>
        <v>123.11991499199999</v>
      </c>
      <c r="L2148" s="32">
        <f>'Predikcia 15min.'!K2145</f>
        <v>8</v>
      </c>
      <c r="M2148" s="44">
        <v>4.5</v>
      </c>
    </row>
    <row r="2149" spans="3:13" x14ac:dyDescent="0.25">
      <c r="C2149" s="33">
        <f>'Predikcia 15min.'!A2146</f>
        <v>45984</v>
      </c>
      <c r="D2149" s="40">
        <f>'Predikcia 15min.'!B2146</f>
        <v>22.32291666666702</v>
      </c>
      <c r="E2149" s="61">
        <f>IF(OR('DHS2025'!K2146="",'DHS2025'!K2145=""),"",'DHS2025'!K2146-'DHS2025'!K2145)</f>
        <v>4.2000000000116415</v>
      </c>
      <c r="F2149" s="50">
        <f>IF(OR('DHS2025'!J2146="",'DHS2025'!J2145=""),"",'DHS2025'!J2146-'DHS2025'!J2145)</f>
        <v>0.59999999997671694</v>
      </c>
      <c r="G2149" s="44">
        <v>4.5</v>
      </c>
      <c r="H2149" s="58">
        <f>IF('DHS2025'!L2145="","",'DHS2025'!L2145)</f>
        <v>3.5422199999999999</v>
      </c>
      <c r="I2149" s="65">
        <f>IF('DHS2025'!M2145="","",'DHS2025'!M2145)</f>
        <v>94.68</v>
      </c>
      <c r="J2149" s="65">
        <f t="shared" si="33"/>
        <v>325.29339770400003</v>
      </c>
      <c r="L2149" s="32">
        <f>'Predikcia 15min.'!K2146</f>
        <v>8</v>
      </c>
      <c r="M2149" s="44">
        <v>4.5</v>
      </c>
    </row>
    <row r="2150" spans="3:13" x14ac:dyDescent="0.25">
      <c r="C2150" s="33">
        <f>'Predikcia 15min.'!A2147</f>
        <v>45984</v>
      </c>
      <c r="D2150" s="40">
        <f>'Predikcia 15min.'!B2147</f>
        <v>22.333333333333687</v>
      </c>
      <c r="E2150" s="61">
        <f>IF(OR('DHS2025'!K2147="",'DHS2025'!K2146=""),"",'DHS2025'!K2147-'DHS2025'!K2146)</f>
        <v>3.6999999999534339</v>
      </c>
      <c r="F2150" s="50">
        <f>IF(OR('DHS2025'!J2147="",'DHS2025'!J2146=""),"",'DHS2025'!J2147-'DHS2025'!J2146)</f>
        <v>9.9999999976716936E-2</v>
      </c>
      <c r="G2150" s="44">
        <v>4.5</v>
      </c>
      <c r="H2150" s="58">
        <f>IF('DHS2025'!L2146="","",'DHS2025'!L2146)</f>
        <v>4.5541200000000002</v>
      </c>
      <c r="I2150" s="65">
        <f>IF('DHS2025'!M2146="","",'DHS2025'!M2146)</f>
        <v>99.62</v>
      </c>
      <c r="J2150" s="65">
        <f t="shared" si="33"/>
        <v>440.49179205600001</v>
      </c>
      <c r="L2150" s="32">
        <f>'Predikcia 15min.'!K2147</f>
        <v>8</v>
      </c>
      <c r="M2150" s="44">
        <v>4.5</v>
      </c>
    </row>
    <row r="2151" spans="3:13" x14ac:dyDescent="0.25">
      <c r="C2151" s="33">
        <f>'Predikcia 15min.'!A2148</f>
        <v>45984</v>
      </c>
      <c r="D2151" s="40">
        <f>'Predikcia 15min.'!B2148</f>
        <v>22.343750000000355</v>
      </c>
      <c r="E2151" s="61">
        <f>IF(OR('DHS2025'!K2148="",'DHS2025'!K2147=""),"",'DHS2025'!K2148-'DHS2025'!K2147)</f>
        <v>3.7000000000116415</v>
      </c>
      <c r="F2151" s="50">
        <f>IF(OR('DHS2025'!J2148="",'DHS2025'!J2147=""),"",'DHS2025'!J2148-'DHS2025'!J2147)</f>
        <v>0</v>
      </c>
      <c r="G2151" s="44">
        <v>4.5</v>
      </c>
      <c r="H2151" s="58">
        <f>IF('DHS2025'!L2147="","",'DHS2025'!L2147)</f>
        <v>4.5422399999999996</v>
      </c>
      <c r="I2151" s="65">
        <f>IF('DHS2025'!M2147="","",'DHS2025'!M2147)</f>
        <v>101.5</v>
      </c>
      <c r="J2151" s="65">
        <f t="shared" si="33"/>
        <v>447.79673039999994</v>
      </c>
      <c r="L2151" s="32">
        <f>'Predikcia 15min.'!K2148</f>
        <v>8</v>
      </c>
      <c r="M2151" s="44">
        <v>4.5</v>
      </c>
    </row>
    <row r="2152" spans="3:13" x14ac:dyDescent="0.25">
      <c r="C2152" s="33">
        <f>'Predikcia 15min.'!A2149</f>
        <v>45984</v>
      </c>
      <c r="D2152" s="40">
        <f>'Predikcia 15min.'!B2149</f>
        <v>22.354166666667023</v>
      </c>
      <c r="E2152" s="61">
        <f>IF(OR('DHS2025'!K2149="",'DHS2025'!K2148=""),"",'DHS2025'!K2149-'DHS2025'!K2148)</f>
        <v>3.7000000000116415</v>
      </c>
      <c r="F2152" s="50">
        <f>IF(OR('DHS2025'!J2149="",'DHS2025'!J2148=""),"",'DHS2025'!J2149-'DHS2025'!J2148)</f>
        <v>0</v>
      </c>
      <c r="G2152" s="44">
        <v>4.5</v>
      </c>
      <c r="H2152" s="58">
        <f>IF('DHS2025'!L2148="","",'DHS2025'!L2148)</f>
        <v>4.5406499999999994</v>
      </c>
      <c r="I2152" s="65">
        <f>IF('DHS2025'!M2148="","",'DHS2025'!M2148)</f>
        <v>101.78</v>
      </c>
      <c r="J2152" s="65">
        <f t="shared" si="33"/>
        <v>448.89864842999992</v>
      </c>
      <c r="L2152" s="32">
        <f>'Predikcia 15min.'!K2149</f>
        <v>8</v>
      </c>
      <c r="M2152" s="44">
        <v>4.5</v>
      </c>
    </row>
    <row r="2153" spans="3:13" x14ac:dyDescent="0.25">
      <c r="C2153" s="33">
        <f>'Predikcia 15min.'!A2150</f>
        <v>45984</v>
      </c>
      <c r="D2153" s="40">
        <f>'Predikcia 15min.'!B2150</f>
        <v>22.364583333333691</v>
      </c>
      <c r="E2153" s="61">
        <f>IF(OR('DHS2025'!K2150="",'DHS2025'!K2149=""),"",'DHS2025'!K2150-'DHS2025'!K2149)</f>
        <v>3.5999999999767169</v>
      </c>
      <c r="F2153" s="50">
        <f>IF(OR('DHS2025'!J2150="",'DHS2025'!J2149=""),"",'DHS2025'!J2150-'DHS2025'!J2149)</f>
        <v>0</v>
      </c>
      <c r="G2153" s="44">
        <v>4.5</v>
      </c>
      <c r="H2153" s="58">
        <f>IF('DHS2025'!L2149="","",'DHS2025'!L2149)</f>
        <v>4.5389399999999993</v>
      </c>
      <c r="I2153" s="65">
        <f>IF('DHS2025'!M2149="","",'DHS2025'!M2149)</f>
        <v>98.14</v>
      </c>
      <c r="J2153" s="65">
        <f t="shared" si="33"/>
        <v>432.3730698839999</v>
      </c>
      <c r="L2153" s="32">
        <f>'Predikcia 15min.'!K2150</f>
        <v>8</v>
      </c>
      <c r="M2153" s="44">
        <v>4.5</v>
      </c>
    </row>
    <row r="2154" spans="3:13" x14ac:dyDescent="0.25">
      <c r="C2154" s="33">
        <f>'Predikcia 15min.'!A2151</f>
        <v>45984</v>
      </c>
      <c r="D2154" s="40">
        <f>'Predikcia 15min.'!B2151</f>
        <v>22.375000000000359</v>
      </c>
      <c r="E2154" s="61">
        <f>IF(OR('DHS2025'!K2151="",'DHS2025'!K2150=""),"",'DHS2025'!K2151-'DHS2025'!K2150)</f>
        <v>3.6000000000349246</v>
      </c>
      <c r="F2154" s="50">
        <f>IF(OR('DHS2025'!J2151="",'DHS2025'!J2150=""),"",'DHS2025'!J2151-'DHS2025'!J2150)</f>
        <v>0</v>
      </c>
      <c r="G2154" s="44">
        <v>4.5</v>
      </c>
      <c r="H2154" s="58">
        <f>IF('DHS2025'!L2150="","",'DHS2025'!L2150)</f>
        <v>4.5385499999999999</v>
      </c>
      <c r="I2154" s="65">
        <f>IF('DHS2025'!M2150="","",'DHS2025'!M2150)</f>
        <v>100.62</v>
      </c>
      <c r="J2154" s="65">
        <f t="shared" si="33"/>
        <v>443.47896698999995</v>
      </c>
      <c r="L2154" s="32">
        <f>'Predikcia 15min.'!K2151</f>
        <v>8</v>
      </c>
      <c r="M2154" s="44">
        <v>4.5</v>
      </c>
    </row>
    <row r="2155" spans="3:13" x14ac:dyDescent="0.25">
      <c r="C2155" s="33">
        <f>'Predikcia 15min.'!A2152</f>
        <v>45984</v>
      </c>
      <c r="D2155" s="40">
        <f>'Predikcia 15min.'!B2152</f>
        <v>22.385416666667027</v>
      </c>
      <c r="E2155" s="61">
        <f>IF(OR('DHS2025'!K2152="",'DHS2025'!K2151=""),"",'DHS2025'!K2152-'DHS2025'!K2151)</f>
        <v>3.7000000000116415</v>
      </c>
      <c r="F2155" s="50">
        <f>IF(OR('DHS2025'!J2152="",'DHS2025'!J2151=""),"",'DHS2025'!J2152-'DHS2025'!J2151)</f>
        <v>0</v>
      </c>
      <c r="G2155" s="44">
        <v>4.5</v>
      </c>
      <c r="H2155" s="58">
        <f>IF('DHS2025'!L2151="","",'DHS2025'!L2151)</f>
        <v>4.5385499999999999</v>
      </c>
      <c r="I2155" s="65">
        <f>IF('DHS2025'!M2151="","",'DHS2025'!M2151)</f>
        <v>99.73</v>
      </c>
      <c r="J2155" s="65">
        <f t="shared" si="33"/>
        <v>439.48005058500001</v>
      </c>
      <c r="L2155" s="32">
        <f>'Predikcia 15min.'!K2152</f>
        <v>8</v>
      </c>
      <c r="M2155" s="44">
        <v>4.5</v>
      </c>
    </row>
    <row r="2156" spans="3:13" x14ac:dyDescent="0.25">
      <c r="C2156" s="33">
        <f>'Predikcia 15min.'!A2153</f>
        <v>45984</v>
      </c>
      <c r="D2156" s="40">
        <f>'Predikcia 15min.'!B2153</f>
        <v>22.395833333333695</v>
      </c>
      <c r="E2156" s="61">
        <f>IF(OR('DHS2025'!K2153="",'DHS2025'!K2152=""),"",'DHS2025'!K2153-'DHS2025'!K2152)</f>
        <v>3.5999999999767169</v>
      </c>
      <c r="F2156" s="50">
        <f>IF(OR('DHS2025'!J2153="",'DHS2025'!J2152=""),"",'DHS2025'!J2153-'DHS2025'!J2152)</f>
        <v>0</v>
      </c>
      <c r="G2156" s="44">
        <v>4.5</v>
      </c>
      <c r="H2156" s="58">
        <f>IF('DHS2025'!L2152="","",'DHS2025'!L2152)</f>
        <v>4.5419700000000001</v>
      </c>
      <c r="I2156" s="65">
        <f>IF('DHS2025'!M2152="","",'DHS2025'!M2152)</f>
        <v>99.68</v>
      </c>
      <c r="J2156" s="65">
        <f t="shared" si="33"/>
        <v>439.58639090399998</v>
      </c>
      <c r="L2156" s="32">
        <f>'Predikcia 15min.'!K2153</f>
        <v>8</v>
      </c>
      <c r="M2156" s="44">
        <v>4.5</v>
      </c>
    </row>
    <row r="2157" spans="3:13" x14ac:dyDescent="0.25">
      <c r="C2157" s="33">
        <f>'Predikcia 15min.'!A2154</f>
        <v>45984</v>
      </c>
      <c r="D2157" s="40">
        <f>'Predikcia 15min.'!B2154</f>
        <v>22.406250000000362</v>
      </c>
      <c r="E2157" s="61">
        <f>IF(OR('DHS2025'!K2154="",'DHS2025'!K2153=""),"",'DHS2025'!K2154-'DHS2025'!K2153)</f>
        <v>3.5999999999767169</v>
      </c>
      <c r="F2157" s="50">
        <f>IF(OR('DHS2025'!J2154="",'DHS2025'!J2153=""),"",'DHS2025'!J2154-'DHS2025'!J2153)</f>
        <v>0</v>
      </c>
      <c r="G2157" s="44">
        <v>4.5</v>
      </c>
      <c r="H2157" s="58">
        <f>IF('DHS2025'!L2153="","",'DHS2025'!L2153)</f>
        <v>4.5421199999999997</v>
      </c>
      <c r="I2157" s="65">
        <f>IF('DHS2025'!M2153="","",'DHS2025'!M2153)</f>
        <v>96.77</v>
      </c>
      <c r="J2157" s="65">
        <f t="shared" si="33"/>
        <v>426.51551487599988</v>
      </c>
      <c r="L2157" s="32">
        <f>'Predikcia 15min.'!K2154</f>
        <v>8</v>
      </c>
      <c r="M2157" s="44">
        <v>4.5</v>
      </c>
    </row>
    <row r="2158" spans="3:13" x14ac:dyDescent="0.25">
      <c r="C2158" s="33">
        <f>'Predikcia 15min.'!A2155</f>
        <v>45984</v>
      </c>
      <c r="D2158" s="40">
        <f>'Predikcia 15min.'!B2155</f>
        <v>22.41666666666703</v>
      </c>
      <c r="E2158" s="61">
        <f>IF(OR('DHS2025'!K2155="",'DHS2025'!K2154=""),"",'DHS2025'!K2155-'DHS2025'!K2154)</f>
        <v>3.6000000000349246</v>
      </c>
      <c r="F2158" s="50">
        <f>IF(OR('DHS2025'!J2155="",'DHS2025'!J2154=""),"",'DHS2025'!J2155-'DHS2025'!J2154)</f>
        <v>0</v>
      </c>
      <c r="G2158" s="44">
        <v>4.5</v>
      </c>
      <c r="H2158" s="58">
        <f>IF('DHS2025'!L2154="","",'DHS2025'!L2154)</f>
        <v>4.5411899999999994</v>
      </c>
      <c r="I2158" s="65">
        <f>IF('DHS2025'!M2154="","",'DHS2025'!M2154)</f>
        <v>100.02</v>
      </c>
      <c r="J2158" s="65">
        <f t="shared" si="33"/>
        <v>441.03946456199986</v>
      </c>
      <c r="L2158" s="32">
        <f>'Predikcia 15min.'!K2155</f>
        <v>8</v>
      </c>
      <c r="M2158" s="44">
        <v>4.5</v>
      </c>
    </row>
    <row r="2159" spans="3:13" x14ac:dyDescent="0.25">
      <c r="C2159" s="33">
        <f>'Predikcia 15min.'!A2156</f>
        <v>45984</v>
      </c>
      <c r="D2159" s="40">
        <f>'Predikcia 15min.'!B2156</f>
        <v>22.427083333333698</v>
      </c>
      <c r="E2159" s="61">
        <f>IF(OR('DHS2025'!K2156="",'DHS2025'!K2155=""),"",'DHS2025'!K2156-'DHS2025'!K2155)</f>
        <v>3.5999999999767169</v>
      </c>
      <c r="F2159" s="50">
        <f>IF(OR('DHS2025'!J2156="",'DHS2025'!J2155=""),"",'DHS2025'!J2156-'DHS2025'!J2155)</f>
        <v>0</v>
      </c>
      <c r="G2159" s="44">
        <v>4.5</v>
      </c>
      <c r="H2159" s="58">
        <f>IF('DHS2025'!L2155="","",'DHS2025'!L2155)</f>
        <v>4.5399899999999995</v>
      </c>
      <c r="I2159" s="65">
        <f>IF('DHS2025'!M2155="","",'DHS2025'!M2155)</f>
        <v>99.02</v>
      </c>
      <c r="J2159" s="65">
        <f t="shared" si="33"/>
        <v>436.42833070199993</v>
      </c>
      <c r="L2159" s="32">
        <f>'Predikcia 15min.'!K2156</f>
        <v>8</v>
      </c>
      <c r="M2159" s="44">
        <v>4.5</v>
      </c>
    </row>
    <row r="2160" spans="3:13" x14ac:dyDescent="0.25">
      <c r="C2160" s="33">
        <f>'Predikcia 15min.'!A2157</f>
        <v>45984</v>
      </c>
      <c r="D2160" s="40">
        <f>'Predikcia 15min.'!B2157</f>
        <v>22.437500000000366</v>
      </c>
      <c r="E2160" s="61">
        <f>IF(OR('DHS2025'!K2157="",'DHS2025'!K2156=""),"",'DHS2025'!K2157-'DHS2025'!K2156)</f>
        <v>3.6000000000349246</v>
      </c>
      <c r="F2160" s="50">
        <f>IF(OR('DHS2025'!J2157="",'DHS2025'!J2156=""),"",'DHS2025'!J2157-'DHS2025'!J2156)</f>
        <v>0</v>
      </c>
      <c r="G2160" s="44">
        <v>4.5</v>
      </c>
      <c r="H2160" s="58">
        <f>IF('DHS2025'!L2156="","",'DHS2025'!L2156)</f>
        <v>4.5422399999999996</v>
      </c>
      <c r="I2160" s="65">
        <f>IF('DHS2025'!M2156="","",'DHS2025'!M2156)</f>
        <v>98.45</v>
      </c>
      <c r="J2160" s="65">
        <f t="shared" si="33"/>
        <v>434.08143671999994</v>
      </c>
      <c r="L2160" s="32">
        <f>'Predikcia 15min.'!K2157</f>
        <v>8</v>
      </c>
      <c r="M2160" s="44">
        <v>4.5</v>
      </c>
    </row>
    <row r="2161" spans="3:13" x14ac:dyDescent="0.25">
      <c r="C2161" s="33">
        <f>'Predikcia 15min.'!A2158</f>
        <v>45984</v>
      </c>
      <c r="D2161" s="40">
        <f>'Predikcia 15min.'!B2158</f>
        <v>22.447916666667034</v>
      </c>
      <c r="E2161" s="61">
        <f>IF(OR('DHS2025'!K2158="",'DHS2025'!K2157=""),"",'DHS2025'!K2158-'DHS2025'!K2157)</f>
        <v>3.5999999999767169</v>
      </c>
      <c r="F2161" s="50">
        <f>IF(OR('DHS2025'!J2158="",'DHS2025'!J2157=""),"",'DHS2025'!J2158-'DHS2025'!J2157)</f>
        <v>0</v>
      </c>
      <c r="G2161" s="44">
        <v>4.5</v>
      </c>
      <c r="H2161" s="58">
        <f>IF('DHS2025'!L2157="","",'DHS2025'!L2157)</f>
        <v>4.5368399999999998</v>
      </c>
      <c r="I2161" s="65">
        <f>IF('DHS2025'!M2157="","",'DHS2025'!M2157)</f>
        <v>98.49</v>
      </c>
      <c r="J2161" s="65">
        <f t="shared" si="33"/>
        <v>433.74504188399993</v>
      </c>
      <c r="L2161" s="32">
        <f>'Predikcia 15min.'!K2158</f>
        <v>8</v>
      </c>
      <c r="M2161" s="44">
        <v>4.5</v>
      </c>
    </row>
    <row r="2162" spans="3:13" x14ac:dyDescent="0.25">
      <c r="C2162" s="33">
        <f>'Predikcia 15min.'!A2159</f>
        <v>45984</v>
      </c>
      <c r="D2162" s="40">
        <f>'Predikcia 15min.'!B2159</f>
        <v>22.458333333333702</v>
      </c>
      <c r="E2162" s="61">
        <f>IF(OR('DHS2025'!K2159="",'DHS2025'!K2158=""),"",'DHS2025'!K2159-'DHS2025'!K2158)</f>
        <v>3.5999999999767169</v>
      </c>
      <c r="F2162" s="50">
        <f>IF(OR('DHS2025'!J2159="",'DHS2025'!J2158=""),"",'DHS2025'!J2159-'DHS2025'!J2158)</f>
        <v>0</v>
      </c>
      <c r="G2162" s="44">
        <v>4.5</v>
      </c>
      <c r="H2162" s="58">
        <f>IF('DHS2025'!L2158="","",'DHS2025'!L2158)</f>
        <v>4.54488</v>
      </c>
      <c r="I2162" s="65">
        <f>IF('DHS2025'!M2158="","",'DHS2025'!M2158)</f>
        <v>97.25</v>
      </c>
      <c r="J2162" s="65">
        <f t="shared" si="33"/>
        <v>428.9344122</v>
      </c>
      <c r="L2162" s="32">
        <f>'Predikcia 15min.'!K2159</f>
        <v>8</v>
      </c>
      <c r="M2162" s="44">
        <v>4.5</v>
      </c>
    </row>
    <row r="2163" spans="3:13" x14ac:dyDescent="0.25">
      <c r="C2163" s="33">
        <f>'Predikcia 15min.'!A2160</f>
        <v>45984</v>
      </c>
      <c r="D2163" s="40">
        <f>'Predikcia 15min.'!B2160</f>
        <v>22.468750000000369</v>
      </c>
      <c r="E2163" s="61">
        <f>IF(OR('DHS2025'!K2160="",'DHS2025'!K2159=""),"",'DHS2025'!K2160-'DHS2025'!K2159)</f>
        <v>3.7000000000116415</v>
      </c>
      <c r="F2163" s="50">
        <f>IF(OR('DHS2025'!J2160="",'DHS2025'!J2159=""),"",'DHS2025'!J2160-'DHS2025'!J2159)</f>
        <v>0</v>
      </c>
      <c r="G2163" s="44">
        <v>4.5</v>
      </c>
      <c r="H2163" s="58">
        <f>IF('DHS2025'!L2159="","",'DHS2025'!L2159)</f>
        <v>4.5389399999999993</v>
      </c>
      <c r="I2163" s="65">
        <f>IF('DHS2025'!M2159="","",'DHS2025'!M2159)</f>
        <v>99.54</v>
      </c>
      <c r="J2163" s="65">
        <f t="shared" si="33"/>
        <v>438.6640407239999</v>
      </c>
      <c r="L2163" s="32">
        <f>'Predikcia 15min.'!K2160</f>
        <v>8</v>
      </c>
      <c r="M2163" s="44">
        <v>4.5</v>
      </c>
    </row>
    <row r="2164" spans="3:13" x14ac:dyDescent="0.25">
      <c r="C2164" s="33">
        <f>'Predikcia 15min.'!A2161</f>
        <v>45984</v>
      </c>
      <c r="D2164" s="40">
        <f>'Predikcia 15min.'!B2161</f>
        <v>22.479166666667037</v>
      </c>
      <c r="E2164" s="61">
        <f>IF(OR('DHS2025'!K2161="",'DHS2025'!K2160=""),"",'DHS2025'!K2161-'DHS2025'!K2160)</f>
        <v>3.6000000000349246</v>
      </c>
      <c r="F2164" s="50">
        <f>IF(OR('DHS2025'!J2161="",'DHS2025'!J2160=""),"",'DHS2025'!J2161-'DHS2025'!J2160)</f>
        <v>0</v>
      </c>
      <c r="G2164" s="44">
        <v>4.5</v>
      </c>
      <c r="H2164" s="58">
        <f>IF('DHS2025'!L2160="","",'DHS2025'!L2160)</f>
        <v>4.5368399999999998</v>
      </c>
      <c r="I2164" s="65">
        <f>IF('DHS2025'!M2160="","",'DHS2025'!M2160)</f>
        <v>99.93</v>
      </c>
      <c r="J2164" s="65">
        <f t="shared" si="33"/>
        <v>440.21276098799996</v>
      </c>
      <c r="L2164" s="32">
        <f>'Predikcia 15min.'!K2161</f>
        <v>8</v>
      </c>
      <c r="M2164" s="44">
        <v>4.5</v>
      </c>
    </row>
    <row r="2165" spans="3:13" x14ac:dyDescent="0.25">
      <c r="C2165" s="33">
        <f>'Predikcia 15min.'!A2162</f>
        <v>45984</v>
      </c>
      <c r="D2165" s="40">
        <f>'Predikcia 15min.'!B2162</f>
        <v>22.489583333333705</v>
      </c>
      <c r="E2165" s="61">
        <f>IF(OR('DHS2025'!K2162="",'DHS2025'!K2161=""),"",'DHS2025'!K2162-'DHS2025'!K2161)</f>
        <v>3.5999999999767169</v>
      </c>
      <c r="F2165" s="50">
        <f>IF(OR('DHS2025'!J2162="",'DHS2025'!J2161=""),"",'DHS2025'!J2162-'DHS2025'!J2161)</f>
        <v>0</v>
      </c>
      <c r="G2165" s="44">
        <v>4.5</v>
      </c>
      <c r="H2165" s="58">
        <f>IF('DHS2025'!L2161="","",'DHS2025'!L2161)</f>
        <v>4.5451499999999996</v>
      </c>
      <c r="I2165" s="65">
        <f>IF('DHS2025'!M2161="","",'DHS2025'!M2161)</f>
        <v>100.15</v>
      </c>
      <c r="J2165" s="65">
        <f t="shared" si="33"/>
        <v>442.0090197749999</v>
      </c>
      <c r="L2165" s="32">
        <f>'Predikcia 15min.'!K2162</f>
        <v>8</v>
      </c>
      <c r="M2165" s="44">
        <v>4.5</v>
      </c>
    </row>
    <row r="2166" spans="3:13" x14ac:dyDescent="0.25">
      <c r="C2166" s="33">
        <f>'Predikcia 15min.'!A2163</f>
        <v>45984</v>
      </c>
      <c r="D2166" s="40">
        <f>'Predikcia 15min.'!B2163</f>
        <v>22.500000000000373</v>
      </c>
      <c r="E2166" s="61">
        <f>IF(OR('DHS2025'!K2163="",'DHS2025'!K2162=""),"",'DHS2025'!K2163-'DHS2025'!K2162)</f>
        <v>3.5999999999767169</v>
      </c>
      <c r="F2166" s="50">
        <f>IF(OR('DHS2025'!J2163="",'DHS2025'!J2162=""),"",'DHS2025'!J2163-'DHS2025'!J2162)</f>
        <v>0</v>
      </c>
      <c r="G2166" s="44">
        <v>4.5</v>
      </c>
      <c r="H2166" s="58">
        <f>IF('DHS2025'!L2162="","",'DHS2025'!L2162)</f>
        <v>4.5386699999999998</v>
      </c>
      <c r="I2166" s="65">
        <f>IF('DHS2025'!M2162="","",'DHS2025'!M2162)</f>
        <v>98.45</v>
      </c>
      <c r="J2166" s="65">
        <f t="shared" si="33"/>
        <v>433.74026788499998</v>
      </c>
      <c r="L2166" s="32">
        <f>'Predikcia 15min.'!K2163</f>
        <v>8</v>
      </c>
      <c r="M2166" s="44">
        <v>4.5</v>
      </c>
    </row>
    <row r="2167" spans="3:13" x14ac:dyDescent="0.25">
      <c r="C2167" s="33">
        <f>'Predikcia 15min.'!A2164</f>
        <v>45984</v>
      </c>
      <c r="D2167" s="40">
        <f>'Predikcia 15min.'!B2164</f>
        <v>22.510416666667041</v>
      </c>
      <c r="E2167" s="61">
        <f>IF(OR('DHS2025'!K2164="",'DHS2025'!K2163=""),"",'DHS2025'!K2164-'DHS2025'!K2163)</f>
        <v>3.6000000000349246</v>
      </c>
      <c r="F2167" s="50">
        <f>IF(OR('DHS2025'!J2164="",'DHS2025'!J2163=""),"",'DHS2025'!J2164-'DHS2025'!J2163)</f>
        <v>0</v>
      </c>
      <c r="G2167" s="44">
        <v>4.5</v>
      </c>
      <c r="H2167" s="58">
        <f>IF('DHS2025'!L2163="","",'DHS2025'!L2163)</f>
        <v>4.5409199999999998</v>
      </c>
      <c r="I2167" s="65">
        <f>IF('DHS2025'!M2163="","",'DHS2025'!M2163)</f>
        <v>98.59</v>
      </c>
      <c r="J2167" s="65">
        <f t="shared" si="33"/>
        <v>434.58466177199995</v>
      </c>
      <c r="L2167" s="32">
        <f>'Predikcia 15min.'!K2164</f>
        <v>8</v>
      </c>
      <c r="M2167" s="44">
        <v>4.5</v>
      </c>
    </row>
    <row r="2168" spans="3:13" x14ac:dyDescent="0.25">
      <c r="C2168" s="33">
        <f>'Predikcia 15min.'!A2165</f>
        <v>45984</v>
      </c>
      <c r="D2168" s="40">
        <f>'Predikcia 15min.'!B2165</f>
        <v>22.520833333333709</v>
      </c>
      <c r="E2168" s="61">
        <f>IF(OR('DHS2025'!K2165="",'DHS2025'!K2164=""),"",'DHS2025'!K2165-'DHS2025'!K2164)</f>
        <v>3.5999999999767169</v>
      </c>
      <c r="F2168" s="50">
        <f>IF(OR('DHS2025'!J2165="",'DHS2025'!J2164=""),"",'DHS2025'!J2165-'DHS2025'!J2164)</f>
        <v>0</v>
      </c>
      <c r="G2168" s="44">
        <v>4.5</v>
      </c>
      <c r="H2168" s="58">
        <f>IF('DHS2025'!L2164="","",'DHS2025'!L2164)</f>
        <v>4.5435600000000003</v>
      </c>
      <c r="I2168" s="65">
        <f>IF('DHS2025'!M2164="","",'DHS2025'!M2164)</f>
        <v>98.95</v>
      </c>
      <c r="J2168" s="65">
        <f t="shared" si="33"/>
        <v>436.45664538</v>
      </c>
      <c r="L2168" s="32">
        <f>'Predikcia 15min.'!K2165</f>
        <v>8</v>
      </c>
      <c r="M2168" s="44">
        <v>4.5</v>
      </c>
    </row>
    <row r="2169" spans="3:13" x14ac:dyDescent="0.25">
      <c r="C2169" s="33">
        <f>'Predikcia 15min.'!A2166</f>
        <v>45984</v>
      </c>
      <c r="D2169" s="40">
        <f>'Predikcia 15min.'!B2166</f>
        <v>22.531250000000377</v>
      </c>
      <c r="E2169" s="61">
        <f>IF(OR('DHS2025'!K2166="",'DHS2025'!K2165=""),"",'DHS2025'!K2166-'DHS2025'!K2165)</f>
        <v>3.7000000000116415</v>
      </c>
      <c r="F2169" s="50">
        <f>IF(OR('DHS2025'!J2166="",'DHS2025'!J2165=""),"",'DHS2025'!J2166-'DHS2025'!J2165)</f>
        <v>0.1000000000349246</v>
      </c>
      <c r="G2169" s="44">
        <v>4.5</v>
      </c>
      <c r="H2169" s="58">
        <f>IF('DHS2025'!L2165="","",'DHS2025'!L2165)</f>
        <v>4.6759499999999994</v>
      </c>
      <c r="I2169" s="65">
        <f>IF('DHS2025'!M2165="","",'DHS2025'!M2165)</f>
        <v>100.13</v>
      </c>
      <c r="J2169" s="65">
        <f t="shared" si="33"/>
        <v>454.6365397649999</v>
      </c>
      <c r="L2169" s="32">
        <f>'Predikcia 15min.'!K2166</f>
        <v>8</v>
      </c>
      <c r="M2169" s="44">
        <v>4.5</v>
      </c>
    </row>
    <row r="2170" spans="3:13" x14ac:dyDescent="0.25">
      <c r="C2170" s="33">
        <f>'Predikcia 15min.'!A2167</f>
        <v>45984</v>
      </c>
      <c r="D2170" s="40">
        <f>'Predikcia 15min.'!B2167</f>
        <v>22.541666666667044</v>
      </c>
      <c r="E2170" s="61">
        <f>IF(OR('DHS2025'!K2167="",'DHS2025'!K2166=""),"",'DHS2025'!K2167-'DHS2025'!K2166)</f>
        <v>3.7000000000116415</v>
      </c>
      <c r="F2170" s="50">
        <f>IF(OR('DHS2025'!J2167="",'DHS2025'!J2166=""),"",'DHS2025'!J2167-'DHS2025'!J2166)</f>
        <v>2.0999999999767169</v>
      </c>
      <c r="G2170" s="44">
        <v>8</v>
      </c>
      <c r="H2170" s="58">
        <f>IF('DHS2025'!L2166="","",'DHS2025'!L2166)</f>
        <v>7.8828900000000006</v>
      </c>
      <c r="I2170" s="65">
        <f>IF('DHS2025'!M2166="","",'DHS2025'!M2166)</f>
        <v>99.87</v>
      </c>
      <c r="J2170" s="65">
        <f t="shared" si="33"/>
        <v>764.41409105700006</v>
      </c>
      <c r="L2170" s="32">
        <f>'Predikcia 15min.'!K2167</f>
        <v>8</v>
      </c>
      <c r="M2170" s="44">
        <v>8</v>
      </c>
    </row>
    <row r="2171" spans="3:13" x14ac:dyDescent="0.25">
      <c r="C2171" s="33">
        <f>'Predikcia 15min.'!A2168</f>
        <v>45984</v>
      </c>
      <c r="D2171" s="40">
        <f>'Predikcia 15min.'!B2168</f>
        <v>22.552083333333712</v>
      </c>
      <c r="E2171" s="61">
        <f>IF(OR('DHS2025'!K2168="",'DHS2025'!K2167=""),"",'DHS2025'!K2168-'DHS2025'!K2167)</f>
        <v>4</v>
      </c>
      <c r="F2171" s="50">
        <f>IF(OR('DHS2025'!J2168="",'DHS2025'!J2167=""),"",'DHS2025'!J2168-'DHS2025'!J2167)</f>
        <v>1.9000000000232831</v>
      </c>
      <c r="G2171" s="44">
        <v>8</v>
      </c>
      <c r="H2171" s="58">
        <f>IF('DHS2025'!L2167="","",'DHS2025'!L2167)</f>
        <v>8.0020799999999994</v>
      </c>
      <c r="I2171" s="65">
        <f>IF('DHS2025'!M2167="","",'DHS2025'!M2167)</f>
        <v>104.35</v>
      </c>
      <c r="J2171" s="65">
        <f t="shared" si="33"/>
        <v>811.46292551999989</v>
      </c>
      <c r="L2171" s="32">
        <f>'Predikcia 15min.'!K2168</f>
        <v>8</v>
      </c>
      <c r="M2171" s="44">
        <v>8</v>
      </c>
    </row>
    <row r="2172" spans="3:13" x14ac:dyDescent="0.25">
      <c r="C2172" s="33">
        <f>'Predikcia 15min.'!A2169</f>
        <v>45984</v>
      </c>
      <c r="D2172" s="40">
        <f>'Predikcia 15min.'!B2169</f>
        <v>22.56250000000038</v>
      </c>
      <c r="E2172" s="61">
        <f>IF(OR('DHS2025'!K2169="",'DHS2025'!K2168=""),"",'DHS2025'!K2169-'DHS2025'!K2168)</f>
        <v>4.0999999999767169</v>
      </c>
      <c r="F2172" s="50">
        <f>IF(OR('DHS2025'!J2169="",'DHS2025'!J2168=""),"",'DHS2025'!J2169-'DHS2025'!J2168)</f>
        <v>1.7000000000116415</v>
      </c>
      <c r="G2172" s="44">
        <v>8</v>
      </c>
      <c r="H2172" s="58">
        <f>IF('DHS2025'!L2168="","",'DHS2025'!L2168)</f>
        <v>8.0084400000000002</v>
      </c>
      <c r="I2172" s="65">
        <f>IF('DHS2025'!M2168="","",'DHS2025'!M2168)</f>
        <v>104.27</v>
      </c>
      <c r="J2172" s="65">
        <f t="shared" si="33"/>
        <v>811.47360241199999</v>
      </c>
      <c r="L2172" s="32">
        <f>'Predikcia 15min.'!K2169</f>
        <v>8</v>
      </c>
      <c r="M2172" s="44">
        <v>8</v>
      </c>
    </row>
    <row r="2173" spans="3:13" x14ac:dyDescent="0.25">
      <c r="C2173" s="33">
        <f>'Predikcia 15min.'!A2170</f>
        <v>45984</v>
      </c>
      <c r="D2173" s="40">
        <f>'Predikcia 15min.'!B2170</f>
        <v>22.572916666667048</v>
      </c>
      <c r="E2173" s="61">
        <f>IF(OR('DHS2025'!K2170="",'DHS2025'!K2169=""),"",'DHS2025'!K2170-'DHS2025'!K2169)</f>
        <v>3.9000000000232831</v>
      </c>
      <c r="F2173" s="50">
        <f>IF(OR('DHS2025'!J2170="",'DHS2025'!J2169=""),"",'DHS2025'!J2170-'DHS2025'!J2169)</f>
        <v>2</v>
      </c>
      <c r="G2173" s="44">
        <v>8</v>
      </c>
      <c r="H2173" s="58">
        <f>IF('DHS2025'!L2169="","",'DHS2025'!L2169)</f>
        <v>8.0166000000000004</v>
      </c>
      <c r="I2173" s="65">
        <f>IF('DHS2025'!M2169="","",'DHS2025'!M2169)</f>
        <v>110</v>
      </c>
      <c r="J2173" s="65">
        <f t="shared" si="33"/>
        <v>857.77620000000002</v>
      </c>
      <c r="L2173" s="32">
        <f>'Predikcia 15min.'!K2170</f>
        <v>8</v>
      </c>
      <c r="M2173" s="44">
        <v>8</v>
      </c>
    </row>
    <row r="2174" spans="3:13" x14ac:dyDescent="0.25">
      <c r="C2174" s="33">
        <f>'Predikcia 15min.'!A2171</f>
        <v>45984</v>
      </c>
      <c r="D2174" s="40">
        <f>'Predikcia 15min.'!B2171</f>
        <v>22.583333333333716</v>
      </c>
      <c r="E2174" s="61">
        <f>IF(OR('DHS2025'!K2171="",'DHS2025'!K2170=""),"",'DHS2025'!K2171-'DHS2025'!K2170)</f>
        <v>3.7999999999883585</v>
      </c>
      <c r="F2174" s="50">
        <f>IF(OR('DHS2025'!J2171="",'DHS2025'!J2170=""),"",'DHS2025'!J2171-'DHS2025'!J2170)</f>
        <v>2.0999999999767169</v>
      </c>
      <c r="G2174" s="44">
        <v>8</v>
      </c>
      <c r="H2174" s="58">
        <f>IF('DHS2025'!L2170="","",'DHS2025'!L2170)</f>
        <v>8.0117399999999996</v>
      </c>
      <c r="I2174" s="65">
        <f>IF('DHS2025'!M2170="","",'DHS2025'!M2170)</f>
        <v>106.26</v>
      </c>
      <c r="J2174" s="65">
        <f t="shared" si="33"/>
        <v>827.59191147599995</v>
      </c>
      <c r="L2174" s="32">
        <f>'Predikcia 15min.'!K2171</f>
        <v>8</v>
      </c>
      <c r="M2174" s="44">
        <v>8</v>
      </c>
    </row>
    <row r="2175" spans="3:13" x14ac:dyDescent="0.25">
      <c r="C2175" s="33">
        <f>'Predikcia 15min.'!A2172</f>
        <v>45984</v>
      </c>
      <c r="D2175" s="40">
        <f>'Predikcia 15min.'!B2172</f>
        <v>22.593750000000384</v>
      </c>
      <c r="E2175" s="61">
        <f>IF(OR('DHS2025'!K2172="",'DHS2025'!K2171=""),"",'DHS2025'!K2172-'DHS2025'!K2171)</f>
        <v>3.7000000000116415</v>
      </c>
      <c r="F2175" s="50">
        <f>IF(OR('DHS2025'!J2172="",'DHS2025'!J2171=""),"",'DHS2025'!J2172-'DHS2025'!J2171)</f>
        <v>2.2000000000116415</v>
      </c>
      <c r="G2175" s="44">
        <v>8</v>
      </c>
      <c r="H2175" s="58">
        <f>IF('DHS2025'!L2171="","",'DHS2025'!L2171)</f>
        <v>8.0104199999999999</v>
      </c>
      <c r="I2175" s="65">
        <f>IF('DHS2025'!M2171="","",'DHS2025'!M2171)</f>
        <v>112.48</v>
      </c>
      <c r="J2175" s="65">
        <f t="shared" si="33"/>
        <v>876.78212318399994</v>
      </c>
      <c r="L2175" s="32">
        <f>'Predikcia 15min.'!K2172</f>
        <v>8</v>
      </c>
      <c r="M2175" s="44">
        <v>8</v>
      </c>
    </row>
    <row r="2176" spans="3:13" x14ac:dyDescent="0.25">
      <c r="C2176" s="33">
        <f>'Predikcia 15min.'!A2173</f>
        <v>45984</v>
      </c>
      <c r="D2176" s="40">
        <f>'Predikcia 15min.'!B2173</f>
        <v>22.604166666667052</v>
      </c>
      <c r="E2176" s="61">
        <f>IF(OR('DHS2025'!K2173="",'DHS2025'!K2172=""),"",'DHS2025'!K2173-'DHS2025'!K2172)</f>
        <v>3.5999999999767169</v>
      </c>
      <c r="F2176" s="50">
        <f>IF(OR('DHS2025'!J2173="",'DHS2025'!J2172=""),"",'DHS2025'!J2173-'DHS2025'!J2172)</f>
        <v>2.2999999999883585</v>
      </c>
      <c r="G2176" s="44">
        <v>8</v>
      </c>
      <c r="H2176" s="58">
        <f>IF('DHS2025'!L2172="","",'DHS2025'!L2172)</f>
        <v>8.0101499999999994</v>
      </c>
      <c r="I2176" s="65">
        <f>IF('DHS2025'!M2172="","",'DHS2025'!M2172)</f>
        <v>125.7</v>
      </c>
      <c r="J2176" s="65">
        <f t="shared" si="33"/>
        <v>981.58781144999989</v>
      </c>
      <c r="L2176" s="32">
        <f>'Predikcia 15min.'!K2173</f>
        <v>8</v>
      </c>
      <c r="M2176" s="44">
        <v>8</v>
      </c>
    </row>
    <row r="2177" spans="3:13" x14ac:dyDescent="0.25">
      <c r="C2177" s="33">
        <f>'Predikcia 15min.'!A2174</f>
        <v>45984</v>
      </c>
      <c r="D2177" s="40">
        <f>'Predikcia 15min.'!B2174</f>
        <v>22.614583333333719</v>
      </c>
      <c r="E2177" s="61">
        <f>IF(OR('DHS2025'!K2174="",'DHS2025'!K2173=""),"",'DHS2025'!K2174-'DHS2025'!K2173)</f>
        <v>3.4000000000232831</v>
      </c>
      <c r="F2177" s="50">
        <f>IF(OR('DHS2025'!J2174="",'DHS2025'!J2173=""),"",'DHS2025'!J2174-'DHS2025'!J2173)</f>
        <v>2.5</v>
      </c>
      <c r="G2177" s="44">
        <v>8</v>
      </c>
      <c r="H2177" s="58">
        <f>IF('DHS2025'!L2173="","",'DHS2025'!L2173)</f>
        <v>8.0112000000000005</v>
      </c>
      <c r="I2177" s="65">
        <f>IF('DHS2025'!M2173="","",'DHS2025'!M2173)</f>
        <v>139.38</v>
      </c>
      <c r="J2177" s="65">
        <f t="shared" si="33"/>
        <v>1090.2137654400001</v>
      </c>
      <c r="L2177" s="32">
        <f>'Predikcia 15min.'!K2174</f>
        <v>8</v>
      </c>
      <c r="M2177" s="44">
        <v>8</v>
      </c>
    </row>
    <row r="2178" spans="3:13" x14ac:dyDescent="0.25">
      <c r="C2178" s="33">
        <f>'Predikcia 15min.'!A2175</f>
        <v>45984</v>
      </c>
      <c r="D2178" s="40">
        <f>'Predikcia 15min.'!B2175</f>
        <v>22.625000000000387</v>
      </c>
      <c r="E2178" s="61">
        <f>IF(OR('DHS2025'!K2175="",'DHS2025'!K2174=""),"",'DHS2025'!K2175-'DHS2025'!K2174)</f>
        <v>3.2999999999883585</v>
      </c>
      <c r="F2178" s="50">
        <f>IF(OR('DHS2025'!J2175="",'DHS2025'!J2174=""),"",'DHS2025'!J2175-'DHS2025'!J2174)</f>
        <v>2.5</v>
      </c>
      <c r="G2178" s="44">
        <v>8</v>
      </c>
      <c r="H2178" s="58">
        <f>IF('DHS2025'!L2174="","",'DHS2025'!L2174)</f>
        <v>8.0094899999999996</v>
      </c>
      <c r="I2178" s="65">
        <f>IF('DHS2025'!M2174="","",'DHS2025'!M2174)</f>
        <v>115.58</v>
      </c>
      <c r="J2178" s="65">
        <f t="shared" si="33"/>
        <v>901.26145465799993</v>
      </c>
      <c r="L2178" s="32">
        <f>'Predikcia 15min.'!K2175</f>
        <v>8</v>
      </c>
      <c r="M2178" s="44">
        <v>8</v>
      </c>
    </row>
    <row r="2179" spans="3:13" x14ac:dyDescent="0.25">
      <c r="C2179" s="33">
        <f>'Predikcia 15min.'!A2176</f>
        <v>45984</v>
      </c>
      <c r="D2179" s="40">
        <f>'Predikcia 15min.'!B2176</f>
        <v>22.635416666667055</v>
      </c>
      <c r="E2179" s="61">
        <f>IF(OR('DHS2025'!K2176="",'DHS2025'!K2175=""),"",'DHS2025'!K2176-'DHS2025'!K2175)</f>
        <v>3.5</v>
      </c>
      <c r="F2179" s="50">
        <f>IF(OR('DHS2025'!J2176="",'DHS2025'!J2175=""),"",'DHS2025'!J2176-'DHS2025'!J2175)</f>
        <v>2.4000000000232831</v>
      </c>
      <c r="G2179" s="44">
        <v>8</v>
      </c>
      <c r="H2179" s="58">
        <f>IF('DHS2025'!L2175="","",'DHS2025'!L2175)</f>
        <v>8.01</v>
      </c>
      <c r="I2179" s="65">
        <f>IF('DHS2025'!M2175="","",'DHS2025'!M2175)</f>
        <v>122.49</v>
      </c>
      <c r="J2179" s="65">
        <f t="shared" si="33"/>
        <v>956.1144509999998</v>
      </c>
      <c r="L2179" s="32">
        <f>'Predikcia 15min.'!K2176</f>
        <v>8</v>
      </c>
      <c r="M2179" s="44">
        <v>8</v>
      </c>
    </row>
    <row r="2180" spans="3:13" x14ac:dyDescent="0.25">
      <c r="C2180" s="33">
        <f>'Predikcia 15min.'!A2177</f>
        <v>45984</v>
      </c>
      <c r="D2180" s="40">
        <f>'Predikcia 15min.'!B2177</f>
        <v>22.645833333333723</v>
      </c>
      <c r="E2180" s="61">
        <f>IF(OR('DHS2025'!K2177="",'DHS2025'!K2176=""),"",'DHS2025'!K2177-'DHS2025'!K2176)</f>
        <v>3.5999999999767169</v>
      </c>
      <c r="F2180" s="50">
        <f>IF(OR('DHS2025'!J2177="",'DHS2025'!J2176=""),"",'DHS2025'!J2177-'DHS2025'!J2176)</f>
        <v>2.3999999999650754</v>
      </c>
      <c r="G2180" s="44">
        <v>8</v>
      </c>
      <c r="H2180" s="58">
        <f>IF('DHS2025'!L2176="","",'DHS2025'!L2176)</f>
        <v>8.0073600000000003</v>
      </c>
      <c r="I2180" s="65">
        <f>IF('DHS2025'!M2176="","",'DHS2025'!M2176)</f>
        <v>136.66</v>
      </c>
      <c r="J2180" s="65">
        <f t="shared" si="33"/>
        <v>1068.1289754239999</v>
      </c>
      <c r="L2180" s="32">
        <f>'Predikcia 15min.'!K2177</f>
        <v>8</v>
      </c>
      <c r="M2180" s="44">
        <v>8</v>
      </c>
    </row>
    <row r="2181" spans="3:13" x14ac:dyDescent="0.25">
      <c r="C2181" s="33">
        <f>'Predikcia 15min.'!A2178</f>
        <v>45984</v>
      </c>
      <c r="D2181" s="40">
        <f>'Predikcia 15min.'!B2178</f>
        <v>22.656250000000391</v>
      </c>
      <c r="E2181" s="61">
        <f>IF(OR('DHS2025'!K2178="",'DHS2025'!K2177=""),"",'DHS2025'!K2178-'DHS2025'!K2177)</f>
        <v>3.6000000000349246</v>
      </c>
      <c r="F2181" s="50">
        <f>IF(OR('DHS2025'!J2178="",'DHS2025'!J2177=""),"",'DHS2025'!J2178-'DHS2025'!J2177)</f>
        <v>2.2999999999883585</v>
      </c>
      <c r="G2181" s="44">
        <v>8</v>
      </c>
      <c r="H2181" s="58">
        <f>IF('DHS2025'!L2177="","",'DHS2025'!L2177)</f>
        <v>8.00976</v>
      </c>
      <c r="I2181" s="65">
        <f>IF('DHS2025'!M2177="","",'DHS2025'!M2177)</f>
        <v>148.03</v>
      </c>
      <c r="J2181" s="65">
        <f t="shared" si="33"/>
        <v>1158.6093810719999</v>
      </c>
      <c r="L2181" s="32">
        <f>'Predikcia 15min.'!K2178</f>
        <v>8</v>
      </c>
      <c r="M2181" s="44">
        <v>8</v>
      </c>
    </row>
    <row r="2182" spans="3:13" x14ac:dyDescent="0.25">
      <c r="C2182" s="33">
        <f>'Predikcia 15min.'!A2179</f>
        <v>45984</v>
      </c>
      <c r="D2182" s="40">
        <f>'Predikcia 15min.'!B2179</f>
        <v>22.666666666667059</v>
      </c>
      <c r="E2182" s="61">
        <f>IF(OR('DHS2025'!K2179="",'DHS2025'!K2178=""),"",'DHS2025'!K2179-'DHS2025'!K2178)</f>
        <v>3.7000000000116415</v>
      </c>
      <c r="F2182" s="50">
        <f>IF(OR('DHS2025'!J2179="",'DHS2025'!J2178=""),"",'DHS2025'!J2179-'DHS2025'!J2178)</f>
        <v>2.3000000000465661</v>
      </c>
      <c r="G2182" s="44">
        <v>8</v>
      </c>
      <c r="H2182" s="58">
        <f>IF('DHS2025'!L2178="","",'DHS2025'!L2178)</f>
        <v>7.9901999999999997</v>
      </c>
      <c r="I2182" s="65">
        <f>IF('DHS2025'!M2178="","",'DHS2025'!M2178)</f>
        <v>138.85</v>
      </c>
      <c r="J2182" s="65">
        <f t="shared" si="33"/>
        <v>1083.1634973</v>
      </c>
      <c r="L2182" s="32">
        <f>'Predikcia 15min.'!K2179</f>
        <v>8</v>
      </c>
      <c r="M2182" s="44">
        <v>8</v>
      </c>
    </row>
    <row r="2183" spans="3:13" x14ac:dyDescent="0.25">
      <c r="C2183" s="33">
        <f>'Predikcia 15min.'!A2180</f>
        <v>45984</v>
      </c>
      <c r="D2183" s="40">
        <f>'Predikcia 15min.'!B2180</f>
        <v>22.677083333333727</v>
      </c>
      <c r="E2183" s="61">
        <f>IF(OR('DHS2025'!K2180="",'DHS2025'!K2179=""),"",'DHS2025'!K2180-'DHS2025'!K2179)</f>
        <v>3.7999999999883585</v>
      </c>
      <c r="F2183" s="50">
        <f>IF(OR('DHS2025'!J2180="",'DHS2025'!J2179=""),"",'DHS2025'!J2180-'DHS2025'!J2179)</f>
        <v>2.0999999999767169</v>
      </c>
      <c r="G2183" s="44">
        <v>8</v>
      </c>
      <c r="H2183" s="58">
        <f>IF('DHS2025'!L2179="","",'DHS2025'!L2179)</f>
        <v>8.0198999999999998</v>
      </c>
      <c r="I2183" s="65">
        <f>IF('DHS2025'!M2179="","",'DHS2025'!M2179)</f>
        <v>151.02000000000001</v>
      </c>
      <c r="J2183" s="65">
        <f t="shared" si="33"/>
        <v>1183.8158350200001</v>
      </c>
      <c r="L2183" s="32">
        <f>'Predikcia 15min.'!K2180</f>
        <v>8</v>
      </c>
      <c r="M2183" s="44">
        <v>8</v>
      </c>
    </row>
    <row r="2184" spans="3:13" x14ac:dyDescent="0.25">
      <c r="C2184" s="33">
        <f>'Predikcia 15min.'!A2181</f>
        <v>45984</v>
      </c>
      <c r="D2184" s="40">
        <f>'Predikcia 15min.'!B2181</f>
        <v>22.687500000000394</v>
      </c>
      <c r="E2184" s="61">
        <f>IF(OR('DHS2025'!K2181="",'DHS2025'!K2180=""),"",'DHS2025'!K2181-'DHS2025'!K2180)</f>
        <v>3.7999999999883585</v>
      </c>
      <c r="F2184" s="50">
        <f>IF(OR('DHS2025'!J2181="",'DHS2025'!J2180=""),"",'DHS2025'!J2181-'DHS2025'!J2180)</f>
        <v>2.0999999999767169</v>
      </c>
      <c r="G2184" s="44">
        <v>8</v>
      </c>
      <c r="H2184" s="58">
        <f>IF('DHS2025'!L2180="","",'DHS2025'!L2180)</f>
        <v>8.0123999999999995</v>
      </c>
      <c r="I2184" s="65">
        <f>IF('DHS2025'!M2180="","",'DHS2025'!M2180)</f>
        <v>159</v>
      </c>
      <c r="J2184" s="65">
        <f t="shared" ref="J2184:J2247" si="34">IF(OR(I2184="",H2184=""),"",(I2184*0.99-1.9)*H2184)</f>
        <v>1246.0083239999999</v>
      </c>
      <c r="L2184" s="32">
        <f>'Predikcia 15min.'!K2181</f>
        <v>8</v>
      </c>
      <c r="M2184" s="44">
        <v>8</v>
      </c>
    </row>
    <row r="2185" spans="3:13" x14ac:dyDescent="0.25">
      <c r="C2185" s="33">
        <f>'Predikcia 15min.'!A2182</f>
        <v>45984</v>
      </c>
      <c r="D2185" s="40">
        <f>'Predikcia 15min.'!B2182</f>
        <v>22.697916666667062</v>
      </c>
      <c r="E2185" s="61">
        <f>IF(OR('DHS2025'!K2182="",'DHS2025'!K2181=""),"",'DHS2025'!K2182-'DHS2025'!K2181)</f>
        <v>3.7999999999883585</v>
      </c>
      <c r="F2185" s="50">
        <f>IF(OR('DHS2025'!J2182="",'DHS2025'!J2181=""),"",'DHS2025'!J2182-'DHS2025'!J2181)</f>
        <v>2.1000000000349246</v>
      </c>
      <c r="G2185" s="44">
        <v>8</v>
      </c>
      <c r="H2185" s="58">
        <f>IF('DHS2025'!L2181="","",'DHS2025'!L2181)</f>
        <v>8.0094899999999996</v>
      </c>
      <c r="I2185" s="65">
        <f>IF('DHS2025'!M2181="","",'DHS2025'!M2181)</f>
        <v>168.41</v>
      </c>
      <c r="J2185" s="65">
        <f t="shared" si="34"/>
        <v>1320.1713977909999</v>
      </c>
      <c r="L2185" s="32">
        <f>'Predikcia 15min.'!K2182</f>
        <v>8</v>
      </c>
      <c r="M2185" s="44">
        <v>8</v>
      </c>
    </row>
    <row r="2186" spans="3:13" x14ac:dyDescent="0.25">
      <c r="C2186" s="33">
        <f>'Predikcia 15min.'!A2183</f>
        <v>45984</v>
      </c>
      <c r="D2186" s="40">
        <f>'Predikcia 15min.'!B2183</f>
        <v>22.70833333333373</v>
      </c>
      <c r="E2186" s="61">
        <f>IF(OR('DHS2025'!K2183="",'DHS2025'!K2182=""),"",'DHS2025'!K2183-'DHS2025'!K2182)</f>
        <v>3.7999999999883585</v>
      </c>
      <c r="F2186" s="50">
        <f>IF(OR('DHS2025'!J2183="",'DHS2025'!J2182=""),"",'DHS2025'!J2183-'DHS2025'!J2182)</f>
        <v>2.2000000000116415</v>
      </c>
      <c r="G2186" s="44">
        <v>8</v>
      </c>
      <c r="H2186" s="58">
        <f>IF('DHS2025'!L2182="","",'DHS2025'!L2182)</f>
        <v>8.0080200000000001</v>
      </c>
      <c r="I2186" s="65">
        <f>IF('DHS2025'!M2182="","",'DHS2025'!M2182)</f>
        <v>134.68</v>
      </c>
      <c r="J2186" s="65">
        <f t="shared" si="34"/>
        <v>1052.519694264</v>
      </c>
      <c r="L2186" s="32">
        <f>'Predikcia 15min.'!K2183</f>
        <v>8</v>
      </c>
      <c r="M2186" s="44">
        <v>8</v>
      </c>
    </row>
    <row r="2187" spans="3:13" x14ac:dyDescent="0.25">
      <c r="C2187" s="33">
        <f>'Predikcia 15min.'!A2184</f>
        <v>45984</v>
      </c>
      <c r="D2187" s="40">
        <f>'Predikcia 15min.'!B2184</f>
        <v>22.718750000000398</v>
      </c>
      <c r="E2187" s="61">
        <f>IF(OR('DHS2025'!K2184="",'DHS2025'!K2183=""),"",'DHS2025'!K2184-'DHS2025'!K2183)</f>
        <v>3.8000000000465661</v>
      </c>
      <c r="F2187" s="50">
        <f>IF(OR('DHS2025'!J2184="",'DHS2025'!J2183=""),"",'DHS2025'!J2184-'DHS2025'!J2183)</f>
        <v>2.0999999999767169</v>
      </c>
      <c r="G2187" s="44">
        <v>8</v>
      </c>
      <c r="H2187" s="58">
        <f>IF('DHS2025'!L2183="","",'DHS2025'!L2183)</f>
        <v>8.0118600000000004</v>
      </c>
      <c r="I2187" s="65">
        <f>IF('DHS2025'!M2183="","",'DHS2025'!M2183)</f>
        <v>138.57</v>
      </c>
      <c r="J2187" s="65">
        <f t="shared" si="34"/>
        <v>1083.8788717979999</v>
      </c>
      <c r="L2187" s="32">
        <f>'Predikcia 15min.'!K2184</f>
        <v>8</v>
      </c>
      <c r="M2187" s="44">
        <v>8</v>
      </c>
    </row>
    <row r="2188" spans="3:13" x14ac:dyDescent="0.25">
      <c r="C2188" s="33">
        <f>'Predikcia 15min.'!A2185</f>
        <v>45984</v>
      </c>
      <c r="D2188" s="40">
        <f>'Predikcia 15min.'!B2185</f>
        <v>22.729166666667066</v>
      </c>
      <c r="E2188" s="61">
        <f>IF(OR('DHS2025'!K2185="",'DHS2025'!K2184=""),"",'DHS2025'!K2185-'DHS2025'!K2184)</f>
        <v>3.7999999999883585</v>
      </c>
      <c r="F2188" s="50">
        <f>IF(OR('DHS2025'!J2185="",'DHS2025'!J2184=""),"",'DHS2025'!J2185-'DHS2025'!J2184)</f>
        <v>2.0999999999767169</v>
      </c>
      <c r="G2188" s="44">
        <v>8</v>
      </c>
      <c r="H2188" s="58">
        <f>IF('DHS2025'!L2184="","",'DHS2025'!L2184)</f>
        <v>8.0060400000000005</v>
      </c>
      <c r="I2188" s="65">
        <f>IF('DHS2025'!M2184="","",'DHS2025'!M2184)</f>
        <v>141.07</v>
      </c>
      <c r="J2188" s="65">
        <f t="shared" si="34"/>
        <v>1102.9064661720001</v>
      </c>
      <c r="L2188" s="32">
        <f>'Predikcia 15min.'!K2185</f>
        <v>8</v>
      </c>
      <c r="M2188" s="44">
        <v>8</v>
      </c>
    </row>
    <row r="2189" spans="3:13" x14ac:dyDescent="0.25">
      <c r="C2189" s="33">
        <f>'Predikcia 15min.'!A2186</f>
        <v>45984</v>
      </c>
      <c r="D2189" s="40">
        <f>'Predikcia 15min.'!B2186</f>
        <v>22.739583333333734</v>
      </c>
      <c r="E2189" s="61">
        <f>IF(OR('DHS2025'!K2186="",'DHS2025'!K2185=""),"",'DHS2025'!K2186-'DHS2025'!K2185)</f>
        <v>3.8999999999650754</v>
      </c>
      <c r="F2189" s="50">
        <f>IF(OR('DHS2025'!J2186="",'DHS2025'!J2185=""),"",'DHS2025'!J2186-'DHS2025'!J2185)</f>
        <v>2.1000000000349246</v>
      </c>
      <c r="G2189" s="44">
        <v>8</v>
      </c>
      <c r="H2189" s="58">
        <f>IF('DHS2025'!L2185="","",'DHS2025'!L2185)</f>
        <v>8.0152800000000006</v>
      </c>
      <c r="I2189" s="65">
        <f>IF('DHS2025'!M2185="","",'DHS2025'!M2185)</f>
        <v>144.63999999999999</v>
      </c>
      <c r="J2189" s="65">
        <f t="shared" si="34"/>
        <v>1132.5077662079998</v>
      </c>
      <c r="L2189" s="32">
        <f>'Predikcia 15min.'!K2186</f>
        <v>8</v>
      </c>
      <c r="M2189" s="44">
        <v>8</v>
      </c>
    </row>
    <row r="2190" spans="3:13" x14ac:dyDescent="0.25">
      <c r="C2190" s="33">
        <f>'Predikcia 15min.'!A2187</f>
        <v>45984</v>
      </c>
      <c r="D2190" s="40">
        <f>'Predikcia 15min.'!B2187</f>
        <v>22.750000000000401</v>
      </c>
      <c r="E2190" s="61">
        <f>IF(OR('DHS2025'!K2187="",'DHS2025'!K2186=""),"",'DHS2025'!K2187-'DHS2025'!K2186)</f>
        <v>4</v>
      </c>
      <c r="F2190" s="50">
        <f>IF(OR('DHS2025'!J2187="",'DHS2025'!J2186=""),"",'DHS2025'!J2187-'DHS2025'!J2186)</f>
        <v>1.8999999999650754</v>
      </c>
      <c r="G2190" s="44">
        <v>8</v>
      </c>
      <c r="H2190" s="58">
        <f>IF('DHS2025'!L2186="","",'DHS2025'!L2186)</f>
        <v>8.0131800000000002</v>
      </c>
      <c r="I2190" s="65">
        <f>IF('DHS2025'!M2186="","",'DHS2025'!M2186)</f>
        <v>139.99</v>
      </c>
      <c r="J2190" s="65">
        <f t="shared" si="34"/>
        <v>1095.3223755179999</v>
      </c>
      <c r="L2190" s="32">
        <f>'Predikcia 15min.'!K2187</f>
        <v>8</v>
      </c>
      <c r="M2190" s="44">
        <v>8</v>
      </c>
    </row>
    <row r="2191" spans="3:13" x14ac:dyDescent="0.25">
      <c r="C2191" s="33">
        <f>'Predikcia 15min.'!A2188</f>
        <v>45984</v>
      </c>
      <c r="D2191" s="40">
        <f>'Predikcia 15min.'!B2188</f>
        <v>22.760416666667069</v>
      </c>
      <c r="E2191" s="61">
        <f>IF(OR('DHS2025'!K2188="",'DHS2025'!K2187=""),"",'DHS2025'!K2188-'DHS2025'!K2187)</f>
        <v>3.9000000000232831</v>
      </c>
      <c r="F2191" s="50">
        <f>IF(OR('DHS2025'!J2188="",'DHS2025'!J2187=""),"",'DHS2025'!J2188-'DHS2025'!J2187)</f>
        <v>1.9000000000232831</v>
      </c>
      <c r="G2191" s="44">
        <v>8</v>
      </c>
      <c r="H2191" s="58">
        <f>IF('DHS2025'!L2187="","",'DHS2025'!L2187)</f>
        <v>8.0084400000000002</v>
      </c>
      <c r="I2191" s="65">
        <f>IF('DHS2025'!M2187="","",'DHS2025'!M2187)</f>
        <v>139.47</v>
      </c>
      <c r="J2191" s="65">
        <f t="shared" si="34"/>
        <v>1090.5517195319999</v>
      </c>
      <c r="L2191" s="32">
        <f>'Predikcia 15min.'!K2188</f>
        <v>8</v>
      </c>
      <c r="M2191" s="44">
        <v>8</v>
      </c>
    </row>
    <row r="2192" spans="3:13" x14ac:dyDescent="0.25">
      <c r="C2192" s="33">
        <f>'Predikcia 15min.'!A2189</f>
        <v>45984</v>
      </c>
      <c r="D2192" s="40">
        <f>'Predikcia 15min.'!B2189</f>
        <v>22.770833333333737</v>
      </c>
      <c r="E2192" s="61">
        <f>IF(OR('DHS2025'!K2189="",'DHS2025'!K2188=""),"",'DHS2025'!K2189-'DHS2025'!K2188)</f>
        <v>4</v>
      </c>
      <c r="F2192" s="50">
        <f>IF(OR('DHS2025'!J2189="",'DHS2025'!J2188=""),"",'DHS2025'!J2189-'DHS2025'!J2188)</f>
        <v>2</v>
      </c>
      <c r="G2192" s="44">
        <v>8</v>
      </c>
      <c r="H2192" s="58">
        <f>IF('DHS2025'!L2188="","",'DHS2025'!L2188)</f>
        <v>8.0104199999999999</v>
      </c>
      <c r="I2192" s="65">
        <f>IF('DHS2025'!M2188="","",'DHS2025'!M2188)</f>
        <v>142.35</v>
      </c>
      <c r="J2192" s="65">
        <f t="shared" si="34"/>
        <v>1113.66065613</v>
      </c>
      <c r="L2192" s="32">
        <f>'Predikcia 15min.'!K2189</f>
        <v>8</v>
      </c>
      <c r="M2192" s="44">
        <v>8</v>
      </c>
    </row>
    <row r="2193" spans="3:13" x14ac:dyDescent="0.25">
      <c r="C2193" s="33">
        <f>'Predikcia 15min.'!A2190</f>
        <v>45984</v>
      </c>
      <c r="D2193" s="40">
        <f>'Predikcia 15min.'!B2190</f>
        <v>22.781250000000405</v>
      </c>
      <c r="E2193" s="61">
        <f>IF(OR('DHS2025'!K2190="",'DHS2025'!K2189=""),"",'DHS2025'!K2190-'DHS2025'!K2189)</f>
        <v>3.7999999999883585</v>
      </c>
      <c r="F2193" s="50">
        <f>IF(OR('DHS2025'!J2190="",'DHS2025'!J2189=""),"",'DHS2025'!J2190-'DHS2025'!J2189)</f>
        <v>2.0999999999767169</v>
      </c>
      <c r="G2193" s="44">
        <v>8</v>
      </c>
      <c r="H2193" s="58">
        <f>IF('DHS2025'!L2189="","",'DHS2025'!L2189)</f>
        <v>8.0112000000000005</v>
      </c>
      <c r="I2193" s="65">
        <f>IF('DHS2025'!M2189="","",'DHS2025'!M2189)</f>
        <v>137.44999999999999</v>
      </c>
      <c r="J2193" s="65">
        <f t="shared" si="34"/>
        <v>1074.9067655999997</v>
      </c>
      <c r="L2193" s="32">
        <f>'Predikcia 15min.'!K2190</f>
        <v>8</v>
      </c>
      <c r="M2193" s="44">
        <v>8</v>
      </c>
    </row>
    <row r="2194" spans="3:13" x14ac:dyDescent="0.25">
      <c r="C2194" s="33">
        <f>'Predikcia 15min.'!A2191</f>
        <v>45984</v>
      </c>
      <c r="D2194" s="40">
        <f>'Predikcia 15min.'!B2191</f>
        <v>22.791666666667073</v>
      </c>
      <c r="E2194" s="61">
        <f>IF(OR('DHS2025'!K2191="",'DHS2025'!K2190=""),"",'DHS2025'!K2191-'DHS2025'!K2190)</f>
        <v>3.9000000000232831</v>
      </c>
      <c r="F2194" s="50">
        <f>IF(OR('DHS2025'!J2191="",'DHS2025'!J2190=""),"",'DHS2025'!J2191-'DHS2025'!J2190)</f>
        <v>2.1000000000349246</v>
      </c>
      <c r="G2194" s="44">
        <v>8</v>
      </c>
      <c r="H2194" s="58">
        <f>IF('DHS2025'!L2190="","",'DHS2025'!L2190)</f>
        <v>8.0102700000000002</v>
      </c>
      <c r="I2194" s="65">
        <f>IF('DHS2025'!M2190="","",'DHS2025'!M2190)</f>
        <v>140.22</v>
      </c>
      <c r="J2194" s="65">
        <f t="shared" si="34"/>
        <v>1096.748545806</v>
      </c>
      <c r="L2194" s="32">
        <f>'Predikcia 15min.'!K2191</f>
        <v>8</v>
      </c>
      <c r="M2194" s="44">
        <v>8</v>
      </c>
    </row>
    <row r="2195" spans="3:13" x14ac:dyDescent="0.25">
      <c r="C2195" s="33">
        <f>'Predikcia 15min.'!A2192</f>
        <v>45984</v>
      </c>
      <c r="D2195" s="40">
        <f>'Predikcia 15min.'!B2192</f>
        <v>22.802083333333741</v>
      </c>
      <c r="E2195" s="61">
        <f>IF(OR('DHS2025'!K2192="",'DHS2025'!K2191=""),"",'DHS2025'!K2192-'DHS2025'!K2191)</f>
        <v>3.7999999999883585</v>
      </c>
      <c r="F2195" s="50">
        <f>IF(OR('DHS2025'!J2192="",'DHS2025'!J2191=""),"",'DHS2025'!J2192-'DHS2025'!J2191)</f>
        <v>2</v>
      </c>
      <c r="G2195" s="44">
        <v>8</v>
      </c>
      <c r="H2195" s="58">
        <f>IF('DHS2025'!L2191="","",'DHS2025'!L2191)</f>
        <v>8.0092200000000009</v>
      </c>
      <c r="I2195" s="65">
        <f>IF('DHS2025'!M2191="","",'DHS2025'!M2191)</f>
        <v>140.74</v>
      </c>
      <c r="J2195" s="65">
        <f t="shared" si="34"/>
        <v>1100.7279285720001</v>
      </c>
      <c r="L2195" s="32">
        <f>'Predikcia 15min.'!K2192</f>
        <v>8</v>
      </c>
      <c r="M2195" s="44">
        <v>8</v>
      </c>
    </row>
    <row r="2196" spans="3:13" x14ac:dyDescent="0.25">
      <c r="C2196" s="33">
        <f>'Predikcia 15min.'!A2193</f>
        <v>45984</v>
      </c>
      <c r="D2196" s="40">
        <f>'Predikcia 15min.'!B2193</f>
        <v>22.812500000000409</v>
      </c>
      <c r="E2196" s="61">
        <f>IF(OR('DHS2025'!K2193="",'DHS2025'!K2192=""),"",'DHS2025'!K2193-'DHS2025'!K2192)</f>
        <v>3.7999999999883585</v>
      </c>
      <c r="F2196" s="50">
        <f>IF(OR('DHS2025'!J2193="",'DHS2025'!J2192=""),"",'DHS2025'!J2193-'DHS2025'!J2192)</f>
        <v>2.0999999999767169</v>
      </c>
      <c r="G2196" s="44">
        <v>8</v>
      </c>
      <c r="H2196" s="58">
        <f>IF('DHS2025'!L2192="","",'DHS2025'!L2192)</f>
        <v>8.01159</v>
      </c>
      <c r="I2196" s="65">
        <f>IF('DHS2025'!M2192="","",'DHS2025'!M2192)</f>
        <v>141.41</v>
      </c>
      <c r="J2196" s="65">
        <f t="shared" si="34"/>
        <v>1106.367731481</v>
      </c>
      <c r="L2196" s="32">
        <f>'Predikcia 15min.'!K2193</f>
        <v>8</v>
      </c>
      <c r="M2196" s="44">
        <v>8</v>
      </c>
    </row>
    <row r="2197" spans="3:13" x14ac:dyDescent="0.25">
      <c r="C2197" s="33">
        <f>'Predikcia 15min.'!A2194</f>
        <v>45984</v>
      </c>
      <c r="D2197" s="40">
        <f>'Predikcia 15min.'!B2194</f>
        <v>22.822916666667076</v>
      </c>
      <c r="E2197" s="61">
        <f>IF(OR('DHS2025'!K2194="",'DHS2025'!K2193=""),"",'DHS2025'!K2194-'DHS2025'!K2193)</f>
        <v>3.9000000000232831</v>
      </c>
      <c r="F2197" s="50">
        <f>IF(OR('DHS2025'!J2194="",'DHS2025'!J2193=""),"",'DHS2025'!J2194-'DHS2025'!J2193)</f>
        <v>2</v>
      </c>
      <c r="G2197" s="44">
        <v>8</v>
      </c>
      <c r="H2197" s="58">
        <f>IF('DHS2025'!L2193="","",'DHS2025'!L2193)</f>
        <v>8.0098800000000008</v>
      </c>
      <c r="I2197" s="65">
        <f>IF('DHS2025'!M2193="","",'DHS2025'!M2193)</f>
        <v>134.71</v>
      </c>
      <c r="J2197" s="65">
        <f t="shared" si="34"/>
        <v>1053.0020534519999</v>
      </c>
      <c r="L2197" s="32">
        <f>'Predikcia 15min.'!K2194</f>
        <v>8</v>
      </c>
      <c r="M2197" s="44">
        <v>8</v>
      </c>
    </row>
    <row r="2198" spans="3:13" x14ac:dyDescent="0.25">
      <c r="C2198" s="33">
        <f>'Predikcia 15min.'!A2195</f>
        <v>45984</v>
      </c>
      <c r="D2198" s="40">
        <f>'Predikcia 15min.'!B2195</f>
        <v>22.833333333333744</v>
      </c>
      <c r="E2198" s="61">
        <f>IF(OR('DHS2025'!K2195="",'DHS2025'!K2194=""),"",'DHS2025'!K2195-'DHS2025'!K2194)</f>
        <v>4</v>
      </c>
      <c r="F2198" s="50">
        <f>IF(OR('DHS2025'!J2195="",'DHS2025'!J2194=""),"",'DHS2025'!J2195-'DHS2025'!J2194)</f>
        <v>1.9000000000232831</v>
      </c>
      <c r="G2198" s="44">
        <v>8</v>
      </c>
      <c r="H2198" s="58">
        <f>IF('DHS2025'!L2194="","",'DHS2025'!L2194)</f>
        <v>8.0091000000000001</v>
      </c>
      <c r="I2198" s="65">
        <f>IF('DHS2025'!M2194="","",'DHS2025'!M2194)</f>
        <v>140.47</v>
      </c>
      <c r="J2198" s="65">
        <f t="shared" si="34"/>
        <v>1098.5706042300001</v>
      </c>
      <c r="L2198" s="32">
        <f>'Predikcia 15min.'!K2195</f>
        <v>8</v>
      </c>
      <c r="M2198" s="44">
        <v>8</v>
      </c>
    </row>
    <row r="2199" spans="3:13" x14ac:dyDescent="0.25">
      <c r="C2199" s="33">
        <f>'Predikcia 15min.'!A2196</f>
        <v>45984</v>
      </c>
      <c r="D2199" s="40">
        <f>'Predikcia 15min.'!B2196</f>
        <v>22.843750000000412</v>
      </c>
      <c r="E2199" s="61">
        <f>IF(OR('DHS2025'!K2196="",'DHS2025'!K2195=""),"",'DHS2025'!K2196-'DHS2025'!K2195)</f>
        <v>3.8999999999650754</v>
      </c>
      <c r="F2199" s="50">
        <f>IF(OR('DHS2025'!J2196="",'DHS2025'!J2195=""),"",'DHS2025'!J2196-'DHS2025'!J2195)</f>
        <v>2</v>
      </c>
      <c r="G2199" s="44">
        <v>8</v>
      </c>
      <c r="H2199" s="58">
        <f>IF('DHS2025'!L2195="","",'DHS2025'!L2195)</f>
        <v>8.011470000000001</v>
      </c>
      <c r="I2199" s="65">
        <f>IF('DHS2025'!M2195="","",'DHS2025'!M2195)</f>
        <v>128.80000000000001</v>
      </c>
      <c r="J2199" s="65">
        <f t="shared" si="34"/>
        <v>1006.3367696400002</v>
      </c>
      <c r="L2199" s="32">
        <f>'Predikcia 15min.'!K2196</f>
        <v>8</v>
      </c>
      <c r="M2199" s="44">
        <v>8</v>
      </c>
    </row>
    <row r="2200" spans="3:13" x14ac:dyDescent="0.25">
      <c r="C2200" s="33">
        <f>'Predikcia 15min.'!A2197</f>
        <v>45984</v>
      </c>
      <c r="D2200" s="40">
        <f>'Predikcia 15min.'!B2197</f>
        <v>22.85416666666708</v>
      </c>
      <c r="E2200" s="61">
        <f>IF(OR('DHS2025'!K2197="",'DHS2025'!K2196=""),"",'DHS2025'!K2197-'DHS2025'!K2196)</f>
        <v>3.9000000000232831</v>
      </c>
      <c r="F2200" s="50">
        <f>IF(OR('DHS2025'!J2197="",'DHS2025'!J2196=""),"",'DHS2025'!J2197-'DHS2025'!J2196)</f>
        <v>1.8999999999650754</v>
      </c>
      <c r="G2200" s="44">
        <v>8</v>
      </c>
      <c r="H2200" s="58">
        <f>IF('DHS2025'!L2196="","",'DHS2025'!L2196)</f>
        <v>8.0108100000000011</v>
      </c>
      <c r="I2200" s="65">
        <f>IF('DHS2025'!M2196="","",'DHS2025'!M2196)</f>
        <v>122.1</v>
      </c>
      <c r="J2200" s="65">
        <f t="shared" si="34"/>
        <v>953.11816298999997</v>
      </c>
      <c r="L2200" s="32">
        <f>'Predikcia 15min.'!K2197</f>
        <v>8</v>
      </c>
      <c r="M2200" s="44">
        <v>8</v>
      </c>
    </row>
    <row r="2201" spans="3:13" x14ac:dyDescent="0.25">
      <c r="C2201" s="33">
        <f>'Predikcia 15min.'!A2198</f>
        <v>45984</v>
      </c>
      <c r="D2201" s="40">
        <f>'Predikcia 15min.'!B2198</f>
        <v>22.864583333333748</v>
      </c>
      <c r="E2201" s="61">
        <f>IF(OR('DHS2025'!K2198="",'DHS2025'!K2197=""),"",'DHS2025'!K2198-'DHS2025'!K2197)</f>
        <v>3.9000000000232831</v>
      </c>
      <c r="F2201" s="50">
        <f>IF(OR('DHS2025'!J2198="",'DHS2025'!J2197=""),"",'DHS2025'!J2198-'DHS2025'!J2197)</f>
        <v>2</v>
      </c>
      <c r="G2201" s="44">
        <v>8</v>
      </c>
      <c r="H2201" s="58">
        <f>IF('DHS2025'!L2197="","",'DHS2025'!L2197)</f>
        <v>8.0098800000000008</v>
      </c>
      <c r="I2201" s="65">
        <f>IF('DHS2025'!M2197="","",'DHS2025'!M2197)</f>
        <v>114.12</v>
      </c>
      <c r="J2201" s="65">
        <f t="shared" si="34"/>
        <v>889.72785854400013</v>
      </c>
      <c r="L2201" s="32">
        <f>'Predikcia 15min.'!K2198</f>
        <v>8</v>
      </c>
      <c r="M2201" s="44">
        <v>8</v>
      </c>
    </row>
    <row r="2202" spans="3:13" x14ac:dyDescent="0.25">
      <c r="C2202" s="33">
        <f>'Predikcia 15min.'!A2199</f>
        <v>45984</v>
      </c>
      <c r="D2202" s="40">
        <f>'Predikcia 15min.'!B2199</f>
        <v>22.875000000000416</v>
      </c>
      <c r="E2202" s="61">
        <f>IF(OR('DHS2025'!K2199="",'DHS2025'!K2198=""),"",'DHS2025'!K2199-'DHS2025'!K2198)</f>
        <v>3.7999999999883585</v>
      </c>
      <c r="F2202" s="50">
        <f>IF(OR('DHS2025'!J2199="",'DHS2025'!J2198=""),"",'DHS2025'!J2199-'DHS2025'!J2198)</f>
        <v>2.1000000000349246</v>
      </c>
      <c r="G2202" s="44">
        <v>8</v>
      </c>
      <c r="H2202" s="58">
        <f>IF('DHS2025'!L2198="","",'DHS2025'!L2198)</f>
        <v>8.0122499999999999</v>
      </c>
      <c r="I2202" s="65">
        <f>IF('DHS2025'!M2198="","",'DHS2025'!M2198)</f>
        <v>119.51</v>
      </c>
      <c r="J2202" s="65">
        <f t="shared" si="34"/>
        <v>932.74528252499999</v>
      </c>
      <c r="L2202" s="32">
        <f>'Predikcia 15min.'!K2199</f>
        <v>8</v>
      </c>
      <c r="M2202" s="44">
        <v>8</v>
      </c>
    </row>
    <row r="2203" spans="3:13" x14ac:dyDescent="0.25">
      <c r="C2203" s="33">
        <f>'Predikcia 15min.'!A2200</f>
        <v>45984</v>
      </c>
      <c r="D2203" s="40">
        <f>'Predikcia 15min.'!B2200</f>
        <v>22.885416666667084</v>
      </c>
      <c r="E2203" s="61">
        <f>IF(OR('DHS2025'!K2200="",'DHS2025'!K2199=""),"",'DHS2025'!K2200-'DHS2025'!K2199)</f>
        <v>3.5999999999767169</v>
      </c>
      <c r="F2203" s="50">
        <f>IF(OR('DHS2025'!J2200="",'DHS2025'!J2199=""),"",'DHS2025'!J2200-'DHS2025'!J2199)</f>
        <v>2.2000000000116415</v>
      </c>
      <c r="G2203" s="44">
        <v>8</v>
      </c>
      <c r="H2203" s="58">
        <f>IF('DHS2025'!L2199="","",'DHS2025'!L2199)</f>
        <v>8.0094899999999996</v>
      </c>
      <c r="I2203" s="65">
        <f>IF('DHS2025'!M2199="","",'DHS2025'!M2199)</f>
        <v>114.34</v>
      </c>
      <c r="J2203" s="65">
        <f t="shared" si="34"/>
        <v>891.42900473399993</v>
      </c>
      <c r="L2203" s="32">
        <f>'Predikcia 15min.'!K2200</f>
        <v>8</v>
      </c>
      <c r="M2203" s="44">
        <v>8</v>
      </c>
    </row>
    <row r="2204" spans="3:13" x14ac:dyDescent="0.25">
      <c r="C2204" s="33">
        <f>'Predikcia 15min.'!A2201</f>
        <v>45984</v>
      </c>
      <c r="D2204" s="40">
        <f>'Predikcia 15min.'!B2201</f>
        <v>22.895833333333751</v>
      </c>
      <c r="E2204" s="61">
        <f>IF(OR('DHS2025'!K2201="",'DHS2025'!K2200=""),"",'DHS2025'!K2201-'DHS2025'!K2200)</f>
        <v>3.5</v>
      </c>
      <c r="F2204" s="50">
        <f>IF(OR('DHS2025'!J2201="",'DHS2025'!J2200=""),"",'DHS2025'!J2201-'DHS2025'!J2200)</f>
        <v>2.3999999999650754</v>
      </c>
      <c r="G2204" s="44">
        <v>8</v>
      </c>
      <c r="H2204" s="58">
        <f>IF('DHS2025'!L2200="","",'DHS2025'!L2200)</f>
        <v>8.0089500000000005</v>
      </c>
      <c r="I2204" s="65">
        <f>IF('DHS2025'!M2200="","",'DHS2025'!M2200)</f>
        <v>102.65</v>
      </c>
      <c r="J2204" s="65">
        <f t="shared" si="34"/>
        <v>798.68052532500008</v>
      </c>
      <c r="L2204" s="32">
        <f>'Predikcia 15min.'!K2201</f>
        <v>8</v>
      </c>
      <c r="M2204" s="44">
        <v>8</v>
      </c>
    </row>
    <row r="2205" spans="3:13" x14ac:dyDescent="0.25">
      <c r="C2205" s="33">
        <f>'Predikcia 15min.'!A2202</f>
        <v>45984</v>
      </c>
      <c r="D2205" s="40">
        <f>'Predikcia 15min.'!B2202</f>
        <v>22.906250000000419</v>
      </c>
      <c r="E2205" s="61">
        <f>IF(OR('DHS2025'!K2202="",'DHS2025'!K2201=""),"",'DHS2025'!K2202-'DHS2025'!K2201)</f>
        <v>3.2999999999883585</v>
      </c>
      <c r="F2205" s="50">
        <f>IF(OR('DHS2025'!J2202="",'DHS2025'!J2201=""),"",'DHS2025'!J2202-'DHS2025'!J2201)</f>
        <v>2.6000000000349246</v>
      </c>
      <c r="G2205" s="44">
        <v>8</v>
      </c>
      <c r="H2205" s="58">
        <f>IF('DHS2025'!L2201="","",'DHS2025'!L2201)</f>
        <v>7.96896</v>
      </c>
      <c r="I2205" s="65">
        <f>IF('DHS2025'!M2201="","",'DHS2025'!M2201)</f>
        <v>91.24</v>
      </c>
      <c r="J2205" s="65">
        <f t="shared" si="34"/>
        <v>704.67600729599985</v>
      </c>
      <c r="L2205" s="32">
        <f>'Predikcia 15min.'!K2202</f>
        <v>8</v>
      </c>
      <c r="M2205" s="44">
        <v>8</v>
      </c>
    </row>
    <row r="2206" spans="3:13" x14ac:dyDescent="0.25">
      <c r="C2206" s="33">
        <f>'Predikcia 15min.'!A2203</f>
        <v>45984</v>
      </c>
      <c r="D2206" s="40">
        <f>'Predikcia 15min.'!B2203</f>
        <v>22.916666666667087</v>
      </c>
      <c r="E2206" s="61">
        <f>IF(OR('DHS2025'!K2203="",'DHS2025'!K2202=""),"",'DHS2025'!K2203-'DHS2025'!K2202)</f>
        <v>3.4000000000232831</v>
      </c>
      <c r="F2206" s="50">
        <f>IF(OR('DHS2025'!J2203="",'DHS2025'!J2202=""),"",'DHS2025'!J2203-'DHS2025'!J2202)</f>
        <v>0.5</v>
      </c>
      <c r="G2206" s="44">
        <v>4.5</v>
      </c>
      <c r="H2206" s="58">
        <f>IF('DHS2025'!L2202="","",'DHS2025'!L2202)</f>
        <v>4.9191000000000003</v>
      </c>
      <c r="I2206" s="65">
        <f>IF('DHS2025'!M2202="","",'DHS2025'!M2202)</f>
        <v>112.19</v>
      </c>
      <c r="J2206" s="65">
        <f t="shared" si="34"/>
        <v>537.00880071000006</v>
      </c>
      <c r="L2206" s="32">
        <f>'Predikcia 15min.'!K2203</f>
        <v>8</v>
      </c>
      <c r="M2206" s="44">
        <v>4.5</v>
      </c>
    </row>
    <row r="2207" spans="3:13" x14ac:dyDescent="0.25">
      <c r="C2207" s="33">
        <f>'Predikcia 15min.'!A2204</f>
        <v>45984</v>
      </c>
      <c r="D2207" s="40">
        <f>'Predikcia 15min.'!B2204</f>
        <v>22.927083333333755</v>
      </c>
      <c r="E2207" s="61">
        <f>IF(OR('DHS2025'!K2204="",'DHS2025'!K2203=""),"",'DHS2025'!K2204-'DHS2025'!K2203)</f>
        <v>3</v>
      </c>
      <c r="F2207" s="50">
        <f>IF(OR('DHS2025'!J2204="",'DHS2025'!J2203=""),"",'DHS2025'!J2204-'DHS2025'!J2203)</f>
        <v>0.59999999997671694</v>
      </c>
      <c r="G2207" s="44">
        <v>4.5</v>
      </c>
      <c r="H2207" s="58">
        <f>IF('DHS2025'!L2203="","",'DHS2025'!L2203)</f>
        <v>4.53552</v>
      </c>
      <c r="I2207" s="65">
        <f>IF('DHS2025'!M2203="","",'DHS2025'!M2203)</f>
        <v>105.78</v>
      </c>
      <c r="J2207" s="65">
        <f t="shared" si="34"/>
        <v>466.352144544</v>
      </c>
      <c r="L2207" s="32">
        <f>'Predikcia 15min.'!K2204</f>
        <v>7.5</v>
      </c>
      <c r="M2207" s="44">
        <v>4.5</v>
      </c>
    </row>
    <row r="2208" spans="3:13" x14ac:dyDescent="0.25">
      <c r="C2208" s="33">
        <f>'Predikcia 15min.'!A2205</f>
        <v>45984</v>
      </c>
      <c r="D2208" s="40">
        <f>'Predikcia 15min.'!B2205</f>
        <v>22.937500000000423</v>
      </c>
      <c r="E2208" s="61">
        <f>IF(OR('DHS2025'!K2205="",'DHS2025'!K2204=""),"",'DHS2025'!K2205-'DHS2025'!K2204)</f>
        <v>2.4000000000232831</v>
      </c>
      <c r="F2208" s="50">
        <f>IF(OR('DHS2025'!J2205="",'DHS2025'!J2204=""),"",'DHS2025'!J2205-'DHS2025'!J2204)</f>
        <v>1.4000000000232831</v>
      </c>
      <c r="G2208" s="44">
        <v>4.5</v>
      </c>
      <c r="H2208" s="58">
        <f>IF('DHS2025'!L2204="","",'DHS2025'!L2204)</f>
        <v>4.5428999999999995</v>
      </c>
      <c r="I2208" s="65">
        <f>IF('DHS2025'!M2204="","",'DHS2025'!M2204)</f>
        <v>93.84</v>
      </c>
      <c r="J2208" s="65">
        <f t="shared" si="34"/>
        <v>413.41116863999991</v>
      </c>
      <c r="L2208" s="32">
        <f>'Predikcia 15min.'!K2205</f>
        <v>6.5</v>
      </c>
      <c r="M2208" s="44">
        <v>4.5</v>
      </c>
    </row>
    <row r="2209" spans="3:13" x14ac:dyDescent="0.25">
      <c r="C2209" s="33">
        <f>'Predikcia 15min.'!A2206</f>
        <v>45984</v>
      </c>
      <c r="D2209" s="40">
        <f>'Predikcia 15min.'!B2206</f>
        <v>22.947916666667091</v>
      </c>
      <c r="E2209" s="61">
        <f>IF(OR('DHS2025'!K2206="",'DHS2025'!K2205=""),"",'DHS2025'!K2206-'DHS2025'!K2205)</f>
        <v>1.8999999999650754</v>
      </c>
      <c r="F2209" s="50">
        <f>IF(OR('DHS2025'!J2206="",'DHS2025'!J2205=""),"",'DHS2025'!J2206-'DHS2025'!J2205)</f>
        <v>1.5999999999767169</v>
      </c>
      <c r="G2209" s="44">
        <v>4.5</v>
      </c>
      <c r="H2209" s="58">
        <f>IF('DHS2025'!L2205="","",'DHS2025'!L2205)</f>
        <v>4.4140800000000002</v>
      </c>
      <c r="I2209" s="65">
        <f>IF('DHS2025'!M2205="","",'DHS2025'!M2205)</f>
        <v>81.03</v>
      </c>
      <c r="J2209" s="65">
        <f t="shared" si="34"/>
        <v>345.70942137600002</v>
      </c>
      <c r="L2209" s="32">
        <f>'Predikcia 15min.'!K2206</f>
        <v>6</v>
      </c>
      <c r="M2209" s="44">
        <v>4.5</v>
      </c>
    </row>
    <row r="2210" spans="3:13" x14ac:dyDescent="0.25">
      <c r="C2210" s="33">
        <f>'Predikcia 15min.'!A2207</f>
        <v>45984</v>
      </c>
      <c r="D2210" s="40">
        <f>'Predikcia 15min.'!B2207</f>
        <v>22.958333333333758</v>
      </c>
      <c r="E2210" s="61">
        <f>IF(OR('DHS2025'!K2207="",'DHS2025'!K2206=""),"",'DHS2025'!K2207-'DHS2025'!K2206)</f>
        <v>1.2000000000116415</v>
      </c>
      <c r="F2210" s="50">
        <f>IF(OR('DHS2025'!J2207="",'DHS2025'!J2206=""),"",'DHS2025'!J2207-'DHS2025'!J2206)</f>
        <v>1.0999999999767169</v>
      </c>
      <c r="G2210" s="44">
        <v>2.5</v>
      </c>
      <c r="H2210" s="58">
        <f>IF('DHS2025'!L2206="","",'DHS2025'!L2206)</f>
        <v>2.55789</v>
      </c>
      <c r="I2210" s="65">
        <f>IF('DHS2025'!M2206="","",'DHS2025'!M2206)</f>
        <v>86.65</v>
      </c>
      <c r="J2210" s="65">
        <f t="shared" si="34"/>
        <v>214.56476581499999</v>
      </c>
      <c r="L2210" s="32">
        <f>'Predikcia 15min.'!K2207</f>
        <v>5</v>
      </c>
      <c r="M2210" s="44">
        <v>2.5</v>
      </c>
    </row>
    <row r="2211" spans="3:13" x14ac:dyDescent="0.25">
      <c r="C2211" s="33">
        <f>'Predikcia 15min.'!A2208</f>
        <v>45984</v>
      </c>
      <c r="D2211" s="40">
        <f>'Predikcia 15min.'!B2208</f>
        <v>22.968750000000426</v>
      </c>
      <c r="E2211" s="61">
        <f>IF(OR('DHS2025'!K2208="",'DHS2025'!K2207=""),"",'DHS2025'!K2208-'DHS2025'!K2207)</f>
        <v>1.4000000000232831</v>
      </c>
      <c r="F2211" s="50">
        <f>IF(OR('DHS2025'!J2208="",'DHS2025'!J2207=""),"",'DHS2025'!J2208-'DHS2025'!J2207)</f>
        <v>1</v>
      </c>
      <c r="G2211" s="44">
        <v>2.5</v>
      </c>
      <c r="H2211" s="58">
        <f>IF('DHS2025'!L2207="","",'DHS2025'!L2207)</f>
        <v>2.5466700000000002</v>
      </c>
      <c r="I2211" s="65">
        <f>IF('DHS2025'!M2207="","",'DHS2025'!M2207)</f>
        <v>74.709999999999994</v>
      </c>
      <c r="J2211" s="65">
        <f t="shared" si="34"/>
        <v>183.52042554299999</v>
      </c>
      <c r="L2211" s="32">
        <f>'Predikcia 15min.'!K2208</f>
        <v>4</v>
      </c>
      <c r="M2211" s="44">
        <v>2.5</v>
      </c>
    </row>
    <row r="2212" spans="3:13" x14ac:dyDescent="0.25">
      <c r="C2212" s="33">
        <f>'Predikcia 15min.'!A2209</f>
        <v>45984</v>
      </c>
      <c r="D2212" s="40">
        <f>'Predikcia 15min.'!B2209</f>
        <v>22.979166666667094</v>
      </c>
      <c r="E2212" s="61">
        <f>IF(OR('DHS2025'!K2209="",'DHS2025'!K2208=""),"",'DHS2025'!K2209-'DHS2025'!K2208)</f>
        <v>1.5999999999767169</v>
      </c>
      <c r="F2212" s="50">
        <f>IF(OR('DHS2025'!J2209="",'DHS2025'!J2208=""),"",'DHS2025'!J2209-'DHS2025'!J2208)</f>
        <v>0.90000000002328306</v>
      </c>
      <c r="G2212" s="44">
        <v>2.5</v>
      </c>
      <c r="H2212" s="58">
        <f>IF('DHS2025'!L2208="","",'DHS2025'!L2208)</f>
        <v>2.5460100000000003</v>
      </c>
      <c r="I2212" s="65">
        <f>IF('DHS2025'!M2208="","",'DHS2025'!M2208)</f>
        <v>72.12</v>
      </c>
      <c r="J2212" s="65">
        <f t="shared" si="34"/>
        <v>176.94463978800002</v>
      </c>
      <c r="L2212" s="32">
        <f>'Predikcia 15min.'!K2209</f>
        <v>4</v>
      </c>
      <c r="M2212" s="44">
        <v>2.5</v>
      </c>
    </row>
    <row r="2213" spans="3:13" ht="15.75" thickBot="1" x14ac:dyDescent="0.3">
      <c r="C2213" s="33">
        <f>'Predikcia 15min.'!A2210</f>
        <v>45984</v>
      </c>
      <c r="D2213" s="40">
        <f>'Predikcia 15min.'!B2210</f>
        <v>22.989583333333762</v>
      </c>
      <c r="E2213" s="68">
        <f>IF(OR('DHS2025'!K2210="",'DHS2025'!K2209=""),"",'DHS2025'!K2210-'DHS2025'!K2209)</f>
        <v>1.7000000000116415</v>
      </c>
      <c r="F2213" s="51">
        <f>IF(OR('DHS2025'!J2210="",'DHS2025'!J2209=""),"",'DHS2025'!J2210-'DHS2025'!J2209)</f>
        <v>0.79999999998835847</v>
      </c>
      <c r="G2213" s="52">
        <v>2.5</v>
      </c>
      <c r="H2213" s="59">
        <f>IF('DHS2025'!L2209="","",'DHS2025'!L2209)</f>
        <v>2.5494299999999996</v>
      </c>
      <c r="I2213" s="67">
        <f>IF('DHS2025'!M2209="","",'DHS2025'!M2209)</f>
        <v>69.56</v>
      </c>
      <c r="J2213" s="67">
        <f t="shared" si="34"/>
        <v>170.72105029199997</v>
      </c>
      <c r="L2213" s="32">
        <f>'Predikcia 15min.'!K2210</f>
        <v>4.5</v>
      </c>
      <c r="M2213" s="44">
        <v>2.5</v>
      </c>
    </row>
    <row r="2214" spans="3:13" x14ac:dyDescent="0.25">
      <c r="C2214" s="36">
        <f>'Predikcia 15min.'!A2211</f>
        <v>45985</v>
      </c>
      <c r="D2214" s="38">
        <f>'Predikcia 15min.'!B2211</f>
        <v>23.00000000000043</v>
      </c>
      <c r="E2214" s="61">
        <f>IF(OR('DHS2025'!K2211="",'DHS2025'!K2210=""),"",'DHS2025'!K2211-'DHS2025'!K2210)</f>
        <v>1.7999999999883585</v>
      </c>
      <c r="F2214" s="50">
        <f>IF(OR('DHS2025'!J2211="",'DHS2025'!J2210=""),"",'DHS2025'!J2211-'DHS2025'!J2210)</f>
        <v>0.5</v>
      </c>
      <c r="G2214" s="44">
        <v>2.5</v>
      </c>
      <c r="H2214" s="58">
        <f>IF('DHS2025'!L2210="","",'DHS2025'!L2210)</f>
        <v>2.54982</v>
      </c>
      <c r="I2214" s="65">
        <f>IF('DHS2025'!M2210="","",'DHS2025'!M2210)</f>
        <v>80.12</v>
      </c>
      <c r="J2214" s="65">
        <f t="shared" si="34"/>
        <v>197.40400461600001</v>
      </c>
      <c r="L2214" s="32">
        <f>'Predikcia 15min.'!K2211</f>
        <v>5</v>
      </c>
      <c r="M2214" s="44">
        <v>2.5</v>
      </c>
    </row>
    <row r="2215" spans="3:13" x14ac:dyDescent="0.25">
      <c r="C2215" s="27">
        <f>'Predikcia 15min.'!A2212</f>
        <v>45985</v>
      </c>
      <c r="D2215" s="37">
        <f>'Predikcia 15min.'!B2212</f>
        <v>23.010416666667098</v>
      </c>
      <c r="E2215" s="61">
        <f>IF(OR('DHS2025'!K2212="",'DHS2025'!K2211=""),"",'DHS2025'!K2212-'DHS2025'!K2211)</f>
        <v>2.2000000000116415</v>
      </c>
      <c r="F2215" s="50">
        <f>IF(OR('DHS2025'!J2212="",'DHS2025'!J2211=""),"",'DHS2025'!J2212-'DHS2025'!J2211)</f>
        <v>0.40000000002328306</v>
      </c>
      <c r="G2215" s="44">
        <v>2.5</v>
      </c>
      <c r="H2215" s="58">
        <f>IF('DHS2025'!L2211="","",'DHS2025'!L2211)</f>
        <v>2.5486500000000003</v>
      </c>
      <c r="I2215" s="65">
        <f>IF('DHS2025'!M2211="","",'DHS2025'!M2211)</f>
        <v>75.31</v>
      </c>
      <c r="J2215" s="65">
        <f t="shared" si="34"/>
        <v>185.17700818500001</v>
      </c>
      <c r="L2215" s="32">
        <f>'Predikcia 15min.'!K2212</f>
        <v>5</v>
      </c>
      <c r="M2215" s="44">
        <v>2.5</v>
      </c>
    </row>
    <row r="2216" spans="3:13" x14ac:dyDescent="0.25">
      <c r="C2216" s="27">
        <f>'Predikcia 15min.'!A2213</f>
        <v>45985</v>
      </c>
      <c r="D2216" s="37">
        <f>'Predikcia 15min.'!B2213</f>
        <v>23.020833333333766</v>
      </c>
      <c r="E2216" s="61">
        <f>IF(OR('DHS2025'!K2213="",'DHS2025'!K2212=""),"",'DHS2025'!K2213-'DHS2025'!K2212)</f>
        <v>2.2000000000116415</v>
      </c>
      <c r="F2216" s="50">
        <f>IF(OR('DHS2025'!J2213="",'DHS2025'!J2212=""),"",'DHS2025'!J2213-'DHS2025'!J2212)</f>
        <v>0.20000000001164153</v>
      </c>
      <c r="G2216" s="44">
        <v>2.5</v>
      </c>
      <c r="H2216" s="58">
        <f>IF('DHS2025'!L2212="","",'DHS2025'!L2212)</f>
        <v>2.54745</v>
      </c>
      <c r="I2216" s="65">
        <f>IF('DHS2025'!M2212="","",'DHS2025'!M2212)</f>
        <v>75.87</v>
      </c>
      <c r="J2216" s="65">
        <f t="shared" si="34"/>
        <v>186.50212618499998</v>
      </c>
      <c r="L2216" s="32">
        <f>'Predikcia 15min.'!K2213</f>
        <v>5</v>
      </c>
      <c r="M2216" s="44">
        <v>2.5</v>
      </c>
    </row>
    <row r="2217" spans="3:13" x14ac:dyDescent="0.25">
      <c r="C2217" s="27">
        <f>'Predikcia 15min.'!A2214</f>
        <v>45985</v>
      </c>
      <c r="D2217" s="37">
        <f>'Predikcia 15min.'!B2214</f>
        <v>23.031250000000433</v>
      </c>
      <c r="E2217" s="61">
        <f>IF(OR('DHS2025'!K2214="",'DHS2025'!K2213=""),"",'DHS2025'!K2214-'DHS2025'!K2213)</f>
        <v>2.2999999999883585</v>
      </c>
      <c r="F2217" s="50">
        <f>IF(OR('DHS2025'!J2214="",'DHS2025'!J2213=""),"",'DHS2025'!J2214-'DHS2025'!J2213)</f>
        <v>0.29999999998835847</v>
      </c>
      <c r="G2217" s="44">
        <v>2.5</v>
      </c>
      <c r="H2217" s="58">
        <f>IF('DHS2025'!L2213="","",'DHS2025'!L2213)</f>
        <v>2.5486500000000003</v>
      </c>
      <c r="I2217" s="65">
        <f>IF('DHS2025'!M2213="","",'DHS2025'!M2213)</f>
        <v>74.459999999999994</v>
      </c>
      <c r="J2217" s="65">
        <f t="shared" si="34"/>
        <v>183.03231920999997</v>
      </c>
      <c r="L2217" s="32">
        <f>'Predikcia 15min.'!K2214</f>
        <v>5.5</v>
      </c>
      <c r="M2217" s="44">
        <v>2.5</v>
      </c>
    </row>
    <row r="2218" spans="3:13" x14ac:dyDescent="0.25">
      <c r="C2218" s="27">
        <f>'Predikcia 15min.'!A2215</f>
        <v>45985</v>
      </c>
      <c r="D2218" s="37">
        <f>'Predikcia 15min.'!B2215</f>
        <v>23.041666666667101</v>
      </c>
      <c r="E2218" s="61">
        <f>IF(OR('DHS2025'!K2215="",'DHS2025'!K2214=""),"",'DHS2025'!K2215-'DHS2025'!K2214)</f>
        <v>2.5</v>
      </c>
      <c r="F2218" s="50">
        <f>IF(OR('DHS2025'!J2215="",'DHS2025'!J2214=""),"",'DHS2025'!J2215-'DHS2025'!J2214)</f>
        <v>0</v>
      </c>
      <c r="G2218" s="44">
        <v>2.5</v>
      </c>
      <c r="H2218" s="58">
        <f>IF('DHS2025'!L2214="","",'DHS2025'!L2214)</f>
        <v>2.5473300000000001</v>
      </c>
      <c r="I2218" s="65">
        <f>IF('DHS2025'!M2214="","",'DHS2025'!M2214)</f>
        <v>74.209999999999994</v>
      </c>
      <c r="J2218" s="65">
        <f t="shared" si="34"/>
        <v>182.30705870699998</v>
      </c>
      <c r="L2218" s="32">
        <f>'Predikcia 15min.'!K2215</f>
        <v>5.5</v>
      </c>
      <c r="M2218" s="44">
        <v>2.5</v>
      </c>
    </row>
    <row r="2219" spans="3:13" x14ac:dyDescent="0.25">
      <c r="C2219" s="27">
        <f>'Predikcia 15min.'!A2216</f>
        <v>45985</v>
      </c>
      <c r="D2219" s="37">
        <f>'Predikcia 15min.'!B2216</f>
        <v>23.052083333333769</v>
      </c>
      <c r="E2219" s="61">
        <f>IF(OR('DHS2025'!K2216="",'DHS2025'!K2215=""),"",'DHS2025'!K2216-'DHS2025'!K2215)</f>
        <v>2.5</v>
      </c>
      <c r="F2219" s="50">
        <f>IF(OR('DHS2025'!J2216="",'DHS2025'!J2215=""),"",'DHS2025'!J2216-'DHS2025'!J2215)</f>
        <v>9.9999999976716936E-2</v>
      </c>
      <c r="G2219" s="44">
        <v>2.5</v>
      </c>
      <c r="H2219" s="58">
        <f>IF('DHS2025'!L2215="","",'DHS2025'!L2215)</f>
        <v>2.54772</v>
      </c>
      <c r="I2219" s="65">
        <f>IF('DHS2025'!M2215="","",'DHS2025'!M2215)</f>
        <v>69.989999999999995</v>
      </c>
      <c r="J2219" s="65">
        <f t="shared" si="34"/>
        <v>171.69110557199997</v>
      </c>
      <c r="L2219" s="32">
        <f>'Predikcia 15min.'!K2216</f>
        <v>5</v>
      </c>
      <c r="M2219" s="44">
        <v>2.5</v>
      </c>
    </row>
    <row r="2220" spans="3:13" x14ac:dyDescent="0.25">
      <c r="C2220" s="27">
        <f>'Predikcia 15min.'!A2217</f>
        <v>45985</v>
      </c>
      <c r="D2220" s="37">
        <f>'Predikcia 15min.'!B2217</f>
        <v>23.062500000000437</v>
      </c>
      <c r="E2220" s="61">
        <f>IF(OR('DHS2025'!K2217="",'DHS2025'!K2216=""),"",'DHS2025'!K2217-'DHS2025'!K2216)</f>
        <v>2.5</v>
      </c>
      <c r="F2220" s="50">
        <f>IF(OR('DHS2025'!J2217="",'DHS2025'!J2216=""),"",'DHS2025'!J2217-'DHS2025'!J2216)</f>
        <v>0.1000000000349246</v>
      </c>
      <c r="G2220" s="44">
        <v>2.5</v>
      </c>
      <c r="H2220" s="58">
        <f>IF('DHS2025'!L2216="","",'DHS2025'!L2216)</f>
        <v>2.54799</v>
      </c>
      <c r="I2220" s="65">
        <f>IF('DHS2025'!M2216="","",'DHS2025'!M2216)</f>
        <v>70.569999999999993</v>
      </c>
      <c r="J2220" s="65">
        <f t="shared" si="34"/>
        <v>173.17235675699996</v>
      </c>
      <c r="L2220" s="32">
        <f>'Predikcia 15min.'!K2217</f>
        <v>5.5</v>
      </c>
      <c r="M2220" s="44">
        <v>2.5</v>
      </c>
    </row>
    <row r="2221" spans="3:13" x14ac:dyDescent="0.25">
      <c r="C2221" s="27">
        <f>'Predikcia 15min.'!A2218</f>
        <v>45985</v>
      </c>
      <c r="D2221" s="37">
        <f>'Predikcia 15min.'!B2218</f>
        <v>23.072916666667105</v>
      </c>
      <c r="E2221" s="61">
        <f>IF(OR('DHS2025'!K2218="",'DHS2025'!K2217=""),"",'DHS2025'!K2218-'DHS2025'!K2217)</f>
        <v>2.3999999999650754</v>
      </c>
      <c r="F2221" s="50">
        <f>IF(OR('DHS2025'!J2218="",'DHS2025'!J2217=""),"",'DHS2025'!J2218-'DHS2025'!J2217)</f>
        <v>9.9999999976716936E-2</v>
      </c>
      <c r="G2221" s="44">
        <v>2.5</v>
      </c>
      <c r="H2221" s="58">
        <f>IF('DHS2025'!L2217="","",'DHS2025'!L2217)</f>
        <v>2.5495799999999997</v>
      </c>
      <c r="I2221" s="65">
        <f>IF('DHS2025'!M2217="","",'DHS2025'!M2217)</f>
        <v>71.430000000000007</v>
      </c>
      <c r="J2221" s="65">
        <f t="shared" si="34"/>
        <v>175.451132406</v>
      </c>
      <c r="L2221" s="32">
        <f>'Predikcia 15min.'!K2218</f>
        <v>5.5</v>
      </c>
      <c r="M2221" s="44">
        <v>2.5</v>
      </c>
    </row>
    <row r="2222" spans="3:13" x14ac:dyDescent="0.25">
      <c r="C2222" s="27">
        <f>'Predikcia 15min.'!A2219</f>
        <v>45985</v>
      </c>
      <c r="D2222" s="37">
        <f>'Predikcia 15min.'!B2219</f>
        <v>23.083333333333773</v>
      </c>
      <c r="E2222" s="61">
        <f>IF(OR('DHS2025'!K2219="",'DHS2025'!K2218=""),"",'DHS2025'!K2219-'DHS2025'!K2218)</f>
        <v>2.4000000000232831</v>
      </c>
      <c r="F2222" s="50">
        <f>IF(OR('DHS2025'!J2219="",'DHS2025'!J2218=""),"",'DHS2025'!J2219-'DHS2025'!J2218)</f>
        <v>9.9999999976716936E-2</v>
      </c>
      <c r="G2222" s="44">
        <v>2.5</v>
      </c>
      <c r="H2222" s="58">
        <f>IF('DHS2025'!L2218="","",'DHS2025'!L2218)</f>
        <v>2.5481100000000003</v>
      </c>
      <c r="I2222" s="65">
        <f>IF('DHS2025'!M2218="","",'DHS2025'!M2218)</f>
        <v>69.3</v>
      </c>
      <c r="J2222" s="65">
        <f t="shared" si="34"/>
        <v>169.97677376999999</v>
      </c>
      <c r="L2222" s="32">
        <f>'Predikcia 15min.'!K2219</f>
        <v>5.5</v>
      </c>
      <c r="M2222" s="44">
        <v>2.5</v>
      </c>
    </row>
    <row r="2223" spans="3:13" x14ac:dyDescent="0.25">
      <c r="C2223" s="27">
        <f>'Predikcia 15min.'!A2220</f>
        <v>45985</v>
      </c>
      <c r="D2223" s="37">
        <f>'Predikcia 15min.'!B2220</f>
        <v>23.093750000000441</v>
      </c>
      <c r="E2223" s="61">
        <f>IF(OR('DHS2025'!K2220="",'DHS2025'!K2219=""),"",'DHS2025'!K2220-'DHS2025'!K2219)</f>
        <v>2.5999999999767169</v>
      </c>
      <c r="F2223" s="50">
        <f>IF(OR('DHS2025'!J2220="",'DHS2025'!J2219=""),"",'DHS2025'!J2220-'DHS2025'!J2219)</f>
        <v>0.1000000000349246</v>
      </c>
      <c r="G2223" s="44">
        <v>2.5</v>
      </c>
      <c r="H2223" s="58">
        <f>IF('DHS2025'!L2219="","",'DHS2025'!L2219)</f>
        <v>2.54799</v>
      </c>
      <c r="I2223" s="65">
        <f>IF('DHS2025'!M2219="","",'DHS2025'!M2219)</f>
        <v>73.94</v>
      </c>
      <c r="J2223" s="65">
        <f t="shared" si="34"/>
        <v>181.67321579399996</v>
      </c>
      <c r="L2223" s="32">
        <f>'Predikcia 15min.'!K2220</f>
        <v>6</v>
      </c>
      <c r="M2223" s="44">
        <v>2.5</v>
      </c>
    </row>
    <row r="2224" spans="3:13" x14ac:dyDescent="0.25">
      <c r="C2224" s="27">
        <f>'Predikcia 15min.'!A2221</f>
        <v>45985</v>
      </c>
      <c r="D2224" s="37">
        <f>'Predikcia 15min.'!B2221</f>
        <v>23.104166666667108</v>
      </c>
      <c r="E2224" s="61">
        <f>IF(OR('DHS2025'!K2221="",'DHS2025'!K2220=""),"",'DHS2025'!K2221-'DHS2025'!K2220)</f>
        <v>2.6000000000349246</v>
      </c>
      <c r="F2224" s="50">
        <f>IF(OR('DHS2025'!J2221="",'DHS2025'!J2220=""),"",'DHS2025'!J2221-'DHS2025'!J2220)</f>
        <v>0</v>
      </c>
      <c r="G2224" s="44">
        <v>2.5</v>
      </c>
      <c r="H2224" s="58">
        <f>IF('DHS2025'!L2220="","",'DHS2025'!L2220)</f>
        <v>2.55036</v>
      </c>
      <c r="I2224" s="65">
        <f>IF('DHS2025'!M2220="","",'DHS2025'!M2220)</f>
        <v>73.75</v>
      </c>
      <c r="J2224" s="65">
        <f t="shared" si="34"/>
        <v>181.36247549999999</v>
      </c>
      <c r="L2224" s="32">
        <f>'Predikcia 15min.'!K2221</f>
        <v>6</v>
      </c>
      <c r="M2224" s="44">
        <v>2.5</v>
      </c>
    </row>
    <row r="2225" spans="3:13" x14ac:dyDescent="0.25">
      <c r="C2225" s="27">
        <f>'Predikcia 15min.'!A2222</f>
        <v>45985</v>
      </c>
      <c r="D2225" s="37">
        <f>'Predikcia 15min.'!B2222</f>
        <v>23.114583333333776</v>
      </c>
      <c r="E2225" s="61">
        <f>IF(OR('DHS2025'!K2222="",'DHS2025'!K2221=""),"",'DHS2025'!K2222-'DHS2025'!K2221)</f>
        <v>2.5</v>
      </c>
      <c r="F2225" s="50">
        <f>IF(OR('DHS2025'!J2222="",'DHS2025'!J2221=""),"",'DHS2025'!J2222-'DHS2025'!J2221)</f>
        <v>0.20000000001164153</v>
      </c>
      <c r="G2225" s="44">
        <v>2.5</v>
      </c>
      <c r="H2225" s="58">
        <f>IF('DHS2025'!L2221="","",'DHS2025'!L2221)</f>
        <v>2.9228700000000001</v>
      </c>
      <c r="I2225" s="65">
        <f>IF('DHS2025'!M2221="","",'DHS2025'!M2221)</f>
        <v>75.510000000000005</v>
      </c>
      <c r="J2225" s="65">
        <f t="shared" si="34"/>
        <v>212.94540156300002</v>
      </c>
      <c r="L2225" s="32">
        <f>'Predikcia 15min.'!K2222</f>
        <v>6.5</v>
      </c>
      <c r="M2225" s="44">
        <v>2.5</v>
      </c>
    </row>
    <row r="2226" spans="3:13" x14ac:dyDescent="0.25">
      <c r="C2226" s="27">
        <f>'Predikcia 15min.'!A2223</f>
        <v>45985</v>
      </c>
      <c r="D2226" s="37">
        <f>'Predikcia 15min.'!B2223</f>
        <v>23.125000000000444</v>
      </c>
      <c r="E2226" s="61">
        <f>IF(OR('DHS2025'!K2223="",'DHS2025'!K2222=""),"",'DHS2025'!K2223-'DHS2025'!K2222)</f>
        <v>2.2999999999883585</v>
      </c>
      <c r="F2226" s="50">
        <f>IF(OR('DHS2025'!J2223="",'DHS2025'!J2222=""),"",'DHS2025'!J2223-'DHS2025'!J2222)</f>
        <v>0.8999999999650754</v>
      </c>
      <c r="G2226" s="44">
        <v>4</v>
      </c>
      <c r="H2226" s="58">
        <f>IF('DHS2025'!L2222="","",'DHS2025'!L2222)</f>
        <v>4.0831499999999998</v>
      </c>
      <c r="I2226" s="65">
        <f>IF('DHS2025'!M2222="","",'DHS2025'!M2222)</f>
        <v>72.290000000000006</v>
      </c>
      <c r="J2226" s="65">
        <f t="shared" si="34"/>
        <v>284.46121936500003</v>
      </c>
      <c r="L2226" s="32">
        <f>'Predikcia 15min.'!K2223</f>
        <v>6.5</v>
      </c>
      <c r="M2226" s="44">
        <v>4</v>
      </c>
    </row>
    <row r="2227" spans="3:13" x14ac:dyDescent="0.25">
      <c r="C2227" s="27">
        <f>'Predikcia 15min.'!A2224</f>
        <v>45985</v>
      </c>
      <c r="D2227" s="37">
        <f>'Predikcia 15min.'!B2224</f>
        <v>23.135416666667112</v>
      </c>
      <c r="E2227" s="61">
        <f>IF(OR('DHS2025'!K2224="",'DHS2025'!K2223=""),"",'DHS2025'!K2224-'DHS2025'!K2223)</f>
        <v>3</v>
      </c>
      <c r="F2227" s="50">
        <f>IF(OR('DHS2025'!J2224="",'DHS2025'!J2223=""),"",'DHS2025'!J2224-'DHS2025'!J2223)</f>
        <v>0.5</v>
      </c>
      <c r="G2227" s="44">
        <v>4</v>
      </c>
      <c r="H2227" s="58">
        <f>IF('DHS2025'!L2223="","",'DHS2025'!L2223)</f>
        <v>4.0919999999999996</v>
      </c>
      <c r="I2227" s="65">
        <f>IF('DHS2025'!M2223="","",'DHS2025'!M2223)</f>
        <v>73.34</v>
      </c>
      <c r="J2227" s="65">
        <f t="shared" si="34"/>
        <v>289.33140719999994</v>
      </c>
      <c r="L2227" s="32">
        <f>'Predikcia 15min.'!K2224</f>
        <v>7</v>
      </c>
      <c r="M2227" s="44">
        <v>4</v>
      </c>
    </row>
    <row r="2228" spans="3:13" x14ac:dyDescent="0.25">
      <c r="C2228" s="27">
        <f>'Predikcia 15min.'!A2225</f>
        <v>45985</v>
      </c>
      <c r="D2228" s="37">
        <f>'Predikcia 15min.'!B2225</f>
        <v>23.14583333333378</v>
      </c>
      <c r="E2228" s="61">
        <f>IF(OR('DHS2025'!K2225="",'DHS2025'!K2224=""),"",'DHS2025'!K2225-'DHS2025'!K2224)</f>
        <v>3.2999999999883585</v>
      </c>
      <c r="F2228" s="50">
        <f>IF(OR('DHS2025'!J2225="",'DHS2025'!J2224=""),"",'DHS2025'!J2225-'DHS2025'!J2224)</f>
        <v>0</v>
      </c>
      <c r="G2228" s="44">
        <v>4</v>
      </c>
      <c r="H2228" s="58">
        <f>IF('DHS2025'!L2224="","",'DHS2025'!L2224)</f>
        <v>4.07667</v>
      </c>
      <c r="I2228" s="65">
        <f>IF('DHS2025'!M2224="","",'DHS2025'!M2224)</f>
        <v>77.23</v>
      </c>
      <c r="J2228" s="65">
        <f t="shared" si="34"/>
        <v>303.94713885900001</v>
      </c>
      <c r="L2228" s="32">
        <f>'Predikcia 15min.'!K2225</f>
        <v>8</v>
      </c>
      <c r="M2228" s="44">
        <v>4</v>
      </c>
    </row>
    <row r="2229" spans="3:13" x14ac:dyDescent="0.25">
      <c r="C2229" s="27">
        <f>'Predikcia 15min.'!A2226</f>
        <v>45985</v>
      </c>
      <c r="D2229" s="37">
        <f>'Predikcia 15min.'!B2226</f>
        <v>23.156250000000448</v>
      </c>
      <c r="E2229" s="61">
        <f>IF(OR('DHS2025'!K2226="",'DHS2025'!K2225=""),"",'DHS2025'!K2226-'DHS2025'!K2225)</f>
        <v>3.6000000000349246</v>
      </c>
      <c r="F2229" s="50">
        <f>IF(OR('DHS2025'!J2226="",'DHS2025'!J2225=""),"",'DHS2025'!J2226-'DHS2025'!J2225)</f>
        <v>0</v>
      </c>
      <c r="G2229" s="44">
        <v>4</v>
      </c>
      <c r="H2229" s="58">
        <f>IF('DHS2025'!L2225="","",'DHS2025'!L2225)</f>
        <v>4.4413800000000005</v>
      </c>
      <c r="I2229" s="65">
        <f>IF('DHS2025'!M2225="","",'DHS2025'!M2225)</f>
        <v>77.69</v>
      </c>
      <c r="J2229" s="65">
        <f t="shared" si="34"/>
        <v>333.16168207800001</v>
      </c>
      <c r="L2229" s="32">
        <f>'Predikcia 15min.'!K2226</f>
        <v>8</v>
      </c>
      <c r="M2229" s="44">
        <v>4</v>
      </c>
    </row>
    <row r="2230" spans="3:13" x14ac:dyDescent="0.25">
      <c r="C2230" s="27">
        <f>'Predikcia 15min.'!A2227</f>
        <v>45985</v>
      </c>
      <c r="D2230" s="37">
        <f>'Predikcia 15min.'!B2227</f>
        <v>23.166666666667115</v>
      </c>
      <c r="E2230" s="61">
        <f>IF(OR('DHS2025'!K2227="",'DHS2025'!K2226=""),"",'DHS2025'!K2227-'DHS2025'!K2226)</f>
        <v>4.3999999999650754</v>
      </c>
      <c r="F2230" s="50">
        <f>IF(OR('DHS2025'!J2227="",'DHS2025'!J2226=""),"",'DHS2025'!J2227-'DHS2025'!J2226)</f>
        <v>0</v>
      </c>
      <c r="G2230" s="44">
        <v>4</v>
      </c>
      <c r="H2230" s="58">
        <f>IF('DHS2025'!L2226="","",'DHS2025'!L2226)</f>
        <v>5.6869499999999995</v>
      </c>
      <c r="I2230" s="65">
        <f>IF('DHS2025'!M2226="","",'DHS2025'!M2226)</f>
        <v>73.239999999999995</v>
      </c>
      <c r="J2230" s="65">
        <f t="shared" si="34"/>
        <v>401.54189081999994</v>
      </c>
      <c r="L2230" s="32">
        <f>'Predikcia 15min.'!K2227</f>
        <v>8</v>
      </c>
      <c r="M2230" s="44">
        <v>4</v>
      </c>
    </row>
    <row r="2231" spans="3:13" x14ac:dyDescent="0.25">
      <c r="C2231" s="27">
        <f>'Predikcia 15min.'!A2228</f>
        <v>45985</v>
      </c>
      <c r="D2231" s="37">
        <f>'Predikcia 15min.'!B2228</f>
        <v>23.177083333333783</v>
      </c>
      <c r="E2231" s="61">
        <f>IF(OR('DHS2025'!K2228="",'DHS2025'!K2227=""),"",'DHS2025'!K2228-'DHS2025'!K2227)</f>
        <v>4.6000000000349246</v>
      </c>
      <c r="F2231" s="50">
        <f>IF(OR('DHS2025'!J2228="",'DHS2025'!J2227=""),"",'DHS2025'!J2228-'DHS2025'!J2227)</f>
        <v>0</v>
      </c>
      <c r="G2231" s="44">
        <v>4</v>
      </c>
      <c r="H2231" s="58">
        <f>IF('DHS2025'!L2227="","",'DHS2025'!L2227)</f>
        <v>5.9714099999999997</v>
      </c>
      <c r="I2231" s="65">
        <f>IF('DHS2025'!M2227="","",'DHS2025'!M2227)</f>
        <v>76.86</v>
      </c>
      <c r="J2231" s="65">
        <f t="shared" si="34"/>
        <v>443.0272678739999</v>
      </c>
      <c r="L2231" s="32">
        <f>'Predikcia 15min.'!K2228</f>
        <v>8</v>
      </c>
      <c r="M2231" s="44">
        <v>4</v>
      </c>
    </row>
    <row r="2232" spans="3:13" x14ac:dyDescent="0.25">
      <c r="C2232" s="27">
        <f>'Predikcia 15min.'!A2229</f>
        <v>45985</v>
      </c>
      <c r="D2232" s="37">
        <f>'Predikcia 15min.'!B2229</f>
        <v>23.187500000000451</v>
      </c>
      <c r="E2232" s="61">
        <f>IF(OR('DHS2025'!K2229="",'DHS2025'!K2228=""),"",'DHS2025'!K2229-'DHS2025'!K2228)</f>
        <v>4.5999999999767169</v>
      </c>
      <c r="F2232" s="50">
        <f>IF(OR('DHS2025'!J2229="",'DHS2025'!J2228=""),"",'DHS2025'!J2229-'DHS2025'!J2228)</f>
        <v>0</v>
      </c>
      <c r="G2232" s="44">
        <v>4</v>
      </c>
      <c r="H2232" s="58">
        <f>IF('DHS2025'!L2228="","",'DHS2025'!L2228)</f>
        <v>5.9706000000000001</v>
      </c>
      <c r="I2232" s="65">
        <f>IF('DHS2025'!M2228="","",'DHS2025'!M2228)</f>
        <v>74.86</v>
      </c>
      <c r="J2232" s="65">
        <f t="shared" si="34"/>
        <v>431.14538484000002</v>
      </c>
      <c r="L2232" s="32">
        <f>'Predikcia 15min.'!K2229</f>
        <v>8</v>
      </c>
      <c r="M2232" s="44">
        <v>4</v>
      </c>
    </row>
    <row r="2233" spans="3:13" x14ac:dyDescent="0.25">
      <c r="C2233" s="27">
        <f>'Predikcia 15min.'!A2230</f>
        <v>45985</v>
      </c>
      <c r="D2233" s="37">
        <f>'Predikcia 15min.'!B2230</f>
        <v>23.197916666667119</v>
      </c>
      <c r="E2233" s="61">
        <f>IF(OR('DHS2025'!K2230="",'DHS2025'!K2229=""),"",'DHS2025'!K2230-'DHS2025'!K2229)</f>
        <v>4.5999999999767169</v>
      </c>
      <c r="F2233" s="50">
        <f>IF(OR('DHS2025'!J2230="",'DHS2025'!J2229=""),"",'DHS2025'!J2230-'DHS2025'!J2229)</f>
        <v>0</v>
      </c>
      <c r="G2233" s="44">
        <v>4</v>
      </c>
      <c r="H2233" s="58">
        <f>IF('DHS2025'!L2229="","",'DHS2025'!L2229)</f>
        <v>5.9727299999999994</v>
      </c>
      <c r="I2233" s="65">
        <f>IF('DHS2025'!M2229="","",'DHS2025'!M2229)</f>
        <v>80.349999999999994</v>
      </c>
      <c r="J2233" s="65">
        <f t="shared" si="34"/>
        <v>463.76157994499988</v>
      </c>
      <c r="L2233" s="32">
        <f>'Predikcia 15min.'!K2230</f>
        <v>8</v>
      </c>
      <c r="M2233" s="44">
        <v>4</v>
      </c>
    </row>
    <row r="2234" spans="3:13" x14ac:dyDescent="0.25">
      <c r="C2234" s="27">
        <f>'Predikcia 15min.'!A2231</f>
        <v>45985</v>
      </c>
      <c r="D2234" s="37">
        <f>'Predikcia 15min.'!B2231</f>
        <v>23.208333333333787</v>
      </c>
      <c r="E2234" s="61">
        <f>IF(OR('DHS2025'!K2231="",'DHS2025'!K2230=""),"",'DHS2025'!K2231-'DHS2025'!K2230)</f>
        <v>3.7000000000116415</v>
      </c>
      <c r="F2234" s="50">
        <f>IF(OR('DHS2025'!J2231="",'DHS2025'!J2230=""),"",'DHS2025'!J2231-'DHS2025'!J2230)</f>
        <v>0</v>
      </c>
      <c r="G2234" s="44">
        <v>4</v>
      </c>
      <c r="H2234" s="58">
        <f>IF('DHS2025'!L2230="","",'DHS2025'!L2230)</f>
        <v>4.5962399999999999</v>
      </c>
      <c r="I2234" s="65">
        <f>IF('DHS2025'!M2230="","",'DHS2025'!M2230)</f>
        <v>71.27</v>
      </c>
      <c r="J2234" s="65">
        <f t="shared" si="34"/>
        <v>315.56542855199996</v>
      </c>
      <c r="L2234" s="32">
        <f>'Predikcia 15min.'!K2231</f>
        <v>8</v>
      </c>
      <c r="M2234" s="44">
        <v>4</v>
      </c>
    </row>
    <row r="2235" spans="3:13" x14ac:dyDescent="0.25">
      <c r="C2235" s="27">
        <f>'Predikcia 15min.'!A2232</f>
        <v>45985</v>
      </c>
      <c r="D2235" s="37">
        <f>'Predikcia 15min.'!B2232</f>
        <v>23.218750000000455</v>
      </c>
      <c r="E2235" s="61">
        <f>IF(OR('DHS2025'!K2232="",'DHS2025'!K2231=""),"",'DHS2025'!K2232-'DHS2025'!K2231)</f>
        <v>3.7999999999883585</v>
      </c>
      <c r="F2235" s="50">
        <f>IF(OR('DHS2025'!J2232="",'DHS2025'!J2231=""),"",'DHS2025'!J2232-'DHS2025'!J2231)</f>
        <v>0</v>
      </c>
      <c r="G2235" s="44">
        <v>4</v>
      </c>
      <c r="H2235" s="58">
        <f>IF('DHS2025'!L2231="","",'DHS2025'!L2231)</f>
        <v>4.8161400000000008</v>
      </c>
      <c r="I2235" s="65">
        <f>IF('DHS2025'!M2231="","",'DHS2025'!M2231)</f>
        <v>86.85</v>
      </c>
      <c r="J2235" s="65">
        <f t="shared" si="34"/>
        <v>404.94827541000001</v>
      </c>
      <c r="L2235" s="32">
        <f>'Predikcia 15min.'!K2232</f>
        <v>8</v>
      </c>
      <c r="M2235" s="44">
        <v>4</v>
      </c>
    </row>
    <row r="2236" spans="3:13" x14ac:dyDescent="0.25">
      <c r="C2236" s="27">
        <f>'Predikcia 15min.'!A2233</f>
        <v>45985</v>
      </c>
      <c r="D2236" s="37">
        <f>'Predikcia 15min.'!B2233</f>
        <v>23.229166666667123</v>
      </c>
      <c r="E2236" s="61">
        <f>IF(OR('DHS2025'!K2233="",'DHS2025'!K2232=""),"",'DHS2025'!K2233-'DHS2025'!K2232)</f>
        <v>3.9000000000232831</v>
      </c>
      <c r="F2236" s="50">
        <f>IF(OR('DHS2025'!J2233="",'DHS2025'!J2232=""),"",'DHS2025'!J2233-'DHS2025'!J2232)</f>
        <v>0</v>
      </c>
      <c r="G2236" s="44">
        <v>4</v>
      </c>
      <c r="H2236" s="58">
        <f>IF('DHS2025'!L2232="","",'DHS2025'!L2232)</f>
        <v>4.9820699999999993</v>
      </c>
      <c r="I2236" s="65">
        <f>IF('DHS2025'!M2232="","",'DHS2025'!M2232)</f>
        <v>99.75</v>
      </c>
      <c r="J2236" s="65">
        <f t="shared" si="34"/>
        <v>482.52593467499992</v>
      </c>
      <c r="L2236" s="32">
        <f>'Predikcia 15min.'!K2233</f>
        <v>8</v>
      </c>
      <c r="M2236" s="44">
        <v>4</v>
      </c>
    </row>
    <row r="2237" spans="3:13" x14ac:dyDescent="0.25">
      <c r="C2237" s="27">
        <f>'Predikcia 15min.'!A2234</f>
        <v>45985</v>
      </c>
      <c r="D2237" s="37">
        <f>'Predikcia 15min.'!B2234</f>
        <v>23.23958333333379</v>
      </c>
      <c r="E2237" s="61">
        <f>IF(OR('DHS2025'!K2234="",'DHS2025'!K2233=""),"",'DHS2025'!K2234-'DHS2025'!K2233)</f>
        <v>4.5</v>
      </c>
      <c r="F2237" s="50">
        <f>IF(OR('DHS2025'!J2234="",'DHS2025'!J2233=""),"",'DHS2025'!J2234-'DHS2025'!J2233)</f>
        <v>0</v>
      </c>
      <c r="G2237" s="44">
        <v>4</v>
      </c>
      <c r="H2237" s="58">
        <f>IF('DHS2025'!L2233="","",'DHS2025'!L2233)</f>
        <v>5.8576199999999998</v>
      </c>
      <c r="I2237" s="65">
        <f>IF('DHS2025'!M2233="","",'DHS2025'!M2233)</f>
        <v>113.26</v>
      </c>
      <c r="J2237" s="65">
        <f t="shared" si="34"/>
        <v>645.67022278800005</v>
      </c>
      <c r="L2237" s="32">
        <f>'Predikcia 15min.'!K2234</f>
        <v>8</v>
      </c>
      <c r="M2237" s="44">
        <v>4</v>
      </c>
    </row>
    <row r="2238" spans="3:13" x14ac:dyDescent="0.25">
      <c r="C2238" s="27">
        <f>'Predikcia 15min.'!A2235</f>
        <v>45985</v>
      </c>
      <c r="D2238" s="37">
        <f>'Predikcia 15min.'!B2235</f>
        <v>23.250000000000458</v>
      </c>
      <c r="E2238" s="61">
        <f>IF(OR('DHS2025'!K2235="",'DHS2025'!K2234=""),"",'DHS2025'!K2235-'DHS2025'!K2234)</f>
        <v>5.2000000000116415</v>
      </c>
      <c r="F2238" s="50">
        <f>IF(OR('DHS2025'!J2235="",'DHS2025'!J2234=""),"",'DHS2025'!J2235-'DHS2025'!J2234)</f>
        <v>0.5</v>
      </c>
      <c r="G2238" s="44">
        <v>8</v>
      </c>
      <c r="H2238" s="58">
        <f>IF('DHS2025'!L2234="","",'DHS2025'!L2234)</f>
        <v>7.5876000000000001</v>
      </c>
      <c r="I2238" s="65">
        <f>IF('DHS2025'!M2234="","",'DHS2025'!M2234)</f>
        <v>105.91</v>
      </c>
      <c r="J2238" s="65">
        <f t="shared" si="34"/>
        <v>781.1502488399999</v>
      </c>
      <c r="L2238" s="32">
        <f>'Predikcia 15min.'!K2235</f>
        <v>8</v>
      </c>
      <c r="M2238" s="44">
        <v>8</v>
      </c>
    </row>
    <row r="2239" spans="3:13" x14ac:dyDescent="0.25">
      <c r="C2239" s="27">
        <f>'Predikcia 15min.'!A2236</f>
        <v>45985</v>
      </c>
      <c r="D2239" s="37">
        <f>'Predikcia 15min.'!B2236</f>
        <v>23.260416666667126</v>
      </c>
      <c r="E2239" s="61">
        <f>IF(OR('DHS2025'!K2236="",'DHS2025'!K2235=""),"",'DHS2025'!K2236-'DHS2025'!K2235)</f>
        <v>5.5</v>
      </c>
      <c r="F2239" s="50">
        <f>IF(OR('DHS2025'!J2236="",'DHS2025'!J2235=""),"",'DHS2025'!J2236-'DHS2025'!J2235)</f>
        <v>0.40000000002328306</v>
      </c>
      <c r="G2239" s="44">
        <v>8</v>
      </c>
      <c r="H2239" s="58">
        <f>IF('DHS2025'!L2235="","",'DHS2025'!L2235)</f>
        <v>7.9944300000000004</v>
      </c>
      <c r="I2239" s="65">
        <f>IF('DHS2025'!M2235="","",'DHS2025'!M2235)</f>
        <v>130.69999999999999</v>
      </c>
      <c r="J2239" s="65">
        <f t="shared" si="34"/>
        <v>1019.23386399</v>
      </c>
      <c r="L2239" s="32">
        <f>'Predikcia 15min.'!K2236</f>
        <v>8</v>
      </c>
      <c r="M2239" s="44">
        <v>8</v>
      </c>
    </row>
    <row r="2240" spans="3:13" x14ac:dyDescent="0.25">
      <c r="C2240" s="27">
        <f>'Predikcia 15min.'!A2237</f>
        <v>45985</v>
      </c>
      <c r="D2240" s="37">
        <f>'Predikcia 15min.'!B2237</f>
        <v>23.270833333333794</v>
      </c>
      <c r="E2240" s="61">
        <f>IF(OR('DHS2025'!K2237="",'DHS2025'!K2236=""),"",'DHS2025'!K2237-'DHS2025'!K2236)</f>
        <v>5.3999999999650754</v>
      </c>
      <c r="F2240" s="50">
        <f>IF(OR('DHS2025'!J2237="",'DHS2025'!J2236=""),"",'DHS2025'!J2237-'DHS2025'!J2236)</f>
        <v>0.59999999997671694</v>
      </c>
      <c r="G2240" s="44">
        <v>8</v>
      </c>
      <c r="H2240" s="58">
        <f>IF('DHS2025'!L2236="","",'DHS2025'!L2236)</f>
        <v>7.9920600000000004</v>
      </c>
      <c r="I2240" s="65">
        <f>IF('DHS2025'!M2236="","",'DHS2025'!M2236)</f>
        <v>145.88999999999999</v>
      </c>
      <c r="J2240" s="65">
        <f t="shared" si="34"/>
        <v>1139.1171030659998</v>
      </c>
      <c r="L2240" s="32">
        <f>'Predikcia 15min.'!K2237</f>
        <v>8</v>
      </c>
      <c r="M2240" s="44">
        <v>8</v>
      </c>
    </row>
    <row r="2241" spans="3:13" x14ac:dyDescent="0.25">
      <c r="C2241" s="27">
        <f>'Predikcia 15min.'!A2238</f>
        <v>45985</v>
      </c>
      <c r="D2241" s="37">
        <f>'Predikcia 15min.'!B2238</f>
        <v>23.281250000000462</v>
      </c>
      <c r="E2241" s="61">
        <f>IF(OR('DHS2025'!K2238="",'DHS2025'!K2237=""),"",'DHS2025'!K2238-'DHS2025'!K2237)</f>
        <v>5</v>
      </c>
      <c r="F2241" s="50">
        <f>IF(OR('DHS2025'!J2238="",'DHS2025'!J2237=""),"",'DHS2025'!J2238-'DHS2025'!J2237)</f>
        <v>1</v>
      </c>
      <c r="G2241" s="44">
        <v>8</v>
      </c>
      <c r="H2241" s="58">
        <f>IF('DHS2025'!L2237="","",'DHS2025'!L2237)</f>
        <v>8.0146200000000007</v>
      </c>
      <c r="I2241" s="65">
        <f>IF('DHS2025'!M2237="","",'DHS2025'!M2237)</f>
        <v>173.73</v>
      </c>
      <c r="J2241" s="65">
        <f t="shared" si="34"/>
        <v>1363.228355274</v>
      </c>
      <c r="L2241" s="32">
        <f>'Predikcia 15min.'!K2238</f>
        <v>8</v>
      </c>
      <c r="M2241" s="44">
        <v>8</v>
      </c>
    </row>
    <row r="2242" spans="3:13" x14ac:dyDescent="0.25">
      <c r="C2242" s="27">
        <f>'Predikcia 15min.'!A2239</f>
        <v>45985</v>
      </c>
      <c r="D2242" s="37">
        <f>'Predikcia 15min.'!B2239</f>
        <v>23.29166666666713</v>
      </c>
      <c r="E2242" s="61">
        <f>IF(OR('DHS2025'!K2239="",'DHS2025'!K2238=""),"",'DHS2025'!K2239-'DHS2025'!K2238)</f>
        <v>4.4000000000232831</v>
      </c>
      <c r="F2242" s="50">
        <f>IF(OR('DHS2025'!J2239="",'DHS2025'!J2238=""),"",'DHS2025'!J2239-'DHS2025'!J2238)</f>
        <v>1.5</v>
      </c>
      <c r="G2242" s="44">
        <v>8</v>
      </c>
      <c r="H2242" s="58">
        <f>IF('DHS2025'!L2238="","",'DHS2025'!L2238)</f>
        <v>8.0143800000000009</v>
      </c>
      <c r="I2242" s="65">
        <f>IF('DHS2025'!M2238="","",'DHS2025'!M2238)</f>
        <v>147.94</v>
      </c>
      <c r="J2242" s="65">
        <f t="shared" si="34"/>
        <v>1158.5635814280001</v>
      </c>
      <c r="L2242" s="32">
        <f>'Predikcia 15min.'!K2239</f>
        <v>8</v>
      </c>
      <c r="M2242" s="44">
        <v>8</v>
      </c>
    </row>
    <row r="2243" spans="3:13" x14ac:dyDescent="0.25">
      <c r="C2243" s="27">
        <f>'Predikcia 15min.'!A2240</f>
        <v>45985</v>
      </c>
      <c r="D2243" s="37">
        <f>'Predikcia 15min.'!B2240</f>
        <v>23.302083333333798</v>
      </c>
      <c r="E2243" s="61">
        <f>IF(OR('DHS2025'!K2240="",'DHS2025'!K2239=""),"",'DHS2025'!K2240-'DHS2025'!K2239)</f>
        <v>4.0999999999767169</v>
      </c>
      <c r="F2243" s="50">
        <f>IF(OR('DHS2025'!J2240="",'DHS2025'!J2239=""),"",'DHS2025'!J2240-'DHS2025'!J2239)</f>
        <v>1.9000000000232831</v>
      </c>
      <c r="G2243" s="44">
        <v>8</v>
      </c>
      <c r="H2243" s="58">
        <f>IF('DHS2025'!L2239="","",'DHS2025'!L2239)</f>
        <v>8.0081699999999998</v>
      </c>
      <c r="I2243" s="65">
        <f>IF('DHS2025'!M2239="","",'DHS2025'!M2239)</f>
        <v>165.86</v>
      </c>
      <c r="J2243" s="65">
        <f t="shared" si="34"/>
        <v>1299.7372024379999</v>
      </c>
      <c r="L2243" s="32">
        <f>'Predikcia 15min.'!K2240</f>
        <v>8</v>
      </c>
      <c r="M2243" s="44">
        <v>8</v>
      </c>
    </row>
    <row r="2244" spans="3:13" x14ac:dyDescent="0.25">
      <c r="C2244" s="27">
        <f>'Predikcia 15min.'!A2241</f>
        <v>45985</v>
      </c>
      <c r="D2244" s="37">
        <f>'Predikcia 15min.'!B2241</f>
        <v>23.312500000000465</v>
      </c>
      <c r="E2244" s="61">
        <f>IF(OR('DHS2025'!K2241="",'DHS2025'!K2240=""),"",'DHS2025'!K2241-'DHS2025'!K2240)</f>
        <v>4.1000000000349246</v>
      </c>
      <c r="F2244" s="50">
        <f>IF(OR('DHS2025'!J2241="",'DHS2025'!J2240=""),"",'DHS2025'!J2241-'DHS2025'!J2240)</f>
        <v>1.7000000000116415</v>
      </c>
      <c r="G2244" s="44">
        <v>8</v>
      </c>
      <c r="H2244" s="58">
        <f>IF('DHS2025'!L2240="","",'DHS2025'!L2240)</f>
        <v>8.0065799999999996</v>
      </c>
      <c r="I2244" s="65">
        <f>IF('DHS2025'!M2240="","",'DHS2025'!M2240)</f>
        <v>187.9</v>
      </c>
      <c r="J2244" s="65">
        <f t="shared" si="34"/>
        <v>1474.1795161800001</v>
      </c>
      <c r="L2244" s="32">
        <f>'Predikcia 15min.'!K2241</f>
        <v>8</v>
      </c>
      <c r="M2244" s="44">
        <v>8</v>
      </c>
    </row>
    <row r="2245" spans="3:13" x14ac:dyDescent="0.25">
      <c r="C2245" s="27">
        <f>'Predikcia 15min.'!A2242</f>
        <v>45985</v>
      </c>
      <c r="D2245" s="37">
        <f>'Predikcia 15min.'!B2242</f>
        <v>23.322916666667133</v>
      </c>
      <c r="E2245" s="61">
        <f>IF(OR('DHS2025'!K2242="",'DHS2025'!K2241=""),"",'DHS2025'!K2242-'DHS2025'!K2241)</f>
        <v>4.0999999999767169</v>
      </c>
      <c r="F2245" s="50">
        <f>IF(OR('DHS2025'!J2242="",'DHS2025'!J2241=""),"",'DHS2025'!J2242-'DHS2025'!J2241)</f>
        <v>1.7999999999883585</v>
      </c>
      <c r="G2245" s="44">
        <v>8</v>
      </c>
      <c r="H2245" s="58">
        <f>IF('DHS2025'!L2241="","",'DHS2025'!L2241)</f>
        <v>8.0164799999999996</v>
      </c>
      <c r="I2245" s="65">
        <f>IF('DHS2025'!M2241="","",'DHS2025'!M2241)</f>
        <v>182.68</v>
      </c>
      <c r="J2245" s="65">
        <f t="shared" si="34"/>
        <v>1434.5747487359999</v>
      </c>
      <c r="L2245" s="32">
        <f>'Predikcia 15min.'!K2242</f>
        <v>8</v>
      </c>
      <c r="M2245" s="44">
        <v>8</v>
      </c>
    </row>
    <row r="2246" spans="3:13" x14ac:dyDescent="0.25">
      <c r="C2246" s="27">
        <f>'Predikcia 15min.'!A2243</f>
        <v>45985</v>
      </c>
      <c r="D2246" s="37">
        <f>'Predikcia 15min.'!B2243</f>
        <v>23.333333333333801</v>
      </c>
      <c r="E2246" s="61">
        <f>IF(OR('DHS2025'!K2243="",'DHS2025'!K2242=""),"",'DHS2025'!K2243-'DHS2025'!K2242)</f>
        <v>4.1000000000349246</v>
      </c>
      <c r="F2246" s="50">
        <f>IF(OR('DHS2025'!J2243="",'DHS2025'!J2242=""),"",'DHS2025'!J2243-'DHS2025'!J2242)</f>
        <v>1.7999999999883585</v>
      </c>
      <c r="G2246" s="44">
        <v>8</v>
      </c>
      <c r="H2246" s="58">
        <f>IF('DHS2025'!L2242="","",'DHS2025'!L2242)</f>
        <v>8.0081699999999998</v>
      </c>
      <c r="I2246" s="65">
        <f>IF('DHS2025'!M2242="","",'DHS2025'!M2242)</f>
        <v>169.16</v>
      </c>
      <c r="J2246" s="65">
        <f t="shared" si="34"/>
        <v>1325.8998938279999</v>
      </c>
      <c r="L2246" s="32">
        <f>'Predikcia 15min.'!K2243</f>
        <v>8</v>
      </c>
      <c r="M2246" s="44">
        <v>8</v>
      </c>
    </row>
    <row r="2247" spans="3:13" x14ac:dyDescent="0.25">
      <c r="C2247" s="27">
        <f>'Predikcia 15min.'!A2244</f>
        <v>45985</v>
      </c>
      <c r="D2247" s="37">
        <f>'Predikcia 15min.'!B2244</f>
        <v>23.343750000000469</v>
      </c>
      <c r="E2247" s="61">
        <f>IF(OR('DHS2025'!K2244="",'DHS2025'!K2243=""),"",'DHS2025'!K2244-'DHS2025'!K2243)</f>
        <v>4.0999999999767169</v>
      </c>
      <c r="F2247" s="50">
        <f>IF(OR('DHS2025'!J2244="",'DHS2025'!J2243=""),"",'DHS2025'!J2244-'DHS2025'!J2243)</f>
        <v>1.7999999999883585</v>
      </c>
      <c r="G2247" s="44">
        <v>8</v>
      </c>
      <c r="H2247" s="58">
        <f>IF('DHS2025'!L2243="","",'DHS2025'!L2243)</f>
        <v>8.0101499999999994</v>
      </c>
      <c r="I2247" s="65">
        <f>IF('DHS2025'!M2243="","",'DHS2025'!M2243)</f>
        <v>179.74</v>
      </c>
      <c r="J2247" s="65">
        <f t="shared" si="34"/>
        <v>1410.1276323899999</v>
      </c>
      <c r="L2247" s="32">
        <f>'Predikcia 15min.'!K2244</f>
        <v>8</v>
      </c>
      <c r="M2247" s="44">
        <v>8</v>
      </c>
    </row>
    <row r="2248" spans="3:13" x14ac:dyDescent="0.25">
      <c r="C2248" s="27">
        <f>'Predikcia 15min.'!A2245</f>
        <v>45985</v>
      </c>
      <c r="D2248" s="37">
        <f>'Predikcia 15min.'!B2245</f>
        <v>23.354166666667137</v>
      </c>
      <c r="E2248" s="61">
        <f>IF(OR('DHS2025'!K2245="",'DHS2025'!K2244=""),"",'DHS2025'!K2245-'DHS2025'!K2244)</f>
        <v>4.2000000000116415</v>
      </c>
      <c r="F2248" s="50">
        <f>IF(OR('DHS2025'!J2245="",'DHS2025'!J2244=""),"",'DHS2025'!J2245-'DHS2025'!J2244)</f>
        <v>1.7000000000116415</v>
      </c>
      <c r="G2248" s="44">
        <v>8</v>
      </c>
      <c r="H2248" s="58">
        <f>IF('DHS2025'!L2244="","",'DHS2025'!L2244)</f>
        <v>8.0091000000000001</v>
      </c>
      <c r="I2248" s="65">
        <f>IF('DHS2025'!M2244="","",'DHS2025'!M2244)</f>
        <v>176.88</v>
      </c>
      <c r="J2248" s="65">
        <f t="shared" ref="J2248:J2311" si="35">IF(OR(I2248="",H2248=""),"",(I2248*0.99-1.9)*H2248)</f>
        <v>1387.26582192</v>
      </c>
      <c r="L2248" s="32">
        <f>'Predikcia 15min.'!K2245</f>
        <v>8</v>
      </c>
      <c r="M2248" s="44">
        <v>8</v>
      </c>
    </row>
    <row r="2249" spans="3:13" x14ac:dyDescent="0.25">
      <c r="C2249" s="27">
        <f>'Predikcia 15min.'!A2246</f>
        <v>45985</v>
      </c>
      <c r="D2249" s="37">
        <f>'Predikcia 15min.'!B2246</f>
        <v>23.364583333333805</v>
      </c>
      <c r="E2249" s="61">
        <f>IF(OR('DHS2025'!K2246="",'DHS2025'!K2245=""),"",'DHS2025'!K2246-'DHS2025'!K2245)</f>
        <v>4</v>
      </c>
      <c r="F2249" s="50">
        <f>IF(OR('DHS2025'!J2246="",'DHS2025'!J2245=""),"",'DHS2025'!J2246-'DHS2025'!J2245)</f>
        <v>1.9000000000232831</v>
      </c>
      <c r="G2249" s="44">
        <v>8</v>
      </c>
      <c r="H2249" s="58">
        <f>IF('DHS2025'!L2245="","",'DHS2025'!L2245)</f>
        <v>8.0081699999999998</v>
      </c>
      <c r="I2249" s="65">
        <f>IF('DHS2025'!M2245="","",'DHS2025'!M2245)</f>
        <v>176.52</v>
      </c>
      <c r="J2249" s="65">
        <f t="shared" si="35"/>
        <v>1384.2506237160001</v>
      </c>
      <c r="L2249" s="32">
        <f>'Predikcia 15min.'!K2246</f>
        <v>8</v>
      </c>
      <c r="M2249" s="44">
        <v>8</v>
      </c>
    </row>
    <row r="2250" spans="3:13" x14ac:dyDescent="0.25">
      <c r="C2250" s="27">
        <f>'Predikcia 15min.'!A2247</f>
        <v>45985</v>
      </c>
      <c r="D2250" s="37">
        <f>'Predikcia 15min.'!B2247</f>
        <v>23.375000000000473</v>
      </c>
      <c r="E2250" s="61">
        <f>IF(OR('DHS2025'!K2247="",'DHS2025'!K2246=""),"",'DHS2025'!K2247-'DHS2025'!K2246)</f>
        <v>4.2000000000116415</v>
      </c>
      <c r="F2250" s="50">
        <f>IF(OR('DHS2025'!J2247="",'DHS2025'!J2246=""),"",'DHS2025'!J2247-'DHS2025'!J2246)</f>
        <v>1.5999999999767169</v>
      </c>
      <c r="G2250" s="44">
        <v>8</v>
      </c>
      <c r="H2250" s="58">
        <f>IF('DHS2025'!L2246="","",'DHS2025'!L2246)</f>
        <v>8.0113199999999996</v>
      </c>
      <c r="I2250" s="65">
        <f>IF('DHS2025'!M2246="","",'DHS2025'!M2246)</f>
        <v>182.07</v>
      </c>
      <c r="J2250" s="65">
        <f t="shared" si="35"/>
        <v>1428.8133140759999</v>
      </c>
      <c r="L2250" s="32">
        <f>'Predikcia 15min.'!K2247</f>
        <v>8</v>
      </c>
      <c r="M2250" s="44">
        <v>8</v>
      </c>
    </row>
    <row r="2251" spans="3:13" x14ac:dyDescent="0.25">
      <c r="C2251" s="27">
        <f>'Predikcia 15min.'!A2248</f>
        <v>45985</v>
      </c>
      <c r="D2251" s="37">
        <f>'Predikcia 15min.'!B2248</f>
        <v>23.38541666666714</v>
      </c>
      <c r="E2251" s="61">
        <f>IF(OR('DHS2025'!K2248="",'DHS2025'!K2247=""),"",'DHS2025'!K2248-'DHS2025'!K2247)</f>
        <v>4.3999999999650754</v>
      </c>
      <c r="F2251" s="50">
        <f>IF(OR('DHS2025'!J2248="",'DHS2025'!J2247=""),"",'DHS2025'!J2248-'DHS2025'!J2247)</f>
        <v>1.5999999999767169</v>
      </c>
      <c r="G2251" s="44">
        <v>8</v>
      </c>
      <c r="H2251" s="58">
        <f>IF('DHS2025'!L2247="","",'DHS2025'!L2247)</f>
        <v>8.0044799999999992</v>
      </c>
      <c r="I2251" s="65">
        <f>IF('DHS2025'!M2247="","",'DHS2025'!M2247)</f>
        <v>190.49</v>
      </c>
      <c r="J2251" s="65">
        <f t="shared" si="35"/>
        <v>1494.3171492479999</v>
      </c>
      <c r="L2251" s="32">
        <f>'Predikcia 15min.'!K2248</f>
        <v>8</v>
      </c>
      <c r="M2251" s="44">
        <v>8</v>
      </c>
    </row>
    <row r="2252" spans="3:13" x14ac:dyDescent="0.25">
      <c r="C2252" s="27">
        <f>'Predikcia 15min.'!A2249</f>
        <v>45985</v>
      </c>
      <c r="D2252" s="37">
        <f>'Predikcia 15min.'!B2249</f>
        <v>23.395833333333808</v>
      </c>
      <c r="E2252" s="61">
        <f>IF(OR('DHS2025'!K2249="",'DHS2025'!K2248=""),"",'DHS2025'!K2249-'DHS2025'!K2248)</f>
        <v>4.2000000000116415</v>
      </c>
      <c r="F2252" s="50">
        <f>IF(OR('DHS2025'!J2249="",'DHS2025'!J2248=""),"",'DHS2025'!J2249-'DHS2025'!J2248)</f>
        <v>1.6000000000349246</v>
      </c>
      <c r="G2252" s="44">
        <v>8</v>
      </c>
      <c r="H2252" s="58">
        <f>IF('DHS2025'!L2248="","",'DHS2025'!L2248)</f>
        <v>8.0040600000000008</v>
      </c>
      <c r="I2252" s="65">
        <f>IF('DHS2025'!M2248="","",'DHS2025'!M2248)</f>
        <v>195.95</v>
      </c>
      <c r="J2252" s="65">
        <f t="shared" si="35"/>
        <v>1537.5038874300001</v>
      </c>
      <c r="L2252" s="32">
        <f>'Predikcia 15min.'!K2249</f>
        <v>8</v>
      </c>
      <c r="M2252" s="44">
        <v>8</v>
      </c>
    </row>
    <row r="2253" spans="3:13" x14ac:dyDescent="0.25">
      <c r="C2253" s="27">
        <f>'Predikcia 15min.'!A2250</f>
        <v>45985</v>
      </c>
      <c r="D2253" s="37">
        <f>'Predikcia 15min.'!B2250</f>
        <v>23.406250000000476</v>
      </c>
      <c r="E2253" s="61">
        <f>IF(OR('DHS2025'!K2250="",'DHS2025'!K2249=""),"",'DHS2025'!K2250-'DHS2025'!K2249)</f>
        <v>4.2999999999883585</v>
      </c>
      <c r="F2253" s="50">
        <f>IF(OR('DHS2025'!J2250="",'DHS2025'!J2249=""),"",'DHS2025'!J2250-'DHS2025'!J2249)</f>
        <v>1.7000000000116415</v>
      </c>
      <c r="G2253" s="44">
        <v>8</v>
      </c>
      <c r="H2253" s="58">
        <f>IF('DHS2025'!L2249="","",'DHS2025'!L2249)</f>
        <v>8.0163599999999988</v>
      </c>
      <c r="I2253" s="65">
        <f>IF('DHS2025'!M2249="","",'DHS2025'!M2249)</f>
        <v>176.28</v>
      </c>
      <c r="J2253" s="65">
        <f t="shared" si="35"/>
        <v>1383.7616173919998</v>
      </c>
      <c r="L2253" s="32">
        <f>'Predikcia 15min.'!K2250</f>
        <v>8</v>
      </c>
      <c r="M2253" s="44">
        <v>8</v>
      </c>
    </row>
    <row r="2254" spans="3:13" x14ac:dyDescent="0.25">
      <c r="C2254" s="27">
        <f>'Predikcia 15min.'!A2251</f>
        <v>45985</v>
      </c>
      <c r="D2254" s="37">
        <f>'Predikcia 15min.'!B2251</f>
        <v>23.416666666667144</v>
      </c>
      <c r="E2254" s="61">
        <f>IF(OR('DHS2025'!K2251="",'DHS2025'!K2250=""),"",'DHS2025'!K2251-'DHS2025'!K2250)</f>
        <v>4.2000000000116415</v>
      </c>
      <c r="F2254" s="50">
        <f>IF(OR('DHS2025'!J2251="",'DHS2025'!J2250=""),"",'DHS2025'!J2251-'DHS2025'!J2250)</f>
        <v>1.5999999999767169</v>
      </c>
      <c r="G2254" s="44">
        <v>8</v>
      </c>
      <c r="H2254" s="58">
        <f>IF('DHS2025'!L2250="","",'DHS2025'!L2250)</f>
        <v>8.0076300000000007</v>
      </c>
      <c r="I2254" s="65">
        <f>IF('DHS2025'!M2250="","",'DHS2025'!M2250)</f>
        <v>186.74</v>
      </c>
      <c r="J2254" s="65">
        <f t="shared" si="35"/>
        <v>1465.1768809380001</v>
      </c>
      <c r="L2254" s="32">
        <f>'Predikcia 15min.'!K2251</f>
        <v>8</v>
      </c>
      <c r="M2254" s="44">
        <v>8</v>
      </c>
    </row>
    <row r="2255" spans="3:13" x14ac:dyDescent="0.25">
      <c r="C2255" s="27">
        <f>'Predikcia 15min.'!A2252</f>
        <v>45985</v>
      </c>
      <c r="D2255" s="37">
        <f>'Predikcia 15min.'!B2252</f>
        <v>23.427083333333812</v>
      </c>
      <c r="E2255" s="61">
        <f>IF(OR('DHS2025'!K2252="",'DHS2025'!K2251=""),"",'DHS2025'!K2252-'DHS2025'!K2251)</f>
        <v>4.2000000000116415</v>
      </c>
      <c r="F2255" s="50">
        <f>IF(OR('DHS2025'!J2252="",'DHS2025'!J2251=""),"",'DHS2025'!J2252-'DHS2025'!J2251)</f>
        <v>1.7999999999883585</v>
      </c>
      <c r="G2255" s="44">
        <v>8</v>
      </c>
      <c r="H2255" s="58">
        <f>IF('DHS2025'!L2251="","",'DHS2025'!L2251)</f>
        <v>8.00868</v>
      </c>
      <c r="I2255" s="65">
        <f>IF('DHS2025'!M2251="","",'DHS2025'!M2251)</f>
        <v>170.25</v>
      </c>
      <c r="J2255" s="65">
        <f t="shared" si="35"/>
        <v>1334.6265002999999</v>
      </c>
      <c r="L2255" s="32">
        <f>'Predikcia 15min.'!K2252</f>
        <v>8</v>
      </c>
      <c r="M2255" s="44">
        <v>8</v>
      </c>
    </row>
    <row r="2256" spans="3:13" x14ac:dyDescent="0.25">
      <c r="C2256" s="27">
        <f>'Predikcia 15min.'!A2253</f>
        <v>45985</v>
      </c>
      <c r="D2256" s="37">
        <f>'Predikcia 15min.'!B2253</f>
        <v>23.43750000000048</v>
      </c>
      <c r="E2256" s="61">
        <f>IF(OR('DHS2025'!K2253="",'DHS2025'!K2252=""),"",'DHS2025'!K2253-'DHS2025'!K2252)</f>
        <v>4.0999999999767169</v>
      </c>
      <c r="F2256" s="50">
        <f>IF(OR('DHS2025'!J2253="",'DHS2025'!J2252=""),"",'DHS2025'!J2253-'DHS2025'!J2252)</f>
        <v>1.7000000000116415</v>
      </c>
      <c r="G2256" s="44">
        <v>8</v>
      </c>
      <c r="H2256" s="58">
        <f>IF('DHS2025'!L2252="","",'DHS2025'!L2252)</f>
        <v>8.0093399999999999</v>
      </c>
      <c r="I2256" s="65">
        <f>IF('DHS2025'!M2252="","",'DHS2025'!M2252)</f>
        <v>182.48</v>
      </c>
      <c r="J2256" s="65">
        <f t="shared" si="35"/>
        <v>1431.7111735679998</v>
      </c>
      <c r="L2256" s="32">
        <f>'Predikcia 15min.'!K2253</f>
        <v>8</v>
      </c>
      <c r="M2256" s="44">
        <v>8</v>
      </c>
    </row>
    <row r="2257" spans="3:13" x14ac:dyDescent="0.25">
      <c r="C2257" s="27">
        <f>'Predikcia 15min.'!A2254</f>
        <v>45985</v>
      </c>
      <c r="D2257" s="37">
        <f>'Predikcia 15min.'!B2254</f>
        <v>23.447916666667147</v>
      </c>
      <c r="E2257" s="61">
        <f>IF(OR('DHS2025'!K2254="",'DHS2025'!K2253=""),"",'DHS2025'!K2254-'DHS2025'!K2253)</f>
        <v>4</v>
      </c>
      <c r="F2257" s="50">
        <f>IF(OR('DHS2025'!J2254="",'DHS2025'!J2253=""),"",'DHS2025'!J2254-'DHS2025'!J2253)</f>
        <v>1.7999999999883585</v>
      </c>
      <c r="G2257" s="44">
        <v>8</v>
      </c>
      <c r="H2257" s="58">
        <f>IF('DHS2025'!L2253="","",'DHS2025'!L2253)</f>
        <v>8.0075099999999999</v>
      </c>
      <c r="I2257" s="65">
        <f>IF('DHS2025'!M2253="","",'DHS2025'!M2253)</f>
        <v>181.2</v>
      </c>
      <c r="J2257" s="65">
        <f t="shared" si="35"/>
        <v>1421.2369348799998</v>
      </c>
      <c r="L2257" s="32">
        <f>'Predikcia 15min.'!K2254</f>
        <v>8</v>
      </c>
      <c r="M2257" s="44">
        <v>8</v>
      </c>
    </row>
    <row r="2258" spans="3:13" x14ac:dyDescent="0.25">
      <c r="C2258" s="27">
        <f>'Predikcia 15min.'!A2255</f>
        <v>45985</v>
      </c>
      <c r="D2258" s="37">
        <f>'Predikcia 15min.'!B2255</f>
        <v>23.458333333333815</v>
      </c>
      <c r="E2258" s="61">
        <f>IF(OR('DHS2025'!K2255="",'DHS2025'!K2254=""),"",'DHS2025'!K2255-'DHS2025'!K2254)</f>
        <v>4.2000000000116415</v>
      </c>
      <c r="F2258" s="50">
        <f>IF(OR('DHS2025'!J2255="",'DHS2025'!J2254=""),"",'DHS2025'!J2255-'DHS2025'!J2254)</f>
        <v>1.7999999999883585</v>
      </c>
      <c r="G2258" s="44">
        <v>8</v>
      </c>
      <c r="H2258" s="58">
        <f>IF('DHS2025'!L2254="","",'DHS2025'!L2254)</f>
        <v>8.0091000000000001</v>
      </c>
      <c r="I2258" s="65">
        <f>IF('DHS2025'!M2254="","",'DHS2025'!M2254)</f>
        <v>184.12</v>
      </c>
      <c r="J2258" s="65">
        <f t="shared" si="35"/>
        <v>1444.6718470799999</v>
      </c>
      <c r="L2258" s="32">
        <f>'Predikcia 15min.'!K2255</f>
        <v>8</v>
      </c>
      <c r="M2258" s="44">
        <v>8</v>
      </c>
    </row>
    <row r="2259" spans="3:13" x14ac:dyDescent="0.25">
      <c r="C2259" s="27">
        <f>'Predikcia 15min.'!A2256</f>
        <v>45985</v>
      </c>
      <c r="D2259" s="37">
        <f>'Predikcia 15min.'!B2256</f>
        <v>23.468750000000483</v>
      </c>
      <c r="E2259" s="61">
        <f>IF(OR('DHS2025'!K2256="",'DHS2025'!K2255=""),"",'DHS2025'!K2256-'DHS2025'!K2255)</f>
        <v>4</v>
      </c>
      <c r="F2259" s="50">
        <f>IF(OR('DHS2025'!J2256="",'DHS2025'!J2255=""),"",'DHS2025'!J2256-'DHS2025'!J2255)</f>
        <v>1.8000000000465661</v>
      </c>
      <c r="G2259" s="44">
        <v>8</v>
      </c>
      <c r="H2259" s="58">
        <f>IF('DHS2025'!L2255="","",'DHS2025'!L2255)</f>
        <v>8.0080200000000001</v>
      </c>
      <c r="I2259" s="65">
        <f>IF('DHS2025'!M2255="","",'DHS2025'!M2255)</f>
        <v>197.34</v>
      </c>
      <c r="J2259" s="65">
        <f t="shared" si="35"/>
        <v>1549.284402132</v>
      </c>
      <c r="L2259" s="32">
        <f>'Predikcia 15min.'!K2256</f>
        <v>8</v>
      </c>
      <c r="M2259" s="44">
        <v>8</v>
      </c>
    </row>
    <row r="2260" spans="3:13" x14ac:dyDescent="0.25">
      <c r="C2260" s="27">
        <f>'Predikcia 15min.'!A2257</f>
        <v>45985</v>
      </c>
      <c r="D2260" s="37">
        <f>'Predikcia 15min.'!B2257</f>
        <v>23.479166666667151</v>
      </c>
      <c r="E2260" s="61">
        <f>IF(OR('DHS2025'!K2257="",'DHS2025'!K2256=""),"",'DHS2025'!K2257-'DHS2025'!K2256)</f>
        <v>4</v>
      </c>
      <c r="F2260" s="50">
        <f>IF(OR('DHS2025'!J2257="",'DHS2025'!J2256=""),"",'DHS2025'!J2257-'DHS2025'!J2256)</f>
        <v>1.7999999999883585</v>
      </c>
      <c r="G2260" s="44">
        <v>8</v>
      </c>
      <c r="H2260" s="58">
        <f>IF('DHS2025'!L2256="","",'DHS2025'!L2256)</f>
        <v>8.008560000000001</v>
      </c>
      <c r="I2260" s="65">
        <f>IF('DHS2025'!M2256="","",'DHS2025'!M2256)</f>
        <v>194.71</v>
      </c>
      <c r="J2260" s="65">
        <f t="shared" si="35"/>
        <v>1528.5369864240001</v>
      </c>
      <c r="L2260" s="32">
        <f>'Predikcia 15min.'!K2257</f>
        <v>7.5</v>
      </c>
      <c r="M2260" s="44">
        <v>8</v>
      </c>
    </row>
    <row r="2261" spans="3:13" x14ac:dyDescent="0.25">
      <c r="C2261" s="27">
        <f>'Predikcia 15min.'!A2258</f>
        <v>45985</v>
      </c>
      <c r="D2261" s="37">
        <f>'Predikcia 15min.'!B2258</f>
        <v>23.489583333333819</v>
      </c>
      <c r="E2261" s="61">
        <f>IF(OR('DHS2025'!K2258="",'DHS2025'!K2257=""),"",'DHS2025'!K2258-'DHS2025'!K2257)</f>
        <v>4.0999999999767169</v>
      </c>
      <c r="F2261" s="50">
        <f>IF(OR('DHS2025'!J2258="",'DHS2025'!J2257=""),"",'DHS2025'!J2258-'DHS2025'!J2257)</f>
        <v>1.7999999999883585</v>
      </c>
      <c r="G2261" s="44">
        <v>8</v>
      </c>
      <c r="H2261" s="58">
        <f>IF('DHS2025'!L2257="","",'DHS2025'!L2257)</f>
        <v>8.0082900000000006</v>
      </c>
      <c r="I2261" s="65">
        <f>IF('DHS2025'!M2257="","",'DHS2025'!M2257)</f>
        <v>183.06</v>
      </c>
      <c r="J2261" s="65">
        <f t="shared" si="35"/>
        <v>1436.1218407260001</v>
      </c>
      <c r="L2261" s="32">
        <f>'Predikcia 15min.'!K2258</f>
        <v>8</v>
      </c>
      <c r="M2261" s="44">
        <v>8</v>
      </c>
    </row>
    <row r="2262" spans="3:13" x14ac:dyDescent="0.25">
      <c r="C2262" s="27">
        <f>'Predikcia 15min.'!A2259</f>
        <v>45985</v>
      </c>
      <c r="D2262" s="37">
        <f>'Predikcia 15min.'!B2259</f>
        <v>23.500000000000487</v>
      </c>
      <c r="E2262" s="61">
        <f>IF(OR('DHS2025'!K2259="",'DHS2025'!K2258=""),"",'DHS2025'!K2259-'DHS2025'!K2258)</f>
        <v>4.1000000000349246</v>
      </c>
      <c r="F2262" s="50">
        <f>IF(OR('DHS2025'!J2259="",'DHS2025'!J2258=""),"",'DHS2025'!J2259-'DHS2025'!J2258)</f>
        <v>1.7999999999883585</v>
      </c>
      <c r="G2262" s="44">
        <v>8</v>
      </c>
      <c r="H2262" s="58">
        <f>IF('DHS2025'!L2258="","",'DHS2025'!L2258)</f>
        <v>8.0093399999999999</v>
      </c>
      <c r="I2262" s="65">
        <f>IF('DHS2025'!M2258="","",'DHS2025'!M2258)</f>
        <v>215.51</v>
      </c>
      <c r="J2262" s="65">
        <f t="shared" si="35"/>
        <v>1693.6141887659999</v>
      </c>
      <c r="L2262" s="32">
        <f>'Predikcia 15min.'!K2259</f>
        <v>8</v>
      </c>
      <c r="M2262" s="44">
        <v>8</v>
      </c>
    </row>
    <row r="2263" spans="3:13" x14ac:dyDescent="0.25">
      <c r="C2263" s="27">
        <f>'Predikcia 15min.'!A2260</f>
        <v>45985</v>
      </c>
      <c r="D2263" s="37">
        <f>'Predikcia 15min.'!B2260</f>
        <v>23.510416666667155</v>
      </c>
      <c r="E2263" s="61">
        <f>IF(OR('DHS2025'!K2260="",'DHS2025'!K2259=""),"",'DHS2025'!K2260-'DHS2025'!K2259)</f>
        <v>4.0999999999767169</v>
      </c>
      <c r="F2263" s="50">
        <f>IF(OR('DHS2025'!J2260="",'DHS2025'!J2259=""),"",'DHS2025'!J2260-'DHS2025'!J2259)</f>
        <v>1.7000000000116415</v>
      </c>
      <c r="G2263" s="44">
        <v>8</v>
      </c>
      <c r="H2263" s="58">
        <f>IF('DHS2025'!L2259="","",'DHS2025'!L2259)</f>
        <v>8.0174099999999999</v>
      </c>
      <c r="I2263" s="65">
        <f>IF('DHS2025'!M2259="","",'DHS2025'!M2259)</f>
        <v>185.11</v>
      </c>
      <c r="J2263" s="65">
        <f t="shared" si="35"/>
        <v>1454.028658449</v>
      </c>
      <c r="L2263" s="32">
        <f>'Predikcia 15min.'!K2260</f>
        <v>8</v>
      </c>
      <c r="M2263" s="44">
        <v>8</v>
      </c>
    </row>
    <row r="2264" spans="3:13" x14ac:dyDescent="0.25">
      <c r="C2264" s="27">
        <f>'Predikcia 15min.'!A2261</f>
        <v>45985</v>
      </c>
      <c r="D2264" s="37">
        <f>'Predikcia 15min.'!B2261</f>
        <v>23.520833333333822</v>
      </c>
      <c r="E2264" s="61">
        <f>IF(OR('DHS2025'!K2261="",'DHS2025'!K2260=""),"",'DHS2025'!K2261-'DHS2025'!K2260)</f>
        <v>4.1000000000349246</v>
      </c>
      <c r="F2264" s="50">
        <f>IF(OR('DHS2025'!J2261="",'DHS2025'!J2260=""),"",'DHS2025'!J2261-'DHS2025'!J2260)</f>
        <v>1.7999999999883585</v>
      </c>
      <c r="G2264" s="44">
        <v>8</v>
      </c>
      <c r="H2264" s="58">
        <f>IF('DHS2025'!L2260="","",'DHS2025'!L2260)</f>
        <v>8.0423399999999994</v>
      </c>
      <c r="I2264" s="65">
        <f>IF('DHS2025'!M2260="","",'DHS2025'!M2260)</f>
        <v>181.83</v>
      </c>
      <c r="J2264" s="65">
        <f t="shared" si="35"/>
        <v>1432.4348493780001</v>
      </c>
      <c r="L2264" s="32">
        <f>'Predikcia 15min.'!K2261</f>
        <v>8</v>
      </c>
      <c r="M2264" s="44">
        <v>8</v>
      </c>
    </row>
    <row r="2265" spans="3:13" x14ac:dyDescent="0.25">
      <c r="C2265" s="27">
        <f>'Predikcia 15min.'!A2262</f>
        <v>45985</v>
      </c>
      <c r="D2265" s="37">
        <f>'Predikcia 15min.'!B2262</f>
        <v>23.53125000000049</v>
      </c>
      <c r="E2265" s="61">
        <f>IF(OR('DHS2025'!K2262="",'DHS2025'!K2261=""),"",'DHS2025'!K2262-'DHS2025'!K2261)</f>
        <v>3.8999999999650754</v>
      </c>
      <c r="F2265" s="50">
        <f>IF(OR('DHS2025'!J2262="",'DHS2025'!J2261=""),"",'DHS2025'!J2262-'DHS2025'!J2261)</f>
        <v>2</v>
      </c>
      <c r="G2265" s="44">
        <v>8</v>
      </c>
      <c r="H2265" s="58">
        <f>IF('DHS2025'!L2261="","",'DHS2025'!L2261)</f>
        <v>8.0406300000000002</v>
      </c>
      <c r="I2265" s="65">
        <f>IF('DHS2025'!M2261="","",'DHS2025'!M2261)</f>
        <v>190.05</v>
      </c>
      <c r="J2265" s="65">
        <f t="shared" si="35"/>
        <v>1497.5633171850002</v>
      </c>
      <c r="L2265" s="32">
        <f>'Predikcia 15min.'!K2262</f>
        <v>7.5</v>
      </c>
      <c r="M2265" s="44">
        <v>8</v>
      </c>
    </row>
    <row r="2266" spans="3:13" x14ac:dyDescent="0.25">
      <c r="C2266" s="27">
        <f>'Predikcia 15min.'!A2263</f>
        <v>45985</v>
      </c>
      <c r="D2266" s="37">
        <f>'Predikcia 15min.'!B2263</f>
        <v>23.541666666667158</v>
      </c>
      <c r="E2266" s="61">
        <f>IF(OR('DHS2025'!K2263="",'DHS2025'!K2262=""),"",'DHS2025'!K2263-'DHS2025'!K2262)</f>
        <v>3.9000000000232831</v>
      </c>
      <c r="F2266" s="50">
        <f>IF(OR('DHS2025'!J2263="",'DHS2025'!J2262=""),"",'DHS2025'!J2263-'DHS2025'!J2262)</f>
        <v>2</v>
      </c>
      <c r="G2266" s="44">
        <v>8</v>
      </c>
      <c r="H2266" s="58">
        <f>IF('DHS2025'!L2262="","",'DHS2025'!L2262)</f>
        <v>8.031270000000001</v>
      </c>
      <c r="I2266" s="65">
        <f>IF('DHS2025'!M2262="","",'DHS2025'!M2262)</f>
        <v>199.6</v>
      </c>
      <c r="J2266" s="65">
        <f t="shared" si="35"/>
        <v>1571.75166408</v>
      </c>
      <c r="L2266" s="32">
        <f>'Predikcia 15min.'!K2263</f>
        <v>8</v>
      </c>
      <c r="M2266" s="44">
        <v>8</v>
      </c>
    </row>
    <row r="2267" spans="3:13" x14ac:dyDescent="0.25">
      <c r="C2267" s="27">
        <f>'Predikcia 15min.'!A2264</f>
        <v>45985</v>
      </c>
      <c r="D2267" s="37">
        <f>'Predikcia 15min.'!B2264</f>
        <v>23.552083333333826</v>
      </c>
      <c r="E2267" s="61">
        <f>IF(OR('DHS2025'!K2264="",'DHS2025'!K2263=""),"",'DHS2025'!K2264-'DHS2025'!K2263)</f>
        <v>4</v>
      </c>
      <c r="F2267" s="50">
        <f>IF(OR('DHS2025'!J2264="",'DHS2025'!J2263=""),"",'DHS2025'!J2264-'DHS2025'!J2263)</f>
        <v>1.9000000000232831</v>
      </c>
      <c r="G2267" s="44">
        <v>8</v>
      </c>
      <c r="H2267" s="58">
        <f>IF('DHS2025'!L2263="","",'DHS2025'!L2263)</f>
        <v>8.0244</v>
      </c>
      <c r="I2267" s="65">
        <f>IF('DHS2025'!M2263="","",'DHS2025'!M2263)</f>
        <v>198.89</v>
      </c>
      <c r="J2267" s="65">
        <f t="shared" si="35"/>
        <v>1564.7668268399998</v>
      </c>
      <c r="L2267" s="32">
        <f>'Predikcia 15min.'!K2264</f>
        <v>8</v>
      </c>
      <c r="M2267" s="44">
        <v>8</v>
      </c>
    </row>
    <row r="2268" spans="3:13" x14ac:dyDescent="0.25">
      <c r="C2268" s="27">
        <f>'Predikcia 15min.'!A2265</f>
        <v>45985</v>
      </c>
      <c r="D2268" s="37">
        <f>'Predikcia 15min.'!B2265</f>
        <v>23.562500000000494</v>
      </c>
      <c r="E2268" s="61">
        <f>IF(OR('DHS2025'!K2265="",'DHS2025'!K2264=""),"",'DHS2025'!K2265-'DHS2025'!K2264)</f>
        <v>4.0999999999767169</v>
      </c>
      <c r="F2268" s="50">
        <f>IF(OR('DHS2025'!J2265="",'DHS2025'!J2264=""),"",'DHS2025'!J2265-'DHS2025'!J2264)</f>
        <v>1.7999999999883585</v>
      </c>
      <c r="G2268" s="44">
        <v>8</v>
      </c>
      <c r="H2268" s="58">
        <f>IF('DHS2025'!L2264="","",'DHS2025'!L2264)</f>
        <v>8.0310000000000006</v>
      </c>
      <c r="I2268" s="65">
        <f>IF('DHS2025'!M2264="","",'DHS2025'!M2264)</f>
        <v>213.78</v>
      </c>
      <c r="J2268" s="65">
        <f t="shared" si="35"/>
        <v>1684.4396082000001</v>
      </c>
      <c r="L2268" s="32">
        <f>'Predikcia 15min.'!K2265</f>
        <v>8</v>
      </c>
      <c r="M2268" s="44">
        <v>8</v>
      </c>
    </row>
    <row r="2269" spans="3:13" x14ac:dyDescent="0.25">
      <c r="C2269" s="27">
        <f>'Predikcia 15min.'!A2266</f>
        <v>45985</v>
      </c>
      <c r="D2269" s="37">
        <f>'Predikcia 15min.'!B2266</f>
        <v>23.572916666667162</v>
      </c>
      <c r="E2269" s="61">
        <f>IF(OR('DHS2025'!K2266="",'DHS2025'!K2265=""),"",'DHS2025'!K2266-'DHS2025'!K2265)</f>
        <v>4.1000000000349246</v>
      </c>
      <c r="F2269" s="50">
        <f>IF(OR('DHS2025'!J2266="",'DHS2025'!J2265=""),"",'DHS2025'!J2266-'DHS2025'!J2265)</f>
        <v>1.7999999999883585</v>
      </c>
      <c r="G2269" s="44">
        <v>8</v>
      </c>
      <c r="H2269" s="58">
        <f>IF('DHS2025'!L2265="","",'DHS2025'!L2265)</f>
        <v>8.0278200000000002</v>
      </c>
      <c r="I2269" s="65">
        <f>IF('DHS2025'!M2265="","",'DHS2025'!M2265)</f>
        <v>202.19</v>
      </c>
      <c r="J2269" s="65">
        <f t="shared" si="35"/>
        <v>1591.6606185420001</v>
      </c>
      <c r="L2269" s="32">
        <f>'Predikcia 15min.'!K2266</f>
        <v>8</v>
      </c>
      <c r="M2269" s="44">
        <v>8</v>
      </c>
    </row>
    <row r="2270" spans="3:13" x14ac:dyDescent="0.25">
      <c r="C2270" s="27">
        <f>'Predikcia 15min.'!A2267</f>
        <v>45985</v>
      </c>
      <c r="D2270" s="37">
        <f>'Predikcia 15min.'!B2267</f>
        <v>23.58333333333383</v>
      </c>
      <c r="E2270" s="61">
        <f>IF(OR('DHS2025'!K2267="",'DHS2025'!K2266=""),"",'DHS2025'!K2267-'DHS2025'!K2266)</f>
        <v>4.0999999999767169</v>
      </c>
      <c r="F2270" s="50">
        <f>IF(OR('DHS2025'!J2267="",'DHS2025'!J2266=""),"",'DHS2025'!J2267-'DHS2025'!J2266)</f>
        <v>1.7999999999883585</v>
      </c>
      <c r="G2270" s="44">
        <v>8</v>
      </c>
      <c r="H2270" s="58">
        <f>IF('DHS2025'!L2266="","",'DHS2025'!L2266)</f>
        <v>8.0319300000000009</v>
      </c>
      <c r="I2270" s="65">
        <f>IF('DHS2025'!M2266="","",'DHS2025'!M2266)</f>
        <v>210.78</v>
      </c>
      <c r="J2270" s="65">
        <f t="shared" si="35"/>
        <v>1660.7798363460001</v>
      </c>
      <c r="L2270" s="32">
        <f>'Predikcia 15min.'!K2267</f>
        <v>7.5</v>
      </c>
      <c r="M2270" s="44">
        <v>8</v>
      </c>
    </row>
    <row r="2271" spans="3:13" x14ac:dyDescent="0.25">
      <c r="C2271" s="27">
        <f>'Predikcia 15min.'!A2268</f>
        <v>45985</v>
      </c>
      <c r="D2271" s="37">
        <f>'Predikcia 15min.'!B2268</f>
        <v>23.593750000000497</v>
      </c>
      <c r="E2271" s="61">
        <f>IF(OR('DHS2025'!K2268="",'DHS2025'!K2267=""),"",'DHS2025'!K2268-'DHS2025'!K2267)</f>
        <v>4.0999999999767169</v>
      </c>
      <c r="F2271" s="50">
        <f>IF(OR('DHS2025'!J2268="",'DHS2025'!J2267=""),"",'DHS2025'!J2268-'DHS2025'!J2267)</f>
        <v>1.8000000000465661</v>
      </c>
      <c r="G2271" s="44">
        <v>8</v>
      </c>
      <c r="H2271" s="58">
        <f>IF('DHS2025'!L2267="","",'DHS2025'!L2267)</f>
        <v>8.0240100000000005</v>
      </c>
      <c r="I2271" s="65">
        <f>IF('DHS2025'!M2267="","",'DHS2025'!M2267)</f>
        <v>232.57</v>
      </c>
      <c r="J2271" s="65">
        <f t="shared" si="35"/>
        <v>1832.236946643</v>
      </c>
      <c r="L2271" s="32">
        <f>'Predikcia 15min.'!K2268</f>
        <v>8</v>
      </c>
      <c r="M2271" s="44">
        <v>8</v>
      </c>
    </row>
    <row r="2272" spans="3:13" x14ac:dyDescent="0.25">
      <c r="C2272" s="27">
        <f>'Predikcia 15min.'!A2269</f>
        <v>45985</v>
      </c>
      <c r="D2272" s="37">
        <f>'Predikcia 15min.'!B2269</f>
        <v>23.604166666667165</v>
      </c>
      <c r="E2272" s="61">
        <f>IF(OR('DHS2025'!K2269="",'DHS2025'!K2268=""),"",'DHS2025'!K2269-'DHS2025'!K2268)</f>
        <v>4</v>
      </c>
      <c r="F2272" s="50">
        <f>IF(OR('DHS2025'!J2269="",'DHS2025'!J2268=""),"",'DHS2025'!J2269-'DHS2025'!J2268)</f>
        <v>1.8999999999650754</v>
      </c>
      <c r="G2272" s="44">
        <v>8</v>
      </c>
      <c r="H2272" s="58">
        <f>IF('DHS2025'!L2268="","",'DHS2025'!L2268)</f>
        <v>8.011470000000001</v>
      </c>
      <c r="I2272" s="65">
        <f>IF('DHS2025'!M2268="","",'DHS2025'!M2268)</f>
        <v>238.44</v>
      </c>
      <c r="J2272" s="65">
        <f t="shared" si="35"/>
        <v>1875.9305647320002</v>
      </c>
      <c r="L2272" s="32">
        <f>'Predikcia 15min.'!K2269</f>
        <v>8</v>
      </c>
      <c r="M2272" s="44">
        <v>8</v>
      </c>
    </row>
    <row r="2273" spans="3:13" x14ac:dyDescent="0.25">
      <c r="C2273" s="27">
        <f>'Predikcia 15min.'!A2270</f>
        <v>45985</v>
      </c>
      <c r="D2273" s="37">
        <f>'Predikcia 15min.'!B2270</f>
        <v>23.614583333333833</v>
      </c>
      <c r="E2273" s="61">
        <f>IF(OR('DHS2025'!K2270="",'DHS2025'!K2269=""),"",'DHS2025'!K2270-'DHS2025'!K2269)</f>
        <v>4.1000000000349246</v>
      </c>
      <c r="F2273" s="50">
        <f>IF(OR('DHS2025'!J2270="",'DHS2025'!J2269=""),"",'DHS2025'!J2270-'DHS2025'!J2269)</f>
        <v>1.7999999999883585</v>
      </c>
      <c r="G2273" s="44">
        <v>8</v>
      </c>
      <c r="H2273" s="58">
        <f>IF('DHS2025'!L2269="","",'DHS2025'!L2269)</f>
        <v>8.0073600000000003</v>
      </c>
      <c r="I2273" s="65">
        <f>IF('DHS2025'!M2269="","",'DHS2025'!M2269)</f>
        <v>227.53</v>
      </c>
      <c r="J2273" s="65">
        <f t="shared" si="35"/>
        <v>1788.481490592</v>
      </c>
      <c r="L2273" s="32">
        <f>'Predikcia 15min.'!K2270</f>
        <v>8</v>
      </c>
      <c r="M2273" s="44">
        <v>8</v>
      </c>
    </row>
    <row r="2274" spans="3:13" x14ac:dyDescent="0.25">
      <c r="C2274" s="27">
        <f>'Predikcia 15min.'!A2271</f>
        <v>45985</v>
      </c>
      <c r="D2274" s="37">
        <f>'Predikcia 15min.'!B2271</f>
        <v>23.625000000000501</v>
      </c>
      <c r="E2274" s="61">
        <f>IF(OR('DHS2025'!K2271="",'DHS2025'!K2270=""),"",'DHS2025'!K2271-'DHS2025'!K2270)</f>
        <v>4</v>
      </c>
      <c r="F2274" s="50">
        <f>IF(OR('DHS2025'!J2271="",'DHS2025'!J2270=""),"",'DHS2025'!J2271-'DHS2025'!J2270)</f>
        <v>1.9000000000232831</v>
      </c>
      <c r="G2274" s="44">
        <v>8</v>
      </c>
      <c r="H2274" s="58">
        <f>IF('DHS2025'!L2270="","",'DHS2025'!L2270)</f>
        <v>8.0094899999999996</v>
      </c>
      <c r="I2274" s="65">
        <f>IF('DHS2025'!M2270="","",'DHS2025'!M2270)</f>
        <v>197.51</v>
      </c>
      <c r="J2274" s="65">
        <f t="shared" si="35"/>
        <v>1550.9167952009998</v>
      </c>
      <c r="L2274" s="32">
        <f>'Predikcia 15min.'!K2271</f>
        <v>8</v>
      </c>
      <c r="M2274" s="44">
        <v>8</v>
      </c>
    </row>
    <row r="2275" spans="3:13" x14ac:dyDescent="0.25">
      <c r="C2275" s="27">
        <f>'Predikcia 15min.'!A2272</f>
        <v>45985</v>
      </c>
      <c r="D2275" s="37">
        <f>'Predikcia 15min.'!B2272</f>
        <v>23.635416666667169</v>
      </c>
      <c r="E2275" s="61">
        <f>IF(OR('DHS2025'!K2272="",'DHS2025'!K2271=""),"",'DHS2025'!K2272-'DHS2025'!K2271)</f>
        <v>4</v>
      </c>
      <c r="F2275" s="50">
        <f>IF(OR('DHS2025'!J2272="",'DHS2025'!J2271=""),"",'DHS2025'!J2272-'DHS2025'!J2271)</f>
        <v>1.9000000000232831</v>
      </c>
      <c r="G2275" s="44">
        <v>8</v>
      </c>
      <c r="H2275" s="58">
        <f>IF('DHS2025'!L2271="","",'DHS2025'!L2271)</f>
        <v>8.0102700000000002</v>
      </c>
      <c r="I2275" s="65">
        <f>IF('DHS2025'!M2271="","",'DHS2025'!M2271)</f>
        <v>214.76</v>
      </c>
      <c r="J2275" s="65">
        <f t="shared" si="35"/>
        <v>1687.8632163479999</v>
      </c>
      <c r="L2275" s="32">
        <f>'Predikcia 15min.'!K2272</f>
        <v>8</v>
      </c>
      <c r="M2275" s="44">
        <v>8</v>
      </c>
    </row>
    <row r="2276" spans="3:13" x14ac:dyDescent="0.25">
      <c r="C2276" s="27">
        <f>'Predikcia 15min.'!A2273</f>
        <v>45985</v>
      </c>
      <c r="D2276" s="37">
        <f>'Predikcia 15min.'!B2273</f>
        <v>23.645833333333837</v>
      </c>
      <c r="E2276" s="61">
        <f>IF(OR('DHS2025'!K2273="",'DHS2025'!K2272=""),"",'DHS2025'!K2273-'DHS2025'!K2272)</f>
        <v>4</v>
      </c>
      <c r="F2276" s="50">
        <f>IF(OR('DHS2025'!J2273="",'DHS2025'!J2272=""),"",'DHS2025'!J2273-'DHS2025'!J2272)</f>
        <v>1.8999999999650754</v>
      </c>
      <c r="G2276" s="44">
        <v>8</v>
      </c>
      <c r="H2276" s="58">
        <f>IF('DHS2025'!L2272="","",'DHS2025'!L2272)</f>
        <v>8.0056499999999993</v>
      </c>
      <c r="I2276" s="65">
        <f>IF('DHS2025'!M2272="","",'DHS2025'!M2272)</f>
        <v>246.69</v>
      </c>
      <c r="J2276" s="65">
        <f t="shared" si="35"/>
        <v>1939.9539255149996</v>
      </c>
      <c r="L2276" s="32">
        <f>'Predikcia 15min.'!K2273</f>
        <v>8</v>
      </c>
      <c r="M2276" s="44">
        <v>8</v>
      </c>
    </row>
    <row r="2277" spans="3:13" x14ac:dyDescent="0.25">
      <c r="C2277" s="27">
        <f>'Predikcia 15min.'!A2274</f>
        <v>45985</v>
      </c>
      <c r="D2277" s="37">
        <f>'Predikcia 15min.'!B2274</f>
        <v>23.656250000000504</v>
      </c>
      <c r="E2277" s="61">
        <f>IF(OR('DHS2025'!K2274="",'DHS2025'!K2273=""),"",'DHS2025'!K2274-'DHS2025'!K2273)</f>
        <v>4</v>
      </c>
      <c r="F2277" s="50">
        <f>IF(OR('DHS2025'!J2274="",'DHS2025'!J2273=""),"",'DHS2025'!J2274-'DHS2025'!J2273)</f>
        <v>1.9000000000232831</v>
      </c>
      <c r="G2277" s="44">
        <v>8</v>
      </c>
      <c r="H2277" s="58">
        <f>IF('DHS2025'!L2273="","",'DHS2025'!L2273)</f>
        <v>8.0109300000000001</v>
      </c>
      <c r="I2277" s="65">
        <f>IF('DHS2025'!M2273="","",'DHS2025'!M2273)</f>
        <v>271.27999999999997</v>
      </c>
      <c r="J2277" s="65">
        <f t="shared" si="35"/>
        <v>2136.2522724959999</v>
      </c>
      <c r="L2277" s="32">
        <f>'Predikcia 15min.'!K2274</f>
        <v>8</v>
      </c>
      <c r="M2277" s="44">
        <v>8</v>
      </c>
    </row>
    <row r="2278" spans="3:13" x14ac:dyDescent="0.25">
      <c r="C2278" s="27">
        <f>'Predikcia 15min.'!A2275</f>
        <v>45985</v>
      </c>
      <c r="D2278" s="37">
        <f>'Predikcia 15min.'!B2275</f>
        <v>23.666666666667172</v>
      </c>
      <c r="E2278" s="61">
        <f>IF(OR('DHS2025'!K2275="",'DHS2025'!K2274=""),"",'DHS2025'!K2275-'DHS2025'!K2274)</f>
        <v>3.8999999999650754</v>
      </c>
      <c r="F2278" s="50">
        <f>IF(OR('DHS2025'!J2275="",'DHS2025'!J2274=""),"",'DHS2025'!J2275-'DHS2025'!J2274)</f>
        <v>1.8999999999650754</v>
      </c>
      <c r="G2278" s="44">
        <v>8</v>
      </c>
      <c r="H2278" s="58">
        <f>IF('DHS2025'!L2274="","",'DHS2025'!L2274)</f>
        <v>8.0080200000000001</v>
      </c>
      <c r="I2278" s="65">
        <f>IF('DHS2025'!M2274="","",'DHS2025'!M2274)</f>
        <v>223.63</v>
      </c>
      <c r="J2278" s="65">
        <f t="shared" si="35"/>
        <v>1757.7099394739998</v>
      </c>
      <c r="L2278" s="32">
        <f>'Predikcia 15min.'!K2275</f>
        <v>8</v>
      </c>
      <c r="M2278" s="44">
        <v>8</v>
      </c>
    </row>
    <row r="2279" spans="3:13" x14ac:dyDescent="0.25">
      <c r="C2279" s="27">
        <f>'Predikcia 15min.'!A2276</f>
        <v>45985</v>
      </c>
      <c r="D2279" s="37">
        <f>'Predikcia 15min.'!B2276</f>
        <v>23.67708333333384</v>
      </c>
      <c r="E2279" s="61">
        <f>IF(OR('DHS2025'!K2276="",'DHS2025'!K2275=""),"",'DHS2025'!K2276-'DHS2025'!K2275)</f>
        <v>3.9000000000232831</v>
      </c>
      <c r="F2279" s="50">
        <f>IF(OR('DHS2025'!J2276="",'DHS2025'!J2275=""),"",'DHS2025'!J2276-'DHS2025'!J2275)</f>
        <v>2</v>
      </c>
      <c r="G2279" s="44">
        <v>8</v>
      </c>
      <c r="H2279" s="58">
        <f>IF('DHS2025'!L2275="","",'DHS2025'!L2275)</f>
        <v>8.0088299999999997</v>
      </c>
      <c r="I2279" s="65">
        <f>IF('DHS2025'!M2275="","",'DHS2025'!M2275)</f>
        <v>244.91</v>
      </c>
      <c r="J2279" s="65">
        <f t="shared" si="35"/>
        <v>1926.6113527469997</v>
      </c>
      <c r="L2279" s="32">
        <f>'Predikcia 15min.'!K2276</f>
        <v>8</v>
      </c>
      <c r="M2279" s="44">
        <v>8</v>
      </c>
    </row>
    <row r="2280" spans="3:13" x14ac:dyDescent="0.25">
      <c r="C2280" s="27">
        <f>'Predikcia 15min.'!A2277</f>
        <v>45985</v>
      </c>
      <c r="D2280" s="37">
        <f>'Predikcia 15min.'!B2277</f>
        <v>23.687500000000508</v>
      </c>
      <c r="E2280" s="61">
        <f>IF(OR('DHS2025'!K2277="",'DHS2025'!K2276=""),"",'DHS2025'!K2277-'DHS2025'!K2276)</f>
        <v>4</v>
      </c>
      <c r="F2280" s="50">
        <f>IF(OR('DHS2025'!J2277="",'DHS2025'!J2276=""),"",'DHS2025'!J2277-'DHS2025'!J2276)</f>
        <v>1.9000000000232831</v>
      </c>
      <c r="G2280" s="44">
        <v>8</v>
      </c>
      <c r="H2280" s="58">
        <f>IF('DHS2025'!L2276="","",'DHS2025'!L2276)</f>
        <v>8.0091000000000001</v>
      </c>
      <c r="I2280" s="65">
        <f>IF('DHS2025'!M2276="","",'DHS2025'!M2276)</f>
        <v>281.31</v>
      </c>
      <c r="J2280" s="65">
        <f t="shared" si="35"/>
        <v>2215.2922317900002</v>
      </c>
      <c r="L2280" s="32">
        <f>'Predikcia 15min.'!K2277</f>
        <v>8</v>
      </c>
      <c r="M2280" s="44">
        <v>8</v>
      </c>
    </row>
    <row r="2281" spans="3:13" x14ac:dyDescent="0.25">
      <c r="C2281" s="27">
        <f>'Predikcia 15min.'!A2278</f>
        <v>45985</v>
      </c>
      <c r="D2281" s="37">
        <f>'Predikcia 15min.'!B2278</f>
        <v>23.697916666667176</v>
      </c>
      <c r="E2281" s="61">
        <f>IF(OR('DHS2025'!K2278="",'DHS2025'!K2277=""),"",'DHS2025'!K2278-'DHS2025'!K2277)</f>
        <v>3.9000000000232831</v>
      </c>
      <c r="F2281" s="50">
        <f>IF(OR('DHS2025'!J2278="",'DHS2025'!J2277=""),"",'DHS2025'!J2278-'DHS2025'!J2277)</f>
        <v>2</v>
      </c>
      <c r="G2281" s="44">
        <v>8</v>
      </c>
      <c r="H2281" s="58">
        <f>IF('DHS2025'!L2277="","",'DHS2025'!L2277)</f>
        <v>8.01</v>
      </c>
      <c r="I2281" s="65">
        <f>IF('DHS2025'!M2277="","",'DHS2025'!M2277)</f>
        <v>318.52999999999997</v>
      </c>
      <c r="J2281" s="65">
        <f t="shared" si="35"/>
        <v>2510.692047</v>
      </c>
      <c r="L2281" s="32">
        <f>'Predikcia 15min.'!K2278</f>
        <v>8</v>
      </c>
      <c r="M2281" s="44">
        <v>8</v>
      </c>
    </row>
    <row r="2282" spans="3:13" x14ac:dyDescent="0.25">
      <c r="C2282" s="27">
        <f>'Predikcia 15min.'!A2279</f>
        <v>45985</v>
      </c>
      <c r="D2282" s="37">
        <f>'Predikcia 15min.'!B2279</f>
        <v>23.708333333333844</v>
      </c>
      <c r="E2282" s="61">
        <f>IF(OR('DHS2025'!K2279="",'DHS2025'!K2278=""),"",'DHS2025'!K2279-'DHS2025'!K2278)</f>
        <v>3.8999999999650754</v>
      </c>
      <c r="F2282" s="50">
        <f>IF(OR('DHS2025'!J2279="",'DHS2025'!J2278=""),"",'DHS2025'!J2279-'DHS2025'!J2278)</f>
        <v>2</v>
      </c>
      <c r="G2282" s="44">
        <v>8</v>
      </c>
      <c r="H2282" s="58">
        <f>IF('DHS2025'!L2278="","",'DHS2025'!L2278)</f>
        <v>8.0077800000000003</v>
      </c>
      <c r="I2282" s="65">
        <f>IF('DHS2025'!M2278="","",'DHS2025'!M2278)</f>
        <v>244.47</v>
      </c>
      <c r="J2282" s="65">
        <f t="shared" si="35"/>
        <v>1922.8705748339999</v>
      </c>
      <c r="L2282" s="32">
        <f>'Predikcia 15min.'!K2279</f>
        <v>8</v>
      </c>
      <c r="M2282" s="44">
        <v>8</v>
      </c>
    </row>
    <row r="2283" spans="3:13" x14ac:dyDescent="0.25">
      <c r="C2283" s="27">
        <f>'Predikcia 15min.'!A2280</f>
        <v>45985</v>
      </c>
      <c r="D2283" s="37">
        <f>'Predikcia 15min.'!B2280</f>
        <v>23.718750000000512</v>
      </c>
      <c r="E2283" s="61">
        <f>IF(OR('DHS2025'!K2280="",'DHS2025'!K2279=""),"",'DHS2025'!K2280-'DHS2025'!K2279)</f>
        <v>3.7999999999883585</v>
      </c>
      <c r="F2283" s="50">
        <f>IF(OR('DHS2025'!J2280="",'DHS2025'!J2279=""),"",'DHS2025'!J2280-'DHS2025'!J2279)</f>
        <v>2.0999999999767169</v>
      </c>
      <c r="G2283" s="44">
        <v>8</v>
      </c>
      <c r="H2283" s="58">
        <f>IF('DHS2025'!L2279="","",'DHS2025'!L2279)</f>
        <v>8.0092200000000009</v>
      </c>
      <c r="I2283" s="65">
        <f>IF('DHS2025'!M2279="","",'DHS2025'!M2279)</f>
        <v>278.06</v>
      </c>
      <c r="J2283" s="65">
        <f t="shared" si="35"/>
        <v>2189.5557580680006</v>
      </c>
      <c r="L2283" s="32">
        <f>'Predikcia 15min.'!K2280</f>
        <v>8</v>
      </c>
      <c r="M2283" s="44">
        <v>8</v>
      </c>
    </row>
    <row r="2284" spans="3:13" x14ac:dyDescent="0.25">
      <c r="C2284" s="27">
        <f>'Predikcia 15min.'!A2281</f>
        <v>45985</v>
      </c>
      <c r="D2284" s="37">
        <f>'Predikcia 15min.'!B2281</f>
        <v>23.729166666667179</v>
      </c>
      <c r="E2284" s="61">
        <f>IF(OR('DHS2025'!K2281="",'DHS2025'!K2280=""),"",'DHS2025'!K2281-'DHS2025'!K2280)</f>
        <v>3.8000000000465661</v>
      </c>
      <c r="F2284" s="50">
        <f>IF(OR('DHS2025'!J2281="",'DHS2025'!J2280=""),"",'DHS2025'!J2281-'DHS2025'!J2280)</f>
        <v>2</v>
      </c>
      <c r="G2284" s="44">
        <v>8</v>
      </c>
      <c r="H2284" s="58">
        <f>IF('DHS2025'!L2280="","",'DHS2025'!L2280)</f>
        <v>8.0101499999999994</v>
      </c>
      <c r="I2284" s="65">
        <f>IF('DHS2025'!M2280="","",'DHS2025'!M2280)</f>
        <v>274.47000000000003</v>
      </c>
      <c r="J2284" s="65">
        <f t="shared" si="35"/>
        <v>2161.341126795</v>
      </c>
      <c r="L2284" s="32">
        <f>'Predikcia 15min.'!K2281</f>
        <v>8</v>
      </c>
      <c r="M2284" s="44">
        <v>8</v>
      </c>
    </row>
    <row r="2285" spans="3:13" x14ac:dyDescent="0.25">
      <c r="C2285" s="27">
        <f>'Predikcia 15min.'!A2282</f>
        <v>45985</v>
      </c>
      <c r="D2285" s="37">
        <f>'Predikcia 15min.'!B2282</f>
        <v>23.739583333333847</v>
      </c>
      <c r="E2285" s="61">
        <f>IF(OR('DHS2025'!K2282="",'DHS2025'!K2281=""),"",'DHS2025'!K2282-'DHS2025'!K2281)</f>
        <v>3.8999999999650754</v>
      </c>
      <c r="F2285" s="50">
        <f>IF(OR('DHS2025'!J2282="",'DHS2025'!J2281=""),"",'DHS2025'!J2282-'DHS2025'!J2281)</f>
        <v>2.1000000000349246</v>
      </c>
      <c r="G2285" s="44">
        <v>8</v>
      </c>
      <c r="H2285" s="58">
        <f>IF('DHS2025'!L2281="","",'DHS2025'!L2281)</f>
        <v>8.0065799999999996</v>
      </c>
      <c r="I2285" s="65">
        <f>IF('DHS2025'!M2281="","",'DHS2025'!M2281)</f>
        <v>280.01</v>
      </c>
      <c r="J2285" s="65">
        <f t="shared" si="35"/>
        <v>2204.2907391419999</v>
      </c>
      <c r="L2285" s="32">
        <f>'Predikcia 15min.'!K2282</f>
        <v>8</v>
      </c>
      <c r="M2285" s="44">
        <v>8</v>
      </c>
    </row>
    <row r="2286" spans="3:13" x14ac:dyDescent="0.25">
      <c r="C2286" s="27">
        <f>'Predikcia 15min.'!A2283</f>
        <v>45985</v>
      </c>
      <c r="D2286" s="37">
        <f>'Predikcia 15min.'!B2283</f>
        <v>23.750000000000515</v>
      </c>
      <c r="E2286" s="61">
        <f>IF(OR('DHS2025'!K2283="",'DHS2025'!K2282=""),"",'DHS2025'!K2283-'DHS2025'!K2282)</f>
        <v>3.7999999999883585</v>
      </c>
      <c r="F2286" s="50">
        <f>IF(OR('DHS2025'!J2283="",'DHS2025'!J2282=""),"",'DHS2025'!J2283-'DHS2025'!J2282)</f>
        <v>2</v>
      </c>
      <c r="G2286" s="44">
        <v>8</v>
      </c>
      <c r="H2286" s="58">
        <f>IF('DHS2025'!L2282="","",'DHS2025'!L2282)</f>
        <v>8.0045999999999999</v>
      </c>
      <c r="I2286" s="65">
        <f>IF('DHS2025'!M2282="","",'DHS2025'!M2282)</f>
        <v>284.32</v>
      </c>
      <c r="J2286" s="65">
        <f t="shared" si="35"/>
        <v>2237.90045328</v>
      </c>
      <c r="L2286" s="32">
        <f>'Predikcia 15min.'!K2283</f>
        <v>8</v>
      </c>
      <c r="M2286" s="44">
        <v>8</v>
      </c>
    </row>
    <row r="2287" spans="3:13" x14ac:dyDescent="0.25">
      <c r="C2287" s="27">
        <f>'Predikcia 15min.'!A2284</f>
        <v>45985</v>
      </c>
      <c r="D2287" s="37">
        <f>'Predikcia 15min.'!B2284</f>
        <v>23.760416666667183</v>
      </c>
      <c r="E2287" s="61">
        <f>IF(OR('DHS2025'!K2284="",'DHS2025'!K2283=""),"",'DHS2025'!K2284-'DHS2025'!K2283)</f>
        <v>3.9000000000232831</v>
      </c>
      <c r="F2287" s="50">
        <f>IF(OR('DHS2025'!J2284="",'DHS2025'!J2283=""),"",'DHS2025'!J2284-'DHS2025'!J2283)</f>
        <v>2</v>
      </c>
      <c r="G2287" s="44">
        <v>8</v>
      </c>
      <c r="H2287" s="58">
        <f>IF('DHS2025'!L2283="","",'DHS2025'!L2283)</f>
        <v>8.0122499999999999</v>
      </c>
      <c r="I2287" s="65">
        <f>IF('DHS2025'!M2283="","",'DHS2025'!M2283)</f>
        <v>245.22</v>
      </c>
      <c r="J2287" s="65">
        <f t="shared" si="35"/>
        <v>1929.8930305499998</v>
      </c>
      <c r="L2287" s="32">
        <f>'Predikcia 15min.'!K2284</f>
        <v>8</v>
      </c>
      <c r="M2287" s="44">
        <v>8</v>
      </c>
    </row>
    <row r="2288" spans="3:13" x14ac:dyDescent="0.25">
      <c r="C2288" s="27">
        <f>'Predikcia 15min.'!A2285</f>
        <v>45985</v>
      </c>
      <c r="D2288" s="37">
        <f>'Predikcia 15min.'!B2285</f>
        <v>23.770833333333851</v>
      </c>
      <c r="E2288" s="61">
        <f>IF(OR('DHS2025'!K2285="",'DHS2025'!K2284=""),"",'DHS2025'!K2285-'DHS2025'!K2284)</f>
        <v>4</v>
      </c>
      <c r="F2288" s="50">
        <f>IF(OR('DHS2025'!J2285="",'DHS2025'!J2284=""),"",'DHS2025'!J2285-'DHS2025'!J2284)</f>
        <v>2</v>
      </c>
      <c r="G2288" s="44">
        <v>8</v>
      </c>
      <c r="H2288" s="58">
        <f>IF('DHS2025'!L2284="","",'DHS2025'!L2284)</f>
        <v>8.0022299999999991</v>
      </c>
      <c r="I2288" s="65">
        <f>IF('DHS2025'!M2284="","",'DHS2025'!M2284)</f>
        <v>231.63</v>
      </c>
      <c r="J2288" s="65">
        <f t="shared" si="35"/>
        <v>1819.8167325509996</v>
      </c>
      <c r="L2288" s="32">
        <f>'Predikcia 15min.'!K2285</f>
        <v>8</v>
      </c>
      <c r="M2288" s="44">
        <v>8</v>
      </c>
    </row>
    <row r="2289" spans="3:13" x14ac:dyDescent="0.25">
      <c r="C2289" s="27">
        <f>'Predikcia 15min.'!A2286</f>
        <v>45985</v>
      </c>
      <c r="D2289" s="37">
        <f>'Predikcia 15min.'!B2286</f>
        <v>23.781250000000519</v>
      </c>
      <c r="E2289" s="61">
        <f>IF(OR('DHS2025'!K2286="",'DHS2025'!K2285=""),"",'DHS2025'!K2286-'DHS2025'!K2285)</f>
        <v>3.9000000000232831</v>
      </c>
      <c r="F2289" s="50">
        <f>IF(OR('DHS2025'!J2286="",'DHS2025'!J2285=""),"",'DHS2025'!J2286-'DHS2025'!J2285)</f>
        <v>1.8999999999650754</v>
      </c>
      <c r="G2289" s="44">
        <v>8</v>
      </c>
      <c r="H2289" s="58">
        <f>IF('DHS2025'!L2285="","",'DHS2025'!L2285)</f>
        <v>8.0131800000000002</v>
      </c>
      <c r="I2289" s="65">
        <f>IF('DHS2025'!M2285="","",'DHS2025'!M2285)</f>
        <v>210.95</v>
      </c>
      <c r="J2289" s="65">
        <f t="shared" si="35"/>
        <v>1658.2514757899999</v>
      </c>
      <c r="L2289" s="32">
        <f>'Predikcia 15min.'!K2286</f>
        <v>8</v>
      </c>
      <c r="M2289" s="44">
        <v>8</v>
      </c>
    </row>
    <row r="2290" spans="3:13" x14ac:dyDescent="0.25">
      <c r="C2290" s="27">
        <f>'Predikcia 15min.'!A2287</f>
        <v>45985</v>
      </c>
      <c r="D2290" s="37">
        <f>'Predikcia 15min.'!B2287</f>
        <v>23.791666666667187</v>
      </c>
      <c r="E2290" s="61">
        <f>IF(OR('DHS2025'!K2287="",'DHS2025'!K2286=""),"",'DHS2025'!K2287-'DHS2025'!K2286)</f>
        <v>4</v>
      </c>
      <c r="F2290" s="50">
        <f>IF(OR('DHS2025'!J2287="",'DHS2025'!J2286=""),"",'DHS2025'!J2287-'DHS2025'!J2286)</f>
        <v>2</v>
      </c>
      <c r="G2290" s="44">
        <v>8</v>
      </c>
      <c r="H2290" s="58">
        <f>IF('DHS2025'!L2286="","",'DHS2025'!L2286)</f>
        <v>8.0101499999999994</v>
      </c>
      <c r="I2290" s="65">
        <f>IF('DHS2025'!M2286="","",'DHS2025'!M2286)</f>
        <v>228.82</v>
      </c>
      <c r="J2290" s="65">
        <f t="shared" si="35"/>
        <v>1799.33441277</v>
      </c>
      <c r="L2290" s="32">
        <f>'Predikcia 15min.'!K2287</f>
        <v>8</v>
      </c>
      <c r="M2290" s="44">
        <v>8</v>
      </c>
    </row>
    <row r="2291" spans="3:13" x14ac:dyDescent="0.25">
      <c r="C2291" s="27">
        <f>'Predikcia 15min.'!A2288</f>
        <v>45985</v>
      </c>
      <c r="D2291" s="37">
        <f>'Predikcia 15min.'!B2288</f>
        <v>23.802083333333854</v>
      </c>
      <c r="E2291" s="61">
        <f>IF(OR('DHS2025'!K2288="",'DHS2025'!K2287=""),"",'DHS2025'!K2288-'DHS2025'!K2287)</f>
        <v>4</v>
      </c>
      <c r="F2291" s="50">
        <f>IF(OR('DHS2025'!J2288="",'DHS2025'!J2287=""),"",'DHS2025'!J2288-'DHS2025'!J2287)</f>
        <v>1.8000000000465661</v>
      </c>
      <c r="G2291" s="44">
        <v>8</v>
      </c>
      <c r="H2291" s="58">
        <f>IF('DHS2025'!L2287="","",'DHS2025'!L2287)</f>
        <v>8.00685</v>
      </c>
      <c r="I2291" s="65">
        <f>IF('DHS2025'!M2287="","",'DHS2025'!M2287)</f>
        <v>214.29</v>
      </c>
      <c r="J2291" s="65">
        <f t="shared" si="35"/>
        <v>1683.4169926349998</v>
      </c>
      <c r="L2291" s="32">
        <f>'Predikcia 15min.'!K2288</f>
        <v>8</v>
      </c>
      <c r="M2291" s="44">
        <v>8</v>
      </c>
    </row>
    <row r="2292" spans="3:13" x14ac:dyDescent="0.25">
      <c r="C2292" s="27">
        <f>'Predikcia 15min.'!A2289</f>
        <v>45985</v>
      </c>
      <c r="D2292" s="37">
        <f>'Predikcia 15min.'!B2289</f>
        <v>23.812500000000522</v>
      </c>
      <c r="E2292" s="61">
        <f>IF(OR('DHS2025'!K2289="",'DHS2025'!K2288=""),"",'DHS2025'!K2289-'DHS2025'!K2288)</f>
        <v>4.0999999999767169</v>
      </c>
      <c r="F2292" s="50">
        <f>IF(OR('DHS2025'!J2289="",'DHS2025'!J2288=""),"",'DHS2025'!J2289-'DHS2025'!J2288)</f>
        <v>1.8999999999650754</v>
      </c>
      <c r="G2292" s="44">
        <v>8</v>
      </c>
      <c r="H2292" s="58">
        <f>IF('DHS2025'!L2288="","",'DHS2025'!L2288)</f>
        <v>8.0096100000000003</v>
      </c>
      <c r="I2292" s="65">
        <f>IF('DHS2025'!M2288="","",'DHS2025'!M2288)</f>
        <v>208.38</v>
      </c>
      <c r="J2292" s="65">
        <f t="shared" si="35"/>
        <v>1637.133847482</v>
      </c>
      <c r="L2292" s="32">
        <f>'Predikcia 15min.'!K2289</f>
        <v>8</v>
      </c>
      <c r="M2292" s="44">
        <v>8</v>
      </c>
    </row>
    <row r="2293" spans="3:13" x14ac:dyDescent="0.25">
      <c r="C2293" s="27">
        <f>'Predikcia 15min.'!A2290</f>
        <v>45985</v>
      </c>
      <c r="D2293" s="37">
        <f>'Predikcia 15min.'!B2290</f>
        <v>23.82291666666719</v>
      </c>
      <c r="E2293" s="61">
        <f>IF(OR('DHS2025'!K2290="",'DHS2025'!K2289=""),"",'DHS2025'!K2290-'DHS2025'!K2289)</f>
        <v>4</v>
      </c>
      <c r="F2293" s="50">
        <f>IF(OR('DHS2025'!J2290="",'DHS2025'!J2289=""),"",'DHS2025'!J2290-'DHS2025'!J2289)</f>
        <v>1.7999999999883585</v>
      </c>
      <c r="G2293" s="44">
        <v>8</v>
      </c>
      <c r="H2293" s="58">
        <f>IF('DHS2025'!L2289="","",'DHS2025'!L2289)</f>
        <v>8.0089500000000005</v>
      </c>
      <c r="I2293" s="65">
        <f>IF('DHS2025'!M2289="","",'DHS2025'!M2289)</f>
        <v>186.75</v>
      </c>
      <c r="J2293" s="65">
        <f t="shared" si="35"/>
        <v>1465.4976933749999</v>
      </c>
      <c r="L2293" s="32">
        <f>'Predikcia 15min.'!K2290</f>
        <v>8</v>
      </c>
      <c r="M2293" s="44">
        <v>8</v>
      </c>
    </row>
    <row r="2294" spans="3:13" x14ac:dyDescent="0.25">
      <c r="C2294" s="27">
        <f>'Predikcia 15min.'!A2291</f>
        <v>45985</v>
      </c>
      <c r="D2294" s="37">
        <f>'Predikcia 15min.'!B2291</f>
        <v>23.833333333333858</v>
      </c>
      <c r="E2294" s="61">
        <f>IF(OR('DHS2025'!K2291="",'DHS2025'!K2290=""),"",'DHS2025'!K2291-'DHS2025'!K2290)</f>
        <v>4.0999999999767169</v>
      </c>
      <c r="F2294" s="50">
        <f>IF(OR('DHS2025'!J2291="",'DHS2025'!J2290=""),"",'DHS2025'!J2291-'DHS2025'!J2290)</f>
        <v>1.8000000000465661</v>
      </c>
      <c r="G2294" s="44">
        <v>8</v>
      </c>
      <c r="H2294" s="58">
        <f>IF('DHS2025'!L2290="","",'DHS2025'!L2290)</f>
        <v>8.0081699999999998</v>
      </c>
      <c r="I2294" s="65">
        <f>IF('DHS2025'!M2290="","",'DHS2025'!M2290)</f>
        <v>217.66</v>
      </c>
      <c r="J2294" s="65">
        <f t="shared" si="35"/>
        <v>1710.4121763779999</v>
      </c>
      <c r="L2294" s="32">
        <f>'Predikcia 15min.'!K2291</f>
        <v>8</v>
      </c>
      <c r="M2294" s="44">
        <v>8</v>
      </c>
    </row>
    <row r="2295" spans="3:13" x14ac:dyDescent="0.25">
      <c r="C2295" s="27">
        <f>'Predikcia 15min.'!A2292</f>
        <v>45985</v>
      </c>
      <c r="D2295" s="37">
        <f>'Predikcia 15min.'!B2292</f>
        <v>23.843750000000526</v>
      </c>
      <c r="E2295" s="61">
        <f>IF(OR('DHS2025'!K2292="",'DHS2025'!K2291=""),"",'DHS2025'!K2292-'DHS2025'!K2291)</f>
        <v>4.1000000000349246</v>
      </c>
      <c r="F2295" s="50">
        <f>IF(OR('DHS2025'!J2292="",'DHS2025'!J2291=""),"",'DHS2025'!J2292-'DHS2025'!J2291)</f>
        <v>1.8999999999650754</v>
      </c>
      <c r="G2295" s="44">
        <v>8</v>
      </c>
      <c r="H2295" s="58">
        <f>IF('DHS2025'!L2291="","",'DHS2025'!L2291)</f>
        <v>8.0093399999999999</v>
      </c>
      <c r="I2295" s="65">
        <f>IF('DHS2025'!M2291="","",'DHS2025'!M2291)</f>
        <v>185.78</v>
      </c>
      <c r="J2295" s="65">
        <f t="shared" si="35"/>
        <v>1457.8776873479999</v>
      </c>
      <c r="L2295" s="32">
        <f>'Predikcia 15min.'!K2292</f>
        <v>8</v>
      </c>
      <c r="M2295" s="44">
        <v>8</v>
      </c>
    </row>
    <row r="2296" spans="3:13" x14ac:dyDescent="0.25">
      <c r="C2296" s="27">
        <f>'Predikcia 15min.'!A2293</f>
        <v>45985</v>
      </c>
      <c r="D2296" s="37">
        <f>'Predikcia 15min.'!B2293</f>
        <v>23.854166666667194</v>
      </c>
      <c r="E2296" s="61">
        <f>IF(OR('DHS2025'!K2293="",'DHS2025'!K2292=""),"",'DHS2025'!K2293-'DHS2025'!K2292)</f>
        <v>4</v>
      </c>
      <c r="F2296" s="50">
        <f>IF(OR('DHS2025'!J2293="",'DHS2025'!J2292=""),"",'DHS2025'!J2293-'DHS2025'!J2292)</f>
        <v>1.7999999999883585</v>
      </c>
      <c r="G2296" s="44">
        <v>8</v>
      </c>
      <c r="H2296" s="58">
        <f>IF('DHS2025'!L2292="","",'DHS2025'!L2292)</f>
        <v>8.0089500000000005</v>
      </c>
      <c r="I2296" s="65">
        <f>IF('DHS2025'!M2292="","",'DHS2025'!M2292)</f>
        <v>170.95</v>
      </c>
      <c r="J2296" s="65">
        <f t="shared" si="35"/>
        <v>1340.2216974749999</v>
      </c>
      <c r="L2296" s="32">
        <f>'Predikcia 15min.'!K2293</f>
        <v>8</v>
      </c>
      <c r="M2296" s="44">
        <v>8</v>
      </c>
    </row>
    <row r="2297" spans="3:13" x14ac:dyDescent="0.25">
      <c r="C2297" s="27">
        <f>'Predikcia 15min.'!A2294</f>
        <v>45985</v>
      </c>
      <c r="D2297" s="37">
        <f>'Predikcia 15min.'!B2294</f>
        <v>23.864583333333862</v>
      </c>
      <c r="E2297" s="61">
        <f>IF(OR('DHS2025'!K2294="",'DHS2025'!K2293=""),"",'DHS2025'!K2294-'DHS2025'!K2293)</f>
        <v>3.8999999999650754</v>
      </c>
      <c r="F2297" s="50">
        <f>IF(OR('DHS2025'!J2294="",'DHS2025'!J2293=""),"",'DHS2025'!J2294-'DHS2025'!J2293)</f>
        <v>2</v>
      </c>
      <c r="G2297" s="44">
        <v>8</v>
      </c>
      <c r="H2297" s="58">
        <f>IF('DHS2025'!L2293="","",'DHS2025'!L2293)</f>
        <v>8.0098800000000008</v>
      </c>
      <c r="I2297" s="65">
        <f>IF('DHS2025'!M2293="","",'DHS2025'!M2293)</f>
        <v>150.12</v>
      </c>
      <c r="J2297" s="65">
        <f t="shared" si="35"/>
        <v>1175.1999817440001</v>
      </c>
      <c r="L2297" s="32">
        <f>'Predikcia 15min.'!K2294</f>
        <v>8</v>
      </c>
      <c r="M2297" s="44">
        <v>8</v>
      </c>
    </row>
    <row r="2298" spans="3:13" x14ac:dyDescent="0.25">
      <c r="C2298" s="27">
        <f>'Predikcia 15min.'!A2295</f>
        <v>45985</v>
      </c>
      <c r="D2298" s="37">
        <f>'Predikcia 15min.'!B2295</f>
        <v>23.875000000000529</v>
      </c>
      <c r="E2298" s="61">
        <f>IF(OR('DHS2025'!K2295="",'DHS2025'!K2294=""),"",'DHS2025'!K2295-'DHS2025'!K2294)</f>
        <v>3.8000000000465661</v>
      </c>
      <c r="F2298" s="50">
        <f>IF(OR('DHS2025'!J2295="",'DHS2025'!J2294=""),"",'DHS2025'!J2295-'DHS2025'!J2294)</f>
        <v>2.1000000000349246</v>
      </c>
      <c r="G2298" s="44">
        <v>8</v>
      </c>
      <c r="H2298" s="58">
        <f>IF('DHS2025'!L2294="","",'DHS2025'!L2294)</f>
        <v>8.0092200000000009</v>
      </c>
      <c r="I2298" s="65">
        <f>IF('DHS2025'!M2294="","",'DHS2025'!M2294)</f>
        <v>165.58</v>
      </c>
      <c r="J2298" s="65">
        <f t="shared" si="35"/>
        <v>1297.6874631240003</v>
      </c>
      <c r="L2298" s="32">
        <f>'Predikcia 15min.'!K2295</f>
        <v>8</v>
      </c>
      <c r="M2298" s="44">
        <v>8</v>
      </c>
    </row>
    <row r="2299" spans="3:13" x14ac:dyDescent="0.25">
      <c r="C2299" s="27">
        <f>'Predikcia 15min.'!A2296</f>
        <v>45985</v>
      </c>
      <c r="D2299" s="37">
        <f>'Predikcia 15min.'!B2296</f>
        <v>23.885416666667197</v>
      </c>
      <c r="E2299" s="61">
        <f>IF(OR('DHS2025'!K2296="",'DHS2025'!K2295=""),"",'DHS2025'!K2296-'DHS2025'!K2295)</f>
        <v>3.6999999999534339</v>
      </c>
      <c r="F2299" s="50">
        <f>IF(OR('DHS2025'!J2296="",'DHS2025'!J2295=""),"",'DHS2025'!J2296-'DHS2025'!J2295)</f>
        <v>2.2000000000116415</v>
      </c>
      <c r="G2299" s="44">
        <v>8</v>
      </c>
      <c r="H2299" s="58">
        <f>IF('DHS2025'!L2295="","",'DHS2025'!L2295)</f>
        <v>8.0069700000000008</v>
      </c>
      <c r="I2299" s="65">
        <f>IF('DHS2025'!M2295="","",'DHS2025'!M2295)</f>
        <v>145.99</v>
      </c>
      <c r="J2299" s="65">
        <f t="shared" si="35"/>
        <v>1142.0349317970001</v>
      </c>
      <c r="L2299" s="32">
        <f>'Predikcia 15min.'!K2296</f>
        <v>8</v>
      </c>
      <c r="M2299" s="44">
        <v>8</v>
      </c>
    </row>
    <row r="2300" spans="3:13" x14ac:dyDescent="0.25">
      <c r="C2300" s="27">
        <f>'Predikcia 15min.'!A2297</f>
        <v>45985</v>
      </c>
      <c r="D2300" s="37">
        <f>'Predikcia 15min.'!B2297</f>
        <v>23.895833333333865</v>
      </c>
      <c r="E2300" s="61">
        <f>IF(OR('DHS2025'!K2297="",'DHS2025'!K2296=""),"",'DHS2025'!K2297-'DHS2025'!K2296)</f>
        <v>3.5</v>
      </c>
      <c r="F2300" s="50">
        <f>IF(OR('DHS2025'!J2297="",'DHS2025'!J2296=""),"",'DHS2025'!J2297-'DHS2025'!J2296)</f>
        <v>2.3999999999650754</v>
      </c>
      <c r="G2300" s="44">
        <v>8</v>
      </c>
      <c r="H2300" s="58">
        <f>IF('DHS2025'!L2296="","",'DHS2025'!L2296)</f>
        <v>8.0091000000000001</v>
      </c>
      <c r="I2300" s="65">
        <f>IF('DHS2025'!M2296="","",'DHS2025'!M2296)</f>
        <v>131.80000000000001</v>
      </c>
      <c r="J2300" s="65">
        <f t="shared" si="35"/>
        <v>1029.8260961999999</v>
      </c>
      <c r="L2300" s="32">
        <f>'Predikcia 15min.'!K2297</f>
        <v>8</v>
      </c>
      <c r="M2300" s="44">
        <v>8</v>
      </c>
    </row>
    <row r="2301" spans="3:13" x14ac:dyDescent="0.25">
      <c r="C2301" s="27">
        <f>'Predikcia 15min.'!A2298</f>
        <v>45985</v>
      </c>
      <c r="D2301" s="37">
        <f>'Predikcia 15min.'!B2298</f>
        <v>23.906250000000533</v>
      </c>
      <c r="E2301" s="61">
        <f>IF(OR('DHS2025'!K2298="",'DHS2025'!K2297=""),"",'DHS2025'!K2298-'DHS2025'!K2297)</f>
        <v>3.2000000000116415</v>
      </c>
      <c r="F2301" s="50">
        <f>IF(OR('DHS2025'!J2298="",'DHS2025'!J2297=""),"",'DHS2025'!J2298-'DHS2025'!J2297)</f>
        <v>2.6000000000349246</v>
      </c>
      <c r="G2301" s="44">
        <v>8</v>
      </c>
      <c r="H2301" s="58">
        <f>IF('DHS2025'!L2297="","",'DHS2025'!L2297)</f>
        <v>8.0082900000000006</v>
      </c>
      <c r="I2301" s="65">
        <f>IF('DHS2025'!M2297="","",'DHS2025'!M2297)</f>
        <v>121.59</v>
      </c>
      <c r="J2301" s="65">
        <f t="shared" si="35"/>
        <v>948.774950289</v>
      </c>
      <c r="L2301" s="32">
        <f>'Predikcia 15min.'!K2298</f>
        <v>8</v>
      </c>
      <c r="M2301" s="44">
        <v>8</v>
      </c>
    </row>
    <row r="2302" spans="3:13" x14ac:dyDescent="0.25">
      <c r="C2302" s="27">
        <f>'Predikcia 15min.'!A2299</f>
        <v>45985</v>
      </c>
      <c r="D2302" s="37">
        <f>'Predikcia 15min.'!B2299</f>
        <v>23.916666666667201</v>
      </c>
      <c r="E2302" s="61">
        <f>IF(OR('DHS2025'!K2299="",'DHS2025'!K2298=""),"",'DHS2025'!K2299-'DHS2025'!K2298)</f>
        <v>3.1000000000349246</v>
      </c>
      <c r="F2302" s="50">
        <f>IF(OR('DHS2025'!J2299="",'DHS2025'!J2298=""),"",'DHS2025'!J2299-'DHS2025'!J2298)</f>
        <v>2.7999999999883585</v>
      </c>
      <c r="G2302" s="44">
        <v>8</v>
      </c>
      <c r="H2302" s="58">
        <f>IF('DHS2025'!L2298="","",'DHS2025'!L2298)</f>
        <v>8.0110799999999998</v>
      </c>
      <c r="I2302" s="65">
        <f>IF('DHS2025'!M2298="","",'DHS2025'!M2298)</f>
        <v>138.46</v>
      </c>
      <c r="J2302" s="65">
        <f t="shared" si="35"/>
        <v>1082.9009434319998</v>
      </c>
      <c r="L2302" s="32">
        <f>'Predikcia 15min.'!K2299</f>
        <v>8</v>
      </c>
      <c r="M2302" s="44">
        <v>8</v>
      </c>
    </row>
    <row r="2303" spans="3:13" x14ac:dyDescent="0.25">
      <c r="C2303" s="27">
        <f>'Predikcia 15min.'!A2300</f>
        <v>45985</v>
      </c>
      <c r="D2303" s="37">
        <f>'Predikcia 15min.'!B2300</f>
        <v>23.927083333333869</v>
      </c>
      <c r="E2303" s="61">
        <f>IF(OR('DHS2025'!K2300="",'DHS2025'!K2299=""),"",'DHS2025'!K2300-'DHS2025'!K2299)</f>
        <v>2.7999999999883585</v>
      </c>
      <c r="F2303" s="50">
        <f>IF(OR('DHS2025'!J2300="",'DHS2025'!J2299=""),"",'DHS2025'!J2300-'DHS2025'!J2299)</f>
        <v>3.0999999999767169</v>
      </c>
      <c r="G2303" s="44">
        <v>8</v>
      </c>
      <c r="H2303" s="58">
        <f>IF('DHS2025'!L2299="","",'DHS2025'!L2299)</f>
        <v>8.0084400000000002</v>
      </c>
      <c r="I2303" s="65">
        <f>IF('DHS2025'!M2299="","",'DHS2025'!M2299)</f>
        <v>133.63</v>
      </c>
      <c r="J2303" s="65">
        <f t="shared" si="35"/>
        <v>1044.250122828</v>
      </c>
      <c r="L2303" s="32">
        <f>'Predikcia 15min.'!K2300</f>
        <v>7</v>
      </c>
      <c r="M2303" s="44">
        <v>8</v>
      </c>
    </row>
    <row r="2304" spans="3:13" x14ac:dyDescent="0.25">
      <c r="C2304" s="27">
        <f>'Predikcia 15min.'!A2301</f>
        <v>45985</v>
      </c>
      <c r="D2304" s="37">
        <f>'Predikcia 15min.'!B2301</f>
        <v>23.937500000000536</v>
      </c>
      <c r="E2304" s="61">
        <f>IF(OR('DHS2025'!K2301="",'DHS2025'!K2300=""),"",'DHS2025'!K2301-'DHS2025'!K2300)</f>
        <v>2.5999999999767169</v>
      </c>
      <c r="F2304" s="50">
        <f>IF(OR('DHS2025'!J2301="",'DHS2025'!J2300=""),"",'DHS2025'!J2301-'DHS2025'!J2300)</f>
        <v>3.2999999999883585</v>
      </c>
      <c r="G2304" s="44">
        <v>8</v>
      </c>
      <c r="H2304" s="58">
        <f>IF('DHS2025'!L2300="","",'DHS2025'!L2300)</f>
        <v>8.0088299999999997</v>
      </c>
      <c r="I2304" s="65">
        <f>IF('DHS2025'!M2300="","",'DHS2025'!M2300)</f>
        <v>121.79</v>
      </c>
      <c r="J2304" s="65">
        <f t="shared" si="35"/>
        <v>950.424674643</v>
      </c>
      <c r="L2304" s="32">
        <f>'Predikcia 15min.'!K2301</f>
        <v>6.5</v>
      </c>
      <c r="M2304" s="44">
        <v>8</v>
      </c>
    </row>
    <row r="2305" spans="3:13" x14ac:dyDescent="0.25">
      <c r="C2305" s="27">
        <f>'Predikcia 15min.'!A2302</f>
        <v>45985</v>
      </c>
      <c r="D2305" s="37">
        <f>'Predikcia 15min.'!B2302</f>
        <v>23.947916666667204</v>
      </c>
      <c r="E2305" s="61">
        <f>IF(OR('DHS2025'!K2302="",'DHS2025'!K2301=""),"",'DHS2025'!K2302-'DHS2025'!K2301)</f>
        <v>2.1000000000349246</v>
      </c>
      <c r="F2305" s="50">
        <f>IF(OR('DHS2025'!J2302="",'DHS2025'!J2301=""),"",'DHS2025'!J2302-'DHS2025'!J2301)</f>
        <v>3.7000000000116415</v>
      </c>
      <c r="G2305" s="44">
        <v>8</v>
      </c>
      <c r="H2305" s="58">
        <f>IF('DHS2025'!L2301="","",'DHS2025'!L2301)</f>
        <v>8.0094899999999996</v>
      </c>
      <c r="I2305" s="65">
        <f>IF('DHS2025'!M2301="","",'DHS2025'!M2301)</f>
        <v>112.11</v>
      </c>
      <c r="J2305" s="65">
        <f t="shared" si="35"/>
        <v>873.74645366099992</v>
      </c>
      <c r="L2305" s="32">
        <f>'Predikcia 15min.'!K2302</f>
        <v>6</v>
      </c>
      <c r="M2305" s="44">
        <v>8</v>
      </c>
    </row>
    <row r="2306" spans="3:13" x14ac:dyDescent="0.25">
      <c r="C2306" s="27">
        <f>'Predikcia 15min.'!A2303</f>
        <v>45985</v>
      </c>
      <c r="D2306" s="37">
        <f>'Predikcia 15min.'!B2303</f>
        <v>23.958333333333872</v>
      </c>
      <c r="E2306" s="61">
        <f>IF(OR('DHS2025'!K2303="",'DHS2025'!K2302=""),"",'DHS2025'!K2303-'DHS2025'!K2302)</f>
        <v>1.7999999999883585</v>
      </c>
      <c r="F2306" s="50">
        <f>IF(OR('DHS2025'!J2303="",'DHS2025'!J2302=""),"",'DHS2025'!J2303-'DHS2025'!J2302)</f>
        <v>4.1000000000349246</v>
      </c>
      <c r="G2306" s="44">
        <v>8</v>
      </c>
      <c r="H2306" s="58">
        <f>IF('DHS2025'!L2302="","",'DHS2025'!L2302)</f>
        <v>8.0091000000000001</v>
      </c>
      <c r="I2306" s="65">
        <f>IF('DHS2025'!M2302="","",'DHS2025'!M2302)</f>
        <v>117.6</v>
      </c>
      <c r="J2306" s="65">
        <f t="shared" si="35"/>
        <v>917.23416839999993</v>
      </c>
      <c r="L2306" s="32">
        <f>'Predikcia 15min.'!K2303</f>
        <v>4.5</v>
      </c>
      <c r="M2306" s="44">
        <v>8</v>
      </c>
    </row>
    <row r="2307" spans="3:13" x14ac:dyDescent="0.25">
      <c r="C2307" s="27">
        <f>'Predikcia 15min.'!A2304</f>
        <v>45985</v>
      </c>
      <c r="D2307" s="37">
        <f>'Predikcia 15min.'!B2304</f>
        <v>23.96875000000054</v>
      </c>
      <c r="E2307" s="61">
        <f>IF(OR('DHS2025'!K2304="",'DHS2025'!K2303=""),"",'DHS2025'!K2304-'DHS2025'!K2303)</f>
        <v>1.3999999999650754</v>
      </c>
      <c r="F2307" s="50">
        <f>IF(OR('DHS2025'!J2304="",'DHS2025'!J2303=""),"",'DHS2025'!J2304-'DHS2025'!J2303)</f>
        <v>4.2999999999883585</v>
      </c>
      <c r="G2307" s="44">
        <v>8</v>
      </c>
      <c r="H2307" s="58">
        <f>IF('DHS2025'!L2303="","",'DHS2025'!L2303)</f>
        <v>8.0071200000000005</v>
      </c>
      <c r="I2307" s="65">
        <f>IF('DHS2025'!M2303="","",'DHS2025'!M2303)</f>
        <v>111.08</v>
      </c>
      <c r="J2307" s="65">
        <f t="shared" si="35"/>
        <v>865.32305270400002</v>
      </c>
      <c r="L2307" s="32">
        <f>'Predikcia 15min.'!K2304</f>
        <v>3.5</v>
      </c>
      <c r="M2307" s="44">
        <v>8</v>
      </c>
    </row>
    <row r="2308" spans="3:13" x14ac:dyDescent="0.25">
      <c r="C2308" s="27">
        <f>'Predikcia 15min.'!A2305</f>
        <v>45985</v>
      </c>
      <c r="D2308" s="37">
        <f>'Predikcia 15min.'!B2305</f>
        <v>23.979166666667208</v>
      </c>
      <c r="E2308" s="61">
        <f>IF(OR('DHS2025'!K2305="",'DHS2025'!K2304=""),"",'DHS2025'!K2305-'DHS2025'!K2304)</f>
        <v>1.6000000000349246</v>
      </c>
      <c r="F2308" s="50">
        <f>IF(OR('DHS2025'!J2305="",'DHS2025'!J2304=""),"",'DHS2025'!J2305-'DHS2025'!J2304)</f>
        <v>4.2999999999883585</v>
      </c>
      <c r="G2308" s="44">
        <v>8</v>
      </c>
      <c r="H2308" s="58">
        <f>IF('DHS2025'!L2304="","",'DHS2025'!L2304)</f>
        <v>8.0113199999999996</v>
      </c>
      <c r="I2308" s="65">
        <f>IF('DHS2025'!M2304="","",'DHS2025'!M2304)</f>
        <v>106.48</v>
      </c>
      <c r="J2308" s="65">
        <f t="shared" si="35"/>
        <v>829.29339206399993</v>
      </c>
      <c r="L2308" s="32">
        <f>'Predikcia 15min.'!K2305</f>
        <v>4</v>
      </c>
      <c r="M2308" s="44">
        <v>8</v>
      </c>
    </row>
    <row r="2309" spans="3:13" ht="15.75" thickBot="1" x14ac:dyDescent="0.3">
      <c r="C2309" s="27">
        <f>'Predikcia 15min.'!A2306</f>
        <v>45985</v>
      </c>
      <c r="D2309" s="35">
        <f>'Predikcia 15min.'!B2306</f>
        <v>23.989583333333876</v>
      </c>
      <c r="E2309" s="68">
        <f>IF(OR('DHS2025'!K2306="",'DHS2025'!K2305=""),"",'DHS2025'!K2306-'DHS2025'!K2305)</f>
        <v>1.7000000000116415</v>
      </c>
      <c r="F2309" s="51">
        <f>IF(OR('DHS2025'!J2306="",'DHS2025'!J2305=""),"",'DHS2025'!J2306-'DHS2025'!J2305)</f>
        <v>4.0999999999767169</v>
      </c>
      <c r="G2309" s="46">
        <v>8</v>
      </c>
      <c r="H2309" s="59">
        <f>IF('DHS2025'!L2305="","",'DHS2025'!L2305)</f>
        <v>8.0091000000000001</v>
      </c>
      <c r="I2309" s="67">
        <f>IF('DHS2025'!M2305="","",'DHS2025'!M2305)</f>
        <v>99.59</v>
      </c>
      <c r="J2309" s="67">
        <f t="shared" si="35"/>
        <v>774.43271630999993</v>
      </c>
      <c r="L2309" s="32">
        <f>'Predikcia 15min.'!K2306</f>
        <v>4.5</v>
      </c>
      <c r="M2309" s="44">
        <v>8</v>
      </c>
    </row>
    <row r="2310" spans="3:13" x14ac:dyDescent="0.25">
      <c r="C2310" s="31">
        <f>'Predikcia 15min.'!A2307</f>
        <v>45986</v>
      </c>
      <c r="D2310" s="40">
        <f>'Predikcia 15min.'!B2307</f>
        <v>24.000000000000544</v>
      </c>
      <c r="E2310" s="61">
        <f>IF(OR('DHS2025'!K2307="",'DHS2025'!K2306=""),"",'DHS2025'!K2307-'DHS2025'!K2306)</f>
        <v>1.8999999999650754</v>
      </c>
      <c r="F2310" s="50">
        <f>IF(OR('DHS2025'!J2307="",'DHS2025'!J2306=""),"",'DHS2025'!J2307-'DHS2025'!J2306)</f>
        <v>4</v>
      </c>
      <c r="G2310" s="44">
        <v>8</v>
      </c>
      <c r="H2310" s="58">
        <f>IF('DHS2025'!L2306="","",'DHS2025'!L2306)</f>
        <v>8.0072399999999995</v>
      </c>
      <c r="I2310" s="65">
        <f>IF('DHS2025'!M2306="","",'DHS2025'!M2306)</f>
        <v>103.35</v>
      </c>
      <c r="J2310" s="65">
        <f t="shared" si="35"/>
        <v>804.05901545999984</v>
      </c>
      <c r="L2310" s="32">
        <f>'Predikcia 15min.'!K2307</f>
        <v>4.5</v>
      </c>
      <c r="M2310" s="44">
        <v>8</v>
      </c>
    </row>
    <row r="2311" spans="3:13" x14ac:dyDescent="0.25">
      <c r="C2311" s="33">
        <f>'Predikcia 15min.'!A2308</f>
        <v>45986</v>
      </c>
      <c r="D2311" s="40">
        <f>'Predikcia 15min.'!B2308</f>
        <v>24.010416666667211</v>
      </c>
      <c r="E2311" s="61">
        <f>IF(OR('DHS2025'!K2308="",'DHS2025'!K2307=""),"",'DHS2025'!K2308-'DHS2025'!K2307)</f>
        <v>2</v>
      </c>
      <c r="F2311" s="50">
        <f>IF(OR('DHS2025'!J2308="",'DHS2025'!J2307=""),"",'DHS2025'!J2308-'DHS2025'!J2307)</f>
        <v>3.9000000000232831</v>
      </c>
      <c r="G2311" s="44">
        <v>8</v>
      </c>
      <c r="H2311" s="58">
        <f>IF('DHS2025'!L2307="","",'DHS2025'!L2307)</f>
        <v>8.0113199999999996</v>
      </c>
      <c r="I2311" s="65">
        <f>IF('DHS2025'!M2307="","",'DHS2025'!M2307)</f>
        <v>102.03</v>
      </c>
      <c r="J2311" s="65">
        <f t="shared" si="35"/>
        <v>793.99952180399987</v>
      </c>
      <c r="L2311" s="32">
        <f>'Predikcia 15min.'!K2308</f>
        <v>4.5</v>
      </c>
      <c r="M2311" s="44">
        <v>8</v>
      </c>
    </row>
    <row r="2312" spans="3:13" x14ac:dyDescent="0.25">
      <c r="C2312" s="33">
        <f>'Predikcia 15min.'!A2309</f>
        <v>45986</v>
      </c>
      <c r="D2312" s="40">
        <f>'Predikcia 15min.'!B2309</f>
        <v>24.020833333333879</v>
      </c>
      <c r="E2312" s="61">
        <f>IF(OR('DHS2025'!K2309="",'DHS2025'!K2308=""),"",'DHS2025'!K2309-'DHS2025'!K2308)</f>
        <v>2</v>
      </c>
      <c r="F2312" s="50">
        <f>IF(OR('DHS2025'!J2309="",'DHS2025'!J2308=""),"",'DHS2025'!J2309-'DHS2025'!J2308)</f>
        <v>3.9000000000232831</v>
      </c>
      <c r="G2312" s="44">
        <v>8</v>
      </c>
      <c r="H2312" s="58">
        <f>IF('DHS2025'!L2308="","",'DHS2025'!L2308)</f>
        <v>8.0096100000000003</v>
      </c>
      <c r="I2312" s="65">
        <f>IF('DHS2025'!M2308="","",'DHS2025'!M2308)</f>
        <v>105.33</v>
      </c>
      <c r="J2312" s="65">
        <f t="shared" ref="J2312:J2375" si="36">IF(OR(I2312="",H2312=""),"",(I2312*0.99-1.9)*H2312)</f>
        <v>819.99744008699997</v>
      </c>
      <c r="L2312" s="32">
        <f>'Predikcia 15min.'!K2309</f>
        <v>4.5</v>
      </c>
      <c r="M2312" s="44">
        <v>8</v>
      </c>
    </row>
    <row r="2313" spans="3:13" x14ac:dyDescent="0.25">
      <c r="C2313" s="33">
        <f>'Predikcia 15min.'!A2310</f>
        <v>45986</v>
      </c>
      <c r="D2313" s="40">
        <f>'Predikcia 15min.'!B2310</f>
        <v>24.031250000000547</v>
      </c>
      <c r="E2313" s="61">
        <f>IF(OR('DHS2025'!K2310="",'DHS2025'!K2309=""),"",'DHS2025'!K2310-'DHS2025'!K2309)</f>
        <v>2.2000000000116415</v>
      </c>
      <c r="F2313" s="50">
        <f>IF(OR('DHS2025'!J2310="",'DHS2025'!J2309=""),"",'DHS2025'!J2310-'DHS2025'!J2309)</f>
        <v>3.6999999999534339</v>
      </c>
      <c r="G2313" s="44">
        <v>8</v>
      </c>
      <c r="H2313" s="58">
        <f>IF('DHS2025'!L2309="","",'DHS2025'!L2309)</f>
        <v>8.0052599999999998</v>
      </c>
      <c r="I2313" s="65">
        <f>IF('DHS2025'!M2309="","",'DHS2025'!M2309)</f>
        <v>103.37</v>
      </c>
      <c r="J2313" s="65">
        <f t="shared" si="36"/>
        <v>804.01869493799995</v>
      </c>
      <c r="L2313" s="32">
        <f>'Predikcia 15min.'!K2310</f>
        <v>4.5</v>
      </c>
      <c r="M2313" s="44">
        <v>8</v>
      </c>
    </row>
    <row r="2314" spans="3:13" x14ac:dyDescent="0.25">
      <c r="C2314" s="33">
        <f>'Predikcia 15min.'!A2311</f>
        <v>45986</v>
      </c>
      <c r="D2314" s="40">
        <f>'Predikcia 15min.'!B2311</f>
        <v>24.041666666667215</v>
      </c>
      <c r="E2314" s="61">
        <f>IF(OR('DHS2025'!K2311="",'DHS2025'!K2310=""),"",'DHS2025'!K2311-'DHS2025'!K2310)</f>
        <v>2.2999999999883585</v>
      </c>
      <c r="F2314" s="50">
        <f>IF(OR('DHS2025'!J2311="",'DHS2025'!J2310=""),"",'DHS2025'!J2311-'DHS2025'!J2310)</f>
        <v>3.6000000000349246</v>
      </c>
      <c r="G2314" s="44">
        <v>8</v>
      </c>
      <c r="H2314" s="58">
        <f>IF('DHS2025'!L2310="","",'DHS2025'!L2310)</f>
        <v>8.0131800000000002</v>
      </c>
      <c r="I2314" s="65">
        <f>IF('DHS2025'!M2310="","",'DHS2025'!M2310)</f>
        <v>105.19</v>
      </c>
      <c r="J2314" s="65">
        <f t="shared" si="36"/>
        <v>819.25229815799992</v>
      </c>
      <c r="L2314" s="32">
        <f>'Predikcia 15min.'!K2311</f>
        <v>5</v>
      </c>
      <c r="M2314" s="44">
        <v>8</v>
      </c>
    </row>
    <row r="2315" spans="3:13" x14ac:dyDescent="0.25">
      <c r="C2315" s="33">
        <f>'Predikcia 15min.'!A2312</f>
        <v>45986</v>
      </c>
      <c r="D2315" s="40">
        <f>'Predikcia 15min.'!B2312</f>
        <v>24.052083333333883</v>
      </c>
      <c r="E2315" s="61">
        <f>IF(OR('DHS2025'!K2312="",'DHS2025'!K2311=""),"",'DHS2025'!K2312-'DHS2025'!K2311)</f>
        <v>2.4000000000232831</v>
      </c>
      <c r="F2315" s="50">
        <f>IF(OR('DHS2025'!J2312="",'DHS2025'!J2311=""),"",'DHS2025'!J2312-'DHS2025'!J2311)</f>
        <v>3.5999999999767169</v>
      </c>
      <c r="G2315" s="44">
        <v>8</v>
      </c>
      <c r="H2315" s="58">
        <f>IF('DHS2025'!L2311="","",'DHS2025'!L2311)</f>
        <v>8.0076300000000007</v>
      </c>
      <c r="I2315" s="65">
        <f>IF('DHS2025'!M2311="","",'DHS2025'!M2311)</f>
        <v>105</v>
      </c>
      <c r="J2315" s="65">
        <f t="shared" si="36"/>
        <v>817.17864150000003</v>
      </c>
      <c r="L2315" s="32">
        <f>'Predikcia 15min.'!K2312</f>
        <v>5</v>
      </c>
      <c r="M2315" s="44">
        <v>8</v>
      </c>
    </row>
    <row r="2316" spans="3:13" x14ac:dyDescent="0.25">
      <c r="C2316" s="33">
        <f>'Predikcia 15min.'!A2313</f>
        <v>45986</v>
      </c>
      <c r="D2316" s="40">
        <f>'Predikcia 15min.'!B2313</f>
        <v>24.062500000000551</v>
      </c>
      <c r="E2316" s="61">
        <f>IF(OR('DHS2025'!K2313="",'DHS2025'!K2312=""),"",'DHS2025'!K2313-'DHS2025'!K2312)</f>
        <v>2.2999999999883585</v>
      </c>
      <c r="F2316" s="50">
        <f>IF(OR('DHS2025'!J2313="",'DHS2025'!J2312=""),"",'DHS2025'!J2313-'DHS2025'!J2312)</f>
        <v>3.7000000000116415</v>
      </c>
      <c r="G2316" s="44">
        <v>8</v>
      </c>
      <c r="H2316" s="58">
        <f>IF('DHS2025'!L2312="","",'DHS2025'!L2312)</f>
        <v>8.0049899999999994</v>
      </c>
      <c r="I2316" s="65">
        <f>IF('DHS2025'!M2312="","",'DHS2025'!M2312)</f>
        <v>99.61</v>
      </c>
      <c r="J2316" s="65">
        <f t="shared" si="36"/>
        <v>774.19380236099994</v>
      </c>
      <c r="L2316" s="32">
        <f>'Predikcia 15min.'!K2313</f>
        <v>5.5</v>
      </c>
      <c r="M2316" s="44">
        <v>8</v>
      </c>
    </row>
    <row r="2317" spans="3:13" x14ac:dyDescent="0.25">
      <c r="C2317" s="33">
        <f>'Predikcia 15min.'!A2314</f>
        <v>45986</v>
      </c>
      <c r="D2317" s="40">
        <f>'Predikcia 15min.'!B2314</f>
        <v>24.072916666667219</v>
      </c>
      <c r="E2317" s="61">
        <f>IF(OR('DHS2025'!K2314="",'DHS2025'!K2313=""),"",'DHS2025'!K2314-'DHS2025'!K2313)</f>
        <v>2.2000000000116415</v>
      </c>
      <c r="F2317" s="50">
        <f>IF(OR('DHS2025'!J2314="",'DHS2025'!J2313=""),"",'DHS2025'!J2314-'DHS2025'!J2313)</f>
        <v>3.7000000000116415</v>
      </c>
      <c r="G2317" s="44">
        <v>8</v>
      </c>
      <c r="H2317" s="58">
        <f>IF('DHS2025'!L2313="","",'DHS2025'!L2313)</f>
        <v>8.0121300000000009</v>
      </c>
      <c r="I2317" s="65">
        <f>IF('DHS2025'!M2313="","",'DHS2025'!M2313)</f>
        <v>99.63</v>
      </c>
      <c r="J2317" s="65">
        <f t="shared" si="36"/>
        <v>775.04297978099999</v>
      </c>
      <c r="L2317" s="32">
        <f>'Predikcia 15min.'!K2314</f>
        <v>5.5</v>
      </c>
      <c r="M2317" s="44">
        <v>8</v>
      </c>
    </row>
    <row r="2318" spans="3:13" x14ac:dyDescent="0.25">
      <c r="C2318" s="33">
        <f>'Predikcia 15min.'!A2315</f>
        <v>45986</v>
      </c>
      <c r="D2318" s="40">
        <f>'Predikcia 15min.'!B2315</f>
        <v>24.083333333333886</v>
      </c>
      <c r="E2318" s="61">
        <f>IF(OR('DHS2025'!K2315="",'DHS2025'!K2314=""),"",'DHS2025'!K2315-'DHS2025'!K2314)</f>
        <v>2.2999999999883585</v>
      </c>
      <c r="F2318" s="50">
        <f>IF(OR('DHS2025'!J2315="",'DHS2025'!J2314=""),"",'DHS2025'!J2315-'DHS2025'!J2314)</f>
        <v>3.5999999999767169</v>
      </c>
      <c r="G2318" s="44">
        <v>8</v>
      </c>
      <c r="H2318" s="58">
        <f>IF('DHS2025'!L2314="","",'DHS2025'!L2314)</f>
        <v>8.0109300000000001</v>
      </c>
      <c r="I2318" s="65">
        <f>IF('DHS2025'!M2314="","",'DHS2025'!M2314)</f>
        <v>101.65</v>
      </c>
      <c r="J2318" s="65">
        <f t="shared" si="36"/>
        <v>790.9471571549999</v>
      </c>
      <c r="L2318" s="32">
        <f>'Predikcia 15min.'!K2315</f>
        <v>5.5</v>
      </c>
      <c r="M2318" s="44">
        <v>4.5</v>
      </c>
    </row>
    <row r="2319" spans="3:13" x14ac:dyDescent="0.25">
      <c r="C2319" s="33">
        <f>'Predikcia 15min.'!A2316</f>
        <v>45986</v>
      </c>
      <c r="D2319" s="40">
        <f>'Predikcia 15min.'!B2316</f>
        <v>24.093750000000554</v>
      </c>
      <c r="E2319" s="61">
        <f>IF(OR('DHS2025'!K2316="",'DHS2025'!K2315=""),"",'DHS2025'!K2316-'DHS2025'!K2315)</f>
        <v>2.5</v>
      </c>
      <c r="F2319" s="50">
        <f>IF(OR('DHS2025'!J2316="",'DHS2025'!J2315=""),"",'DHS2025'!J2316-'DHS2025'!J2315)</f>
        <v>3.5</v>
      </c>
      <c r="G2319" s="44">
        <v>8</v>
      </c>
      <c r="H2319" s="58">
        <f>IF('DHS2025'!L2315="","",'DHS2025'!L2315)</f>
        <v>8.0075099999999999</v>
      </c>
      <c r="I2319" s="65">
        <f>IF('DHS2025'!M2315="","",'DHS2025'!M2315)</f>
        <v>100.47</v>
      </c>
      <c r="J2319" s="65">
        <f t="shared" si="36"/>
        <v>781.25511540299999</v>
      </c>
      <c r="L2319" s="32">
        <f>'Predikcia 15min.'!K2316</f>
        <v>6</v>
      </c>
      <c r="M2319" s="44">
        <v>4.5</v>
      </c>
    </row>
    <row r="2320" spans="3:13" x14ac:dyDescent="0.25">
      <c r="C2320" s="33">
        <f>'Predikcia 15min.'!A2317</f>
        <v>45986</v>
      </c>
      <c r="D2320" s="40">
        <f>'Predikcia 15min.'!B2317</f>
        <v>24.104166666667222</v>
      </c>
      <c r="E2320" s="61">
        <f>IF(OR('DHS2025'!K2317="",'DHS2025'!K2316=""),"",'DHS2025'!K2317-'DHS2025'!K2316)</f>
        <v>2.7000000000116415</v>
      </c>
      <c r="F2320" s="50">
        <f>IF(OR('DHS2025'!J2317="",'DHS2025'!J2316=""),"",'DHS2025'!J2317-'DHS2025'!J2316)</f>
        <v>3.2999999999883585</v>
      </c>
      <c r="G2320" s="44">
        <v>8</v>
      </c>
      <c r="H2320" s="58">
        <f>IF('DHS2025'!L2316="","",'DHS2025'!L2316)</f>
        <v>8.0106599999999997</v>
      </c>
      <c r="I2320" s="65">
        <f>IF('DHS2025'!M2316="","",'DHS2025'!M2316)</f>
        <v>101.06</v>
      </c>
      <c r="J2320" s="65">
        <f t="shared" si="36"/>
        <v>786.24147260400002</v>
      </c>
      <c r="L2320" s="32">
        <f>'Predikcia 15min.'!K2317</f>
        <v>6</v>
      </c>
      <c r="M2320" s="44">
        <v>4.5</v>
      </c>
    </row>
    <row r="2321" spans="3:13" x14ac:dyDescent="0.25">
      <c r="C2321" s="33">
        <f>'Predikcia 15min.'!A2318</f>
        <v>45986</v>
      </c>
      <c r="D2321" s="40">
        <f>'Predikcia 15min.'!B2318</f>
        <v>24.11458333333389</v>
      </c>
      <c r="E2321" s="61">
        <f>IF(OR('DHS2025'!K2318="",'DHS2025'!K2317=""),"",'DHS2025'!K2318-'DHS2025'!K2317)</f>
        <v>2.5</v>
      </c>
      <c r="F2321" s="50">
        <f>IF(OR('DHS2025'!J2318="",'DHS2025'!J2317=""),"",'DHS2025'!J2318-'DHS2025'!J2317)</f>
        <v>3.4000000000232831</v>
      </c>
      <c r="G2321" s="44">
        <v>8</v>
      </c>
      <c r="H2321" s="58">
        <f>IF('DHS2025'!L2317="","",'DHS2025'!L2317)</f>
        <v>8.0084400000000002</v>
      </c>
      <c r="I2321" s="65">
        <f>IF('DHS2025'!M2317="","",'DHS2025'!M2317)</f>
        <v>101.86</v>
      </c>
      <c r="J2321" s="65">
        <f t="shared" si="36"/>
        <v>792.36626541599992</v>
      </c>
      <c r="L2321" s="32">
        <f>'Predikcia 15min.'!K2318</f>
        <v>6.5</v>
      </c>
      <c r="M2321" s="44">
        <v>4.5</v>
      </c>
    </row>
    <row r="2322" spans="3:13" x14ac:dyDescent="0.25">
      <c r="C2322" s="33">
        <f>'Predikcia 15min.'!A2319</f>
        <v>45986</v>
      </c>
      <c r="D2322" s="40">
        <f>'Predikcia 15min.'!B2319</f>
        <v>24.125000000000558</v>
      </c>
      <c r="E2322" s="61">
        <f>IF(OR('DHS2025'!K2319="",'DHS2025'!K2318=""),"",'DHS2025'!K2319-'DHS2025'!K2318)</f>
        <v>2.3999999999650754</v>
      </c>
      <c r="F2322" s="50">
        <f>IF(OR('DHS2025'!J2319="",'DHS2025'!J2318=""),"",'DHS2025'!J2319-'DHS2025'!J2318)</f>
        <v>3.5999999999767169</v>
      </c>
      <c r="G2322" s="44">
        <v>8</v>
      </c>
      <c r="H2322" s="58">
        <f>IF('DHS2025'!L2318="","",'DHS2025'!L2318)</f>
        <v>8.0069700000000008</v>
      </c>
      <c r="I2322" s="65">
        <f>IF('DHS2025'!M2318="","",'DHS2025'!M2318)</f>
        <v>102.94</v>
      </c>
      <c r="J2322" s="65">
        <f t="shared" si="36"/>
        <v>800.78187388200001</v>
      </c>
      <c r="L2322" s="32">
        <f>'Predikcia 15min.'!K2319</f>
        <v>6.5</v>
      </c>
      <c r="M2322" s="44">
        <v>4</v>
      </c>
    </row>
    <row r="2323" spans="3:13" x14ac:dyDescent="0.25">
      <c r="C2323" s="33">
        <f>'Predikcia 15min.'!A2320</f>
        <v>45986</v>
      </c>
      <c r="D2323" s="40">
        <f>'Predikcia 15min.'!B2320</f>
        <v>24.135416666667226</v>
      </c>
      <c r="E2323" s="61">
        <f>IF(OR('DHS2025'!K2320="",'DHS2025'!K2319=""),"",'DHS2025'!K2320-'DHS2025'!K2319)</f>
        <v>2.9000000000232831</v>
      </c>
      <c r="F2323" s="50">
        <f>IF(OR('DHS2025'!J2320="",'DHS2025'!J2319=""),"",'DHS2025'!J2320-'DHS2025'!J2319)</f>
        <v>3.1000000000349246</v>
      </c>
      <c r="G2323" s="44">
        <v>8</v>
      </c>
      <c r="H2323" s="58">
        <f>IF('DHS2025'!L2319="","",'DHS2025'!L2319)</f>
        <v>8.0138400000000001</v>
      </c>
      <c r="I2323" s="65">
        <f>IF('DHS2025'!M2319="","",'DHS2025'!M2319)</f>
        <v>98.01</v>
      </c>
      <c r="J2323" s="65">
        <f t="shared" si="36"/>
        <v>762.35579781599995</v>
      </c>
      <c r="L2323" s="32">
        <f>'Predikcia 15min.'!K2320</f>
        <v>7.5</v>
      </c>
      <c r="M2323" s="44">
        <v>4</v>
      </c>
    </row>
    <row r="2324" spans="3:13" x14ac:dyDescent="0.25">
      <c r="C2324" s="33">
        <f>'Predikcia 15min.'!A2321</f>
        <v>45986</v>
      </c>
      <c r="D2324" s="40">
        <f>'Predikcia 15min.'!B2321</f>
        <v>24.145833333333893</v>
      </c>
      <c r="E2324" s="61">
        <f>IF(OR('DHS2025'!K2321="",'DHS2025'!K2320=""),"",'DHS2025'!K2321-'DHS2025'!K2320)</f>
        <v>3.5</v>
      </c>
      <c r="F2324" s="50">
        <f>IF(OR('DHS2025'!J2321="",'DHS2025'!J2320=""),"",'DHS2025'!J2321-'DHS2025'!J2320)</f>
        <v>2.3999999999650754</v>
      </c>
      <c r="G2324" s="44">
        <v>8</v>
      </c>
      <c r="H2324" s="58">
        <f>IF('DHS2025'!L2320="","",'DHS2025'!L2320)</f>
        <v>8.0061900000000001</v>
      </c>
      <c r="I2324" s="65">
        <f>IF('DHS2025'!M2320="","",'DHS2025'!M2320)</f>
        <v>99.25</v>
      </c>
      <c r="J2324" s="65">
        <f t="shared" si="36"/>
        <v>771.45645292499989</v>
      </c>
      <c r="L2324" s="32">
        <f>'Predikcia 15min.'!K2321</f>
        <v>8</v>
      </c>
      <c r="M2324" s="44">
        <v>4</v>
      </c>
    </row>
    <row r="2325" spans="3:13" x14ac:dyDescent="0.25">
      <c r="C2325" s="33">
        <f>'Predikcia 15min.'!A2322</f>
        <v>45986</v>
      </c>
      <c r="D2325" s="40">
        <f>'Predikcia 15min.'!B2322</f>
        <v>24.156250000000561</v>
      </c>
      <c r="E2325" s="61">
        <f>IF(OR('DHS2025'!K2322="",'DHS2025'!K2321=""),"",'DHS2025'!K2322-'DHS2025'!K2321)</f>
        <v>4.0999999999767169</v>
      </c>
      <c r="F2325" s="50">
        <f>IF(OR('DHS2025'!J2322="",'DHS2025'!J2321=""),"",'DHS2025'!J2322-'DHS2025'!J2321)</f>
        <v>1.8000000000465661</v>
      </c>
      <c r="G2325" s="44">
        <v>8</v>
      </c>
      <c r="H2325" s="58">
        <f>IF('DHS2025'!L2321="","",'DHS2025'!L2321)</f>
        <v>8.0092200000000009</v>
      </c>
      <c r="I2325" s="65">
        <f>IF('DHS2025'!M2321="","",'DHS2025'!M2321)</f>
        <v>100.67</v>
      </c>
      <c r="J2325" s="65">
        <f t="shared" si="36"/>
        <v>783.00777762600012</v>
      </c>
      <c r="L2325" s="32">
        <f>'Predikcia 15min.'!K2322</f>
        <v>8</v>
      </c>
      <c r="M2325" s="44">
        <v>4</v>
      </c>
    </row>
    <row r="2326" spans="3:13" x14ac:dyDescent="0.25">
      <c r="C2326" s="33">
        <f>'Predikcia 15min.'!A2323</f>
        <v>45986</v>
      </c>
      <c r="D2326" s="40">
        <f>'Predikcia 15min.'!B2323</f>
        <v>24.166666666667229</v>
      </c>
      <c r="E2326" s="61">
        <f>IF(OR('DHS2025'!K2323="",'DHS2025'!K2322=""),"",'DHS2025'!K2323-'DHS2025'!K2322)</f>
        <v>4.6000000000349246</v>
      </c>
      <c r="F2326" s="50">
        <f>IF(OR('DHS2025'!J2323="",'DHS2025'!J2322=""),"",'DHS2025'!J2323-'DHS2025'!J2322)</f>
        <v>1.2999999999883585</v>
      </c>
      <c r="G2326" s="44">
        <v>8</v>
      </c>
      <c r="H2326" s="58">
        <f>IF('DHS2025'!L2322="","",'DHS2025'!L2322)</f>
        <v>8.0089500000000005</v>
      </c>
      <c r="I2326" s="65">
        <f>IF('DHS2025'!M2322="","",'DHS2025'!M2322)</f>
        <v>102.49</v>
      </c>
      <c r="J2326" s="65">
        <f t="shared" si="36"/>
        <v>797.41190764499993</v>
      </c>
      <c r="L2326" s="32">
        <f>'Predikcia 15min.'!K2323</f>
        <v>8</v>
      </c>
      <c r="M2326" s="44">
        <v>8</v>
      </c>
    </row>
    <row r="2327" spans="3:13" x14ac:dyDescent="0.25">
      <c r="C2327" s="33">
        <f>'Predikcia 15min.'!A2324</f>
        <v>45986</v>
      </c>
      <c r="D2327" s="40">
        <f>'Predikcia 15min.'!B2324</f>
        <v>24.177083333333897</v>
      </c>
      <c r="E2327" s="61">
        <f>IF(OR('DHS2025'!K2324="",'DHS2025'!K2323=""),"",'DHS2025'!K2324-'DHS2025'!K2323)</f>
        <v>4.5</v>
      </c>
      <c r="F2327" s="50">
        <f>IF(OR('DHS2025'!J2324="",'DHS2025'!J2323=""),"",'DHS2025'!J2324-'DHS2025'!J2323)</f>
        <v>1.3999999999650754</v>
      </c>
      <c r="G2327" s="44">
        <v>8</v>
      </c>
      <c r="H2327" s="58">
        <f>IF('DHS2025'!L2323="","",'DHS2025'!L2323)</f>
        <v>8.0096100000000003</v>
      </c>
      <c r="I2327" s="65">
        <f>IF('DHS2025'!M2323="","",'DHS2025'!M2323)</f>
        <v>105.17</v>
      </c>
      <c r="J2327" s="65">
        <f t="shared" si="36"/>
        <v>818.72871786300004</v>
      </c>
      <c r="L2327" s="32">
        <f>'Predikcia 15min.'!K2324</f>
        <v>8</v>
      </c>
      <c r="M2327" s="44">
        <v>8</v>
      </c>
    </row>
    <row r="2328" spans="3:13" x14ac:dyDescent="0.25">
      <c r="C2328" s="33">
        <f>'Predikcia 15min.'!A2325</f>
        <v>45986</v>
      </c>
      <c r="D2328" s="40">
        <f>'Predikcia 15min.'!B2325</f>
        <v>24.187500000000565</v>
      </c>
      <c r="E2328" s="61">
        <f>IF(OR('DHS2025'!K2325="",'DHS2025'!K2324=""),"",'DHS2025'!K2325-'DHS2025'!K2324)</f>
        <v>4.5</v>
      </c>
      <c r="F2328" s="50">
        <f>IF(OR('DHS2025'!J2325="",'DHS2025'!J2324=""),"",'DHS2025'!J2325-'DHS2025'!J2324)</f>
        <v>1.4000000000232831</v>
      </c>
      <c r="G2328" s="44">
        <v>8</v>
      </c>
      <c r="H2328" s="58">
        <f>IF('DHS2025'!L2324="","",'DHS2025'!L2324)</f>
        <v>8.0101499999999994</v>
      </c>
      <c r="I2328" s="65">
        <f>IF('DHS2025'!M2324="","",'DHS2025'!M2324)</f>
        <v>101.85</v>
      </c>
      <c r="J2328" s="65">
        <f t="shared" si="36"/>
        <v>792.45615472499981</v>
      </c>
      <c r="L2328" s="32">
        <f>'Predikcia 15min.'!K2325</f>
        <v>8</v>
      </c>
      <c r="M2328" s="44">
        <v>8</v>
      </c>
    </row>
    <row r="2329" spans="3:13" x14ac:dyDescent="0.25">
      <c r="C2329" s="33">
        <f>'Predikcia 15min.'!A2326</f>
        <v>45986</v>
      </c>
      <c r="D2329" s="40">
        <f>'Predikcia 15min.'!B2326</f>
        <v>24.197916666667233</v>
      </c>
      <c r="E2329" s="61">
        <f>IF(OR('DHS2025'!K2326="",'DHS2025'!K2325=""),"",'DHS2025'!K2326-'DHS2025'!K2325)</f>
        <v>4.5</v>
      </c>
      <c r="F2329" s="50">
        <f>IF(OR('DHS2025'!J2326="",'DHS2025'!J2325=""),"",'DHS2025'!J2326-'DHS2025'!J2325)</f>
        <v>1.5</v>
      </c>
      <c r="G2329" s="44">
        <v>8</v>
      </c>
      <c r="H2329" s="58">
        <f>IF('DHS2025'!L2325="","",'DHS2025'!L2325)</f>
        <v>8.0072399999999995</v>
      </c>
      <c r="I2329" s="65">
        <f>IF('DHS2025'!M2325="","",'DHS2025'!M2325)</f>
        <v>106.92</v>
      </c>
      <c r="J2329" s="65">
        <f t="shared" si="36"/>
        <v>832.35900379199995</v>
      </c>
      <c r="L2329" s="32">
        <f>'Predikcia 15min.'!K2326</f>
        <v>8</v>
      </c>
      <c r="M2329" s="44">
        <v>8</v>
      </c>
    </row>
    <row r="2330" spans="3:13" x14ac:dyDescent="0.25">
      <c r="C2330" s="33">
        <f>'Predikcia 15min.'!A2327</f>
        <v>45986</v>
      </c>
      <c r="D2330" s="40">
        <f>'Predikcia 15min.'!B2327</f>
        <v>24.208333333333901</v>
      </c>
      <c r="E2330" s="61">
        <f>IF(OR('DHS2025'!K2327="",'DHS2025'!K2326=""),"",'DHS2025'!K2327-'DHS2025'!K2326)</f>
        <v>4.2999999999883585</v>
      </c>
      <c r="F2330" s="50">
        <f>IF(OR('DHS2025'!J2327="",'DHS2025'!J2326=""),"",'DHS2025'!J2327-'DHS2025'!J2326)</f>
        <v>1.5999999999767169</v>
      </c>
      <c r="G2330" s="44">
        <v>8</v>
      </c>
      <c r="H2330" s="58">
        <f>IF('DHS2025'!L2326="","",'DHS2025'!L2326)</f>
        <v>8.0094899999999996</v>
      </c>
      <c r="I2330" s="65">
        <f>IF('DHS2025'!M2326="","",'DHS2025'!M2326)</f>
        <v>104.37</v>
      </c>
      <c r="J2330" s="65">
        <f t="shared" si="36"/>
        <v>812.37293558699992</v>
      </c>
      <c r="L2330" s="32">
        <f>'Predikcia 15min.'!K2327</f>
        <v>8</v>
      </c>
      <c r="M2330" s="44">
        <v>8</v>
      </c>
    </row>
    <row r="2331" spans="3:13" x14ac:dyDescent="0.25">
      <c r="C2331" s="33">
        <f>'Predikcia 15min.'!A2328</f>
        <v>45986</v>
      </c>
      <c r="D2331" s="40">
        <f>'Predikcia 15min.'!B2328</f>
        <v>24.218750000000568</v>
      </c>
      <c r="E2331" s="61">
        <f>IF(OR('DHS2025'!K2328="",'DHS2025'!K2327=""),"",'DHS2025'!K2328-'DHS2025'!K2327)</f>
        <v>4.5</v>
      </c>
      <c r="F2331" s="50">
        <f>IF(OR('DHS2025'!J2328="",'DHS2025'!J2327=""),"",'DHS2025'!J2328-'DHS2025'!J2327)</f>
        <v>1.4000000000232831</v>
      </c>
      <c r="G2331" s="44">
        <v>8</v>
      </c>
      <c r="H2331" s="58">
        <f>IF('DHS2025'!L2327="","",'DHS2025'!L2327)</f>
        <v>8.0108100000000011</v>
      </c>
      <c r="I2331" s="65">
        <f>IF('DHS2025'!M2327="","",'DHS2025'!M2327)</f>
        <v>104.79</v>
      </c>
      <c r="J2331" s="65">
        <f t="shared" si="36"/>
        <v>815.83771310100008</v>
      </c>
      <c r="L2331" s="32">
        <f>'Predikcia 15min.'!K2328</f>
        <v>8</v>
      </c>
      <c r="M2331" s="44">
        <v>8</v>
      </c>
    </row>
    <row r="2332" spans="3:13" x14ac:dyDescent="0.25">
      <c r="C2332" s="33">
        <f>'Predikcia 15min.'!A2329</f>
        <v>45986</v>
      </c>
      <c r="D2332" s="40">
        <f>'Predikcia 15min.'!B2329</f>
        <v>24.229166666667236</v>
      </c>
      <c r="E2332" s="61">
        <f>IF(OR('DHS2025'!K2329="",'DHS2025'!K2328=""),"",'DHS2025'!K2329-'DHS2025'!K2328)</f>
        <v>4.2999999999883585</v>
      </c>
      <c r="F2332" s="50">
        <f>IF(OR('DHS2025'!J2329="",'DHS2025'!J2328=""),"",'DHS2025'!J2329-'DHS2025'!J2328)</f>
        <v>1.5999999999767169</v>
      </c>
      <c r="G2332" s="44">
        <v>8</v>
      </c>
      <c r="H2332" s="58">
        <f>IF('DHS2025'!L2328="","",'DHS2025'!L2328)</f>
        <v>8.0098800000000008</v>
      </c>
      <c r="I2332" s="65">
        <f>IF('DHS2025'!M2328="","",'DHS2025'!M2328)</f>
        <v>114.21</v>
      </c>
      <c r="J2332" s="65">
        <f t="shared" si="36"/>
        <v>890.44153885200001</v>
      </c>
      <c r="L2332" s="32">
        <f>'Predikcia 15min.'!K2329</f>
        <v>8</v>
      </c>
      <c r="M2332" s="44">
        <v>8</v>
      </c>
    </row>
    <row r="2333" spans="3:13" x14ac:dyDescent="0.25">
      <c r="C2333" s="33">
        <f>'Predikcia 15min.'!A2330</f>
        <v>45986</v>
      </c>
      <c r="D2333" s="40">
        <f>'Predikcia 15min.'!B2330</f>
        <v>24.239583333333904</v>
      </c>
      <c r="E2333" s="61">
        <f>IF(OR('DHS2025'!K2330="",'DHS2025'!K2329=""),"",'DHS2025'!K2330-'DHS2025'!K2329)</f>
        <v>4.1000000000349246</v>
      </c>
      <c r="F2333" s="50">
        <f>IF(OR('DHS2025'!J2330="",'DHS2025'!J2329=""),"",'DHS2025'!J2330-'DHS2025'!J2329)</f>
        <v>1.8000000000465661</v>
      </c>
      <c r="G2333" s="44">
        <v>8</v>
      </c>
      <c r="H2333" s="58">
        <f>IF('DHS2025'!L2329="","",'DHS2025'!L2329)</f>
        <v>8.0082900000000006</v>
      </c>
      <c r="I2333" s="65">
        <f>IF('DHS2025'!M2329="","",'DHS2025'!M2329)</f>
        <v>128.08000000000001</v>
      </c>
      <c r="J2333" s="65">
        <f t="shared" si="36"/>
        <v>1000.2290143680001</v>
      </c>
      <c r="L2333" s="32">
        <f>'Predikcia 15min.'!K2330</f>
        <v>8</v>
      </c>
      <c r="M2333" s="44">
        <v>8</v>
      </c>
    </row>
    <row r="2334" spans="3:13" x14ac:dyDescent="0.25">
      <c r="C2334" s="33">
        <f>'Predikcia 15min.'!A2331</f>
        <v>45986</v>
      </c>
      <c r="D2334" s="40">
        <f>'Predikcia 15min.'!B2331</f>
        <v>24.250000000000572</v>
      </c>
      <c r="E2334" s="61">
        <f>IF(OR('DHS2025'!K2331="",'DHS2025'!K2330=""),"",'DHS2025'!K2331-'DHS2025'!K2330)</f>
        <v>4.0999999999767169</v>
      </c>
      <c r="F2334" s="50">
        <f>IF(OR('DHS2025'!J2331="",'DHS2025'!J2330=""),"",'DHS2025'!J2331-'DHS2025'!J2330)</f>
        <v>1.7999999999883585</v>
      </c>
      <c r="G2334" s="44">
        <v>8</v>
      </c>
      <c r="H2334" s="58">
        <f>IF('DHS2025'!L2330="","",'DHS2025'!L2330)</f>
        <v>8.00976</v>
      </c>
      <c r="I2334" s="65">
        <f>IF('DHS2025'!M2330="","",'DHS2025'!M2330)</f>
        <v>133.01</v>
      </c>
      <c r="J2334" s="65">
        <f t="shared" si="36"/>
        <v>1039.505851824</v>
      </c>
      <c r="L2334" s="32">
        <f>'Predikcia 15min.'!K2331</f>
        <v>8</v>
      </c>
      <c r="M2334" s="44">
        <v>8</v>
      </c>
    </row>
    <row r="2335" spans="3:13" x14ac:dyDescent="0.25">
      <c r="C2335" s="33">
        <f>'Predikcia 15min.'!A2332</f>
        <v>45986</v>
      </c>
      <c r="D2335" s="40">
        <f>'Predikcia 15min.'!B2332</f>
        <v>24.26041666666724</v>
      </c>
      <c r="E2335" s="61">
        <f>IF(OR('DHS2025'!K2332="",'DHS2025'!K2331=""),"",'DHS2025'!K2332-'DHS2025'!K2331)</f>
        <v>4.0999999999767169</v>
      </c>
      <c r="F2335" s="50">
        <f>IF(OR('DHS2025'!J2332="",'DHS2025'!J2331=""),"",'DHS2025'!J2332-'DHS2025'!J2331)</f>
        <v>1.7999999999883585</v>
      </c>
      <c r="G2335" s="44">
        <v>8</v>
      </c>
      <c r="H2335" s="58">
        <f>IF('DHS2025'!L2331="","",'DHS2025'!L2331)</f>
        <v>8.008560000000001</v>
      </c>
      <c r="I2335" s="65">
        <f>IF('DHS2025'!M2331="","",'DHS2025'!M2331)</f>
        <v>181.95</v>
      </c>
      <c r="J2335" s="65">
        <f t="shared" si="36"/>
        <v>1427.36965308</v>
      </c>
      <c r="L2335" s="32">
        <f>'Predikcia 15min.'!K2332</f>
        <v>8</v>
      </c>
      <c r="M2335" s="44">
        <v>8</v>
      </c>
    </row>
    <row r="2336" spans="3:13" x14ac:dyDescent="0.25">
      <c r="C2336" s="33">
        <f>'Predikcia 15min.'!A2333</f>
        <v>45986</v>
      </c>
      <c r="D2336" s="40">
        <f>'Predikcia 15min.'!B2333</f>
        <v>24.270833333333908</v>
      </c>
      <c r="E2336" s="61">
        <f>IF(OR('DHS2025'!K2333="",'DHS2025'!K2332=""),"",'DHS2025'!K2333-'DHS2025'!K2332)</f>
        <v>4.2000000000116415</v>
      </c>
      <c r="F2336" s="50">
        <f>IF(OR('DHS2025'!J2333="",'DHS2025'!J2332=""),"",'DHS2025'!J2333-'DHS2025'!J2332)</f>
        <v>1.7000000000116415</v>
      </c>
      <c r="G2336" s="44">
        <v>8</v>
      </c>
      <c r="H2336" s="58">
        <f>IF('DHS2025'!L2332="","",'DHS2025'!L2332)</f>
        <v>8.0094899999999996</v>
      </c>
      <c r="I2336" s="65">
        <f>IF('DHS2025'!M2332="","",'DHS2025'!M2332)</f>
        <v>215.77</v>
      </c>
      <c r="J2336" s="65">
        <f t="shared" si="36"/>
        <v>1695.7075497269998</v>
      </c>
      <c r="L2336" s="32">
        <f>'Predikcia 15min.'!K2333</f>
        <v>8</v>
      </c>
      <c r="M2336" s="44">
        <v>8</v>
      </c>
    </row>
    <row r="2337" spans="3:13" x14ac:dyDescent="0.25">
      <c r="C2337" s="33">
        <f>'Predikcia 15min.'!A2334</f>
        <v>45986</v>
      </c>
      <c r="D2337" s="40">
        <f>'Predikcia 15min.'!B2334</f>
        <v>24.281250000000576</v>
      </c>
      <c r="E2337" s="61">
        <f>IF(OR('DHS2025'!K2334="",'DHS2025'!K2333=""),"",'DHS2025'!K2334-'DHS2025'!K2333)</f>
        <v>4</v>
      </c>
      <c r="F2337" s="50">
        <f>IF(OR('DHS2025'!J2334="",'DHS2025'!J2333=""),"",'DHS2025'!J2334-'DHS2025'!J2333)</f>
        <v>1.8999999999650754</v>
      </c>
      <c r="G2337" s="44">
        <v>8</v>
      </c>
      <c r="H2337" s="58">
        <f>IF('DHS2025'!L2333="","",'DHS2025'!L2333)</f>
        <v>8.0076300000000007</v>
      </c>
      <c r="I2337" s="65">
        <f>IF('DHS2025'!M2333="","",'DHS2025'!M2333)</f>
        <v>278.72000000000003</v>
      </c>
      <c r="J2337" s="65">
        <f t="shared" si="36"/>
        <v>2194.3532702640009</v>
      </c>
      <c r="L2337" s="32">
        <f>'Predikcia 15min.'!K2334</f>
        <v>8</v>
      </c>
      <c r="M2337" s="44">
        <v>8</v>
      </c>
    </row>
    <row r="2338" spans="3:13" x14ac:dyDescent="0.25">
      <c r="C2338" s="33">
        <f>'Predikcia 15min.'!A2335</f>
        <v>45986</v>
      </c>
      <c r="D2338" s="40">
        <f>'Predikcia 15min.'!B2335</f>
        <v>24.291666666667243</v>
      </c>
      <c r="E2338" s="61">
        <f>IF(OR('DHS2025'!K2335="",'DHS2025'!K2334=""),"",'DHS2025'!K2335-'DHS2025'!K2334)</f>
        <v>3.7999999999883585</v>
      </c>
      <c r="F2338" s="50">
        <f>IF(OR('DHS2025'!J2335="",'DHS2025'!J2334=""),"",'DHS2025'!J2335-'DHS2025'!J2334)</f>
        <v>2</v>
      </c>
      <c r="G2338" s="44">
        <v>8</v>
      </c>
      <c r="H2338" s="58">
        <f>IF('DHS2025'!L2334="","",'DHS2025'!L2334)</f>
        <v>8.0094899999999996</v>
      </c>
      <c r="I2338" s="65">
        <f>IF('DHS2025'!M2334="","",'DHS2025'!M2334)</f>
        <v>205.36</v>
      </c>
      <c r="J2338" s="65">
        <f t="shared" si="36"/>
        <v>1613.162546736</v>
      </c>
      <c r="L2338" s="32">
        <f>'Predikcia 15min.'!K2335</f>
        <v>8</v>
      </c>
      <c r="M2338" s="44">
        <v>8</v>
      </c>
    </row>
    <row r="2339" spans="3:13" x14ac:dyDescent="0.25">
      <c r="C2339" s="33">
        <f>'Predikcia 15min.'!A2336</f>
        <v>45986</v>
      </c>
      <c r="D2339" s="40">
        <f>'Predikcia 15min.'!B2336</f>
        <v>24.302083333333911</v>
      </c>
      <c r="E2339" s="61">
        <f>IF(OR('DHS2025'!K2336="",'DHS2025'!K2335=""),"",'DHS2025'!K2336-'DHS2025'!K2335)</f>
        <v>3.8000000000465661</v>
      </c>
      <c r="F2339" s="50">
        <f>IF(OR('DHS2025'!J2336="",'DHS2025'!J2335=""),"",'DHS2025'!J2336-'DHS2025'!J2335)</f>
        <v>2.1000000000349246</v>
      </c>
      <c r="G2339" s="44">
        <v>8</v>
      </c>
      <c r="H2339" s="58">
        <f>IF('DHS2025'!L2335="","",'DHS2025'!L2335)</f>
        <v>8.0069700000000008</v>
      </c>
      <c r="I2339" s="65">
        <f>IF('DHS2025'!M2335="","",'DHS2025'!M2335)</f>
        <v>316.94</v>
      </c>
      <c r="J2339" s="65">
        <f t="shared" si="36"/>
        <v>2497.1385380820007</v>
      </c>
      <c r="L2339" s="32">
        <f>'Predikcia 15min.'!K2336</f>
        <v>8</v>
      </c>
      <c r="M2339" s="44">
        <v>8</v>
      </c>
    </row>
    <row r="2340" spans="3:13" x14ac:dyDescent="0.25">
      <c r="C2340" s="33">
        <f>'Predikcia 15min.'!A2337</f>
        <v>45986</v>
      </c>
      <c r="D2340" s="40">
        <f>'Predikcia 15min.'!B2337</f>
        <v>24.312500000000579</v>
      </c>
      <c r="E2340" s="61">
        <f>IF(OR('DHS2025'!K2337="",'DHS2025'!K2336=""),"",'DHS2025'!K2337-'DHS2025'!K2336)</f>
        <v>3.8999999999650754</v>
      </c>
      <c r="F2340" s="50">
        <f>IF(OR('DHS2025'!J2337="",'DHS2025'!J2336=""),"",'DHS2025'!J2337-'DHS2025'!J2336)</f>
        <v>2</v>
      </c>
      <c r="G2340" s="44">
        <v>8</v>
      </c>
      <c r="H2340" s="58">
        <f>IF('DHS2025'!L2336="","",'DHS2025'!L2336)</f>
        <v>8.011470000000001</v>
      </c>
      <c r="I2340" s="65">
        <f>IF('DHS2025'!M2336="","",'DHS2025'!M2336)</f>
        <v>337.25</v>
      </c>
      <c r="J2340" s="65">
        <f t="shared" si="36"/>
        <v>2659.6277819250004</v>
      </c>
      <c r="L2340" s="32">
        <f>'Predikcia 15min.'!K2337</f>
        <v>8</v>
      </c>
      <c r="M2340" s="44">
        <v>8</v>
      </c>
    </row>
    <row r="2341" spans="3:13" x14ac:dyDescent="0.25">
      <c r="C2341" s="33">
        <f>'Predikcia 15min.'!A2338</f>
        <v>45986</v>
      </c>
      <c r="D2341" s="40">
        <f>'Predikcia 15min.'!B2338</f>
        <v>24.322916666667247</v>
      </c>
      <c r="E2341" s="61">
        <f>IF(OR('DHS2025'!K2338="",'DHS2025'!K2337=""),"",'DHS2025'!K2338-'DHS2025'!K2337)</f>
        <v>4</v>
      </c>
      <c r="F2341" s="50">
        <f>IF(OR('DHS2025'!J2338="",'DHS2025'!J2337=""),"",'DHS2025'!J2338-'DHS2025'!J2337)</f>
        <v>1.8999999999650754</v>
      </c>
      <c r="G2341" s="44">
        <v>8</v>
      </c>
      <c r="H2341" s="58">
        <f>IF('DHS2025'!L2337="","",'DHS2025'!L2337)</f>
        <v>8.0105400000000007</v>
      </c>
      <c r="I2341" s="65">
        <f>IF('DHS2025'!M2337="","",'DHS2025'!M2337)</f>
        <v>362.69</v>
      </c>
      <c r="J2341" s="65">
        <f t="shared" si="36"/>
        <v>2861.0692990740004</v>
      </c>
      <c r="L2341" s="32">
        <f>'Predikcia 15min.'!K2338</f>
        <v>8</v>
      </c>
      <c r="M2341" s="44">
        <v>8</v>
      </c>
    </row>
    <row r="2342" spans="3:13" x14ac:dyDescent="0.25">
      <c r="C2342" s="33">
        <f>'Predikcia 15min.'!A2339</f>
        <v>45986</v>
      </c>
      <c r="D2342" s="40">
        <f>'Predikcia 15min.'!B2339</f>
        <v>24.333333333333915</v>
      </c>
      <c r="E2342" s="61">
        <f>IF(OR('DHS2025'!K2339="",'DHS2025'!K2338=""),"",'DHS2025'!K2339-'DHS2025'!K2338)</f>
        <v>4</v>
      </c>
      <c r="F2342" s="50">
        <f>IF(OR('DHS2025'!J2339="",'DHS2025'!J2338=""),"",'DHS2025'!J2339-'DHS2025'!J2338)</f>
        <v>1.9000000000232831</v>
      </c>
      <c r="G2342" s="44">
        <v>8</v>
      </c>
      <c r="H2342" s="58">
        <f>IF('DHS2025'!L2338="","",'DHS2025'!L2338)</f>
        <v>8.0067000000000004</v>
      </c>
      <c r="I2342" s="65">
        <f>IF('DHS2025'!M2338="","",'DHS2025'!M2338)</f>
        <v>315.37</v>
      </c>
      <c r="J2342" s="65">
        <f t="shared" si="36"/>
        <v>2484.6095192100001</v>
      </c>
      <c r="L2342" s="32">
        <f>'Predikcia 15min.'!K2339</f>
        <v>8</v>
      </c>
      <c r="M2342" s="44">
        <v>8</v>
      </c>
    </row>
    <row r="2343" spans="3:13" x14ac:dyDescent="0.25">
      <c r="C2343" s="33">
        <f>'Predikcia 15min.'!A2340</f>
        <v>45986</v>
      </c>
      <c r="D2343" s="40">
        <f>'Predikcia 15min.'!B2340</f>
        <v>24.343750000000583</v>
      </c>
      <c r="E2343" s="61">
        <f>IF(OR('DHS2025'!K2340="",'DHS2025'!K2339=""),"",'DHS2025'!K2340-'DHS2025'!K2339)</f>
        <v>4</v>
      </c>
      <c r="F2343" s="50">
        <f>IF(OR('DHS2025'!J2340="",'DHS2025'!J2339=""),"",'DHS2025'!J2340-'DHS2025'!J2339)</f>
        <v>1.7999999999883585</v>
      </c>
      <c r="G2343" s="44">
        <v>8</v>
      </c>
      <c r="H2343" s="58">
        <f>IF('DHS2025'!L2339="","",'DHS2025'!L2339)</f>
        <v>8.013300000000001</v>
      </c>
      <c r="I2343" s="65">
        <f>IF('DHS2025'!M2339="","",'DHS2025'!M2339)</f>
        <v>372.52</v>
      </c>
      <c r="J2343" s="65">
        <f t="shared" si="36"/>
        <v>2940.03810084</v>
      </c>
      <c r="L2343" s="32">
        <f>'Predikcia 15min.'!K2340</f>
        <v>8</v>
      </c>
      <c r="M2343" s="44">
        <v>8</v>
      </c>
    </row>
    <row r="2344" spans="3:13" x14ac:dyDescent="0.25">
      <c r="C2344" s="33">
        <f>'Predikcia 15min.'!A2341</f>
        <v>45986</v>
      </c>
      <c r="D2344" s="40">
        <f>'Predikcia 15min.'!B2341</f>
        <v>24.35416666666725</v>
      </c>
      <c r="E2344" s="61">
        <f>IF(OR('DHS2025'!K2341="",'DHS2025'!K2340=""),"",'DHS2025'!K2341-'DHS2025'!K2340)</f>
        <v>4.1000000000349246</v>
      </c>
      <c r="F2344" s="50">
        <f>IF(OR('DHS2025'!J2341="",'DHS2025'!J2340=""),"",'DHS2025'!J2341-'DHS2025'!J2340)</f>
        <v>1.9000000000232831</v>
      </c>
      <c r="G2344" s="44">
        <v>8</v>
      </c>
      <c r="H2344" s="58">
        <f>IF('DHS2025'!L2340="","",'DHS2025'!L2340)</f>
        <v>8.0076300000000007</v>
      </c>
      <c r="I2344" s="65">
        <f>IF('DHS2025'!M2340="","",'DHS2025'!M2340)</f>
        <v>371.96</v>
      </c>
      <c r="J2344" s="65">
        <f t="shared" si="36"/>
        <v>2933.5183772519999</v>
      </c>
      <c r="L2344" s="32">
        <f>'Predikcia 15min.'!K2341</f>
        <v>8</v>
      </c>
      <c r="M2344" s="44">
        <v>8</v>
      </c>
    </row>
    <row r="2345" spans="3:13" x14ac:dyDescent="0.25">
      <c r="C2345" s="33">
        <f>'Predikcia 15min.'!A2342</f>
        <v>45986</v>
      </c>
      <c r="D2345" s="40">
        <f>'Predikcia 15min.'!B2342</f>
        <v>24.364583333333918</v>
      </c>
      <c r="E2345" s="61">
        <f>IF(OR('DHS2025'!K2342="",'DHS2025'!K2341=""),"",'DHS2025'!K2342-'DHS2025'!K2341)</f>
        <v>4</v>
      </c>
      <c r="F2345" s="50">
        <f>IF(OR('DHS2025'!J2342="",'DHS2025'!J2341=""),"",'DHS2025'!J2342-'DHS2025'!J2341)</f>
        <v>1.8999999999650754</v>
      </c>
      <c r="G2345" s="44">
        <v>8</v>
      </c>
      <c r="H2345" s="58">
        <f>IF('DHS2025'!L2341="","",'DHS2025'!L2341)</f>
        <v>8.0067000000000004</v>
      </c>
      <c r="I2345" s="65">
        <f>IF('DHS2025'!M2341="","",'DHS2025'!M2341)</f>
        <v>353.48</v>
      </c>
      <c r="J2345" s="65">
        <f t="shared" si="36"/>
        <v>2786.6935028400003</v>
      </c>
      <c r="L2345" s="32">
        <f>'Predikcia 15min.'!K2342</f>
        <v>8</v>
      </c>
      <c r="M2345" s="44">
        <v>8</v>
      </c>
    </row>
    <row r="2346" spans="3:13" x14ac:dyDescent="0.25">
      <c r="C2346" s="33">
        <f>'Predikcia 15min.'!A2343</f>
        <v>45986</v>
      </c>
      <c r="D2346" s="40">
        <f>'Predikcia 15min.'!B2343</f>
        <v>24.375000000000586</v>
      </c>
      <c r="E2346" s="61">
        <f>IF(OR('DHS2025'!K2343="",'DHS2025'!K2342=""),"",'DHS2025'!K2343-'DHS2025'!K2342)</f>
        <v>3.8999999999650754</v>
      </c>
      <c r="F2346" s="50">
        <f>IF(OR('DHS2025'!J2343="",'DHS2025'!J2342=""),"",'DHS2025'!J2343-'DHS2025'!J2342)</f>
        <v>2</v>
      </c>
      <c r="G2346" s="44">
        <v>8</v>
      </c>
      <c r="H2346" s="58">
        <f>IF('DHS2025'!L2342="","",'DHS2025'!L2342)</f>
        <v>8.0105400000000007</v>
      </c>
      <c r="I2346" s="65">
        <f>IF('DHS2025'!M2342="","",'DHS2025'!M2342)</f>
        <v>369.33</v>
      </c>
      <c r="J2346" s="65">
        <f t="shared" si="36"/>
        <v>2913.7273848180002</v>
      </c>
      <c r="L2346" s="32">
        <f>'Predikcia 15min.'!K2343</f>
        <v>8</v>
      </c>
      <c r="M2346" s="44">
        <v>8</v>
      </c>
    </row>
    <row r="2347" spans="3:13" x14ac:dyDescent="0.25">
      <c r="C2347" s="33">
        <f>'Predikcia 15min.'!A2344</f>
        <v>45986</v>
      </c>
      <c r="D2347" s="40">
        <f>'Predikcia 15min.'!B2344</f>
        <v>24.385416666667254</v>
      </c>
      <c r="E2347" s="61">
        <f>IF(OR('DHS2025'!K2344="",'DHS2025'!K2343=""),"",'DHS2025'!K2344-'DHS2025'!K2343)</f>
        <v>3.9000000000232831</v>
      </c>
      <c r="F2347" s="50">
        <f>IF(OR('DHS2025'!J2344="",'DHS2025'!J2343=""),"",'DHS2025'!J2344-'DHS2025'!J2343)</f>
        <v>2</v>
      </c>
      <c r="G2347" s="44">
        <v>8</v>
      </c>
      <c r="H2347" s="58">
        <f>IF('DHS2025'!L2343="","",'DHS2025'!L2343)</f>
        <v>8.0141100000000005</v>
      </c>
      <c r="I2347" s="65">
        <f>IF('DHS2025'!M2343="","",'DHS2025'!M2343)</f>
        <v>364.3</v>
      </c>
      <c r="J2347" s="65">
        <f t="shared" si="36"/>
        <v>2875.11806127</v>
      </c>
      <c r="L2347" s="32">
        <f>'Predikcia 15min.'!K2344</f>
        <v>8</v>
      </c>
      <c r="M2347" s="44">
        <v>8</v>
      </c>
    </row>
    <row r="2348" spans="3:13" x14ac:dyDescent="0.25">
      <c r="C2348" s="33">
        <f>'Predikcia 15min.'!A2345</f>
        <v>45986</v>
      </c>
      <c r="D2348" s="40">
        <f>'Predikcia 15min.'!B2345</f>
        <v>24.395833333333922</v>
      </c>
      <c r="E2348" s="61">
        <f>IF(OR('DHS2025'!K2345="",'DHS2025'!K2344=""),"",'DHS2025'!K2345-'DHS2025'!K2344)</f>
        <v>3.7999999999883585</v>
      </c>
      <c r="F2348" s="50">
        <f>IF(OR('DHS2025'!J2345="",'DHS2025'!J2344=""),"",'DHS2025'!J2345-'DHS2025'!J2344)</f>
        <v>2.1000000000349246</v>
      </c>
      <c r="G2348" s="44">
        <v>8</v>
      </c>
      <c r="H2348" s="58">
        <f>IF('DHS2025'!L2344="","",'DHS2025'!L2344)</f>
        <v>8.0055300000000003</v>
      </c>
      <c r="I2348" s="65">
        <f>IF('DHS2025'!M2344="","",'DHS2025'!M2344)</f>
        <v>301.58999999999997</v>
      </c>
      <c r="J2348" s="65">
        <f t="shared" si="36"/>
        <v>2375.0334077730004</v>
      </c>
      <c r="L2348" s="32">
        <f>'Predikcia 15min.'!K2345</f>
        <v>8</v>
      </c>
      <c r="M2348" s="44">
        <v>8</v>
      </c>
    </row>
    <row r="2349" spans="3:13" x14ac:dyDescent="0.25">
      <c r="C2349" s="33">
        <f>'Predikcia 15min.'!A2346</f>
        <v>45986</v>
      </c>
      <c r="D2349" s="40">
        <f>'Predikcia 15min.'!B2346</f>
        <v>24.40625000000059</v>
      </c>
      <c r="E2349" s="61">
        <f>IF(OR('DHS2025'!K2346="",'DHS2025'!K2345=""),"",'DHS2025'!K2346-'DHS2025'!K2345)</f>
        <v>3.7999999999883585</v>
      </c>
      <c r="F2349" s="50">
        <f>IF(OR('DHS2025'!J2346="",'DHS2025'!J2345=""),"",'DHS2025'!J2346-'DHS2025'!J2345)</f>
        <v>2.2000000000116415</v>
      </c>
      <c r="G2349" s="44">
        <v>8</v>
      </c>
      <c r="H2349" s="58">
        <f>IF('DHS2025'!L2345="","",'DHS2025'!L2345)</f>
        <v>8.0145</v>
      </c>
      <c r="I2349" s="65">
        <f>IF('DHS2025'!M2345="","",'DHS2025'!M2345)</f>
        <v>288.58</v>
      </c>
      <c r="J2349" s="65">
        <f t="shared" si="36"/>
        <v>2274.4686158999998</v>
      </c>
      <c r="L2349" s="32">
        <f>'Predikcia 15min.'!K2346</f>
        <v>8</v>
      </c>
      <c r="M2349" s="44">
        <v>8</v>
      </c>
    </row>
    <row r="2350" spans="3:13" x14ac:dyDescent="0.25">
      <c r="C2350" s="33">
        <f>'Predikcia 15min.'!A2347</f>
        <v>45986</v>
      </c>
      <c r="D2350" s="40">
        <f>'Predikcia 15min.'!B2347</f>
        <v>24.416666666667258</v>
      </c>
      <c r="E2350" s="61">
        <f>IF(OR('DHS2025'!K2347="",'DHS2025'!K2346=""),"",'DHS2025'!K2347-'DHS2025'!K2346)</f>
        <v>3.7000000000116415</v>
      </c>
      <c r="F2350" s="50">
        <f>IF(OR('DHS2025'!J2347="",'DHS2025'!J2346=""),"",'DHS2025'!J2347-'DHS2025'!J2346)</f>
        <v>2.1999999999534339</v>
      </c>
      <c r="G2350" s="44">
        <v>8</v>
      </c>
      <c r="H2350" s="58">
        <f>IF('DHS2025'!L2346="","",'DHS2025'!L2346)</f>
        <v>8.0081699999999998</v>
      </c>
      <c r="I2350" s="65">
        <f>IF('DHS2025'!M2346="","",'DHS2025'!M2346)</f>
        <v>354.23</v>
      </c>
      <c r="J2350" s="65">
        <f t="shared" si="36"/>
        <v>2793.151195509</v>
      </c>
      <c r="L2350" s="32">
        <f>'Predikcia 15min.'!K2347</f>
        <v>8</v>
      </c>
      <c r="M2350" s="44">
        <v>8</v>
      </c>
    </row>
    <row r="2351" spans="3:13" x14ac:dyDescent="0.25">
      <c r="C2351" s="33">
        <f>'Predikcia 15min.'!A2348</f>
        <v>45986</v>
      </c>
      <c r="D2351" s="40">
        <f>'Predikcia 15min.'!B2348</f>
        <v>24.427083333333925</v>
      </c>
      <c r="E2351" s="61">
        <f>IF(OR('DHS2025'!K2348="",'DHS2025'!K2347=""),"",'DHS2025'!K2348-'DHS2025'!K2347)</f>
        <v>3.5999999999767169</v>
      </c>
      <c r="F2351" s="50">
        <f>IF(OR('DHS2025'!J2348="",'DHS2025'!J2347=""),"",'DHS2025'!J2348-'DHS2025'!J2347)</f>
        <v>2.3000000000465661</v>
      </c>
      <c r="G2351" s="44">
        <v>8</v>
      </c>
      <c r="H2351" s="58">
        <f>IF('DHS2025'!L2347="","",'DHS2025'!L2347)</f>
        <v>8.0101499999999994</v>
      </c>
      <c r="I2351" s="65">
        <f>IF('DHS2025'!M2347="","",'DHS2025'!M2347)</f>
        <v>298.97000000000003</v>
      </c>
      <c r="J2351" s="65">
        <f t="shared" si="36"/>
        <v>2355.6273150450002</v>
      </c>
      <c r="L2351" s="32">
        <f>'Predikcia 15min.'!K2348</f>
        <v>8</v>
      </c>
      <c r="M2351" s="44">
        <v>8</v>
      </c>
    </row>
    <row r="2352" spans="3:13" x14ac:dyDescent="0.25">
      <c r="C2352" s="33">
        <f>'Predikcia 15min.'!A2349</f>
        <v>45986</v>
      </c>
      <c r="D2352" s="40">
        <f>'Predikcia 15min.'!B2349</f>
        <v>24.437500000000593</v>
      </c>
      <c r="E2352" s="61">
        <f>IF(OR('DHS2025'!K2349="",'DHS2025'!K2348=""),"",'DHS2025'!K2349-'DHS2025'!K2348)</f>
        <v>3.5</v>
      </c>
      <c r="F2352" s="50">
        <f>IF(OR('DHS2025'!J2349="",'DHS2025'!J2348=""),"",'DHS2025'!J2349-'DHS2025'!J2348)</f>
        <v>2.3999999999650754</v>
      </c>
      <c r="G2352" s="44">
        <v>8</v>
      </c>
      <c r="H2352" s="58">
        <f>IF('DHS2025'!L2348="","",'DHS2025'!L2348)</f>
        <v>8.01</v>
      </c>
      <c r="I2352" s="65">
        <f>IF('DHS2025'!M2348="","",'DHS2025'!M2348)</f>
        <v>305.94</v>
      </c>
      <c r="J2352" s="65">
        <f t="shared" si="36"/>
        <v>2410.8546060000003</v>
      </c>
      <c r="L2352" s="32">
        <f>'Predikcia 15min.'!K2349</f>
        <v>8</v>
      </c>
      <c r="M2352" s="44">
        <v>8</v>
      </c>
    </row>
    <row r="2353" spans="3:13" x14ac:dyDescent="0.25">
      <c r="C2353" s="33">
        <f>'Predikcia 15min.'!A2350</f>
        <v>45986</v>
      </c>
      <c r="D2353" s="40">
        <f>'Predikcia 15min.'!B2350</f>
        <v>24.447916666667261</v>
      </c>
      <c r="E2353" s="61">
        <f>IF(OR('DHS2025'!K2350="",'DHS2025'!K2349=""),"",'DHS2025'!K2350-'DHS2025'!K2349)</f>
        <v>3.5</v>
      </c>
      <c r="F2353" s="50">
        <f>IF(OR('DHS2025'!J2350="",'DHS2025'!J2349=""),"",'DHS2025'!J2350-'DHS2025'!J2349)</f>
        <v>2.4000000000232831</v>
      </c>
      <c r="G2353" s="44">
        <v>8</v>
      </c>
      <c r="H2353" s="58">
        <f>IF('DHS2025'!L2349="","",'DHS2025'!L2349)</f>
        <v>8.01159</v>
      </c>
      <c r="I2353" s="65">
        <f>IF('DHS2025'!M2349="","",'DHS2025'!M2349)</f>
        <v>275.32</v>
      </c>
      <c r="J2353" s="65">
        <f t="shared" si="36"/>
        <v>2168.4714282120003</v>
      </c>
      <c r="L2353" s="32">
        <f>'Predikcia 15min.'!K2350</f>
        <v>8</v>
      </c>
      <c r="M2353" s="44">
        <v>8</v>
      </c>
    </row>
    <row r="2354" spans="3:13" x14ac:dyDescent="0.25">
      <c r="C2354" s="33">
        <f>'Predikcia 15min.'!A2351</f>
        <v>45986</v>
      </c>
      <c r="D2354" s="40">
        <f>'Predikcia 15min.'!B2351</f>
        <v>24.458333333333929</v>
      </c>
      <c r="E2354" s="61">
        <f>IF(OR('DHS2025'!K2351="",'DHS2025'!K2350=""),"",'DHS2025'!K2351-'DHS2025'!K2350)</f>
        <v>3.4000000000232831</v>
      </c>
      <c r="F2354" s="50">
        <f>IF(OR('DHS2025'!J2351="",'DHS2025'!J2350=""),"",'DHS2025'!J2351-'DHS2025'!J2350)</f>
        <v>2.3999999999650754</v>
      </c>
      <c r="G2354" s="44">
        <v>8</v>
      </c>
      <c r="H2354" s="58">
        <f>IF('DHS2025'!L2350="","",'DHS2025'!L2350)</f>
        <v>8.0118600000000004</v>
      </c>
      <c r="I2354" s="65">
        <f>IF('DHS2025'!M2350="","",'DHS2025'!M2350)</f>
        <v>295.12</v>
      </c>
      <c r="J2354" s="65">
        <f t="shared" si="36"/>
        <v>2325.5929879680002</v>
      </c>
      <c r="L2354" s="32">
        <f>'Predikcia 15min.'!K2351</f>
        <v>8</v>
      </c>
      <c r="M2354" s="44">
        <v>8</v>
      </c>
    </row>
    <row r="2355" spans="3:13" x14ac:dyDescent="0.25">
      <c r="C2355" s="33">
        <f>'Predikcia 15min.'!A2352</f>
        <v>45986</v>
      </c>
      <c r="D2355" s="40">
        <f>'Predikcia 15min.'!B2352</f>
        <v>24.468750000000597</v>
      </c>
      <c r="E2355" s="61">
        <f>IF(OR('DHS2025'!K2352="",'DHS2025'!K2351=""),"",'DHS2025'!K2352-'DHS2025'!K2351)</f>
        <v>3.4000000000232831</v>
      </c>
      <c r="F2355" s="50">
        <f>IF(OR('DHS2025'!J2352="",'DHS2025'!J2351=""),"",'DHS2025'!J2352-'DHS2025'!J2351)</f>
        <v>2.5</v>
      </c>
      <c r="G2355" s="44">
        <v>8</v>
      </c>
      <c r="H2355" s="58">
        <f>IF('DHS2025'!L2351="","",'DHS2025'!L2351)</f>
        <v>8.0091000000000001</v>
      </c>
      <c r="I2355" s="65">
        <f>IF('DHS2025'!M2351="","",'DHS2025'!M2351)</f>
        <v>330.76</v>
      </c>
      <c r="J2355" s="65">
        <f t="shared" si="36"/>
        <v>2607.3817268400003</v>
      </c>
      <c r="L2355" s="32">
        <f>'Predikcia 15min.'!K2352</f>
        <v>8</v>
      </c>
      <c r="M2355" s="44">
        <v>8</v>
      </c>
    </row>
    <row r="2356" spans="3:13" x14ac:dyDescent="0.25">
      <c r="C2356" s="33">
        <f>'Predikcia 15min.'!A2353</f>
        <v>45986</v>
      </c>
      <c r="D2356" s="40">
        <f>'Predikcia 15min.'!B2353</f>
        <v>24.479166666667265</v>
      </c>
      <c r="E2356" s="61">
        <f>IF(OR('DHS2025'!K2353="",'DHS2025'!K2352=""),"",'DHS2025'!K2353-'DHS2025'!K2352)</f>
        <v>3.5</v>
      </c>
      <c r="F2356" s="50">
        <f>IF(OR('DHS2025'!J2353="",'DHS2025'!J2352=""),"",'DHS2025'!J2353-'DHS2025'!J2352)</f>
        <v>2.4000000000232831</v>
      </c>
      <c r="G2356" s="44">
        <v>8</v>
      </c>
      <c r="H2356" s="58">
        <f>IF('DHS2025'!L2352="","",'DHS2025'!L2352)</f>
        <v>8.0109300000000001</v>
      </c>
      <c r="I2356" s="65">
        <f>IF('DHS2025'!M2352="","",'DHS2025'!M2352)</f>
        <v>364.27</v>
      </c>
      <c r="J2356" s="65">
        <f t="shared" si="36"/>
        <v>2873.7392893890001</v>
      </c>
      <c r="L2356" s="32">
        <f>'Predikcia 15min.'!K2353</f>
        <v>8</v>
      </c>
      <c r="M2356" s="44">
        <v>8</v>
      </c>
    </row>
    <row r="2357" spans="3:13" x14ac:dyDescent="0.25">
      <c r="C2357" s="33">
        <f>'Predikcia 15min.'!A2354</f>
        <v>45986</v>
      </c>
      <c r="D2357" s="40">
        <f>'Predikcia 15min.'!B2354</f>
        <v>24.489583333333933</v>
      </c>
      <c r="E2357" s="61">
        <f>IF(OR('DHS2025'!K2354="",'DHS2025'!K2353=""),"",'DHS2025'!K2354-'DHS2025'!K2353)</f>
        <v>3.5999999999767169</v>
      </c>
      <c r="F2357" s="50">
        <f>IF(OR('DHS2025'!J2354="",'DHS2025'!J2353=""),"",'DHS2025'!J2354-'DHS2025'!J2353)</f>
        <v>2.2999999999883585</v>
      </c>
      <c r="G2357" s="44">
        <v>8</v>
      </c>
      <c r="H2357" s="58">
        <f>IF('DHS2025'!L2353="","",'DHS2025'!L2353)</f>
        <v>8.0093399999999999</v>
      </c>
      <c r="I2357" s="65">
        <f>IF('DHS2025'!M2353="","",'DHS2025'!M2353)</f>
        <v>348.71</v>
      </c>
      <c r="J2357" s="65">
        <f t="shared" si="36"/>
        <v>2749.7898358860002</v>
      </c>
      <c r="L2357" s="32">
        <f>'Predikcia 15min.'!K2354</f>
        <v>7.5</v>
      </c>
      <c r="M2357" s="44">
        <v>8</v>
      </c>
    </row>
    <row r="2358" spans="3:13" x14ac:dyDescent="0.25">
      <c r="C2358" s="33">
        <f>'Predikcia 15min.'!A2355</f>
        <v>45986</v>
      </c>
      <c r="D2358" s="40">
        <f>'Predikcia 15min.'!B2355</f>
        <v>24.5000000000006</v>
      </c>
      <c r="E2358" s="61">
        <f>IF(OR('DHS2025'!K2355="",'DHS2025'!K2354=""),"",'DHS2025'!K2355-'DHS2025'!K2354)</f>
        <v>3.5999999999767169</v>
      </c>
      <c r="F2358" s="50">
        <f>IF(OR('DHS2025'!J2355="",'DHS2025'!J2354=""),"",'DHS2025'!J2355-'DHS2025'!J2354)</f>
        <v>2.2000000000116415</v>
      </c>
      <c r="G2358" s="44">
        <v>8</v>
      </c>
      <c r="H2358" s="58">
        <f>IF('DHS2025'!L2354="","",'DHS2025'!L2354)</f>
        <v>8.0110799999999998</v>
      </c>
      <c r="I2358" s="65">
        <f>IF('DHS2025'!M2354="","",'DHS2025'!M2354)</f>
        <v>332.13</v>
      </c>
      <c r="J2358" s="65">
        <f t="shared" si="36"/>
        <v>2618.8917483959999</v>
      </c>
      <c r="L2358" s="32">
        <f>'Predikcia 15min.'!K2355</f>
        <v>8</v>
      </c>
      <c r="M2358" s="44">
        <v>8</v>
      </c>
    </row>
    <row r="2359" spans="3:13" x14ac:dyDescent="0.25">
      <c r="C2359" s="33">
        <f>'Predikcia 15min.'!A2356</f>
        <v>45986</v>
      </c>
      <c r="D2359" s="40">
        <f>'Predikcia 15min.'!B2356</f>
        <v>24.510416666667268</v>
      </c>
      <c r="E2359" s="61">
        <f>IF(OR('DHS2025'!K2356="",'DHS2025'!K2355=""),"",'DHS2025'!K2356-'DHS2025'!K2355)</f>
        <v>3.6000000000349246</v>
      </c>
      <c r="F2359" s="50">
        <f>IF(OR('DHS2025'!J2356="",'DHS2025'!J2355=""),"",'DHS2025'!J2356-'DHS2025'!J2355)</f>
        <v>2.2999999999883585</v>
      </c>
      <c r="G2359" s="44">
        <v>8</v>
      </c>
      <c r="H2359" s="58">
        <f>IF('DHS2025'!L2355="","",'DHS2025'!L2355)</f>
        <v>8.0101499999999994</v>
      </c>
      <c r="I2359" s="65">
        <f>IF('DHS2025'!M2355="","",'DHS2025'!M2355)</f>
        <v>342.95</v>
      </c>
      <c r="J2359" s="65">
        <f t="shared" si="36"/>
        <v>2704.3908480749997</v>
      </c>
      <c r="L2359" s="32">
        <f>'Predikcia 15min.'!K2356</f>
        <v>8</v>
      </c>
      <c r="M2359" s="44">
        <v>8</v>
      </c>
    </row>
    <row r="2360" spans="3:13" x14ac:dyDescent="0.25">
      <c r="C2360" s="33">
        <f>'Predikcia 15min.'!A2357</f>
        <v>45986</v>
      </c>
      <c r="D2360" s="40">
        <f>'Predikcia 15min.'!B2357</f>
        <v>24.520833333333936</v>
      </c>
      <c r="E2360" s="61">
        <f>IF(OR('DHS2025'!K2357="",'DHS2025'!K2356=""),"",'DHS2025'!K2357-'DHS2025'!K2356)</f>
        <v>3.5999999999767169</v>
      </c>
      <c r="F2360" s="50">
        <f>IF(OR('DHS2025'!J2357="",'DHS2025'!J2356=""),"",'DHS2025'!J2357-'DHS2025'!J2356)</f>
        <v>2.2999999999883585</v>
      </c>
      <c r="G2360" s="44">
        <v>8</v>
      </c>
      <c r="H2360" s="58">
        <f>IF('DHS2025'!L2356="","",'DHS2025'!L2356)</f>
        <v>8.1016200000000005</v>
      </c>
      <c r="I2360" s="65">
        <f>IF('DHS2025'!M2356="","",'DHS2025'!M2356)</f>
        <v>361.46</v>
      </c>
      <c r="J2360" s="65">
        <f t="shared" si="36"/>
        <v>2883.7343715480001</v>
      </c>
      <c r="L2360" s="32">
        <f>'Predikcia 15min.'!K2357</f>
        <v>8</v>
      </c>
      <c r="M2360" s="44">
        <v>8</v>
      </c>
    </row>
    <row r="2361" spans="3:13" x14ac:dyDescent="0.25">
      <c r="C2361" s="33">
        <f>'Predikcia 15min.'!A2358</f>
        <v>45986</v>
      </c>
      <c r="D2361" s="40">
        <f>'Predikcia 15min.'!B2358</f>
        <v>24.531250000000604</v>
      </c>
      <c r="E2361" s="61">
        <f>IF(OR('DHS2025'!K2358="",'DHS2025'!K2357=""),"",'DHS2025'!K2358-'DHS2025'!K2357)</f>
        <v>3.7000000000116415</v>
      </c>
      <c r="F2361" s="50">
        <f>IF(OR('DHS2025'!J2358="",'DHS2025'!J2357=""),"",'DHS2025'!J2358-'DHS2025'!J2357)</f>
        <v>2.3000000000465661</v>
      </c>
      <c r="G2361" s="44">
        <v>8</v>
      </c>
      <c r="H2361" s="58">
        <f>IF('DHS2025'!L2357="","",'DHS2025'!L2357)</f>
        <v>8.1185100000000006</v>
      </c>
      <c r="I2361" s="65">
        <f>IF('DHS2025'!M2357="","",'DHS2025'!M2357)</f>
        <v>414.25</v>
      </c>
      <c r="J2361" s="65">
        <f t="shared" si="36"/>
        <v>3314.0366708250003</v>
      </c>
      <c r="L2361" s="32">
        <f>'Predikcia 15min.'!K2358</f>
        <v>8</v>
      </c>
      <c r="M2361" s="44">
        <v>8</v>
      </c>
    </row>
    <row r="2362" spans="3:13" x14ac:dyDescent="0.25">
      <c r="C2362" s="33">
        <f>'Predikcia 15min.'!A2359</f>
        <v>45986</v>
      </c>
      <c r="D2362" s="40">
        <f>'Predikcia 15min.'!B2359</f>
        <v>24.541666666667272</v>
      </c>
      <c r="E2362" s="61">
        <f>IF(OR('DHS2025'!K2359="",'DHS2025'!K2358=""),"",'DHS2025'!K2359-'DHS2025'!K2358)</f>
        <v>3.5</v>
      </c>
      <c r="F2362" s="50">
        <f>IF(OR('DHS2025'!J2359="",'DHS2025'!J2358=""),"",'DHS2025'!J2359-'DHS2025'!J2358)</f>
        <v>2.3999999999650754</v>
      </c>
      <c r="G2362" s="44">
        <v>8</v>
      </c>
      <c r="H2362" s="58">
        <f>IF('DHS2025'!L2358="","",'DHS2025'!L2358)</f>
        <v>8.1181199999999993</v>
      </c>
      <c r="I2362" s="65">
        <f>IF('DHS2025'!M2358="","",'DHS2025'!M2358)</f>
        <v>379.87</v>
      </c>
      <c r="J2362" s="65">
        <f t="shared" si="36"/>
        <v>3037.5675139559999</v>
      </c>
      <c r="L2362" s="32">
        <f>'Predikcia 15min.'!K2359</f>
        <v>8</v>
      </c>
      <c r="M2362" s="44">
        <v>8</v>
      </c>
    </row>
    <row r="2363" spans="3:13" x14ac:dyDescent="0.25">
      <c r="C2363" s="33">
        <f>'Predikcia 15min.'!A2360</f>
        <v>45986</v>
      </c>
      <c r="D2363" s="40">
        <f>'Predikcia 15min.'!B2360</f>
        <v>24.55208333333394</v>
      </c>
      <c r="E2363" s="61">
        <f>IF(OR('DHS2025'!K2360="",'DHS2025'!K2359=""),"",'DHS2025'!K2360-'DHS2025'!K2359)</f>
        <v>3.4000000000232831</v>
      </c>
      <c r="F2363" s="50">
        <f>IF(OR('DHS2025'!J2360="",'DHS2025'!J2359=""),"",'DHS2025'!J2360-'DHS2025'!J2359)</f>
        <v>2.6000000000349246</v>
      </c>
      <c r="G2363" s="44">
        <v>8</v>
      </c>
      <c r="H2363" s="58">
        <f>IF('DHS2025'!L2359="","",'DHS2025'!L2359)</f>
        <v>8.1202199999999998</v>
      </c>
      <c r="I2363" s="65">
        <f>IF('DHS2025'!M2359="","",'DHS2025'!M2359)</f>
        <v>368.68</v>
      </c>
      <c r="J2363" s="65">
        <f t="shared" si="36"/>
        <v>2948.396664504</v>
      </c>
      <c r="L2363" s="32">
        <f>'Predikcia 15min.'!K2360</f>
        <v>8</v>
      </c>
      <c r="M2363" s="44">
        <v>8</v>
      </c>
    </row>
    <row r="2364" spans="3:13" x14ac:dyDescent="0.25">
      <c r="C2364" s="33">
        <f>'Predikcia 15min.'!A2361</f>
        <v>45986</v>
      </c>
      <c r="D2364" s="40">
        <f>'Predikcia 15min.'!B2361</f>
        <v>24.562500000000608</v>
      </c>
      <c r="E2364" s="61">
        <f>IF(OR('DHS2025'!K2361="",'DHS2025'!K2360=""),"",'DHS2025'!K2361-'DHS2025'!K2360)</f>
        <v>3.3999999999650754</v>
      </c>
      <c r="F2364" s="50">
        <f>IF(OR('DHS2025'!J2361="",'DHS2025'!J2360=""),"",'DHS2025'!J2361-'DHS2025'!J2360)</f>
        <v>2.5</v>
      </c>
      <c r="G2364" s="44">
        <v>8</v>
      </c>
      <c r="H2364" s="58">
        <f>IF('DHS2025'!L2360="","",'DHS2025'!L2360)</f>
        <v>8.089739999999999</v>
      </c>
      <c r="I2364" s="65">
        <f>IF('DHS2025'!M2360="","",'DHS2025'!M2360)</f>
        <v>352.33</v>
      </c>
      <c r="J2364" s="65">
        <f t="shared" si="36"/>
        <v>2806.3850072579999</v>
      </c>
      <c r="L2364" s="32">
        <f>'Predikcia 15min.'!K2361</f>
        <v>8</v>
      </c>
      <c r="M2364" s="44">
        <v>8</v>
      </c>
    </row>
    <row r="2365" spans="3:13" x14ac:dyDescent="0.25">
      <c r="C2365" s="33">
        <f>'Predikcia 15min.'!A2362</f>
        <v>45986</v>
      </c>
      <c r="D2365" s="40">
        <f>'Predikcia 15min.'!B2362</f>
        <v>24.572916666667275</v>
      </c>
      <c r="E2365" s="61">
        <f>IF(OR('DHS2025'!K2362="",'DHS2025'!K2361=""),"",'DHS2025'!K2362-'DHS2025'!K2361)</f>
        <v>3.4000000000232831</v>
      </c>
      <c r="F2365" s="50">
        <f>IF(OR('DHS2025'!J2362="",'DHS2025'!J2361=""),"",'DHS2025'!J2362-'DHS2025'!J2361)</f>
        <v>2.5</v>
      </c>
      <c r="G2365" s="44">
        <v>8</v>
      </c>
      <c r="H2365" s="58">
        <f>IF('DHS2025'!L2361="","",'DHS2025'!L2361)</f>
        <v>8.0280900000000006</v>
      </c>
      <c r="I2365" s="65">
        <f>IF('DHS2025'!M2361="","",'DHS2025'!M2361)</f>
        <v>326.3</v>
      </c>
      <c r="J2365" s="65">
        <f t="shared" si="36"/>
        <v>2578.1167383300008</v>
      </c>
      <c r="L2365" s="32">
        <f>'Predikcia 15min.'!K2362</f>
        <v>8</v>
      </c>
      <c r="M2365" s="44">
        <v>8</v>
      </c>
    </row>
    <row r="2366" spans="3:13" x14ac:dyDescent="0.25">
      <c r="C2366" s="33">
        <f>'Predikcia 15min.'!A2363</f>
        <v>45986</v>
      </c>
      <c r="D2366" s="40">
        <f>'Predikcia 15min.'!B2363</f>
        <v>24.583333333333943</v>
      </c>
      <c r="E2366" s="61">
        <f>IF(OR('DHS2025'!K2363="",'DHS2025'!K2362=""),"",'DHS2025'!K2363-'DHS2025'!K2362)</f>
        <v>3.3999999999650754</v>
      </c>
      <c r="F2366" s="50">
        <f>IF(OR('DHS2025'!J2363="",'DHS2025'!J2362=""),"",'DHS2025'!J2363-'DHS2025'!J2362)</f>
        <v>2.5</v>
      </c>
      <c r="G2366" s="44">
        <v>8</v>
      </c>
      <c r="H2366" s="58">
        <f>IF('DHS2025'!L2362="","",'DHS2025'!L2362)</f>
        <v>8.0105400000000007</v>
      </c>
      <c r="I2366" s="65">
        <f>IF('DHS2025'!M2362="","",'DHS2025'!M2362)</f>
        <v>329.85</v>
      </c>
      <c r="J2366" s="65">
        <f t="shared" si="36"/>
        <v>2600.6338268100008</v>
      </c>
      <c r="L2366" s="32">
        <f>'Predikcia 15min.'!K2363</f>
        <v>8</v>
      </c>
      <c r="M2366" s="44">
        <v>8</v>
      </c>
    </row>
    <row r="2367" spans="3:13" x14ac:dyDescent="0.25">
      <c r="C2367" s="33">
        <f>'Predikcia 15min.'!A2364</f>
        <v>45986</v>
      </c>
      <c r="D2367" s="40">
        <f>'Predikcia 15min.'!B2364</f>
        <v>24.593750000000611</v>
      </c>
      <c r="E2367" s="61">
        <f>IF(OR('DHS2025'!K2364="",'DHS2025'!K2363=""),"",'DHS2025'!K2364-'DHS2025'!K2363)</f>
        <v>3.3000000000465661</v>
      </c>
      <c r="F2367" s="50">
        <f>IF(OR('DHS2025'!J2364="",'DHS2025'!J2363=""),"",'DHS2025'!J2364-'DHS2025'!J2363)</f>
        <v>2.5</v>
      </c>
      <c r="G2367" s="44">
        <v>8</v>
      </c>
      <c r="H2367" s="58">
        <f>IF('DHS2025'!L2363="","",'DHS2025'!L2363)</f>
        <v>8.0098800000000008</v>
      </c>
      <c r="I2367" s="65">
        <f>IF('DHS2025'!M2363="","",'DHS2025'!M2363)</f>
        <v>361.38</v>
      </c>
      <c r="J2367" s="65">
        <f t="shared" si="36"/>
        <v>2850.4455580560002</v>
      </c>
      <c r="L2367" s="32">
        <f>'Predikcia 15min.'!K2364</f>
        <v>8</v>
      </c>
      <c r="M2367" s="44">
        <v>8</v>
      </c>
    </row>
    <row r="2368" spans="3:13" x14ac:dyDescent="0.25">
      <c r="C2368" s="33">
        <f>'Predikcia 15min.'!A2365</f>
        <v>45986</v>
      </c>
      <c r="D2368" s="40">
        <f>'Predikcia 15min.'!B2365</f>
        <v>24.604166666667279</v>
      </c>
      <c r="E2368" s="61">
        <f>IF(OR('DHS2025'!K2365="",'DHS2025'!K2364=""),"",'DHS2025'!K2365-'DHS2025'!K2364)</f>
        <v>3.2999999999883585</v>
      </c>
      <c r="F2368" s="50">
        <f>IF(OR('DHS2025'!J2365="",'DHS2025'!J2364=""),"",'DHS2025'!J2365-'DHS2025'!J2364)</f>
        <v>2.5999999999767169</v>
      </c>
      <c r="G2368" s="44">
        <v>8</v>
      </c>
      <c r="H2368" s="58">
        <f>IF('DHS2025'!L2364="","",'DHS2025'!L2364)</f>
        <v>8.0104199999999999</v>
      </c>
      <c r="I2368" s="65">
        <f>IF('DHS2025'!M2364="","",'DHS2025'!M2364)</f>
        <v>365.39</v>
      </c>
      <c r="J2368" s="65">
        <f t="shared" si="36"/>
        <v>2882.4382921619999</v>
      </c>
      <c r="L2368" s="32">
        <f>'Predikcia 15min.'!K2365</f>
        <v>8</v>
      </c>
      <c r="M2368" s="44">
        <v>8</v>
      </c>
    </row>
    <row r="2369" spans="3:13" x14ac:dyDescent="0.25">
      <c r="C2369" s="33">
        <f>'Predikcia 15min.'!A2366</f>
        <v>45986</v>
      </c>
      <c r="D2369" s="40">
        <f>'Predikcia 15min.'!B2366</f>
        <v>24.614583333333947</v>
      </c>
      <c r="E2369" s="61">
        <f>IF(OR('DHS2025'!K2366="",'DHS2025'!K2365=""),"",'DHS2025'!K2366-'DHS2025'!K2365)</f>
        <v>3.3999999999650754</v>
      </c>
      <c r="F2369" s="50">
        <f>IF(OR('DHS2025'!J2366="",'DHS2025'!J2365=""),"",'DHS2025'!J2366-'DHS2025'!J2365)</f>
        <v>2.5</v>
      </c>
      <c r="G2369" s="44">
        <v>8</v>
      </c>
      <c r="H2369" s="58">
        <f>IF('DHS2025'!L2365="","",'DHS2025'!L2365)</f>
        <v>8.0101499999999994</v>
      </c>
      <c r="I2369" s="65">
        <f>IF('DHS2025'!M2365="","",'DHS2025'!M2365)</f>
        <v>352.35</v>
      </c>
      <c r="J2369" s="65">
        <f t="shared" si="36"/>
        <v>2778.9333039749999</v>
      </c>
      <c r="L2369" s="32">
        <f>'Predikcia 15min.'!K2366</f>
        <v>8</v>
      </c>
      <c r="M2369" s="44">
        <v>8</v>
      </c>
    </row>
    <row r="2370" spans="3:13" x14ac:dyDescent="0.25">
      <c r="C2370" s="33">
        <f>'Predikcia 15min.'!A2367</f>
        <v>45986</v>
      </c>
      <c r="D2370" s="40">
        <f>'Predikcia 15min.'!B2367</f>
        <v>24.625000000000615</v>
      </c>
      <c r="E2370" s="61">
        <f>IF(OR('DHS2025'!K2367="",'DHS2025'!K2366=""),"",'DHS2025'!K2367-'DHS2025'!K2366)</f>
        <v>3.5</v>
      </c>
      <c r="F2370" s="50">
        <f>IF(OR('DHS2025'!J2367="",'DHS2025'!J2366=""),"",'DHS2025'!J2367-'DHS2025'!J2366)</f>
        <v>2.2999999999883585</v>
      </c>
      <c r="G2370" s="44">
        <v>8</v>
      </c>
      <c r="H2370" s="58">
        <f>IF('DHS2025'!L2366="","",'DHS2025'!L2366)</f>
        <v>8.0109300000000001</v>
      </c>
      <c r="I2370" s="65">
        <f>IF('DHS2025'!M2366="","",'DHS2025'!M2366)</f>
        <v>302.41000000000003</v>
      </c>
      <c r="J2370" s="65">
        <f t="shared" si="36"/>
        <v>2383.1387208870005</v>
      </c>
      <c r="L2370" s="32">
        <f>'Predikcia 15min.'!K2367</f>
        <v>8</v>
      </c>
      <c r="M2370" s="44">
        <v>8</v>
      </c>
    </row>
    <row r="2371" spans="3:13" x14ac:dyDescent="0.25">
      <c r="C2371" s="33">
        <f>'Predikcia 15min.'!A2368</f>
        <v>45986</v>
      </c>
      <c r="D2371" s="40">
        <f>'Predikcia 15min.'!B2368</f>
        <v>24.635416666667282</v>
      </c>
      <c r="E2371" s="61">
        <f>IF(OR('DHS2025'!K2368="",'DHS2025'!K2367=""),"",'DHS2025'!K2368-'DHS2025'!K2367)</f>
        <v>3.6000000000349246</v>
      </c>
      <c r="F2371" s="50">
        <f>IF(OR('DHS2025'!J2368="",'DHS2025'!J2367=""),"",'DHS2025'!J2368-'DHS2025'!J2367)</f>
        <v>2.2999999999883585</v>
      </c>
      <c r="G2371" s="44">
        <v>8</v>
      </c>
      <c r="H2371" s="58">
        <f>IF('DHS2025'!L2367="","",'DHS2025'!L2367)</f>
        <v>8.0108100000000011</v>
      </c>
      <c r="I2371" s="65">
        <f>IF('DHS2025'!M2367="","",'DHS2025'!M2367)</f>
        <v>311.89999999999998</v>
      </c>
      <c r="J2371" s="65">
        <f t="shared" si="36"/>
        <v>2458.3653836100002</v>
      </c>
      <c r="L2371" s="32">
        <f>'Predikcia 15min.'!K2368</f>
        <v>8</v>
      </c>
      <c r="M2371" s="44">
        <v>8</v>
      </c>
    </row>
    <row r="2372" spans="3:13" x14ac:dyDescent="0.25">
      <c r="C2372" s="33">
        <f>'Predikcia 15min.'!A2369</f>
        <v>45986</v>
      </c>
      <c r="D2372" s="40">
        <f>'Predikcia 15min.'!B2369</f>
        <v>24.64583333333395</v>
      </c>
      <c r="E2372" s="61">
        <f>IF(OR('DHS2025'!K2369="",'DHS2025'!K2368=""),"",'DHS2025'!K2369-'DHS2025'!K2368)</f>
        <v>3.5999999999767169</v>
      </c>
      <c r="F2372" s="50">
        <f>IF(OR('DHS2025'!J2369="",'DHS2025'!J2368=""),"",'DHS2025'!J2369-'DHS2025'!J2368)</f>
        <v>2.2000000000116415</v>
      </c>
      <c r="G2372" s="44">
        <v>8</v>
      </c>
      <c r="H2372" s="58">
        <f>IF('DHS2025'!L2368="","",'DHS2025'!L2368)</f>
        <v>8.00976</v>
      </c>
      <c r="I2372" s="65">
        <f>IF('DHS2025'!M2368="","",'DHS2025'!M2368)</f>
        <v>345.44</v>
      </c>
      <c r="J2372" s="65">
        <f t="shared" si="36"/>
        <v>2724.0040354560001</v>
      </c>
      <c r="L2372" s="32">
        <f>'Predikcia 15min.'!K2369</f>
        <v>8</v>
      </c>
      <c r="M2372" s="44">
        <v>8</v>
      </c>
    </row>
    <row r="2373" spans="3:13" x14ac:dyDescent="0.25">
      <c r="C2373" s="33">
        <f>'Predikcia 15min.'!A2370</f>
        <v>45986</v>
      </c>
      <c r="D2373" s="40">
        <f>'Predikcia 15min.'!B2370</f>
        <v>24.656250000000618</v>
      </c>
      <c r="E2373" s="61">
        <f>IF(OR('DHS2025'!K2370="",'DHS2025'!K2369=""),"",'DHS2025'!K2370-'DHS2025'!K2369)</f>
        <v>3.7000000000116415</v>
      </c>
      <c r="F2373" s="50">
        <f>IF(OR('DHS2025'!J2370="",'DHS2025'!J2369=""),"",'DHS2025'!J2370-'DHS2025'!J2369)</f>
        <v>2.2000000000116415</v>
      </c>
      <c r="G2373" s="44">
        <v>8</v>
      </c>
      <c r="H2373" s="58">
        <f>IF('DHS2025'!L2369="","",'DHS2025'!L2369)</f>
        <v>8.0122499999999999</v>
      </c>
      <c r="I2373" s="65">
        <f>IF('DHS2025'!M2369="","",'DHS2025'!M2369)</f>
        <v>372.21</v>
      </c>
      <c r="J2373" s="65">
        <f t="shared" si="36"/>
        <v>2937.1939017750001</v>
      </c>
      <c r="L2373" s="32">
        <f>'Predikcia 15min.'!K2370</f>
        <v>8</v>
      </c>
      <c r="M2373" s="44">
        <v>8</v>
      </c>
    </row>
    <row r="2374" spans="3:13" x14ac:dyDescent="0.25">
      <c r="C2374" s="33">
        <f>'Predikcia 15min.'!A2371</f>
        <v>45986</v>
      </c>
      <c r="D2374" s="40">
        <f>'Predikcia 15min.'!B2371</f>
        <v>24.666666666667286</v>
      </c>
      <c r="E2374" s="61">
        <f>IF(OR('DHS2025'!K2371="",'DHS2025'!K2370=""),"",'DHS2025'!K2371-'DHS2025'!K2370)</f>
        <v>3.7000000000116415</v>
      </c>
      <c r="F2374" s="50">
        <f>IF(OR('DHS2025'!J2371="",'DHS2025'!J2370=""),"",'DHS2025'!J2371-'DHS2025'!J2370)</f>
        <v>2.2000000000116415</v>
      </c>
      <c r="G2374" s="44">
        <v>8</v>
      </c>
      <c r="H2374" s="58">
        <f>IF('DHS2025'!L2370="","",'DHS2025'!L2370)</f>
        <v>8.0093399999999999</v>
      </c>
      <c r="I2374" s="65">
        <f>IF('DHS2025'!M2370="","",'DHS2025'!M2370)</f>
        <v>290.33999999999997</v>
      </c>
      <c r="J2374" s="65">
        <f t="shared" si="36"/>
        <v>2286.9597118440001</v>
      </c>
      <c r="L2374" s="32">
        <f>'Predikcia 15min.'!K2371</f>
        <v>8</v>
      </c>
      <c r="M2374" s="44">
        <v>8</v>
      </c>
    </row>
    <row r="2375" spans="3:13" x14ac:dyDescent="0.25">
      <c r="C2375" s="33">
        <f>'Predikcia 15min.'!A2372</f>
        <v>45986</v>
      </c>
      <c r="D2375" s="40">
        <f>'Predikcia 15min.'!B2372</f>
        <v>24.677083333333954</v>
      </c>
      <c r="E2375" s="61">
        <f>IF(OR('DHS2025'!K2372="",'DHS2025'!K2371=""),"",'DHS2025'!K2372-'DHS2025'!K2371)</f>
        <v>3.5999999999767169</v>
      </c>
      <c r="F2375" s="50">
        <f>IF(OR('DHS2025'!J2372="",'DHS2025'!J2371=""),"",'DHS2025'!J2372-'DHS2025'!J2371)</f>
        <v>2.2999999999883585</v>
      </c>
      <c r="G2375" s="44">
        <v>8</v>
      </c>
      <c r="H2375" s="58">
        <f>IF('DHS2025'!L2371="","",'DHS2025'!L2371)</f>
        <v>8.0123999999999995</v>
      </c>
      <c r="I2375" s="65">
        <f>IF('DHS2025'!M2371="","",'DHS2025'!M2371)</f>
        <v>343.74</v>
      </c>
      <c r="J2375" s="65">
        <f t="shared" si="36"/>
        <v>2711.4169922399997</v>
      </c>
      <c r="L2375" s="32">
        <f>'Predikcia 15min.'!K2372</f>
        <v>8</v>
      </c>
      <c r="M2375" s="44">
        <v>8</v>
      </c>
    </row>
    <row r="2376" spans="3:13" x14ac:dyDescent="0.25">
      <c r="C2376" s="33">
        <f>'Predikcia 15min.'!A2373</f>
        <v>45986</v>
      </c>
      <c r="D2376" s="40">
        <f>'Predikcia 15min.'!B2373</f>
        <v>24.687500000000622</v>
      </c>
      <c r="E2376" s="61">
        <f>IF(OR('DHS2025'!K2373="",'DHS2025'!K2372=""),"",'DHS2025'!K2373-'DHS2025'!K2372)</f>
        <v>3.5</v>
      </c>
      <c r="F2376" s="50">
        <f>IF(OR('DHS2025'!J2373="",'DHS2025'!J2372=""),"",'DHS2025'!J2373-'DHS2025'!J2372)</f>
        <v>2.2999999999883585</v>
      </c>
      <c r="G2376" s="44">
        <v>8</v>
      </c>
      <c r="H2376" s="58">
        <f>IF('DHS2025'!L2372="","",'DHS2025'!L2372)</f>
        <v>8.0105400000000007</v>
      </c>
      <c r="I2376" s="65">
        <f>IF('DHS2025'!M2372="","",'DHS2025'!M2372)</f>
        <v>363.83</v>
      </c>
      <c r="J2376" s="65">
        <f t="shared" ref="J2376:J2439" si="37">IF(OR(I2376="",H2376=""),"",(I2376*0.99-1.9)*H2376)</f>
        <v>2870.1099945180003</v>
      </c>
      <c r="L2376" s="32">
        <f>'Predikcia 15min.'!K2373</f>
        <v>8</v>
      </c>
      <c r="M2376" s="44">
        <v>8</v>
      </c>
    </row>
    <row r="2377" spans="3:13" x14ac:dyDescent="0.25">
      <c r="C2377" s="33">
        <f>'Predikcia 15min.'!A2374</f>
        <v>45986</v>
      </c>
      <c r="D2377" s="40">
        <f>'Predikcia 15min.'!B2374</f>
        <v>24.69791666666729</v>
      </c>
      <c r="E2377" s="61">
        <f>IF(OR('DHS2025'!K2374="",'DHS2025'!K2373=""),"",'DHS2025'!K2374-'DHS2025'!K2373)</f>
        <v>3.5</v>
      </c>
      <c r="F2377" s="50">
        <f>IF(OR('DHS2025'!J2374="",'DHS2025'!J2373=""),"",'DHS2025'!J2374-'DHS2025'!J2373)</f>
        <v>2.4000000000232831</v>
      </c>
      <c r="G2377" s="44">
        <v>8</v>
      </c>
      <c r="H2377" s="58">
        <f>IF('DHS2025'!L2373="","",'DHS2025'!L2373)</f>
        <v>8.0113199999999996</v>
      </c>
      <c r="I2377" s="65">
        <f>IF('DHS2025'!M2373="","",'DHS2025'!M2373)</f>
        <v>399.89</v>
      </c>
      <c r="J2377" s="65">
        <f t="shared" si="37"/>
        <v>3156.3887792519999</v>
      </c>
      <c r="L2377" s="32">
        <f>'Predikcia 15min.'!K2374</f>
        <v>8</v>
      </c>
      <c r="M2377" s="44">
        <v>8</v>
      </c>
    </row>
    <row r="2378" spans="3:13" x14ac:dyDescent="0.25">
      <c r="C2378" s="33">
        <f>'Predikcia 15min.'!A2375</f>
        <v>45986</v>
      </c>
      <c r="D2378" s="40">
        <f>'Predikcia 15min.'!B2375</f>
        <v>24.708333333333957</v>
      </c>
      <c r="E2378" s="61">
        <f>IF(OR('DHS2025'!K2375="",'DHS2025'!K2374=""),"",'DHS2025'!K2375-'DHS2025'!K2374)</f>
        <v>3.4000000000232831</v>
      </c>
      <c r="F2378" s="50">
        <f>IF(OR('DHS2025'!J2375="",'DHS2025'!J2374=""),"",'DHS2025'!J2375-'DHS2025'!J2374)</f>
        <v>2.5</v>
      </c>
      <c r="G2378" s="44">
        <v>8</v>
      </c>
      <c r="H2378" s="58">
        <f>IF('DHS2025'!L2374="","",'DHS2025'!L2374)</f>
        <v>8.01159</v>
      </c>
      <c r="I2378" s="65">
        <f>IF('DHS2025'!M2374="","",'DHS2025'!M2374)</f>
        <v>352.64</v>
      </c>
      <c r="J2378" s="65">
        <f t="shared" si="37"/>
        <v>2781.7330056239998</v>
      </c>
      <c r="L2378" s="32">
        <f>'Predikcia 15min.'!K2375</f>
        <v>8</v>
      </c>
      <c r="M2378" s="44">
        <v>8</v>
      </c>
    </row>
    <row r="2379" spans="3:13" x14ac:dyDescent="0.25">
      <c r="C2379" s="33">
        <f>'Predikcia 15min.'!A2376</f>
        <v>45986</v>
      </c>
      <c r="D2379" s="40">
        <f>'Predikcia 15min.'!B2376</f>
        <v>24.718750000000625</v>
      </c>
      <c r="E2379" s="61">
        <f>IF(OR('DHS2025'!K2376="",'DHS2025'!K2375=""),"",'DHS2025'!K2376-'DHS2025'!K2375)</f>
        <v>3.2999999999883585</v>
      </c>
      <c r="F2379" s="50">
        <f>IF(OR('DHS2025'!J2376="",'DHS2025'!J2375=""),"",'DHS2025'!J2376-'DHS2025'!J2375)</f>
        <v>2.5</v>
      </c>
      <c r="G2379" s="44">
        <v>8</v>
      </c>
      <c r="H2379" s="58">
        <f>IF('DHS2025'!L2375="","",'DHS2025'!L2375)</f>
        <v>8.0105400000000007</v>
      </c>
      <c r="I2379" s="65">
        <f>IF('DHS2025'!M2375="","",'DHS2025'!M2375)</f>
        <v>398.53</v>
      </c>
      <c r="J2379" s="65">
        <f t="shared" si="37"/>
        <v>3145.2960751380001</v>
      </c>
      <c r="L2379" s="32">
        <f>'Predikcia 15min.'!K2376</f>
        <v>8</v>
      </c>
      <c r="M2379" s="44">
        <v>8</v>
      </c>
    </row>
    <row r="2380" spans="3:13" x14ac:dyDescent="0.25">
      <c r="C2380" s="33">
        <f>'Predikcia 15min.'!A2377</f>
        <v>45986</v>
      </c>
      <c r="D2380" s="40">
        <f>'Predikcia 15min.'!B2377</f>
        <v>24.729166666667293</v>
      </c>
      <c r="E2380" s="61">
        <f>IF(OR('DHS2025'!K2377="",'DHS2025'!K2376=""),"",'DHS2025'!K2377-'DHS2025'!K2376)</f>
        <v>3.5</v>
      </c>
      <c r="F2380" s="50">
        <f>IF(OR('DHS2025'!J2377="",'DHS2025'!J2376=""),"",'DHS2025'!J2377-'DHS2025'!J2376)</f>
        <v>2.3999999999650754</v>
      </c>
      <c r="G2380" s="44">
        <v>8</v>
      </c>
      <c r="H2380" s="58">
        <f>IF('DHS2025'!L2376="","",'DHS2025'!L2376)</f>
        <v>8.0117399999999996</v>
      </c>
      <c r="I2380" s="65">
        <f>IF('DHS2025'!M2376="","",'DHS2025'!M2376)</f>
        <v>397.76</v>
      </c>
      <c r="J2380" s="65">
        <f t="shared" si="37"/>
        <v>3139.6598993759999</v>
      </c>
      <c r="L2380" s="32">
        <f>'Predikcia 15min.'!K2377</f>
        <v>8</v>
      </c>
      <c r="M2380" s="44">
        <v>8</v>
      </c>
    </row>
    <row r="2381" spans="3:13" x14ac:dyDescent="0.25">
      <c r="C2381" s="33">
        <f>'Predikcia 15min.'!A2378</f>
        <v>45986</v>
      </c>
      <c r="D2381" s="40">
        <f>'Predikcia 15min.'!B2378</f>
        <v>24.739583333333961</v>
      </c>
      <c r="E2381" s="61">
        <f>IF(OR('DHS2025'!K2378="",'DHS2025'!K2377=""),"",'DHS2025'!K2378-'DHS2025'!K2377)</f>
        <v>3.5</v>
      </c>
      <c r="F2381" s="50">
        <f>IF(OR('DHS2025'!J2378="",'DHS2025'!J2377=""),"",'DHS2025'!J2378-'DHS2025'!J2377)</f>
        <v>2.4000000000232831</v>
      </c>
      <c r="G2381" s="44">
        <v>8</v>
      </c>
      <c r="H2381" s="58">
        <f>IF('DHS2025'!L2377="","",'DHS2025'!L2377)</f>
        <v>8.0109300000000001</v>
      </c>
      <c r="I2381" s="65">
        <f>IF('DHS2025'!M2377="","",'DHS2025'!M2377)</f>
        <v>352.86</v>
      </c>
      <c r="J2381" s="65">
        <f t="shared" si="37"/>
        <v>2783.2486252020003</v>
      </c>
      <c r="L2381" s="32">
        <f>'Predikcia 15min.'!K2378</f>
        <v>8</v>
      </c>
      <c r="M2381" s="44">
        <v>8</v>
      </c>
    </row>
    <row r="2382" spans="3:13" x14ac:dyDescent="0.25">
      <c r="C2382" s="33">
        <f>'Predikcia 15min.'!A2379</f>
        <v>45986</v>
      </c>
      <c r="D2382" s="40">
        <f>'Predikcia 15min.'!B2379</f>
        <v>24.750000000000629</v>
      </c>
      <c r="E2382" s="61">
        <f>IF(OR('DHS2025'!K2379="",'DHS2025'!K2378=""),"",'DHS2025'!K2379-'DHS2025'!K2378)</f>
        <v>3.5999999999767169</v>
      </c>
      <c r="F2382" s="50">
        <f>IF(OR('DHS2025'!J2379="",'DHS2025'!J2378=""),"",'DHS2025'!J2379-'DHS2025'!J2378)</f>
        <v>2.2999999999883585</v>
      </c>
      <c r="G2382" s="44">
        <v>8</v>
      </c>
      <c r="H2382" s="58">
        <f>IF('DHS2025'!L2378="","",'DHS2025'!L2378)</f>
        <v>8.0078999999999994</v>
      </c>
      <c r="I2382" s="65">
        <f>IF('DHS2025'!M2378="","",'DHS2025'!M2378)</f>
        <v>329.94</v>
      </c>
      <c r="J2382" s="65">
        <f t="shared" si="37"/>
        <v>2600.4902507400002</v>
      </c>
      <c r="L2382" s="32">
        <f>'Predikcia 15min.'!K2379</f>
        <v>8</v>
      </c>
      <c r="M2382" s="44">
        <v>8</v>
      </c>
    </row>
    <row r="2383" spans="3:13" x14ac:dyDescent="0.25">
      <c r="C2383" s="33">
        <f>'Predikcia 15min.'!A2380</f>
        <v>45986</v>
      </c>
      <c r="D2383" s="40">
        <f>'Predikcia 15min.'!B2380</f>
        <v>24.760416666667297</v>
      </c>
      <c r="E2383" s="61">
        <f>IF(OR('DHS2025'!K2380="",'DHS2025'!K2379=""),"",'DHS2025'!K2380-'DHS2025'!K2379)</f>
        <v>3.7000000000116415</v>
      </c>
      <c r="F2383" s="50">
        <f>IF(OR('DHS2025'!J2380="",'DHS2025'!J2379=""),"",'DHS2025'!J2380-'DHS2025'!J2379)</f>
        <v>2.2000000000116415</v>
      </c>
      <c r="G2383" s="44">
        <v>8</v>
      </c>
      <c r="H2383" s="58">
        <f>IF('DHS2025'!L2379="","",'DHS2025'!L2379)</f>
        <v>8.0105400000000007</v>
      </c>
      <c r="I2383" s="65">
        <f>IF('DHS2025'!M2379="","",'DHS2025'!M2379)</f>
        <v>291.52999999999997</v>
      </c>
      <c r="J2383" s="65">
        <f t="shared" si="37"/>
        <v>2296.739572938</v>
      </c>
      <c r="L2383" s="32">
        <f>'Predikcia 15min.'!K2380</f>
        <v>8</v>
      </c>
      <c r="M2383" s="44">
        <v>8</v>
      </c>
    </row>
    <row r="2384" spans="3:13" x14ac:dyDescent="0.25">
      <c r="C2384" s="33">
        <f>'Predikcia 15min.'!A2381</f>
        <v>45986</v>
      </c>
      <c r="D2384" s="40">
        <f>'Predikcia 15min.'!B2381</f>
        <v>24.770833333333965</v>
      </c>
      <c r="E2384" s="61">
        <f>IF(OR('DHS2025'!K2381="",'DHS2025'!K2380=""),"",'DHS2025'!K2381-'DHS2025'!K2380)</f>
        <v>3.7000000000116415</v>
      </c>
      <c r="F2384" s="50">
        <f>IF(OR('DHS2025'!J2381="",'DHS2025'!J2380=""),"",'DHS2025'!J2381-'DHS2025'!J2380)</f>
        <v>2.2000000000116415</v>
      </c>
      <c r="G2384" s="44">
        <v>8</v>
      </c>
      <c r="H2384" s="58">
        <f>IF('DHS2025'!L2380="","",'DHS2025'!L2380)</f>
        <v>8.0078999999999994</v>
      </c>
      <c r="I2384" s="65">
        <f>IF('DHS2025'!M2380="","",'DHS2025'!M2380)</f>
        <v>302.60000000000002</v>
      </c>
      <c r="J2384" s="65">
        <f t="shared" si="37"/>
        <v>2383.7436246000002</v>
      </c>
      <c r="L2384" s="32">
        <f>'Predikcia 15min.'!K2381</f>
        <v>8</v>
      </c>
      <c r="M2384" s="44">
        <v>8</v>
      </c>
    </row>
    <row r="2385" spans="3:13" x14ac:dyDescent="0.25">
      <c r="C2385" s="33">
        <f>'Predikcia 15min.'!A2382</f>
        <v>45986</v>
      </c>
      <c r="D2385" s="40">
        <f>'Predikcia 15min.'!B2382</f>
        <v>24.781250000000632</v>
      </c>
      <c r="E2385" s="61">
        <f>IF(OR('DHS2025'!K2382="",'DHS2025'!K2381=""),"",'DHS2025'!K2382-'DHS2025'!K2381)</f>
        <v>3.7000000000116415</v>
      </c>
      <c r="F2385" s="50">
        <f>IF(OR('DHS2025'!J2382="",'DHS2025'!J2381=""),"",'DHS2025'!J2382-'DHS2025'!J2381)</f>
        <v>2.2000000000116415</v>
      </c>
      <c r="G2385" s="44">
        <v>8</v>
      </c>
      <c r="H2385" s="58">
        <f>IF('DHS2025'!L2381="","",'DHS2025'!L2381)</f>
        <v>8.0104199999999999</v>
      </c>
      <c r="I2385" s="65">
        <f>IF('DHS2025'!M2381="","",'DHS2025'!M2381)</f>
        <v>242.82</v>
      </c>
      <c r="J2385" s="65">
        <f t="shared" si="37"/>
        <v>1910.4194845559998</v>
      </c>
      <c r="L2385" s="32">
        <f>'Predikcia 15min.'!K2382</f>
        <v>8</v>
      </c>
      <c r="M2385" s="44">
        <v>8</v>
      </c>
    </row>
    <row r="2386" spans="3:13" x14ac:dyDescent="0.25">
      <c r="C2386" s="33">
        <f>'Predikcia 15min.'!A2383</f>
        <v>45986</v>
      </c>
      <c r="D2386" s="40">
        <f>'Predikcia 15min.'!B2383</f>
        <v>24.7916666666673</v>
      </c>
      <c r="E2386" s="61">
        <f>IF(OR('DHS2025'!K2383="",'DHS2025'!K2382=""),"",'DHS2025'!K2383-'DHS2025'!K2382)</f>
        <v>3.5999999999767169</v>
      </c>
      <c r="F2386" s="50">
        <f>IF(OR('DHS2025'!J2383="",'DHS2025'!J2382=""),"",'DHS2025'!J2383-'DHS2025'!J2382)</f>
        <v>2.2999999999883585</v>
      </c>
      <c r="G2386" s="44">
        <v>8</v>
      </c>
      <c r="H2386" s="58">
        <f>IF('DHS2025'!L2382="","",'DHS2025'!L2382)</f>
        <v>8.0089500000000005</v>
      </c>
      <c r="I2386" s="65">
        <f>IF('DHS2025'!M2382="","",'DHS2025'!M2382)</f>
        <v>340.62</v>
      </c>
      <c r="J2386" s="65">
        <f t="shared" si="37"/>
        <v>2685.5114585100005</v>
      </c>
      <c r="L2386" s="32">
        <f>'Predikcia 15min.'!K2383</f>
        <v>8</v>
      </c>
      <c r="M2386" s="44">
        <v>8</v>
      </c>
    </row>
    <row r="2387" spans="3:13" x14ac:dyDescent="0.25">
      <c r="C2387" s="33">
        <f>'Predikcia 15min.'!A2384</f>
        <v>45986</v>
      </c>
      <c r="D2387" s="40">
        <f>'Predikcia 15min.'!B2384</f>
        <v>24.802083333333968</v>
      </c>
      <c r="E2387" s="61">
        <f>IF(OR('DHS2025'!K2384="",'DHS2025'!K2383=""),"",'DHS2025'!K2384-'DHS2025'!K2383)</f>
        <v>3.6000000000349246</v>
      </c>
      <c r="F2387" s="50">
        <f>IF(OR('DHS2025'!J2384="",'DHS2025'!J2383=""),"",'DHS2025'!J2384-'DHS2025'!J2383)</f>
        <v>2.2000000000116415</v>
      </c>
      <c r="G2387" s="44">
        <v>8</v>
      </c>
      <c r="H2387" s="58">
        <f>IF('DHS2025'!L2383="","",'DHS2025'!L2383)</f>
        <v>8.0125200000000003</v>
      </c>
      <c r="I2387" s="65">
        <f>IF('DHS2025'!M2383="","",'DHS2025'!M2383)</f>
        <v>261.2</v>
      </c>
      <c r="J2387" s="65">
        <f t="shared" si="37"/>
        <v>2056.7177337600001</v>
      </c>
      <c r="L2387" s="32">
        <f>'Predikcia 15min.'!K2384</f>
        <v>8</v>
      </c>
      <c r="M2387" s="44">
        <v>8</v>
      </c>
    </row>
    <row r="2388" spans="3:13" x14ac:dyDescent="0.25">
      <c r="C2388" s="33">
        <f>'Predikcia 15min.'!A2385</f>
        <v>45986</v>
      </c>
      <c r="D2388" s="40">
        <f>'Predikcia 15min.'!B2385</f>
        <v>24.812500000000636</v>
      </c>
      <c r="E2388" s="61">
        <f>IF(OR('DHS2025'!K2385="",'DHS2025'!K2384=""),"",'DHS2025'!K2385-'DHS2025'!K2384)</f>
        <v>3.6999999999534339</v>
      </c>
      <c r="F2388" s="50">
        <f>IF(OR('DHS2025'!J2385="",'DHS2025'!J2384=""),"",'DHS2025'!J2385-'DHS2025'!J2384)</f>
        <v>2.2999999999883585</v>
      </c>
      <c r="G2388" s="44">
        <v>8</v>
      </c>
      <c r="H2388" s="58">
        <f>IF('DHS2025'!L2384="","",'DHS2025'!L2384)</f>
        <v>8.0091000000000001</v>
      </c>
      <c r="I2388" s="65">
        <f>IF('DHS2025'!M2384="","",'DHS2025'!M2384)</f>
        <v>206.31</v>
      </c>
      <c r="J2388" s="65">
        <f t="shared" si="37"/>
        <v>1620.61655679</v>
      </c>
      <c r="L2388" s="32">
        <f>'Predikcia 15min.'!K2385</f>
        <v>8</v>
      </c>
      <c r="M2388" s="44">
        <v>8</v>
      </c>
    </row>
    <row r="2389" spans="3:13" x14ac:dyDescent="0.25">
      <c r="C2389" s="33">
        <f>'Predikcia 15min.'!A2386</f>
        <v>45986</v>
      </c>
      <c r="D2389" s="40">
        <f>'Predikcia 15min.'!B2386</f>
        <v>24.822916666667304</v>
      </c>
      <c r="E2389" s="61">
        <f>IF(OR('DHS2025'!K2386="",'DHS2025'!K2385=""),"",'DHS2025'!K2386-'DHS2025'!K2385)</f>
        <v>3.6000000000349246</v>
      </c>
      <c r="F2389" s="50">
        <f>IF(OR('DHS2025'!J2386="",'DHS2025'!J2385=""),"",'DHS2025'!J2386-'DHS2025'!J2385)</f>
        <v>2.2999999999883585</v>
      </c>
      <c r="G2389" s="44">
        <v>8</v>
      </c>
      <c r="H2389" s="58">
        <f>IF('DHS2025'!L2385="","",'DHS2025'!L2385)</f>
        <v>8.0075099999999999</v>
      </c>
      <c r="I2389" s="65">
        <f>IF('DHS2025'!M2385="","",'DHS2025'!M2385)</f>
        <v>169.33</v>
      </c>
      <c r="J2389" s="65">
        <f t="shared" si="37"/>
        <v>1327.1382826170002</v>
      </c>
      <c r="L2389" s="32">
        <f>'Predikcia 15min.'!K2386</f>
        <v>8</v>
      </c>
      <c r="M2389" s="44">
        <v>8</v>
      </c>
    </row>
    <row r="2390" spans="3:13" x14ac:dyDescent="0.25">
      <c r="C2390" s="33">
        <f>'Predikcia 15min.'!A2387</f>
        <v>45986</v>
      </c>
      <c r="D2390" s="40">
        <f>'Predikcia 15min.'!B2387</f>
        <v>24.833333333333972</v>
      </c>
      <c r="E2390" s="61">
        <f>IF(OR('DHS2025'!K2387="",'DHS2025'!K2386=""),"",'DHS2025'!K2387-'DHS2025'!K2386)</f>
        <v>3.5999999999767169</v>
      </c>
      <c r="F2390" s="50">
        <f>IF(OR('DHS2025'!J2387="",'DHS2025'!J2386=""),"",'DHS2025'!J2387-'DHS2025'!J2386)</f>
        <v>2.2999999999883585</v>
      </c>
      <c r="G2390" s="44">
        <v>8</v>
      </c>
      <c r="H2390" s="58">
        <f>IF('DHS2025'!L2386="","",'DHS2025'!L2386)</f>
        <v>8.0135699999999996</v>
      </c>
      <c r="I2390" s="65">
        <f>IF('DHS2025'!M2386="","",'DHS2025'!M2386)</f>
        <v>219.93</v>
      </c>
      <c r="J2390" s="65">
        <f t="shared" si="37"/>
        <v>1729.5744225989999</v>
      </c>
      <c r="L2390" s="32">
        <f>'Predikcia 15min.'!K2387</f>
        <v>8</v>
      </c>
      <c r="M2390" s="44">
        <v>8</v>
      </c>
    </row>
    <row r="2391" spans="3:13" x14ac:dyDescent="0.25">
      <c r="C2391" s="33">
        <f>'Predikcia 15min.'!A2388</f>
        <v>45986</v>
      </c>
      <c r="D2391" s="40">
        <f>'Predikcia 15min.'!B2388</f>
        <v>24.843750000000639</v>
      </c>
      <c r="E2391" s="61">
        <f>IF(OR('DHS2025'!K2388="",'DHS2025'!K2387=""),"",'DHS2025'!K2388-'DHS2025'!K2387)</f>
        <v>3.6000000000349246</v>
      </c>
      <c r="F2391" s="50">
        <f>IF(OR('DHS2025'!J2388="",'DHS2025'!J2387=""),"",'DHS2025'!J2388-'DHS2025'!J2387)</f>
        <v>2.2000000000116415</v>
      </c>
      <c r="G2391" s="44">
        <v>8</v>
      </c>
      <c r="H2391" s="58">
        <f>IF('DHS2025'!L2387="","",'DHS2025'!L2387)</f>
        <v>8.00685</v>
      </c>
      <c r="I2391" s="65">
        <f>IF('DHS2025'!M2387="","",'DHS2025'!M2387)</f>
        <v>176.89</v>
      </c>
      <c r="J2391" s="65">
        <f t="shared" si="37"/>
        <v>1386.9553645349999</v>
      </c>
      <c r="L2391" s="32">
        <f>'Predikcia 15min.'!K2388</f>
        <v>8</v>
      </c>
      <c r="M2391" s="44">
        <v>8</v>
      </c>
    </row>
    <row r="2392" spans="3:13" x14ac:dyDescent="0.25">
      <c r="C2392" s="33">
        <f>'Predikcia 15min.'!A2389</f>
        <v>45986</v>
      </c>
      <c r="D2392" s="40">
        <f>'Predikcia 15min.'!B2389</f>
        <v>24.854166666667307</v>
      </c>
      <c r="E2392" s="61">
        <f>IF(OR('DHS2025'!K2389="",'DHS2025'!K2388=""),"",'DHS2025'!K2389-'DHS2025'!K2388)</f>
        <v>3.6999999999534339</v>
      </c>
      <c r="F2392" s="50">
        <f>IF(OR('DHS2025'!J2389="",'DHS2025'!J2388=""),"",'DHS2025'!J2389-'DHS2025'!J2388)</f>
        <v>2.2999999999883585</v>
      </c>
      <c r="G2392" s="44">
        <v>8</v>
      </c>
      <c r="H2392" s="58">
        <f>IF('DHS2025'!L2388="","",'DHS2025'!L2388)</f>
        <v>8.0117399999999996</v>
      </c>
      <c r="I2392" s="65">
        <f>IF('DHS2025'!M2388="","",'DHS2025'!M2388)</f>
        <v>156.34</v>
      </c>
      <c r="J2392" s="65">
        <f t="shared" si="37"/>
        <v>1224.807571284</v>
      </c>
      <c r="L2392" s="32">
        <f>'Predikcia 15min.'!K2389</f>
        <v>8</v>
      </c>
      <c r="M2392" s="44">
        <v>8</v>
      </c>
    </row>
    <row r="2393" spans="3:13" x14ac:dyDescent="0.25">
      <c r="C2393" s="33">
        <f>'Predikcia 15min.'!A2390</f>
        <v>45986</v>
      </c>
      <c r="D2393" s="40">
        <f>'Predikcia 15min.'!B2390</f>
        <v>24.864583333333975</v>
      </c>
      <c r="E2393" s="61">
        <f>IF(OR('DHS2025'!K2390="",'DHS2025'!K2389=""),"",'DHS2025'!K2390-'DHS2025'!K2389)</f>
        <v>3.6000000000349246</v>
      </c>
      <c r="F2393" s="50">
        <f>IF(OR('DHS2025'!J2390="",'DHS2025'!J2389=""),"",'DHS2025'!J2390-'DHS2025'!J2389)</f>
        <v>2.2000000000116415</v>
      </c>
      <c r="G2393" s="44">
        <v>8</v>
      </c>
      <c r="H2393" s="58">
        <f>IF('DHS2025'!L2389="","",'DHS2025'!L2389)</f>
        <v>8.0125200000000003</v>
      </c>
      <c r="I2393" s="65">
        <f>IF('DHS2025'!M2389="","",'DHS2025'!M2389)</f>
        <v>136.1</v>
      </c>
      <c r="J2393" s="65">
        <f t="shared" si="37"/>
        <v>1064.3751442800001</v>
      </c>
      <c r="L2393" s="32">
        <f>'Predikcia 15min.'!K2390</f>
        <v>8</v>
      </c>
      <c r="M2393" s="44">
        <v>8</v>
      </c>
    </row>
    <row r="2394" spans="3:13" x14ac:dyDescent="0.25">
      <c r="C2394" s="33">
        <f>'Predikcia 15min.'!A2391</f>
        <v>45986</v>
      </c>
      <c r="D2394" s="40">
        <f>'Predikcia 15min.'!B2391</f>
        <v>24.875000000000643</v>
      </c>
      <c r="E2394" s="61">
        <f>IF(OR('DHS2025'!K2391="",'DHS2025'!K2390=""),"",'DHS2025'!K2391-'DHS2025'!K2390)</f>
        <v>3.5</v>
      </c>
      <c r="F2394" s="50">
        <f>IF(OR('DHS2025'!J2391="",'DHS2025'!J2390=""),"",'DHS2025'!J2391-'DHS2025'!J2390)</f>
        <v>2.4000000000232831</v>
      </c>
      <c r="G2394" s="44">
        <v>8</v>
      </c>
      <c r="H2394" s="58">
        <f>IF('DHS2025'!L2390="","",'DHS2025'!L2390)</f>
        <v>8.0096100000000003</v>
      </c>
      <c r="I2394" s="65">
        <f>IF('DHS2025'!M2390="","",'DHS2025'!M2390)</f>
        <v>165.18</v>
      </c>
      <c r="J2394" s="65">
        <f t="shared" si="37"/>
        <v>1294.578847002</v>
      </c>
      <c r="L2394" s="32">
        <f>'Predikcia 15min.'!K2391</f>
        <v>8</v>
      </c>
      <c r="M2394" s="44">
        <v>8</v>
      </c>
    </row>
    <row r="2395" spans="3:13" x14ac:dyDescent="0.25">
      <c r="C2395" s="33">
        <f>'Predikcia 15min.'!A2392</f>
        <v>45986</v>
      </c>
      <c r="D2395" s="40">
        <f>'Predikcia 15min.'!B2392</f>
        <v>24.885416666667311</v>
      </c>
      <c r="E2395" s="61">
        <f>IF(OR('DHS2025'!K2392="",'DHS2025'!K2391=""),"",'DHS2025'!K2392-'DHS2025'!K2391)</f>
        <v>3.5999999999767169</v>
      </c>
      <c r="F2395" s="50">
        <f>IF(OR('DHS2025'!J2392="",'DHS2025'!J2391=""),"",'DHS2025'!J2392-'DHS2025'!J2391)</f>
        <v>2.3999999999650754</v>
      </c>
      <c r="G2395" s="44">
        <v>8</v>
      </c>
      <c r="H2395" s="58">
        <f>IF('DHS2025'!L2391="","",'DHS2025'!L2391)</f>
        <v>8.0104199999999999</v>
      </c>
      <c r="I2395" s="65">
        <f>IF('DHS2025'!M2391="","",'DHS2025'!M2391)</f>
        <v>141.22999999999999</v>
      </c>
      <c r="J2395" s="65">
        <f t="shared" si="37"/>
        <v>1104.778702434</v>
      </c>
      <c r="L2395" s="32">
        <f>'Predikcia 15min.'!K2392</f>
        <v>8</v>
      </c>
      <c r="M2395" s="44">
        <v>8</v>
      </c>
    </row>
    <row r="2396" spans="3:13" x14ac:dyDescent="0.25">
      <c r="C2396" s="33">
        <f>'Predikcia 15min.'!A2393</f>
        <v>45986</v>
      </c>
      <c r="D2396" s="40">
        <f>'Predikcia 15min.'!B2393</f>
        <v>24.895833333333979</v>
      </c>
      <c r="E2396" s="61">
        <f>IF(OR('DHS2025'!K2393="",'DHS2025'!K2392=""),"",'DHS2025'!K2393-'DHS2025'!K2392)</f>
        <v>3.4000000000232831</v>
      </c>
      <c r="F2396" s="50">
        <f>IF(OR('DHS2025'!J2393="",'DHS2025'!J2392=""),"",'DHS2025'!J2393-'DHS2025'!J2392)</f>
        <v>2.5</v>
      </c>
      <c r="G2396" s="44">
        <v>8</v>
      </c>
      <c r="H2396" s="58">
        <f>IF('DHS2025'!L2392="","",'DHS2025'!L2392)</f>
        <v>8.0089500000000005</v>
      </c>
      <c r="I2396" s="65">
        <f>IF('DHS2025'!M2392="","",'DHS2025'!M2392)</f>
        <v>121.34</v>
      </c>
      <c r="J2396" s="65">
        <f t="shared" si="37"/>
        <v>946.87092806999999</v>
      </c>
      <c r="L2396" s="32">
        <f>'Predikcia 15min.'!K2393</f>
        <v>8</v>
      </c>
      <c r="M2396" s="44">
        <v>8</v>
      </c>
    </row>
    <row r="2397" spans="3:13" x14ac:dyDescent="0.25">
      <c r="C2397" s="33">
        <f>'Predikcia 15min.'!A2394</f>
        <v>45986</v>
      </c>
      <c r="D2397" s="40">
        <f>'Predikcia 15min.'!B2394</f>
        <v>24.906250000000647</v>
      </c>
      <c r="E2397" s="61">
        <f>IF(OR('DHS2025'!K2394="",'DHS2025'!K2393=""),"",'DHS2025'!K2394-'DHS2025'!K2393)</f>
        <v>3.0999999999767169</v>
      </c>
      <c r="F2397" s="50">
        <f>IF(OR('DHS2025'!J2394="",'DHS2025'!J2393=""),"",'DHS2025'!J2394-'DHS2025'!J2393)</f>
        <v>2.7000000000116415</v>
      </c>
      <c r="G2397" s="44">
        <v>8</v>
      </c>
      <c r="H2397" s="58">
        <f>IF('DHS2025'!L2393="","",'DHS2025'!L2393)</f>
        <v>8.0101499999999994</v>
      </c>
      <c r="I2397" s="65">
        <f>IF('DHS2025'!M2393="","",'DHS2025'!M2393)</f>
        <v>107.53</v>
      </c>
      <c r="J2397" s="65">
        <f t="shared" si="37"/>
        <v>837.49883020499988</v>
      </c>
      <c r="L2397" s="32">
        <f>'Predikcia 15min.'!K2394</f>
        <v>8</v>
      </c>
      <c r="M2397" s="44">
        <v>8</v>
      </c>
    </row>
    <row r="2398" spans="3:13" x14ac:dyDescent="0.25">
      <c r="C2398" s="33">
        <f>'Predikcia 15min.'!A2395</f>
        <v>45986</v>
      </c>
      <c r="D2398" s="40">
        <f>'Predikcia 15min.'!B2395</f>
        <v>24.916666666667314</v>
      </c>
      <c r="E2398" s="61">
        <f>IF(OR('DHS2025'!K2395="",'DHS2025'!K2394=""),"",'DHS2025'!K2395-'DHS2025'!K2394)</f>
        <v>2.9000000000232831</v>
      </c>
      <c r="F2398" s="50">
        <f>IF(OR('DHS2025'!J2395="",'DHS2025'!J2394=""),"",'DHS2025'!J2395-'DHS2025'!J2394)</f>
        <v>3</v>
      </c>
      <c r="G2398" s="44">
        <v>8</v>
      </c>
      <c r="H2398" s="58">
        <f>IF('DHS2025'!L2394="","",'DHS2025'!L2394)</f>
        <v>8.0106599999999997</v>
      </c>
      <c r="I2398" s="65">
        <f>IF('DHS2025'!M2394="","",'DHS2025'!M2394)</f>
        <v>130.19</v>
      </c>
      <c r="J2398" s="65">
        <f t="shared" si="37"/>
        <v>1017.258493146</v>
      </c>
      <c r="L2398" s="32">
        <f>'Predikcia 15min.'!K2395</f>
        <v>7.5</v>
      </c>
      <c r="M2398" s="44">
        <v>8</v>
      </c>
    </row>
    <row r="2399" spans="3:13" x14ac:dyDescent="0.25">
      <c r="C2399" s="33">
        <f>'Predikcia 15min.'!A2396</f>
        <v>45986</v>
      </c>
      <c r="D2399" s="40">
        <f>'Predikcia 15min.'!B2396</f>
        <v>24.927083333333982</v>
      </c>
      <c r="E2399" s="61">
        <f>IF(OR('DHS2025'!K2396="",'DHS2025'!K2395=""),"",'DHS2025'!K2396-'DHS2025'!K2395)</f>
        <v>2.5999999999767169</v>
      </c>
      <c r="F2399" s="50">
        <f>IF(OR('DHS2025'!J2396="",'DHS2025'!J2395=""),"",'DHS2025'!J2396-'DHS2025'!J2395)</f>
        <v>3.2999999999883585</v>
      </c>
      <c r="G2399" s="44">
        <v>8</v>
      </c>
      <c r="H2399" s="58">
        <f>IF('DHS2025'!L2395="","",'DHS2025'!L2395)</f>
        <v>8.01</v>
      </c>
      <c r="I2399" s="65">
        <f>IF('DHS2025'!M2395="","",'DHS2025'!M2395)</f>
        <v>123.05</v>
      </c>
      <c r="J2399" s="65">
        <f t="shared" si="37"/>
        <v>960.5551949999998</v>
      </c>
      <c r="L2399" s="32">
        <f>'Predikcia 15min.'!K2396</f>
        <v>7</v>
      </c>
      <c r="M2399" s="44">
        <v>8</v>
      </c>
    </row>
    <row r="2400" spans="3:13" x14ac:dyDescent="0.25">
      <c r="C2400" s="33">
        <f>'Predikcia 15min.'!A2397</f>
        <v>45986</v>
      </c>
      <c r="D2400" s="40">
        <f>'Predikcia 15min.'!B2397</f>
        <v>24.93750000000065</v>
      </c>
      <c r="E2400" s="61">
        <f>IF(OR('DHS2025'!K2397="",'DHS2025'!K2396=""),"",'DHS2025'!K2397-'DHS2025'!K2396)</f>
        <v>2.4000000000232831</v>
      </c>
      <c r="F2400" s="50">
        <f>IF(OR('DHS2025'!J2397="",'DHS2025'!J2396=""),"",'DHS2025'!J2397-'DHS2025'!J2396)</f>
        <v>3.5</v>
      </c>
      <c r="G2400" s="44">
        <v>8</v>
      </c>
      <c r="H2400" s="58">
        <f>IF('DHS2025'!L2396="","",'DHS2025'!L2396)</f>
        <v>8.0078999999999994</v>
      </c>
      <c r="I2400" s="65">
        <f>IF('DHS2025'!M2396="","",'DHS2025'!M2396)</f>
        <v>115.55</v>
      </c>
      <c r="J2400" s="65">
        <f t="shared" si="37"/>
        <v>900.84470654999984</v>
      </c>
      <c r="L2400" s="32">
        <f>'Predikcia 15min.'!K2397</f>
        <v>6.5</v>
      </c>
      <c r="M2400" s="44">
        <v>8</v>
      </c>
    </row>
    <row r="2401" spans="3:13" x14ac:dyDescent="0.25">
      <c r="C2401" s="33">
        <f>'Predikcia 15min.'!A2398</f>
        <v>45986</v>
      </c>
      <c r="D2401" s="40">
        <f>'Predikcia 15min.'!B2398</f>
        <v>24.947916666667318</v>
      </c>
      <c r="E2401" s="61">
        <f>IF(OR('DHS2025'!K2398="",'DHS2025'!K2397=""),"",'DHS2025'!K2398-'DHS2025'!K2397)</f>
        <v>1.8999999999650754</v>
      </c>
      <c r="F2401" s="50">
        <f>IF(OR('DHS2025'!J2398="",'DHS2025'!J2397=""),"",'DHS2025'!J2398-'DHS2025'!J2397)</f>
        <v>4</v>
      </c>
      <c r="G2401" s="44">
        <v>8</v>
      </c>
      <c r="H2401" s="58">
        <f>IF('DHS2025'!L2397="","",'DHS2025'!L2397)</f>
        <v>8.0135699999999996</v>
      </c>
      <c r="I2401" s="65">
        <f>IF('DHS2025'!M2397="","",'DHS2025'!M2397)</f>
        <v>104.29</v>
      </c>
      <c r="J2401" s="65">
        <f t="shared" si="37"/>
        <v>812.15208014699999</v>
      </c>
      <c r="L2401" s="32">
        <f>'Predikcia 15min.'!K2398</f>
        <v>6</v>
      </c>
      <c r="M2401" s="44">
        <v>8</v>
      </c>
    </row>
    <row r="2402" spans="3:13" x14ac:dyDescent="0.25">
      <c r="C2402" s="33">
        <f>'Predikcia 15min.'!A2399</f>
        <v>45986</v>
      </c>
      <c r="D2402" s="40">
        <f>'Predikcia 15min.'!B2399</f>
        <v>24.958333333333986</v>
      </c>
      <c r="E2402" s="61">
        <f>IF(OR('DHS2025'!K2399="",'DHS2025'!K2398=""),"",'DHS2025'!K2399-'DHS2025'!K2398)</f>
        <v>1.4000000000232831</v>
      </c>
      <c r="F2402" s="50">
        <f>IF(OR('DHS2025'!J2399="",'DHS2025'!J2398=""),"",'DHS2025'!J2399-'DHS2025'!J2398)</f>
        <v>4.4000000000232831</v>
      </c>
      <c r="G2402" s="44">
        <v>8</v>
      </c>
      <c r="H2402" s="58">
        <f>IF('DHS2025'!L2398="","",'DHS2025'!L2398)</f>
        <v>8.0098800000000008</v>
      </c>
      <c r="I2402" s="65">
        <f>IF('DHS2025'!M2398="","",'DHS2025'!M2398)</f>
        <v>115.5</v>
      </c>
      <c r="J2402" s="65">
        <f t="shared" si="37"/>
        <v>900.67095660000007</v>
      </c>
      <c r="L2402" s="32">
        <f>'Predikcia 15min.'!K2399</f>
        <v>4.5</v>
      </c>
      <c r="M2402" s="44">
        <v>8</v>
      </c>
    </row>
    <row r="2403" spans="3:13" x14ac:dyDescent="0.25">
      <c r="C2403" s="33">
        <f>'Predikcia 15min.'!A2400</f>
        <v>45986</v>
      </c>
      <c r="D2403" s="40">
        <f>'Predikcia 15min.'!B2400</f>
        <v>24.968750000000654</v>
      </c>
      <c r="E2403" s="61">
        <f>IF(OR('DHS2025'!K2400="",'DHS2025'!K2399=""),"",'DHS2025'!K2400-'DHS2025'!K2399)</f>
        <v>1.2999999999883585</v>
      </c>
      <c r="F2403" s="50">
        <f>IF(OR('DHS2025'!J2400="",'DHS2025'!J2399=""),"",'DHS2025'!J2400-'DHS2025'!J2399)</f>
        <v>4.5</v>
      </c>
      <c r="G2403" s="44">
        <v>8</v>
      </c>
      <c r="H2403" s="58">
        <f>IF('DHS2025'!L2399="","",'DHS2025'!L2399)</f>
        <v>8.0106599999999997</v>
      </c>
      <c r="I2403" s="65">
        <f>IF('DHS2025'!M2399="","",'DHS2025'!M2399)</f>
        <v>107.04</v>
      </c>
      <c r="J2403" s="65">
        <f t="shared" si="37"/>
        <v>833.66618193599993</v>
      </c>
      <c r="L2403" s="32">
        <f>'Predikcia 15min.'!K2400</f>
        <v>3.5</v>
      </c>
      <c r="M2403" s="44">
        <v>8</v>
      </c>
    </row>
    <row r="2404" spans="3:13" x14ac:dyDescent="0.25">
      <c r="C2404" s="33">
        <f>'Predikcia 15min.'!A2401</f>
        <v>45986</v>
      </c>
      <c r="D2404" s="40">
        <f>'Predikcia 15min.'!B2401</f>
        <v>24.979166666667322</v>
      </c>
      <c r="E2404" s="61">
        <f>IF(OR('DHS2025'!K2401="",'DHS2025'!K2400=""),"",'DHS2025'!K2401-'DHS2025'!K2400)</f>
        <v>1.5</v>
      </c>
      <c r="F2404" s="50">
        <f>IF(OR('DHS2025'!J2401="",'DHS2025'!J2400=""),"",'DHS2025'!J2401-'DHS2025'!J2400)</f>
        <v>4.3999999999650754</v>
      </c>
      <c r="G2404" s="44">
        <v>8</v>
      </c>
      <c r="H2404" s="58">
        <f>IF('DHS2025'!L2400="","",'DHS2025'!L2400)</f>
        <v>8.0075099999999999</v>
      </c>
      <c r="I2404" s="65">
        <f>IF('DHS2025'!M2400="","",'DHS2025'!M2400)</f>
        <v>99.25</v>
      </c>
      <c r="J2404" s="65">
        <f t="shared" si="37"/>
        <v>771.58364482499985</v>
      </c>
      <c r="L2404" s="32">
        <f>'Predikcia 15min.'!K2401</f>
        <v>4</v>
      </c>
      <c r="M2404" s="44">
        <v>8</v>
      </c>
    </row>
    <row r="2405" spans="3:13" ht="15.75" thickBot="1" x14ac:dyDescent="0.3">
      <c r="C2405" s="33">
        <f>'Predikcia 15min.'!A2402</f>
        <v>45986</v>
      </c>
      <c r="D2405" s="40">
        <f>'Predikcia 15min.'!B2402</f>
        <v>24.989583333333989</v>
      </c>
      <c r="E2405" s="68">
        <f>IF(OR('DHS2025'!K2402="",'DHS2025'!K2401=""),"",'DHS2025'!K2402-'DHS2025'!K2401)</f>
        <v>1.6000000000349246</v>
      </c>
      <c r="F2405" s="51">
        <f>IF(OR('DHS2025'!J2402="",'DHS2025'!J2401=""),"",'DHS2025'!J2402-'DHS2025'!J2401)</f>
        <v>4.1000000000349246</v>
      </c>
      <c r="G2405" s="44">
        <v>8</v>
      </c>
      <c r="H2405" s="59">
        <f>IF('DHS2025'!L2401="","",'DHS2025'!L2401)</f>
        <v>7.7313599999999996</v>
      </c>
      <c r="I2405" s="67">
        <f>IF('DHS2025'!M2401="","",'DHS2025'!M2401)</f>
        <v>90.79</v>
      </c>
      <c r="J2405" s="67">
        <f t="shared" si="37"/>
        <v>680.22128865599996</v>
      </c>
      <c r="L2405" s="32">
        <f>'Predikcia 15min.'!K2402</f>
        <v>4</v>
      </c>
      <c r="M2405" s="44">
        <v>8</v>
      </c>
    </row>
    <row r="2406" spans="3:13" x14ac:dyDescent="0.25">
      <c r="C2406" s="36">
        <f>'Predikcia 15min.'!A2403</f>
        <v>45987</v>
      </c>
      <c r="D2406" s="38">
        <f>'Predikcia 15min.'!B2403</f>
        <v>25.000000000000657</v>
      </c>
      <c r="E2406" s="61">
        <f>IF(OR('DHS2025'!K2403="",'DHS2025'!K2402=""),"",'DHS2025'!K2403-'DHS2025'!K2402)</f>
        <v>1.8999999999650754</v>
      </c>
      <c r="F2406" s="50">
        <f>IF(OR('DHS2025'!J2403="",'DHS2025'!J2402=""),"",'DHS2025'!J2403-'DHS2025'!J2402)</f>
        <v>1.7999999999883585</v>
      </c>
      <c r="G2406" s="44">
        <v>2.5</v>
      </c>
      <c r="H2406" s="58">
        <f>IF('DHS2025'!L2402="","",'DHS2025'!L2402)</f>
        <v>4.6011000000000006</v>
      </c>
      <c r="I2406" s="65">
        <f>IF('DHS2025'!M2402="","",'DHS2025'!M2402)</f>
        <v>101.85</v>
      </c>
      <c r="J2406" s="65">
        <f t="shared" si="37"/>
        <v>455.19372464999998</v>
      </c>
      <c r="L2406" s="32">
        <f>'Predikcia 15min.'!K2403</f>
        <v>4.5</v>
      </c>
      <c r="M2406" s="44">
        <v>4.5</v>
      </c>
    </row>
    <row r="2407" spans="3:13" x14ac:dyDescent="0.25">
      <c r="C2407" s="27">
        <f>'Predikcia 15min.'!A2404</f>
        <v>45987</v>
      </c>
      <c r="D2407" s="37">
        <f>'Predikcia 15min.'!B2404</f>
        <v>25.010416666667325</v>
      </c>
      <c r="E2407" s="61">
        <f>IF(OR('DHS2025'!K2404="",'DHS2025'!K2403=""),"",'DHS2025'!K2404-'DHS2025'!K2403)</f>
        <v>2</v>
      </c>
      <c r="F2407" s="50">
        <f>IF(OR('DHS2025'!J2404="",'DHS2025'!J2403=""),"",'DHS2025'!J2404-'DHS2025'!J2403)</f>
        <v>1.7999999999883585</v>
      </c>
      <c r="G2407" s="44">
        <v>2.5</v>
      </c>
      <c r="H2407" s="58">
        <f>IF('DHS2025'!L2403="","",'DHS2025'!L2403)</f>
        <v>4.5392099999999997</v>
      </c>
      <c r="I2407" s="65">
        <f>IF('DHS2025'!M2403="","",'DHS2025'!M2403)</f>
        <v>89.98</v>
      </c>
      <c r="J2407" s="65">
        <f t="shared" si="37"/>
        <v>395.72923564199999</v>
      </c>
      <c r="L2407" s="32">
        <f>'Predikcia 15min.'!K2404</f>
        <v>4.5</v>
      </c>
      <c r="M2407" s="44">
        <v>4.5</v>
      </c>
    </row>
    <row r="2408" spans="3:13" x14ac:dyDescent="0.25">
      <c r="C2408" s="27">
        <f>'Predikcia 15min.'!A2405</f>
        <v>45987</v>
      </c>
      <c r="D2408" s="37">
        <f>'Predikcia 15min.'!B2405</f>
        <v>25.020833333333993</v>
      </c>
      <c r="E2408" s="61">
        <f>IF(OR('DHS2025'!K2405="",'DHS2025'!K2404=""),"",'DHS2025'!K2405-'DHS2025'!K2404)</f>
        <v>1.9000000000232831</v>
      </c>
      <c r="F2408" s="50">
        <f>IF(OR('DHS2025'!J2405="",'DHS2025'!J2404=""),"",'DHS2025'!J2405-'DHS2025'!J2404)</f>
        <v>1.7000000000116415</v>
      </c>
      <c r="G2408" s="44">
        <v>2.5</v>
      </c>
      <c r="H2408" s="58">
        <f>IF('DHS2025'!L2404="","",'DHS2025'!L2404)</f>
        <v>4.5422399999999996</v>
      </c>
      <c r="I2408" s="65">
        <f>IF('DHS2025'!M2404="","",'DHS2025'!M2404)</f>
        <v>91.35</v>
      </c>
      <c r="J2408" s="65">
        <f t="shared" si="37"/>
        <v>402.1540317599999</v>
      </c>
      <c r="L2408" s="32">
        <f>'Predikcia 15min.'!K2405</f>
        <v>4.5</v>
      </c>
      <c r="M2408" s="44">
        <v>4.5</v>
      </c>
    </row>
    <row r="2409" spans="3:13" x14ac:dyDescent="0.25">
      <c r="C2409" s="27">
        <f>'Predikcia 15min.'!A2406</f>
        <v>45987</v>
      </c>
      <c r="D2409" s="37">
        <f>'Predikcia 15min.'!B2406</f>
        <v>25.031250000000661</v>
      </c>
      <c r="E2409" s="61">
        <f>IF(OR('DHS2025'!K2406="",'DHS2025'!K2405=""),"",'DHS2025'!K2406-'DHS2025'!K2405)</f>
        <v>2</v>
      </c>
      <c r="F2409" s="50">
        <f>IF(OR('DHS2025'!J2406="",'DHS2025'!J2405=""),"",'DHS2025'!J2406-'DHS2025'!J2405)</f>
        <v>1.5999999999767169</v>
      </c>
      <c r="G2409" s="44">
        <v>2.5</v>
      </c>
      <c r="H2409" s="58">
        <f>IF('DHS2025'!L2405="","",'DHS2025'!L2405)</f>
        <v>4.5386699999999998</v>
      </c>
      <c r="I2409" s="65">
        <f>IF('DHS2025'!M2405="","",'DHS2025'!M2405)</f>
        <v>90.03</v>
      </c>
      <c r="J2409" s="65">
        <f t="shared" si="37"/>
        <v>395.90682249899993</v>
      </c>
      <c r="L2409" s="32">
        <f>'Predikcia 15min.'!K2406</f>
        <v>4.5</v>
      </c>
      <c r="M2409" s="44">
        <v>4.5</v>
      </c>
    </row>
    <row r="2410" spans="3:13" x14ac:dyDescent="0.25">
      <c r="C2410" s="27">
        <f>'Predikcia 15min.'!A2407</f>
        <v>45987</v>
      </c>
      <c r="D2410" s="37">
        <f>'Predikcia 15min.'!B2407</f>
        <v>25.041666666667329</v>
      </c>
      <c r="E2410" s="61">
        <f>IF(OR('DHS2025'!K2407="",'DHS2025'!K2406=""),"",'DHS2025'!K2407-'DHS2025'!K2406)</f>
        <v>2.2000000000116415</v>
      </c>
      <c r="F2410" s="50">
        <f>IF(OR('DHS2025'!J2407="",'DHS2025'!J2406=""),"",'DHS2025'!J2407-'DHS2025'!J2406)</f>
        <v>1.4000000000232831</v>
      </c>
      <c r="G2410" s="44">
        <v>2.5</v>
      </c>
      <c r="H2410" s="58">
        <f>IF('DHS2025'!L2406="","",'DHS2025'!L2406)</f>
        <v>4.5418500000000002</v>
      </c>
      <c r="I2410" s="65">
        <f>IF('DHS2025'!M2406="","",'DHS2025'!M2406)</f>
        <v>94.03</v>
      </c>
      <c r="J2410" s="65">
        <f t="shared" si="37"/>
        <v>414.16993894499996</v>
      </c>
      <c r="L2410" s="32">
        <f>'Predikcia 15min.'!K2407</f>
        <v>5</v>
      </c>
      <c r="M2410" s="44">
        <v>4.5</v>
      </c>
    </row>
    <row r="2411" spans="3:13" x14ac:dyDescent="0.25">
      <c r="C2411" s="27">
        <f>'Predikcia 15min.'!A2408</f>
        <v>45987</v>
      </c>
      <c r="D2411" s="37">
        <f>'Predikcia 15min.'!B2408</f>
        <v>25.052083333333997</v>
      </c>
      <c r="E2411" s="61">
        <f>IF(OR('DHS2025'!K2408="",'DHS2025'!K2407=""),"",'DHS2025'!K2408-'DHS2025'!K2407)</f>
        <v>2.3999999999650754</v>
      </c>
      <c r="F2411" s="50">
        <f>IF(OR('DHS2025'!J2408="",'DHS2025'!J2407=""),"",'DHS2025'!J2408-'DHS2025'!J2407)</f>
        <v>1.2000000000116415</v>
      </c>
      <c r="G2411" s="44">
        <v>2.5</v>
      </c>
      <c r="H2411" s="58">
        <f>IF('DHS2025'!L2407="","",'DHS2025'!L2407)</f>
        <v>4.5388199999999994</v>
      </c>
      <c r="I2411" s="65">
        <f>IF('DHS2025'!M2407="","",'DHS2025'!M2407)</f>
        <v>91.5</v>
      </c>
      <c r="J2411" s="65">
        <f t="shared" si="37"/>
        <v>402.5252516999999</v>
      </c>
      <c r="L2411" s="32">
        <f>'Predikcia 15min.'!K2408</f>
        <v>5</v>
      </c>
      <c r="M2411" s="44">
        <v>4.5</v>
      </c>
    </row>
    <row r="2412" spans="3:13" x14ac:dyDescent="0.25">
      <c r="C2412" s="27">
        <f>'Predikcia 15min.'!A2409</f>
        <v>45987</v>
      </c>
      <c r="D2412" s="37">
        <f>'Predikcia 15min.'!B2409</f>
        <v>25.062500000000664</v>
      </c>
      <c r="E2412" s="61">
        <f>IF(OR('DHS2025'!K2409="",'DHS2025'!K2408=""),"",'DHS2025'!K2409-'DHS2025'!K2408)</f>
        <v>2.5</v>
      </c>
      <c r="F2412" s="50">
        <f>IF(OR('DHS2025'!J2409="",'DHS2025'!J2408=""),"",'DHS2025'!J2409-'DHS2025'!J2408)</f>
        <v>1.2000000000116415</v>
      </c>
      <c r="G2412" s="44">
        <v>2.5</v>
      </c>
      <c r="H2412" s="58">
        <f>IF('DHS2025'!L2408="","",'DHS2025'!L2408)</f>
        <v>4.5432899999999998</v>
      </c>
      <c r="I2412" s="65">
        <f>IF('DHS2025'!M2408="","",'DHS2025'!M2408)</f>
        <v>93.47</v>
      </c>
      <c r="J2412" s="65">
        <f t="shared" si="37"/>
        <v>411.78245213699995</v>
      </c>
      <c r="L2412" s="32">
        <f>'Predikcia 15min.'!K2409</f>
        <v>5</v>
      </c>
      <c r="M2412" s="44">
        <v>4.5</v>
      </c>
    </row>
    <row r="2413" spans="3:13" x14ac:dyDescent="0.25">
      <c r="C2413" s="27">
        <f>'Predikcia 15min.'!A2410</f>
        <v>45987</v>
      </c>
      <c r="D2413" s="37">
        <f>'Predikcia 15min.'!B2410</f>
        <v>25.072916666667332</v>
      </c>
      <c r="E2413" s="61">
        <f>IF(OR('DHS2025'!K2410="",'DHS2025'!K2409=""),"",'DHS2025'!K2410-'DHS2025'!K2409)</f>
        <v>2.7000000000116415</v>
      </c>
      <c r="F2413" s="50">
        <f>IF(OR('DHS2025'!J2410="",'DHS2025'!J2409=""),"",'DHS2025'!J2410-'DHS2025'!J2409)</f>
        <v>0.8999999999650754</v>
      </c>
      <c r="G2413" s="44">
        <v>2.5</v>
      </c>
      <c r="H2413" s="58">
        <f>IF('DHS2025'!L2409="","",'DHS2025'!L2409)</f>
        <v>4.54251</v>
      </c>
      <c r="I2413" s="65">
        <f>IF('DHS2025'!M2409="","",'DHS2025'!M2409)</f>
        <v>90.56</v>
      </c>
      <c r="J2413" s="65">
        <f t="shared" si="37"/>
        <v>398.62523954399995</v>
      </c>
      <c r="L2413" s="32">
        <f>'Predikcia 15min.'!K2410</f>
        <v>5</v>
      </c>
      <c r="M2413" s="44">
        <v>4.5</v>
      </c>
    </row>
    <row r="2414" spans="3:13" x14ac:dyDescent="0.25">
      <c r="C2414" s="27">
        <f>'Predikcia 15min.'!A2411</f>
        <v>45987</v>
      </c>
      <c r="D2414" s="37">
        <f>'Predikcia 15min.'!B2411</f>
        <v>25.083333333334</v>
      </c>
      <c r="E2414" s="61">
        <f>IF(OR('DHS2025'!K2411="",'DHS2025'!K2410=""),"",'DHS2025'!K2411-'DHS2025'!K2410)</f>
        <v>2.7999999999883585</v>
      </c>
      <c r="F2414" s="50">
        <f>IF(OR('DHS2025'!J2411="",'DHS2025'!J2410=""),"",'DHS2025'!J2411-'DHS2025'!J2410)</f>
        <v>0.90000000002328306</v>
      </c>
      <c r="G2414" s="44">
        <v>2.5</v>
      </c>
      <c r="H2414" s="58">
        <f>IF('DHS2025'!L2410="","",'DHS2025'!L2410)</f>
        <v>4.5405299999999995</v>
      </c>
      <c r="I2414" s="65">
        <f>IF('DHS2025'!M2410="","",'DHS2025'!M2410)</f>
        <v>91.24</v>
      </c>
      <c r="J2414" s="65">
        <f t="shared" si="37"/>
        <v>401.5081706279999</v>
      </c>
      <c r="L2414" s="32">
        <f>'Predikcia 15min.'!K2411</f>
        <v>5.5</v>
      </c>
      <c r="M2414" s="44">
        <v>4.5</v>
      </c>
    </row>
    <row r="2415" spans="3:13" x14ac:dyDescent="0.25">
      <c r="C2415" s="27">
        <f>'Predikcia 15min.'!A2412</f>
        <v>45987</v>
      </c>
      <c r="D2415" s="37">
        <f>'Predikcia 15min.'!B2412</f>
        <v>25.093750000000668</v>
      </c>
      <c r="E2415" s="61">
        <f>IF(OR('DHS2025'!K2412="",'DHS2025'!K2411=""),"",'DHS2025'!K2412-'DHS2025'!K2411)</f>
        <v>2.9000000000232831</v>
      </c>
      <c r="F2415" s="50">
        <f>IF(OR('DHS2025'!J2412="",'DHS2025'!J2411=""),"",'DHS2025'!J2412-'DHS2025'!J2411)</f>
        <v>0.70000000001164153</v>
      </c>
      <c r="G2415" s="44">
        <v>2.5</v>
      </c>
      <c r="H2415" s="58">
        <f>IF('DHS2025'!L2411="","",'DHS2025'!L2411)</f>
        <v>4.5365699999999993</v>
      </c>
      <c r="I2415" s="65">
        <f>IF('DHS2025'!M2411="","",'DHS2025'!M2411)</f>
        <v>90.92</v>
      </c>
      <c r="J2415" s="65">
        <f t="shared" si="37"/>
        <v>399.72081195599992</v>
      </c>
      <c r="L2415" s="32">
        <f>'Predikcia 15min.'!K2412</f>
        <v>6</v>
      </c>
      <c r="M2415" s="44">
        <v>4.5</v>
      </c>
    </row>
    <row r="2416" spans="3:13" x14ac:dyDescent="0.25">
      <c r="C2416" s="27">
        <f>'Predikcia 15min.'!A2413</f>
        <v>45987</v>
      </c>
      <c r="D2416" s="37">
        <f>'Predikcia 15min.'!B2413</f>
        <v>25.104166666667336</v>
      </c>
      <c r="E2416" s="61">
        <f>IF(OR('DHS2025'!K2413="",'DHS2025'!K2412=""),"",'DHS2025'!K2413-'DHS2025'!K2412)</f>
        <v>2.8999999999650754</v>
      </c>
      <c r="F2416" s="50">
        <f>IF(OR('DHS2025'!J2413="",'DHS2025'!J2412=""),"",'DHS2025'!J2413-'DHS2025'!J2412)</f>
        <v>0.69999999995343387</v>
      </c>
      <c r="G2416" s="44">
        <v>2.5</v>
      </c>
      <c r="H2416" s="58">
        <f>IF('DHS2025'!L2412="","",'DHS2025'!L2412)</f>
        <v>4.5436800000000002</v>
      </c>
      <c r="I2416" s="65">
        <f>IF('DHS2025'!M2412="","",'DHS2025'!M2412)</f>
        <v>88.86</v>
      </c>
      <c r="J2416" s="65">
        <f t="shared" si="37"/>
        <v>391.080898752</v>
      </c>
      <c r="L2416" s="32">
        <f>'Predikcia 15min.'!K2413</f>
        <v>6</v>
      </c>
      <c r="M2416" s="44">
        <v>4.5</v>
      </c>
    </row>
    <row r="2417" spans="3:13" x14ac:dyDescent="0.25">
      <c r="C2417" s="27">
        <f>'Predikcia 15min.'!A2414</f>
        <v>45987</v>
      </c>
      <c r="D2417" s="37">
        <f>'Predikcia 15min.'!B2414</f>
        <v>25.114583333334004</v>
      </c>
      <c r="E2417" s="61">
        <f>IF(OR('DHS2025'!K2414="",'DHS2025'!K2413=""),"",'DHS2025'!K2414-'DHS2025'!K2413)</f>
        <v>2.8000000000465661</v>
      </c>
      <c r="F2417" s="50">
        <f>IF(OR('DHS2025'!J2414="",'DHS2025'!J2413=""),"",'DHS2025'!J2414-'DHS2025'!J2413)</f>
        <v>0.70000000001164153</v>
      </c>
      <c r="G2417" s="44">
        <v>2.5</v>
      </c>
      <c r="H2417" s="58">
        <f>IF('DHS2025'!L2413="","",'DHS2025'!L2413)</f>
        <v>4.4007299999999994</v>
      </c>
      <c r="I2417" s="65">
        <f>IF('DHS2025'!M2413="","",'DHS2025'!M2413)</f>
        <v>88.85</v>
      </c>
      <c r="J2417" s="65">
        <f t="shared" si="37"/>
        <v>378.73342489499987</v>
      </c>
      <c r="L2417" s="32">
        <f>'Predikcia 15min.'!K2414</f>
        <v>6.5</v>
      </c>
      <c r="M2417" s="44">
        <v>4.5</v>
      </c>
    </row>
    <row r="2418" spans="3:13" x14ac:dyDescent="0.25">
      <c r="C2418" s="27">
        <f>'Predikcia 15min.'!A2415</f>
        <v>45987</v>
      </c>
      <c r="D2418" s="37">
        <f>'Predikcia 15min.'!B2415</f>
        <v>25.125000000000671</v>
      </c>
      <c r="E2418" s="61">
        <f>IF(OR('DHS2025'!K2415="",'DHS2025'!K2414=""),"",'DHS2025'!K2415-'DHS2025'!K2414)</f>
        <v>3.1999999999534339</v>
      </c>
      <c r="F2418" s="50">
        <f>IF(OR('DHS2025'!J2415="",'DHS2025'!J2414=""),"",'DHS2025'!J2415-'DHS2025'!J2414)</f>
        <v>0.20000000001164153</v>
      </c>
      <c r="G2418" s="44">
        <v>4</v>
      </c>
      <c r="H2418" s="58">
        <f>IF('DHS2025'!L2414="","",'DHS2025'!L2414)</f>
        <v>4.0541100000000005</v>
      </c>
      <c r="I2418" s="65">
        <f>IF('DHS2025'!M2414="","",'DHS2025'!M2414)</f>
        <v>90.13</v>
      </c>
      <c r="J2418" s="65">
        <f t="shared" si="37"/>
        <v>354.04015595699997</v>
      </c>
      <c r="L2418" s="32">
        <f>'Predikcia 15min.'!K2415</f>
        <v>6.5</v>
      </c>
      <c r="M2418" s="44">
        <v>4</v>
      </c>
    </row>
    <row r="2419" spans="3:13" x14ac:dyDescent="0.25">
      <c r="C2419" s="27">
        <f>'Predikcia 15min.'!A2416</f>
        <v>45987</v>
      </c>
      <c r="D2419" s="37">
        <f>'Predikcia 15min.'!B2416</f>
        <v>25.135416666667339</v>
      </c>
      <c r="E2419" s="61">
        <f>IF(OR('DHS2025'!K2416="",'DHS2025'!K2415=""),"",'DHS2025'!K2416-'DHS2025'!K2415)</f>
        <v>3.3000000000465661</v>
      </c>
      <c r="F2419" s="50">
        <f>IF(OR('DHS2025'!J2416="",'DHS2025'!J2415=""),"",'DHS2025'!J2416-'DHS2025'!J2415)</f>
        <v>0</v>
      </c>
      <c r="G2419" s="44">
        <v>4</v>
      </c>
      <c r="H2419" s="58">
        <f>IF('DHS2025'!L2415="","",'DHS2025'!L2415)</f>
        <v>4.0452599999999999</v>
      </c>
      <c r="I2419" s="65">
        <f>IF('DHS2025'!M2415="","",'DHS2025'!M2415)</f>
        <v>90.3</v>
      </c>
      <c r="J2419" s="65">
        <f t="shared" si="37"/>
        <v>353.94811421999992</v>
      </c>
      <c r="L2419" s="32">
        <f>'Predikcia 15min.'!K2416</f>
        <v>7.5</v>
      </c>
      <c r="M2419" s="44">
        <v>4</v>
      </c>
    </row>
    <row r="2420" spans="3:13" x14ac:dyDescent="0.25">
      <c r="C2420" s="27">
        <f>'Predikcia 15min.'!A2417</f>
        <v>45987</v>
      </c>
      <c r="D2420" s="37">
        <f>'Predikcia 15min.'!B2417</f>
        <v>25.145833333334007</v>
      </c>
      <c r="E2420" s="61">
        <f>IF(OR('DHS2025'!K2417="",'DHS2025'!K2416=""),"",'DHS2025'!K2417-'DHS2025'!K2416)</f>
        <v>3.2999999999883585</v>
      </c>
      <c r="F2420" s="50">
        <f>IF(OR('DHS2025'!J2417="",'DHS2025'!J2416=""),"",'DHS2025'!J2417-'DHS2025'!J2416)</f>
        <v>0</v>
      </c>
      <c r="G2420" s="44">
        <v>4</v>
      </c>
      <c r="H2420" s="58">
        <f>IF('DHS2025'!L2416="","",'DHS2025'!L2416)</f>
        <v>4.0405199999999999</v>
      </c>
      <c r="I2420" s="65">
        <f>IF('DHS2025'!M2416="","",'DHS2025'!M2416)</f>
        <v>91.56</v>
      </c>
      <c r="J2420" s="65">
        <f t="shared" si="37"/>
        <v>358.573523088</v>
      </c>
      <c r="L2420" s="32">
        <f>'Predikcia 15min.'!K2417</f>
        <v>8</v>
      </c>
      <c r="M2420" s="44">
        <v>4</v>
      </c>
    </row>
    <row r="2421" spans="3:13" x14ac:dyDescent="0.25">
      <c r="C2421" s="27">
        <f>'Predikcia 15min.'!A2418</f>
        <v>45987</v>
      </c>
      <c r="D2421" s="37">
        <f>'Predikcia 15min.'!B2418</f>
        <v>25.156250000000675</v>
      </c>
      <c r="E2421" s="61">
        <f>IF(OR('DHS2025'!K2418="",'DHS2025'!K2417=""),"",'DHS2025'!K2418-'DHS2025'!K2417)</f>
        <v>3.0999999999767169</v>
      </c>
      <c r="F2421" s="50">
        <f>IF(OR('DHS2025'!J2418="",'DHS2025'!J2417=""),"",'DHS2025'!J2418-'DHS2025'!J2417)</f>
        <v>0.20000000001164153</v>
      </c>
      <c r="G2421" s="44">
        <v>4</v>
      </c>
      <c r="H2421" s="58">
        <f>IF('DHS2025'!L2417="","",'DHS2025'!L2417)</f>
        <v>4.0377299999999998</v>
      </c>
      <c r="I2421" s="65">
        <f>IF('DHS2025'!M2417="","",'DHS2025'!M2417)</f>
        <v>91.3</v>
      </c>
      <c r="J2421" s="65">
        <f t="shared" si="37"/>
        <v>357.28661450999994</v>
      </c>
      <c r="L2421" s="32">
        <f>'Predikcia 15min.'!K2418</f>
        <v>8</v>
      </c>
      <c r="M2421" s="44">
        <v>4</v>
      </c>
    </row>
    <row r="2422" spans="3:13" x14ac:dyDescent="0.25">
      <c r="C2422" s="27">
        <f>'Predikcia 15min.'!A2419</f>
        <v>45987</v>
      </c>
      <c r="D2422" s="37">
        <f>'Predikcia 15min.'!B2419</f>
        <v>25.166666666667343</v>
      </c>
      <c r="E2422" s="61">
        <f>IF(OR('DHS2025'!K2419="",'DHS2025'!K2418=""),"",'DHS2025'!K2419-'DHS2025'!K2418)</f>
        <v>3.2000000000116415</v>
      </c>
      <c r="F2422" s="50">
        <f>IF(OR('DHS2025'!J2419="",'DHS2025'!J2418=""),"",'DHS2025'!J2419-'DHS2025'!J2418)</f>
        <v>0</v>
      </c>
      <c r="G2422" s="44">
        <v>4</v>
      </c>
      <c r="H2422" s="58">
        <f>IF('DHS2025'!L2418="","",'DHS2025'!L2418)</f>
        <v>4.0472399999999995</v>
      </c>
      <c r="I2422" s="65">
        <f>IF('DHS2025'!M2418="","",'DHS2025'!M2418)</f>
        <v>88.68</v>
      </c>
      <c r="J2422" s="65">
        <f t="shared" si="37"/>
        <v>347.63039476799997</v>
      </c>
      <c r="L2422" s="32">
        <f>'Predikcia 15min.'!K2419</f>
        <v>8</v>
      </c>
      <c r="M2422" s="44">
        <v>4</v>
      </c>
    </row>
    <row r="2423" spans="3:13" x14ac:dyDescent="0.25">
      <c r="C2423" s="27">
        <f>'Predikcia 15min.'!A2420</f>
        <v>45987</v>
      </c>
      <c r="D2423" s="37">
        <f>'Predikcia 15min.'!B2420</f>
        <v>25.177083333334011</v>
      </c>
      <c r="E2423" s="61">
        <f>IF(OR('DHS2025'!K2420="",'DHS2025'!K2419=""),"",'DHS2025'!K2420-'DHS2025'!K2419)</f>
        <v>3.2000000000116415</v>
      </c>
      <c r="F2423" s="50">
        <f>IF(OR('DHS2025'!J2420="",'DHS2025'!J2419=""),"",'DHS2025'!J2420-'DHS2025'!J2419)</f>
        <v>0</v>
      </c>
      <c r="G2423" s="44">
        <v>4</v>
      </c>
      <c r="H2423" s="58">
        <f>IF('DHS2025'!L2419="","",'DHS2025'!L2419)</f>
        <v>4.0457999999999998</v>
      </c>
      <c r="I2423" s="65">
        <f>IF('DHS2025'!M2419="","",'DHS2025'!M2419)</f>
        <v>90.22</v>
      </c>
      <c r="J2423" s="65">
        <f t="shared" si="37"/>
        <v>353.67493523999991</v>
      </c>
      <c r="L2423" s="32">
        <f>'Predikcia 15min.'!K2420</f>
        <v>8</v>
      </c>
      <c r="M2423" s="44">
        <v>4</v>
      </c>
    </row>
    <row r="2424" spans="3:13" x14ac:dyDescent="0.25">
      <c r="C2424" s="27">
        <f>'Predikcia 15min.'!A2421</f>
        <v>45987</v>
      </c>
      <c r="D2424" s="37">
        <f>'Predikcia 15min.'!B2421</f>
        <v>25.187500000000679</v>
      </c>
      <c r="E2424" s="61">
        <f>IF(OR('DHS2025'!K2421="",'DHS2025'!K2420=""),"",'DHS2025'!K2421-'DHS2025'!K2420)</f>
        <v>3.2000000000116415</v>
      </c>
      <c r="F2424" s="50">
        <f>IF(OR('DHS2025'!J2421="",'DHS2025'!J2420=""),"",'DHS2025'!J2421-'DHS2025'!J2420)</f>
        <v>0</v>
      </c>
      <c r="G2424" s="44">
        <v>4</v>
      </c>
      <c r="H2424" s="58">
        <f>IF('DHS2025'!L2420="","",'DHS2025'!L2420)</f>
        <v>4.0425000000000004</v>
      </c>
      <c r="I2424" s="65">
        <f>IF('DHS2025'!M2420="","",'DHS2025'!M2420)</f>
        <v>91.79</v>
      </c>
      <c r="J2424" s="65">
        <f t="shared" si="37"/>
        <v>359.66971425000003</v>
      </c>
      <c r="L2424" s="32">
        <f>'Predikcia 15min.'!K2421</f>
        <v>8</v>
      </c>
      <c r="M2424" s="44">
        <v>4</v>
      </c>
    </row>
    <row r="2425" spans="3:13" x14ac:dyDescent="0.25">
      <c r="C2425" s="27">
        <f>'Predikcia 15min.'!A2422</f>
        <v>45987</v>
      </c>
      <c r="D2425" s="37">
        <f>'Predikcia 15min.'!B2422</f>
        <v>25.197916666667346</v>
      </c>
      <c r="E2425" s="61">
        <f>IF(OR('DHS2025'!K2422="",'DHS2025'!K2421=""),"",'DHS2025'!K2422-'DHS2025'!K2421)</f>
        <v>3.2999999999883585</v>
      </c>
      <c r="F2425" s="50">
        <f>IF(OR('DHS2025'!J2422="",'DHS2025'!J2421=""),"",'DHS2025'!J2422-'DHS2025'!J2421)</f>
        <v>0</v>
      </c>
      <c r="G2425" s="44">
        <v>4</v>
      </c>
      <c r="H2425" s="58">
        <f>IF('DHS2025'!L2421="","",'DHS2025'!L2421)</f>
        <v>4.0426200000000003</v>
      </c>
      <c r="I2425" s="65">
        <f>IF('DHS2025'!M2421="","",'DHS2025'!M2421)</f>
        <v>94.36</v>
      </c>
      <c r="J2425" s="65">
        <f t="shared" si="37"/>
        <v>369.96602896799999</v>
      </c>
      <c r="L2425" s="32">
        <f>'Predikcia 15min.'!K2422</f>
        <v>8</v>
      </c>
      <c r="M2425" s="44">
        <v>4</v>
      </c>
    </row>
    <row r="2426" spans="3:13" x14ac:dyDescent="0.25">
      <c r="C2426" s="27">
        <f>'Predikcia 15min.'!A2423</f>
        <v>45987</v>
      </c>
      <c r="D2426" s="37">
        <f>'Predikcia 15min.'!B2423</f>
        <v>25.208333333334014</v>
      </c>
      <c r="E2426" s="61">
        <f>IF(OR('DHS2025'!K2423="",'DHS2025'!K2422=""),"",'DHS2025'!K2423-'DHS2025'!K2422)</f>
        <v>3.2000000000116415</v>
      </c>
      <c r="F2426" s="50">
        <f>IF(OR('DHS2025'!J2423="",'DHS2025'!J2422=""),"",'DHS2025'!J2423-'DHS2025'!J2422)</f>
        <v>0</v>
      </c>
      <c r="G2426" s="44">
        <v>4</v>
      </c>
      <c r="H2426" s="58">
        <f>IF('DHS2025'!L2422="","",'DHS2025'!L2422)</f>
        <v>4.0442099999999996</v>
      </c>
      <c r="I2426" s="65">
        <f>IF('DHS2025'!M2422="","",'DHS2025'!M2422)</f>
        <v>87.48</v>
      </c>
      <c r="J2426" s="65">
        <f t="shared" si="37"/>
        <v>342.56561689199992</v>
      </c>
      <c r="L2426" s="32">
        <f>'Predikcia 15min.'!K2423</f>
        <v>8</v>
      </c>
      <c r="M2426" s="44">
        <v>4</v>
      </c>
    </row>
    <row r="2427" spans="3:13" x14ac:dyDescent="0.25">
      <c r="C2427" s="27">
        <f>'Predikcia 15min.'!A2424</f>
        <v>45987</v>
      </c>
      <c r="D2427" s="37">
        <f>'Predikcia 15min.'!B2424</f>
        <v>25.218750000000682</v>
      </c>
      <c r="E2427" s="61">
        <f>IF(OR('DHS2025'!K2424="",'DHS2025'!K2423=""),"",'DHS2025'!K2424-'DHS2025'!K2423)</f>
        <v>3.1999999999534339</v>
      </c>
      <c r="F2427" s="50">
        <f>IF(OR('DHS2025'!J2424="",'DHS2025'!J2423=""),"",'DHS2025'!J2424-'DHS2025'!J2423)</f>
        <v>0</v>
      </c>
      <c r="G2427" s="44">
        <v>4</v>
      </c>
      <c r="H2427" s="58">
        <f>IF('DHS2025'!L2423="","",'DHS2025'!L2423)</f>
        <v>4.0426200000000003</v>
      </c>
      <c r="I2427" s="65">
        <f>IF('DHS2025'!M2423="","",'DHS2025'!M2423)</f>
        <v>91.81</v>
      </c>
      <c r="J2427" s="65">
        <f t="shared" si="37"/>
        <v>359.76043477800005</v>
      </c>
      <c r="L2427" s="32">
        <f>'Predikcia 15min.'!K2424</f>
        <v>8</v>
      </c>
      <c r="M2427" s="44">
        <v>4</v>
      </c>
    </row>
    <row r="2428" spans="3:13" x14ac:dyDescent="0.25">
      <c r="C2428" s="27">
        <f>'Predikcia 15min.'!A2425</f>
        <v>45987</v>
      </c>
      <c r="D2428" s="37">
        <f>'Predikcia 15min.'!B2425</f>
        <v>25.22916666666735</v>
      </c>
      <c r="E2428" s="61">
        <f>IF(OR('DHS2025'!K2425="",'DHS2025'!K2424=""),"",'DHS2025'!K2425-'DHS2025'!K2424)</f>
        <v>3.2000000000116415</v>
      </c>
      <c r="F2428" s="50">
        <f>IF(OR('DHS2025'!J2425="",'DHS2025'!J2424=""),"",'DHS2025'!J2425-'DHS2025'!J2424)</f>
        <v>0</v>
      </c>
      <c r="G2428" s="44">
        <v>4</v>
      </c>
      <c r="H2428" s="58">
        <f>IF('DHS2025'!L2424="","",'DHS2025'!L2424)</f>
        <v>4.0464599999999997</v>
      </c>
      <c r="I2428" s="65">
        <f>IF('DHS2025'!M2424="","",'DHS2025'!M2424)</f>
        <v>102.43</v>
      </c>
      <c r="J2428" s="65">
        <f t="shared" si="37"/>
        <v>402.64583482199998</v>
      </c>
      <c r="L2428" s="32">
        <f>'Predikcia 15min.'!K2425</f>
        <v>8</v>
      </c>
      <c r="M2428" s="44">
        <v>4</v>
      </c>
    </row>
    <row r="2429" spans="3:13" x14ac:dyDescent="0.25">
      <c r="C2429" s="27">
        <f>'Predikcia 15min.'!A2426</f>
        <v>45987</v>
      </c>
      <c r="D2429" s="37">
        <f>'Predikcia 15min.'!B2426</f>
        <v>25.239583333334018</v>
      </c>
      <c r="E2429" s="61">
        <f>IF(OR('DHS2025'!K2426="",'DHS2025'!K2425=""),"",'DHS2025'!K2426-'DHS2025'!K2425)</f>
        <v>3.4000000000232831</v>
      </c>
      <c r="F2429" s="50">
        <f>IF(OR('DHS2025'!J2426="",'DHS2025'!J2425=""),"",'DHS2025'!J2426-'DHS2025'!J2425)</f>
        <v>0</v>
      </c>
      <c r="G2429" s="44">
        <v>4</v>
      </c>
      <c r="H2429" s="58">
        <f>IF('DHS2025'!L2425="","",'DHS2025'!L2425)</f>
        <v>4.3177200000000004</v>
      </c>
      <c r="I2429" s="65">
        <f>IF('DHS2025'!M2425="","",'DHS2025'!M2425)</f>
        <v>111.5</v>
      </c>
      <c r="J2429" s="65">
        <f t="shared" si="37"/>
        <v>468.40785420000003</v>
      </c>
      <c r="L2429" s="32">
        <f>'Predikcia 15min.'!K2426</f>
        <v>8</v>
      </c>
      <c r="M2429" s="44">
        <v>4</v>
      </c>
    </row>
    <row r="2430" spans="3:13" x14ac:dyDescent="0.25">
      <c r="C2430" s="27">
        <f>'Predikcia 15min.'!A2427</f>
        <v>45987</v>
      </c>
      <c r="D2430" s="37">
        <f>'Predikcia 15min.'!B2427</f>
        <v>25.250000000000686</v>
      </c>
      <c r="E2430" s="61">
        <f>IF(OR('DHS2025'!K2427="",'DHS2025'!K2426=""),"",'DHS2025'!K2427-'DHS2025'!K2426)</f>
        <v>4.3999999999650754</v>
      </c>
      <c r="F2430" s="50">
        <f>IF(OR('DHS2025'!J2427="",'DHS2025'!J2426=""),"",'DHS2025'!J2427-'DHS2025'!J2426)</f>
        <v>1.3999999999650754</v>
      </c>
      <c r="G2430" s="44">
        <v>8</v>
      </c>
      <c r="H2430" s="58">
        <f>IF('DHS2025'!L2426="","",'DHS2025'!L2426)</f>
        <v>7.9230299999999998</v>
      </c>
      <c r="I2430" s="65">
        <f>IF('DHS2025'!M2426="","",'DHS2025'!M2426)</f>
        <v>98.51</v>
      </c>
      <c r="J2430" s="65">
        <f t="shared" si="37"/>
        <v>757.63895144699995</v>
      </c>
      <c r="L2430" s="32">
        <f>'Predikcia 15min.'!K2427</f>
        <v>8</v>
      </c>
      <c r="M2430" s="44">
        <v>8</v>
      </c>
    </row>
    <row r="2431" spans="3:13" x14ac:dyDescent="0.25">
      <c r="C2431" s="27">
        <f>'Predikcia 15min.'!A2428</f>
        <v>45987</v>
      </c>
      <c r="D2431" s="37">
        <f>'Predikcia 15min.'!B2428</f>
        <v>25.260416666667354</v>
      </c>
      <c r="E2431" s="61">
        <f>IF(OR('DHS2025'!K2428="",'DHS2025'!K2427=""),"",'DHS2025'!K2428-'DHS2025'!K2427)</f>
        <v>4.8000000000465661</v>
      </c>
      <c r="F2431" s="50">
        <f>IF(OR('DHS2025'!J2428="",'DHS2025'!J2427=""),"",'DHS2025'!J2428-'DHS2025'!J2427)</f>
        <v>1</v>
      </c>
      <c r="G2431" s="44">
        <v>8</v>
      </c>
      <c r="H2431" s="58">
        <f>IF('DHS2025'!L2427="","",'DHS2025'!L2427)</f>
        <v>8.0145</v>
      </c>
      <c r="I2431" s="65">
        <f>IF('DHS2025'!M2427="","",'DHS2025'!M2427)</f>
        <v>115.69</v>
      </c>
      <c r="J2431" s="65">
        <f t="shared" si="37"/>
        <v>902.69797994999988</v>
      </c>
      <c r="L2431" s="32">
        <f>'Predikcia 15min.'!K2428</f>
        <v>8</v>
      </c>
      <c r="M2431" s="44">
        <v>8</v>
      </c>
    </row>
    <row r="2432" spans="3:13" x14ac:dyDescent="0.25">
      <c r="C2432" s="27">
        <f>'Predikcia 15min.'!A2429</f>
        <v>45987</v>
      </c>
      <c r="D2432" s="37">
        <f>'Predikcia 15min.'!B2429</f>
        <v>25.270833333334021</v>
      </c>
      <c r="E2432" s="61">
        <f>IF(OR('DHS2025'!K2429="",'DHS2025'!K2428=""),"",'DHS2025'!K2429-'DHS2025'!K2428)</f>
        <v>4.5999999999767169</v>
      </c>
      <c r="F2432" s="50">
        <f>IF(OR('DHS2025'!J2429="",'DHS2025'!J2428=""),"",'DHS2025'!J2429-'DHS2025'!J2428)</f>
        <v>1.2000000000116415</v>
      </c>
      <c r="G2432" s="44">
        <v>8</v>
      </c>
      <c r="H2432" s="58">
        <f>IF('DHS2025'!L2428="","",'DHS2025'!L2428)</f>
        <v>8.0081699999999998</v>
      </c>
      <c r="I2432" s="65">
        <f>IF('DHS2025'!M2428="","",'DHS2025'!M2428)</f>
        <v>129.34</v>
      </c>
      <c r="J2432" s="65">
        <f t="shared" si="37"/>
        <v>1010.203417722</v>
      </c>
      <c r="L2432" s="32">
        <f>'Predikcia 15min.'!K2429</f>
        <v>8</v>
      </c>
      <c r="M2432" s="44">
        <v>8</v>
      </c>
    </row>
    <row r="2433" spans="3:13" x14ac:dyDescent="0.25">
      <c r="C2433" s="27">
        <f>'Predikcia 15min.'!A2430</f>
        <v>45987</v>
      </c>
      <c r="D2433" s="37">
        <f>'Predikcia 15min.'!B2430</f>
        <v>25.281250000000689</v>
      </c>
      <c r="E2433" s="61">
        <f>IF(OR('DHS2025'!K2430="",'DHS2025'!K2429=""),"",'DHS2025'!K2430-'DHS2025'!K2429)</f>
        <v>4.4000000000232831</v>
      </c>
      <c r="F2433" s="50">
        <f>IF(OR('DHS2025'!J2430="",'DHS2025'!J2429=""),"",'DHS2025'!J2430-'DHS2025'!J2429)</f>
        <v>1.6000000000349246</v>
      </c>
      <c r="G2433" s="44">
        <v>8</v>
      </c>
      <c r="H2433" s="58">
        <f>IF('DHS2025'!L2429="","",'DHS2025'!L2429)</f>
        <v>8.0118600000000004</v>
      </c>
      <c r="I2433" s="65">
        <f>IF('DHS2025'!M2429="","",'DHS2025'!M2429)</f>
        <v>159.91</v>
      </c>
      <c r="J2433" s="65">
        <f t="shared" si="37"/>
        <v>1253.1422332740001</v>
      </c>
      <c r="L2433" s="32">
        <f>'Predikcia 15min.'!K2430</f>
        <v>8</v>
      </c>
      <c r="M2433" s="44">
        <v>8</v>
      </c>
    </row>
    <row r="2434" spans="3:13" x14ac:dyDescent="0.25">
      <c r="C2434" s="27">
        <f>'Predikcia 15min.'!A2431</f>
        <v>45987</v>
      </c>
      <c r="D2434" s="37">
        <f>'Predikcia 15min.'!B2431</f>
        <v>25.291666666667357</v>
      </c>
      <c r="E2434" s="61">
        <f>IF(OR('DHS2025'!K2431="",'DHS2025'!K2430=""),"",'DHS2025'!K2431-'DHS2025'!K2430)</f>
        <v>4</v>
      </c>
      <c r="F2434" s="50">
        <f>IF(OR('DHS2025'!J2431="",'DHS2025'!J2430=""),"",'DHS2025'!J2431-'DHS2025'!J2430)</f>
        <v>1.7999999999883585</v>
      </c>
      <c r="G2434" s="44">
        <v>8</v>
      </c>
      <c r="H2434" s="58">
        <f>IF('DHS2025'!L2430="","",'DHS2025'!L2430)</f>
        <v>8.01675</v>
      </c>
      <c r="I2434" s="65">
        <f>IF('DHS2025'!M2430="","",'DHS2025'!M2430)</f>
        <v>144.94</v>
      </c>
      <c r="J2434" s="65">
        <f t="shared" si="37"/>
        <v>1135.0964425499999</v>
      </c>
      <c r="L2434" s="32">
        <f>'Predikcia 15min.'!K2431</f>
        <v>8</v>
      </c>
      <c r="M2434" s="44">
        <v>8</v>
      </c>
    </row>
    <row r="2435" spans="3:13" x14ac:dyDescent="0.25">
      <c r="C2435" s="27">
        <f>'Predikcia 15min.'!A2432</f>
        <v>45987</v>
      </c>
      <c r="D2435" s="37">
        <f>'Predikcia 15min.'!B2432</f>
        <v>25.302083333334025</v>
      </c>
      <c r="E2435" s="61">
        <f>IF(OR('DHS2025'!K2432="",'DHS2025'!K2431=""),"",'DHS2025'!K2432-'DHS2025'!K2431)</f>
        <v>4</v>
      </c>
      <c r="F2435" s="50">
        <f>IF(OR('DHS2025'!J2432="",'DHS2025'!J2431=""),"",'DHS2025'!J2432-'DHS2025'!J2431)</f>
        <v>2</v>
      </c>
      <c r="G2435" s="44">
        <v>8</v>
      </c>
      <c r="H2435" s="58">
        <f>IF('DHS2025'!L2431="","",'DHS2025'!L2431)</f>
        <v>8.01</v>
      </c>
      <c r="I2435" s="65">
        <f>IF('DHS2025'!M2431="","",'DHS2025'!M2431)</f>
        <v>181.65</v>
      </c>
      <c r="J2435" s="65">
        <f t="shared" si="37"/>
        <v>1425.247335</v>
      </c>
      <c r="L2435" s="32">
        <f>'Predikcia 15min.'!K2432</f>
        <v>8</v>
      </c>
      <c r="M2435" s="44">
        <v>8</v>
      </c>
    </row>
    <row r="2436" spans="3:13" x14ac:dyDescent="0.25">
      <c r="C2436" s="27">
        <f>'Predikcia 15min.'!A2433</f>
        <v>45987</v>
      </c>
      <c r="D2436" s="37">
        <f>'Predikcia 15min.'!B2433</f>
        <v>25.312500000000693</v>
      </c>
      <c r="E2436" s="61">
        <f>IF(OR('DHS2025'!K2433="",'DHS2025'!K2432=""),"",'DHS2025'!K2433-'DHS2025'!K2432)</f>
        <v>3.6999999999534339</v>
      </c>
      <c r="F2436" s="50">
        <f>IF(OR('DHS2025'!J2433="",'DHS2025'!J2432=""),"",'DHS2025'!J2433-'DHS2025'!J2432)</f>
        <v>2.0999999999767169</v>
      </c>
      <c r="G2436" s="44">
        <v>8</v>
      </c>
      <c r="H2436" s="58">
        <f>IF('DHS2025'!L2432="","",'DHS2025'!L2432)</f>
        <v>8.0139600000000009</v>
      </c>
      <c r="I2436" s="65">
        <f>IF('DHS2025'!M2432="","",'DHS2025'!M2432)</f>
        <v>202.73</v>
      </c>
      <c r="J2436" s="65">
        <f t="shared" si="37"/>
        <v>1593.196885692</v>
      </c>
      <c r="L2436" s="32">
        <f>'Predikcia 15min.'!K2433</f>
        <v>8</v>
      </c>
      <c r="M2436" s="44">
        <v>8</v>
      </c>
    </row>
    <row r="2437" spans="3:13" x14ac:dyDescent="0.25">
      <c r="C2437" s="27">
        <f>'Predikcia 15min.'!A2434</f>
        <v>45987</v>
      </c>
      <c r="D2437" s="37">
        <f>'Predikcia 15min.'!B2434</f>
        <v>25.322916666667361</v>
      </c>
      <c r="E2437" s="61">
        <f>IF(OR('DHS2025'!K2434="",'DHS2025'!K2433=""),"",'DHS2025'!K2434-'DHS2025'!K2433)</f>
        <v>3.7000000000116415</v>
      </c>
      <c r="F2437" s="50">
        <f>IF(OR('DHS2025'!J2434="",'DHS2025'!J2433=""),"",'DHS2025'!J2434-'DHS2025'!J2433)</f>
        <v>2.2000000000116415</v>
      </c>
      <c r="G2437" s="44">
        <v>8</v>
      </c>
      <c r="H2437" s="58">
        <f>IF('DHS2025'!L2433="","",'DHS2025'!L2433)</f>
        <v>8.0110799999999998</v>
      </c>
      <c r="I2437" s="65">
        <f>IF('DHS2025'!M2433="","",'DHS2025'!M2433)</f>
        <v>229.98</v>
      </c>
      <c r="J2437" s="65">
        <f t="shared" si="37"/>
        <v>1808.7432446159999</v>
      </c>
      <c r="L2437" s="32">
        <f>'Predikcia 15min.'!K2434</f>
        <v>8</v>
      </c>
      <c r="M2437" s="44">
        <v>8</v>
      </c>
    </row>
    <row r="2438" spans="3:13" x14ac:dyDescent="0.25">
      <c r="C2438" s="27">
        <f>'Predikcia 15min.'!A2435</f>
        <v>45987</v>
      </c>
      <c r="D2438" s="37">
        <f>'Predikcia 15min.'!B2435</f>
        <v>25.333333333334028</v>
      </c>
      <c r="E2438" s="61">
        <f>IF(OR('DHS2025'!K2435="",'DHS2025'!K2434=""),"",'DHS2025'!K2435-'DHS2025'!K2434)</f>
        <v>3.7999999999883585</v>
      </c>
      <c r="F2438" s="50">
        <f>IF(OR('DHS2025'!J2435="",'DHS2025'!J2434=""),"",'DHS2025'!J2435-'DHS2025'!J2434)</f>
        <v>2.0999999999767169</v>
      </c>
      <c r="G2438" s="44">
        <v>8</v>
      </c>
      <c r="H2438" s="58">
        <f>IF('DHS2025'!L2434="","",'DHS2025'!L2434)</f>
        <v>8.0118600000000004</v>
      </c>
      <c r="I2438" s="65">
        <f>IF('DHS2025'!M2434="","",'DHS2025'!M2434)</f>
        <v>211.77</v>
      </c>
      <c r="J2438" s="65">
        <f t="shared" si="37"/>
        <v>1664.482342278</v>
      </c>
      <c r="L2438" s="32">
        <f>'Predikcia 15min.'!K2435</f>
        <v>8</v>
      </c>
      <c r="M2438" s="44">
        <v>8</v>
      </c>
    </row>
    <row r="2439" spans="3:13" x14ac:dyDescent="0.25">
      <c r="C2439" s="27">
        <f>'Predikcia 15min.'!A2436</f>
        <v>45987</v>
      </c>
      <c r="D2439" s="37">
        <f>'Predikcia 15min.'!B2436</f>
        <v>25.343750000000696</v>
      </c>
      <c r="E2439" s="61">
        <f>IF(OR('DHS2025'!K2436="",'DHS2025'!K2435=""),"",'DHS2025'!K2436-'DHS2025'!K2435)</f>
        <v>3.7000000000116415</v>
      </c>
      <c r="F2439" s="50">
        <f>IF(OR('DHS2025'!J2436="",'DHS2025'!J2435=""),"",'DHS2025'!J2436-'DHS2025'!J2435)</f>
        <v>2.2000000000116415</v>
      </c>
      <c r="G2439" s="44">
        <v>8</v>
      </c>
      <c r="H2439" s="58">
        <f>IF('DHS2025'!L2435="","",'DHS2025'!L2435)</f>
        <v>8.0084400000000002</v>
      </c>
      <c r="I2439" s="65">
        <f>IF('DHS2025'!M2435="","",'DHS2025'!M2435)</f>
        <v>218.83</v>
      </c>
      <c r="J2439" s="65">
        <f t="shared" si="37"/>
        <v>1719.7460199480001</v>
      </c>
      <c r="L2439" s="32">
        <f>'Predikcia 15min.'!K2436</f>
        <v>8</v>
      </c>
      <c r="M2439" s="44">
        <v>8</v>
      </c>
    </row>
    <row r="2440" spans="3:13" x14ac:dyDescent="0.25">
      <c r="C2440" s="27">
        <f>'Predikcia 15min.'!A2437</f>
        <v>45987</v>
      </c>
      <c r="D2440" s="37">
        <f>'Predikcia 15min.'!B2437</f>
        <v>25.354166666667364</v>
      </c>
      <c r="E2440" s="61">
        <f>IF(OR('DHS2025'!K2437="",'DHS2025'!K2436=""),"",'DHS2025'!K2437-'DHS2025'!K2436)</f>
        <v>3.7999999999883585</v>
      </c>
      <c r="F2440" s="50">
        <f>IF(OR('DHS2025'!J2437="",'DHS2025'!J2436=""),"",'DHS2025'!J2437-'DHS2025'!J2436)</f>
        <v>2.1000000000349246</v>
      </c>
      <c r="G2440" s="44">
        <v>8</v>
      </c>
      <c r="H2440" s="58">
        <f>IF('DHS2025'!L2436="","",'DHS2025'!L2436)</f>
        <v>8.0118600000000004</v>
      </c>
      <c r="I2440" s="65">
        <f>IF('DHS2025'!M2436="","",'DHS2025'!M2436)</f>
        <v>268.12</v>
      </c>
      <c r="J2440" s="65">
        <f t="shared" ref="J2440:J2503" si="38">IF(OR(I2440="",H2440=""),"",(I2440*0.99-1.9)*H2440)</f>
        <v>2111.4359701680005</v>
      </c>
      <c r="L2440" s="32">
        <f>'Predikcia 15min.'!K2437</f>
        <v>8</v>
      </c>
      <c r="M2440" s="44">
        <v>8</v>
      </c>
    </row>
    <row r="2441" spans="3:13" x14ac:dyDescent="0.25">
      <c r="C2441" s="27">
        <f>'Predikcia 15min.'!A2438</f>
        <v>45987</v>
      </c>
      <c r="D2441" s="37">
        <f>'Predikcia 15min.'!B2438</f>
        <v>25.364583333334032</v>
      </c>
      <c r="E2441" s="61">
        <f>IF(OR('DHS2025'!K2438="",'DHS2025'!K2437=""),"",'DHS2025'!K2438-'DHS2025'!K2437)</f>
        <v>3.8000000000465661</v>
      </c>
      <c r="F2441" s="50">
        <f>IF(OR('DHS2025'!J2438="",'DHS2025'!J2437=""),"",'DHS2025'!J2438-'DHS2025'!J2437)</f>
        <v>2</v>
      </c>
      <c r="G2441" s="44">
        <v>8</v>
      </c>
      <c r="H2441" s="58">
        <f>IF('DHS2025'!L2437="","",'DHS2025'!L2437)</f>
        <v>8.0154300000000003</v>
      </c>
      <c r="I2441" s="65">
        <f>IF('DHS2025'!M2437="","",'DHS2025'!M2437)</f>
        <v>241.59</v>
      </c>
      <c r="J2441" s="65">
        <f t="shared" si="38"/>
        <v>1901.8539393630001</v>
      </c>
      <c r="L2441" s="32">
        <f>'Predikcia 15min.'!K2438</f>
        <v>8</v>
      </c>
      <c r="M2441" s="44">
        <v>8</v>
      </c>
    </row>
    <row r="2442" spans="3:13" x14ac:dyDescent="0.25">
      <c r="C2442" s="27">
        <f>'Predikcia 15min.'!A2439</f>
        <v>45987</v>
      </c>
      <c r="D2442" s="37">
        <f>'Predikcia 15min.'!B2439</f>
        <v>25.3750000000007</v>
      </c>
      <c r="E2442" s="61">
        <f>IF(OR('DHS2025'!K2439="",'DHS2025'!K2438=""),"",'DHS2025'!K2439-'DHS2025'!K2438)</f>
        <v>3.7999999999883585</v>
      </c>
      <c r="F2442" s="50">
        <f>IF(OR('DHS2025'!J2439="",'DHS2025'!J2438=""),"",'DHS2025'!J2439-'DHS2025'!J2438)</f>
        <v>2.0999999999767169</v>
      </c>
      <c r="G2442" s="44">
        <v>8</v>
      </c>
      <c r="H2442" s="58">
        <f>IF('DHS2025'!L2438="","",'DHS2025'!L2438)</f>
        <v>8.0117399999999996</v>
      </c>
      <c r="I2442" s="65">
        <f>IF('DHS2025'!M2438="","",'DHS2025'!M2438)</f>
        <v>240.42</v>
      </c>
      <c r="J2442" s="65">
        <f t="shared" si="38"/>
        <v>1891.6983994919997</v>
      </c>
      <c r="L2442" s="32">
        <f>'Predikcia 15min.'!K2439</f>
        <v>8</v>
      </c>
      <c r="M2442" s="44">
        <v>8</v>
      </c>
    </row>
    <row r="2443" spans="3:13" x14ac:dyDescent="0.25">
      <c r="C2443" s="27">
        <f>'Predikcia 15min.'!A2440</f>
        <v>45987</v>
      </c>
      <c r="D2443" s="37">
        <f>'Predikcia 15min.'!B2440</f>
        <v>25.385416666667368</v>
      </c>
      <c r="E2443" s="61">
        <f>IF(OR('DHS2025'!K2440="",'DHS2025'!K2439=""),"",'DHS2025'!K2440-'DHS2025'!K2439)</f>
        <v>3.7999999999883585</v>
      </c>
      <c r="F2443" s="50">
        <f>IF(OR('DHS2025'!J2440="",'DHS2025'!J2439=""),"",'DHS2025'!J2440-'DHS2025'!J2439)</f>
        <v>2.0999999999767169</v>
      </c>
      <c r="G2443" s="44">
        <v>8</v>
      </c>
      <c r="H2443" s="58">
        <f>IF('DHS2025'!L2439="","",'DHS2025'!L2439)</f>
        <v>8.0102700000000002</v>
      </c>
      <c r="I2443" s="65">
        <f>IF('DHS2025'!M2439="","",'DHS2025'!M2439)</f>
        <v>203.22</v>
      </c>
      <c r="J2443" s="65">
        <f t="shared" si="38"/>
        <v>1596.3490857060001</v>
      </c>
      <c r="L2443" s="32">
        <f>'Predikcia 15min.'!K2440</f>
        <v>8</v>
      </c>
      <c r="M2443" s="44">
        <v>8</v>
      </c>
    </row>
    <row r="2444" spans="3:13" x14ac:dyDescent="0.25">
      <c r="C2444" s="27">
        <f>'Predikcia 15min.'!A2441</f>
        <v>45987</v>
      </c>
      <c r="D2444" s="37">
        <f>'Predikcia 15min.'!B2441</f>
        <v>25.395833333334036</v>
      </c>
      <c r="E2444" s="61">
        <f>IF(OR('DHS2025'!K2441="",'DHS2025'!K2440=""),"",'DHS2025'!K2441-'DHS2025'!K2440)</f>
        <v>3.7000000000116415</v>
      </c>
      <c r="F2444" s="50">
        <f>IF(OR('DHS2025'!J2441="",'DHS2025'!J2440=""),"",'DHS2025'!J2441-'DHS2025'!J2440)</f>
        <v>2.2000000000116415</v>
      </c>
      <c r="G2444" s="44">
        <v>8</v>
      </c>
      <c r="H2444" s="58">
        <f>IF('DHS2025'!L2440="","",'DHS2025'!L2440)</f>
        <v>8.011470000000001</v>
      </c>
      <c r="I2444" s="65">
        <f>IF('DHS2025'!M2440="","",'DHS2025'!M2440)</f>
        <v>205.98</v>
      </c>
      <c r="J2444" s="65">
        <f t="shared" si="38"/>
        <v>1618.4787716940002</v>
      </c>
      <c r="L2444" s="32">
        <f>'Predikcia 15min.'!K2441</f>
        <v>8</v>
      </c>
      <c r="M2444" s="44">
        <v>8</v>
      </c>
    </row>
    <row r="2445" spans="3:13" x14ac:dyDescent="0.25">
      <c r="C2445" s="27">
        <f>'Predikcia 15min.'!A2442</f>
        <v>45987</v>
      </c>
      <c r="D2445" s="37">
        <f>'Predikcia 15min.'!B2442</f>
        <v>25.406250000000703</v>
      </c>
      <c r="E2445" s="61">
        <f>IF(OR('DHS2025'!K2442="",'DHS2025'!K2441=""),"",'DHS2025'!K2442-'DHS2025'!K2441)</f>
        <v>3.5999999999767169</v>
      </c>
      <c r="F2445" s="50">
        <f>IF(OR('DHS2025'!J2442="",'DHS2025'!J2441=""),"",'DHS2025'!J2442-'DHS2025'!J2441)</f>
        <v>2.2000000000116415</v>
      </c>
      <c r="G2445" s="44">
        <v>8</v>
      </c>
      <c r="H2445" s="58">
        <f>IF('DHS2025'!L2441="","",'DHS2025'!L2441)</f>
        <v>8.0096100000000003</v>
      </c>
      <c r="I2445" s="65">
        <f>IF('DHS2025'!M2441="","",'DHS2025'!M2441)</f>
        <v>195.43</v>
      </c>
      <c r="J2445" s="65">
        <f t="shared" si="38"/>
        <v>1534.4466424770001</v>
      </c>
      <c r="L2445" s="32">
        <f>'Predikcia 15min.'!K2442</f>
        <v>8</v>
      </c>
      <c r="M2445" s="44">
        <v>8</v>
      </c>
    </row>
    <row r="2446" spans="3:13" x14ac:dyDescent="0.25">
      <c r="C2446" s="27">
        <f>'Predikcia 15min.'!A2443</f>
        <v>45987</v>
      </c>
      <c r="D2446" s="37">
        <f>'Predikcia 15min.'!B2443</f>
        <v>25.416666666667371</v>
      </c>
      <c r="E2446" s="61">
        <f>IF(OR('DHS2025'!K2443="",'DHS2025'!K2442=""),"",'DHS2025'!K2443-'DHS2025'!K2442)</f>
        <v>3.7000000000116415</v>
      </c>
      <c r="F2446" s="50">
        <f>IF(OR('DHS2025'!J2443="",'DHS2025'!J2442=""),"",'DHS2025'!J2443-'DHS2025'!J2442)</f>
        <v>2.2999999999883585</v>
      </c>
      <c r="G2446" s="44">
        <v>8</v>
      </c>
      <c r="H2446" s="58">
        <f>IF('DHS2025'!L2442="","",'DHS2025'!L2442)</f>
        <v>8.0159399999999987</v>
      </c>
      <c r="I2446" s="65">
        <f>IF('DHS2025'!M2442="","",'DHS2025'!M2442)</f>
        <v>240.78</v>
      </c>
      <c r="J2446" s="65">
        <f t="shared" si="38"/>
        <v>1895.5469668679996</v>
      </c>
      <c r="L2446" s="32">
        <f>'Predikcia 15min.'!K2443</f>
        <v>8</v>
      </c>
      <c r="M2446" s="44">
        <v>8</v>
      </c>
    </row>
    <row r="2447" spans="3:13" x14ac:dyDescent="0.25">
      <c r="C2447" s="27">
        <f>'Predikcia 15min.'!A2444</f>
        <v>45987</v>
      </c>
      <c r="D2447" s="37">
        <f>'Predikcia 15min.'!B2444</f>
        <v>25.427083333334039</v>
      </c>
      <c r="E2447" s="61">
        <f>IF(OR('DHS2025'!K2444="",'DHS2025'!K2443=""),"",'DHS2025'!K2444-'DHS2025'!K2443)</f>
        <v>3.5</v>
      </c>
      <c r="F2447" s="50">
        <f>IF(OR('DHS2025'!J2444="",'DHS2025'!J2443=""),"",'DHS2025'!J2444-'DHS2025'!J2443)</f>
        <v>2.4000000000232831</v>
      </c>
      <c r="G2447" s="44">
        <v>8</v>
      </c>
      <c r="H2447" s="58">
        <f>IF('DHS2025'!L2443="","",'DHS2025'!L2443)</f>
        <v>8.0129099999999998</v>
      </c>
      <c r="I2447" s="65">
        <f>IF('DHS2025'!M2443="","",'DHS2025'!M2443)</f>
        <v>197.47</v>
      </c>
      <c r="J2447" s="65">
        <f t="shared" si="38"/>
        <v>1551.2617153229999</v>
      </c>
      <c r="L2447" s="32">
        <f>'Predikcia 15min.'!K2444</f>
        <v>8</v>
      </c>
      <c r="M2447" s="44">
        <v>8</v>
      </c>
    </row>
    <row r="2448" spans="3:13" x14ac:dyDescent="0.25">
      <c r="C2448" s="27">
        <f>'Predikcia 15min.'!A2445</f>
        <v>45987</v>
      </c>
      <c r="D2448" s="37">
        <f>'Predikcia 15min.'!B2445</f>
        <v>25.437500000000707</v>
      </c>
      <c r="E2448" s="61">
        <f>IF(OR('DHS2025'!K2445="",'DHS2025'!K2444=""),"",'DHS2025'!K2445-'DHS2025'!K2444)</f>
        <v>3.4000000000232831</v>
      </c>
      <c r="F2448" s="50">
        <f>IF(OR('DHS2025'!J2445="",'DHS2025'!J2444=""),"",'DHS2025'!J2445-'DHS2025'!J2444)</f>
        <v>2.5</v>
      </c>
      <c r="G2448" s="44">
        <v>8</v>
      </c>
      <c r="H2448" s="58">
        <f>IF('DHS2025'!L2444="","",'DHS2025'!L2444)</f>
        <v>8.0067000000000004</v>
      </c>
      <c r="I2448" s="65">
        <f>IF('DHS2025'!M2444="","",'DHS2025'!M2444)</f>
        <v>177.89</v>
      </c>
      <c r="J2448" s="65">
        <f t="shared" si="38"/>
        <v>1394.8560143699999</v>
      </c>
      <c r="L2448" s="32">
        <f>'Predikcia 15min.'!K2445</f>
        <v>8</v>
      </c>
      <c r="M2448" s="44">
        <v>8</v>
      </c>
    </row>
    <row r="2449" spans="3:13" x14ac:dyDescent="0.25">
      <c r="C2449" s="27">
        <f>'Predikcia 15min.'!A2446</f>
        <v>45987</v>
      </c>
      <c r="D2449" s="37">
        <f>'Predikcia 15min.'!B2446</f>
        <v>25.447916666667375</v>
      </c>
      <c r="E2449" s="61">
        <f>IF(OR('DHS2025'!K2446="",'DHS2025'!K2445=""),"",'DHS2025'!K2446-'DHS2025'!K2445)</f>
        <v>3.5</v>
      </c>
      <c r="F2449" s="50">
        <f>IF(OR('DHS2025'!J2446="",'DHS2025'!J2445=""),"",'DHS2025'!J2446-'DHS2025'!J2445)</f>
        <v>2.2999999999883585</v>
      </c>
      <c r="G2449" s="44">
        <v>8</v>
      </c>
      <c r="H2449" s="58">
        <f>IF('DHS2025'!L2445="","",'DHS2025'!L2445)</f>
        <v>8.0168699999999991</v>
      </c>
      <c r="I2449" s="65">
        <f>IF('DHS2025'!M2445="","",'DHS2025'!M2445)</f>
        <v>167.73</v>
      </c>
      <c r="J2449" s="65">
        <f t="shared" si="38"/>
        <v>1315.9908560489996</v>
      </c>
      <c r="L2449" s="32">
        <f>'Predikcia 15min.'!K2446</f>
        <v>8</v>
      </c>
      <c r="M2449" s="44">
        <v>8</v>
      </c>
    </row>
    <row r="2450" spans="3:13" x14ac:dyDescent="0.25">
      <c r="C2450" s="27">
        <f>'Predikcia 15min.'!A2447</f>
        <v>45987</v>
      </c>
      <c r="D2450" s="37">
        <f>'Predikcia 15min.'!B2447</f>
        <v>25.458333333334043</v>
      </c>
      <c r="E2450" s="61">
        <f>IF(OR('DHS2025'!K2447="",'DHS2025'!K2446=""),"",'DHS2025'!K2447-'DHS2025'!K2446)</f>
        <v>3.5</v>
      </c>
      <c r="F2450" s="50">
        <f>IF(OR('DHS2025'!J2447="",'DHS2025'!J2446=""),"",'DHS2025'!J2447-'DHS2025'!J2446)</f>
        <v>2.4000000000232831</v>
      </c>
      <c r="G2450" s="44">
        <v>8</v>
      </c>
      <c r="H2450" s="58">
        <f>IF('DHS2025'!L2446="","",'DHS2025'!L2446)</f>
        <v>8.0084400000000002</v>
      </c>
      <c r="I2450" s="65">
        <f>IF('DHS2025'!M2446="","",'DHS2025'!M2446)</f>
        <v>180.1</v>
      </c>
      <c r="J2450" s="65">
        <f t="shared" si="38"/>
        <v>1412.6808075599999</v>
      </c>
      <c r="L2450" s="32">
        <f>'Predikcia 15min.'!K2447</f>
        <v>8</v>
      </c>
      <c r="M2450" s="44">
        <v>8</v>
      </c>
    </row>
    <row r="2451" spans="3:13" x14ac:dyDescent="0.25">
      <c r="C2451" s="27">
        <f>'Predikcia 15min.'!A2448</f>
        <v>45987</v>
      </c>
      <c r="D2451" s="37">
        <f>'Predikcia 15min.'!B2448</f>
        <v>25.468750000000711</v>
      </c>
      <c r="E2451" s="61">
        <f>IF(OR('DHS2025'!K2448="",'DHS2025'!K2447=""),"",'DHS2025'!K2448-'DHS2025'!K2447)</f>
        <v>3.5</v>
      </c>
      <c r="F2451" s="50">
        <f>IF(OR('DHS2025'!J2448="",'DHS2025'!J2447=""),"",'DHS2025'!J2448-'DHS2025'!J2447)</f>
        <v>2.5</v>
      </c>
      <c r="G2451" s="44">
        <v>8</v>
      </c>
      <c r="H2451" s="58">
        <f>IF('DHS2025'!L2447="","",'DHS2025'!L2447)</f>
        <v>8.0141100000000005</v>
      </c>
      <c r="I2451" s="65">
        <f>IF('DHS2025'!M2447="","",'DHS2025'!M2447)</f>
        <v>172.76</v>
      </c>
      <c r="J2451" s="65">
        <f t="shared" si="38"/>
        <v>1355.445658164</v>
      </c>
      <c r="L2451" s="32">
        <f>'Predikcia 15min.'!K2448</f>
        <v>8</v>
      </c>
      <c r="M2451" s="44">
        <v>8</v>
      </c>
    </row>
    <row r="2452" spans="3:13" x14ac:dyDescent="0.25">
      <c r="C2452" s="27">
        <f>'Predikcia 15min.'!A2449</f>
        <v>45987</v>
      </c>
      <c r="D2452" s="37">
        <f>'Predikcia 15min.'!B2449</f>
        <v>25.479166666667378</v>
      </c>
      <c r="E2452" s="61">
        <f>IF(OR('DHS2025'!K2449="",'DHS2025'!K2448=""),"",'DHS2025'!K2449-'DHS2025'!K2448)</f>
        <v>3.5999999999767169</v>
      </c>
      <c r="F2452" s="50">
        <f>IF(OR('DHS2025'!J2449="",'DHS2025'!J2448=""),"",'DHS2025'!J2449-'DHS2025'!J2448)</f>
        <v>2.2999999999883585</v>
      </c>
      <c r="G2452" s="44">
        <v>8</v>
      </c>
      <c r="H2452" s="58">
        <f>IF('DHS2025'!L2448="","",'DHS2025'!L2448)</f>
        <v>8.0117399999999996</v>
      </c>
      <c r="I2452" s="65">
        <f>IF('DHS2025'!M2448="","",'DHS2025'!M2448)</f>
        <v>167.34</v>
      </c>
      <c r="J2452" s="65">
        <f t="shared" si="38"/>
        <v>1312.0554198839998</v>
      </c>
      <c r="L2452" s="32">
        <f>'Predikcia 15min.'!K2449</f>
        <v>8</v>
      </c>
      <c r="M2452" s="44">
        <v>8</v>
      </c>
    </row>
    <row r="2453" spans="3:13" x14ac:dyDescent="0.25">
      <c r="C2453" s="27">
        <f>'Predikcia 15min.'!A2450</f>
        <v>45987</v>
      </c>
      <c r="D2453" s="37">
        <f>'Predikcia 15min.'!B2450</f>
        <v>25.489583333334046</v>
      </c>
      <c r="E2453" s="61">
        <f>IF(OR('DHS2025'!K2450="",'DHS2025'!K2449=""),"",'DHS2025'!K2450-'DHS2025'!K2449)</f>
        <v>3.5</v>
      </c>
      <c r="F2453" s="50">
        <f>IF(OR('DHS2025'!J2450="",'DHS2025'!J2449=""),"",'DHS2025'!J2450-'DHS2025'!J2449)</f>
        <v>2.2999999999883585</v>
      </c>
      <c r="G2453" s="44">
        <v>8</v>
      </c>
      <c r="H2453" s="58">
        <f>IF('DHS2025'!L2449="","",'DHS2025'!L2449)</f>
        <v>8.0067000000000004</v>
      </c>
      <c r="I2453" s="65">
        <f>IF('DHS2025'!M2449="","",'DHS2025'!M2449)</f>
        <v>162.51</v>
      </c>
      <c r="J2453" s="65">
        <f t="shared" si="38"/>
        <v>1272.94439883</v>
      </c>
      <c r="L2453" s="32">
        <f>'Predikcia 15min.'!K2450</f>
        <v>8</v>
      </c>
      <c r="M2453" s="44">
        <v>8</v>
      </c>
    </row>
    <row r="2454" spans="3:13" x14ac:dyDescent="0.25">
      <c r="C2454" s="27">
        <f>'Predikcia 15min.'!A2451</f>
        <v>45987</v>
      </c>
      <c r="D2454" s="37">
        <f>'Predikcia 15min.'!B2451</f>
        <v>25.500000000000714</v>
      </c>
      <c r="E2454" s="61">
        <f>IF(OR('DHS2025'!K2451="",'DHS2025'!K2450=""),"",'DHS2025'!K2451-'DHS2025'!K2450)</f>
        <v>3.5999999999767169</v>
      </c>
      <c r="F2454" s="50">
        <f>IF(OR('DHS2025'!J2451="",'DHS2025'!J2450=""),"",'DHS2025'!J2451-'DHS2025'!J2450)</f>
        <v>2.4000000000232831</v>
      </c>
      <c r="G2454" s="44">
        <v>8</v>
      </c>
      <c r="H2454" s="58">
        <f>IF('DHS2025'!L2450="","",'DHS2025'!L2450)</f>
        <v>8.0081699999999998</v>
      </c>
      <c r="I2454" s="65">
        <f>IF('DHS2025'!M2450="","",'DHS2025'!M2450)</f>
        <v>165.87</v>
      </c>
      <c r="J2454" s="65">
        <f t="shared" si="38"/>
        <v>1299.8164833209999</v>
      </c>
      <c r="L2454" s="32">
        <f>'Predikcia 15min.'!K2451</f>
        <v>8</v>
      </c>
      <c r="M2454" s="44">
        <v>8</v>
      </c>
    </row>
    <row r="2455" spans="3:13" x14ac:dyDescent="0.25">
      <c r="C2455" s="27">
        <f>'Predikcia 15min.'!A2452</f>
        <v>45987</v>
      </c>
      <c r="D2455" s="37">
        <f>'Predikcia 15min.'!B2452</f>
        <v>25.510416666667382</v>
      </c>
      <c r="E2455" s="61">
        <f>IF(OR('DHS2025'!K2452="",'DHS2025'!K2451=""),"",'DHS2025'!K2452-'DHS2025'!K2451)</f>
        <v>3.5</v>
      </c>
      <c r="F2455" s="50">
        <f>IF(OR('DHS2025'!J2452="",'DHS2025'!J2451=""),"",'DHS2025'!J2452-'DHS2025'!J2451)</f>
        <v>2.3999999999650754</v>
      </c>
      <c r="G2455" s="44">
        <v>8</v>
      </c>
      <c r="H2455" s="58">
        <f>IF('DHS2025'!L2451="","",'DHS2025'!L2451)</f>
        <v>8.0177999999999994</v>
      </c>
      <c r="I2455" s="65">
        <f>IF('DHS2025'!M2451="","",'DHS2025'!M2451)</f>
        <v>159.97999999999999</v>
      </c>
      <c r="J2455" s="65">
        <f t="shared" si="38"/>
        <v>1254.62694756</v>
      </c>
      <c r="L2455" s="32">
        <f>'Predikcia 15min.'!K2452</f>
        <v>8</v>
      </c>
      <c r="M2455" s="44">
        <v>8</v>
      </c>
    </row>
    <row r="2456" spans="3:13" x14ac:dyDescent="0.25">
      <c r="C2456" s="27">
        <f>'Predikcia 15min.'!A2453</f>
        <v>45987</v>
      </c>
      <c r="D2456" s="37">
        <f>'Predikcia 15min.'!B2453</f>
        <v>25.52083333333405</v>
      </c>
      <c r="E2456" s="61">
        <f>IF(OR('DHS2025'!K2453="",'DHS2025'!K2452=""),"",'DHS2025'!K2453-'DHS2025'!K2452)</f>
        <v>3.5</v>
      </c>
      <c r="F2456" s="50">
        <f>IF(OR('DHS2025'!J2453="",'DHS2025'!J2452=""),"",'DHS2025'!J2453-'DHS2025'!J2452)</f>
        <v>2.4000000000232831</v>
      </c>
      <c r="G2456" s="44">
        <v>8</v>
      </c>
      <c r="H2456" s="58">
        <f>IF('DHS2025'!L2452="","",'DHS2025'!L2452)</f>
        <v>8.0145</v>
      </c>
      <c r="I2456" s="65">
        <f>IF('DHS2025'!M2452="","",'DHS2025'!M2452)</f>
        <v>165.24</v>
      </c>
      <c r="J2456" s="65">
        <f t="shared" si="38"/>
        <v>1295.8452702</v>
      </c>
      <c r="L2456" s="32">
        <f>'Predikcia 15min.'!K2453</f>
        <v>7.5</v>
      </c>
      <c r="M2456" s="44">
        <v>8</v>
      </c>
    </row>
    <row r="2457" spans="3:13" x14ac:dyDescent="0.25">
      <c r="C2457" s="27">
        <f>'Predikcia 15min.'!A2454</f>
        <v>45987</v>
      </c>
      <c r="D2457" s="37">
        <f>'Predikcia 15min.'!B2454</f>
        <v>25.531250000000718</v>
      </c>
      <c r="E2457" s="61">
        <f>IF(OR('DHS2025'!K2454="",'DHS2025'!K2453=""),"",'DHS2025'!K2454-'DHS2025'!K2453)</f>
        <v>3.6000000000349246</v>
      </c>
      <c r="F2457" s="50">
        <f>IF(OR('DHS2025'!J2454="",'DHS2025'!J2453=""),"",'DHS2025'!J2454-'DHS2025'!J2453)</f>
        <v>2.2999999999883585</v>
      </c>
      <c r="G2457" s="44">
        <v>8</v>
      </c>
      <c r="H2457" s="58">
        <f>IF('DHS2025'!L2453="","",'DHS2025'!L2453)</f>
        <v>8.0142299999999995</v>
      </c>
      <c r="I2457" s="65">
        <f>IF('DHS2025'!M2453="","",'DHS2025'!M2453)</f>
        <v>165.44</v>
      </c>
      <c r="J2457" s="65">
        <f t="shared" si="38"/>
        <v>1297.3884320879997</v>
      </c>
      <c r="L2457" s="32">
        <f>'Predikcia 15min.'!K2454</f>
        <v>7.5</v>
      </c>
      <c r="M2457" s="44">
        <v>8</v>
      </c>
    </row>
    <row r="2458" spans="3:13" x14ac:dyDescent="0.25">
      <c r="C2458" s="27">
        <f>'Predikcia 15min.'!A2455</f>
        <v>45987</v>
      </c>
      <c r="D2458" s="37">
        <f>'Predikcia 15min.'!B2455</f>
        <v>25.541666666667385</v>
      </c>
      <c r="E2458" s="61">
        <f>IF(OR('DHS2025'!K2455="",'DHS2025'!K2454=""),"",'DHS2025'!K2455-'DHS2025'!K2454)</f>
        <v>3.5999999999767169</v>
      </c>
      <c r="F2458" s="50">
        <f>IF(OR('DHS2025'!J2455="",'DHS2025'!J2454=""),"",'DHS2025'!J2455-'DHS2025'!J2454)</f>
        <v>2.2999999999883585</v>
      </c>
      <c r="G2458" s="44">
        <v>8</v>
      </c>
      <c r="H2458" s="58">
        <f>IF('DHS2025'!L2454="","",'DHS2025'!L2454)</f>
        <v>8.0094899999999996</v>
      </c>
      <c r="I2458" s="65">
        <f>IF('DHS2025'!M2454="","",'DHS2025'!M2454)</f>
        <v>167.26</v>
      </c>
      <c r="J2458" s="65">
        <f t="shared" si="38"/>
        <v>1311.0525934259999</v>
      </c>
      <c r="L2458" s="32">
        <f>'Predikcia 15min.'!K2455</f>
        <v>7.5</v>
      </c>
      <c r="M2458" s="44">
        <v>8</v>
      </c>
    </row>
    <row r="2459" spans="3:13" x14ac:dyDescent="0.25">
      <c r="C2459" s="27">
        <f>'Predikcia 15min.'!A2456</f>
        <v>45987</v>
      </c>
      <c r="D2459" s="37">
        <f>'Predikcia 15min.'!B2456</f>
        <v>25.552083333334053</v>
      </c>
      <c r="E2459" s="61">
        <f>IF(OR('DHS2025'!K2456="",'DHS2025'!K2455=""),"",'DHS2025'!K2456-'DHS2025'!K2455)</f>
        <v>3.7000000000116415</v>
      </c>
      <c r="F2459" s="50">
        <f>IF(OR('DHS2025'!J2456="",'DHS2025'!J2455=""),"",'DHS2025'!J2456-'DHS2025'!J2455)</f>
        <v>2.2000000000116415</v>
      </c>
      <c r="G2459" s="44">
        <v>8</v>
      </c>
      <c r="H2459" s="58">
        <f>IF('DHS2025'!L2455="","",'DHS2025'!L2455)</f>
        <v>8.0105400000000007</v>
      </c>
      <c r="I2459" s="65">
        <f>IF('DHS2025'!M2455="","",'DHS2025'!M2455)</f>
        <v>175.01</v>
      </c>
      <c r="J2459" s="65">
        <f t="shared" si="38"/>
        <v>1372.6853333459999</v>
      </c>
      <c r="L2459" s="32">
        <f>'Predikcia 15min.'!K2456</f>
        <v>7.5</v>
      </c>
      <c r="M2459" s="44">
        <v>8</v>
      </c>
    </row>
    <row r="2460" spans="3:13" x14ac:dyDescent="0.25">
      <c r="C2460" s="27">
        <f>'Predikcia 15min.'!A2457</f>
        <v>45987</v>
      </c>
      <c r="D2460" s="37">
        <f>'Predikcia 15min.'!B2457</f>
        <v>25.562500000000721</v>
      </c>
      <c r="E2460" s="61">
        <f>IF(OR('DHS2025'!K2457="",'DHS2025'!K2456=""),"",'DHS2025'!K2457-'DHS2025'!K2456)</f>
        <v>3.5999999999767169</v>
      </c>
      <c r="F2460" s="50">
        <f>IF(OR('DHS2025'!J2457="",'DHS2025'!J2456=""),"",'DHS2025'!J2457-'DHS2025'!J2456)</f>
        <v>2.2000000000116415</v>
      </c>
      <c r="G2460" s="44">
        <v>8</v>
      </c>
      <c r="H2460" s="58">
        <f>IF('DHS2025'!L2456="","",'DHS2025'!L2456)</f>
        <v>8.0145</v>
      </c>
      <c r="I2460" s="65">
        <f>IF('DHS2025'!M2456="","",'DHS2025'!M2456)</f>
        <v>172.01</v>
      </c>
      <c r="J2460" s="65">
        <f t="shared" si="38"/>
        <v>1349.5608535499998</v>
      </c>
      <c r="L2460" s="32">
        <f>'Predikcia 15min.'!K2457</f>
        <v>7.5</v>
      </c>
      <c r="M2460" s="44">
        <v>8</v>
      </c>
    </row>
    <row r="2461" spans="3:13" x14ac:dyDescent="0.25">
      <c r="C2461" s="27">
        <f>'Predikcia 15min.'!A2458</f>
        <v>45987</v>
      </c>
      <c r="D2461" s="37">
        <f>'Predikcia 15min.'!B2458</f>
        <v>25.572916666667389</v>
      </c>
      <c r="E2461" s="61">
        <f>IF(OR('DHS2025'!K2458="",'DHS2025'!K2457=""),"",'DHS2025'!K2458-'DHS2025'!K2457)</f>
        <v>3.7000000000116415</v>
      </c>
      <c r="F2461" s="50">
        <f>IF(OR('DHS2025'!J2458="",'DHS2025'!J2457=""),"",'DHS2025'!J2458-'DHS2025'!J2457)</f>
        <v>2.2999999999883585</v>
      </c>
      <c r="G2461" s="44">
        <v>8</v>
      </c>
      <c r="H2461" s="58">
        <f>IF('DHS2025'!L2457="","",'DHS2025'!L2457)</f>
        <v>8.00976</v>
      </c>
      <c r="I2461" s="65">
        <f>IF('DHS2025'!M2457="","",'DHS2025'!M2457)</f>
        <v>162.07</v>
      </c>
      <c r="J2461" s="65">
        <f t="shared" si="38"/>
        <v>1269.9418411679999</v>
      </c>
      <c r="L2461" s="32">
        <f>'Predikcia 15min.'!K2458</f>
        <v>7.5</v>
      </c>
      <c r="M2461" s="44">
        <v>8</v>
      </c>
    </row>
    <row r="2462" spans="3:13" x14ac:dyDescent="0.25">
      <c r="C2462" s="27">
        <f>'Predikcia 15min.'!A2459</f>
        <v>45987</v>
      </c>
      <c r="D2462" s="37">
        <f>'Predikcia 15min.'!B2459</f>
        <v>25.583333333334057</v>
      </c>
      <c r="E2462" s="61">
        <f>IF(OR('DHS2025'!K2459="",'DHS2025'!K2458=""),"",'DHS2025'!K2459-'DHS2025'!K2458)</f>
        <v>3.6000000000349246</v>
      </c>
      <c r="F2462" s="50">
        <f>IF(OR('DHS2025'!J2459="",'DHS2025'!J2458=""),"",'DHS2025'!J2459-'DHS2025'!J2458)</f>
        <v>2.2999999999883585</v>
      </c>
      <c r="G2462" s="44">
        <v>8</v>
      </c>
      <c r="H2462" s="58">
        <f>IF('DHS2025'!L2458="","",'DHS2025'!L2458)</f>
        <v>8.0101499999999994</v>
      </c>
      <c r="I2462" s="65">
        <f>IF('DHS2025'!M2458="","",'DHS2025'!M2458)</f>
        <v>161.22999999999999</v>
      </c>
      <c r="J2462" s="65">
        <f t="shared" si="38"/>
        <v>1263.3424346549998</v>
      </c>
      <c r="L2462" s="32">
        <f>'Predikcia 15min.'!K2459</f>
        <v>7.5</v>
      </c>
      <c r="M2462" s="44">
        <v>8</v>
      </c>
    </row>
    <row r="2463" spans="3:13" x14ac:dyDescent="0.25">
      <c r="C2463" s="27">
        <f>'Predikcia 15min.'!A2460</f>
        <v>45987</v>
      </c>
      <c r="D2463" s="37">
        <f>'Predikcia 15min.'!B2460</f>
        <v>25.593750000000725</v>
      </c>
      <c r="E2463" s="61">
        <f>IF(OR('DHS2025'!K2460="",'DHS2025'!K2459=""),"",'DHS2025'!K2460-'DHS2025'!K2459)</f>
        <v>3.5999999999767169</v>
      </c>
      <c r="F2463" s="50">
        <f>IF(OR('DHS2025'!J2460="",'DHS2025'!J2459=""),"",'DHS2025'!J2460-'DHS2025'!J2459)</f>
        <v>2.2999999999883585</v>
      </c>
      <c r="G2463" s="44">
        <v>8</v>
      </c>
      <c r="H2463" s="58">
        <f>IF('DHS2025'!L2459="","",'DHS2025'!L2459)</f>
        <v>8.0126400000000011</v>
      </c>
      <c r="I2463" s="65">
        <f>IF('DHS2025'!M2459="","",'DHS2025'!M2459)</f>
        <v>170.88</v>
      </c>
      <c r="J2463" s="65">
        <f t="shared" si="38"/>
        <v>1340.2839079680002</v>
      </c>
      <c r="L2463" s="32">
        <f>'Predikcia 15min.'!K2460</f>
        <v>7.5</v>
      </c>
      <c r="M2463" s="44">
        <v>8</v>
      </c>
    </row>
    <row r="2464" spans="3:13" x14ac:dyDescent="0.25">
      <c r="C2464" s="27">
        <f>'Predikcia 15min.'!A2461</f>
        <v>45987</v>
      </c>
      <c r="D2464" s="37">
        <f>'Predikcia 15min.'!B2461</f>
        <v>25.604166666667393</v>
      </c>
      <c r="E2464" s="61">
        <f>IF(OR('DHS2025'!K2461="",'DHS2025'!K2460=""),"",'DHS2025'!K2461-'DHS2025'!K2460)</f>
        <v>3.7000000000116415</v>
      </c>
      <c r="F2464" s="50">
        <f>IF(OR('DHS2025'!J2461="",'DHS2025'!J2460=""),"",'DHS2025'!J2461-'DHS2025'!J2460)</f>
        <v>2.2000000000116415</v>
      </c>
      <c r="G2464" s="44">
        <v>8</v>
      </c>
      <c r="H2464" s="58">
        <f>IF('DHS2025'!L2460="","",'DHS2025'!L2460)</f>
        <v>8.0106599999999997</v>
      </c>
      <c r="I2464" s="65">
        <f>IF('DHS2025'!M2460="","",'DHS2025'!M2460)</f>
        <v>195.99</v>
      </c>
      <c r="J2464" s="65">
        <f t="shared" si="38"/>
        <v>1539.0889068659999</v>
      </c>
      <c r="L2464" s="32">
        <f>'Predikcia 15min.'!K2461</f>
        <v>8</v>
      </c>
      <c r="M2464" s="44">
        <v>8</v>
      </c>
    </row>
    <row r="2465" spans="3:13" x14ac:dyDescent="0.25">
      <c r="C2465" s="27">
        <f>'Predikcia 15min.'!A2462</f>
        <v>45987</v>
      </c>
      <c r="D2465" s="37">
        <f>'Predikcia 15min.'!B2462</f>
        <v>25.61458333333406</v>
      </c>
      <c r="E2465" s="61">
        <f>IF(OR('DHS2025'!K2462="",'DHS2025'!K2461=""),"",'DHS2025'!K2462-'DHS2025'!K2461)</f>
        <v>3.7000000000116415</v>
      </c>
      <c r="F2465" s="50">
        <f>IF(OR('DHS2025'!J2462="",'DHS2025'!J2461=""),"",'DHS2025'!J2462-'DHS2025'!J2461)</f>
        <v>2.2000000000116415</v>
      </c>
      <c r="G2465" s="44">
        <v>8</v>
      </c>
      <c r="H2465" s="58">
        <f>IF('DHS2025'!L2461="","",'DHS2025'!L2461)</f>
        <v>8.0091000000000001</v>
      </c>
      <c r="I2465" s="65">
        <f>IF('DHS2025'!M2461="","",'DHS2025'!M2461)</f>
        <v>207.25</v>
      </c>
      <c r="J2465" s="65">
        <f t="shared" si="38"/>
        <v>1628.0698252500001</v>
      </c>
      <c r="L2465" s="32">
        <f>'Predikcia 15min.'!K2462</f>
        <v>8</v>
      </c>
      <c r="M2465" s="44">
        <v>8</v>
      </c>
    </row>
    <row r="2466" spans="3:13" x14ac:dyDescent="0.25">
      <c r="C2466" s="27">
        <f>'Predikcia 15min.'!A2463</f>
        <v>45987</v>
      </c>
      <c r="D2466" s="37">
        <f>'Predikcia 15min.'!B2463</f>
        <v>25.625000000000728</v>
      </c>
      <c r="E2466" s="61">
        <f>IF(OR('DHS2025'!K2463="",'DHS2025'!K2462=""),"",'DHS2025'!K2463-'DHS2025'!K2462)</f>
        <v>3.6999999999534339</v>
      </c>
      <c r="F2466" s="50">
        <f>IF(OR('DHS2025'!J2463="",'DHS2025'!J2462=""),"",'DHS2025'!J2463-'DHS2025'!J2462)</f>
        <v>2.2000000000116415</v>
      </c>
      <c r="G2466" s="44">
        <v>8</v>
      </c>
      <c r="H2466" s="58">
        <f>IF('DHS2025'!L2462="","",'DHS2025'!L2462)</f>
        <v>8.0104199999999999</v>
      </c>
      <c r="I2466" s="65">
        <f>IF('DHS2025'!M2462="","",'DHS2025'!M2462)</f>
        <v>168.83</v>
      </c>
      <c r="J2466" s="65">
        <f t="shared" si="38"/>
        <v>1323.6554185140001</v>
      </c>
      <c r="L2466" s="32">
        <f>'Predikcia 15min.'!K2463</f>
        <v>8</v>
      </c>
      <c r="M2466" s="44">
        <v>8</v>
      </c>
    </row>
    <row r="2467" spans="3:13" x14ac:dyDescent="0.25">
      <c r="C2467" s="27">
        <f>'Predikcia 15min.'!A2464</f>
        <v>45987</v>
      </c>
      <c r="D2467" s="37">
        <f>'Predikcia 15min.'!B2464</f>
        <v>25.635416666667396</v>
      </c>
      <c r="E2467" s="61">
        <f>IF(OR('DHS2025'!K2464="",'DHS2025'!K2463=""),"",'DHS2025'!K2464-'DHS2025'!K2463)</f>
        <v>3.7000000000116415</v>
      </c>
      <c r="F2467" s="50">
        <f>IF(OR('DHS2025'!J2464="",'DHS2025'!J2463=""),"",'DHS2025'!J2464-'DHS2025'!J2463)</f>
        <v>2.0999999999767169</v>
      </c>
      <c r="G2467" s="44">
        <v>8</v>
      </c>
      <c r="H2467" s="58">
        <f>IF('DHS2025'!L2463="","",'DHS2025'!L2463)</f>
        <v>8.013300000000001</v>
      </c>
      <c r="I2467" s="65">
        <f>IF('DHS2025'!M2463="","",'DHS2025'!M2463)</f>
        <v>199.28</v>
      </c>
      <c r="J2467" s="65">
        <f t="shared" si="38"/>
        <v>1565.6962497600002</v>
      </c>
      <c r="L2467" s="32">
        <f>'Predikcia 15min.'!K2464</f>
        <v>8</v>
      </c>
      <c r="M2467" s="44">
        <v>8</v>
      </c>
    </row>
    <row r="2468" spans="3:13" x14ac:dyDescent="0.25">
      <c r="C2468" s="27">
        <f>'Predikcia 15min.'!A2465</f>
        <v>45987</v>
      </c>
      <c r="D2468" s="37">
        <f>'Predikcia 15min.'!B2465</f>
        <v>25.645833333334064</v>
      </c>
      <c r="E2468" s="61">
        <f>IF(OR('DHS2025'!K2465="",'DHS2025'!K2464=""),"",'DHS2025'!K2465-'DHS2025'!K2464)</f>
        <v>3.7999999999883585</v>
      </c>
      <c r="F2468" s="50">
        <f>IF(OR('DHS2025'!J2465="",'DHS2025'!J2464=""),"",'DHS2025'!J2465-'DHS2025'!J2464)</f>
        <v>2.1000000000349246</v>
      </c>
      <c r="G2468" s="44">
        <v>8</v>
      </c>
      <c r="H2468" s="58">
        <f>IF('DHS2025'!L2464="","",'DHS2025'!L2464)</f>
        <v>8.0135699999999996</v>
      </c>
      <c r="I2468" s="65">
        <f>IF('DHS2025'!M2464="","",'DHS2025'!M2464)</f>
        <v>235.68</v>
      </c>
      <c r="J2468" s="65">
        <f t="shared" si="38"/>
        <v>1854.526012824</v>
      </c>
      <c r="L2468" s="32">
        <f>'Predikcia 15min.'!K2465</f>
        <v>8</v>
      </c>
      <c r="M2468" s="44">
        <v>8</v>
      </c>
    </row>
    <row r="2469" spans="3:13" x14ac:dyDescent="0.25">
      <c r="C2469" s="27">
        <f>'Predikcia 15min.'!A2466</f>
        <v>45987</v>
      </c>
      <c r="D2469" s="37">
        <f>'Predikcia 15min.'!B2466</f>
        <v>25.656250000000732</v>
      </c>
      <c r="E2469" s="61">
        <f>IF(OR('DHS2025'!K2466="",'DHS2025'!K2465=""),"",'DHS2025'!K2466-'DHS2025'!K2465)</f>
        <v>3.7000000000116415</v>
      </c>
      <c r="F2469" s="50">
        <f>IF(OR('DHS2025'!J2466="",'DHS2025'!J2465=""),"",'DHS2025'!J2466-'DHS2025'!J2465)</f>
        <v>2.1999999999534339</v>
      </c>
      <c r="G2469" s="44">
        <v>8</v>
      </c>
      <c r="H2469" s="58">
        <f>IF('DHS2025'!L2465="","",'DHS2025'!L2465)</f>
        <v>8.0084400000000002</v>
      </c>
      <c r="I2469" s="65">
        <f>IF('DHS2025'!M2465="","",'DHS2025'!M2465)</f>
        <v>287.2</v>
      </c>
      <c r="J2469" s="65">
        <f t="shared" si="38"/>
        <v>2261.8076923200001</v>
      </c>
      <c r="L2469" s="32">
        <f>'Predikcia 15min.'!K2466</f>
        <v>8</v>
      </c>
      <c r="M2469" s="44">
        <v>8</v>
      </c>
    </row>
    <row r="2470" spans="3:13" x14ac:dyDescent="0.25">
      <c r="C2470" s="27">
        <f>'Predikcia 15min.'!A2467</f>
        <v>45987</v>
      </c>
      <c r="D2470" s="37">
        <f>'Predikcia 15min.'!B2467</f>
        <v>25.6666666666674</v>
      </c>
      <c r="E2470" s="61">
        <f>IF(OR('DHS2025'!K2467="",'DHS2025'!K2466=""),"",'DHS2025'!K2467-'DHS2025'!K2466)</f>
        <v>3.7999999999883585</v>
      </c>
      <c r="F2470" s="50">
        <f>IF(OR('DHS2025'!J2467="",'DHS2025'!J2466=""),"",'DHS2025'!J2467-'DHS2025'!J2466)</f>
        <v>2.1000000000349246</v>
      </c>
      <c r="G2470" s="44">
        <v>8</v>
      </c>
      <c r="H2470" s="58">
        <f>IF('DHS2025'!L2466="","",'DHS2025'!L2466)</f>
        <v>8.0119799999999994</v>
      </c>
      <c r="I2470" s="65">
        <f>IF('DHS2025'!M2466="","",'DHS2025'!M2466)</f>
        <v>212.16</v>
      </c>
      <c r="J2470" s="65">
        <f t="shared" si="38"/>
        <v>1667.6006980319999</v>
      </c>
      <c r="L2470" s="32">
        <f>'Predikcia 15min.'!K2467</f>
        <v>8</v>
      </c>
      <c r="M2470" s="44">
        <v>8</v>
      </c>
    </row>
    <row r="2471" spans="3:13" x14ac:dyDescent="0.25">
      <c r="C2471" s="27">
        <f>'Predikcia 15min.'!A2468</f>
        <v>45987</v>
      </c>
      <c r="D2471" s="37">
        <f>'Predikcia 15min.'!B2468</f>
        <v>25.677083333334068</v>
      </c>
      <c r="E2471" s="61">
        <f>IF(OR('DHS2025'!K2468="",'DHS2025'!K2467=""),"",'DHS2025'!K2468-'DHS2025'!K2467)</f>
        <v>3.7000000000116415</v>
      </c>
      <c r="F2471" s="50">
        <f>IF(OR('DHS2025'!J2468="",'DHS2025'!J2467=""),"",'DHS2025'!J2468-'DHS2025'!J2467)</f>
        <v>2.2000000000116415</v>
      </c>
      <c r="G2471" s="44">
        <v>8</v>
      </c>
      <c r="H2471" s="58">
        <f>IF('DHS2025'!L2467="","",'DHS2025'!L2467)</f>
        <v>8.0119799999999994</v>
      </c>
      <c r="I2471" s="65">
        <f>IF('DHS2025'!M2467="","",'DHS2025'!M2467)</f>
        <v>273.75</v>
      </c>
      <c r="J2471" s="65">
        <f t="shared" si="38"/>
        <v>2156.1239677499998</v>
      </c>
      <c r="L2471" s="32">
        <f>'Predikcia 15min.'!K2468</f>
        <v>8</v>
      </c>
      <c r="M2471" s="44">
        <v>8</v>
      </c>
    </row>
    <row r="2472" spans="3:13" x14ac:dyDescent="0.25">
      <c r="C2472" s="27">
        <f>'Predikcia 15min.'!A2469</f>
        <v>45987</v>
      </c>
      <c r="D2472" s="37">
        <f>'Predikcia 15min.'!B2469</f>
        <v>25.687500000000735</v>
      </c>
      <c r="E2472" s="61">
        <f>IF(OR('DHS2025'!K2469="",'DHS2025'!K2468=""),"",'DHS2025'!K2469-'DHS2025'!K2468)</f>
        <v>3.6000000000349246</v>
      </c>
      <c r="F2472" s="50">
        <f>IF(OR('DHS2025'!J2469="",'DHS2025'!J2468=""),"",'DHS2025'!J2469-'DHS2025'!J2468)</f>
        <v>2.2999999999883585</v>
      </c>
      <c r="G2472" s="44">
        <v>8</v>
      </c>
      <c r="H2472" s="58">
        <f>IF('DHS2025'!L2468="","",'DHS2025'!L2468)</f>
        <v>8.0106599999999997</v>
      </c>
      <c r="I2472" s="65">
        <f>IF('DHS2025'!M2468="","",'DHS2025'!M2468)</f>
        <v>309.67</v>
      </c>
      <c r="J2472" s="65">
        <f t="shared" si="38"/>
        <v>2440.6342173780004</v>
      </c>
      <c r="L2472" s="32">
        <f>'Predikcia 15min.'!K2469</f>
        <v>8</v>
      </c>
      <c r="M2472" s="44">
        <v>8</v>
      </c>
    </row>
    <row r="2473" spans="3:13" x14ac:dyDescent="0.25">
      <c r="C2473" s="27">
        <f>'Predikcia 15min.'!A2470</f>
        <v>45987</v>
      </c>
      <c r="D2473" s="37">
        <f>'Predikcia 15min.'!B2470</f>
        <v>25.697916666667403</v>
      </c>
      <c r="E2473" s="61">
        <f>IF(OR('DHS2025'!K2470="",'DHS2025'!K2469=""),"",'DHS2025'!K2470-'DHS2025'!K2469)</f>
        <v>3.5999999999767169</v>
      </c>
      <c r="F2473" s="50">
        <f>IF(OR('DHS2025'!J2470="",'DHS2025'!J2469=""),"",'DHS2025'!J2470-'DHS2025'!J2469)</f>
        <v>2.2999999999883585</v>
      </c>
      <c r="G2473" s="44">
        <v>8</v>
      </c>
      <c r="H2473" s="58">
        <f>IF('DHS2025'!L2469="","",'DHS2025'!L2469)</f>
        <v>8.0112000000000005</v>
      </c>
      <c r="I2473" s="65">
        <f>IF('DHS2025'!M2469="","",'DHS2025'!M2469)</f>
        <v>365.77</v>
      </c>
      <c r="J2473" s="65">
        <f t="shared" si="38"/>
        <v>2885.7327777600003</v>
      </c>
      <c r="L2473" s="32">
        <f>'Predikcia 15min.'!K2470</f>
        <v>8</v>
      </c>
      <c r="M2473" s="44">
        <v>8</v>
      </c>
    </row>
    <row r="2474" spans="3:13" x14ac:dyDescent="0.25">
      <c r="C2474" s="27">
        <f>'Predikcia 15min.'!A2471</f>
        <v>45987</v>
      </c>
      <c r="D2474" s="37">
        <f>'Predikcia 15min.'!B2471</f>
        <v>25.708333333334071</v>
      </c>
      <c r="E2474" s="61">
        <f>IF(OR('DHS2025'!K2471="",'DHS2025'!K2470=""),"",'DHS2025'!K2471-'DHS2025'!K2470)</f>
        <v>3.5</v>
      </c>
      <c r="F2474" s="50">
        <f>IF(OR('DHS2025'!J2471="",'DHS2025'!J2470=""),"",'DHS2025'!J2471-'DHS2025'!J2470)</f>
        <v>2.2999999999883585</v>
      </c>
      <c r="G2474" s="44">
        <v>8</v>
      </c>
      <c r="H2474" s="58">
        <f>IF('DHS2025'!L2470="","",'DHS2025'!L2470)</f>
        <v>8.0044799999999992</v>
      </c>
      <c r="I2474" s="65">
        <f>IF('DHS2025'!M2470="","",'DHS2025'!M2470)</f>
        <v>285.82</v>
      </c>
      <c r="J2474" s="65">
        <f t="shared" si="38"/>
        <v>2249.7535568639996</v>
      </c>
      <c r="L2474" s="32">
        <f>'Predikcia 15min.'!K2471</f>
        <v>8</v>
      </c>
      <c r="M2474" s="44">
        <v>8</v>
      </c>
    </row>
    <row r="2475" spans="3:13" x14ac:dyDescent="0.25">
      <c r="C2475" s="27">
        <f>'Predikcia 15min.'!A2472</f>
        <v>45987</v>
      </c>
      <c r="D2475" s="37">
        <f>'Predikcia 15min.'!B2472</f>
        <v>25.718750000000739</v>
      </c>
      <c r="E2475" s="61">
        <f>IF(OR('DHS2025'!K2472="",'DHS2025'!K2471=""),"",'DHS2025'!K2472-'DHS2025'!K2471)</f>
        <v>3.5999999999767169</v>
      </c>
      <c r="F2475" s="50">
        <f>IF(OR('DHS2025'!J2472="",'DHS2025'!J2471=""),"",'DHS2025'!J2472-'DHS2025'!J2471)</f>
        <v>2.4000000000232831</v>
      </c>
      <c r="G2475" s="44">
        <v>8</v>
      </c>
      <c r="H2475" s="58">
        <f>IF('DHS2025'!L2471="","",'DHS2025'!L2471)</f>
        <v>8.0109300000000001</v>
      </c>
      <c r="I2475" s="65">
        <f>IF('DHS2025'!M2471="","",'DHS2025'!M2471)</f>
        <v>292.95</v>
      </c>
      <c r="J2475" s="65">
        <f t="shared" si="38"/>
        <v>2308.113157065</v>
      </c>
      <c r="L2475" s="32">
        <f>'Predikcia 15min.'!K2472</f>
        <v>8</v>
      </c>
      <c r="M2475" s="44">
        <v>8</v>
      </c>
    </row>
    <row r="2476" spans="3:13" x14ac:dyDescent="0.25">
      <c r="C2476" s="27">
        <f>'Predikcia 15min.'!A2473</f>
        <v>45987</v>
      </c>
      <c r="D2476" s="37">
        <f>'Predikcia 15min.'!B2473</f>
        <v>25.729166666667407</v>
      </c>
      <c r="E2476" s="61">
        <f>IF(OR('DHS2025'!K2473="",'DHS2025'!K2472=""),"",'DHS2025'!K2473-'DHS2025'!K2472)</f>
        <v>3.6000000000349246</v>
      </c>
      <c r="F2476" s="50">
        <f>IF(OR('DHS2025'!J2473="",'DHS2025'!J2472=""),"",'DHS2025'!J2473-'DHS2025'!J2472)</f>
        <v>2.2999999999883585</v>
      </c>
      <c r="G2476" s="44">
        <v>8</v>
      </c>
      <c r="H2476" s="58">
        <f>IF('DHS2025'!L2472="","",'DHS2025'!L2472)</f>
        <v>8.0135699999999996</v>
      </c>
      <c r="I2476" s="65">
        <f>IF('DHS2025'!M2472="","",'DHS2025'!M2472)</f>
        <v>292.68</v>
      </c>
      <c r="J2476" s="65">
        <f t="shared" si="38"/>
        <v>2306.731767924</v>
      </c>
      <c r="L2476" s="32">
        <f>'Predikcia 15min.'!K2473</f>
        <v>8</v>
      </c>
      <c r="M2476" s="44">
        <v>8</v>
      </c>
    </row>
    <row r="2477" spans="3:13" x14ac:dyDescent="0.25">
      <c r="C2477" s="27">
        <f>'Predikcia 15min.'!A2474</f>
        <v>45987</v>
      </c>
      <c r="D2477" s="37">
        <f>'Predikcia 15min.'!B2474</f>
        <v>25.739583333334075</v>
      </c>
      <c r="E2477" s="61">
        <f>IF(OR('DHS2025'!K2474="",'DHS2025'!K2473=""),"",'DHS2025'!K2474-'DHS2025'!K2473)</f>
        <v>3.5999999999767169</v>
      </c>
      <c r="F2477" s="50">
        <f>IF(OR('DHS2025'!J2474="",'DHS2025'!J2473=""),"",'DHS2025'!J2474-'DHS2025'!J2473)</f>
        <v>2.2999999999883585</v>
      </c>
      <c r="G2477" s="44">
        <v>8</v>
      </c>
      <c r="H2477" s="58">
        <f>IF('DHS2025'!L2473="","",'DHS2025'!L2473)</f>
        <v>8.0170200000000005</v>
      </c>
      <c r="I2477" s="65">
        <f>IF('DHS2025'!M2473="","",'DHS2025'!M2473)</f>
        <v>290.41000000000003</v>
      </c>
      <c r="J2477" s="65">
        <f t="shared" si="38"/>
        <v>2289.7082124180001</v>
      </c>
      <c r="L2477" s="32">
        <f>'Predikcia 15min.'!K2474</f>
        <v>8</v>
      </c>
      <c r="M2477" s="44">
        <v>8</v>
      </c>
    </row>
    <row r="2478" spans="3:13" x14ac:dyDescent="0.25">
      <c r="C2478" s="27">
        <f>'Predikcia 15min.'!A2475</f>
        <v>45987</v>
      </c>
      <c r="D2478" s="37">
        <f>'Predikcia 15min.'!B2475</f>
        <v>25.750000000000743</v>
      </c>
      <c r="E2478" s="61">
        <f>IF(OR('DHS2025'!K2475="",'DHS2025'!K2474=""),"",'DHS2025'!K2475-'DHS2025'!K2474)</f>
        <v>3.9000000000232831</v>
      </c>
      <c r="F2478" s="50">
        <f>IF(OR('DHS2025'!J2475="",'DHS2025'!J2474=""),"",'DHS2025'!J2475-'DHS2025'!J2474)</f>
        <v>2.1000000000349246</v>
      </c>
      <c r="G2478" s="44">
        <v>8</v>
      </c>
      <c r="H2478" s="58">
        <f>IF('DHS2025'!L2474="","",'DHS2025'!L2474)</f>
        <v>8.00976</v>
      </c>
      <c r="I2478" s="65">
        <f>IF('DHS2025'!M2474="","",'DHS2025'!M2474)</f>
        <v>264.3</v>
      </c>
      <c r="J2478" s="65">
        <f t="shared" si="38"/>
        <v>2080.59122832</v>
      </c>
      <c r="L2478" s="32">
        <f>'Predikcia 15min.'!K2475</f>
        <v>8</v>
      </c>
      <c r="M2478" s="44">
        <v>8</v>
      </c>
    </row>
    <row r="2479" spans="3:13" x14ac:dyDescent="0.25">
      <c r="C2479" s="27">
        <f>'Predikcia 15min.'!A2476</f>
        <v>45987</v>
      </c>
      <c r="D2479" s="37">
        <f>'Predikcia 15min.'!B2476</f>
        <v>25.76041666666741</v>
      </c>
      <c r="E2479" s="61">
        <f>IF(OR('DHS2025'!K2476="",'DHS2025'!K2475=""),"",'DHS2025'!K2476-'DHS2025'!K2475)</f>
        <v>3.7999999999883585</v>
      </c>
      <c r="F2479" s="50">
        <f>IF(OR('DHS2025'!J2476="",'DHS2025'!J2475=""),"",'DHS2025'!J2476-'DHS2025'!J2475)</f>
        <v>2.0999999999767169</v>
      </c>
      <c r="G2479" s="44">
        <v>8</v>
      </c>
      <c r="H2479" s="58">
        <f>IF('DHS2025'!L2475="","",'DHS2025'!L2475)</f>
        <v>8.0038199999999993</v>
      </c>
      <c r="I2479" s="65">
        <f>IF('DHS2025'!M2475="","",'DHS2025'!M2475)</f>
        <v>212.49</v>
      </c>
      <c r="J2479" s="65">
        <f t="shared" si="38"/>
        <v>1668.517136682</v>
      </c>
      <c r="L2479" s="32">
        <f>'Predikcia 15min.'!K2476</f>
        <v>8</v>
      </c>
      <c r="M2479" s="44">
        <v>8</v>
      </c>
    </row>
    <row r="2480" spans="3:13" x14ac:dyDescent="0.25">
      <c r="C2480" s="27">
        <f>'Predikcia 15min.'!A2477</f>
        <v>45987</v>
      </c>
      <c r="D2480" s="37">
        <f>'Predikcia 15min.'!B2477</f>
        <v>25.770833333334078</v>
      </c>
      <c r="E2480" s="61">
        <f>IF(OR('DHS2025'!K2477="",'DHS2025'!K2476=""),"",'DHS2025'!K2477-'DHS2025'!K2476)</f>
        <v>3.7999999999883585</v>
      </c>
      <c r="F2480" s="50">
        <f>IF(OR('DHS2025'!J2477="",'DHS2025'!J2476=""),"",'DHS2025'!J2477-'DHS2025'!J2476)</f>
        <v>2.0999999999767169</v>
      </c>
      <c r="G2480" s="44">
        <v>8</v>
      </c>
      <c r="H2480" s="58">
        <f>IF('DHS2025'!L2476="","",'DHS2025'!L2476)</f>
        <v>8.0162099999999992</v>
      </c>
      <c r="I2480" s="65">
        <f>IF('DHS2025'!M2476="","",'DHS2025'!M2476)</f>
        <v>225.13</v>
      </c>
      <c r="J2480" s="65">
        <f t="shared" si="38"/>
        <v>1771.4116647269996</v>
      </c>
      <c r="L2480" s="32">
        <f>'Predikcia 15min.'!K2477</f>
        <v>8</v>
      </c>
      <c r="M2480" s="44">
        <v>8</v>
      </c>
    </row>
    <row r="2481" spans="3:13" x14ac:dyDescent="0.25">
      <c r="C2481" s="27">
        <f>'Predikcia 15min.'!A2478</f>
        <v>45987</v>
      </c>
      <c r="D2481" s="37">
        <f>'Predikcia 15min.'!B2478</f>
        <v>25.781250000000746</v>
      </c>
      <c r="E2481" s="61">
        <f>IF(OR('DHS2025'!K2478="",'DHS2025'!K2477=""),"",'DHS2025'!K2478-'DHS2025'!K2477)</f>
        <v>3.7999999999883585</v>
      </c>
      <c r="F2481" s="50">
        <f>IF(OR('DHS2025'!J2478="",'DHS2025'!J2477=""),"",'DHS2025'!J2478-'DHS2025'!J2477)</f>
        <v>2.1000000000349246</v>
      </c>
      <c r="G2481" s="44">
        <v>8</v>
      </c>
      <c r="H2481" s="58">
        <f>IF('DHS2025'!L2477="","",'DHS2025'!L2477)</f>
        <v>8.0138400000000001</v>
      </c>
      <c r="I2481" s="65">
        <f>IF('DHS2025'!M2477="","",'DHS2025'!M2477)</f>
        <v>207.76</v>
      </c>
      <c r="J2481" s="65">
        <f t="shared" si="38"/>
        <v>1633.0795484160001</v>
      </c>
      <c r="L2481" s="32">
        <f>'Predikcia 15min.'!K2478</f>
        <v>8</v>
      </c>
      <c r="M2481" s="44">
        <v>8</v>
      </c>
    </row>
    <row r="2482" spans="3:13" x14ac:dyDescent="0.25">
      <c r="C2482" s="27">
        <f>'Predikcia 15min.'!A2479</f>
        <v>45987</v>
      </c>
      <c r="D2482" s="37">
        <f>'Predikcia 15min.'!B2479</f>
        <v>25.791666666667414</v>
      </c>
      <c r="E2482" s="61">
        <f>IF(OR('DHS2025'!K2479="",'DHS2025'!K2478=""),"",'DHS2025'!K2479-'DHS2025'!K2478)</f>
        <v>3.8000000000465661</v>
      </c>
      <c r="F2482" s="50">
        <f>IF(OR('DHS2025'!J2479="",'DHS2025'!J2478=""),"",'DHS2025'!J2479-'DHS2025'!J2478)</f>
        <v>2</v>
      </c>
      <c r="G2482" s="44">
        <v>8</v>
      </c>
      <c r="H2482" s="58">
        <f>IF('DHS2025'!L2478="","",'DHS2025'!L2478)</f>
        <v>8.0091000000000001</v>
      </c>
      <c r="I2482" s="65">
        <f>IF('DHS2025'!M2478="","",'DHS2025'!M2478)</f>
        <v>219.26</v>
      </c>
      <c r="J2482" s="65">
        <f t="shared" si="38"/>
        <v>1723.2972233399998</v>
      </c>
      <c r="L2482" s="32">
        <f>'Predikcia 15min.'!K2479</f>
        <v>8</v>
      </c>
      <c r="M2482" s="44">
        <v>8</v>
      </c>
    </row>
    <row r="2483" spans="3:13" x14ac:dyDescent="0.25">
      <c r="C2483" s="27">
        <f>'Predikcia 15min.'!A2480</f>
        <v>45987</v>
      </c>
      <c r="D2483" s="37">
        <f>'Predikcia 15min.'!B2480</f>
        <v>25.802083333334082</v>
      </c>
      <c r="E2483" s="61">
        <f>IF(OR('DHS2025'!K2480="",'DHS2025'!K2479=""),"",'DHS2025'!K2480-'DHS2025'!K2479)</f>
        <v>3.8999999999650754</v>
      </c>
      <c r="F2483" s="50">
        <f>IF(OR('DHS2025'!J2480="",'DHS2025'!J2479=""),"",'DHS2025'!J2480-'DHS2025'!J2479)</f>
        <v>2.0999999999767169</v>
      </c>
      <c r="G2483" s="44">
        <v>8</v>
      </c>
      <c r="H2483" s="58">
        <f>IF('DHS2025'!L2479="","",'DHS2025'!L2479)</f>
        <v>8.0101499999999994</v>
      </c>
      <c r="I2483" s="65">
        <f>IF('DHS2025'!M2479="","",'DHS2025'!M2479)</f>
        <v>190</v>
      </c>
      <c r="J2483" s="65">
        <f t="shared" si="38"/>
        <v>1491.4899299999997</v>
      </c>
      <c r="L2483" s="32">
        <f>'Predikcia 15min.'!K2480</f>
        <v>8</v>
      </c>
      <c r="M2483" s="44">
        <v>8</v>
      </c>
    </row>
    <row r="2484" spans="3:13" x14ac:dyDescent="0.25">
      <c r="C2484" s="27">
        <f>'Predikcia 15min.'!A2481</f>
        <v>45987</v>
      </c>
      <c r="D2484" s="37">
        <f>'Predikcia 15min.'!B2481</f>
        <v>25.81250000000075</v>
      </c>
      <c r="E2484" s="61">
        <f>IF(OR('DHS2025'!K2481="",'DHS2025'!K2480=""),"",'DHS2025'!K2481-'DHS2025'!K2480)</f>
        <v>3.9000000000232831</v>
      </c>
      <c r="F2484" s="50">
        <f>IF(OR('DHS2025'!J2481="",'DHS2025'!J2480=""),"",'DHS2025'!J2481-'DHS2025'!J2480)</f>
        <v>2</v>
      </c>
      <c r="G2484" s="44">
        <v>8</v>
      </c>
      <c r="H2484" s="58">
        <f>IF('DHS2025'!L2480="","",'DHS2025'!L2480)</f>
        <v>8.0108100000000011</v>
      </c>
      <c r="I2484" s="65">
        <f>IF('DHS2025'!M2480="","",'DHS2025'!M2480)</f>
        <v>169.3</v>
      </c>
      <c r="J2484" s="65">
        <f t="shared" si="38"/>
        <v>1327.44729267</v>
      </c>
      <c r="L2484" s="32">
        <f>'Predikcia 15min.'!K2481</f>
        <v>8</v>
      </c>
      <c r="M2484" s="44">
        <v>8</v>
      </c>
    </row>
    <row r="2485" spans="3:13" x14ac:dyDescent="0.25">
      <c r="C2485" s="27">
        <f>'Predikcia 15min.'!A2482</f>
        <v>45987</v>
      </c>
      <c r="D2485" s="37">
        <f>'Predikcia 15min.'!B2482</f>
        <v>25.822916666667417</v>
      </c>
      <c r="E2485" s="61">
        <f>IF(OR('DHS2025'!K2482="",'DHS2025'!K2481=""),"",'DHS2025'!K2482-'DHS2025'!K2481)</f>
        <v>3.8999999999650754</v>
      </c>
      <c r="F2485" s="50">
        <f>IF(OR('DHS2025'!J2482="",'DHS2025'!J2481=""),"",'DHS2025'!J2482-'DHS2025'!J2481)</f>
        <v>2</v>
      </c>
      <c r="G2485" s="44">
        <v>8</v>
      </c>
      <c r="H2485" s="58">
        <f>IF('DHS2025'!L2481="","",'DHS2025'!L2481)</f>
        <v>8.0092200000000009</v>
      </c>
      <c r="I2485" s="65">
        <f>IF('DHS2025'!M2481="","",'DHS2025'!M2481)</f>
        <v>154.9</v>
      </c>
      <c r="J2485" s="65">
        <f t="shared" si="38"/>
        <v>1213.00437822</v>
      </c>
      <c r="L2485" s="32">
        <f>'Predikcia 15min.'!K2482</f>
        <v>8</v>
      </c>
      <c r="M2485" s="44">
        <v>8</v>
      </c>
    </row>
    <row r="2486" spans="3:13" x14ac:dyDescent="0.25">
      <c r="C2486" s="27">
        <f>'Predikcia 15min.'!A2483</f>
        <v>45987</v>
      </c>
      <c r="D2486" s="37">
        <f>'Predikcia 15min.'!B2483</f>
        <v>25.833333333334085</v>
      </c>
      <c r="E2486" s="61">
        <f>IF(OR('DHS2025'!K2483="",'DHS2025'!K2482=""),"",'DHS2025'!K2483-'DHS2025'!K2482)</f>
        <v>3.8000000000465661</v>
      </c>
      <c r="F2486" s="50">
        <f>IF(OR('DHS2025'!J2483="",'DHS2025'!J2482=""),"",'DHS2025'!J2483-'DHS2025'!J2482)</f>
        <v>2</v>
      </c>
      <c r="G2486" s="44">
        <v>8</v>
      </c>
      <c r="H2486" s="58">
        <f>IF('DHS2025'!L2482="","",'DHS2025'!L2482)</f>
        <v>8.0108100000000011</v>
      </c>
      <c r="I2486" s="65">
        <f>IF('DHS2025'!M2482="","",'DHS2025'!M2482)</f>
        <v>174.38</v>
      </c>
      <c r="J2486" s="65">
        <f t="shared" si="38"/>
        <v>1367.7352583220002</v>
      </c>
      <c r="L2486" s="32">
        <f>'Predikcia 15min.'!K2483</f>
        <v>8</v>
      </c>
      <c r="M2486" s="44">
        <v>8</v>
      </c>
    </row>
    <row r="2487" spans="3:13" x14ac:dyDescent="0.25">
      <c r="C2487" s="27">
        <f>'Predikcia 15min.'!A2484</f>
        <v>45987</v>
      </c>
      <c r="D2487" s="37">
        <f>'Predikcia 15min.'!B2484</f>
        <v>25.843750000000753</v>
      </c>
      <c r="E2487" s="61">
        <f>IF(OR('DHS2025'!K2484="",'DHS2025'!K2483=""),"",'DHS2025'!K2484-'DHS2025'!K2483)</f>
        <v>3.7999999999883585</v>
      </c>
      <c r="F2487" s="50">
        <f>IF(OR('DHS2025'!J2484="",'DHS2025'!J2483=""),"",'DHS2025'!J2484-'DHS2025'!J2483)</f>
        <v>2.1000000000349246</v>
      </c>
      <c r="G2487" s="44">
        <v>8</v>
      </c>
      <c r="H2487" s="58">
        <f>IF('DHS2025'!L2483="","",'DHS2025'!L2483)</f>
        <v>8.011470000000001</v>
      </c>
      <c r="I2487" s="65">
        <f>IF('DHS2025'!M2483="","",'DHS2025'!M2483)</f>
        <v>149.55000000000001</v>
      </c>
      <c r="J2487" s="65">
        <f t="shared" si="38"/>
        <v>1170.9123921150003</v>
      </c>
      <c r="L2487" s="32">
        <f>'Predikcia 15min.'!K2484</f>
        <v>8</v>
      </c>
      <c r="M2487" s="44">
        <v>8</v>
      </c>
    </row>
    <row r="2488" spans="3:13" x14ac:dyDescent="0.25">
      <c r="C2488" s="27">
        <f>'Predikcia 15min.'!A2485</f>
        <v>45987</v>
      </c>
      <c r="D2488" s="37">
        <f>'Predikcia 15min.'!B2485</f>
        <v>25.854166666667421</v>
      </c>
      <c r="E2488" s="61">
        <f>IF(OR('DHS2025'!K2485="",'DHS2025'!K2484=""),"",'DHS2025'!K2485-'DHS2025'!K2484)</f>
        <v>3.7000000000116415</v>
      </c>
      <c r="F2488" s="50">
        <f>IF(OR('DHS2025'!J2485="",'DHS2025'!J2484=""),"",'DHS2025'!J2485-'DHS2025'!J2484)</f>
        <v>2.1999999999534339</v>
      </c>
      <c r="G2488" s="44">
        <v>8</v>
      </c>
      <c r="H2488" s="58">
        <f>IF('DHS2025'!L2484="","",'DHS2025'!L2484)</f>
        <v>8.0106599999999997</v>
      </c>
      <c r="I2488" s="65">
        <f>IF('DHS2025'!M2484="","",'DHS2025'!M2484)</f>
        <v>128.6</v>
      </c>
      <c r="J2488" s="65">
        <f t="shared" si="38"/>
        <v>1004.6489132399998</v>
      </c>
      <c r="L2488" s="32">
        <f>'Predikcia 15min.'!K2485</f>
        <v>8</v>
      </c>
      <c r="M2488" s="44">
        <v>8</v>
      </c>
    </row>
    <row r="2489" spans="3:13" x14ac:dyDescent="0.25">
      <c r="C2489" s="27">
        <f>'Predikcia 15min.'!A2486</f>
        <v>45987</v>
      </c>
      <c r="D2489" s="37">
        <f>'Predikcia 15min.'!B2486</f>
        <v>25.864583333334089</v>
      </c>
      <c r="E2489" s="61">
        <f>IF(OR('DHS2025'!K2486="",'DHS2025'!K2485=""),"",'DHS2025'!K2486-'DHS2025'!K2485)</f>
        <v>3.6999999999534339</v>
      </c>
      <c r="F2489" s="50">
        <f>IF(OR('DHS2025'!J2486="",'DHS2025'!J2485=""),"",'DHS2025'!J2486-'DHS2025'!J2485)</f>
        <v>2.2000000000116415</v>
      </c>
      <c r="G2489" s="44">
        <v>8</v>
      </c>
      <c r="H2489" s="58">
        <f>IF('DHS2025'!L2485="","",'DHS2025'!L2485)</f>
        <v>8.0092200000000009</v>
      </c>
      <c r="I2489" s="65">
        <f>IF('DHS2025'!M2485="","",'DHS2025'!M2485)</f>
        <v>111.04</v>
      </c>
      <c r="J2489" s="65">
        <f t="shared" si="38"/>
        <v>865.23283291200016</v>
      </c>
      <c r="L2489" s="32">
        <f>'Predikcia 15min.'!K2486</f>
        <v>8</v>
      </c>
      <c r="M2489" s="44">
        <v>8</v>
      </c>
    </row>
    <row r="2490" spans="3:13" x14ac:dyDescent="0.25">
      <c r="C2490" s="27">
        <f>'Predikcia 15min.'!A2487</f>
        <v>45987</v>
      </c>
      <c r="D2490" s="37">
        <f>'Predikcia 15min.'!B2487</f>
        <v>25.875000000000757</v>
      </c>
      <c r="E2490" s="61">
        <f>IF(OR('DHS2025'!K2487="",'DHS2025'!K2486=""),"",'DHS2025'!K2487-'DHS2025'!K2486)</f>
        <v>3.6000000000349246</v>
      </c>
      <c r="F2490" s="50">
        <f>IF(OR('DHS2025'!J2487="",'DHS2025'!J2486=""),"",'DHS2025'!J2487-'DHS2025'!J2486)</f>
        <v>2.4000000000232831</v>
      </c>
      <c r="G2490" s="44">
        <v>8</v>
      </c>
      <c r="H2490" s="58">
        <f>IF('DHS2025'!L2486="","",'DHS2025'!L2486)</f>
        <v>8.0123999999999995</v>
      </c>
      <c r="I2490" s="65">
        <f>IF('DHS2025'!M2486="","",'DHS2025'!M2486)</f>
        <v>140.53</v>
      </c>
      <c r="J2490" s="65">
        <f t="shared" si="38"/>
        <v>1099.4991862799998</v>
      </c>
      <c r="L2490" s="32">
        <f>'Predikcia 15min.'!K2487</f>
        <v>8</v>
      </c>
      <c r="M2490" s="44">
        <v>8</v>
      </c>
    </row>
    <row r="2491" spans="3:13" x14ac:dyDescent="0.25">
      <c r="C2491" s="27">
        <f>'Predikcia 15min.'!A2488</f>
        <v>45987</v>
      </c>
      <c r="D2491" s="37">
        <f>'Predikcia 15min.'!B2488</f>
        <v>25.885416666667425</v>
      </c>
      <c r="E2491" s="61">
        <f>IF(OR('DHS2025'!K2488="",'DHS2025'!K2487=""),"",'DHS2025'!K2488-'DHS2025'!K2487)</f>
        <v>3.5</v>
      </c>
      <c r="F2491" s="50">
        <f>IF(OR('DHS2025'!J2488="",'DHS2025'!J2487=""),"",'DHS2025'!J2488-'DHS2025'!J2487)</f>
        <v>2.2999999999883585</v>
      </c>
      <c r="G2491" s="44">
        <v>8</v>
      </c>
      <c r="H2491" s="58">
        <f>IF('DHS2025'!L2487="","",'DHS2025'!L2487)</f>
        <v>8.0106599999999997</v>
      </c>
      <c r="I2491" s="65">
        <f>IF('DHS2025'!M2487="","",'DHS2025'!M2487)</f>
        <v>124.04</v>
      </c>
      <c r="J2491" s="65">
        <f t="shared" si="38"/>
        <v>968.48558973599995</v>
      </c>
      <c r="L2491" s="32">
        <f>'Predikcia 15min.'!K2488</f>
        <v>8</v>
      </c>
      <c r="M2491" s="44">
        <v>8</v>
      </c>
    </row>
    <row r="2492" spans="3:13" x14ac:dyDescent="0.25">
      <c r="C2492" s="27">
        <f>'Predikcia 15min.'!A2489</f>
        <v>45987</v>
      </c>
      <c r="D2492" s="37">
        <f>'Predikcia 15min.'!B2489</f>
        <v>25.895833333334092</v>
      </c>
      <c r="E2492" s="61">
        <f>IF(OR('DHS2025'!K2489="",'DHS2025'!K2488=""),"",'DHS2025'!K2489-'DHS2025'!K2488)</f>
        <v>3.2999999999883585</v>
      </c>
      <c r="F2492" s="50">
        <f>IF(OR('DHS2025'!J2489="",'DHS2025'!J2488=""),"",'DHS2025'!J2489-'DHS2025'!J2488)</f>
        <v>2.5</v>
      </c>
      <c r="G2492" s="44">
        <v>8</v>
      </c>
      <c r="H2492" s="58">
        <f>IF('DHS2025'!L2488="","",'DHS2025'!L2488)</f>
        <v>8.00976</v>
      </c>
      <c r="I2492" s="65">
        <f>IF('DHS2025'!M2488="","",'DHS2025'!M2488)</f>
        <v>103</v>
      </c>
      <c r="J2492" s="65">
        <f t="shared" si="38"/>
        <v>801.53668319999997</v>
      </c>
      <c r="L2492" s="32">
        <f>'Predikcia 15min.'!K2489</f>
        <v>8</v>
      </c>
      <c r="M2492" s="44">
        <v>8</v>
      </c>
    </row>
    <row r="2493" spans="3:13" x14ac:dyDescent="0.25">
      <c r="C2493" s="27">
        <f>'Predikcia 15min.'!A2490</f>
        <v>45987</v>
      </c>
      <c r="D2493" s="37">
        <f>'Predikcia 15min.'!B2490</f>
        <v>25.90625000000076</v>
      </c>
      <c r="E2493" s="61">
        <f>IF(OR('DHS2025'!K2490="",'DHS2025'!K2489=""),"",'DHS2025'!K2490-'DHS2025'!K2489)</f>
        <v>3.2000000000116415</v>
      </c>
      <c r="F2493" s="50">
        <f>IF(OR('DHS2025'!J2490="",'DHS2025'!J2489=""),"",'DHS2025'!J2490-'DHS2025'!J2489)</f>
        <v>2.7999999999883585</v>
      </c>
      <c r="G2493" s="44">
        <v>8</v>
      </c>
      <c r="H2493" s="58">
        <f>IF('DHS2025'!L2489="","",'DHS2025'!L2489)</f>
        <v>8.0102700000000002</v>
      </c>
      <c r="I2493" s="65">
        <f>IF('DHS2025'!M2489="","",'DHS2025'!M2489)</f>
        <v>91.4</v>
      </c>
      <c r="J2493" s="65">
        <f t="shared" si="38"/>
        <v>709.59777822000001</v>
      </c>
      <c r="L2493" s="32">
        <f>'Predikcia 15min.'!K2490</f>
        <v>8</v>
      </c>
      <c r="M2493" s="44">
        <v>8</v>
      </c>
    </row>
    <row r="2494" spans="3:13" x14ac:dyDescent="0.25">
      <c r="C2494" s="27">
        <f>'Predikcia 15min.'!A2491</f>
        <v>45987</v>
      </c>
      <c r="D2494" s="37">
        <f>'Predikcia 15min.'!B2491</f>
        <v>25.916666666667428</v>
      </c>
      <c r="E2494" s="61">
        <f>IF(OR('DHS2025'!K2491="",'DHS2025'!K2490=""),"",'DHS2025'!K2491-'DHS2025'!K2490)</f>
        <v>2.8999999999650754</v>
      </c>
      <c r="F2494" s="50">
        <f>IF(OR('DHS2025'!J2491="",'DHS2025'!J2490=""),"",'DHS2025'!J2491-'DHS2025'!J2490)</f>
        <v>3</v>
      </c>
      <c r="G2494" s="44">
        <v>8</v>
      </c>
      <c r="H2494" s="58">
        <f>IF('DHS2025'!L2490="","",'DHS2025'!L2490)</f>
        <v>8.0119799999999994</v>
      </c>
      <c r="I2494" s="65">
        <f>IF('DHS2025'!M2490="","",'DHS2025'!M2490)</f>
        <v>118.91</v>
      </c>
      <c r="J2494" s="65">
        <f t="shared" si="38"/>
        <v>927.95473438199986</v>
      </c>
      <c r="L2494" s="32">
        <f>'Predikcia 15min.'!K2491</f>
        <v>8</v>
      </c>
      <c r="M2494" s="44">
        <v>8</v>
      </c>
    </row>
    <row r="2495" spans="3:13" x14ac:dyDescent="0.25">
      <c r="C2495" s="27">
        <f>'Predikcia 15min.'!A2492</f>
        <v>45987</v>
      </c>
      <c r="D2495" s="37">
        <f>'Predikcia 15min.'!B2492</f>
        <v>25.927083333334096</v>
      </c>
      <c r="E2495" s="61">
        <f>IF(OR('DHS2025'!K2492="",'DHS2025'!K2491=""),"",'DHS2025'!K2492-'DHS2025'!K2491)</f>
        <v>2.6000000000349246</v>
      </c>
      <c r="F2495" s="50">
        <f>IF(OR('DHS2025'!J2492="",'DHS2025'!J2491=""),"",'DHS2025'!J2492-'DHS2025'!J2491)</f>
        <v>3.2000000000116415</v>
      </c>
      <c r="G2495" s="44">
        <v>8</v>
      </c>
      <c r="H2495" s="58">
        <f>IF('DHS2025'!L2491="","",'DHS2025'!L2491)</f>
        <v>8.0104199999999999</v>
      </c>
      <c r="I2495" s="65">
        <f>IF('DHS2025'!M2491="","",'DHS2025'!M2491)</f>
        <v>105.07</v>
      </c>
      <c r="J2495" s="65">
        <f t="shared" si="38"/>
        <v>818.01848310599985</v>
      </c>
      <c r="L2495" s="32">
        <f>'Predikcia 15min.'!K2492</f>
        <v>6.5</v>
      </c>
      <c r="M2495" s="44">
        <v>8</v>
      </c>
    </row>
    <row r="2496" spans="3:13" x14ac:dyDescent="0.25">
      <c r="C2496" s="27">
        <f>'Predikcia 15min.'!A2493</f>
        <v>45987</v>
      </c>
      <c r="D2496" s="37">
        <f>'Predikcia 15min.'!B2493</f>
        <v>25.937500000000764</v>
      </c>
      <c r="E2496" s="61">
        <f>IF(OR('DHS2025'!K2493="",'DHS2025'!K2492=""),"",'DHS2025'!K2493-'DHS2025'!K2492)</f>
        <v>2.2999999999883585</v>
      </c>
      <c r="F2496" s="50">
        <f>IF(OR('DHS2025'!J2493="",'DHS2025'!J2492=""),"",'DHS2025'!J2493-'DHS2025'!J2492)</f>
        <v>3.5</v>
      </c>
      <c r="G2496" s="44">
        <v>8</v>
      </c>
      <c r="H2496" s="58">
        <f>IF('DHS2025'!L2492="","",'DHS2025'!L2492)</f>
        <v>8.0080200000000001</v>
      </c>
      <c r="I2496" s="65">
        <f>IF('DHS2025'!M2492="","",'DHS2025'!M2492)</f>
        <v>94.27</v>
      </c>
      <c r="J2496" s="65">
        <f t="shared" si="38"/>
        <v>732.15164694599991</v>
      </c>
      <c r="L2496" s="32">
        <f>'Predikcia 15min.'!K2493</f>
        <v>6</v>
      </c>
      <c r="M2496" s="44">
        <v>8</v>
      </c>
    </row>
    <row r="2497" spans="3:13" x14ac:dyDescent="0.25">
      <c r="C2497" s="27">
        <f>'Predikcia 15min.'!A2494</f>
        <v>45987</v>
      </c>
      <c r="D2497" s="37">
        <f>'Predikcia 15min.'!B2494</f>
        <v>25.947916666667432</v>
      </c>
      <c r="E2497" s="61">
        <f>IF(OR('DHS2025'!K2494="",'DHS2025'!K2493=""),"",'DHS2025'!K2494-'DHS2025'!K2493)</f>
        <v>2</v>
      </c>
      <c r="F2497" s="50">
        <f>IF(OR('DHS2025'!J2494="",'DHS2025'!J2493=""),"",'DHS2025'!J2494-'DHS2025'!J2493)</f>
        <v>3.7999999999883585</v>
      </c>
      <c r="G2497" s="44">
        <v>7.9</v>
      </c>
      <c r="H2497" s="58">
        <f>IF('DHS2025'!L2493="","",'DHS2025'!L2493)</f>
        <v>7.7185500000000005</v>
      </c>
      <c r="I2497" s="65">
        <f>IF('DHS2025'!M2493="","",'DHS2025'!M2493)</f>
        <v>90.21</v>
      </c>
      <c r="J2497" s="65">
        <f t="shared" si="38"/>
        <v>674.6622465449999</v>
      </c>
      <c r="L2497" s="32">
        <f>'Predikcia 15min.'!K2494</f>
        <v>5</v>
      </c>
      <c r="M2497" s="44">
        <v>8</v>
      </c>
    </row>
    <row r="2498" spans="3:13" x14ac:dyDescent="0.25">
      <c r="C2498" s="27">
        <f>'Predikcia 15min.'!A2495</f>
        <v>45987</v>
      </c>
      <c r="D2498" s="37">
        <f>'Predikcia 15min.'!B2495</f>
        <v>25.9583333333341</v>
      </c>
      <c r="E2498" s="61">
        <f>IF(OR('DHS2025'!K2495="",'DHS2025'!K2494=""),"",'DHS2025'!K2495-'DHS2025'!K2494)</f>
        <v>1.7000000000116415</v>
      </c>
      <c r="F2498" s="50">
        <f>IF(OR('DHS2025'!J2495="",'DHS2025'!J2494=""),"",'DHS2025'!J2495-'DHS2025'!J2494)</f>
        <v>2</v>
      </c>
      <c r="G2498" s="44">
        <v>2.5</v>
      </c>
      <c r="H2498" s="58">
        <f>IF('DHS2025'!L2494="","",'DHS2025'!L2494)</f>
        <v>4.5483000000000002</v>
      </c>
      <c r="I2498" s="65">
        <f>IF('DHS2025'!M2494="","",'DHS2025'!M2494)</f>
        <v>100.32</v>
      </c>
      <c r="J2498" s="65">
        <f t="shared" si="38"/>
        <v>443.08083143999994</v>
      </c>
      <c r="L2498" s="32">
        <f>'Predikcia 15min.'!K2495</f>
        <v>4.5</v>
      </c>
      <c r="M2498" s="44">
        <v>4.5</v>
      </c>
    </row>
    <row r="2499" spans="3:13" x14ac:dyDescent="0.25">
      <c r="C2499" s="27">
        <f>'Predikcia 15min.'!A2496</f>
        <v>45987</v>
      </c>
      <c r="D2499" s="37">
        <f>'Predikcia 15min.'!B2496</f>
        <v>25.968750000000767</v>
      </c>
      <c r="E2499" s="61">
        <f>IF(OR('DHS2025'!K2496="",'DHS2025'!K2495=""),"",'DHS2025'!K2496-'DHS2025'!K2495)</f>
        <v>1.3999999999650754</v>
      </c>
      <c r="F2499" s="50">
        <f>IF(OR('DHS2025'!J2496="",'DHS2025'!J2495=""),"",'DHS2025'!J2496-'DHS2025'!J2495)</f>
        <v>1.1000000000349246</v>
      </c>
      <c r="G2499" s="44">
        <v>2.5</v>
      </c>
      <c r="H2499" s="58">
        <f>IF('DHS2025'!L2495="","",'DHS2025'!L2495)</f>
        <v>2.6070000000000002</v>
      </c>
      <c r="I2499" s="65">
        <f>IF('DHS2025'!M2495="","",'DHS2025'!M2495)</f>
        <v>90.9</v>
      </c>
      <c r="J2499" s="65">
        <f t="shared" si="38"/>
        <v>229.65323699999999</v>
      </c>
      <c r="L2499" s="32">
        <f>'Predikcia 15min.'!K2496</f>
        <v>3.5</v>
      </c>
      <c r="M2499" s="44">
        <v>2.5</v>
      </c>
    </row>
    <row r="2500" spans="3:13" x14ac:dyDescent="0.25">
      <c r="C2500" s="27">
        <f>'Predikcia 15min.'!A2497</f>
        <v>45987</v>
      </c>
      <c r="D2500" s="37">
        <f>'Predikcia 15min.'!B2497</f>
        <v>25.979166666667435</v>
      </c>
      <c r="E2500" s="61">
        <f>IF(OR('DHS2025'!K2497="",'DHS2025'!K2496=""),"",'DHS2025'!K2497-'DHS2025'!K2496)</f>
        <v>1.5</v>
      </c>
      <c r="F2500" s="50">
        <f>IF(OR('DHS2025'!J2497="",'DHS2025'!J2496=""),"",'DHS2025'!J2497-'DHS2025'!J2496)</f>
        <v>0.8999999999650754</v>
      </c>
      <c r="G2500" s="44">
        <v>2.5</v>
      </c>
      <c r="H2500" s="58">
        <f>IF('DHS2025'!L2496="","",'DHS2025'!L2496)</f>
        <v>2.5490399999999998</v>
      </c>
      <c r="I2500" s="65">
        <f>IF('DHS2025'!M2496="","",'DHS2025'!M2496)</f>
        <v>88.06</v>
      </c>
      <c r="J2500" s="65">
        <f t="shared" si="38"/>
        <v>217.38060177599996</v>
      </c>
      <c r="L2500" s="32">
        <f>'Predikcia 15min.'!K2497</f>
        <v>3.5</v>
      </c>
      <c r="M2500" s="44">
        <v>2.5</v>
      </c>
    </row>
    <row r="2501" spans="3:13" ht="15.75" thickBot="1" x14ac:dyDescent="0.3">
      <c r="C2501" s="27">
        <f>'Predikcia 15min.'!A2498</f>
        <v>45987</v>
      </c>
      <c r="D2501" s="37">
        <f>'Predikcia 15min.'!B2498</f>
        <v>25.989583333334103</v>
      </c>
      <c r="E2501" s="68">
        <f>IF(OR('DHS2025'!K2498="",'DHS2025'!K2497=""),"",'DHS2025'!K2498-'DHS2025'!K2497)</f>
        <v>1.6000000000349246</v>
      </c>
      <c r="F2501" s="51">
        <f>IF(OR('DHS2025'!J2498="",'DHS2025'!J2497=""),"",'DHS2025'!J2498-'DHS2025'!J2497)</f>
        <v>0.79999999998835847</v>
      </c>
      <c r="G2501" s="46">
        <v>2.5</v>
      </c>
      <c r="H2501" s="59">
        <f>IF('DHS2025'!L2497="","",'DHS2025'!L2497)</f>
        <v>2.5485000000000002</v>
      </c>
      <c r="I2501" s="67">
        <f>IF('DHS2025'!M2497="","",'DHS2025'!M2497)</f>
        <v>82.14</v>
      </c>
      <c r="J2501" s="67">
        <f t="shared" si="38"/>
        <v>202.39830210000002</v>
      </c>
      <c r="L2501" s="32">
        <f>'Predikcia 15min.'!K2498</f>
        <v>4</v>
      </c>
      <c r="M2501" s="44">
        <v>2.5</v>
      </c>
    </row>
    <row r="2502" spans="3:13" x14ac:dyDescent="0.25">
      <c r="C2502" s="31">
        <f>'Predikcia 15min.'!A2499</f>
        <v>45988</v>
      </c>
      <c r="D2502" s="39">
        <f>'Predikcia 15min.'!B2499</f>
        <v>26.000000000000771</v>
      </c>
      <c r="E2502" s="61">
        <f>IF(OR('DHS2025'!K2499="",'DHS2025'!K2498=""),"",'DHS2025'!K2499-'DHS2025'!K2498)</f>
        <v>1.7000000000116415</v>
      </c>
      <c r="F2502" s="50">
        <f>IF(OR('DHS2025'!J2499="",'DHS2025'!J2498=""),"",'DHS2025'!J2499-'DHS2025'!J2498)</f>
        <v>0.5</v>
      </c>
      <c r="G2502" s="44">
        <v>2.5</v>
      </c>
      <c r="H2502" s="58">
        <f>IF('DHS2025'!L2498="","",'DHS2025'!L2498)</f>
        <v>2.5467900000000001</v>
      </c>
      <c r="I2502" s="65">
        <f>IF('DHS2025'!M2498="","",'DHS2025'!M2498)</f>
        <v>94.07</v>
      </c>
      <c r="J2502" s="65">
        <f t="shared" si="38"/>
        <v>232.34186894699997</v>
      </c>
      <c r="L2502" s="32">
        <f>'Predikcia 15min.'!K2499</f>
        <v>4</v>
      </c>
      <c r="M2502" s="44">
        <v>2.5</v>
      </c>
    </row>
    <row r="2503" spans="3:13" x14ac:dyDescent="0.25">
      <c r="C2503" s="33">
        <f>'Predikcia 15min.'!A2500</f>
        <v>45988</v>
      </c>
      <c r="D2503" s="40">
        <f>'Predikcia 15min.'!B2500</f>
        <v>26.010416666667439</v>
      </c>
      <c r="E2503" s="61">
        <f>IF(OR('DHS2025'!K2500="",'DHS2025'!K2499=""),"",'DHS2025'!K2500-'DHS2025'!K2499)</f>
        <v>2</v>
      </c>
      <c r="F2503" s="50">
        <f>IF(OR('DHS2025'!J2500="",'DHS2025'!J2499=""),"",'DHS2025'!J2500-'DHS2025'!J2499)</f>
        <v>0.6000000000349246</v>
      </c>
      <c r="G2503" s="44">
        <v>2.5</v>
      </c>
      <c r="H2503" s="58">
        <f>IF('DHS2025'!L2499="","",'DHS2025'!L2499)</f>
        <v>2.5493099999999997</v>
      </c>
      <c r="I2503" s="65">
        <f>IF('DHS2025'!M2499="","",'DHS2025'!M2499)</f>
        <v>91.21</v>
      </c>
      <c r="J2503" s="65">
        <f t="shared" si="38"/>
        <v>225.35365044899996</v>
      </c>
      <c r="L2503" s="32">
        <f>'Predikcia 15min.'!K2500</f>
        <v>4</v>
      </c>
      <c r="M2503" s="44">
        <v>2.5</v>
      </c>
    </row>
    <row r="2504" spans="3:13" x14ac:dyDescent="0.25">
      <c r="C2504" s="33">
        <f>'Predikcia 15min.'!A2501</f>
        <v>45988</v>
      </c>
      <c r="D2504" s="40">
        <f>'Predikcia 15min.'!B2501</f>
        <v>26.020833333334107</v>
      </c>
      <c r="E2504" s="61">
        <f>IF(OR('DHS2025'!K2501="",'DHS2025'!K2500=""),"",'DHS2025'!K2501-'DHS2025'!K2500)</f>
        <v>2.2999999999883585</v>
      </c>
      <c r="F2504" s="50">
        <f>IF(OR('DHS2025'!J2501="",'DHS2025'!J2500=""),"",'DHS2025'!J2501-'DHS2025'!J2500)</f>
        <v>9.9999999976716936E-2</v>
      </c>
      <c r="G2504" s="44">
        <v>2.5</v>
      </c>
      <c r="H2504" s="58">
        <f>IF('DHS2025'!L2500="","",'DHS2025'!L2500)</f>
        <v>2.5486500000000003</v>
      </c>
      <c r="I2504" s="65">
        <f>IF('DHS2025'!M2500="","",'DHS2025'!M2500)</f>
        <v>87.81</v>
      </c>
      <c r="J2504" s="65">
        <f t="shared" ref="J2504:J2567" si="39">IF(OR(I2504="",H2504=""),"",(I2504*0.99-1.9)*H2504)</f>
        <v>216.71655193500001</v>
      </c>
      <c r="L2504" s="32">
        <f>'Predikcia 15min.'!K2501</f>
        <v>4.5</v>
      </c>
      <c r="M2504" s="44">
        <v>2.5</v>
      </c>
    </row>
    <row r="2505" spans="3:13" x14ac:dyDescent="0.25">
      <c r="C2505" s="33">
        <f>'Predikcia 15min.'!A2502</f>
        <v>45988</v>
      </c>
      <c r="D2505" s="40">
        <f>'Predikcia 15min.'!B2502</f>
        <v>26.031250000000774</v>
      </c>
      <c r="E2505" s="61">
        <f>IF(OR('DHS2025'!K2502="",'DHS2025'!K2501=""),"",'DHS2025'!K2502-'DHS2025'!K2501)</f>
        <v>2.3999999999650754</v>
      </c>
      <c r="F2505" s="50">
        <f>IF(OR('DHS2025'!J2502="",'DHS2025'!J2501=""),"",'DHS2025'!J2502-'DHS2025'!J2501)</f>
        <v>0.1000000000349246</v>
      </c>
      <c r="G2505" s="44">
        <v>2.5</v>
      </c>
      <c r="H2505" s="58">
        <f>IF('DHS2025'!L2501="","",'DHS2025'!L2501)</f>
        <v>2.5482600000000004</v>
      </c>
      <c r="I2505" s="65">
        <f>IF('DHS2025'!M2501="","",'DHS2025'!M2501)</f>
        <v>86.9</v>
      </c>
      <c r="J2505" s="65">
        <f t="shared" si="39"/>
        <v>214.38766206000003</v>
      </c>
      <c r="L2505" s="32">
        <f>'Predikcia 15min.'!K2502</f>
        <v>4.5</v>
      </c>
      <c r="M2505" s="44">
        <v>2.5</v>
      </c>
    </row>
    <row r="2506" spans="3:13" x14ac:dyDescent="0.25">
      <c r="C2506" s="33">
        <f>'Predikcia 15min.'!A2503</f>
        <v>45988</v>
      </c>
      <c r="D2506" s="40">
        <f>'Predikcia 15min.'!B2503</f>
        <v>26.041666666667442</v>
      </c>
      <c r="E2506" s="61">
        <f>IF(OR('DHS2025'!K2503="",'DHS2025'!K2502=""),"",'DHS2025'!K2503-'DHS2025'!K2502)</f>
        <v>2.5</v>
      </c>
      <c r="F2506" s="50">
        <f>IF(OR('DHS2025'!J2503="",'DHS2025'!J2502=""),"",'DHS2025'!J2503-'DHS2025'!J2502)</f>
        <v>0</v>
      </c>
      <c r="G2506" s="44">
        <v>2.5</v>
      </c>
      <c r="H2506" s="58">
        <f>IF('DHS2025'!L2502="","",'DHS2025'!L2502)</f>
        <v>2.54799</v>
      </c>
      <c r="I2506" s="65">
        <f>IF('DHS2025'!M2502="","",'DHS2025'!M2502)</f>
        <v>89.05</v>
      </c>
      <c r="J2506" s="65">
        <f t="shared" si="39"/>
        <v>219.78834340499998</v>
      </c>
      <c r="L2506" s="32">
        <f>'Predikcia 15min.'!K2503</f>
        <v>4.5</v>
      </c>
      <c r="M2506" s="44">
        <v>2.5</v>
      </c>
    </row>
    <row r="2507" spans="3:13" x14ac:dyDescent="0.25">
      <c r="C2507" s="33">
        <f>'Predikcia 15min.'!A2504</f>
        <v>45988</v>
      </c>
      <c r="D2507" s="40">
        <f>'Predikcia 15min.'!B2504</f>
        <v>26.05208333333411</v>
      </c>
      <c r="E2507" s="61">
        <f>IF(OR('DHS2025'!K2504="",'DHS2025'!K2503=""),"",'DHS2025'!K2504-'DHS2025'!K2503)</f>
        <v>2.4000000000232831</v>
      </c>
      <c r="F2507" s="50">
        <f>IF(OR('DHS2025'!J2504="",'DHS2025'!J2503=""),"",'DHS2025'!J2504-'DHS2025'!J2503)</f>
        <v>0</v>
      </c>
      <c r="G2507" s="44">
        <v>2.5</v>
      </c>
      <c r="H2507" s="58">
        <f>IF('DHS2025'!L2503="","",'DHS2025'!L2503)</f>
        <v>2.5458600000000002</v>
      </c>
      <c r="I2507" s="65">
        <f>IF('DHS2025'!M2503="","",'DHS2025'!M2503)</f>
        <v>85.85</v>
      </c>
      <c r="J2507" s="65">
        <f t="shared" si="39"/>
        <v>211.53932618999997</v>
      </c>
      <c r="L2507" s="32">
        <f>'Predikcia 15min.'!K2504</f>
        <v>4.5</v>
      </c>
      <c r="M2507" s="44">
        <v>2.5</v>
      </c>
    </row>
    <row r="2508" spans="3:13" x14ac:dyDescent="0.25">
      <c r="C2508" s="33">
        <f>'Predikcia 15min.'!A2505</f>
        <v>45988</v>
      </c>
      <c r="D2508" s="40">
        <f>'Predikcia 15min.'!B2505</f>
        <v>26.062500000000778</v>
      </c>
      <c r="E2508" s="61">
        <f>IF(OR('DHS2025'!K2505="",'DHS2025'!K2504=""),"",'DHS2025'!K2505-'DHS2025'!K2504)</f>
        <v>2.5</v>
      </c>
      <c r="F2508" s="50">
        <f>IF(OR('DHS2025'!J2505="",'DHS2025'!J2504=""),"",'DHS2025'!J2505-'DHS2025'!J2504)</f>
        <v>0</v>
      </c>
      <c r="G2508" s="44">
        <v>2.5</v>
      </c>
      <c r="H2508" s="58">
        <f>IF('DHS2025'!L2504="","",'DHS2025'!L2504)</f>
        <v>2.5483800000000003</v>
      </c>
      <c r="I2508" s="65">
        <f>IF('DHS2025'!M2504="","",'DHS2025'!M2504)</f>
        <v>82.75</v>
      </c>
      <c r="J2508" s="65">
        <f t="shared" si="39"/>
        <v>203.92773855000002</v>
      </c>
      <c r="L2508" s="32">
        <f>'Predikcia 15min.'!K2505</f>
        <v>5</v>
      </c>
      <c r="M2508" s="44">
        <v>2.5</v>
      </c>
    </row>
    <row r="2509" spans="3:13" x14ac:dyDescent="0.25">
      <c r="C2509" s="33">
        <f>'Predikcia 15min.'!A2506</f>
        <v>45988</v>
      </c>
      <c r="D2509" s="40">
        <f>'Predikcia 15min.'!B2506</f>
        <v>26.072916666667446</v>
      </c>
      <c r="E2509" s="61">
        <f>IF(OR('DHS2025'!K2506="",'DHS2025'!K2505=""),"",'DHS2025'!K2506-'DHS2025'!K2505)</f>
        <v>2.5</v>
      </c>
      <c r="F2509" s="50">
        <f>IF(OR('DHS2025'!J2506="",'DHS2025'!J2505=""),"",'DHS2025'!J2506-'DHS2025'!J2505)</f>
        <v>0</v>
      </c>
      <c r="G2509" s="44">
        <v>2.5</v>
      </c>
      <c r="H2509" s="58">
        <f>IF('DHS2025'!L2505="","",'DHS2025'!L2505)</f>
        <v>2.5511399999999997</v>
      </c>
      <c r="I2509" s="65">
        <f>IF('DHS2025'!M2505="","",'DHS2025'!M2505)</f>
        <v>80.02</v>
      </c>
      <c r="J2509" s="65">
        <f t="shared" si="39"/>
        <v>197.25363457199995</v>
      </c>
      <c r="L2509" s="32">
        <f>'Predikcia 15min.'!K2506</f>
        <v>5</v>
      </c>
      <c r="M2509" s="44">
        <v>2.5</v>
      </c>
    </row>
    <row r="2510" spans="3:13" x14ac:dyDescent="0.25">
      <c r="C2510" s="33">
        <f>'Predikcia 15min.'!A2507</f>
        <v>45988</v>
      </c>
      <c r="D2510" s="40">
        <f>'Predikcia 15min.'!B2507</f>
        <v>26.083333333334114</v>
      </c>
      <c r="E2510" s="61">
        <f>IF(OR('DHS2025'!K2507="",'DHS2025'!K2506=""),"",'DHS2025'!K2507-'DHS2025'!K2506)</f>
        <v>2.5</v>
      </c>
      <c r="F2510" s="50">
        <f>IF(OR('DHS2025'!J2507="",'DHS2025'!J2506=""),"",'DHS2025'!J2507-'DHS2025'!J2506)</f>
        <v>0</v>
      </c>
      <c r="G2510" s="44">
        <v>2.5</v>
      </c>
      <c r="H2510" s="58">
        <f>IF('DHS2025'!L2506="","",'DHS2025'!L2506)</f>
        <v>2.5491599999999996</v>
      </c>
      <c r="I2510" s="65">
        <f>IF('DHS2025'!M2506="","",'DHS2025'!M2506)</f>
        <v>83.98</v>
      </c>
      <c r="J2510" s="65">
        <f t="shared" si="39"/>
        <v>207.09426823199996</v>
      </c>
      <c r="L2510" s="32">
        <f>'Predikcia 15min.'!K2507</f>
        <v>5</v>
      </c>
      <c r="M2510" s="44">
        <v>2.5</v>
      </c>
    </row>
    <row r="2511" spans="3:13" x14ac:dyDescent="0.25">
      <c r="C2511" s="33">
        <f>'Predikcia 15min.'!A2508</f>
        <v>45988</v>
      </c>
      <c r="D2511" s="40">
        <f>'Predikcia 15min.'!B2508</f>
        <v>26.093750000000782</v>
      </c>
      <c r="E2511" s="61">
        <f>IF(OR('DHS2025'!K2508="",'DHS2025'!K2507=""),"",'DHS2025'!K2508-'DHS2025'!K2507)</f>
        <v>2.5</v>
      </c>
      <c r="F2511" s="50">
        <f>IF(OR('DHS2025'!J2508="",'DHS2025'!J2507=""),"",'DHS2025'!J2508-'DHS2025'!J2507)</f>
        <v>0</v>
      </c>
      <c r="G2511" s="44">
        <v>2.5</v>
      </c>
      <c r="H2511" s="58">
        <f>IF('DHS2025'!L2507="","",'DHS2025'!L2507)</f>
        <v>2.54745</v>
      </c>
      <c r="I2511" s="65">
        <f>IF('DHS2025'!M2507="","",'DHS2025'!M2507)</f>
        <v>81.41</v>
      </c>
      <c r="J2511" s="65">
        <f t="shared" si="39"/>
        <v>200.473870455</v>
      </c>
      <c r="L2511" s="32">
        <f>'Predikcia 15min.'!K2508</f>
        <v>5</v>
      </c>
      <c r="M2511" s="44">
        <v>2.5</v>
      </c>
    </row>
    <row r="2512" spans="3:13" x14ac:dyDescent="0.25">
      <c r="C2512" s="33">
        <f>'Predikcia 15min.'!A2509</f>
        <v>45988</v>
      </c>
      <c r="D2512" s="40">
        <f>'Predikcia 15min.'!B2509</f>
        <v>26.104166666667449</v>
      </c>
      <c r="E2512" s="61">
        <f>IF(OR('DHS2025'!K2509="",'DHS2025'!K2508=""),"",'DHS2025'!K2509-'DHS2025'!K2508)</f>
        <v>2.4000000000232831</v>
      </c>
      <c r="F2512" s="50">
        <f>IF(OR('DHS2025'!J2509="",'DHS2025'!J2508=""),"",'DHS2025'!J2509-'DHS2025'!J2508)</f>
        <v>0</v>
      </c>
      <c r="G2512" s="44">
        <v>2.5</v>
      </c>
      <c r="H2512" s="58">
        <f>IF('DHS2025'!L2508="","",'DHS2025'!L2508)</f>
        <v>2.5491599999999996</v>
      </c>
      <c r="I2512" s="65">
        <f>IF('DHS2025'!M2508="","",'DHS2025'!M2508)</f>
        <v>79.73</v>
      </c>
      <c r="J2512" s="65">
        <f t="shared" si="39"/>
        <v>196.36867753199996</v>
      </c>
      <c r="L2512" s="32">
        <f>'Predikcia 15min.'!K2509</f>
        <v>5</v>
      </c>
      <c r="M2512" s="44">
        <v>2.5</v>
      </c>
    </row>
    <row r="2513" spans="3:13" x14ac:dyDescent="0.25">
      <c r="C2513" s="33">
        <f>'Predikcia 15min.'!A2510</f>
        <v>45988</v>
      </c>
      <c r="D2513" s="40">
        <f>'Predikcia 15min.'!B2510</f>
        <v>26.114583333334117</v>
      </c>
      <c r="E2513" s="61">
        <f>IF(OR('DHS2025'!K2510="",'DHS2025'!K2509=""),"",'DHS2025'!K2510-'DHS2025'!K2509)</f>
        <v>2.5999999999767169</v>
      </c>
      <c r="F2513" s="50">
        <f>IF(OR('DHS2025'!J2510="",'DHS2025'!J2509=""),"",'DHS2025'!J2510-'DHS2025'!J2509)</f>
        <v>9.9999999976716936E-2</v>
      </c>
      <c r="G2513" s="44">
        <v>2.5</v>
      </c>
      <c r="H2513" s="58">
        <f>IF('DHS2025'!L2509="","",'DHS2025'!L2509)</f>
        <v>2.8152900000000001</v>
      </c>
      <c r="I2513" s="65">
        <f>IF('DHS2025'!M2509="","",'DHS2025'!M2509)</f>
        <v>75.88</v>
      </c>
      <c r="J2513" s="65">
        <f t="shared" si="39"/>
        <v>206.138912148</v>
      </c>
      <c r="L2513" s="32">
        <f>'Predikcia 15min.'!K2510</f>
        <v>5</v>
      </c>
      <c r="M2513" s="44">
        <v>2.5</v>
      </c>
    </row>
    <row r="2514" spans="3:13" x14ac:dyDescent="0.25">
      <c r="C2514" s="33">
        <f>'Predikcia 15min.'!A2511</f>
        <v>45988</v>
      </c>
      <c r="D2514" s="40">
        <f>'Predikcia 15min.'!B2511</f>
        <v>26.125000000000785</v>
      </c>
      <c r="E2514" s="61">
        <f>IF(OR('DHS2025'!K2511="",'DHS2025'!K2510=""),"",'DHS2025'!K2511-'DHS2025'!K2510)</f>
        <v>2.7999999999883585</v>
      </c>
      <c r="F2514" s="50">
        <f>IF(OR('DHS2025'!J2511="",'DHS2025'!J2510=""),"",'DHS2025'!J2511-'DHS2025'!J2510)</f>
        <v>0.5</v>
      </c>
      <c r="G2514" s="44">
        <v>4</v>
      </c>
      <c r="H2514" s="58">
        <f>IF('DHS2025'!L2510="","",'DHS2025'!L2510)</f>
        <v>4.0426200000000003</v>
      </c>
      <c r="I2514" s="65">
        <f>IF('DHS2025'!M2510="","",'DHS2025'!M2510)</f>
        <v>81.66</v>
      </c>
      <c r="J2514" s="65">
        <f t="shared" si="39"/>
        <v>319.13816770800003</v>
      </c>
      <c r="L2514" s="32">
        <f>'Predikcia 15min.'!K2511</f>
        <v>5.5</v>
      </c>
      <c r="M2514" s="44">
        <v>4</v>
      </c>
    </row>
    <row r="2515" spans="3:13" x14ac:dyDescent="0.25">
      <c r="C2515" s="33">
        <f>'Predikcia 15min.'!A2512</f>
        <v>45988</v>
      </c>
      <c r="D2515" s="40">
        <f>'Predikcia 15min.'!B2512</f>
        <v>26.135416666667453</v>
      </c>
      <c r="E2515" s="61">
        <f>IF(OR('DHS2025'!K2512="",'DHS2025'!K2511=""),"",'DHS2025'!K2512-'DHS2025'!K2511)</f>
        <v>2.9000000000232831</v>
      </c>
      <c r="F2515" s="50">
        <f>IF(OR('DHS2025'!J2512="",'DHS2025'!J2511=""),"",'DHS2025'!J2512-'DHS2025'!J2511)</f>
        <v>0.5</v>
      </c>
      <c r="G2515" s="44">
        <v>4</v>
      </c>
      <c r="H2515" s="58">
        <f>IF('DHS2025'!L2511="","",'DHS2025'!L2511)</f>
        <v>4.0486800000000001</v>
      </c>
      <c r="I2515" s="65">
        <f>IF('DHS2025'!M2511="","",'DHS2025'!M2511)</f>
        <v>80.19</v>
      </c>
      <c r="J2515" s="65">
        <f t="shared" si="39"/>
        <v>313.72452070799994</v>
      </c>
      <c r="L2515" s="32">
        <f>'Predikcia 15min.'!K2512</f>
        <v>6</v>
      </c>
      <c r="M2515" s="44">
        <v>4</v>
      </c>
    </row>
    <row r="2516" spans="3:13" x14ac:dyDescent="0.25">
      <c r="C2516" s="33">
        <f>'Predikcia 15min.'!A2513</f>
        <v>45988</v>
      </c>
      <c r="D2516" s="40">
        <f>'Predikcia 15min.'!B2513</f>
        <v>26.145833333334121</v>
      </c>
      <c r="E2516" s="61">
        <f>IF(OR('DHS2025'!K2513="",'DHS2025'!K2512=""),"",'DHS2025'!K2513-'DHS2025'!K2512)</f>
        <v>3.2000000000116415</v>
      </c>
      <c r="F2516" s="50">
        <f>IF(OR('DHS2025'!J2513="",'DHS2025'!J2512=""),"",'DHS2025'!J2513-'DHS2025'!J2512)</f>
        <v>0</v>
      </c>
      <c r="G2516" s="44">
        <v>4</v>
      </c>
      <c r="H2516" s="58">
        <f>IF('DHS2025'!L2512="","",'DHS2025'!L2512)</f>
        <v>4.0485600000000002</v>
      </c>
      <c r="I2516" s="65">
        <f>IF('DHS2025'!M2512="","",'DHS2025'!M2512)</f>
        <v>78.040000000000006</v>
      </c>
      <c r="J2516" s="65">
        <f t="shared" si="39"/>
        <v>305.09786217600004</v>
      </c>
      <c r="L2516" s="32">
        <f>'Predikcia 15min.'!K2513</f>
        <v>7.5</v>
      </c>
      <c r="M2516" s="44">
        <v>4</v>
      </c>
    </row>
    <row r="2517" spans="3:13" x14ac:dyDescent="0.25">
      <c r="C2517" s="33">
        <f>'Predikcia 15min.'!A2514</f>
        <v>45988</v>
      </c>
      <c r="D2517" s="40">
        <f>'Predikcia 15min.'!B2514</f>
        <v>26.156250000000789</v>
      </c>
      <c r="E2517" s="61">
        <f>IF(OR('DHS2025'!K2514="",'DHS2025'!K2513=""),"",'DHS2025'!K2514-'DHS2025'!K2513)</f>
        <v>3.2999999999883585</v>
      </c>
      <c r="F2517" s="50">
        <f>IF(OR('DHS2025'!J2514="",'DHS2025'!J2513=""),"",'DHS2025'!J2514-'DHS2025'!J2513)</f>
        <v>0</v>
      </c>
      <c r="G2517" s="44">
        <v>4</v>
      </c>
      <c r="H2517" s="58">
        <f>IF('DHS2025'!L2513="","",'DHS2025'!L2513)</f>
        <v>4.0390500000000005</v>
      </c>
      <c r="I2517" s="65">
        <f>IF('DHS2025'!M2513="","",'DHS2025'!M2513)</f>
        <v>72.12</v>
      </c>
      <c r="J2517" s="65">
        <f t="shared" si="39"/>
        <v>280.70912814000002</v>
      </c>
      <c r="L2517" s="32">
        <f>'Predikcia 15min.'!K2514</f>
        <v>8</v>
      </c>
      <c r="M2517" s="44">
        <v>4</v>
      </c>
    </row>
    <row r="2518" spans="3:13" x14ac:dyDescent="0.25">
      <c r="C2518" s="33">
        <f>'Predikcia 15min.'!A2515</f>
        <v>45988</v>
      </c>
      <c r="D2518" s="40">
        <f>'Predikcia 15min.'!B2515</f>
        <v>26.166666666667457</v>
      </c>
      <c r="E2518" s="61">
        <f>IF(OR('DHS2025'!K2515="",'DHS2025'!K2514=""),"",'DHS2025'!K2515-'DHS2025'!K2514)</f>
        <v>3.2999999999883585</v>
      </c>
      <c r="F2518" s="50">
        <f>IF(OR('DHS2025'!J2515="",'DHS2025'!J2514=""),"",'DHS2025'!J2515-'DHS2025'!J2514)</f>
        <v>0</v>
      </c>
      <c r="G2518" s="44">
        <v>4</v>
      </c>
      <c r="H2518" s="58">
        <f>IF('DHS2025'!L2514="","",'DHS2025'!L2514)</f>
        <v>4.03986</v>
      </c>
      <c r="I2518" s="65">
        <f>IF('DHS2025'!M2514="","",'DHS2025'!M2514)</f>
        <v>77.790000000000006</v>
      </c>
      <c r="J2518" s="65">
        <f t="shared" si="39"/>
        <v>303.44236830599999</v>
      </c>
      <c r="L2518" s="32">
        <f>'Predikcia 15min.'!K2515</f>
        <v>8</v>
      </c>
      <c r="M2518" s="44">
        <v>4</v>
      </c>
    </row>
    <row r="2519" spans="3:13" x14ac:dyDescent="0.25">
      <c r="C2519" s="33">
        <f>'Predikcia 15min.'!A2516</f>
        <v>45988</v>
      </c>
      <c r="D2519" s="40">
        <f>'Predikcia 15min.'!B2516</f>
        <v>26.177083333334124</v>
      </c>
      <c r="E2519" s="61">
        <f>IF(OR('DHS2025'!K2516="",'DHS2025'!K2515=""),"",'DHS2025'!K2516-'DHS2025'!K2515)</f>
        <v>3.2999999999883585</v>
      </c>
      <c r="F2519" s="50">
        <f>IF(OR('DHS2025'!J2516="",'DHS2025'!J2515=""),"",'DHS2025'!J2516-'DHS2025'!J2515)</f>
        <v>0</v>
      </c>
      <c r="G2519" s="44">
        <v>4</v>
      </c>
      <c r="H2519" s="58">
        <f>IF('DHS2025'!L2515="","",'DHS2025'!L2515)</f>
        <v>4.0506599999999997</v>
      </c>
      <c r="I2519" s="65">
        <f>IF('DHS2025'!M2515="","",'DHS2025'!M2515)</f>
        <v>78.08</v>
      </c>
      <c r="J2519" s="65">
        <f t="shared" si="39"/>
        <v>305.41652347199994</v>
      </c>
      <c r="L2519" s="32">
        <f>'Predikcia 15min.'!K2516</f>
        <v>8</v>
      </c>
      <c r="M2519" s="44">
        <v>4</v>
      </c>
    </row>
    <row r="2520" spans="3:13" x14ac:dyDescent="0.25">
      <c r="C2520" s="33">
        <f>'Predikcia 15min.'!A2517</f>
        <v>45988</v>
      </c>
      <c r="D2520" s="40">
        <f>'Predikcia 15min.'!B2517</f>
        <v>26.187500000000792</v>
      </c>
      <c r="E2520" s="61">
        <f>IF(OR('DHS2025'!K2517="",'DHS2025'!K2516=""),"",'DHS2025'!K2517-'DHS2025'!K2516)</f>
        <v>3.2000000000116415</v>
      </c>
      <c r="F2520" s="50">
        <f>IF(OR('DHS2025'!J2517="",'DHS2025'!J2516=""),"",'DHS2025'!J2517-'DHS2025'!J2516)</f>
        <v>0</v>
      </c>
      <c r="G2520" s="44">
        <v>4</v>
      </c>
      <c r="H2520" s="58">
        <f>IF('DHS2025'!L2516="","",'DHS2025'!L2516)</f>
        <v>4.0434000000000001</v>
      </c>
      <c r="I2520" s="65">
        <f>IF('DHS2025'!M2516="","",'DHS2025'!M2516)</f>
        <v>84.66</v>
      </c>
      <c r="J2520" s="65">
        <f t="shared" si="39"/>
        <v>331.20864155999999</v>
      </c>
      <c r="L2520" s="32">
        <f>'Predikcia 15min.'!K2517</f>
        <v>8</v>
      </c>
      <c r="M2520" s="44">
        <v>4</v>
      </c>
    </row>
    <row r="2521" spans="3:13" x14ac:dyDescent="0.25">
      <c r="C2521" s="33">
        <f>'Predikcia 15min.'!A2518</f>
        <v>45988</v>
      </c>
      <c r="D2521" s="40">
        <f>'Predikcia 15min.'!B2518</f>
        <v>26.19791666666746</v>
      </c>
      <c r="E2521" s="61">
        <f>IF(OR('DHS2025'!K2518="",'DHS2025'!K2517=""),"",'DHS2025'!K2518-'DHS2025'!K2517)</f>
        <v>3.2999999999883585</v>
      </c>
      <c r="F2521" s="50">
        <f>IF(OR('DHS2025'!J2518="",'DHS2025'!J2517=""),"",'DHS2025'!J2518-'DHS2025'!J2517)</f>
        <v>0</v>
      </c>
      <c r="G2521" s="44">
        <v>4</v>
      </c>
      <c r="H2521" s="58">
        <f>IF('DHS2025'!L2517="","",'DHS2025'!L2517)</f>
        <v>4.0406399999999998</v>
      </c>
      <c r="I2521" s="65">
        <f>IF('DHS2025'!M2517="","",'DHS2025'!M2517)</f>
        <v>85.9</v>
      </c>
      <c r="J2521" s="65">
        <f t="shared" si="39"/>
        <v>335.94285023999998</v>
      </c>
      <c r="L2521" s="32">
        <f>'Predikcia 15min.'!K2518</f>
        <v>8</v>
      </c>
      <c r="M2521" s="44">
        <v>4</v>
      </c>
    </row>
    <row r="2522" spans="3:13" x14ac:dyDescent="0.25">
      <c r="C2522" s="33">
        <f>'Predikcia 15min.'!A2519</f>
        <v>45988</v>
      </c>
      <c r="D2522" s="40">
        <f>'Predikcia 15min.'!B2519</f>
        <v>26.208333333334128</v>
      </c>
      <c r="E2522" s="61">
        <f>IF(OR('DHS2025'!K2519="",'DHS2025'!K2518=""),"",'DHS2025'!K2519-'DHS2025'!K2518)</f>
        <v>3.2999999999883585</v>
      </c>
      <c r="F2522" s="50">
        <f>IF(OR('DHS2025'!J2519="",'DHS2025'!J2518=""),"",'DHS2025'!J2519-'DHS2025'!J2518)</f>
        <v>0</v>
      </c>
      <c r="G2522" s="44">
        <v>4</v>
      </c>
      <c r="H2522" s="58">
        <f>IF('DHS2025'!L2518="","",'DHS2025'!L2518)</f>
        <v>4.0382699999999998</v>
      </c>
      <c r="I2522" s="65">
        <f>IF('DHS2025'!M2518="","",'DHS2025'!M2518)</f>
        <v>84.15</v>
      </c>
      <c r="J2522" s="65">
        <f t="shared" si="39"/>
        <v>328.74950329500001</v>
      </c>
      <c r="L2522" s="32">
        <f>'Predikcia 15min.'!K2519</f>
        <v>8</v>
      </c>
      <c r="M2522" s="44">
        <v>4</v>
      </c>
    </row>
    <row r="2523" spans="3:13" x14ac:dyDescent="0.25">
      <c r="C2523" s="33">
        <f>'Predikcia 15min.'!A2520</f>
        <v>45988</v>
      </c>
      <c r="D2523" s="40">
        <f>'Predikcia 15min.'!B2520</f>
        <v>26.218750000000796</v>
      </c>
      <c r="E2523" s="61">
        <f>IF(OR('DHS2025'!K2520="",'DHS2025'!K2519=""),"",'DHS2025'!K2520-'DHS2025'!K2519)</f>
        <v>4</v>
      </c>
      <c r="F2523" s="50">
        <f>IF(OR('DHS2025'!J2520="",'DHS2025'!J2519=""),"",'DHS2025'!J2520-'DHS2025'!J2519)</f>
        <v>0</v>
      </c>
      <c r="G2523" s="44">
        <v>4</v>
      </c>
      <c r="H2523" s="58">
        <f>IF('DHS2025'!L2519="","",'DHS2025'!L2519)</f>
        <v>4.0435499999999998</v>
      </c>
      <c r="I2523" s="65">
        <f>IF('DHS2025'!M2519="","",'DHS2025'!M2519)</f>
        <v>74.36</v>
      </c>
      <c r="J2523" s="65">
        <f t="shared" si="39"/>
        <v>289.98884921999996</v>
      </c>
      <c r="L2523" s="32">
        <f>'Predikcia 15min.'!K2520</f>
        <v>8</v>
      </c>
      <c r="M2523" s="44">
        <v>4</v>
      </c>
    </row>
    <row r="2524" spans="3:13" x14ac:dyDescent="0.25">
      <c r="C2524" s="33">
        <f>'Predikcia 15min.'!A2521</f>
        <v>45988</v>
      </c>
      <c r="D2524" s="40">
        <f>'Predikcia 15min.'!B2521</f>
        <v>26.229166666667464</v>
      </c>
      <c r="E2524" s="61">
        <f>IF(OR('DHS2025'!K2521="",'DHS2025'!K2520=""),"",'DHS2025'!K2521-'DHS2025'!K2520)</f>
        <v>4</v>
      </c>
      <c r="F2524" s="50">
        <f>IF(OR('DHS2025'!J2521="",'DHS2025'!J2520=""),"",'DHS2025'!J2521-'DHS2025'!J2520)</f>
        <v>0</v>
      </c>
      <c r="G2524" s="44">
        <v>4</v>
      </c>
      <c r="H2524" s="58">
        <f>IF('DHS2025'!L2520="","",'DHS2025'!L2520)</f>
        <v>4.0473600000000003</v>
      </c>
      <c r="I2524" s="65">
        <f>IF('DHS2025'!M2520="","",'DHS2025'!M2520)</f>
        <v>86.11</v>
      </c>
      <c r="J2524" s="65">
        <f t="shared" si="39"/>
        <v>337.34300390399994</v>
      </c>
      <c r="L2524" s="32">
        <f>'Predikcia 15min.'!K2521</f>
        <v>8</v>
      </c>
      <c r="M2524" s="44">
        <v>4</v>
      </c>
    </row>
    <row r="2525" spans="3:13" x14ac:dyDescent="0.25">
      <c r="C2525" s="33">
        <f>'Predikcia 15min.'!A2522</f>
        <v>45988</v>
      </c>
      <c r="D2525" s="40">
        <f>'Predikcia 15min.'!B2522</f>
        <v>26.239583333334132</v>
      </c>
      <c r="E2525" s="61">
        <f>IF(OR('DHS2025'!K2522="",'DHS2025'!K2521=""),"",'DHS2025'!K2522-'DHS2025'!K2521)</f>
        <v>4.4000000000232831</v>
      </c>
      <c r="F2525" s="50">
        <f>IF(OR('DHS2025'!J2522="",'DHS2025'!J2521=""),"",'DHS2025'!J2522-'DHS2025'!J2521)</f>
        <v>0.20000000001164153</v>
      </c>
      <c r="G2525" s="44">
        <v>4</v>
      </c>
      <c r="H2525" s="58">
        <f>IF('DHS2025'!L2521="","",'DHS2025'!L2521)</f>
        <v>5.0871300000000002</v>
      </c>
      <c r="I2525" s="65">
        <f>IF('DHS2025'!M2521="","",'DHS2025'!M2521)</f>
        <v>89.33</v>
      </c>
      <c r="J2525" s="65">
        <f t="shared" si="39"/>
        <v>440.22344267099999</v>
      </c>
      <c r="L2525" s="32">
        <f>'Predikcia 15min.'!K2522</f>
        <v>8</v>
      </c>
      <c r="M2525" s="44">
        <v>4</v>
      </c>
    </row>
    <row r="2526" spans="3:13" x14ac:dyDescent="0.25">
      <c r="C2526" s="33">
        <f>'Predikcia 15min.'!A2523</f>
        <v>45988</v>
      </c>
      <c r="D2526" s="40">
        <f>'Predikcia 15min.'!B2523</f>
        <v>26.250000000000799</v>
      </c>
      <c r="E2526" s="61">
        <f>IF(OR('DHS2025'!K2523="",'DHS2025'!K2522=""),"",'DHS2025'!K2523-'DHS2025'!K2522)</f>
        <v>4.9000000000232831</v>
      </c>
      <c r="F2526" s="50">
        <f>IF(OR('DHS2025'!J2523="",'DHS2025'!J2522=""),"",'DHS2025'!J2523-'DHS2025'!J2522)</f>
        <v>1</v>
      </c>
      <c r="G2526" s="44">
        <v>8</v>
      </c>
      <c r="H2526" s="58">
        <f>IF('DHS2025'!L2522="","",'DHS2025'!L2522)</f>
        <v>7.9917899999999999</v>
      </c>
      <c r="I2526" s="65">
        <f>IF('DHS2025'!M2522="","",'DHS2025'!M2522)</f>
        <v>91.04</v>
      </c>
      <c r="J2526" s="65">
        <f t="shared" si="39"/>
        <v>705.11243498400006</v>
      </c>
      <c r="L2526" s="32">
        <f>'Predikcia 15min.'!K2523</f>
        <v>8</v>
      </c>
      <c r="M2526" s="44">
        <v>8</v>
      </c>
    </row>
    <row r="2527" spans="3:13" x14ac:dyDescent="0.25">
      <c r="C2527" s="33">
        <f>'Predikcia 15min.'!A2524</f>
        <v>45988</v>
      </c>
      <c r="D2527" s="40">
        <f>'Predikcia 15min.'!B2524</f>
        <v>26.260416666667467</v>
      </c>
      <c r="E2527" s="61">
        <f>IF(OR('DHS2025'!K2524="",'DHS2025'!K2523=""),"",'DHS2025'!K2524-'DHS2025'!K2523)</f>
        <v>5.1999999999534339</v>
      </c>
      <c r="F2527" s="50">
        <f>IF(OR('DHS2025'!J2524="",'DHS2025'!J2523=""),"",'DHS2025'!J2524-'DHS2025'!J2523)</f>
        <v>0.70000000001164153</v>
      </c>
      <c r="G2527" s="44">
        <v>8</v>
      </c>
      <c r="H2527" s="58">
        <f>IF('DHS2025'!L2523="","",'DHS2025'!L2523)</f>
        <v>7.9436099999999996</v>
      </c>
      <c r="I2527" s="65">
        <f>IF('DHS2025'!M2523="","",'DHS2025'!M2523)</f>
        <v>111.62</v>
      </c>
      <c r="J2527" s="65">
        <f t="shared" si="39"/>
        <v>862.70623171799991</v>
      </c>
      <c r="L2527" s="32">
        <f>'Predikcia 15min.'!K2524</f>
        <v>8</v>
      </c>
      <c r="M2527" s="44">
        <v>8</v>
      </c>
    </row>
    <row r="2528" spans="3:13" x14ac:dyDescent="0.25">
      <c r="C2528" s="33">
        <f>'Predikcia 15min.'!A2525</f>
        <v>45988</v>
      </c>
      <c r="D2528" s="40">
        <f>'Predikcia 15min.'!B2525</f>
        <v>26.270833333334135</v>
      </c>
      <c r="E2528" s="61">
        <f>IF(OR('DHS2025'!K2525="",'DHS2025'!K2524=""),"",'DHS2025'!K2525-'DHS2025'!K2524)</f>
        <v>5.1000000000349246</v>
      </c>
      <c r="F2528" s="50">
        <f>IF(OR('DHS2025'!J2525="",'DHS2025'!J2524=""),"",'DHS2025'!J2525-'DHS2025'!J2524)</f>
        <v>0.79999999998835847</v>
      </c>
      <c r="G2528" s="44">
        <v>8</v>
      </c>
      <c r="H2528" s="58">
        <f>IF('DHS2025'!L2524="","",'DHS2025'!L2524)</f>
        <v>8.0148900000000012</v>
      </c>
      <c r="I2528" s="65">
        <f>IF('DHS2025'!M2524="","",'DHS2025'!M2524)</f>
        <v>119.69</v>
      </c>
      <c r="J2528" s="65">
        <f t="shared" si="39"/>
        <v>934.48087125900008</v>
      </c>
      <c r="L2528" s="32">
        <f>'Predikcia 15min.'!K2525</f>
        <v>8</v>
      </c>
      <c r="M2528" s="44">
        <v>8</v>
      </c>
    </row>
    <row r="2529" spans="3:13" x14ac:dyDescent="0.25">
      <c r="C2529" s="33">
        <f>'Predikcia 15min.'!A2526</f>
        <v>45988</v>
      </c>
      <c r="D2529" s="40">
        <f>'Predikcia 15min.'!B2526</f>
        <v>26.281250000000803</v>
      </c>
      <c r="E2529" s="61">
        <f>IF(OR('DHS2025'!K2526="",'DHS2025'!K2525=""),"",'DHS2025'!K2526-'DHS2025'!K2525)</f>
        <v>4.7999999999883585</v>
      </c>
      <c r="F2529" s="50">
        <f>IF(OR('DHS2025'!J2526="",'DHS2025'!J2525=""),"",'DHS2025'!J2526-'DHS2025'!J2525)</f>
        <v>1.2000000000116415</v>
      </c>
      <c r="G2529" s="44">
        <v>8</v>
      </c>
      <c r="H2529" s="58">
        <f>IF('DHS2025'!L2525="","",'DHS2025'!L2525)</f>
        <v>8.0072399999999995</v>
      </c>
      <c r="I2529" s="65">
        <f>IF('DHS2025'!M2525="","",'DHS2025'!M2525)</f>
        <v>132</v>
      </c>
      <c r="J2529" s="65">
        <f t="shared" si="39"/>
        <v>1031.1723672000001</v>
      </c>
      <c r="L2529" s="32">
        <f>'Predikcia 15min.'!K2526</f>
        <v>8</v>
      </c>
      <c r="M2529" s="44">
        <v>8</v>
      </c>
    </row>
    <row r="2530" spans="3:13" x14ac:dyDescent="0.25">
      <c r="C2530" s="33">
        <f>'Predikcia 15min.'!A2527</f>
        <v>45988</v>
      </c>
      <c r="D2530" s="40">
        <f>'Predikcia 15min.'!B2527</f>
        <v>26.291666666667471</v>
      </c>
      <c r="E2530" s="61">
        <f>IF(OR('DHS2025'!K2527="",'DHS2025'!K2526=""),"",'DHS2025'!K2527-'DHS2025'!K2526)</f>
        <v>4.2999999999883585</v>
      </c>
      <c r="F2530" s="50">
        <f>IF(OR('DHS2025'!J2527="",'DHS2025'!J2526=""),"",'DHS2025'!J2527-'DHS2025'!J2526)</f>
        <v>1.5</v>
      </c>
      <c r="G2530" s="44">
        <v>8</v>
      </c>
      <c r="H2530" s="58">
        <f>IF('DHS2025'!L2526="","",'DHS2025'!L2526)</f>
        <v>8.0148900000000012</v>
      </c>
      <c r="I2530" s="65">
        <f>IF('DHS2025'!M2526="","",'DHS2025'!M2526)</f>
        <v>116.67</v>
      </c>
      <c r="J2530" s="65">
        <f t="shared" si="39"/>
        <v>910.51795313700006</v>
      </c>
      <c r="L2530" s="32">
        <f>'Predikcia 15min.'!K2527</f>
        <v>8</v>
      </c>
      <c r="M2530" s="44">
        <v>8</v>
      </c>
    </row>
    <row r="2531" spans="3:13" x14ac:dyDescent="0.25">
      <c r="C2531" s="33">
        <f>'Predikcia 15min.'!A2528</f>
        <v>45988</v>
      </c>
      <c r="D2531" s="40">
        <f>'Predikcia 15min.'!B2528</f>
        <v>26.302083333334139</v>
      </c>
      <c r="E2531" s="61">
        <f>IF(OR('DHS2025'!K2528="",'DHS2025'!K2527=""),"",'DHS2025'!K2528-'DHS2025'!K2527)</f>
        <v>4.4000000000232831</v>
      </c>
      <c r="F2531" s="50">
        <f>IF(OR('DHS2025'!J2528="",'DHS2025'!J2527=""),"",'DHS2025'!J2528-'DHS2025'!J2527)</f>
        <v>1.5999999999767169</v>
      </c>
      <c r="G2531" s="44">
        <v>8</v>
      </c>
      <c r="H2531" s="58">
        <f>IF('DHS2025'!L2527="","",'DHS2025'!L2527)</f>
        <v>8.0098800000000008</v>
      </c>
      <c r="I2531" s="65">
        <f>IF('DHS2025'!M2527="","",'DHS2025'!M2527)</f>
        <v>131.21</v>
      </c>
      <c r="J2531" s="65">
        <f t="shared" si="39"/>
        <v>1025.247819252</v>
      </c>
      <c r="L2531" s="32">
        <f>'Predikcia 15min.'!K2528</f>
        <v>8</v>
      </c>
      <c r="M2531" s="44">
        <v>8</v>
      </c>
    </row>
    <row r="2532" spans="3:13" x14ac:dyDescent="0.25">
      <c r="C2532" s="33">
        <f>'Predikcia 15min.'!A2529</f>
        <v>45988</v>
      </c>
      <c r="D2532" s="40">
        <f>'Predikcia 15min.'!B2529</f>
        <v>26.312500000000806</v>
      </c>
      <c r="E2532" s="61">
        <f>IF(OR('DHS2025'!K2529="",'DHS2025'!K2528=""),"",'DHS2025'!K2529-'DHS2025'!K2528)</f>
        <v>4.2999999999883585</v>
      </c>
      <c r="F2532" s="50">
        <f>IF(OR('DHS2025'!J2529="",'DHS2025'!J2528=""),"",'DHS2025'!J2529-'DHS2025'!J2528)</f>
        <v>1.5999999999767169</v>
      </c>
      <c r="G2532" s="44">
        <v>8</v>
      </c>
      <c r="H2532" s="58">
        <f>IF('DHS2025'!L2528="","",'DHS2025'!L2528)</f>
        <v>8.0123999999999995</v>
      </c>
      <c r="I2532" s="65">
        <f>IF('DHS2025'!M2528="","",'DHS2025'!M2528)</f>
        <v>136.47999999999999</v>
      </c>
      <c r="J2532" s="65">
        <f t="shared" si="39"/>
        <v>1067.3734684799997</v>
      </c>
      <c r="L2532" s="32">
        <f>'Predikcia 15min.'!K2529</f>
        <v>8</v>
      </c>
      <c r="M2532" s="44">
        <v>8</v>
      </c>
    </row>
    <row r="2533" spans="3:13" x14ac:dyDescent="0.25">
      <c r="C2533" s="33">
        <f>'Predikcia 15min.'!A2530</f>
        <v>45988</v>
      </c>
      <c r="D2533" s="40">
        <f>'Predikcia 15min.'!B2530</f>
        <v>26.322916666667474</v>
      </c>
      <c r="E2533" s="61">
        <f>IF(OR('DHS2025'!K2530="",'DHS2025'!K2529=""),"",'DHS2025'!K2530-'DHS2025'!K2529)</f>
        <v>4.2999999999883585</v>
      </c>
      <c r="F2533" s="50">
        <f>IF(OR('DHS2025'!J2530="",'DHS2025'!J2529=""),"",'DHS2025'!J2530-'DHS2025'!J2529)</f>
        <v>1.6000000000349246</v>
      </c>
      <c r="G2533" s="44">
        <v>8</v>
      </c>
      <c r="H2533" s="58">
        <f>IF('DHS2025'!L2529="","",'DHS2025'!L2529)</f>
        <v>8.0104199999999999</v>
      </c>
      <c r="I2533" s="65">
        <f>IF('DHS2025'!M2529="","",'DHS2025'!M2529)</f>
        <v>141.58000000000001</v>
      </c>
      <c r="J2533" s="65">
        <f t="shared" si="39"/>
        <v>1107.554312964</v>
      </c>
      <c r="L2533" s="32">
        <f>'Predikcia 15min.'!K2530</f>
        <v>8</v>
      </c>
      <c r="M2533" s="44">
        <v>8</v>
      </c>
    </row>
    <row r="2534" spans="3:13" x14ac:dyDescent="0.25">
      <c r="C2534" s="33">
        <f>'Predikcia 15min.'!A2531</f>
        <v>45988</v>
      </c>
      <c r="D2534" s="40">
        <f>'Predikcia 15min.'!B2531</f>
        <v>26.333333333334142</v>
      </c>
      <c r="E2534" s="61">
        <f>IF(OR('DHS2025'!K2531="",'DHS2025'!K2530=""),"",'DHS2025'!K2531-'DHS2025'!K2530)</f>
        <v>4.4000000000232831</v>
      </c>
      <c r="F2534" s="50">
        <f>IF(OR('DHS2025'!J2531="",'DHS2025'!J2530=""),"",'DHS2025'!J2531-'DHS2025'!J2530)</f>
        <v>1.5999999999767169</v>
      </c>
      <c r="G2534" s="44">
        <v>8</v>
      </c>
      <c r="H2534" s="58">
        <f>IF('DHS2025'!L2530="","",'DHS2025'!L2530)</f>
        <v>8.0112000000000005</v>
      </c>
      <c r="I2534" s="65">
        <f>IF('DHS2025'!M2530="","",'DHS2025'!M2530)</f>
        <v>147.22</v>
      </c>
      <c r="J2534" s="65">
        <f t="shared" si="39"/>
        <v>1152.3934953599999</v>
      </c>
      <c r="L2534" s="32">
        <f>'Predikcia 15min.'!K2531</f>
        <v>8</v>
      </c>
      <c r="M2534" s="44">
        <v>8</v>
      </c>
    </row>
    <row r="2535" spans="3:13" x14ac:dyDescent="0.25">
      <c r="C2535" s="33">
        <f>'Predikcia 15min.'!A2532</f>
        <v>45988</v>
      </c>
      <c r="D2535" s="40">
        <f>'Predikcia 15min.'!B2532</f>
        <v>26.34375000000081</v>
      </c>
      <c r="E2535" s="61">
        <f>IF(OR('DHS2025'!K2532="",'DHS2025'!K2531=""),"",'DHS2025'!K2532-'DHS2025'!K2531)</f>
        <v>4</v>
      </c>
      <c r="F2535" s="50">
        <f>IF(OR('DHS2025'!J2532="",'DHS2025'!J2531=""),"",'DHS2025'!J2532-'DHS2025'!J2531)</f>
        <v>1.9000000000232831</v>
      </c>
      <c r="G2535" s="44">
        <v>8</v>
      </c>
      <c r="H2535" s="58">
        <f>IF('DHS2025'!L2531="","",'DHS2025'!L2531)</f>
        <v>8.0035500000000006</v>
      </c>
      <c r="I2535" s="65">
        <f>IF('DHS2025'!M2531="","",'DHS2025'!M2531)</f>
        <v>152.74</v>
      </c>
      <c r="J2535" s="65">
        <f t="shared" si="39"/>
        <v>1195.0308597300002</v>
      </c>
      <c r="L2535" s="32">
        <f>'Predikcia 15min.'!K2532</f>
        <v>8</v>
      </c>
      <c r="M2535" s="44">
        <v>8</v>
      </c>
    </row>
    <row r="2536" spans="3:13" x14ac:dyDescent="0.25">
      <c r="C2536" s="33">
        <f>'Predikcia 15min.'!A2533</f>
        <v>45988</v>
      </c>
      <c r="D2536" s="40">
        <f>'Predikcia 15min.'!B2533</f>
        <v>26.354166666667478</v>
      </c>
      <c r="E2536" s="61">
        <f>IF(OR('DHS2025'!K2533="",'DHS2025'!K2532=""),"",'DHS2025'!K2533-'DHS2025'!K2532)</f>
        <v>3.8999999999650754</v>
      </c>
      <c r="F2536" s="50">
        <f>IF(OR('DHS2025'!J2533="",'DHS2025'!J2532=""),"",'DHS2025'!J2533-'DHS2025'!J2532)</f>
        <v>2.0999999999767169</v>
      </c>
      <c r="G2536" s="44">
        <v>8</v>
      </c>
      <c r="H2536" s="58">
        <f>IF('DHS2025'!L2532="","",'DHS2025'!L2532)</f>
        <v>8.0143800000000009</v>
      </c>
      <c r="I2536" s="65">
        <f>IF('DHS2025'!M2532="","",'DHS2025'!M2532)</f>
        <v>142.09</v>
      </c>
      <c r="J2536" s="65">
        <f t="shared" si="39"/>
        <v>1112.1482996580003</v>
      </c>
      <c r="L2536" s="32">
        <f>'Predikcia 15min.'!K2533</f>
        <v>8</v>
      </c>
      <c r="M2536" s="44">
        <v>8</v>
      </c>
    </row>
    <row r="2537" spans="3:13" x14ac:dyDescent="0.25">
      <c r="C2537" s="33">
        <f>'Predikcia 15min.'!A2534</f>
        <v>45988</v>
      </c>
      <c r="D2537" s="40">
        <f>'Predikcia 15min.'!B2534</f>
        <v>26.364583333334146</v>
      </c>
      <c r="E2537" s="61">
        <f>IF(OR('DHS2025'!K2534="",'DHS2025'!K2533=""),"",'DHS2025'!K2534-'DHS2025'!K2533)</f>
        <v>3.7000000000116415</v>
      </c>
      <c r="F2537" s="50">
        <f>IF(OR('DHS2025'!J2534="",'DHS2025'!J2533=""),"",'DHS2025'!J2534-'DHS2025'!J2533)</f>
        <v>2.1000000000349246</v>
      </c>
      <c r="G2537" s="44">
        <v>8</v>
      </c>
      <c r="H2537" s="58">
        <f>IF('DHS2025'!L2533="","",'DHS2025'!L2533)</f>
        <v>8.0163599999999988</v>
      </c>
      <c r="I2537" s="65">
        <f>IF('DHS2025'!M2533="","",'DHS2025'!M2533)</f>
        <v>113.16</v>
      </c>
      <c r="J2537" s="65">
        <f t="shared" si="39"/>
        <v>882.82890062399974</v>
      </c>
      <c r="L2537" s="32">
        <f>'Predikcia 15min.'!K2534</f>
        <v>8</v>
      </c>
      <c r="M2537" s="44">
        <v>8</v>
      </c>
    </row>
    <row r="2538" spans="3:13" x14ac:dyDescent="0.25">
      <c r="C2538" s="33">
        <f>'Predikcia 15min.'!A2535</f>
        <v>45988</v>
      </c>
      <c r="D2538" s="40">
        <f>'Predikcia 15min.'!B2535</f>
        <v>26.375000000000814</v>
      </c>
      <c r="E2538" s="61">
        <f>IF(OR('DHS2025'!K2535="",'DHS2025'!K2534=""),"",'DHS2025'!K2535-'DHS2025'!K2534)</f>
        <v>3.7999999999883585</v>
      </c>
      <c r="F2538" s="50">
        <f>IF(OR('DHS2025'!J2535="",'DHS2025'!J2534=""),"",'DHS2025'!J2535-'DHS2025'!J2534)</f>
        <v>2.0999999999767169</v>
      </c>
      <c r="G2538" s="44">
        <v>8</v>
      </c>
      <c r="H2538" s="58">
        <f>IF('DHS2025'!L2534="","",'DHS2025'!L2534)</f>
        <v>8.0077800000000003</v>
      </c>
      <c r="I2538" s="65">
        <f>IF('DHS2025'!M2534="","",'DHS2025'!M2534)</f>
        <v>144.03</v>
      </c>
      <c r="J2538" s="65">
        <f t="shared" si="39"/>
        <v>1126.6121658659999</v>
      </c>
      <c r="L2538" s="32">
        <f>'Predikcia 15min.'!K2535</f>
        <v>8</v>
      </c>
      <c r="M2538" s="44">
        <v>8</v>
      </c>
    </row>
    <row r="2539" spans="3:13" x14ac:dyDescent="0.25">
      <c r="C2539" s="33">
        <f>'Predikcia 15min.'!A2536</f>
        <v>45988</v>
      </c>
      <c r="D2539" s="40">
        <f>'Predikcia 15min.'!B2536</f>
        <v>26.385416666667481</v>
      </c>
      <c r="E2539" s="61">
        <f>IF(OR('DHS2025'!K2536="",'DHS2025'!K2535=""),"",'DHS2025'!K2536-'DHS2025'!K2535)</f>
        <v>3.9000000000232831</v>
      </c>
      <c r="F2539" s="50">
        <f>IF(OR('DHS2025'!J2536="",'DHS2025'!J2535=""),"",'DHS2025'!J2536-'DHS2025'!J2535)</f>
        <v>2.0999999999767169</v>
      </c>
      <c r="G2539" s="44">
        <v>8</v>
      </c>
      <c r="H2539" s="58">
        <f>IF('DHS2025'!L2535="","",'DHS2025'!L2535)</f>
        <v>8.0117399999999996</v>
      </c>
      <c r="I2539" s="65">
        <f>IF('DHS2025'!M2535="","",'DHS2025'!M2535)</f>
        <v>146.4</v>
      </c>
      <c r="J2539" s="65">
        <f t="shared" si="39"/>
        <v>1145.96724264</v>
      </c>
      <c r="L2539" s="32">
        <f>'Predikcia 15min.'!K2536</f>
        <v>8</v>
      </c>
      <c r="M2539" s="44">
        <v>8</v>
      </c>
    </row>
    <row r="2540" spans="3:13" x14ac:dyDescent="0.25">
      <c r="C2540" s="33">
        <f>'Predikcia 15min.'!A2537</f>
        <v>45988</v>
      </c>
      <c r="D2540" s="40">
        <f>'Predikcia 15min.'!B2537</f>
        <v>26.395833333334149</v>
      </c>
      <c r="E2540" s="61">
        <f>IF(OR('DHS2025'!K2537="",'DHS2025'!K2536=""),"",'DHS2025'!K2537-'DHS2025'!K2536)</f>
        <v>3.7999999999883585</v>
      </c>
      <c r="F2540" s="50">
        <f>IF(OR('DHS2025'!J2537="",'DHS2025'!J2536=""),"",'DHS2025'!J2537-'DHS2025'!J2536)</f>
        <v>2.1000000000349246</v>
      </c>
      <c r="G2540" s="44">
        <v>8</v>
      </c>
      <c r="H2540" s="58">
        <f>IF('DHS2025'!L2536="","",'DHS2025'!L2536)</f>
        <v>8.0105400000000007</v>
      </c>
      <c r="I2540" s="65">
        <f>IF('DHS2025'!M2536="","",'DHS2025'!M2536)</f>
        <v>123.08</v>
      </c>
      <c r="J2540" s="65">
        <f t="shared" si="39"/>
        <v>960.85786456799997</v>
      </c>
      <c r="L2540" s="32">
        <f>'Predikcia 15min.'!K2537</f>
        <v>8</v>
      </c>
      <c r="M2540" s="44">
        <v>8</v>
      </c>
    </row>
    <row r="2541" spans="3:13" x14ac:dyDescent="0.25">
      <c r="C2541" s="33">
        <f>'Predikcia 15min.'!A2538</f>
        <v>45988</v>
      </c>
      <c r="D2541" s="40">
        <f>'Predikcia 15min.'!B2538</f>
        <v>26.406250000000817</v>
      </c>
      <c r="E2541" s="61">
        <f>IF(OR('DHS2025'!K2538="",'DHS2025'!K2537=""),"",'DHS2025'!K2538-'DHS2025'!K2537)</f>
        <v>3.7000000000116415</v>
      </c>
      <c r="F2541" s="50">
        <f>IF(OR('DHS2025'!J2538="",'DHS2025'!J2537=""),"",'DHS2025'!J2538-'DHS2025'!J2537)</f>
        <v>2.2000000000116415</v>
      </c>
      <c r="G2541" s="44">
        <v>8</v>
      </c>
      <c r="H2541" s="58">
        <f>IF('DHS2025'!L2537="","",'DHS2025'!L2537)</f>
        <v>8.0121300000000009</v>
      </c>
      <c r="I2541" s="65">
        <f>IF('DHS2025'!M2537="","",'DHS2025'!M2537)</f>
        <v>98.09</v>
      </c>
      <c r="J2541" s="65">
        <f t="shared" si="39"/>
        <v>762.82768638300001</v>
      </c>
      <c r="L2541" s="32">
        <f>'Predikcia 15min.'!K2538</f>
        <v>8</v>
      </c>
      <c r="M2541" s="44">
        <v>8</v>
      </c>
    </row>
    <row r="2542" spans="3:13" x14ac:dyDescent="0.25">
      <c r="C2542" s="33">
        <f>'Predikcia 15min.'!A2539</f>
        <v>45988</v>
      </c>
      <c r="D2542" s="40">
        <f>'Predikcia 15min.'!B2539</f>
        <v>26.416666666667485</v>
      </c>
      <c r="E2542" s="61">
        <f>IF(OR('DHS2025'!K2539="",'DHS2025'!K2538=""),"",'DHS2025'!K2539-'DHS2025'!K2538)</f>
        <v>3.7000000000116415</v>
      </c>
      <c r="F2542" s="50">
        <f>IF(OR('DHS2025'!J2539="",'DHS2025'!J2538=""),"",'DHS2025'!J2539-'DHS2025'!J2538)</f>
        <v>2.2999999999883585</v>
      </c>
      <c r="G2542" s="44">
        <v>8</v>
      </c>
      <c r="H2542" s="58">
        <f>IF('DHS2025'!L2538="","",'DHS2025'!L2538)</f>
        <v>8.0092200000000009</v>
      </c>
      <c r="I2542" s="65">
        <f>IF('DHS2025'!M2538="","",'DHS2025'!M2538)</f>
        <v>127.33</v>
      </c>
      <c r="J2542" s="65">
        <f t="shared" si="39"/>
        <v>994.398324774</v>
      </c>
      <c r="L2542" s="32">
        <f>'Predikcia 15min.'!K2539</f>
        <v>8</v>
      </c>
      <c r="M2542" s="44">
        <v>8</v>
      </c>
    </row>
    <row r="2543" spans="3:13" x14ac:dyDescent="0.25">
      <c r="C2543" s="33">
        <f>'Predikcia 15min.'!A2540</f>
        <v>45988</v>
      </c>
      <c r="D2543" s="40">
        <f>'Predikcia 15min.'!B2540</f>
        <v>26.427083333334153</v>
      </c>
      <c r="E2543" s="61">
        <f>IF(OR('DHS2025'!K2540="",'DHS2025'!K2539=""),"",'DHS2025'!K2540-'DHS2025'!K2539)</f>
        <v>3.5</v>
      </c>
      <c r="F2543" s="50">
        <f>IF(OR('DHS2025'!J2540="",'DHS2025'!J2539=""),"",'DHS2025'!J2540-'DHS2025'!J2539)</f>
        <v>2.3999999999650754</v>
      </c>
      <c r="G2543" s="44">
        <v>8</v>
      </c>
      <c r="H2543" s="58">
        <f>IF('DHS2025'!L2539="","",'DHS2025'!L2539)</f>
        <v>8.0077800000000003</v>
      </c>
      <c r="I2543" s="65">
        <f>IF('DHS2025'!M2539="","",'DHS2025'!M2539)</f>
        <v>115.35</v>
      </c>
      <c r="J2543" s="65">
        <f t="shared" si="39"/>
        <v>899.24566676999996</v>
      </c>
      <c r="L2543" s="32">
        <f>'Predikcia 15min.'!K2540</f>
        <v>8</v>
      </c>
      <c r="M2543" s="44">
        <v>8</v>
      </c>
    </row>
    <row r="2544" spans="3:13" x14ac:dyDescent="0.25">
      <c r="C2544" s="33">
        <f>'Predikcia 15min.'!A2541</f>
        <v>45988</v>
      </c>
      <c r="D2544" s="40">
        <f>'Predikcia 15min.'!B2541</f>
        <v>26.437500000000821</v>
      </c>
      <c r="E2544" s="61">
        <f>IF(OR('DHS2025'!K2541="",'DHS2025'!K2540=""),"",'DHS2025'!K2541-'DHS2025'!K2540)</f>
        <v>3.5</v>
      </c>
      <c r="F2544" s="50">
        <f>IF(OR('DHS2025'!J2541="",'DHS2025'!J2540=""),"",'DHS2025'!J2541-'DHS2025'!J2540)</f>
        <v>2.4000000000232831</v>
      </c>
      <c r="G2544" s="44">
        <v>8</v>
      </c>
      <c r="H2544" s="58">
        <f>IF('DHS2025'!L2540="","",'DHS2025'!L2540)</f>
        <v>8.0084400000000002</v>
      </c>
      <c r="I2544" s="65">
        <f>IF('DHS2025'!M2540="","",'DHS2025'!M2540)</f>
        <v>108.67</v>
      </c>
      <c r="J2544" s="65">
        <f t="shared" si="39"/>
        <v>846.35836705199995</v>
      </c>
      <c r="L2544" s="32">
        <f>'Predikcia 15min.'!K2541</f>
        <v>8</v>
      </c>
      <c r="M2544" s="44">
        <v>8</v>
      </c>
    </row>
    <row r="2545" spans="3:13" x14ac:dyDescent="0.25">
      <c r="C2545" s="33">
        <f>'Predikcia 15min.'!A2542</f>
        <v>45988</v>
      </c>
      <c r="D2545" s="40">
        <f>'Predikcia 15min.'!B2542</f>
        <v>26.447916666667489</v>
      </c>
      <c r="E2545" s="61">
        <f>IF(OR('DHS2025'!K2542="",'DHS2025'!K2541=""),"",'DHS2025'!K2542-'DHS2025'!K2541)</f>
        <v>3.2999999999883585</v>
      </c>
      <c r="F2545" s="50">
        <f>IF(OR('DHS2025'!J2542="",'DHS2025'!J2541=""),"",'DHS2025'!J2542-'DHS2025'!J2541)</f>
        <v>2.5</v>
      </c>
      <c r="G2545" s="44">
        <v>8</v>
      </c>
      <c r="H2545" s="58">
        <f>IF('DHS2025'!L2541="","",'DHS2025'!L2541)</f>
        <v>8.0119799999999994</v>
      </c>
      <c r="I2545" s="65">
        <f>IF('DHS2025'!M2541="","",'DHS2025'!M2541)</f>
        <v>99.62</v>
      </c>
      <c r="J2545" s="65">
        <f t="shared" si="39"/>
        <v>774.94915112399997</v>
      </c>
      <c r="L2545" s="32">
        <f>'Predikcia 15min.'!K2542</f>
        <v>8</v>
      </c>
      <c r="M2545" s="44">
        <v>8</v>
      </c>
    </row>
    <row r="2546" spans="3:13" x14ac:dyDescent="0.25">
      <c r="C2546" s="33">
        <f>'Predikcia 15min.'!A2543</f>
        <v>45988</v>
      </c>
      <c r="D2546" s="40">
        <f>'Predikcia 15min.'!B2543</f>
        <v>26.458333333334156</v>
      </c>
      <c r="E2546" s="61">
        <f>IF(OR('DHS2025'!K2543="",'DHS2025'!K2542=""),"",'DHS2025'!K2543-'DHS2025'!K2542)</f>
        <v>3.4000000000232831</v>
      </c>
      <c r="F2546" s="50">
        <f>IF(OR('DHS2025'!J2543="",'DHS2025'!J2542=""),"",'DHS2025'!J2543-'DHS2025'!J2542)</f>
        <v>2.5999999999767169</v>
      </c>
      <c r="G2546" s="44">
        <v>8</v>
      </c>
      <c r="H2546" s="58">
        <f>IF('DHS2025'!L2542="","",'DHS2025'!L2542)</f>
        <v>8.0106599999999997</v>
      </c>
      <c r="I2546" s="65">
        <f>IF('DHS2025'!M2542="","",'DHS2025'!M2542)</f>
        <v>109.38</v>
      </c>
      <c r="J2546" s="65">
        <f t="shared" si="39"/>
        <v>852.22367689199984</v>
      </c>
      <c r="L2546" s="32">
        <f>'Predikcia 15min.'!K2543</f>
        <v>8</v>
      </c>
      <c r="M2546" s="44">
        <v>8</v>
      </c>
    </row>
    <row r="2547" spans="3:13" x14ac:dyDescent="0.25">
      <c r="C2547" s="33">
        <f>'Predikcia 15min.'!A2544</f>
        <v>45988</v>
      </c>
      <c r="D2547" s="40">
        <f>'Predikcia 15min.'!B2544</f>
        <v>26.468750000000824</v>
      </c>
      <c r="E2547" s="61">
        <f>IF(OR('DHS2025'!K2544="",'DHS2025'!K2543=""),"",'DHS2025'!K2544-'DHS2025'!K2543)</f>
        <v>3.2999999999883585</v>
      </c>
      <c r="F2547" s="50">
        <f>IF(OR('DHS2025'!J2544="",'DHS2025'!J2543=""),"",'DHS2025'!J2544-'DHS2025'!J2543)</f>
        <v>2.6000000000349246</v>
      </c>
      <c r="G2547" s="44">
        <v>8</v>
      </c>
      <c r="H2547" s="58">
        <f>IF('DHS2025'!L2543="","",'DHS2025'!L2543)</f>
        <v>8.0101499999999994</v>
      </c>
      <c r="I2547" s="65">
        <f>IF('DHS2025'!M2543="","",'DHS2025'!M2543)</f>
        <v>110.96</v>
      </c>
      <c r="J2547" s="65">
        <f t="shared" si="39"/>
        <v>864.69889655999987</v>
      </c>
      <c r="L2547" s="32">
        <f>'Predikcia 15min.'!K2544</f>
        <v>8</v>
      </c>
      <c r="M2547" s="44">
        <v>8</v>
      </c>
    </row>
    <row r="2548" spans="3:13" x14ac:dyDescent="0.25">
      <c r="C2548" s="33">
        <f>'Predikcia 15min.'!A2545</f>
        <v>45988</v>
      </c>
      <c r="D2548" s="40">
        <f>'Predikcia 15min.'!B2545</f>
        <v>26.479166666667492</v>
      </c>
      <c r="E2548" s="61">
        <f>IF(OR('DHS2025'!K2545="",'DHS2025'!K2544=""),"",'DHS2025'!K2545-'DHS2025'!K2544)</f>
        <v>3.3999999999650754</v>
      </c>
      <c r="F2548" s="50">
        <f>IF(OR('DHS2025'!J2545="",'DHS2025'!J2544=""),"",'DHS2025'!J2545-'DHS2025'!J2544)</f>
        <v>2.5</v>
      </c>
      <c r="G2548" s="44">
        <v>8</v>
      </c>
      <c r="H2548" s="58">
        <f>IF('DHS2025'!L2544="","",'DHS2025'!L2544)</f>
        <v>8.0093399999999999</v>
      </c>
      <c r="I2548" s="65">
        <f>IF('DHS2025'!M2544="","",'DHS2025'!M2544)</f>
        <v>112.19</v>
      </c>
      <c r="J2548" s="65">
        <f t="shared" si="39"/>
        <v>874.36443005399997</v>
      </c>
      <c r="L2548" s="32">
        <f>'Predikcia 15min.'!K2545</f>
        <v>8</v>
      </c>
      <c r="M2548" s="44">
        <v>8</v>
      </c>
    </row>
    <row r="2549" spans="3:13" x14ac:dyDescent="0.25">
      <c r="C2549" s="33">
        <f>'Predikcia 15min.'!A2546</f>
        <v>45988</v>
      </c>
      <c r="D2549" s="40">
        <f>'Predikcia 15min.'!B2546</f>
        <v>26.48958333333416</v>
      </c>
      <c r="E2549" s="61">
        <f>IF(OR('DHS2025'!K2546="",'DHS2025'!K2545=""),"",'DHS2025'!K2546-'DHS2025'!K2545)</f>
        <v>3.6000000000349246</v>
      </c>
      <c r="F2549" s="50">
        <f>IF(OR('DHS2025'!J2546="",'DHS2025'!J2545=""),"",'DHS2025'!J2546-'DHS2025'!J2545)</f>
        <v>2.2999999999883585</v>
      </c>
      <c r="G2549" s="44">
        <v>8</v>
      </c>
      <c r="H2549" s="58">
        <f>IF('DHS2025'!L2545="","",'DHS2025'!L2545)</f>
        <v>8.0138400000000001</v>
      </c>
      <c r="I2549" s="65">
        <f>IF('DHS2025'!M2545="","",'DHS2025'!M2545)</f>
        <v>110.23</v>
      </c>
      <c r="J2549" s="65">
        <f t="shared" si="39"/>
        <v>859.30563136800004</v>
      </c>
      <c r="L2549" s="32">
        <f>'Predikcia 15min.'!K2546</f>
        <v>8</v>
      </c>
      <c r="M2549" s="44">
        <v>8</v>
      </c>
    </row>
    <row r="2550" spans="3:13" x14ac:dyDescent="0.25">
      <c r="C2550" s="33">
        <f>'Predikcia 15min.'!A2547</f>
        <v>45988</v>
      </c>
      <c r="D2550" s="40">
        <f>'Predikcia 15min.'!B2547</f>
        <v>26.500000000000828</v>
      </c>
      <c r="E2550" s="61">
        <f>IF(OR('DHS2025'!K2547="",'DHS2025'!K2546=""),"",'DHS2025'!K2547-'DHS2025'!K2546)</f>
        <v>3.5</v>
      </c>
      <c r="F2550" s="50">
        <f>IF(OR('DHS2025'!J2547="",'DHS2025'!J2546=""),"",'DHS2025'!J2547-'DHS2025'!J2546)</f>
        <v>2.4000000000232831</v>
      </c>
      <c r="G2550" s="44">
        <v>8</v>
      </c>
      <c r="H2550" s="58">
        <f>IF('DHS2025'!L2546="","",'DHS2025'!L2546)</f>
        <v>8.0101499999999994</v>
      </c>
      <c r="I2550" s="65">
        <f>IF('DHS2025'!M2546="","",'DHS2025'!M2546)</f>
        <v>105.97</v>
      </c>
      <c r="J2550" s="65">
        <f t="shared" si="39"/>
        <v>825.12795454499985</v>
      </c>
      <c r="L2550" s="32">
        <f>'Predikcia 15min.'!K2547</f>
        <v>7.5</v>
      </c>
      <c r="M2550" s="44">
        <v>8</v>
      </c>
    </row>
    <row r="2551" spans="3:13" x14ac:dyDescent="0.25">
      <c r="C2551" s="33">
        <f>'Predikcia 15min.'!A2548</f>
        <v>45988</v>
      </c>
      <c r="D2551" s="40">
        <f>'Predikcia 15min.'!B2548</f>
        <v>26.510416666667496</v>
      </c>
      <c r="E2551" s="61">
        <f>IF(OR('DHS2025'!K2548="",'DHS2025'!K2547=""),"",'DHS2025'!K2548-'DHS2025'!K2547)</f>
        <v>3.3999999999650754</v>
      </c>
      <c r="F2551" s="50">
        <f>IF(OR('DHS2025'!J2548="",'DHS2025'!J2547=""),"",'DHS2025'!J2548-'DHS2025'!J2547)</f>
        <v>2.5</v>
      </c>
      <c r="G2551" s="44">
        <v>8</v>
      </c>
      <c r="H2551" s="58">
        <f>IF('DHS2025'!L2547="","",'DHS2025'!L2547)</f>
        <v>8.0072399999999995</v>
      </c>
      <c r="I2551" s="65">
        <f>IF('DHS2025'!M2547="","",'DHS2025'!M2547)</f>
        <v>113.62</v>
      </c>
      <c r="J2551" s="65">
        <f t="shared" si="39"/>
        <v>885.47102671199991</v>
      </c>
      <c r="L2551" s="32">
        <f>'Predikcia 15min.'!K2548</f>
        <v>8</v>
      </c>
      <c r="M2551" s="44">
        <v>8</v>
      </c>
    </row>
    <row r="2552" spans="3:13" x14ac:dyDescent="0.25">
      <c r="C2552" s="33">
        <f>'Predikcia 15min.'!A2549</f>
        <v>45988</v>
      </c>
      <c r="D2552" s="40">
        <f>'Predikcia 15min.'!B2549</f>
        <v>26.520833333334163</v>
      </c>
      <c r="E2552" s="61">
        <f>IF(OR('DHS2025'!K2549="",'DHS2025'!K2548=""),"",'DHS2025'!K2549-'DHS2025'!K2548)</f>
        <v>3.6000000000349246</v>
      </c>
      <c r="F2552" s="50">
        <f>IF(OR('DHS2025'!J2549="",'DHS2025'!J2548=""),"",'DHS2025'!J2549-'DHS2025'!J2548)</f>
        <v>2.2999999999883585</v>
      </c>
      <c r="G2552" s="44">
        <v>8</v>
      </c>
      <c r="H2552" s="58">
        <f>IF('DHS2025'!L2548="","",'DHS2025'!L2548)</f>
        <v>8.0067000000000004</v>
      </c>
      <c r="I2552" s="65">
        <f>IF('DHS2025'!M2548="","",'DHS2025'!M2548)</f>
        <v>113.35</v>
      </c>
      <c r="J2552" s="65">
        <f t="shared" si="39"/>
        <v>883.27112054999998</v>
      </c>
      <c r="L2552" s="32">
        <f>'Predikcia 15min.'!K2549</f>
        <v>7.5</v>
      </c>
      <c r="M2552" s="44">
        <v>8</v>
      </c>
    </row>
    <row r="2553" spans="3:13" x14ac:dyDescent="0.25">
      <c r="C2553" s="33">
        <f>'Predikcia 15min.'!A2550</f>
        <v>45988</v>
      </c>
      <c r="D2553" s="40">
        <f>'Predikcia 15min.'!B2550</f>
        <v>26.531250000000831</v>
      </c>
      <c r="E2553" s="61">
        <f>IF(OR('DHS2025'!K2550="",'DHS2025'!K2549=""),"",'DHS2025'!K2550-'DHS2025'!K2549)</f>
        <v>3.5</v>
      </c>
      <c r="F2553" s="50">
        <f>IF(OR('DHS2025'!J2550="",'DHS2025'!J2549=""),"",'DHS2025'!J2550-'DHS2025'!J2549)</f>
        <v>2.3999999999650754</v>
      </c>
      <c r="G2553" s="44">
        <v>8</v>
      </c>
      <c r="H2553" s="58">
        <f>IF('DHS2025'!L2549="","",'DHS2025'!L2549)</f>
        <v>8.0039400000000001</v>
      </c>
      <c r="I2553" s="65">
        <f>IF('DHS2025'!M2549="","",'DHS2025'!M2549)</f>
        <v>119.41</v>
      </c>
      <c r="J2553" s="65">
        <f t="shared" si="39"/>
        <v>930.98548464599992</v>
      </c>
      <c r="L2553" s="32">
        <f>'Predikcia 15min.'!K2550</f>
        <v>7.5</v>
      </c>
      <c r="M2553" s="44">
        <v>8</v>
      </c>
    </row>
    <row r="2554" spans="3:13" x14ac:dyDescent="0.25">
      <c r="C2554" s="33">
        <f>'Predikcia 15min.'!A2551</f>
        <v>45988</v>
      </c>
      <c r="D2554" s="40">
        <f>'Predikcia 15min.'!B2551</f>
        <v>26.541666666667499</v>
      </c>
      <c r="E2554" s="61">
        <f>IF(OR('DHS2025'!K2551="",'DHS2025'!K2550=""),"",'DHS2025'!K2551-'DHS2025'!K2550)</f>
        <v>3.5999999999767169</v>
      </c>
      <c r="F2554" s="50">
        <f>IF(OR('DHS2025'!J2551="",'DHS2025'!J2550=""),"",'DHS2025'!J2551-'DHS2025'!J2550)</f>
        <v>2.3000000000465661</v>
      </c>
      <c r="G2554" s="44">
        <v>8</v>
      </c>
      <c r="H2554" s="58">
        <f>IF('DHS2025'!L2550="","",'DHS2025'!L2550)</f>
        <v>7.9379399999999993</v>
      </c>
      <c r="I2554" s="65">
        <f>IF('DHS2025'!M2550="","",'DHS2025'!M2550)</f>
        <v>126.63</v>
      </c>
      <c r="J2554" s="65">
        <f t="shared" si="39"/>
        <v>980.04744277799978</v>
      </c>
      <c r="L2554" s="32">
        <f>'Predikcia 15min.'!K2551</f>
        <v>7.5</v>
      </c>
      <c r="M2554" s="44">
        <v>8</v>
      </c>
    </row>
    <row r="2555" spans="3:13" x14ac:dyDescent="0.25">
      <c r="C2555" s="33">
        <f>'Predikcia 15min.'!A2552</f>
        <v>45988</v>
      </c>
      <c r="D2555" s="40">
        <f>'Predikcia 15min.'!B2552</f>
        <v>26.552083333334167</v>
      </c>
      <c r="E2555" s="61">
        <f>IF(OR('DHS2025'!K2552="",'DHS2025'!K2551=""),"",'DHS2025'!K2552-'DHS2025'!K2551)</f>
        <v>3.6000000000349246</v>
      </c>
      <c r="F2555" s="50">
        <f>IF(OR('DHS2025'!J2552="",'DHS2025'!J2551=""),"",'DHS2025'!J2552-'DHS2025'!J2551)</f>
        <v>2.2999999999883585</v>
      </c>
      <c r="G2555" s="44">
        <v>8</v>
      </c>
      <c r="H2555" s="58">
        <f>IF('DHS2025'!L2551="","",'DHS2025'!L2551)</f>
        <v>8.0205599999999997</v>
      </c>
      <c r="I2555" s="65">
        <f>IF('DHS2025'!M2551="","",'DHS2025'!M2551)</f>
        <v>131.22999999999999</v>
      </c>
      <c r="J2555" s="65">
        <f t="shared" si="39"/>
        <v>1026.7736439119999</v>
      </c>
      <c r="L2555" s="32">
        <f>'Predikcia 15min.'!K2552</f>
        <v>7.5</v>
      </c>
      <c r="M2555" s="44">
        <v>8</v>
      </c>
    </row>
    <row r="2556" spans="3:13" x14ac:dyDescent="0.25">
      <c r="C2556" s="33">
        <f>'Predikcia 15min.'!A2553</f>
        <v>45988</v>
      </c>
      <c r="D2556" s="40">
        <f>'Predikcia 15min.'!B2553</f>
        <v>26.562500000000835</v>
      </c>
      <c r="E2556" s="61">
        <f>IF(OR('DHS2025'!K2553="",'DHS2025'!K2552=""),"",'DHS2025'!K2553-'DHS2025'!K2552)</f>
        <v>3.5</v>
      </c>
      <c r="F2556" s="50">
        <f>IF(OR('DHS2025'!J2553="",'DHS2025'!J2552=""),"",'DHS2025'!J2553-'DHS2025'!J2552)</f>
        <v>2.2999999999883585</v>
      </c>
      <c r="G2556" s="44">
        <v>8</v>
      </c>
      <c r="H2556" s="58">
        <f>IF('DHS2025'!L2552="","",'DHS2025'!L2552)</f>
        <v>8.0092200000000009</v>
      </c>
      <c r="I2556" s="65">
        <f>IF('DHS2025'!M2552="","",'DHS2025'!M2552)</f>
        <v>133.85</v>
      </c>
      <c r="J2556" s="65">
        <f t="shared" si="39"/>
        <v>1046.09623803</v>
      </c>
      <c r="L2556" s="32">
        <f>'Predikcia 15min.'!K2553</f>
        <v>7.5</v>
      </c>
      <c r="M2556" s="44">
        <v>8</v>
      </c>
    </row>
    <row r="2557" spans="3:13" x14ac:dyDescent="0.25">
      <c r="C2557" s="33">
        <f>'Predikcia 15min.'!A2554</f>
        <v>45988</v>
      </c>
      <c r="D2557" s="40">
        <f>'Predikcia 15min.'!B2554</f>
        <v>26.572916666667503</v>
      </c>
      <c r="E2557" s="61">
        <f>IF(OR('DHS2025'!K2554="",'DHS2025'!K2553=""),"",'DHS2025'!K2554-'DHS2025'!K2553)</f>
        <v>3.3999999999650754</v>
      </c>
      <c r="F2557" s="50">
        <f>IF(OR('DHS2025'!J2554="",'DHS2025'!J2553=""),"",'DHS2025'!J2554-'DHS2025'!J2553)</f>
        <v>2.5</v>
      </c>
      <c r="G2557" s="44">
        <v>8</v>
      </c>
      <c r="H2557" s="58">
        <f>IF('DHS2025'!L2553="","",'DHS2025'!L2553)</f>
        <v>8.0082900000000006</v>
      </c>
      <c r="I2557" s="65">
        <f>IF('DHS2025'!M2553="","",'DHS2025'!M2553)</f>
        <v>137.9</v>
      </c>
      <c r="J2557" s="65">
        <f t="shared" si="39"/>
        <v>1078.0840080900002</v>
      </c>
      <c r="L2557" s="32">
        <f>'Predikcia 15min.'!K2554</f>
        <v>8</v>
      </c>
      <c r="M2557" s="44">
        <v>8</v>
      </c>
    </row>
    <row r="2558" spans="3:13" x14ac:dyDescent="0.25">
      <c r="C2558" s="33">
        <f>'Predikcia 15min.'!A2555</f>
        <v>45988</v>
      </c>
      <c r="D2558" s="40">
        <f>'Predikcia 15min.'!B2555</f>
        <v>26.583333333334171</v>
      </c>
      <c r="E2558" s="61">
        <f>IF(OR('DHS2025'!K2555="",'DHS2025'!K2554=""),"",'DHS2025'!K2555-'DHS2025'!K2554)</f>
        <v>3.4000000000232831</v>
      </c>
      <c r="F2558" s="50">
        <f>IF(OR('DHS2025'!J2555="",'DHS2025'!J2554=""),"",'DHS2025'!J2555-'DHS2025'!J2554)</f>
        <v>2.4000000000232831</v>
      </c>
      <c r="G2558" s="44">
        <v>8</v>
      </c>
      <c r="H2558" s="58">
        <f>IF('DHS2025'!L2554="","",'DHS2025'!L2554)</f>
        <v>8.011470000000001</v>
      </c>
      <c r="I2558" s="65">
        <f>IF('DHS2025'!M2554="","",'DHS2025'!M2554)</f>
        <v>131.74</v>
      </c>
      <c r="J2558" s="65">
        <f t="shared" si="39"/>
        <v>1029.6549542220002</v>
      </c>
      <c r="L2558" s="32">
        <f>'Predikcia 15min.'!K2555</f>
        <v>8</v>
      </c>
      <c r="M2558" s="44">
        <v>8</v>
      </c>
    </row>
    <row r="2559" spans="3:13" x14ac:dyDescent="0.25">
      <c r="C2559" s="33">
        <f>'Predikcia 15min.'!A2556</f>
        <v>45988</v>
      </c>
      <c r="D2559" s="40">
        <f>'Predikcia 15min.'!B2556</f>
        <v>26.593750000000838</v>
      </c>
      <c r="E2559" s="61">
        <f>IF(OR('DHS2025'!K2556="",'DHS2025'!K2555=""),"",'DHS2025'!K2556-'DHS2025'!K2555)</f>
        <v>3.3999999999650754</v>
      </c>
      <c r="F2559" s="50">
        <f>IF(OR('DHS2025'!J2556="",'DHS2025'!J2555=""),"",'DHS2025'!J2556-'DHS2025'!J2555)</f>
        <v>2.5</v>
      </c>
      <c r="G2559" s="44">
        <v>8</v>
      </c>
      <c r="H2559" s="58">
        <f>IF('DHS2025'!L2555="","",'DHS2025'!L2555)</f>
        <v>8.0106599999999997</v>
      </c>
      <c r="I2559" s="65">
        <f>IF('DHS2025'!M2555="","",'DHS2025'!M2555)</f>
        <v>152.4</v>
      </c>
      <c r="J2559" s="65">
        <f t="shared" si="39"/>
        <v>1193.3960841599999</v>
      </c>
      <c r="L2559" s="32">
        <f>'Predikcia 15min.'!K2556</f>
        <v>8</v>
      </c>
      <c r="M2559" s="44">
        <v>8</v>
      </c>
    </row>
    <row r="2560" spans="3:13" x14ac:dyDescent="0.25">
      <c r="C2560" s="33">
        <f>'Predikcia 15min.'!A2557</f>
        <v>45988</v>
      </c>
      <c r="D2560" s="40">
        <f>'Predikcia 15min.'!B2557</f>
        <v>26.604166666667506</v>
      </c>
      <c r="E2560" s="61">
        <f>IF(OR('DHS2025'!K2557="",'DHS2025'!K2556=""),"",'DHS2025'!K2557-'DHS2025'!K2556)</f>
        <v>3.4000000000232831</v>
      </c>
      <c r="F2560" s="50">
        <f>IF(OR('DHS2025'!J2557="",'DHS2025'!J2556=""),"",'DHS2025'!J2557-'DHS2025'!J2556)</f>
        <v>2.5</v>
      </c>
      <c r="G2560" s="44">
        <v>8</v>
      </c>
      <c r="H2560" s="58">
        <f>IF('DHS2025'!L2556="","",'DHS2025'!L2556)</f>
        <v>8.00976</v>
      </c>
      <c r="I2560" s="65">
        <f>IF('DHS2025'!M2556="","",'DHS2025'!M2556)</f>
        <v>177.65</v>
      </c>
      <c r="J2560" s="65">
        <f t="shared" si="39"/>
        <v>1393.4859813600001</v>
      </c>
      <c r="L2560" s="32">
        <f>'Predikcia 15min.'!K2557</f>
        <v>8</v>
      </c>
      <c r="M2560" s="44">
        <v>8</v>
      </c>
    </row>
    <row r="2561" spans="3:13" x14ac:dyDescent="0.25">
      <c r="C2561" s="33">
        <f>'Predikcia 15min.'!A2558</f>
        <v>45988</v>
      </c>
      <c r="D2561" s="40">
        <f>'Predikcia 15min.'!B2558</f>
        <v>26.614583333334174</v>
      </c>
      <c r="E2561" s="61">
        <f>IF(OR('DHS2025'!K2558="",'DHS2025'!K2557=""),"",'DHS2025'!K2558-'DHS2025'!K2557)</f>
        <v>3.5</v>
      </c>
      <c r="F2561" s="50">
        <f>IF(OR('DHS2025'!J2558="",'DHS2025'!J2557=""),"",'DHS2025'!J2558-'DHS2025'!J2557)</f>
        <v>2.3999999999650754</v>
      </c>
      <c r="G2561" s="44">
        <v>8</v>
      </c>
      <c r="H2561" s="58">
        <f>IF('DHS2025'!L2557="","",'DHS2025'!L2557)</f>
        <v>8.0089500000000005</v>
      </c>
      <c r="I2561" s="65">
        <f>IF('DHS2025'!M2557="","",'DHS2025'!M2557)</f>
        <v>178.76</v>
      </c>
      <c r="J2561" s="65">
        <f t="shared" si="39"/>
        <v>1402.1460979799999</v>
      </c>
      <c r="L2561" s="32">
        <f>'Predikcia 15min.'!K2558</f>
        <v>8</v>
      </c>
      <c r="M2561" s="44">
        <v>8</v>
      </c>
    </row>
    <row r="2562" spans="3:13" x14ac:dyDescent="0.25">
      <c r="C2562" s="33">
        <f>'Predikcia 15min.'!A2559</f>
        <v>45988</v>
      </c>
      <c r="D2562" s="40">
        <f>'Predikcia 15min.'!B2559</f>
        <v>26.625000000000842</v>
      </c>
      <c r="E2562" s="61">
        <f>IF(OR('DHS2025'!K2559="",'DHS2025'!K2558=""),"",'DHS2025'!K2559-'DHS2025'!K2558)</f>
        <v>3.4000000000232831</v>
      </c>
      <c r="F2562" s="50">
        <f>IF(OR('DHS2025'!J2559="",'DHS2025'!J2558=""),"",'DHS2025'!J2559-'DHS2025'!J2558)</f>
        <v>2.4000000000232831</v>
      </c>
      <c r="G2562" s="44">
        <v>8</v>
      </c>
      <c r="H2562" s="58">
        <f>IF('DHS2025'!L2558="","",'DHS2025'!L2558)</f>
        <v>8.0082900000000006</v>
      </c>
      <c r="I2562" s="65">
        <f>IF('DHS2025'!M2558="","",'DHS2025'!M2558)</f>
        <v>155.68</v>
      </c>
      <c r="J2562" s="65">
        <f t="shared" si="39"/>
        <v>1219.047530328</v>
      </c>
      <c r="L2562" s="32">
        <f>'Predikcia 15min.'!K2559</f>
        <v>8</v>
      </c>
      <c r="M2562" s="44">
        <v>8</v>
      </c>
    </row>
    <row r="2563" spans="3:13" x14ac:dyDescent="0.25">
      <c r="C2563" s="33">
        <f>'Predikcia 15min.'!A2560</f>
        <v>45988</v>
      </c>
      <c r="D2563" s="40">
        <f>'Predikcia 15min.'!B2560</f>
        <v>26.63541666666751</v>
      </c>
      <c r="E2563" s="61">
        <f>IF(OR('DHS2025'!K2560="",'DHS2025'!K2559=""),"",'DHS2025'!K2560-'DHS2025'!K2559)</f>
        <v>3.5999999999767169</v>
      </c>
      <c r="F2563" s="50">
        <f>IF(OR('DHS2025'!J2560="",'DHS2025'!J2559=""),"",'DHS2025'!J2560-'DHS2025'!J2559)</f>
        <v>2.2999999999883585</v>
      </c>
      <c r="G2563" s="44">
        <v>8</v>
      </c>
      <c r="H2563" s="58">
        <f>IF('DHS2025'!L2559="","",'DHS2025'!L2559)</f>
        <v>8.0134500000000006</v>
      </c>
      <c r="I2563" s="65">
        <f>IF('DHS2025'!M2559="","",'DHS2025'!M2559)</f>
        <v>170.36</v>
      </c>
      <c r="J2563" s="65">
        <f t="shared" si="39"/>
        <v>1336.2940735800003</v>
      </c>
      <c r="L2563" s="32">
        <f>'Predikcia 15min.'!K2560</f>
        <v>8</v>
      </c>
      <c r="M2563" s="44">
        <v>8</v>
      </c>
    </row>
    <row r="2564" spans="3:13" x14ac:dyDescent="0.25">
      <c r="C2564" s="33">
        <f>'Predikcia 15min.'!A2561</f>
        <v>45988</v>
      </c>
      <c r="D2564" s="40">
        <f>'Predikcia 15min.'!B2561</f>
        <v>26.645833333334178</v>
      </c>
      <c r="E2564" s="61">
        <f>IF(OR('DHS2025'!K2561="",'DHS2025'!K2560=""),"",'DHS2025'!K2561-'DHS2025'!K2560)</f>
        <v>3.5999999999767169</v>
      </c>
      <c r="F2564" s="50">
        <f>IF(OR('DHS2025'!J2561="",'DHS2025'!J2560=""),"",'DHS2025'!J2561-'DHS2025'!J2560)</f>
        <v>2.2999999999883585</v>
      </c>
      <c r="G2564" s="44">
        <v>8</v>
      </c>
      <c r="H2564" s="58">
        <f>IF('DHS2025'!L2560="","",'DHS2025'!L2560)</f>
        <v>8.01</v>
      </c>
      <c r="I2564" s="65">
        <f>IF('DHS2025'!M2560="","",'DHS2025'!M2560)</f>
        <v>176.53</v>
      </c>
      <c r="J2564" s="65">
        <f t="shared" si="39"/>
        <v>1384.6462469999999</v>
      </c>
      <c r="L2564" s="32">
        <f>'Predikcia 15min.'!K2561</f>
        <v>8</v>
      </c>
      <c r="M2564" s="44">
        <v>8</v>
      </c>
    </row>
    <row r="2565" spans="3:13" x14ac:dyDescent="0.25">
      <c r="C2565" s="33">
        <f>'Predikcia 15min.'!A2562</f>
        <v>45988</v>
      </c>
      <c r="D2565" s="40">
        <f>'Predikcia 15min.'!B2562</f>
        <v>26.656250000000846</v>
      </c>
      <c r="E2565" s="61">
        <f>IF(OR('DHS2025'!K2562="",'DHS2025'!K2561=""),"",'DHS2025'!K2562-'DHS2025'!K2561)</f>
        <v>3.6000000000349246</v>
      </c>
      <c r="F2565" s="50">
        <f>IF(OR('DHS2025'!J2562="",'DHS2025'!J2561=""),"",'DHS2025'!J2562-'DHS2025'!J2561)</f>
        <v>2.2999999999883585</v>
      </c>
      <c r="G2565" s="44">
        <v>8</v>
      </c>
      <c r="H2565" s="58">
        <f>IF('DHS2025'!L2561="","",'DHS2025'!L2561)</f>
        <v>8.0080200000000001</v>
      </c>
      <c r="I2565" s="65">
        <f>IF('DHS2025'!M2561="","",'DHS2025'!M2561)</f>
        <v>192.03</v>
      </c>
      <c r="J2565" s="65">
        <f t="shared" si="39"/>
        <v>1507.1870417939999</v>
      </c>
      <c r="L2565" s="32">
        <f>'Predikcia 15min.'!K2562</f>
        <v>8</v>
      </c>
      <c r="M2565" s="44">
        <v>8</v>
      </c>
    </row>
    <row r="2566" spans="3:13" x14ac:dyDescent="0.25">
      <c r="C2566" s="33">
        <f>'Predikcia 15min.'!A2563</f>
        <v>45988</v>
      </c>
      <c r="D2566" s="40">
        <f>'Predikcia 15min.'!B2563</f>
        <v>26.666666666667513</v>
      </c>
      <c r="E2566" s="61">
        <f>IF(OR('DHS2025'!K2563="",'DHS2025'!K2562=""),"",'DHS2025'!K2563-'DHS2025'!K2562)</f>
        <v>3.5999999999767169</v>
      </c>
      <c r="F2566" s="50">
        <f>IF(OR('DHS2025'!J2563="",'DHS2025'!J2562=""),"",'DHS2025'!J2563-'DHS2025'!J2562)</f>
        <v>2.2000000000116415</v>
      </c>
      <c r="G2566" s="44">
        <v>8</v>
      </c>
      <c r="H2566" s="58">
        <f>IF('DHS2025'!L2562="","",'DHS2025'!L2562)</f>
        <v>8.0118600000000004</v>
      </c>
      <c r="I2566" s="65">
        <f>IF('DHS2025'!M2562="","",'DHS2025'!M2562)</f>
        <v>181.87</v>
      </c>
      <c r="J2566" s="65">
        <f t="shared" si="39"/>
        <v>1427.323274418</v>
      </c>
      <c r="L2566" s="32">
        <f>'Predikcia 15min.'!K2563</f>
        <v>8</v>
      </c>
      <c r="M2566" s="44">
        <v>8</v>
      </c>
    </row>
    <row r="2567" spans="3:13" x14ac:dyDescent="0.25">
      <c r="C2567" s="33">
        <f>'Predikcia 15min.'!A2564</f>
        <v>45988</v>
      </c>
      <c r="D2567" s="40">
        <f>'Predikcia 15min.'!B2564</f>
        <v>26.677083333334181</v>
      </c>
      <c r="E2567" s="61">
        <f>IF(OR('DHS2025'!K2564="",'DHS2025'!K2563=""),"",'DHS2025'!K2564-'DHS2025'!K2563)</f>
        <v>3.6000000000349246</v>
      </c>
      <c r="F2567" s="50">
        <f>IF(OR('DHS2025'!J2564="",'DHS2025'!J2563=""),"",'DHS2025'!J2564-'DHS2025'!J2563)</f>
        <v>2.2000000000116415</v>
      </c>
      <c r="G2567" s="44">
        <v>8</v>
      </c>
      <c r="H2567" s="58">
        <f>IF('DHS2025'!L2563="","",'DHS2025'!L2563)</f>
        <v>8.0108100000000011</v>
      </c>
      <c r="I2567" s="65">
        <f>IF('DHS2025'!M2563="","",'DHS2025'!M2563)</f>
        <v>187.47</v>
      </c>
      <c r="J2567" s="65">
        <f t="shared" si="39"/>
        <v>1471.5481461930003</v>
      </c>
      <c r="L2567" s="32">
        <f>'Predikcia 15min.'!K2564</f>
        <v>8</v>
      </c>
      <c r="M2567" s="44">
        <v>8</v>
      </c>
    </row>
    <row r="2568" spans="3:13" x14ac:dyDescent="0.25">
      <c r="C2568" s="33">
        <f>'Predikcia 15min.'!A2565</f>
        <v>45988</v>
      </c>
      <c r="D2568" s="40">
        <f>'Predikcia 15min.'!B2565</f>
        <v>26.687500000000849</v>
      </c>
      <c r="E2568" s="61">
        <f>IF(OR('DHS2025'!K2565="",'DHS2025'!K2564=""),"",'DHS2025'!K2565-'DHS2025'!K2564)</f>
        <v>3.5</v>
      </c>
      <c r="F2568" s="50">
        <f>IF(OR('DHS2025'!J2565="",'DHS2025'!J2564=""),"",'DHS2025'!J2565-'DHS2025'!J2564)</f>
        <v>2.4000000000232831</v>
      </c>
      <c r="G2568" s="44">
        <v>8</v>
      </c>
      <c r="H2568" s="58">
        <f>IF('DHS2025'!L2564="","",'DHS2025'!L2564)</f>
        <v>8.0091000000000001</v>
      </c>
      <c r="I2568" s="65">
        <f>IF('DHS2025'!M2564="","",'DHS2025'!M2564)</f>
        <v>196.59</v>
      </c>
      <c r="J2568" s="65">
        <f t="shared" ref="J2568:J2631" si="40">IF(OR(I2568="",H2568=""),"",(I2568*0.99-1.9)*H2568)</f>
        <v>1543.5465893099999</v>
      </c>
      <c r="L2568" s="32">
        <f>'Predikcia 15min.'!K2565</f>
        <v>8</v>
      </c>
      <c r="M2568" s="44">
        <v>8</v>
      </c>
    </row>
    <row r="2569" spans="3:13" x14ac:dyDescent="0.25">
      <c r="C2569" s="33">
        <f>'Predikcia 15min.'!A2566</f>
        <v>45988</v>
      </c>
      <c r="D2569" s="40">
        <f>'Predikcia 15min.'!B2566</f>
        <v>26.697916666667517</v>
      </c>
      <c r="E2569" s="61">
        <f>IF(OR('DHS2025'!K2566="",'DHS2025'!K2565=""),"",'DHS2025'!K2566-'DHS2025'!K2565)</f>
        <v>3.5</v>
      </c>
      <c r="F2569" s="50">
        <f>IF(OR('DHS2025'!J2566="",'DHS2025'!J2565=""),"",'DHS2025'!J2566-'DHS2025'!J2565)</f>
        <v>2.2999999999883585</v>
      </c>
      <c r="G2569" s="44">
        <v>8</v>
      </c>
      <c r="H2569" s="58">
        <f>IF('DHS2025'!L2565="","",'DHS2025'!L2565)</f>
        <v>8.0108100000000011</v>
      </c>
      <c r="I2569" s="65">
        <f>IF('DHS2025'!M2565="","",'DHS2025'!M2565)</f>
        <v>194.36</v>
      </c>
      <c r="J2569" s="65">
        <f t="shared" si="40"/>
        <v>1526.1906822840003</v>
      </c>
      <c r="L2569" s="32">
        <f>'Predikcia 15min.'!K2566</f>
        <v>8</v>
      </c>
      <c r="M2569" s="44">
        <v>8</v>
      </c>
    </row>
    <row r="2570" spans="3:13" x14ac:dyDescent="0.25">
      <c r="C2570" s="33">
        <f>'Predikcia 15min.'!A2567</f>
        <v>45988</v>
      </c>
      <c r="D2570" s="40">
        <f>'Predikcia 15min.'!B2567</f>
        <v>26.708333333334185</v>
      </c>
      <c r="E2570" s="61">
        <f>IF(OR('DHS2025'!K2567="",'DHS2025'!K2566=""),"",'DHS2025'!K2567-'DHS2025'!K2566)</f>
        <v>3.5</v>
      </c>
      <c r="F2570" s="50">
        <f>IF(OR('DHS2025'!J2567="",'DHS2025'!J2566=""),"",'DHS2025'!J2567-'DHS2025'!J2566)</f>
        <v>2.2999999999883585</v>
      </c>
      <c r="G2570" s="44">
        <v>8</v>
      </c>
      <c r="H2570" s="58">
        <f>IF('DHS2025'!L2566="","",'DHS2025'!L2566)</f>
        <v>8.0104199999999999</v>
      </c>
      <c r="I2570" s="65">
        <f>IF('DHS2025'!M2566="","",'DHS2025'!M2566)</f>
        <v>177.95</v>
      </c>
      <c r="J2570" s="65">
        <f t="shared" si="40"/>
        <v>1395.9798986099997</v>
      </c>
      <c r="L2570" s="32">
        <f>'Predikcia 15min.'!K2567</f>
        <v>8</v>
      </c>
      <c r="M2570" s="44">
        <v>8</v>
      </c>
    </row>
    <row r="2571" spans="3:13" x14ac:dyDescent="0.25">
      <c r="C2571" s="33">
        <f>'Predikcia 15min.'!A2568</f>
        <v>45988</v>
      </c>
      <c r="D2571" s="40">
        <f>'Predikcia 15min.'!B2568</f>
        <v>26.718750000000853</v>
      </c>
      <c r="E2571" s="61">
        <f>IF(OR('DHS2025'!K2568="",'DHS2025'!K2567=""),"",'DHS2025'!K2568-'DHS2025'!K2567)</f>
        <v>3.5</v>
      </c>
      <c r="F2571" s="50">
        <f>IF(OR('DHS2025'!J2568="",'DHS2025'!J2567=""),"",'DHS2025'!J2568-'DHS2025'!J2567)</f>
        <v>2.4000000000232831</v>
      </c>
      <c r="G2571" s="44">
        <v>8</v>
      </c>
      <c r="H2571" s="58">
        <f>IF('DHS2025'!L2567="","",'DHS2025'!L2567)</f>
        <v>8.00868</v>
      </c>
      <c r="I2571" s="65">
        <f>IF('DHS2025'!M2567="","",'DHS2025'!M2567)</f>
        <v>167.39</v>
      </c>
      <c r="J2571" s="65">
        <f t="shared" si="40"/>
        <v>1311.9507237479997</v>
      </c>
      <c r="L2571" s="32">
        <f>'Predikcia 15min.'!K2568</f>
        <v>8</v>
      </c>
      <c r="M2571" s="44">
        <v>8</v>
      </c>
    </row>
    <row r="2572" spans="3:13" x14ac:dyDescent="0.25">
      <c r="C2572" s="33">
        <f>'Predikcia 15min.'!A2569</f>
        <v>45988</v>
      </c>
      <c r="D2572" s="40">
        <f>'Predikcia 15min.'!B2569</f>
        <v>26.729166666667521</v>
      </c>
      <c r="E2572" s="61">
        <f>IF(OR('DHS2025'!K2569="",'DHS2025'!K2568=""),"",'DHS2025'!K2569-'DHS2025'!K2568)</f>
        <v>3.5999999999767169</v>
      </c>
      <c r="F2572" s="50">
        <f>IF(OR('DHS2025'!J2569="",'DHS2025'!J2568=""),"",'DHS2025'!J2569-'DHS2025'!J2568)</f>
        <v>2.2999999999883585</v>
      </c>
      <c r="G2572" s="44">
        <v>8</v>
      </c>
      <c r="H2572" s="58">
        <f>IF('DHS2025'!L2568="","",'DHS2025'!L2568)</f>
        <v>8.0118600000000004</v>
      </c>
      <c r="I2572" s="65">
        <f>IF('DHS2025'!M2568="","",'DHS2025'!M2568)</f>
        <v>160.08000000000001</v>
      </c>
      <c r="J2572" s="65">
        <f t="shared" si="40"/>
        <v>1254.4906293120002</v>
      </c>
      <c r="L2572" s="32">
        <f>'Predikcia 15min.'!K2569</f>
        <v>8</v>
      </c>
      <c r="M2572" s="44">
        <v>8</v>
      </c>
    </row>
    <row r="2573" spans="3:13" x14ac:dyDescent="0.25">
      <c r="C2573" s="33">
        <f>'Predikcia 15min.'!A2570</f>
        <v>45988</v>
      </c>
      <c r="D2573" s="40">
        <f>'Predikcia 15min.'!B2570</f>
        <v>26.739583333334188</v>
      </c>
      <c r="E2573" s="61">
        <f>IF(OR('DHS2025'!K2570="",'DHS2025'!K2569=""),"",'DHS2025'!K2570-'DHS2025'!K2569)</f>
        <v>3.5999999999767169</v>
      </c>
      <c r="F2573" s="50">
        <f>IF(OR('DHS2025'!J2570="",'DHS2025'!J2569=""),"",'DHS2025'!J2570-'DHS2025'!J2569)</f>
        <v>2.2999999999883585</v>
      </c>
      <c r="G2573" s="44">
        <v>8</v>
      </c>
      <c r="H2573" s="58">
        <f>IF('DHS2025'!L2569="","",'DHS2025'!L2569)</f>
        <v>8.0056499999999993</v>
      </c>
      <c r="I2573" s="65">
        <f>IF('DHS2025'!M2569="","",'DHS2025'!M2569)</f>
        <v>151.69</v>
      </c>
      <c r="J2573" s="65">
        <f t="shared" si="40"/>
        <v>1187.0225430149999</v>
      </c>
      <c r="L2573" s="32">
        <f>'Predikcia 15min.'!K2570</f>
        <v>8</v>
      </c>
      <c r="M2573" s="44">
        <v>8</v>
      </c>
    </row>
    <row r="2574" spans="3:13" x14ac:dyDescent="0.25">
      <c r="C2574" s="33">
        <f>'Predikcia 15min.'!A2571</f>
        <v>45988</v>
      </c>
      <c r="D2574" s="40">
        <f>'Predikcia 15min.'!B2571</f>
        <v>26.750000000000856</v>
      </c>
      <c r="E2574" s="61">
        <f>IF(OR('DHS2025'!K2571="",'DHS2025'!K2570=""),"",'DHS2025'!K2571-'DHS2025'!K2570)</f>
        <v>3.6000000000349246</v>
      </c>
      <c r="F2574" s="50">
        <f>IF(OR('DHS2025'!J2571="",'DHS2025'!J2570=""),"",'DHS2025'!J2571-'DHS2025'!J2570)</f>
        <v>2.2000000000116415</v>
      </c>
      <c r="G2574" s="44">
        <v>8</v>
      </c>
      <c r="H2574" s="58">
        <f>IF('DHS2025'!L2570="","",'DHS2025'!L2570)</f>
        <v>8.01159</v>
      </c>
      <c r="I2574" s="65">
        <f>IF('DHS2025'!M2570="","",'DHS2025'!M2570)</f>
        <v>144.27000000000001</v>
      </c>
      <c r="J2574" s="65">
        <f t="shared" si="40"/>
        <v>1129.051747407</v>
      </c>
      <c r="L2574" s="32">
        <f>'Predikcia 15min.'!K2571</f>
        <v>8</v>
      </c>
      <c r="M2574" s="44">
        <v>8</v>
      </c>
    </row>
    <row r="2575" spans="3:13" x14ac:dyDescent="0.25">
      <c r="C2575" s="33">
        <f>'Predikcia 15min.'!A2572</f>
        <v>45988</v>
      </c>
      <c r="D2575" s="40">
        <f>'Predikcia 15min.'!B2572</f>
        <v>26.760416666667524</v>
      </c>
      <c r="E2575" s="61">
        <f>IF(OR('DHS2025'!K2572="",'DHS2025'!K2571=""),"",'DHS2025'!K2572-'DHS2025'!K2571)</f>
        <v>3.7999999999883585</v>
      </c>
      <c r="F2575" s="50">
        <f>IF(OR('DHS2025'!J2572="",'DHS2025'!J2571=""),"",'DHS2025'!J2572-'DHS2025'!J2571)</f>
        <v>2.0999999999767169</v>
      </c>
      <c r="G2575" s="44">
        <v>8</v>
      </c>
      <c r="H2575" s="58">
        <f>IF('DHS2025'!L2571="","",'DHS2025'!L2571)</f>
        <v>8.0168699999999991</v>
      </c>
      <c r="I2575" s="65">
        <f>IF('DHS2025'!M2571="","",'DHS2025'!M2571)</f>
        <v>143.66</v>
      </c>
      <c r="J2575" s="65">
        <f t="shared" si="40"/>
        <v>1124.9544557579998</v>
      </c>
      <c r="L2575" s="32">
        <f>'Predikcia 15min.'!K2572</f>
        <v>8</v>
      </c>
      <c r="M2575" s="44">
        <v>8</v>
      </c>
    </row>
    <row r="2576" spans="3:13" x14ac:dyDescent="0.25">
      <c r="C2576" s="33">
        <f>'Predikcia 15min.'!A2573</f>
        <v>45988</v>
      </c>
      <c r="D2576" s="40">
        <f>'Predikcia 15min.'!B2573</f>
        <v>26.770833333334192</v>
      </c>
      <c r="E2576" s="61">
        <f>IF(OR('DHS2025'!K2573="",'DHS2025'!K2572=""),"",'DHS2025'!K2573-'DHS2025'!K2572)</f>
        <v>3.7000000000116415</v>
      </c>
      <c r="F2576" s="50">
        <f>IF(OR('DHS2025'!J2573="",'DHS2025'!J2572=""),"",'DHS2025'!J2573-'DHS2025'!J2572)</f>
        <v>2.1000000000349246</v>
      </c>
      <c r="G2576" s="44">
        <v>8</v>
      </c>
      <c r="H2576" s="58">
        <f>IF('DHS2025'!L2572="","",'DHS2025'!L2572)</f>
        <v>8.0081699999999998</v>
      </c>
      <c r="I2576" s="65">
        <f>IF('DHS2025'!M2572="","",'DHS2025'!M2572)</f>
        <v>143.06</v>
      </c>
      <c r="J2576" s="65">
        <f t="shared" si="40"/>
        <v>1118.976789198</v>
      </c>
      <c r="L2576" s="32">
        <f>'Predikcia 15min.'!K2573</f>
        <v>8</v>
      </c>
      <c r="M2576" s="44">
        <v>8</v>
      </c>
    </row>
    <row r="2577" spans="3:13" x14ac:dyDescent="0.25">
      <c r="C2577" s="33">
        <f>'Predikcia 15min.'!A2574</f>
        <v>45988</v>
      </c>
      <c r="D2577" s="40">
        <f>'Predikcia 15min.'!B2574</f>
        <v>26.78125000000086</v>
      </c>
      <c r="E2577" s="61">
        <f>IF(OR('DHS2025'!K2574="",'DHS2025'!K2573=""),"",'DHS2025'!K2574-'DHS2025'!K2573)</f>
        <v>3.7000000000116415</v>
      </c>
      <c r="F2577" s="50">
        <f>IF(OR('DHS2025'!J2574="",'DHS2025'!J2573=""),"",'DHS2025'!J2574-'DHS2025'!J2573)</f>
        <v>2.0999999999767169</v>
      </c>
      <c r="G2577" s="44">
        <v>8</v>
      </c>
      <c r="H2577" s="58">
        <f>IF('DHS2025'!L2573="","",'DHS2025'!L2573)</f>
        <v>8.0118600000000004</v>
      </c>
      <c r="I2577" s="65">
        <f>IF('DHS2025'!M2573="","",'DHS2025'!M2573)</f>
        <v>144.78</v>
      </c>
      <c r="J2577" s="65">
        <f t="shared" si="40"/>
        <v>1133.134985892</v>
      </c>
      <c r="L2577" s="32">
        <f>'Predikcia 15min.'!K2574</f>
        <v>8</v>
      </c>
      <c r="M2577" s="44">
        <v>8</v>
      </c>
    </row>
    <row r="2578" spans="3:13" x14ac:dyDescent="0.25">
      <c r="C2578" s="33">
        <f>'Predikcia 15min.'!A2575</f>
        <v>45988</v>
      </c>
      <c r="D2578" s="40">
        <f>'Predikcia 15min.'!B2575</f>
        <v>26.791666666667528</v>
      </c>
      <c r="E2578" s="61">
        <f>IF(OR('DHS2025'!K2575="",'DHS2025'!K2574=""),"",'DHS2025'!K2575-'DHS2025'!K2574)</f>
        <v>3.6999999999534339</v>
      </c>
      <c r="F2578" s="50">
        <f>IF(OR('DHS2025'!J2575="",'DHS2025'!J2574=""),"",'DHS2025'!J2575-'DHS2025'!J2574)</f>
        <v>2.2000000000116415</v>
      </c>
      <c r="G2578" s="44">
        <v>8</v>
      </c>
      <c r="H2578" s="58">
        <f>IF('DHS2025'!L2574="","",'DHS2025'!L2574)</f>
        <v>8.0096100000000003</v>
      </c>
      <c r="I2578" s="65">
        <f>IF('DHS2025'!M2574="","",'DHS2025'!M2574)</f>
        <v>145.46</v>
      </c>
      <c r="J2578" s="65">
        <f t="shared" si="40"/>
        <v>1138.2088328940001</v>
      </c>
      <c r="L2578" s="32">
        <f>'Predikcia 15min.'!K2575</f>
        <v>8</v>
      </c>
      <c r="M2578" s="44">
        <v>8</v>
      </c>
    </row>
    <row r="2579" spans="3:13" x14ac:dyDescent="0.25">
      <c r="C2579" s="33">
        <f>'Predikcia 15min.'!A2576</f>
        <v>45988</v>
      </c>
      <c r="D2579" s="40">
        <f>'Predikcia 15min.'!B2576</f>
        <v>26.802083333334195</v>
      </c>
      <c r="E2579" s="61">
        <f>IF(OR('DHS2025'!K2576="",'DHS2025'!K2575=""),"",'DHS2025'!K2576-'DHS2025'!K2575)</f>
        <v>3.8000000000465661</v>
      </c>
      <c r="F2579" s="50">
        <f>IF(OR('DHS2025'!J2576="",'DHS2025'!J2575=""),"",'DHS2025'!J2576-'DHS2025'!J2575)</f>
        <v>2.2000000000116415</v>
      </c>
      <c r="G2579" s="44">
        <v>8</v>
      </c>
      <c r="H2579" s="58">
        <f>IF('DHS2025'!L2575="","",'DHS2025'!L2575)</f>
        <v>8.0094899999999996</v>
      </c>
      <c r="I2579" s="65">
        <f>IF('DHS2025'!M2575="","",'DHS2025'!M2575)</f>
        <v>147.33000000000001</v>
      </c>
      <c r="J2579" s="65">
        <f t="shared" si="40"/>
        <v>1153.0197490830001</v>
      </c>
      <c r="L2579" s="32">
        <f>'Predikcia 15min.'!K2576</f>
        <v>8</v>
      </c>
      <c r="M2579" s="44">
        <v>8</v>
      </c>
    </row>
    <row r="2580" spans="3:13" x14ac:dyDescent="0.25">
      <c r="C2580" s="33">
        <f>'Predikcia 15min.'!A2577</f>
        <v>45988</v>
      </c>
      <c r="D2580" s="40">
        <f>'Predikcia 15min.'!B2577</f>
        <v>26.812500000000863</v>
      </c>
      <c r="E2580" s="61">
        <f>IF(OR('DHS2025'!K2577="",'DHS2025'!K2576=""),"",'DHS2025'!K2577-'DHS2025'!K2576)</f>
        <v>3.6999999999534339</v>
      </c>
      <c r="F2580" s="50">
        <f>IF(OR('DHS2025'!J2577="",'DHS2025'!J2576=""),"",'DHS2025'!J2577-'DHS2025'!J2576)</f>
        <v>2.0999999999767169</v>
      </c>
      <c r="G2580" s="44">
        <v>8</v>
      </c>
      <c r="H2580" s="58">
        <f>IF('DHS2025'!L2576="","",'DHS2025'!L2576)</f>
        <v>8.0118600000000004</v>
      </c>
      <c r="I2580" s="65">
        <f>IF('DHS2025'!M2576="","",'DHS2025'!M2576)</f>
        <v>144.44999999999999</v>
      </c>
      <c r="J2580" s="65">
        <f t="shared" si="40"/>
        <v>1130.5175112299999</v>
      </c>
      <c r="L2580" s="32">
        <f>'Predikcia 15min.'!K2577</f>
        <v>8</v>
      </c>
      <c r="M2580" s="44">
        <v>8</v>
      </c>
    </row>
    <row r="2581" spans="3:13" x14ac:dyDescent="0.25">
      <c r="C2581" s="33">
        <f>'Predikcia 15min.'!A2578</f>
        <v>45988</v>
      </c>
      <c r="D2581" s="40">
        <f>'Predikcia 15min.'!B2578</f>
        <v>26.822916666667531</v>
      </c>
      <c r="E2581" s="61">
        <f>IF(OR('DHS2025'!K2578="",'DHS2025'!K2577=""),"",'DHS2025'!K2578-'DHS2025'!K2577)</f>
        <v>3.7000000000116415</v>
      </c>
      <c r="F2581" s="50">
        <f>IF(OR('DHS2025'!J2578="",'DHS2025'!J2577=""),"",'DHS2025'!J2578-'DHS2025'!J2577)</f>
        <v>2.0999999999767169</v>
      </c>
      <c r="G2581" s="44">
        <v>8</v>
      </c>
      <c r="H2581" s="58">
        <f>IF('DHS2025'!L2577="","",'DHS2025'!L2577)</f>
        <v>8.0101499999999994</v>
      </c>
      <c r="I2581" s="65">
        <f>IF('DHS2025'!M2577="","",'DHS2025'!M2577)</f>
        <v>123.48</v>
      </c>
      <c r="J2581" s="65">
        <f t="shared" si="40"/>
        <v>963.98310377999985</v>
      </c>
      <c r="L2581" s="32">
        <f>'Predikcia 15min.'!K2578</f>
        <v>8</v>
      </c>
      <c r="M2581" s="44">
        <v>8</v>
      </c>
    </row>
    <row r="2582" spans="3:13" x14ac:dyDescent="0.25">
      <c r="C2582" s="33">
        <f>'Predikcia 15min.'!A2579</f>
        <v>45988</v>
      </c>
      <c r="D2582" s="40">
        <f>'Predikcia 15min.'!B2579</f>
        <v>26.833333333334199</v>
      </c>
      <c r="E2582" s="61">
        <f>IF(OR('DHS2025'!K2579="",'DHS2025'!K2578=""),"",'DHS2025'!K2579-'DHS2025'!K2578)</f>
        <v>3.7000000000116415</v>
      </c>
      <c r="F2582" s="50">
        <f>IF(OR('DHS2025'!J2579="",'DHS2025'!J2578=""),"",'DHS2025'!J2579-'DHS2025'!J2578)</f>
        <v>2.2000000000116415</v>
      </c>
      <c r="G2582" s="44">
        <v>8</v>
      </c>
      <c r="H2582" s="58">
        <f>IF('DHS2025'!L2578="","",'DHS2025'!L2578)</f>
        <v>8.0108100000000011</v>
      </c>
      <c r="I2582" s="65">
        <f>IF('DHS2025'!M2578="","",'DHS2025'!M2578)</f>
        <v>133.51</v>
      </c>
      <c r="J2582" s="65">
        <f t="shared" si="40"/>
        <v>1043.607471669</v>
      </c>
      <c r="L2582" s="32">
        <f>'Predikcia 15min.'!K2579</f>
        <v>8</v>
      </c>
      <c r="M2582" s="44">
        <v>8</v>
      </c>
    </row>
    <row r="2583" spans="3:13" x14ac:dyDescent="0.25">
      <c r="C2583" s="33">
        <f>'Predikcia 15min.'!A2580</f>
        <v>45988</v>
      </c>
      <c r="D2583" s="40">
        <f>'Predikcia 15min.'!B2580</f>
        <v>26.843750000000867</v>
      </c>
      <c r="E2583" s="61">
        <f>IF(OR('DHS2025'!K2580="",'DHS2025'!K2579=""),"",'DHS2025'!K2580-'DHS2025'!K2579)</f>
        <v>3.7999999999883585</v>
      </c>
      <c r="F2583" s="50">
        <f>IF(OR('DHS2025'!J2580="",'DHS2025'!J2579=""),"",'DHS2025'!J2580-'DHS2025'!J2579)</f>
        <v>2</v>
      </c>
      <c r="G2583" s="44">
        <v>8</v>
      </c>
      <c r="H2583" s="58">
        <f>IF('DHS2025'!L2579="","",'DHS2025'!L2579)</f>
        <v>8.0109300000000001</v>
      </c>
      <c r="I2583" s="65">
        <f>IF('DHS2025'!M2579="","",'DHS2025'!M2579)</f>
        <v>123.95</v>
      </c>
      <c r="J2583" s="65">
        <f t="shared" si="40"/>
        <v>967.80445876499994</v>
      </c>
      <c r="L2583" s="32">
        <f>'Predikcia 15min.'!K2580</f>
        <v>8</v>
      </c>
      <c r="M2583" s="44">
        <v>8</v>
      </c>
    </row>
    <row r="2584" spans="3:13" x14ac:dyDescent="0.25">
      <c r="C2584" s="33">
        <f>'Predikcia 15min.'!A2581</f>
        <v>45988</v>
      </c>
      <c r="D2584" s="40">
        <f>'Predikcia 15min.'!B2581</f>
        <v>26.854166666667535</v>
      </c>
      <c r="E2584" s="61">
        <f>IF(OR('DHS2025'!K2581="",'DHS2025'!K2580=""),"",'DHS2025'!K2581-'DHS2025'!K2580)</f>
        <v>3.7000000000116415</v>
      </c>
      <c r="F2584" s="50">
        <f>IF(OR('DHS2025'!J2581="",'DHS2025'!J2580=""),"",'DHS2025'!J2581-'DHS2025'!J2580)</f>
        <v>2.1000000000349246</v>
      </c>
      <c r="G2584" s="44">
        <v>8</v>
      </c>
      <c r="H2584" s="58">
        <f>IF('DHS2025'!L2580="","",'DHS2025'!L2580)</f>
        <v>8.0096100000000003</v>
      </c>
      <c r="I2584" s="65">
        <f>IF('DHS2025'!M2580="","",'DHS2025'!M2580)</f>
        <v>114.71</v>
      </c>
      <c r="J2584" s="65">
        <f t="shared" si="40"/>
        <v>894.37628046899999</v>
      </c>
      <c r="L2584" s="32">
        <f>'Predikcia 15min.'!K2581</f>
        <v>8</v>
      </c>
      <c r="M2584" s="44">
        <v>8</v>
      </c>
    </row>
    <row r="2585" spans="3:13" x14ac:dyDescent="0.25">
      <c r="C2585" s="33">
        <f>'Predikcia 15min.'!A2582</f>
        <v>45988</v>
      </c>
      <c r="D2585" s="40">
        <f>'Predikcia 15min.'!B2582</f>
        <v>26.864583333334203</v>
      </c>
      <c r="E2585" s="61">
        <f>IF(OR('DHS2025'!K2582="",'DHS2025'!K2581=""),"",'DHS2025'!K2582-'DHS2025'!K2581)</f>
        <v>3.7999999999883585</v>
      </c>
      <c r="F2585" s="50">
        <f>IF(OR('DHS2025'!J2582="",'DHS2025'!J2581=""),"",'DHS2025'!J2582-'DHS2025'!J2581)</f>
        <v>2</v>
      </c>
      <c r="G2585" s="44">
        <v>8</v>
      </c>
      <c r="H2585" s="58">
        <f>IF('DHS2025'!L2581="","",'DHS2025'!L2581)</f>
        <v>8.0105400000000007</v>
      </c>
      <c r="I2585" s="65">
        <f>IF('DHS2025'!M2581="","",'DHS2025'!M2581)</f>
        <v>111.8</v>
      </c>
      <c r="J2585" s="65">
        <f t="shared" si="40"/>
        <v>871.4025622800001</v>
      </c>
      <c r="L2585" s="32">
        <f>'Predikcia 15min.'!K2582</f>
        <v>8</v>
      </c>
      <c r="M2585" s="44">
        <v>8</v>
      </c>
    </row>
    <row r="2586" spans="3:13" x14ac:dyDescent="0.25">
      <c r="C2586" s="33">
        <f>'Predikcia 15min.'!A2583</f>
        <v>45988</v>
      </c>
      <c r="D2586" s="40">
        <f>'Predikcia 15min.'!B2583</f>
        <v>26.87500000000087</v>
      </c>
      <c r="E2586" s="61">
        <f>IF(OR('DHS2025'!K2583="",'DHS2025'!K2582=""),"",'DHS2025'!K2583-'DHS2025'!K2582)</f>
        <v>3.7000000000116415</v>
      </c>
      <c r="F2586" s="50">
        <f>IF(OR('DHS2025'!J2583="",'DHS2025'!J2582=""),"",'DHS2025'!J2583-'DHS2025'!J2582)</f>
        <v>2.2999999999883585</v>
      </c>
      <c r="G2586" s="44">
        <v>8.0000000000000018</v>
      </c>
      <c r="H2586" s="58">
        <f>IF('DHS2025'!L2582="","",'DHS2025'!L2582)</f>
        <v>8.01</v>
      </c>
      <c r="I2586" s="65">
        <f>IF('DHS2025'!M2582="","",'DHS2025'!M2582)</f>
        <v>114.81</v>
      </c>
      <c r="J2586" s="65">
        <f t="shared" si="40"/>
        <v>895.21281899999997</v>
      </c>
      <c r="L2586" s="32">
        <f>'Predikcia 15min.'!K2583</f>
        <v>8</v>
      </c>
      <c r="M2586" s="44">
        <v>8.0000000000000018</v>
      </c>
    </row>
    <row r="2587" spans="3:13" x14ac:dyDescent="0.25">
      <c r="C2587" s="33">
        <f>'Predikcia 15min.'!A2584</f>
        <v>45988</v>
      </c>
      <c r="D2587" s="40">
        <f>'Predikcia 15min.'!B2584</f>
        <v>26.885416666667538</v>
      </c>
      <c r="E2587" s="61">
        <f>IF(OR('DHS2025'!K2584="",'DHS2025'!K2583=""),"",'DHS2025'!K2584-'DHS2025'!K2583)</f>
        <v>3.5</v>
      </c>
      <c r="F2587" s="50">
        <f>IF(OR('DHS2025'!J2584="",'DHS2025'!J2583=""),"",'DHS2025'!J2584-'DHS2025'!J2583)</f>
        <v>2.2000000000116415</v>
      </c>
      <c r="G2587" s="44">
        <v>8</v>
      </c>
      <c r="H2587" s="58">
        <f>IF('DHS2025'!L2583="","",'DHS2025'!L2583)</f>
        <v>8.011470000000001</v>
      </c>
      <c r="I2587" s="65">
        <f>IF('DHS2025'!M2583="","",'DHS2025'!M2583)</f>
        <v>105.68</v>
      </c>
      <c r="J2587" s="65">
        <f t="shared" si="40"/>
        <v>822.96383510400017</v>
      </c>
      <c r="L2587" s="32">
        <f>'Predikcia 15min.'!K2584</f>
        <v>8</v>
      </c>
      <c r="M2587" s="44">
        <v>8</v>
      </c>
    </row>
    <row r="2588" spans="3:13" x14ac:dyDescent="0.25">
      <c r="C2588" s="33">
        <f>'Predikcia 15min.'!A2585</f>
        <v>45988</v>
      </c>
      <c r="D2588" s="40">
        <f>'Predikcia 15min.'!B2585</f>
        <v>26.895833333334206</v>
      </c>
      <c r="E2588" s="61">
        <f>IF(OR('DHS2025'!K2585="",'DHS2025'!K2584=""),"",'DHS2025'!K2585-'DHS2025'!K2584)</f>
        <v>3.5</v>
      </c>
      <c r="F2588" s="50">
        <f>IF(OR('DHS2025'!J2585="",'DHS2025'!J2584=""),"",'DHS2025'!J2585-'DHS2025'!J2584)</f>
        <v>2.5</v>
      </c>
      <c r="G2588" s="44">
        <v>8</v>
      </c>
      <c r="H2588" s="58">
        <f>IF('DHS2025'!L2584="","",'DHS2025'!L2584)</f>
        <v>8.0125200000000003</v>
      </c>
      <c r="I2588" s="65">
        <f>IF('DHS2025'!M2584="","",'DHS2025'!M2584)</f>
        <v>104.37</v>
      </c>
      <c r="J2588" s="65">
        <f t="shared" si="40"/>
        <v>812.68025727600002</v>
      </c>
      <c r="L2588" s="32">
        <f>'Predikcia 15min.'!K2585</f>
        <v>8</v>
      </c>
      <c r="M2588" s="44">
        <v>8</v>
      </c>
    </row>
    <row r="2589" spans="3:13" x14ac:dyDescent="0.25">
      <c r="C2589" s="33">
        <f>'Predikcia 15min.'!A2586</f>
        <v>45988</v>
      </c>
      <c r="D2589" s="40">
        <f>'Predikcia 15min.'!B2586</f>
        <v>26.906250000000874</v>
      </c>
      <c r="E2589" s="61">
        <f>IF(OR('DHS2025'!K2586="",'DHS2025'!K2585=""),"",'DHS2025'!K2586-'DHS2025'!K2585)</f>
        <v>3.0999999999767169</v>
      </c>
      <c r="F2589" s="50">
        <f>IF(OR('DHS2025'!J2586="",'DHS2025'!J2585=""),"",'DHS2025'!J2586-'DHS2025'!J2585)</f>
        <v>2.6999999999534339</v>
      </c>
      <c r="G2589" s="44">
        <v>8</v>
      </c>
      <c r="H2589" s="58">
        <f>IF('DHS2025'!L2585="","",'DHS2025'!L2585)</f>
        <v>8.0071200000000005</v>
      </c>
      <c r="I2589" s="65">
        <f>IF('DHS2025'!M2585="","",'DHS2025'!M2585)</f>
        <v>95.93</v>
      </c>
      <c r="J2589" s="65">
        <f t="shared" si="40"/>
        <v>745.22826338400012</v>
      </c>
      <c r="L2589" s="32">
        <f>'Predikcia 15min.'!K2586</f>
        <v>7.5</v>
      </c>
      <c r="M2589" s="44">
        <v>8</v>
      </c>
    </row>
    <row r="2590" spans="3:13" x14ac:dyDescent="0.25">
      <c r="C2590" s="33">
        <f>'Predikcia 15min.'!A2587</f>
        <v>45988</v>
      </c>
      <c r="D2590" s="40">
        <f>'Predikcia 15min.'!B2587</f>
        <v>26.916666666667542</v>
      </c>
      <c r="E2590" s="61">
        <f>IF(OR('DHS2025'!K2587="",'DHS2025'!K2586=""),"",'DHS2025'!K2587-'DHS2025'!K2586)</f>
        <v>2.9000000000232831</v>
      </c>
      <c r="F2590" s="50">
        <f>IF(OR('DHS2025'!J2587="",'DHS2025'!J2586=""),"",'DHS2025'!J2587-'DHS2025'!J2586)</f>
        <v>2.9000000000232831</v>
      </c>
      <c r="G2590" s="44">
        <v>8</v>
      </c>
      <c r="H2590" s="58">
        <f>IF('DHS2025'!L2586="","",'DHS2025'!L2586)</f>
        <v>8.013300000000001</v>
      </c>
      <c r="I2590" s="65">
        <f>IF('DHS2025'!M2586="","",'DHS2025'!M2586)</f>
        <v>108.13</v>
      </c>
      <c r="J2590" s="65">
        <f t="shared" si="40"/>
        <v>842.58807770999999</v>
      </c>
      <c r="L2590" s="32">
        <f>'Predikcia 15min.'!K2587</f>
        <v>7.5</v>
      </c>
      <c r="M2590" s="44">
        <v>4.5</v>
      </c>
    </row>
    <row r="2591" spans="3:13" x14ac:dyDescent="0.25">
      <c r="C2591" s="33">
        <f>'Predikcia 15min.'!A2588</f>
        <v>45988</v>
      </c>
      <c r="D2591" s="40">
        <f>'Predikcia 15min.'!B2588</f>
        <v>26.92708333333421</v>
      </c>
      <c r="E2591" s="61">
        <f>IF(OR('DHS2025'!K2588="",'DHS2025'!K2587=""),"",'DHS2025'!K2588-'DHS2025'!K2587)</f>
        <v>2.7000000000116415</v>
      </c>
      <c r="F2591" s="50">
        <f>IF(OR('DHS2025'!J2588="",'DHS2025'!J2587=""),"",'DHS2025'!J2588-'DHS2025'!J2587)</f>
        <v>3.2000000000116415</v>
      </c>
      <c r="G2591" s="44">
        <v>8</v>
      </c>
      <c r="H2591" s="58">
        <f>IF('DHS2025'!L2587="","",'DHS2025'!L2587)</f>
        <v>8.0102700000000002</v>
      </c>
      <c r="I2591" s="65">
        <f>IF('DHS2025'!M2587="","",'DHS2025'!M2587)</f>
        <v>103.76</v>
      </c>
      <c r="J2591" s="65">
        <f t="shared" si="40"/>
        <v>807.61464604800005</v>
      </c>
      <c r="L2591" s="32">
        <f>'Predikcia 15min.'!K2588</f>
        <v>7</v>
      </c>
      <c r="M2591" s="44">
        <v>4.5</v>
      </c>
    </row>
    <row r="2592" spans="3:13" x14ac:dyDescent="0.25">
      <c r="C2592" s="33">
        <f>'Predikcia 15min.'!A2589</f>
        <v>45988</v>
      </c>
      <c r="D2592" s="40">
        <f>'Predikcia 15min.'!B2589</f>
        <v>26.937500000000878</v>
      </c>
      <c r="E2592" s="61">
        <f>IF(OR('DHS2025'!K2589="",'DHS2025'!K2588=""),"",'DHS2025'!K2589-'DHS2025'!K2588)</f>
        <v>2.5</v>
      </c>
      <c r="F2592" s="50">
        <f>IF(OR('DHS2025'!J2589="",'DHS2025'!J2588=""),"",'DHS2025'!J2589-'DHS2025'!J2588)</f>
        <v>3.2999999999883585</v>
      </c>
      <c r="G2592" s="44">
        <v>8</v>
      </c>
      <c r="H2592" s="58">
        <f>IF('DHS2025'!L2588="","",'DHS2025'!L2588)</f>
        <v>8.0110799999999998</v>
      </c>
      <c r="I2592" s="65">
        <f>IF('DHS2025'!M2588="","",'DHS2025'!M2588)</f>
        <v>89.82</v>
      </c>
      <c r="J2592" s="65">
        <f t="shared" si="40"/>
        <v>697.13860154399981</v>
      </c>
      <c r="L2592" s="32">
        <f>'Predikcia 15min.'!K2589</f>
        <v>6</v>
      </c>
      <c r="M2592" s="44">
        <v>4.5</v>
      </c>
    </row>
    <row r="2593" spans="3:13" x14ac:dyDescent="0.25">
      <c r="C2593" s="33">
        <f>'Predikcia 15min.'!A2590</f>
        <v>45988</v>
      </c>
      <c r="D2593" s="40">
        <f>'Predikcia 15min.'!B2590</f>
        <v>26.947916666667545</v>
      </c>
      <c r="E2593" s="61">
        <f>IF(OR('DHS2025'!K2590="",'DHS2025'!K2589=""),"",'DHS2025'!K2590-'DHS2025'!K2589)</f>
        <v>2</v>
      </c>
      <c r="F2593" s="50">
        <f>IF(OR('DHS2025'!J2590="",'DHS2025'!J2589=""),"",'DHS2025'!J2590-'DHS2025'!J2589)</f>
        <v>3.7999999999883585</v>
      </c>
      <c r="G2593" s="44">
        <v>8</v>
      </c>
      <c r="H2593" s="58">
        <f>IF('DHS2025'!L2589="","",'DHS2025'!L2589)</f>
        <v>8.0027399999999993</v>
      </c>
      <c r="I2593" s="65">
        <f>IF('DHS2025'!M2589="","",'DHS2025'!M2589)</f>
        <v>82.18</v>
      </c>
      <c r="J2593" s="65">
        <f t="shared" si="40"/>
        <v>635.88331546799998</v>
      </c>
      <c r="L2593" s="32">
        <f>'Predikcia 15min.'!K2590</f>
        <v>5</v>
      </c>
      <c r="M2593" s="44">
        <v>4.5</v>
      </c>
    </row>
    <row r="2594" spans="3:13" x14ac:dyDescent="0.25">
      <c r="C2594" s="33">
        <f>'Predikcia 15min.'!A2591</f>
        <v>45988</v>
      </c>
      <c r="D2594" s="40">
        <f>'Predikcia 15min.'!B2591</f>
        <v>26.958333333334213</v>
      </c>
      <c r="E2594" s="61">
        <f>IF(OR('DHS2025'!K2591="",'DHS2025'!K2590=""),"",'DHS2025'!K2591-'DHS2025'!K2590)</f>
        <v>1.7999999999883585</v>
      </c>
      <c r="F2594" s="50">
        <f>IF(OR('DHS2025'!J2591="",'DHS2025'!J2590=""),"",'DHS2025'!J2591-'DHS2025'!J2590)</f>
        <v>2.2000000000116415</v>
      </c>
      <c r="G2594" s="44">
        <v>4.5</v>
      </c>
      <c r="H2594" s="58">
        <f>IF('DHS2025'!L2590="","",'DHS2025'!L2590)</f>
        <v>5.0179799999999997</v>
      </c>
      <c r="I2594" s="65">
        <f>IF('DHS2025'!M2590="","",'DHS2025'!M2590)</f>
        <v>97.62</v>
      </c>
      <c r="J2594" s="65">
        <f t="shared" si="40"/>
        <v>475.42249352399995</v>
      </c>
      <c r="L2594" s="32">
        <f>'Predikcia 15min.'!K2591</f>
        <v>4.5</v>
      </c>
      <c r="M2594" s="44">
        <v>2.5</v>
      </c>
    </row>
    <row r="2595" spans="3:13" x14ac:dyDescent="0.25">
      <c r="C2595" s="33">
        <f>'Predikcia 15min.'!A2592</f>
        <v>45988</v>
      </c>
      <c r="D2595" s="40">
        <f>'Predikcia 15min.'!B2592</f>
        <v>26.968750000000881</v>
      </c>
      <c r="E2595" s="61">
        <f>IF(OR('DHS2025'!K2592="",'DHS2025'!K2591=""),"",'DHS2025'!K2592-'DHS2025'!K2591)</f>
        <v>1.4000000000232831</v>
      </c>
      <c r="F2595" s="50">
        <f>IF(OR('DHS2025'!J2592="",'DHS2025'!J2591=""),"",'DHS2025'!J2592-'DHS2025'!J2591)</f>
        <v>1.0999999999767169</v>
      </c>
      <c r="G2595" s="44">
        <v>2.5</v>
      </c>
      <c r="H2595" s="58">
        <f>IF('DHS2025'!L2591="","",'DHS2025'!L2591)</f>
        <v>2.6071200000000001</v>
      </c>
      <c r="I2595" s="65">
        <f>IF('DHS2025'!M2591="","",'DHS2025'!M2591)</f>
        <v>82.09</v>
      </c>
      <c r="J2595" s="65">
        <f t="shared" si="40"/>
        <v>206.92476799200003</v>
      </c>
      <c r="L2595" s="32">
        <f>'Predikcia 15min.'!K2592</f>
        <v>3.5</v>
      </c>
      <c r="M2595" s="44">
        <v>2.5</v>
      </c>
    </row>
    <row r="2596" spans="3:13" x14ac:dyDescent="0.25">
      <c r="C2596" s="33">
        <f>'Predikcia 15min.'!A2593</f>
        <v>45988</v>
      </c>
      <c r="D2596" s="40">
        <f>'Predikcia 15min.'!B2593</f>
        <v>26.979166666667549</v>
      </c>
      <c r="E2596" s="61">
        <f>IF(OR('DHS2025'!K2593="",'DHS2025'!K2592=""),"",'DHS2025'!K2593-'DHS2025'!K2592)</f>
        <v>1.2999999999883585</v>
      </c>
      <c r="F2596" s="50">
        <f>IF(OR('DHS2025'!J2593="",'DHS2025'!J2592=""),"",'DHS2025'!J2593-'DHS2025'!J2592)</f>
        <v>1.1000000000349246</v>
      </c>
      <c r="G2596" s="44">
        <v>2.5</v>
      </c>
      <c r="H2596" s="58">
        <f>IF('DHS2025'!L2592="","",'DHS2025'!L2592)</f>
        <v>2.5374299999999996</v>
      </c>
      <c r="I2596" s="65">
        <f>IF('DHS2025'!M2592="","",'DHS2025'!M2592)</f>
        <v>72.05</v>
      </c>
      <c r="J2596" s="65">
        <f t="shared" si="40"/>
        <v>176.17249618499994</v>
      </c>
      <c r="L2596" s="32">
        <f>'Predikcia 15min.'!K2593</f>
        <v>4</v>
      </c>
      <c r="M2596" s="44">
        <v>2.5</v>
      </c>
    </row>
    <row r="2597" spans="3:13" ht="15.75" thickBot="1" x14ac:dyDescent="0.3">
      <c r="C2597" s="33">
        <f>'Predikcia 15min.'!A2594</f>
        <v>45988</v>
      </c>
      <c r="D2597" s="40">
        <f>'Predikcia 15min.'!B2594</f>
        <v>26.989583333334217</v>
      </c>
      <c r="E2597" s="68">
        <f>IF(OR('DHS2025'!K2594="",'DHS2025'!K2593=""),"",'DHS2025'!K2594-'DHS2025'!K2593)</f>
        <v>1.3999999999650754</v>
      </c>
      <c r="F2597" s="51">
        <f>IF(OR('DHS2025'!J2594="",'DHS2025'!J2593=""),"",'DHS2025'!J2594-'DHS2025'!J2593)</f>
        <v>0.8999999999650754</v>
      </c>
      <c r="G2597" s="44">
        <v>2.5</v>
      </c>
      <c r="H2597" s="59">
        <f>IF('DHS2025'!L2593="","",'DHS2025'!L2593)</f>
        <v>2.5376999999999996</v>
      </c>
      <c r="I2597" s="67">
        <f>IF('DHS2025'!M2593="","",'DHS2025'!M2593)</f>
        <v>51.78</v>
      </c>
      <c r="J2597" s="67">
        <f t="shared" si="40"/>
        <v>125.26645493999999</v>
      </c>
      <c r="L2597" s="32">
        <f>'Predikcia 15min.'!K2594</f>
        <v>4</v>
      </c>
      <c r="M2597" s="44">
        <v>2.5</v>
      </c>
    </row>
    <row r="2598" spans="3:13" x14ac:dyDescent="0.25">
      <c r="C2598" s="36">
        <f>'Predikcia 15min.'!A2595</f>
        <v>45989</v>
      </c>
      <c r="D2598" s="38">
        <f>'Predikcia 15min.'!B2595</f>
        <v>27.000000000000885</v>
      </c>
      <c r="E2598" s="61">
        <f>IF(OR('DHS2025'!K2595="",'DHS2025'!K2594=""),"",'DHS2025'!K2595-'DHS2025'!K2594)</f>
        <v>1.6000000000349246</v>
      </c>
      <c r="F2598" s="50">
        <f>IF(OR('DHS2025'!J2595="",'DHS2025'!J2594=""),"",'DHS2025'!J2595-'DHS2025'!J2594)</f>
        <v>0.70000000001164153</v>
      </c>
      <c r="G2598" s="63">
        <v>2.5</v>
      </c>
      <c r="H2598" s="58">
        <f>IF('DHS2025'!L2594="","",'DHS2025'!L2594)</f>
        <v>2.5392600000000001</v>
      </c>
      <c r="I2598" s="65">
        <f>IF('DHS2025'!M2594="","",'DHS2025'!M2594)</f>
        <v>84.89</v>
      </c>
      <c r="J2598" s="65">
        <f t="shared" si="40"/>
        <v>208.57760958599999</v>
      </c>
      <c r="L2598" s="32">
        <f>'Predikcia 15min.'!K2595</f>
        <v>4.5</v>
      </c>
      <c r="M2598" s="44">
        <v>2.5</v>
      </c>
    </row>
    <row r="2599" spans="3:13" x14ac:dyDescent="0.25">
      <c r="C2599" s="27">
        <f>'Predikcia 15min.'!A2596</f>
        <v>45989</v>
      </c>
      <c r="D2599" s="37">
        <f>'Predikcia 15min.'!B2596</f>
        <v>27.010416666667552</v>
      </c>
      <c r="E2599" s="61">
        <f>IF(OR('DHS2025'!K2596="",'DHS2025'!K2595=""),"",'DHS2025'!K2596-'DHS2025'!K2595)</f>
        <v>1.7999999999883585</v>
      </c>
      <c r="F2599" s="50">
        <f>IF(OR('DHS2025'!J2596="",'DHS2025'!J2595=""),"",'DHS2025'!J2596-'DHS2025'!J2595)</f>
        <v>0.6000000000349246</v>
      </c>
      <c r="G2599" s="63">
        <v>2.5</v>
      </c>
      <c r="H2599" s="58">
        <f>IF('DHS2025'!L2595="","",'DHS2025'!L2595)</f>
        <v>2.53809</v>
      </c>
      <c r="I2599" s="65">
        <f>IF('DHS2025'!M2595="","",'DHS2025'!M2595)</f>
        <v>87.98</v>
      </c>
      <c r="J2599" s="65">
        <f t="shared" si="40"/>
        <v>216.24577561799998</v>
      </c>
      <c r="L2599" s="32">
        <f>'Predikcia 15min.'!K2596</f>
        <v>4.5</v>
      </c>
      <c r="M2599" s="44">
        <v>2.5</v>
      </c>
    </row>
    <row r="2600" spans="3:13" x14ac:dyDescent="0.25">
      <c r="C2600" s="27">
        <f>'Predikcia 15min.'!A2597</f>
        <v>45989</v>
      </c>
      <c r="D2600" s="37">
        <f>'Predikcia 15min.'!B2597</f>
        <v>27.02083333333422</v>
      </c>
      <c r="E2600" s="61">
        <f>IF(OR('DHS2025'!K2597="",'DHS2025'!K2596=""),"",'DHS2025'!K2597-'DHS2025'!K2596)</f>
        <v>2</v>
      </c>
      <c r="F2600" s="50">
        <f>IF(OR('DHS2025'!J2597="",'DHS2025'!J2596=""),"",'DHS2025'!J2597-'DHS2025'!J2596)</f>
        <v>0.5</v>
      </c>
      <c r="G2600" s="63">
        <v>2.5</v>
      </c>
      <c r="H2600" s="58">
        <f>IF('DHS2025'!L2596="","",'DHS2025'!L2596)</f>
        <v>2.5376999999999996</v>
      </c>
      <c r="I2600" s="65">
        <f>IF('DHS2025'!M2596="","",'DHS2025'!M2596)</f>
        <v>83.79</v>
      </c>
      <c r="J2600" s="65">
        <f t="shared" si="40"/>
        <v>205.68591416999996</v>
      </c>
      <c r="L2600" s="32">
        <f>'Predikcia 15min.'!K2597</f>
        <v>4.5</v>
      </c>
      <c r="M2600" s="44">
        <v>2.5</v>
      </c>
    </row>
    <row r="2601" spans="3:13" x14ac:dyDescent="0.25">
      <c r="C2601" s="27">
        <f>'Predikcia 15min.'!A2598</f>
        <v>45989</v>
      </c>
      <c r="D2601" s="37">
        <f>'Predikcia 15min.'!B2598</f>
        <v>27.031250000000888</v>
      </c>
      <c r="E2601" s="61">
        <f>IF(OR('DHS2025'!K2598="",'DHS2025'!K2597=""),"",'DHS2025'!K2598-'DHS2025'!K2597)</f>
        <v>1.9000000000232831</v>
      </c>
      <c r="F2601" s="50">
        <f>IF(OR('DHS2025'!J2598="",'DHS2025'!J2597=""),"",'DHS2025'!J2598-'DHS2025'!J2597)</f>
        <v>0.3999999999650754</v>
      </c>
      <c r="G2601" s="63">
        <v>2.5</v>
      </c>
      <c r="H2601" s="58">
        <f>IF('DHS2025'!L2597="","",'DHS2025'!L2597)</f>
        <v>2.5391399999999997</v>
      </c>
      <c r="I2601" s="65">
        <f>IF('DHS2025'!M2597="","",'DHS2025'!M2597)</f>
        <v>84.92</v>
      </c>
      <c r="J2601" s="65">
        <f t="shared" si="40"/>
        <v>208.64316511199999</v>
      </c>
      <c r="L2601" s="32">
        <f>'Predikcia 15min.'!K2598</f>
        <v>4.5</v>
      </c>
      <c r="M2601" s="44">
        <v>2.5</v>
      </c>
    </row>
    <row r="2602" spans="3:13" x14ac:dyDescent="0.25">
      <c r="C2602" s="27">
        <f>'Predikcia 15min.'!A2599</f>
        <v>45989</v>
      </c>
      <c r="D2602" s="37">
        <f>'Predikcia 15min.'!B2599</f>
        <v>27.041666666667556</v>
      </c>
      <c r="E2602" s="61">
        <f>IF(OR('DHS2025'!K2599="",'DHS2025'!K2598=""),"",'DHS2025'!K2599-'DHS2025'!K2598)</f>
        <v>2</v>
      </c>
      <c r="F2602" s="50">
        <f>IF(OR('DHS2025'!J2599="",'DHS2025'!J2598=""),"",'DHS2025'!J2599-'DHS2025'!J2598)</f>
        <v>0.40000000002328306</v>
      </c>
      <c r="G2602" s="63">
        <v>2.5</v>
      </c>
      <c r="H2602" s="58">
        <f>IF('DHS2025'!L2598="","",'DHS2025'!L2598)</f>
        <v>2.53755</v>
      </c>
      <c r="I2602" s="65">
        <f>IF('DHS2025'!M2598="","",'DHS2025'!M2598)</f>
        <v>82.05</v>
      </c>
      <c r="J2602" s="65">
        <f t="shared" si="40"/>
        <v>201.30257272499998</v>
      </c>
      <c r="L2602" s="32">
        <f>'Predikcia 15min.'!K2599</f>
        <v>4.5</v>
      </c>
      <c r="M2602" s="44">
        <v>2.5</v>
      </c>
    </row>
    <row r="2603" spans="3:13" x14ac:dyDescent="0.25">
      <c r="C2603" s="27">
        <f>'Predikcia 15min.'!A2600</f>
        <v>45989</v>
      </c>
      <c r="D2603" s="37">
        <f>'Predikcia 15min.'!B2600</f>
        <v>27.052083333334224</v>
      </c>
      <c r="E2603" s="61">
        <f>IF(OR('DHS2025'!K2600="",'DHS2025'!K2599=""),"",'DHS2025'!K2600-'DHS2025'!K2599)</f>
        <v>2.0999999999767169</v>
      </c>
      <c r="F2603" s="50">
        <f>IF(OR('DHS2025'!J2600="",'DHS2025'!J2599=""),"",'DHS2025'!J2600-'DHS2025'!J2599)</f>
        <v>0.29999999998835847</v>
      </c>
      <c r="G2603" s="63">
        <v>2.5</v>
      </c>
      <c r="H2603" s="58">
        <f>IF('DHS2025'!L2599="","",'DHS2025'!L2599)</f>
        <v>2.5355700000000003</v>
      </c>
      <c r="I2603" s="65">
        <f>IF('DHS2025'!M2599="","",'DHS2025'!M2599)</f>
        <v>76.3</v>
      </c>
      <c r="J2603" s="65">
        <f t="shared" si="40"/>
        <v>186.71176808999999</v>
      </c>
      <c r="L2603" s="32">
        <f>'Predikcia 15min.'!K2600</f>
        <v>4.5</v>
      </c>
      <c r="M2603" s="44">
        <v>2.5</v>
      </c>
    </row>
    <row r="2604" spans="3:13" x14ac:dyDescent="0.25">
      <c r="C2604" s="27">
        <f>'Predikcia 15min.'!A2601</f>
        <v>45989</v>
      </c>
      <c r="D2604" s="37">
        <f>'Predikcia 15min.'!B2601</f>
        <v>27.062500000000892</v>
      </c>
      <c r="E2604" s="61">
        <f>IF(OR('DHS2025'!K2601="",'DHS2025'!K2600=""),"",'DHS2025'!K2601-'DHS2025'!K2600)</f>
        <v>2.0999999999767169</v>
      </c>
      <c r="F2604" s="50">
        <f>IF(OR('DHS2025'!J2601="",'DHS2025'!J2600=""),"",'DHS2025'!J2601-'DHS2025'!J2600)</f>
        <v>0.40000000002328306</v>
      </c>
      <c r="G2604" s="63">
        <v>2.5</v>
      </c>
      <c r="H2604" s="58">
        <f>IF('DHS2025'!L2600="","",'DHS2025'!L2600)</f>
        <v>2.53782</v>
      </c>
      <c r="I2604" s="65">
        <f>IF('DHS2025'!M2600="","",'DHS2025'!M2600)</f>
        <v>70.22</v>
      </c>
      <c r="J2604" s="65">
        <f t="shared" si="40"/>
        <v>171.60180519599996</v>
      </c>
      <c r="L2604" s="32">
        <f>'Predikcia 15min.'!K2601</f>
        <v>4.5</v>
      </c>
      <c r="M2604" s="44">
        <v>2.5</v>
      </c>
    </row>
    <row r="2605" spans="3:13" x14ac:dyDescent="0.25">
      <c r="C2605" s="27">
        <f>'Predikcia 15min.'!A2602</f>
        <v>45989</v>
      </c>
      <c r="D2605" s="37">
        <f>'Predikcia 15min.'!B2602</f>
        <v>27.07291666666756</v>
      </c>
      <c r="E2605" s="61">
        <f>IF(OR('DHS2025'!K2602="",'DHS2025'!K2601=""),"",'DHS2025'!K2602-'DHS2025'!K2601)</f>
        <v>2.1000000000349246</v>
      </c>
      <c r="F2605" s="50">
        <f>IF(OR('DHS2025'!J2602="",'DHS2025'!J2601=""),"",'DHS2025'!J2602-'DHS2025'!J2601)</f>
        <v>0.29999999998835847</v>
      </c>
      <c r="G2605" s="63">
        <v>2.5</v>
      </c>
      <c r="H2605" s="58">
        <f>IF('DHS2025'!L2601="","",'DHS2025'!L2601)</f>
        <v>2.53782</v>
      </c>
      <c r="I2605" s="65">
        <f>IF('DHS2025'!M2601="","",'DHS2025'!M2601)</f>
        <v>62.29</v>
      </c>
      <c r="J2605" s="65">
        <f t="shared" si="40"/>
        <v>151.67814172199999</v>
      </c>
      <c r="L2605" s="32">
        <f>'Predikcia 15min.'!K2602</f>
        <v>5</v>
      </c>
      <c r="M2605" s="44">
        <v>2.5</v>
      </c>
    </row>
    <row r="2606" spans="3:13" x14ac:dyDescent="0.25">
      <c r="C2606" s="27">
        <f>'Predikcia 15min.'!A2603</f>
        <v>45989</v>
      </c>
      <c r="D2606" s="37">
        <f>'Predikcia 15min.'!B2603</f>
        <v>27.083333333334227</v>
      </c>
      <c r="E2606" s="61">
        <f>IF(OR('DHS2025'!K2603="",'DHS2025'!K2602=""),"",'DHS2025'!K2603-'DHS2025'!K2602)</f>
        <v>2.0999999999767169</v>
      </c>
      <c r="F2606" s="50">
        <f>IF(OR('DHS2025'!J2603="",'DHS2025'!J2602=""),"",'DHS2025'!J2603-'DHS2025'!J2602)</f>
        <v>0.29999999998835847</v>
      </c>
      <c r="G2606" s="63">
        <v>2.5</v>
      </c>
      <c r="H2606" s="58">
        <f>IF('DHS2025'!L2602="","",'DHS2025'!L2602)</f>
        <v>2.53992</v>
      </c>
      <c r="I2606" s="65">
        <f>IF('DHS2025'!M2602="","",'DHS2025'!M2602)</f>
        <v>76.45</v>
      </c>
      <c r="J2606" s="65">
        <f t="shared" si="40"/>
        <v>187.40926715999998</v>
      </c>
      <c r="L2606" s="32">
        <f>'Predikcia 15min.'!K2603</f>
        <v>5</v>
      </c>
      <c r="M2606" s="44">
        <v>2.5</v>
      </c>
    </row>
    <row r="2607" spans="3:13" x14ac:dyDescent="0.25">
      <c r="C2607" s="27">
        <f>'Predikcia 15min.'!A2604</f>
        <v>45989</v>
      </c>
      <c r="D2607" s="37">
        <f>'Predikcia 15min.'!B2604</f>
        <v>27.093750000000895</v>
      </c>
      <c r="E2607" s="61">
        <f>IF(OR('DHS2025'!K2604="",'DHS2025'!K2603=""),"",'DHS2025'!K2604-'DHS2025'!K2603)</f>
        <v>2.4000000000232831</v>
      </c>
      <c r="F2607" s="50">
        <f>IF(OR('DHS2025'!J2604="",'DHS2025'!J2603=""),"",'DHS2025'!J2604-'DHS2025'!J2603)</f>
        <v>0</v>
      </c>
      <c r="G2607" s="63">
        <v>2.5</v>
      </c>
      <c r="H2607" s="58">
        <f>IF('DHS2025'!L2603="","",'DHS2025'!L2603)</f>
        <v>2.5355700000000003</v>
      </c>
      <c r="I2607" s="65">
        <f>IF('DHS2025'!M2603="","",'DHS2025'!M2603)</f>
        <v>69.53</v>
      </c>
      <c r="J2607" s="65">
        <f t="shared" si="40"/>
        <v>169.717617279</v>
      </c>
      <c r="L2607" s="32">
        <f>'Predikcia 15min.'!K2604</f>
        <v>5</v>
      </c>
      <c r="M2607" s="44">
        <v>2.5</v>
      </c>
    </row>
    <row r="2608" spans="3:13" x14ac:dyDescent="0.25">
      <c r="C2608" s="27">
        <f>'Predikcia 15min.'!A2605</f>
        <v>45989</v>
      </c>
      <c r="D2608" s="37">
        <f>'Predikcia 15min.'!B2605</f>
        <v>27.104166666667563</v>
      </c>
      <c r="E2608" s="61">
        <f>IF(OR('DHS2025'!K2605="",'DHS2025'!K2604=""),"",'DHS2025'!K2605-'DHS2025'!K2604)</f>
        <v>2.5</v>
      </c>
      <c r="F2608" s="50">
        <f>IF(OR('DHS2025'!J2605="",'DHS2025'!J2604=""),"",'DHS2025'!J2605-'DHS2025'!J2604)</f>
        <v>0</v>
      </c>
      <c r="G2608" s="63">
        <v>2.5</v>
      </c>
      <c r="H2608" s="58">
        <f>IF('DHS2025'!L2604="","",'DHS2025'!L2604)</f>
        <v>2.5396799999999997</v>
      </c>
      <c r="I2608" s="65">
        <f>IF('DHS2025'!M2604="","",'DHS2025'!M2604)</f>
        <v>76</v>
      </c>
      <c r="J2608" s="65">
        <f t="shared" si="40"/>
        <v>186.26013119999996</v>
      </c>
      <c r="L2608" s="32">
        <f>'Predikcia 15min.'!K2605</f>
        <v>5</v>
      </c>
      <c r="M2608" s="44">
        <v>2.5</v>
      </c>
    </row>
    <row r="2609" spans="3:13" x14ac:dyDescent="0.25">
      <c r="C2609" s="27">
        <f>'Predikcia 15min.'!A2606</f>
        <v>45989</v>
      </c>
      <c r="D2609" s="37">
        <f>'Predikcia 15min.'!B2606</f>
        <v>27.114583333334231</v>
      </c>
      <c r="E2609" s="61">
        <f>IF(OR('DHS2025'!K2606="",'DHS2025'!K2605=""),"",'DHS2025'!K2606-'DHS2025'!K2605)</f>
        <v>2.5</v>
      </c>
      <c r="F2609" s="50">
        <f>IF(OR('DHS2025'!J2606="",'DHS2025'!J2605=""),"",'DHS2025'!J2606-'DHS2025'!J2605)</f>
        <v>0</v>
      </c>
      <c r="G2609" s="63">
        <v>2.5</v>
      </c>
      <c r="H2609" s="58">
        <f>IF('DHS2025'!L2605="","",'DHS2025'!L2605)</f>
        <v>2.6754899999999999</v>
      </c>
      <c r="I2609" s="65">
        <f>IF('DHS2025'!M2605="","",'DHS2025'!M2605)</f>
        <v>66.849999999999994</v>
      </c>
      <c r="J2609" s="65">
        <f t="shared" si="40"/>
        <v>171.98451043499998</v>
      </c>
      <c r="L2609" s="32">
        <f>'Predikcia 15min.'!K2606</f>
        <v>5.5</v>
      </c>
      <c r="M2609" s="44">
        <v>2.5</v>
      </c>
    </row>
    <row r="2610" spans="3:13" x14ac:dyDescent="0.25">
      <c r="C2610" s="27">
        <f>'Predikcia 15min.'!A2607</f>
        <v>45989</v>
      </c>
      <c r="D2610" s="37">
        <f>'Predikcia 15min.'!B2607</f>
        <v>27.125000000000899</v>
      </c>
      <c r="E2610" s="61">
        <f>IF(OR('DHS2025'!K2607="",'DHS2025'!K2606=""),"",'DHS2025'!K2607-'DHS2025'!K2606)</f>
        <v>2.5999999999767169</v>
      </c>
      <c r="F2610" s="50">
        <f>IF(OR('DHS2025'!J2607="",'DHS2025'!J2606=""),"",'DHS2025'!J2607-'DHS2025'!J2606)</f>
        <v>0.79999999998835847</v>
      </c>
      <c r="G2610" s="63">
        <v>4</v>
      </c>
      <c r="H2610" s="58">
        <f>IF('DHS2025'!L2606="","",'DHS2025'!L2606)</f>
        <v>4.0290300000000006</v>
      </c>
      <c r="I2610" s="65">
        <f>IF('DHS2025'!M2606="","",'DHS2025'!M2606)</f>
        <v>72.760000000000005</v>
      </c>
      <c r="J2610" s="65">
        <f t="shared" si="40"/>
        <v>282.56554357200008</v>
      </c>
      <c r="L2610" s="32">
        <f>'Predikcia 15min.'!K2607</f>
        <v>5.5</v>
      </c>
      <c r="M2610" s="44">
        <v>4</v>
      </c>
    </row>
    <row r="2611" spans="3:13" x14ac:dyDescent="0.25">
      <c r="C2611" s="27">
        <f>'Predikcia 15min.'!A2608</f>
        <v>45989</v>
      </c>
      <c r="D2611" s="37">
        <f>'Predikcia 15min.'!B2608</f>
        <v>27.135416666667567</v>
      </c>
      <c r="E2611" s="61">
        <f>IF(OR('DHS2025'!K2608="",'DHS2025'!K2607=""),"",'DHS2025'!K2608-'DHS2025'!K2607)</f>
        <v>2.9000000000232831</v>
      </c>
      <c r="F2611" s="50">
        <f>IF(OR('DHS2025'!J2608="",'DHS2025'!J2607=""),"",'DHS2025'!J2608-'DHS2025'!J2607)</f>
        <v>0.40000000002328306</v>
      </c>
      <c r="G2611" s="63">
        <v>4</v>
      </c>
      <c r="H2611" s="58">
        <f>IF('DHS2025'!L2607="","",'DHS2025'!L2607)</f>
        <v>4.03416</v>
      </c>
      <c r="I2611" s="65">
        <f>IF('DHS2025'!M2607="","",'DHS2025'!M2607)</f>
        <v>79.67</v>
      </c>
      <c r="J2611" s="65">
        <f t="shared" si="40"/>
        <v>310.52260792799996</v>
      </c>
      <c r="L2611" s="32">
        <f>'Predikcia 15min.'!K2608</f>
        <v>6.5</v>
      </c>
      <c r="M2611" s="44">
        <v>4</v>
      </c>
    </row>
    <row r="2612" spans="3:13" x14ac:dyDescent="0.25">
      <c r="C2612" s="27">
        <f>'Predikcia 15min.'!A2609</f>
        <v>45989</v>
      </c>
      <c r="D2612" s="37">
        <f>'Predikcia 15min.'!B2609</f>
        <v>27.145833333334235</v>
      </c>
      <c r="E2612" s="61">
        <f>IF(OR('DHS2025'!K2609="",'DHS2025'!K2608=""),"",'DHS2025'!K2609-'DHS2025'!K2608)</f>
        <v>3.2000000000116415</v>
      </c>
      <c r="F2612" s="50">
        <f>IF(OR('DHS2025'!J2609="",'DHS2025'!J2608=""),"",'DHS2025'!J2609-'DHS2025'!J2608)</f>
        <v>0</v>
      </c>
      <c r="G2612" s="63">
        <v>4</v>
      </c>
      <c r="H2612" s="58">
        <f>IF('DHS2025'!L2608="","",'DHS2025'!L2608)</f>
        <v>4.0343099999999996</v>
      </c>
      <c r="I2612" s="65">
        <f>IF('DHS2025'!M2608="","",'DHS2025'!M2608)</f>
        <v>79.84</v>
      </c>
      <c r="J2612" s="65">
        <f t="shared" si="40"/>
        <v>311.21312829599998</v>
      </c>
      <c r="L2612" s="32">
        <f>'Predikcia 15min.'!K2609</f>
        <v>7</v>
      </c>
      <c r="M2612" s="44">
        <v>4</v>
      </c>
    </row>
    <row r="2613" spans="3:13" x14ac:dyDescent="0.25">
      <c r="C2613" s="27">
        <f>'Predikcia 15min.'!A2610</f>
        <v>45989</v>
      </c>
      <c r="D2613" s="37">
        <f>'Predikcia 15min.'!B2610</f>
        <v>27.156250000000902</v>
      </c>
      <c r="E2613" s="61">
        <f>IF(OR('DHS2025'!K2610="",'DHS2025'!K2609=""),"",'DHS2025'!K2610-'DHS2025'!K2609)</f>
        <v>3.2999999999883585</v>
      </c>
      <c r="F2613" s="50">
        <f>IF(OR('DHS2025'!J2610="",'DHS2025'!J2609=""),"",'DHS2025'!J2610-'DHS2025'!J2609)</f>
        <v>0</v>
      </c>
      <c r="G2613" s="63">
        <v>4</v>
      </c>
      <c r="H2613" s="58">
        <f>IF('DHS2025'!L2609="","",'DHS2025'!L2609)</f>
        <v>4.0306199999999999</v>
      </c>
      <c r="I2613" s="65">
        <f>IF('DHS2025'!M2609="","",'DHS2025'!M2609)</f>
        <v>81.7</v>
      </c>
      <c r="J2613" s="65">
        <f t="shared" si="40"/>
        <v>318.35045945999997</v>
      </c>
      <c r="L2613" s="32">
        <f>'Predikcia 15min.'!K2610</f>
        <v>8</v>
      </c>
      <c r="M2613" s="44">
        <v>4</v>
      </c>
    </row>
    <row r="2614" spans="3:13" x14ac:dyDescent="0.25">
      <c r="C2614" s="27">
        <f>'Predikcia 15min.'!A2611</f>
        <v>45989</v>
      </c>
      <c r="D2614" s="37">
        <f>'Predikcia 15min.'!B2611</f>
        <v>27.16666666666757</v>
      </c>
      <c r="E2614" s="61">
        <f>IF(OR('DHS2025'!K2611="",'DHS2025'!K2610=""),"",'DHS2025'!K2611-'DHS2025'!K2610)</f>
        <v>3.2000000000116415</v>
      </c>
      <c r="F2614" s="50">
        <f>IF(OR('DHS2025'!J2611="",'DHS2025'!J2610=""),"",'DHS2025'!J2611-'DHS2025'!J2610)</f>
        <v>0</v>
      </c>
      <c r="G2614" s="63">
        <v>4</v>
      </c>
      <c r="H2614" s="58">
        <f>IF('DHS2025'!L2610="","",'DHS2025'!L2610)</f>
        <v>4.0353599999999998</v>
      </c>
      <c r="I2614" s="65">
        <f>IF('DHS2025'!M2610="","",'DHS2025'!M2610)</f>
        <v>64.37</v>
      </c>
      <c r="J2614" s="65">
        <f t="shared" si="40"/>
        <v>249.49137796799999</v>
      </c>
      <c r="L2614" s="32">
        <f>'Predikcia 15min.'!K2611</f>
        <v>8</v>
      </c>
      <c r="M2614" s="44">
        <v>4</v>
      </c>
    </row>
    <row r="2615" spans="3:13" x14ac:dyDescent="0.25">
      <c r="C2615" s="27">
        <f>'Predikcia 15min.'!A2612</f>
        <v>45989</v>
      </c>
      <c r="D2615" s="37">
        <f>'Predikcia 15min.'!B2612</f>
        <v>27.177083333334238</v>
      </c>
      <c r="E2615" s="61">
        <f>IF(OR('DHS2025'!K2612="",'DHS2025'!K2611=""),"",'DHS2025'!K2612-'DHS2025'!K2611)</f>
        <v>3.1999999999534339</v>
      </c>
      <c r="F2615" s="50">
        <f>IF(OR('DHS2025'!J2612="",'DHS2025'!J2611=""),"",'DHS2025'!J2612-'DHS2025'!J2611)</f>
        <v>0</v>
      </c>
      <c r="G2615" s="63">
        <v>4</v>
      </c>
      <c r="H2615" s="58">
        <f>IF('DHS2025'!L2611="","",'DHS2025'!L2611)</f>
        <v>4.0411799999999998</v>
      </c>
      <c r="I2615" s="65">
        <f>IF('DHS2025'!M2611="","",'DHS2025'!M2611)</f>
        <v>65.08</v>
      </c>
      <c r="J2615" s="65">
        <f t="shared" si="40"/>
        <v>252.69175245599996</v>
      </c>
      <c r="L2615" s="32">
        <f>'Predikcia 15min.'!K2612</f>
        <v>8</v>
      </c>
      <c r="M2615" s="44">
        <v>4</v>
      </c>
    </row>
    <row r="2616" spans="3:13" x14ac:dyDescent="0.25">
      <c r="C2616" s="27">
        <f>'Predikcia 15min.'!A2613</f>
        <v>45989</v>
      </c>
      <c r="D2616" s="37">
        <f>'Predikcia 15min.'!B2613</f>
        <v>27.187500000000906</v>
      </c>
      <c r="E2616" s="61">
        <f>IF(OR('DHS2025'!K2613="",'DHS2025'!K2612=""),"",'DHS2025'!K2613-'DHS2025'!K2612)</f>
        <v>3.2000000000116415</v>
      </c>
      <c r="F2616" s="50">
        <f>IF(OR('DHS2025'!J2613="",'DHS2025'!J2612=""),"",'DHS2025'!J2613-'DHS2025'!J2612)</f>
        <v>0</v>
      </c>
      <c r="G2616" s="63">
        <v>4</v>
      </c>
      <c r="H2616" s="58">
        <f>IF('DHS2025'!L2612="","",'DHS2025'!L2612)</f>
        <v>4.0311300000000001</v>
      </c>
      <c r="I2616" s="65">
        <f>IF('DHS2025'!M2612="","",'DHS2025'!M2612)</f>
        <v>82.43</v>
      </c>
      <c r="J2616" s="65">
        <f t="shared" si="40"/>
        <v>321.30403844100005</v>
      </c>
      <c r="L2616" s="32">
        <f>'Predikcia 15min.'!K2613</f>
        <v>8</v>
      </c>
      <c r="M2616" s="44">
        <v>4</v>
      </c>
    </row>
    <row r="2617" spans="3:13" x14ac:dyDescent="0.25">
      <c r="C2617" s="27">
        <f>'Predikcia 15min.'!A2614</f>
        <v>45989</v>
      </c>
      <c r="D2617" s="37">
        <f>'Predikcia 15min.'!B2614</f>
        <v>27.197916666667574</v>
      </c>
      <c r="E2617" s="61">
        <f>IF(OR('DHS2025'!K2614="",'DHS2025'!K2613=""),"",'DHS2025'!K2614-'DHS2025'!K2613)</f>
        <v>3.2999999999883585</v>
      </c>
      <c r="F2617" s="50">
        <f>IF(OR('DHS2025'!J2614="",'DHS2025'!J2613=""),"",'DHS2025'!J2614-'DHS2025'!J2613)</f>
        <v>0</v>
      </c>
      <c r="G2617" s="63">
        <v>4</v>
      </c>
      <c r="H2617" s="58">
        <f>IF('DHS2025'!L2613="","",'DHS2025'!L2613)</f>
        <v>4.0228200000000003</v>
      </c>
      <c r="I2617" s="65">
        <f>IF('DHS2025'!M2613="","",'DHS2025'!M2613)</f>
        <v>89.2</v>
      </c>
      <c r="J2617" s="65">
        <f t="shared" si="40"/>
        <v>347.60383056000001</v>
      </c>
      <c r="L2617" s="32">
        <f>'Predikcia 15min.'!K2614</f>
        <v>8</v>
      </c>
      <c r="M2617" s="44">
        <v>4</v>
      </c>
    </row>
    <row r="2618" spans="3:13" x14ac:dyDescent="0.25">
      <c r="C2618" s="27">
        <f>'Predikcia 15min.'!A2615</f>
        <v>45989</v>
      </c>
      <c r="D2618" s="37">
        <f>'Predikcia 15min.'!B2615</f>
        <v>27.208333333334242</v>
      </c>
      <c r="E2618" s="61">
        <f>IF(OR('DHS2025'!K2615="",'DHS2025'!K2614=""),"",'DHS2025'!K2615-'DHS2025'!K2614)</f>
        <v>3.2000000000116415</v>
      </c>
      <c r="F2618" s="50">
        <f>IF(OR('DHS2025'!J2615="",'DHS2025'!J2614=""),"",'DHS2025'!J2615-'DHS2025'!J2614)</f>
        <v>0</v>
      </c>
      <c r="G2618" s="63">
        <v>4</v>
      </c>
      <c r="H2618" s="58">
        <f>IF('DHS2025'!L2614="","",'DHS2025'!L2614)</f>
        <v>4.0377299999999998</v>
      </c>
      <c r="I2618" s="65">
        <f>IF('DHS2025'!M2614="","",'DHS2025'!M2614)</f>
        <v>86.88</v>
      </c>
      <c r="J2618" s="65">
        <f t="shared" si="40"/>
        <v>339.61831557599993</v>
      </c>
      <c r="L2618" s="32">
        <f>'Predikcia 15min.'!K2615</f>
        <v>8</v>
      </c>
      <c r="M2618" s="44">
        <v>4</v>
      </c>
    </row>
    <row r="2619" spans="3:13" x14ac:dyDescent="0.25">
      <c r="C2619" s="27">
        <f>'Predikcia 15min.'!A2616</f>
        <v>45989</v>
      </c>
      <c r="D2619" s="37">
        <f>'Predikcia 15min.'!B2616</f>
        <v>27.218750000000909</v>
      </c>
      <c r="E2619" s="61">
        <f>IF(OR('DHS2025'!K2616="",'DHS2025'!K2615=""),"",'DHS2025'!K2616-'DHS2025'!K2615)</f>
        <v>3.5</v>
      </c>
      <c r="F2619" s="50">
        <f>IF(OR('DHS2025'!J2616="",'DHS2025'!J2615=""),"",'DHS2025'!J2616-'DHS2025'!J2615)</f>
        <v>0</v>
      </c>
      <c r="G2619" s="63">
        <v>4</v>
      </c>
      <c r="H2619" s="58">
        <f>IF('DHS2025'!L2615="","",'DHS2025'!L2615)</f>
        <v>4.0333800000000002</v>
      </c>
      <c r="I2619" s="65">
        <f>IF('DHS2025'!M2615="","",'DHS2025'!M2615)</f>
        <v>97.64</v>
      </c>
      <c r="J2619" s="65">
        <f t="shared" si="40"/>
        <v>382.21760896799998</v>
      </c>
      <c r="L2619" s="32">
        <f>'Predikcia 15min.'!K2616</f>
        <v>8</v>
      </c>
      <c r="M2619" s="44">
        <v>4</v>
      </c>
    </row>
    <row r="2620" spans="3:13" x14ac:dyDescent="0.25">
      <c r="C2620" s="27">
        <f>'Predikcia 15min.'!A2617</f>
        <v>45989</v>
      </c>
      <c r="D2620" s="37">
        <f>'Predikcia 15min.'!B2617</f>
        <v>27.229166666667577</v>
      </c>
      <c r="E2620" s="61">
        <f>IF(OR('DHS2025'!K2617="",'DHS2025'!K2616=""),"",'DHS2025'!K2617-'DHS2025'!K2616)</f>
        <v>4.1000000000349246</v>
      </c>
      <c r="F2620" s="50">
        <f>IF(OR('DHS2025'!J2617="",'DHS2025'!J2616=""),"",'DHS2025'!J2617-'DHS2025'!J2616)</f>
        <v>0</v>
      </c>
      <c r="G2620" s="63">
        <v>4</v>
      </c>
      <c r="H2620" s="58">
        <f>IF('DHS2025'!L2616="","",'DHS2025'!L2616)</f>
        <v>4.0232099999999997</v>
      </c>
      <c r="I2620" s="65">
        <f>IF('DHS2025'!M2616="","",'DHS2025'!M2616)</f>
        <v>101.97</v>
      </c>
      <c r="J2620" s="65">
        <f t="shared" si="40"/>
        <v>398.50015746299994</v>
      </c>
      <c r="L2620" s="32">
        <f>'Predikcia 15min.'!K2617</f>
        <v>8</v>
      </c>
      <c r="M2620" s="44">
        <v>4</v>
      </c>
    </row>
    <row r="2621" spans="3:13" x14ac:dyDescent="0.25">
      <c r="C2621" s="27">
        <f>'Predikcia 15min.'!A2618</f>
        <v>45989</v>
      </c>
      <c r="D2621" s="37">
        <f>'Predikcia 15min.'!B2618</f>
        <v>27.239583333334245</v>
      </c>
      <c r="E2621" s="61">
        <f>IF(OR('DHS2025'!K2618="",'DHS2025'!K2617=""),"",'DHS2025'!K2618-'DHS2025'!K2617)</f>
        <v>4.6999999999534339</v>
      </c>
      <c r="F2621" s="50">
        <f>IF(OR('DHS2025'!J2618="",'DHS2025'!J2617=""),"",'DHS2025'!J2618-'DHS2025'!J2617)</f>
        <v>9.9999999976716936E-2</v>
      </c>
      <c r="G2621" s="63">
        <v>4</v>
      </c>
      <c r="H2621" s="58">
        <f>IF('DHS2025'!L2617="","",'DHS2025'!L2617)</f>
        <v>5.1031199999999997</v>
      </c>
      <c r="I2621" s="65">
        <f>IF('DHS2025'!M2617="","",'DHS2025'!M2617)</f>
        <v>110.78</v>
      </c>
      <c r="J2621" s="65">
        <f t="shared" si="40"/>
        <v>549.97446926399994</v>
      </c>
      <c r="L2621" s="32">
        <f>'Predikcia 15min.'!K2618</f>
        <v>8</v>
      </c>
      <c r="M2621" s="44">
        <v>4</v>
      </c>
    </row>
    <row r="2622" spans="3:13" x14ac:dyDescent="0.25">
      <c r="C2622" s="27">
        <f>'Predikcia 15min.'!A2619</f>
        <v>45989</v>
      </c>
      <c r="D2622" s="37">
        <f>'Predikcia 15min.'!B2619</f>
        <v>27.250000000000913</v>
      </c>
      <c r="E2622" s="61">
        <f>IF(OR('DHS2025'!K2619="",'DHS2025'!K2618=""),"",'DHS2025'!K2619-'DHS2025'!K2618)</f>
        <v>5.7000000000116415</v>
      </c>
      <c r="F2622" s="50">
        <f>IF(OR('DHS2025'!J2619="",'DHS2025'!J2618=""),"",'DHS2025'!J2619-'DHS2025'!J2618)</f>
        <v>0.1000000000349246</v>
      </c>
      <c r="G2622" s="63">
        <v>8</v>
      </c>
      <c r="H2622" s="58">
        <f>IF('DHS2025'!L2618="","",'DHS2025'!L2618)</f>
        <v>8.0195100000000004</v>
      </c>
      <c r="I2622" s="65">
        <f>IF('DHS2025'!M2618="","",'DHS2025'!M2618)</f>
        <v>98.69</v>
      </c>
      <c r="J2622" s="65">
        <f t="shared" si="40"/>
        <v>768.29391848099988</v>
      </c>
      <c r="L2622" s="32">
        <f>'Predikcia 15min.'!K2619</f>
        <v>8</v>
      </c>
      <c r="M2622" s="44">
        <v>8</v>
      </c>
    </row>
    <row r="2623" spans="3:13" x14ac:dyDescent="0.25">
      <c r="C2623" s="27">
        <f>'Predikcia 15min.'!A2620</f>
        <v>45989</v>
      </c>
      <c r="D2623" s="37">
        <f>'Predikcia 15min.'!B2620</f>
        <v>27.260416666667581</v>
      </c>
      <c r="E2623" s="61">
        <f>IF(OR('DHS2025'!K2620="",'DHS2025'!K2619=""),"",'DHS2025'!K2620-'DHS2025'!K2619)</f>
        <v>5.7999999999883585</v>
      </c>
      <c r="F2623" s="50">
        <f>IF(OR('DHS2025'!J2620="",'DHS2025'!J2619=""),"",'DHS2025'!J2620-'DHS2025'!J2619)</f>
        <v>0</v>
      </c>
      <c r="G2623" s="63">
        <v>8</v>
      </c>
      <c r="H2623" s="58">
        <f>IF('DHS2025'!L2619="","",'DHS2025'!L2619)</f>
        <v>8.0071200000000005</v>
      </c>
      <c r="I2623" s="65">
        <f>IF('DHS2025'!M2619="","",'DHS2025'!M2619)</f>
        <v>116.53</v>
      </c>
      <c r="J2623" s="65">
        <f t="shared" si="40"/>
        <v>908.52546866399996</v>
      </c>
      <c r="L2623" s="32">
        <f>'Predikcia 15min.'!K2620</f>
        <v>8</v>
      </c>
      <c r="M2623" s="44">
        <v>8</v>
      </c>
    </row>
    <row r="2624" spans="3:13" x14ac:dyDescent="0.25">
      <c r="C2624" s="27">
        <f>'Predikcia 15min.'!A2621</f>
        <v>45989</v>
      </c>
      <c r="D2624" s="37">
        <f>'Predikcia 15min.'!B2621</f>
        <v>27.270833333334249</v>
      </c>
      <c r="E2624" s="61">
        <f>IF(OR('DHS2025'!K2621="",'DHS2025'!K2620=""),"",'DHS2025'!K2621-'DHS2025'!K2620)</f>
        <v>5.5</v>
      </c>
      <c r="F2624" s="50">
        <f>IF(OR('DHS2025'!J2621="",'DHS2025'!J2620=""),"",'DHS2025'!J2621-'DHS2025'!J2620)</f>
        <v>0.5</v>
      </c>
      <c r="G2624" s="63">
        <v>8</v>
      </c>
      <c r="H2624" s="58">
        <f>IF('DHS2025'!L2620="","",'DHS2025'!L2620)</f>
        <v>8.0009099999999993</v>
      </c>
      <c r="I2624" s="65">
        <f>IF('DHS2025'!M2620="","",'DHS2025'!M2620)</f>
        <v>124.74</v>
      </c>
      <c r="J2624" s="65">
        <f t="shared" si="40"/>
        <v>972.8514492659998</v>
      </c>
      <c r="L2624" s="32">
        <f>'Predikcia 15min.'!K2621</f>
        <v>8</v>
      </c>
      <c r="M2624" s="44">
        <v>8</v>
      </c>
    </row>
    <row r="2625" spans="3:13" x14ac:dyDescent="0.25">
      <c r="C2625" s="27">
        <f>'Predikcia 15min.'!A2622</f>
        <v>45989</v>
      </c>
      <c r="D2625" s="37">
        <f>'Predikcia 15min.'!B2622</f>
        <v>27.281250000000917</v>
      </c>
      <c r="E2625" s="61">
        <f>IF(OR('DHS2025'!K2622="",'DHS2025'!K2621=""),"",'DHS2025'!K2622-'DHS2025'!K2621)</f>
        <v>4.8000000000465661</v>
      </c>
      <c r="F2625" s="50">
        <f>IF(OR('DHS2025'!J2622="",'DHS2025'!J2621=""),"",'DHS2025'!J2622-'DHS2025'!J2621)</f>
        <v>1.0999999999767169</v>
      </c>
      <c r="G2625" s="63">
        <v>8</v>
      </c>
      <c r="H2625" s="58">
        <f>IF('DHS2025'!L2621="","",'DHS2025'!L2621)</f>
        <v>8.0152800000000006</v>
      </c>
      <c r="I2625" s="65">
        <f>IF('DHS2025'!M2621="","",'DHS2025'!M2621)</f>
        <v>141.72</v>
      </c>
      <c r="J2625" s="65">
        <f t="shared" si="40"/>
        <v>1109.3371947840001</v>
      </c>
      <c r="L2625" s="32">
        <f>'Predikcia 15min.'!K2622</f>
        <v>8</v>
      </c>
      <c r="M2625" s="44">
        <v>8</v>
      </c>
    </row>
    <row r="2626" spans="3:13" x14ac:dyDescent="0.25">
      <c r="C2626" s="27">
        <f>'Predikcia 15min.'!A2623</f>
        <v>45989</v>
      </c>
      <c r="D2626" s="37">
        <f>'Predikcia 15min.'!B2623</f>
        <v>27.291666666667584</v>
      </c>
      <c r="E2626" s="61">
        <f>IF(OR('DHS2025'!K2623="",'DHS2025'!K2622=""),"",'DHS2025'!K2623-'DHS2025'!K2622)</f>
        <v>4.3999999999650754</v>
      </c>
      <c r="F2626" s="50">
        <f>IF(OR('DHS2025'!J2623="",'DHS2025'!J2622=""),"",'DHS2025'!J2623-'DHS2025'!J2622)</f>
        <v>1.5</v>
      </c>
      <c r="G2626" s="63">
        <v>8</v>
      </c>
      <c r="H2626" s="58">
        <f>IF('DHS2025'!L2622="","",'DHS2025'!L2622)</f>
        <v>8.0163599999999988</v>
      </c>
      <c r="I2626" s="65">
        <f>IF('DHS2025'!M2622="","",'DHS2025'!M2622)</f>
        <v>126.56</v>
      </c>
      <c r="J2626" s="65">
        <f t="shared" si="40"/>
        <v>989.17393238399973</v>
      </c>
      <c r="L2626" s="32">
        <f>'Predikcia 15min.'!K2623</f>
        <v>8</v>
      </c>
      <c r="M2626" s="44">
        <v>8</v>
      </c>
    </row>
    <row r="2627" spans="3:13" x14ac:dyDescent="0.25">
      <c r="C2627" s="27">
        <f>'Predikcia 15min.'!A2624</f>
        <v>45989</v>
      </c>
      <c r="D2627" s="37">
        <f>'Predikcia 15min.'!B2624</f>
        <v>27.302083333334252</v>
      </c>
      <c r="E2627" s="61">
        <f>IF(OR('DHS2025'!K2624="",'DHS2025'!K2623=""),"",'DHS2025'!K2624-'DHS2025'!K2623)</f>
        <v>4</v>
      </c>
      <c r="F2627" s="50">
        <f>IF(OR('DHS2025'!J2624="",'DHS2025'!J2623=""),"",'DHS2025'!J2624-'DHS2025'!J2623)</f>
        <v>1.9000000000232831</v>
      </c>
      <c r="G2627" s="63">
        <v>8</v>
      </c>
      <c r="H2627" s="58">
        <f>IF('DHS2025'!L2623="","",'DHS2025'!L2623)</f>
        <v>8.0052599999999998</v>
      </c>
      <c r="I2627" s="65">
        <f>IF('DHS2025'!M2623="","",'DHS2025'!M2623)</f>
        <v>142.93</v>
      </c>
      <c r="J2627" s="65">
        <f t="shared" si="40"/>
        <v>1117.5398996819999</v>
      </c>
      <c r="L2627" s="32">
        <f>'Predikcia 15min.'!K2624</f>
        <v>8</v>
      </c>
      <c r="M2627" s="44">
        <v>8</v>
      </c>
    </row>
    <row r="2628" spans="3:13" x14ac:dyDescent="0.25">
      <c r="C2628" s="27">
        <f>'Predikcia 15min.'!A2625</f>
        <v>45989</v>
      </c>
      <c r="D2628" s="37">
        <f>'Predikcia 15min.'!B2625</f>
        <v>27.31250000000092</v>
      </c>
      <c r="E2628" s="61">
        <f>IF(OR('DHS2025'!K2625="",'DHS2025'!K2624=""),"",'DHS2025'!K2625-'DHS2025'!K2624)</f>
        <v>4</v>
      </c>
      <c r="F2628" s="50">
        <f>IF(OR('DHS2025'!J2625="",'DHS2025'!J2624=""),"",'DHS2025'!J2625-'DHS2025'!J2624)</f>
        <v>1.7999999999883585</v>
      </c>
      <c r="G2628" s="63">
        <v>8</v>
      </c>
      <c r="H2628" s="58">
        <f>IF('DHS2025'!L2624="","",'DHS2025'!L2624)</f>
        <v>8.0127900000000007</v>
      </c>
      <c r="I2628" s="65">
        <f>IF('DHS2025'!M2624="","",'DHS2025'!M2624)</f>
        <v>152.91999999999999</v>
      </c>
      <c r="J2628" s="65">
        <f t="shared" si="40"/>
        <v>1197.8383873319999</v>
      </c>
      <c r="L2628" s="32">
        <f>'Predikcia 15min.'!K2625</f>
        <v>8</v>
      </c>
      <c r="M2628" s="44">
        <v>8</v>
      </c>
    </row>
    <row r="2629" spans="3:13" x14ac:dyDescent="0.25">
      <c r="C2629" s="27">
        <f>'Predikcia 15min.'!A2626</f>
        <v>45989</v>
      </c>
      <c r="D2629" s="37">
        <f>'Predikcia 15min.'!B2626</f>
        <v>27.322916666667588</v>
      </c>
      <c r="E2629" s="61">
        <f>IF(OR('DHS2025'!K2626="",'DHS2025'!K2625=""),"",'DHS2025'!K2626-'DHS2025'!K2625)</f>
        <v>4.2000000000116415</v>
      </c>
      <c r="F2629" s="50">
        <f>IF(OR('DHS2025'!J2626="",'DHS2025'!J2625=""),"",'DHS2025'!J2626-'DHS2025'!J2625)</f>
        <v>1.7000000000116415</v>
      </c>
      <c r="G2629" s="63">
        <v>8</v>
      </c>
      <c r="H2629" s="58">
        <f>IF('DHS2025'!L2625="","",'DHS2025'!L2625)</f>
        <v>8.0098800000000008</v>
      </c>
      <c r="I2629" s="65">
        <f>IF('DHS2025'!M2625="","",'DHS2025'!M2625)</f>
        <v>157.58000000000001</v>
      </c>
      <c r="J2629" s="65">
        <f t="shared" si="40"/>
        <v>1234.3561494959999</v>
      </c>
      <c r="L2629" s="32">
        <f>'Predikcia 15min.'!K2626</f>
        <v>8</v>
      </c>
      <c r="M2629" s="44">
        <v>8</v>
      </c>
    </row>
    <row r="2630" spans="3:13" x14ac:dyDescent="0.25">
      <c r="C2630" s="27">
        <f>'Predikcia 15min.'!A2627</f>
        <v>45989</v>
      </c>
      <c r="D2630" s="37">
        <f>'Predikcia 15min.'!B2627</f>
        <v>27.333333333334256</v>
      </c>
      <c r="E2630" s="61">
        <f>IF(OR('DHS2025'!K2627="",'DHS2025'!K2626=""),"",'DHS2025'!K2627-'DHS2025'!K2626)</f>
        <v>4.0999999999767169</v>
      </c>
      <c r="F2630" s="50">
        <f>IF(OR('DHS2025'!J2627="",'DHS2025'!J2626=""),"",'DHS2025'!J2627-'DHS2025'!J2626)</f>
        <v>1.7999999999883585</v>
      </c>
      <c r="G2630" s="63">
        <v>8</v>
      </c>
      <c r="H2630" s="58">
        <f>IF('DHS2025'!L2626="","",'DHS2025'!L2626)</f>
        <v>8.0069700000000008</v>
      </c>
      <c r="I2630" s="65">
        <f>IF('DHS2025'!M2626="","",'DHS2025'!M2626)</f>
        <v>160.41</v>
      </c>
      <c r="J2630" s="65">
        <f t="shared" si="40"/>
        <v>1256.3408341230001</v>
      </c>
      <c r="L2630" s="32">
        <f>'Predikcia 15min.'!K2627</f>
        <v>8</v>
      </c>
      <c r="M2630" s="44">
        <v>8</v>
      </c>
    </row>
    <row r="2631" spans="3:13" x14ac:dyDescent="0.25">
      <c r="C2631" s="27">
        <f>'Predikcia 15min.'!A2628</f>
        <v>45989</v>
      </c>
      <c r="D2631" s="37">
        <f>'Predikcia 15min.'!B2628</f>
        <v>27.343750000000924</v>
      </c>
      <c r="E2631" s="61">
        <f>IF(OR('DHS2025'!K2628="",'DHS2025'!K2627=""),"",'DHS2025'!K2628-'DHS2025'!K2627)</f>
        <v>4.2000000000116415</v>
      </c>
      <c r="F2631" s="50">
        <f>IF(OR('DHS2025'!J2628="",'DHS2025'!J2627=""),"",'DHS2025'!J2628-'DHS2025'!J2627)</f>
        <v>1.5999999999767169</v>
      </c>
      <c r="G2631" s="63">
        <v>8</v>
      </c>
      <c r="H2631" s="58">
        <f>IF('DHS2025'!L2627="","",'DHS2025'!L2627)</f>
        <v>8.0119799999999994</v>
      </c>
      <c r="I2631" s="65">
        <f>IF('DHS2025'!M2627="","",'DHS2025'!M2627)</f>
        <v>158.68</v>
      </c>
      <c r="J2631" s="65">
        <f t="shared" si="40"/>
        <v>1243.4048145359998</v>
      </c>
      <c r="L2631" s="32">
        <f>'Predikcia 15min.'!K2628</f>
        <v>8</v>
      </c>
      <c r="M2631" s="44">
        <v>8</v>
      </c>
    </row>
    <row r="2632" spans="3:13" x14ac:dyDescent="0.25">
      <c r="C2632" s="27">
        <f>'Predikcia 15min.'!A2629</f>
        <v>45989</v>
      </c>
      <c r="D2632" s="37">
        <f>'Predikcia 15min.'!B2629</f>
        <v>27.354166666667592</v>
      </c>
      <c r="E2632" s="61">
        <f>IF(OR('DHS2025'!K2629="",'DHS2025'!K2628=""),"",'DHS2025'!K2629-'DHS2025'!K2628)</f>
        <v>4.2999999999883585</v>
      </c>
      <c r="F2632" s="50">
        <f>IF(OR('DHS2025'!J2629="",'DHS2025'!J2628=""),"",'DHS2025'!J2629-'DHS2025'!J2628)</f>
        <v>1.6000000000349246</v>
      </c>
      <c r="G2632" s="63">
        <v>8</v>
      </c>
      <c r="H2632" s="58">
        <f>IF('DHS2025'!L2628="","",'DHS2025'!L2628)</f>
        <v>8.011470000000001</v>
      </c>
      <c r="I2632" s="65">
        <f>IF('DHS2025'!M2628="","",'DHS2025'!M2628)</f>
        <v>152.76</v>
      </c>
      <c r="J2632" s="65">
        <f t="shared" ref="J2632:J2695" si="41">IF(OR(I2632="",H2632=""),"",(I2632*0.99-1.9)*H2632)</f>
        <v>1196.3720426279999</v>
      </c>
      <c r="L2632" s="32">
        <f>'Predikcia 15min.'!K2629</f>
        <v>8</v>
      </c>
      <c r="M2632" s="44">
        <v>8</v>
      </c>
    </row>
    <row r="2633" spans="3:13" x14ac:dyDescent="0.25">
      <c r="C2633" s="27">
        <f>'Predikcia 15min.'!A2630</f>
        <v>45989</v>
      </c>
      <c r="D2633" s="37">
        <f>'Predikcia 15min.'!B2630</f>
        <v>27.364583333334259</v>
      </c>
      <c r="E2633" s="61">
        <f>IF(OR('DHS2025'!K2630="",'DHS2025'!K2629=""),"",'DHS2025'!K2630-'DHS2025'!K2629)</f>
        <v>4.2000000000116415</v>
      </c>
      <c r="F2633" s="50">
        <f>IF(OR('DHS2025'!J2630="",'DHS2025'!J2629=""),"",'DHS2025'!J2630-'DHS2025'!J2629)</f>
        <v>1.6999999999534339</v>
      </c>
      <c r="G2633" s="63">
        <v>8</v>
      </c>
      <c r="H2633" s="58">
        <f>IF('DHS2025'!L2629="","",'DHS2025'!L2629)</f>
        <v>8.0084400000000002</v>
      </c>
      <c r="I2633" s="65">
        <f>IF('DHS2025'!M2629="","",'DHS2025'!M2629)</f>
        <v>134.69999999999999</v>
      </c>
      <c r="J2633" s="65">
        <f t="shared" si="41"/>
        <v>1052.7334633199998</v>
      </c>
      <c r="L2633" s="32">
        <f>'Predikcia 15min.'!K2630</f>
        <v>8</v>
      </c>
      <c r="M2633" s="44">
        <v>8</v>
      </c>
    </row>
    <row r="2634" spans="3:13" x14ac:dyDescent="0.25">
      <c r="C2634" s="27">
        <f>'Predikcia 15min.'!A2631</f>
        <v>45989</v>
      </c>
      <c r="D2634" s="37">
        <f>'Predikcia 15min.'!B2631</f>
        <v>27.375000000000927</v>
      </c>
      <c r="E2634" s="61">
        <f>IF(OR('DHS2025'!K2631="",'DHS2025'!K2630=""),"",'DHS2025'!K2631-'DHS2025'!K2630)</f>
        <v>4</v>
      </c>
      <c r="F2634" s="50">
        <f>IF(OR('DHS2025'!J2631="",'DHS2025'!J2630=""),"",'DHS2025'!J2631-'DHS2025'!J2630)</f>
        <v>1.8000000000465661</v>
      </c>
      <c r="G2634" s="63">
        <v>8</v>
      </c>
      <c r="H2634" s="58">
        <f>IF('DHS2025'!L2630="","",'DHS2025'!L2630)</f>
        <v>8.0102700000000002</v>
      </c>
      <c r="I2634" s="65">
        <f>IF('DHS2025'!M2630="","",'DHS2025'!M2630)</f>
        <v>167.08</v>
      </c>
      <c r="J2634" s="65">
        <f t="shared" si="41"/>
        <v>1309.7528394839999</v>
      </c>
      <c r="L2634" s="32">
        <f>'Predikcia 15min.'!K2631</f>
        <v>8</v>
      </c>
      <c r="M2634" s="44">
        <v>8</v>
      </c>
    </row>
    <row r="2635" spans="3:13" x14ac:dyDescent="0.25">
      <c r="C2635" s="27">
        <f>'Predikcia 15min.'!A2632</f>
        <v>45989</v>
      </c>
      <c r="D2635" s="37">
        <f>'Predikcia 15min.'!B2632</f>
        <v>27.385416666667595</v>
      </c>
      <c r="E2635" s="61">
        <f>IF(OR('DHS2025'!K2632="",'DHS2025'!K2631=""),"",'DHS2025'!K2632-'DHS2025'!K2631)</f>
        <v>4</v>
      </c>
      <c r="F2635" s="50">
        <f>IF(OR('DHS2025'!J2632="",'DHS2025'!J2631=""),"",'DHS2025'!J2632-'DHS2025'!J2631)</f>
        <v>1.8999999999650754</v>
      </c>
      <c r="G2635" s="63">
        <v>8</v>
      </c>
      <c r="H2635" s="58">
        <f>IF('DHS2025'!L2631="","",'DHS2025'!L2631)</f>
        <v>8.0063100000000009</v>
      </c>
      <c r="I2635" s="65">
        <f>IF('DHS2025'!M2631="","",'DHS2025'!M2631)</f>
        <v>145.9</v>
      </c>
      <c r="J2635" s="65">
        <f t="shared" si="41"/>
        <v>1141.22743371</v>
      </c>
      <c r="L2635" s="32">
        <f>'Predikcia 15min.'!K2632</f>
        <v>8</v>
      </c>
      <c r="M2635" s="44">
        <v>8</v>
      </c>
    </row>
    <row r="2636" spans="3:13" x14ac:dyDescent="0.25">
      <c r="C2636" s="27">
        <f>'Predikcia 15min.'!A2633</f>
        <v>45989</v>
      </c>
      <c r="D2636" s="37">
        <f>'Predikcia 15min.'!B2633</f>
        <v>27.395833333334263</v>
      </c>
      <c r="E2636" s="61">
        <f>IF(OR('DHS2025'!K2633="",'DHS2025'!K2632=""),"",'DHS2025'!K2633-'DHS2025'!K2632)</f>
        <v>4</v>
      </c>
      <c r="F2636" s="50">
        <f>IF(OR('DHS2025'!J2633="",'DHS2025'!J2632=""),"",'DHS2025'!J2633-'DHS2025'!J2632)</f>
        <v>1.9000000000232831</v>
      </c>
      <c r="G2636" s="63">
        <v>8</v>
      </c>
      <c r="H2636" s="58">
        <f>IF('DHS2025'!L2632="","",'DHS2025'!L2632)</f>
        <v>8.0154300000000003</v>
      </c>
      <c r="I2636" s="65">
        <f>IF('DHS2025'!M2632="","",'DHS2025'!M2632)</f>
        <v>134.94</v>
      </c>
      <c r="J2636" s="65">
        <f t="shared" si="41"/>
        <v>1055.5567859579999</v>
      </c>
      <c r="L2636" s="32">
        <f>'Predikcia 15min.'!K2633</f>
        <v>8</v>
      </c>
      <c r="M2636" s="44">
        <v>8</v>
      </c>
    </row>
    <row r="2637" spans="3:13" x14ac:dyDescent="0.25">
      <c r="C2637" s="27">
        <f>'Predikcia 15min.'!A2634</f>
        <v>45989</v>
      </c>
      <c r="D2637" s="37">
        <f>'Predikcia 15min.'!B2634</f>
        <v>27.406250000000931</v>
      </c>
      <c r="E2637" s="61">
        <f>IF(OR('DHS2025'!K2634="",'DHS2025'!K2633=""),"",'DHS2025'!K2634-'DHS2025'!K2633)</f>
        <v>3.9000000000232831</v>
      </c>
      <c r="F2637" s="50">
        <f>IF(OR('DHS2025'!J2634="",'DHS2025'!J2633=""),"",'DHS2025'!J2634-'DHS2025'!J2633)</f>
        <v>2</v>
      </c>
      <c r="G2637" s="63">
        <v>8</v>
      </c>
      <c r="H2637" s="58">
        <f>IF('DHS2025'!L2633="","",'DHS2025'!L2633)</f>
        <v>8.0098800000000008</v>
      </c>
      <c r="I2637" s="65">
        <f>IF('DHS2025'!M2633="","",'DHS2025'!M2633)</f>
        <v>108.97</v>
      </c>
      <c r="J2637" s="65">
        <f t="shared" si="41"/>
        <v>848.88948536399994</v>
      </c>
      <c r="L2637" s="32">
        <f>'Predikcia 15min.'!K2634</f>
        <v>8</v>
      </c>
      <c r="M2637" s="44">
        <v>8</v>
      </c>
    </row>
    <row r="2638" spans="3:13" x14ac:dyDescent="0.25">
      <c r="C2638" s="27">
        <f>'Predikcia 15min.'!A2635</f>
        <v>45989</v>
      </c>
      <c r="D2638" s="37">
        <f>'Predikcia 15min.'!B2635</f>
        <v>27.416666666667599</v>
      </c>
      <c r="E2638" s="61">
        <f>IF(OR('DHS2025'!K2635="",'DHS2025'!K2634=""),"",'DHS2025'!K2635-'DHS2025'!K2634)</f>
        <v>3.8999999999650754</v>
      </c>
      <c r="F2638" s="50">
        <f>IF(OR('DHS2025'!J2635="",'DHS2025'!J2634=""),"",'DHS2025'!J2635-'DHS2025'!J2634)</f>
        <v>2</v>
      </c>
      <c r="G2638" s="63">
        <v>8</v>
      </c>
      <c r="H2638" s="58">
        <f>IF('DHS2025'!L2634="","",'DHS2025'!L2634)</f>
        <v>8.0084400000000002</v>
      </c>
      <c r="I2638" s="65">
        <f>IF('DHS2025'!M2634="","",'DHS2025'!M2634)</f>
        <v>148.28</v>
      </c>
      <c r="J2638" s="65">
        <f t="shared" si="41"/>
        <v>1160.4005323680001</v>
      </c>
      <c r="L2638" s="32">
        <f>'Predikcia 15min.'!K2635</f>
        <v>8</v>
      </c>
      <c r="M2638" s="44">
        <v>8</v>
      </c>
    </row>
    <row r="2639" spans="3:13" x14ac:dyDescent="0.25">
      <c r="C2639" s="27">
        <f>'Predikcia 15min.'!A2636</f>
        <v>45989</v>
      </c>
      <c r="D2639" s="37">
        <f>'Predikcia 15min.'!B2636</f>
        <v>27.427083333334267</v>
      </c>
      <c r="E2639" s="61">
        <f>IF(OR('DHS2025'!K2636="",'DHS2025'!K2635=""),"",'DHS2025'!K2636-'DHS2025'!K2635)</f>
        <v>3.8000000000465661</v>
      </c>
      <c r="F2639" s="50">
        <f>IF(OR('DHS2025'!J2636="",'DHS2025'!J2635=""),"",'DHS2025'!J2636-'DHS2025'!J2635)</f>
        <v>2.0999999999767169</v>
      </c>
      <c r="G2639" s="63">
        <v>8</v>
      </c>
      <c r="H2639" s="58">
        <f>IF('DHS2025'!L2635="","",'DHS2025'!L2635)</f>
        <v>8.0080200000000001</v>
      </c>
      <c r="I2639" s="65">
        <f>IF('DHS2025'!M2635="","",'DHS2025'!M2635)</f>
        <v>127.48</v>
      </c>
      <c r="J2639" s="65">
        <f t="shared" si="41"/>
        <v>995.43852770399997</v>
      </c>
      <c r="L2639" s="32">
        <f>'Predikcia 15min.'!K2636</f>
        <v>8</v>
      </c>
      <c r="M2639" s="44">
        <v>8</v>
      </c>
    </row>
    <row r="2640" spans="3:13" x14ac:dyDescent="0.25">
      <c r="C2640" s="27">
        <f>'Predikcia 15min.'!A2637</f>
        <v>45989</v>
      </c>
      <c r="D2640" s="37">
        <f>'Predikcia 15min.'!B2637</f>
        <v>27.437500000000934</v>
      </c>
      <c r="E2640" s="61">
        <f>IF(OR('DHS2025'!K2637="",'DHS2025'!K2636=""),"",'DHS2025'!K2637-'DHS2025'!K2636)</f>
        <v>3.7999999999883585</v>
      </c>
      <c r="F2640" s="50">
        <f>IF(OR('DHS2025'!J2637="",'DHS2025'!J2636=""),"",'DHS2025'!J2637-'DHS2025'!J2636)</f>
        <v>2</v>
      </c>
      <c r="G2640" s="63">
        <v>8</v>
      </c>
      <c r="H2640" s="58">
        <f>IF('DHS2025'!L2636="","",'DHS2025'!L2636)</f>
        <v>8.01</v>
      </c>
      <c r="I2640" s="65">
        <f>IF('DHS2025'!M2636="","",'DHS2025'!M2636)</f>
        <v>116.4</v>
      </c>
      <c r="J2640" s="65">
        <f t="shared" si="41"/>
        <v>907.82135999999991</v>
      </c>
      <c r="L2640" s="32">
        <f>'Predikcia 15min.'!K2637</f>
        <v>7.5</v>
      </c>
      <c r="M2640" s="44">
        <v>8</v>
      </c>
    </row>
    <row r="2641" spans="3:13" x14ac:dyDescent="0.25">
      <c r="C2641" s="27">
        <f>'Predikcia 15min.'!A2638</f>
        <v>45989</v>
      </c>
      <c r="D2641" s="37">
        <f>'Predikcia 15min.'!B2638</f>
        <v>27.447916666667602</v>
      </c>
      <c r="E2641" s="61">
        <f>IF(OR('DHS2025'!K2638="",'DHS2025'!K2637=""),"",'DHS2025'!K2638-'DHS2025'!K2637)</f>
        <v>3.7000000000116415</v>
      </c>
      <c r="F2641" s="50">
        <f>IF(OR('DHS2025'!J2638="",'DHS2025'!J2637=""),"",'DHS2025'!J2638-'DHS2025'!J2637)</f>
        <v>2.2000000000116415</v>
      </c>
      <c r="G2641" s="63">
        <v>8</v>
      </c>
      <c r="H2641" s="58">
        <f>IF('DHS2025'!L2637="","",'DHS2025'!L2637)</f>
        <v>8.0019600000000004</v>
      </c>
      <c r="I2641" s="65">
        <f>IF('DHS2025'!M2637="","",'DHS2025'!M2637)</f>
        <v>103.78</v>
      </c>
      <c r="J2641" s="65">
        <f t="shared" si="41"/>
        <v>806.93525071199997</v>
      </c>
      <c r="L2641" s="32">
        <f>'Predikcia 15min.'!K2638</f>
        <v>8</v>
      </c>
      <c r="M2641" s="44">
        <v>8</v>
      </c>
    </row>
    <row r="2642" spans="3:13" x14ac:dyDescent="0.25">
      <c r="C2642" s="27">
        <f>'Predikcia 15min.'!A2639</f>
        <v>45989</v>
      </c>
      <c r="D2642" s="37">
        <f>'Predikcia 15min.'!B2639</f>
        <v>27.45833333333427</v>
      </c>
      <c r="E2642" s="61">
        <f>IF(OR('DHS2025'!K2639="",'DHS2025'!K2638=""),"",'DHS2025'!K2639-'DHS2025'!K2638)</f>
        <v>3.6999999999534339</v>
      </c>
      <c r="F2642" s="50">
        <f>IF(OR('DHS2025'!J2639="",'DHS2025'!J2638=""),"",'DHS2025'!J2639-'DHS2025'!J2638)</f>
        <v>2.2000000000116415</v>
      </c>
      <c r="G2642" s="63">
        <v>8</v>
      </c>
      <c r="H2642" s="58">
        <f>IF('DHS2025'!L2638="","",'DHS2025'!L2638)</f>
        <v>7.9393799999999999</v>
      </c>
      <c r="I2642" s="65">
        <f>IF('DHS2025'!M2638="","",'DHS2025'!M2638)</f>
        <v>118.36</v>
      </c>
      <c r="J2642" s="65">
        <f t="shared" si="41"/>
        <v>915.22314463199996</v>
      </c>
      <c r="L2642" s="32">
        <f>'Predikcia 15min.'!K2639</f>
        <v>8</v>
      </c>
      <c r="M2642" s="44">
        <v>8</v>
      </c>
    </row>
    <row r="2643" spans="3:13" x14ac:dyDescent="0.25">
      <c r="C2643" s="27">
        <f>'Predikcia 15min.'!A2640</f>
        <v>45989</v>
      </c>
      <c r="D2643" s="37">
        <f>'Predikcia 15min.'!B2640</f>
        <v>27.468750000000938</v>
      </c>
      <c r="E2643" s="61">
        <f>IF(OR('DHS2025'!K2640="",'DHS2025'!K2639=""),"",'DHS2025'!K2640-'DHS2025'!K2639)</f>
        <v>3.7000000000116415</v>
      </c>
      <c r="F2643" s="50">
        <f>IF(OR('DHS2025'!J2640="",'DHS2025'!J2639=""),"",'DHS2025'!J2640-'DHS2025'!J2639)</f>
        <v>2.0999999999767169</v>
      </c>
      <c r="G2643" s="63">
        <v>8</v>
      </c>
      <c r="H2643" s="58">
        <f>IF('DHS2025'!L2639="","",'DHS2025'!L2639)</f>
        <v>8.0209799999999998</v>
      </c>
      <c r="I2643" s="65">
        <f>IF('DHS2025'!M2639="","",'DHS2025'!M2639)</f>
        <v>111.9</v>
      </c>
      <c r="J2643" s="65">
        <f t="shared" si="41"/>
        <v>873.33232337999993</v>
      </c>
      <c r="L2643" s="32">
        <f>'Predikcia 15min.'!K2640</f>
        <v>7.5</v>
      </c>
      <c r="M2643" s="44">
        <v>8</v>
      </c>
    </row>
    <row r="2644" spans="3:13" x14ac:dyDescent="0.25">
      <c r="C2644" s="27">
        <f>'Predikcia 15min.'!A2641</f>
        <v>45989</v>
      </c>
      <c r="D2644" s="37">
        <f>'Predikcia 15min.'!B2641</f>
        <v>27.479166666667606</v>
      </c>
      <c r="E2644" s="61">
        <f>IF(OR('DHS2025'!K2641="",'DHS2025'!K2640=""),"",'DHS2025'!K2641-'DHS2025'!K2640)</f>
        <v>3.7999999999883585</v>
      </c>
      <c r="F2644" s="50">
        <f>IF(OR('DHS2025'!J2641="",'DHS2025'!J2640=""),"",'DHS2025'!J2641-'DHS2025'!J2640)</f>
        <v>2.1000000000349246</v>
      </c>
      <c r="G2644" s="63">
        <v>8</v>
      </c>
      <c r="H2644" s="58">
        <f>IF('DHS2025'!L2640="","",'DHS2025'!L2640)</f>
        <v>8.0035500000000006</v>
      </c>
      <c r="I2644" s="65">
        <f>IF('DHS2025'!M2640="","",'DHS2025'!M2640)</f>
        <v>113.23</v>
      </c>
      <c r="J2644" s="65">
        <f t="shared" si="41"/>
        <v>881.97280183500004</v>
      </c>
      <c r="L2644" s="32">
        <f>'Predikcia 15min.'!K2641</f>
        <v>8</v>
      </c>
      <c r="M2644" s="44">
        <v>8</v>
      </c>
    </row>
    <row r="2645" spans="3:13" x14ac:dyDescent="0.25">
      <c r="C2645" s="27">
        <f>'Predikcia 15min.'!A2642</f>
        <v>45989</v>
      </c>
      <c r="D2645" s="37">
        <f>'Predikcia 15min.'!B2642</f>
        <v>27.489583333334274</v>
      </c>
      <c r="E2645" s="61">
        <f>IF(OR('DHS2025'!K2642="",'DHS2025'!K2641=""),"",'DHS2025'!K2642-'DHS2025'!K2641)</f>
        <v>3.8000000000465661</v>
      </c>
      <c r="F2645" s="50">
        <f>IF(OR('DHS2025'!J2642="",'DHS2025'!J2641=""),"",'DHS2025'!J2642-'DHS2025'!J2641)</f>
        <v>2.1999999999534339</v>
      </c>
      <c r="G2645" s="63">
        <v>8</v>
      </c>
      <c r="H2645" s="58">
        <f>IF('DHS2025'!L2641="","",'DHS2025'!L2641)</f>
        <v>8.0158199999999997</v>
      </c>
      <c r="I2645" s="65">
        <f>IF('DHS2025'!M2641="","",'DHS2025'!M2641)</f>
        <v>110.84</v>
      </c>
      <c r="J2645" s="65">
        <f t="shared" si="41"/>
        <v>864.35869591199992</v>
      </c>
      <c r="L2645" s="32">
        <f>'Predikcia 15min.'!K2642</f>
        <v>8</v>
      </c>
      <c r="M2645" s="44">
        <v>8</v>
      </c>
    </row>
    <row r="2646" spans="3:13" x14ac:dyDescent="0.25">
      <c r="C2646" s="27">
        <f>'Predikcia 15min.'!A2643</f>
        <v>45989</v>
      </c>
      <c r="D2646" s="37">
        <f>'Predikcia 15min.'!B2643</f>
        <v>27.500000000000941</v>
      </c>
      <c r="E2646" s="61">
        <f>IF(OR('DHS2025'!K2643="",'DHS2025'!K2642=""),"",'DHS2025'!K2643-'DHS2025'!K2642)</f>
        <v>3.7999999999883585</v>
      </c>
      <c r="F2646" s="50">
        <f>IF(OR('DHS2025'!J2643="",'DHS2025'!J2642=""),"",'DHS2025'!J2643-'DHS2025'!J2642)</f>
        <v>2.1000000000349246</v>
      </c>
      <c r="G2646" s="63">
        <v>8</v>
      </c>
      <c r="H2646" s="58">
        <f>IF('DHS2025'!L2642="","",'DHS2025'!L2642)</f>
        <v>8.0101499999999994</v>
      </c>
      <c r="I2646" s="65">
        <f>IF('DHS2025'!M2642="","",'DHS2025'!M2642)</f>
        <v>119.28</v>
      </c>
      <c r="J2646" s="65">
        <f t="shared" si="41"/>
        <v>930.67690007999988</v>
      </c>
      <c r="L2646" s="32">
        <f>'Predikcia 15min.'!K2643</f>
        <v>8</v>
      </c>
      <c r="M2646" s="44">
        <v>8</v>
      </c>
    </row>
    <row r="2647" spans="3:13" x14ac:dyDescent="0.25">
      <c r="C2647" s="27">
        <f>'Predikcia 15min.'!A2644</f>
        <v>45989</v>
      </c>
      <c r="D2647" s="37">
        <f>'Predikcia 15min.'!B2644</f>
        <v>27.510416666667609</v>
      </c>
      <c r="E2647" s="61">
        <f>IF(OR('DHS2025'!K2644="",'DHS2025'!K2643=""),"",'DHS2025'!K2644-'DHS2025'!K2643)</f>
        <v>3.7000000000116415</v>
      </c>
      <c r="F2647" s="50">
        <f>IF(OR('DHS2025'!J2644="",'DHS2025'!J2643=""),"",'DHS2025'!J2644-'DHS2025'!J2643)</f>
        <v>2.0999999999767169</v>
      </c>
      <c r="G2647" s="63">
        <v>8</v>
      </c>
      <c r="H2647" s="58">
        <f>IF('DHS2025'!L2643="","",'DHS2025'!L2643)</f>
        <v>8.0098800000000008</v>
      </c>
      <c r="I2647" s="65">
        <f>IF('DHS2025'!M2643="","",'DHS2025'!M2643)</f>
        <v>121.47</v>
      </c>
      <c r="J2647" s="65">
        <f t="shared" si="41"/>
        <v>948.01175036400002</v>
      </c>
      <c r="L2647" s="32">
        <f>'Predikcia 15min.'!K2644</f>
        <v>8</v>
      </c>
      <c r="M2647" s="44">
        <v>8</v>
      </c>
    </row>
    <row r="2648" spans="3:13" x14ac:dyDescent="0.25">
      <c r="C2648" s="27">
        <f>'Predikcia 15min.'!A2645</f>
        <v>45989</v>
      </c>
      <c r="D2648" s="37">
        <f>'Predikcia 15min.'!B2645</f>
        <v>27.520833333334277</v>
      </c>
      <c r="E2648" s="61">
        <f>IF(OR('DHS2025'!K2645="",'DHS2025'!K2644=""),"",'DHS2025'!K2645-'DHS2025'!K2644)</f>
        <v>3.6999999999534339</v>
      </c>
      <c r="F2648" s="50">
        <f>IF(OR('DHS2025'!J2645="",'DHS2025'!J2644=""),"",'DHS2025'!J2645-'DHS2025'!J2644)</f>
        <v>2.2000000000116415</v>
      </c>
      <c r="G2648" s="63">
        <v>8</v>
      </c>
      <c r="H2648" s="58">
        <f>IF('DHS2025'!L2644="","",'DHS2025'!L2644)</f>
        <v>8.0069700000000008</v>
      </c>
      <c r="I2648" s="65">
        <f>IF('DHS2025'!M2644="","",'DHS2025'!M2644)</f>
        <v>118.64</v>
      </c>
      <c r="J2648" s="65">
        <f t="shared" si="41"/>
        <v>925.23420859199996</v>
      </c>
      <c r="L2648" s="32">
        <f>'Predikcia 15min.'!K2645</f>
        <v>8</v>
      </c>
      <c r="M2648" s="44">
        <v>8</v>
      </c>
    </row>
    <row r="2649" spans="3:13" x14ac:dyDescent="0.25">
      <c r="C2649" s="27">
        <f>'Predikcia 15min.'!A2646</f>
        <v>45989</v>
      </c>
      <c r="D2649" s="37">
        <f>'Predikcia 15min.'!B2646</f>
        <v>27.531250000000945</v>
      </c>
      <c r="E2649" s="61">
        <f>IF(OR('DHS2025'!K2646="",'DHS2025'!K2645=""),"",'DHS2025'!K2646-'DHS2025'!K2645)</f>
        <v>3.8000000000465661</v>
      </c>
      <c r="F2649" s="50">
        <f>IF(OR('DHS2025'!J2646="",'DHS2025'!J2645=""),"",'DHS2025'!J2646-'DHS2025'!J2645)</f>
        <v>2.0999999999767169</v>
      </c>
      <c r="G2649" s="63">
        <v>8</v>
      </c>
      <c r="H2649" s="58">
        <f>IF('DHS2025'!L2645="","",'DHS2025'!L2645)</f>
        <v>8.013300000000001</v>
      </c>
      <c r="I2649" s="65">
        <f>IF('DHS2025'!M2645="","",'DHS2025'!M2645)</f>
        <v>119.25</v>
      </c>
      <c r="J2649" s="65">
        <f t="shared" si="41"/>
        <v>930.80489475000013</v>
      </c>
      <c r="L2649" s="32">
        <f>'Predikcia 15min.'!K2646</f>
        <v>8</v>
      </c>
      <c r="M2649" s="44">
        <v>8</v>
      </c>
    </row>
    <row r="2650" spans="3:13" x14ac:dyDescent="0.25">
      <c r="C2650" s="27">
        <f>'Predikcia 15min.'!A2647</f>
        <v>45989</v>
      </c>
      <c r="D2650" s="37">
        <f>'Predikcia 15min.'!B2647</f>
        <v>27.541666666667613</v>
      </c>
      <c r="E2650" s="61">
        <f>IF(OR('DHS2025'!K2647="",'DHS2025'!K2646=""),"",'DHS2025'!K2647-'DHS2025'!K2646)</f>
        <v>3.6999999999534339</v>
      </c>
      <c r="F2650" s="50">
        <f>IF(OR('DHS2025'!J2647="",'DHS2025'!J2646=""),"",'DHS2025'!J2647-'DHS2025'!J2646)</f>
        <v>2.1000000000349246</v>
      </c>
      <c r="G2650" s="63">
        <v>8</v>
      </c>
      <c r="H2650" s="58">
        <f>IF('DHS2025'!L2646="","",'DHS2025'!L2646)</f>
        <v>8.0101499999999994</v>
      </c>
      <c r="I2650" s="65">
        <f>IF('DHS2025'!M2646="","",'DHS2025'!M2646)</f>
        <v>122.47</v>
      </c>
      <c r="J2650" s="65">
        <f t="shared" si="41"/>
        <v>955.97375479499988</v>
      </c>
      <c r="L2650" s="32">
        <f>'Predikcia 15min.'!K2647</f>
        <v>8</v>
      </c>
      <c r="M2650" s="44">
        <v>8</v>
      </c>
    </row>
    <row r="2651" spans="3:13" x14ac:dyDescent="0.25">
      <c r="C2651" s="27">
        <f>'Predikcia 15min.'!A2648</f>
        <v>45989</v>
      </c>
      <c r="D2651" s="37">
        <f>'Predikcia 15min.'!B2648</f>
        <v>27.552083333334281</v>
      </c>
      <c r="E2651" s="61">
        <f>IF(OR('DHS2025'!K2648="",'DHS2025'!K2647=""),"",'DHS2025'!K2648-'DHS2025'!K2647)</f>
        <v>3.8000000000465661</v>
      </c>
      <c r="F2651" s="50">
        <f>IF(OR('DHS2025'!J2648="",'DHS2025'!J2647=""),"",'DHS2025'!J2648-'DHS2025'!J2647)</f>
        <v>2.0999999999767169</v>
      </c>
      <c r="G2651" s="63">
        <v>8</v>
      </c>
      <c r="H2651" s="58">
        <f>IF('DHS2025'!L2647="","",'DHS2025'!L2647)</f>
        <v>8.0072399999999995</v>
      </c>
      <c r="I2651" s="65">
        <f>IF('DHS2025'!M2647="","",'DHS2025'!M2647)</f>
        <v>123.19</v>
      </c>
      <c r="J2651" s="65">
        <f t="shared" si="41"/>
        <v>961.33402064399991</v>
      </c>
      <c r="L2651" s="32">
        <f>'Predikcia 15min.'!K2648</f>
        <v>8</v>
      </c>
      <c r="M2651" s="44">
        <v>8</v>
      </c>
    </row>
    <row r="2652" spans="3:13" x14ac:dyDescent="0.25">
      <c r="C2652" s="27">
        <f>'Predikcia 15min.'!A2649</f>
        <v>45989</v>
      </c>
      <c r="D2652" s="37">
        <f>'Predikcia 15min.'!B2649</f>
        <v>27.562500000000949</v>
      </c>
      <c r="E2652" s="61">
        <f>IF(OR('DHS2025'!K2649="",'DHS2025'!K2648=""),"",'DHS2025'!K2649-'DHS2025'!K2648)</f>
        <v>3.7999999999883585</v>
      </c>
      <c r="F2652" s="50">
        <f>IF(OR('DHS2025'!J2649="",'DHS2025'!J2648=""),"",'DHS2025'!J2649-'DHS2025'!J2648)</f>
        <v>2.2000000000116415</v>
      </c>
      <c r="G2652" s="63">
        <v>8</v>
      </c>
      <c r="H2652" s="58">
        <f>IF('DHS2025'!L2648="","",'DHS2025'!L2648)</f>
        <v>8.0110799999999998</v>
      </c>
      <c r="I2652" s="65">
        <f>IF('DHS2025'!M2648="","",'DHS2025'!M2648)</f>
        <v>127.12</v>
      </c>
      <c r="J2652" s="65">
        <f t="shared" si="41"/>
        <v>992.96375270399994</v>
      </c>
      <c r="L2652" s="32">
        <f>'Predikcia 15min.'!K2649</f>
        <v>8</v>
      </c>
      <c r="M2652" s="44">
        <v>8</v>
      </c>
    </row>
    <row r="2653" spans="3:13" x14ac:dyDescent="0.25">
      <c r="C2653" s="27">
        <f>'Predikcia 15min.'!A2650</f>
        <v>45989</v>
      </c>
      <c r="D2653" s="37">
        <f>'Predikcia 15min.'!B2650</f>
        <v>27.572916666667616</v>
      </c>
      <c r="E2653" s="61">
        <f>IF(OR('DHS2025'!K2650="",'DHS2025'!K2649=""),"",'DHS2025'!K2650-'DHS2025'!K2649)</f>
        <v>3.7000000000116415</v>
      </c>
      <c r="F2653" s="50">
        <f>IF(OR('DHS2025'!J2650="",'DHS2025'!J2649=""),"",'DHS2025'!J2650-'DHS2025'!J2649)</f>
        <v>2.0999999999767169</v>
      </c>
      <c r="G2653" s="63">
        <v>8</v>
      </c>
      <c r="H2653" s="58">
        <f>IF('DHS2025'!L2649="","",'DHS2025'!L2649)</f>
        <v>8.0110799999999998</v>
      </c>
      <c r="I2653" s="65">
        <f>IF('DHS2025'!M2649="","",'DHS2025'!M2649)</f>
        <v>137.38999999999999</v>
      </c>
      <c r="J2653" s="65">
        <f t="shared" si="41"/>
        <v>1074.414806388</v>
      </c>
      <c r="L2653" s="32">
        <f>'Predikcia 15min.'!K2650</f>
        <v>8</v>
      </c>
      <c r="M2653" s="44">
        <v>8</v>
      </c>
    </row>
    <row r="2654" spans="3:13" x14ac:dyDescent="0.25">
      <c r="C2654" s="27">
        <f>'Predikcia 15min.'!A2651</f>
        <v>45989</v>
      </c>
      <c r="D2654" s="37">
        <f>'Predikcia 15min.'!B2651</f>
        <v>27.583333333334284</v>
      </c>
      <c r="E2654" s="61">
        <f>IF(OR('DHS2025'!K2651="",'DHS2025'!K2650=""),"",'DHS2025'!K2651-'DHS2025'!K2650)</f>
        <v>3.6999999999534339</v>
      </c>
      <c r="F2654" s="50">
        <f>IF(OR('DHS2025'!J2651="",'DHS2025'!J2650=""),"",'DHS2025'!J2651-'DHS2025'!J2650)</f>
        <v>2.2000000000116415</v>
      </c>
      <c r="G2654" s="63">
        <v>8</v>
      </c>
      <c r="H2654" s="58">
        <f>IF('DHS2025'!L2650="","",'DHS2025'!L2650)</f>
        <v>8.011470000000001</v>
      </c>
      <c r="I2654" s="65">
        <f>IF('DHS2025'!M2650="","",'DHS2025'!M2650)</f>
        <v>132.83000000000001</v>
      </c>
      <c r="J2654" s="65">
        <f t="shared" si="41"/>
        <v>1038.3001314990001</v>
      </c>
      <c r="L2654" s="32">
        <f>'Predikcia 15min.'!K2651</f>
        <v>8</v>
      </c>
      <c r="M2654" s="44">
        <v>8</v>
      </c>
    </row>
    <row r="2655" spans="3:13" x14ac:dyDescent="0.25">
      <c r="C2655" s="27">
        <f>'Predikcia 15min.'!A2652</f>
        <v>45989</v>
      </c>
      <c r="D2655" s="37">
        <f>'Predikcia 15min.'!B2652</f>
        <v>27.593750000000952</v>
      </c>
      <c r="E2655" s="61">
        <f>IF(OR('DHS2025'!K2652="",'DHS2025'!K2651=""),"",'DHS2025'!K2652-'DHS2025'!K2651)</f>
        <v>3.6000000000349246</v>
      </c>
      <c r="F2655" s="50">
        <f>IF(OR('DHS2025'!J2652="",'DHS2025'!J2651=""),"",'DHS2025'!J2652-'DHS2025'!J2651)</f>
        <v>2.2999999999883585</v>
      </c>
      <c r="G2655" s="63">
        <v>8</v>
      </c>
      <c r="H2655" s="58">
        <f>IF('DHS2025'!L2651="","",'DHS2025'!L2651)</f>
        <v>8.0049899999999994</v>
      </c>
      <c r="I2655" s="65">
        <f>IF('DHS2025'!M2651="","",'DHS2025'!M2651)</f>
        <v>155.29</v>
      </c>
      <c r="J2655" s="65">
        <f t="shared" si="41"/>
        <v>1215.4544671289998</v>
      </c>
      <c r="L2655" s="32">
        <f>'Predikcia 15min.'!K2652</f>
        <v>8</v>
      </c>
      <c r="M2655" s="44">
        <v>8</v>
      </c>
    </row>
    <row r="2656" spans="3:13" x14ac:dyDescent="0.25">
      <c r="C2656" s="27">
        <f>'Predikcia 15min.'!A2653</f>
        <v>45989</v>
      </c>
      <c r="D2656" s="37">
        <f>'Predikcia 15min.'!B2653</f>
        <v>27.60416666666762</v>
      </c>
      <c r="E2656" s="61">
        <f>IF(OR('DHS2025'!K2653="",'DHS2025'!K2652=""),"",'DHS2025'!K2653-'DHS2025'!K2652)</f>
        <v>3.7000000000116415</v>
      </c>
      <c r="F2656" s="50">
        <f>IF(OR('DHS2025'!J2653="",'DHS2025'!J2652=""),"",'DHS2025'!J2653-'DHS2025'!J2652)</f>
        <v>2.3000000000465661</v>
      </c>
      <c r="G2656" s="63">
        <v>8</v>
      </c>
      <c r="H2656" s="58">
        <f>IF('DHS2025'!L2652="","",'DHS2025'!L2652)</f>
        <v>8.01159</v>
      </c>
      <c r="I2656" s="65">
        <f>IF('DHS2025'!M2652="","",'DHS2025'!M2652)</f>
        <v>191.91</v>
      </c>
      <c r="J2656" s="65">
        <f t="shared" si="41"/>
        <v>1506.9071735309999</v>
      </c>
      <c r="L2656" s="32">
        <f>'Predikcia 15min.'!K2653</f>
        <v>8</v>
      </c>
      <c r="M2656" s="44">
        <v>8</v>
      </c>
    </row>
    <row r="2657" spans="3:13" x14ac:dyDescent="0.25">
      <c r="C2657" s="27">
        <f>'Predikcia 15min.'!A2654</f>
        <v>45989</v>
      </c>
      <c r="D2657" s="37">
        <f>'Predikcia 15min.'!B2654</f>
        <v>27.614583333334288</v>
      </c>
      <c r="E2657" s="61">
        <f>IF(OR('DHS2025'!K2654="",'DHS2025'!K2653=""),"",'DHS2025'!K2654-'DHS2025'!K2653)</f>
        <v>3.5999999999767169</v>
      </c>
      <c r="F2657" s="50">
        <f>IF(OR('DHS2025'!J2654="",'DHS2025'!J2653=""),"",'DHS2025'!J2654-'DHS2025'!J2653)</f>
        <v>2.1999999999534339</v>
      </c>
      <c r="G2657" s="63">
        <v>8</v>
      </c>
      <c r="H2657" s="58">
        <f>IF('DHS2025'!L2653="","",'DHS2025'!L2653)</f>
        <v>8.0130600000000012</v>
      </c>
      <c r="I2657" s="65">
        <f>IF('DHS2025'!M2653="","",'DHS2025'!M2653)</f>
        <v>206.37</v>
      </c>
      <c r="J2657" s="65">
        <f t="shared" si="41"/>
        <v>1621.8938262780002</v>
      </c>
      <c r="L2657" s="32">
        <f>'Predikcia 15min.'!K2654</f>
        <v>8</v>
      </c>
      <c r="M2657" s="44">
        <v>8</v>
      </c>
    </row>
    <row r="2658" spans="3:13" x14ac:dyDescent="0.25">
      <c r="C2658" s="27">
        <f>'Predikcia 15min.'!A2655</f>
        <v>45989</v>
      </c>
      <c r="D2658" s="37">
        <f>'Predikcia 15min.'!B2655</f>
        <v>27.625000000000956</v>
      </c>
      <c r="E2658" s="61">
        <f>IF(OR('DHS2025'!K2655="",'DHS2025'!K2654=""),"",'DHS2025'!K2655-'DHS2025'!K2654)</f>
        <v>3.7000000000116415</v>
      </c>
      <c r="F2658" s="50">
        <f>IF(OR('DHS2025'!J2655="",'DHS2025'!J2654=""),"",'DHS2025'!J2655-'DHS2025'!J2654)</f>
        <v>2.1000000000349246</v>
      </c>
      <c r="G2658" s="63">
        <v>8</v>
      </c>
      <c r="H2658" s="58">
        <f>IF('DHS2025'!L2654="","",'DHS2025'!L2654)</f>
        <v>8.0101499999999994</v>
      </c>
      <c r="I2658" s="65">
        <f>IF('DHS2025'!M2654="","",'DHS2025'!M2654)</f>
        <v>118.67</v>
      </c>
      <c r="J2658" s="65">
        <f t="shared" si="41"/>
        <v>925.83957049499986</v>
      </c>
      <c r="L2658" s="32">
        <f>'Predikcia 15min.'!K2655</f>
        <v>8</v>
      </c>
      <c r="M2658" s="44">
        <v>8</v>
      </c>
    </row>
    <row r="2659" spans="3:13" x14ac:dyDescent="0.25">
      <c r="C2659" s="27">
        <f>'Predikcia 15min.'!A2656</f>
        <v>45989</v>
      </c>
      <c r="D2659" s="37">
        <f>'Predikcia 15min.'!B2656</f>
        <v>27.635416666667624</v>
      </c>
      <c r="E2659" s="61">
        <f>IF(OR('DHS2025'!K2656="",'DHS2025'!K2655=""),"",'DHS2025'!K2656-'DHS2025'!K2655)</f>
        <v>3.7999999999883585</v>
      </c>
      <c r="F2659" s="50">
        <f>IF(OR('DHS2025'!J2656="",'DHS2025'!J2655=""),"",'DHS2025'!J2656-'DHS2025'!J2655)</f>
        <v>2.0999999999767169</v>
      </c>
      <c r="G2659" s="63">
        <v>8</v>
      </c>
      <c r="H2659" s="58">
        <f>IF('DHS2025'!L2655="","",'DHS2025'!L2655)</f>
        <v>8.00976</v>
      </c>
      <c r="I2659" s="65">
        <f>IF('DHS2025'!M2655="","",'DHS2025'!M2655)</f>
        <v>142.07</v>
      </c>
      <c r="J2659" s="65">
        <f t="shared" si="41"/>
        <v>1111.3485931679998</v>
      </c>
      <c r="L2659" s="32">
        <f>'Predikcia 15min.'!K2656</f>
        <v>8</v>
      </c>
      <c r="M2659" s="44">
        <v>8</v>
      </c>
    </row>
    <row r="2660" spans="3:13" x14ac:dyDescent="0.25">
      <c r="C2660" s="27">
        <f>'Predikcia 15min.'!A2657</f>
        <v>45989</v>
      </c>
      <c r="D2660" s="37">
        <f>'Predikcia 15min.'!B2657</f>
        <v>27.645833333334291</v>
      </c>
      <c r="E2660" s="61">
        <f>IF(OR('DHS2025'!K2657="",'DHS2025'!K2656=""),"",'DHS2025'!K2657-'DHS2025'!K2656)</f>
        <v>3.9000000000232831</v>
      </c>
      <c r="F2660" s="50">
        <f>IF(OR('DHS2025'!J2657="",'DHS2025'!J2656=""),"",'DHS2025'!J2657-'DHS2025'!J2656)</f>
        <v>2</v>
      </c>
      <c r="G2660" s="63">
        <v>8</v>
      </c>
      <c r="H2660" s="58">
        <f>IF('DHS2025'!L2656="","",'DHS2025'!L2656)</f>
        <v>8.0092200000000009</v>
      </c>
      <c r="I2660" s="65">
        <f>IF('DHS2025'!M2656="","",'DHS2025'!M2656)</f>
        <v>162.71</v>
      </c>
      <c r="J2660" s="65">
        <f t="shared" si="41"/>
        <v>1274.930866338</v>
      </c>
      <c r="L2660" s="32">
        <f>'Predikcia 15min.'!K2657</f>
        <v>8</v>
      </c>
      <c r="M2660" s="44">
        <v>8</v>
      </c>
    </row>
    <row r="2661" spans="3:13" x14ac:dyDescent="0.25">
      <c r="C2661" s="27">
        <f>'Predikcia 15min.'!A2658</f>
        <v>45989</v>
      </c>
      <c r="D2661" s="37">
        <f>'Predikcia 15min.'!B2658</f>
        <v>27.656250000000959</v>
      </c>
      <c r="E2661" s="61">
        <f>IF(OR('DHS2025'!K2658="",'DHS2025'!K2657=""),"",'DHS2025'!K2658-'DHS2025'!K2657)</f>
        <v>3.7999999999883585</v>
      </c>
      <c r="F2661" s="50">
        <f>IF(OR('DHS2025'!J2658="",'DHS2025'!J2657=""),"",'DHS2025'!J2658-'DHS2025'!J2657)</f>
        <v>2</v>
      </c>
      <c r="G2661" s="63">
        <v>8</v>
      </c>
      <c r="H2661" s="58">
        <f>IF('DHS2025'!L2657="","",'DHS2025'!L2657)</f>
        <v>8.0092200000000009</v>
      </c>
      <c r="I2661" s="65">
        <f>IF('DHS2025'!M2657="","",'DHS2025'!M2657)</f>
        <v>168</v>
      </c>
      <c r="J2661" s="65">
        <f t="shared" si="41"/>
        <v>1316.8759524</v>
      </c>
      <c r="L2661" s="32">
        <f>'Predikcia 15min.'!K2658</f>
        <v>8</v>
      </c>
      <c r="M2661" s="44">
        <v>8</v>
      </c>
    </row>
    <row r="2662" spans="3:13" x14ac:dyDescent="0.25">
      <c r="C2662" s="27">
        <f>'Predikcia 15min.'!A2659</f>
        <v>45989</v>
      </c>
      <c r="D2662" s="37">
        <f>'Predikcia 15min.'!B2659</f>
        <v>27.666666666667627</v>
      </c>
      <c r="E2662" s="61">
        <f>IF(OR('DHS2025'!K2659="",'DHS2025'!K2658=""),"",'DHS2025'!K2659-'DHS2025'!K2658)</f>
        <v>3.7999999999883585</v>
      </c>
      <c r="F2662" s="50">
        <f>IF(OR('DHS2025'!J2659="",'DHS2025'!J2658=""),"",'DHS2025'!J2659-'DHS2025'!J2658)</f>
        <v>2.1000000000349246</v>
      </c>
      <c r="G2662" s="63">
        <v>8</v>
      </c>
      <c r="H2662" s="58">
        <f>IF('DHS2025'!L2658="","",'DHS2025'!L2658)</f>
        <v>8.0101499999999994</v>
      </c>
      <c r="I2662" s="65">
        <f>IF('DHS2025'!M2658="","",'DHS2025'!M2658)</f>
        <v>148.86000000000001</v>
      </c>
      <c r="J2662" s="65">
        <f t="shared" si="41"/>
        <v>1165.24773471</v>
      </c>
      <c r="L2662" s="32">
        <f>'Predikcia 15min.'!K2659</f>
        <v>8</v>
      </c>
      <c r="M2662" s="44">
        <v>8</v>
      </c>
    </row>
    <row r="2663" spans="3:13" x14ac:dyDescent="0.25">
      <c r="C2663" s="27">
        <f>'Predikcia 15min.'!A2660</f>
        <v>45989</v>
      </c>
      <c r="D2663" s="37">
        <f>'Predikcia 15min.'!B2660</f>
        <v>27.677083333334295</v>
      </c>
      <c r="E2663" s="61">
        <f>IF(OR('DHS2025'!K2660="",'DHS2025'!K2659=""),"",'DHS2025'!K2660-'DHS2025'!K2659)</f>
        <v>3.7000000000116415</v>
      </c>
      <c r="F2663" s="50">
        <f>IF(OR('DHS2025'!J2660="",'DHS2025'!J2659=""),"",'DHS2025'!J2660-'DHS2025'!J2659)</f>
        <v>2.1999999999534339</v>
      </c>
      <c r="G2663" s="63">
        <v>8</v>
      </c>
      <c r="H2663" s="58">
        <f>IF('DHS2025'!L2659="","",'DHS2025'!L2659)</f>
        <v>8.0102700000000002</v>
      </c>
      <c r="I2663" s="65">
        <f>IF('DHS2025'!M2659="","",'DHS2025'!M2659)</f>
        <v>155.47</v>
      </c>
      <c r="J2663" s="65">
        <f t="shared" si="41"/>
        <v>1217.6835971309999</v>
      </c>
      <c r="L2663" s="32">
        <f>'Predikcia 15min.'!K2660</f>
        <v>8</v>
      </c>
      <c r="M2663" s="44">
        <v>8</v>
      </c>
    </row>
    <row r="2664" spans="3:13" x14ac:dyDescent="0.25">
      <c r="C2664" s="27">
        <f>'Predikcia 15min.'!A2661</f>
        <v>45989</v>
      </c>
      <c r="D2664" s="37">
        <f>'Predikcia 15min.'!B2661</f>
        <v>27.687500000000963</v>
      </c>
      <c r="E2664" s="61">
        <f>IF(OR('DHS2025'!K2661="",'DHS2025'!K2660=""),"",'DHS2025'!K2661-'DHS2025'!K2660)</f>
        <v>3.7999999999883585</v>
      </c>
      <c r="F2664" s="50">
        <f>IF(OR('DHS2025'!J2661="",'DHS2025'!J2660=""),"",'DHS2025'!J2661-'DHS2025'!J2660)</f>
        <v>2.1000000000349246</v>
      </c>
      <c r="G2664" s="63">
        <v>8</v>
      </c>
      <c r="H2664" s="58">
        <f>IF('DHS2025'!L2660="","",'DHS2025'!L2660)</f>
        <v>8.0075099999999999</v>
      </c>
      <c r="I2664" s="65">
        <f>IF('DHS2025'!M2660="","",'DHS2025'!M2660)</f>
        <v>165.26</v>
      </c>
      <c r="J2664" s="65">
        <f t="shared" si="41"/>
        <v>1294.8736225739999</v>
      </c>
      <c r="L2664" s="32">
        <f>'Predikcia 15min.'!K2661</f>
        <v>8</v>
      </c>
      <c r="M2664" s="44">
        <v>8</v>
      </c>
    </row>
    <row r="2665" spans="3:13" x14ac:dyDescent="0.25">
      <c r="C2665" s="27">
        <f>'Predikcia 15min.'!A2662</f>
        <v>45989</v>
      </c>
      <c r="D2665" s="37">
        <f>'Predikcia 15min.'!B2662</f>
        <v>27.697916666667631</v>
      </c>
      <c r="E2665" s="61">
        <f>IF(OR('DHS2025'!K2662="",'DHS2025'!K2661=""),"",'DHS2025'!K2662-'DHS2025'!K2661)</f>
        <v>3.5999999999767169</v>
      </c>
      <c r="F2665" s="50">
        <f>IF(OR('DHS2025'!J2662="",'DHS2025'!J2661=""),"",'DHS2025'!J2662-'DHS2025'!J2661)</f>
        <v>2.2000000000116415</v>
      </c>
      <c r="G2665" s="63">
        <v>8</v>
      </c>
      <c r="H2665" s="58">
        <f>IF('DHS2025'!L2661="","",'DHS2025'!L2661)</f>
        <v>8.011470000000001</v>
      </c>
      <c r="I2665" s="65">
        <f>IF('DHS2025'!M2661="","",'DHS2025'!M2661)</f>
        <v>169.32</v>
      </c>
      <c r="J2665" s="65">
        <f t="shared" si="41"/>
        <v>1327.7152863960002</v>
      </c>
      <c r="L2665" s="32">
        <f>'Predikcia 15min.'!K2662</f>
        <v>8</v>
      </c>
      <c r="M2665" s="44">
        <v>8</v>
      </c>
    </row>
    <row r="2666" spans="3:13" x14ac:dyDescent="0.25">
      <c r="C2666" s="27">
        <f>'Predikcia 15min.'!A2663</f>
        <v>45989</v>
      </c>
      <c r="D2666" s="37">
        <f>'Predikcia 15min.'!B2663</f>
        <v>27.708333333334298</v>
      </c>
      <c r="E2666" s="61">
        <f>IF(OR('DHS2025'!K2663="",'DHS2025'!K2662=""),"",'DHS2025'!K2663-'DHS2025'!K2662)</f>
        <v>3.6000000000349246</v>
      </c>
      <c r="F2666" s="50">
        <f>IF(OR('DHS2025'!J2663="",'DHS2025'!J2662=""),"",'DHS2025'!J2663-'DHS2025'!J2662)</f>
        <v>2.2999999999883585</v>
      </c>
      <c r="G2666" s="63">
        <v>8</v>
      </c>
      <c r="H2666" s="58">
        <f>IF('DHS2025'!L2662="","",'DHS2025'!L2662)</f>
        <v>8.0063100000000009</v>
      </c>
      <c r="I2666" s="65">
        <f>IF('DHS2025'!M2662="","",'DHS2025'!M2662)</f>
        <v>147.1</v>
      </c>
      <c r="J2666" s="65">
        <f t="shared" si="41"/>
        <v>1150.7389299900001</v>
      </c>
      <c r="L2666" s="32">
        <f>'Predikcia 15min.'!K2663</f>
        <v>8</v>
      </c>
      <c r="M2666" s="44">
        <v>8</v>
      </c>
    </row>
    <row r="2667" spans="3:13" x14ac:dyDescent="0.25">
      <c r="C2667" s="27">
        <f>'Predikcia 15min.'!A2664</f>
        <v>45989</v>
      </c>
      <c r="D2667" s="37">
        <f>'Predikcia 15min.'!B2664</f>
        <v>27.718750000000966</v>
      </c>
      <c r="E2667" s="61">
        <f>IF(OR('DHS2025'!K2664="",'DHS2025'!K2663=""),"",'DHS2025'!K2664-'DHS2025'!K2663)</f>
        <v>3.7000000000116415</v>
      </c>
      <c r="F2667" s="50">
        <f>IF(OR('DHS2025'!J2664="",'DHS2025'!J2663=""),"",'DHS2025'!J2664-'DHS2025'!J2663)</f>
        <v>2.2999999999883585</v>
      </c>
      <c r="G2667" s="63">
        <v>8</v>
      </c>
      <c r="H2667" s="58">
        <f>IF('DHS2025'!L2663="","",'DHS2025'!L2663)</f>
        <v>8.0142299999999995</v>
      </c>
      <c r="I2667" s="65">
        <f>IF('DHS2025'!M2663="","",'DHS2025'!M2663)</f>
        <v>147.44999999999999</v>
      </c>
      <c r="J2667" s="65">
        <f t="shared" si="41"/>
        <v>1154.6541943649997</v>
      </c>
      <c r="L2667" s="32">
        <f>'Predikcia 15min.'!K2664</f>
        <v>8</v>
      </c>
      <c r="M2667" s="44">
        <v>8</v>
      </c>
    </row>
    <row r="2668" spans="3:13" x14ac:dyDescent="0.25">
      <c r="C2668" s="27">
        <f>'Predikcia 15min.'!A2665</f>
        <v>45989</v>
      </c>
      <c r="D2668" s="37">
        <f>'Predikcia 15min.'!B2665</f>
        <v>27.729166666667634</v>
      </c>
      <c r="E2668" s="61">
        <f>IF(OR('DHS2025'!K2665="",'DHS2025'!K2664=""),"",'DHS2025'!K2665-'DHS2025'!K2664)</f>
        <v>3.5999999999767169</v>
      </c>
      <c r="F2668" s="50">
        <f>IF(OR('DHS2025'!J2665="",'DHS2025'!J2664=""),"",'DHS2025'!J2665-'DHS2025'!J2664)</f>
        <v>2.2000000000116415</v>
      </c>
      <c r="G2668" s="63">
        <v>8</v>
      </c>
      <c r="H2668" s="58">
        <f>IF('DHS2025'!L2664="","",'DHS2025'!L2664)</f>
        <v>8.0089500000000005</v>
      </c>
      <c r="I2668" s="65">
        <f>IF('DHS2025'!M2664="","",'DHS2025'!M2664)</f>
        <v>140.72999999999999</v>
      </c>
      <c r="J2668" s="65">
        <f t="shared" si="41"/>
        <v>1100.6115331650001</v>
      </c>
      <c r="L2668" s="32">
        <f>'Predikcia 15min.'!K2665</f>
        <v>8</v>
      </c>
      <c r="M2668" s="44">
        <v>8</v>
      </c>
    </row>
    <row r="2669" spans="3:13" x14ac:dyDescent="0.25">
      <c r="C2669" s="27">
        <f>'Predikcia 15min.'!A2666</f>
        <v>45989</v>
      </c>
      <c r="D2669" s="37">
        <f>'Predikcia 15min.'!B2666</f>
        <v>27.739583333334302</v>
      </c>
      <c r="E2669" s="61">
        <f>IF(OR('DHS2025'!K2666="",'DHS2025'!K2665=""),"",'DHS2025'!K2666-'DHS2025'!K2665)</f>
        <v>3.5999999999767169</v>
      </c>
      <c r="F2669" s="50">
        <f>IF(OR('DHS2025'!J2666="",'DHS2025'!J2665=""),"",'DHS2025'!J2666-'DHS2025'!J2665)</f>
        <v>2.2999999999883585</v>
      </c>
      <c r="G2669" s="63">
        <v>8</v>
      </c>
      <c r="H2669" s="58">
        <f>IF('DHS2025'!L2665="","",'DHS2025'!L2665)</f>
        <v>8.0038199999999993</v>
      </c>
      <c r="I2669" s="65">
        <f>IF('DHS2025'!M2665="","",'DHS2025'!M2665)</f>
        <v>139.66999999999999</v>
      </c>
      <c r="J2669" s="65">
        <f t="shared" si="41"/>
        <v>1091.5073460059996</v>
      </c>
      <c r="L2669" s="32">
        <f>'Predikcia 15min.'!K2666</f>
        <v>8</v>
      </c>
      <c r="M2669" s="44">
        <v>8</v>
      </c>
    </row>
    <row r="2670" spans="3:13" x14ac:dyDescent="0.25">
      <c r="C2670" s="27">
        <f>'Predikcia 15min.'!A2667</f>
        <v>45989</v>
      </c>
      <c r="D2670" s="37">
        <f>'Predikcia 15min.'!B2667</f>
        <v>27.75000000000097</v>
      </c>
      <c r="E2670" s="61">
        <f>IF(OR('DHS2025'!K2667="",'DHS2025'!K2666=""),"",'DHS2025'!K2667-'DHS2025'!K2666)</f>
        <v>3.7000000000116415</v>
      </c>
      <c r="F2670" s="50">
        <f>IF(OR('DHS2025'!J2667="",'DHS2025'!J2666=""),"",'DHS2025'!J2667-'DHS2025'!J2666)</f>
        <v>2.0999999999767169</v>
      </c>
      <c r="G2670" s="63">
        <v>8</v>
      </c>
      <c r="H2670" s="58">
        <f>IF('DHS2025'!L2666="","",'DHS2025'!L2666)</f>
        <v>8.0160900000000002</v>
      </c>
      <c r="I2670" s="65">
        <f>IF('DHS2025'!M2666="","",'DHS2025'!M2666)</f>
        <v>133.54</v>
      </c>
      <c r="J2670" s="65">
        <f t="shared" si="41"/>
        <v>1044.533401014</v>
      </c>
      <c r="L2670" s="32">
        <f>'Predikcia 15min.'!K2667</f>
        <v>8</v>
      </c>
      <c r="M2670" s="44">
        <v>8</v>
      </c>
    </row>
    <row r="2671" spans="3:13" x14ac:dyDescent="0.25">
      <c r="C2671" s="27">
        <f>'Predikcia 15min.'!A2668</f>
        <v>45989</v>
      </c>
      <c r="D2671" s="37">
        <f>'Predikcia 15min.'!B2668</f>
        <v>27.760416666667638</v>
      </c>
      <c r="E2671" s="61">
        <f>IF(OR('DHS2025'!K2668="",'DHS2025'!K2667=""),"",'DHS2025'!K2668-'DHS2025'!K2667)</f>
        <v>3.7999999999883585</v>
      </c>
      <c r="F2671" s="50">
        <f>IF(OR('DHS2025'!J2668="",'DHS2025'!J2667=""),"",'DHS2025'!J2668-'DHS2025'!J2667)</f>
        <v>2.2000000000116415</v>
      </c>
      <c r="G2671" s="63">
        <v>8</v>
      </c>
      <c r="H2671" s="58">
        <f>IF('DHS2025'!L2667="","",'DHS2025'!L2667)</f>
        <v>8.0108100000000011</v>
      </c>
      <c r="I2671" s="65">
        <f>IF('DHS2025'!M2667="","",'DHS2025'!M2667)</f>
        <v>133.52000000000001</v>
      </c>
      <c r="J2671" s="65">
        <f t="shared" si="41"/>
        <v>1043.686778688</v>
      </c>
      <c r="L2671" s="32">
        <f>'Predikcia 15min.'!K2668</f>
        <v>8</v>
      </c>
      <c r="M2671" s="44">
        <v>8</v>
      </c>
    </row>
    <row r="2672" spans="3:13" x14ac:dyDescent="0.25">
      <c r="C2672" s="27">
        <f>'Predikcia 15min.'!A2669</f>
        <v>45989</v>
      </c>
      <c r="D2672" s="37">
        <f>'Predikcia 15min.'!B2669</f>
        <v>27.770833333334306</v>
      </c>
      <c r="E2672" s="61">
        <f>IF(OR('DHS2025'!K2669="",'DHS2025'!K2668=""),"",'DHS2025'!K2669-'DHS2025'!K2668)</f>
        <v>3.8000000000465661</v>
      </c>
      <c r="F2672" s="50">
        <f>IF(OR('DHS2025'!J2669="",'DHS2025'!J2668=""),"",'DHS2025'!J2669-'DHS2025'!J2668)</f>
        <v>2</v>
      </c>
      <c r="G2672" s="63">
        <v>8</v>
      </c>
      <c r="H2672" s="58">
        <f>IF('DHS2025'!L2668="","",'DHS2025'!L2668)</f>
        <v>8.0075099999999999</v>
      </c>
      <c r="I2672" s="65">
        <f>IF('DHS2025'!M2668="","",'DHS2025'!M2668)</f>
        <v>143.75</v>
      </c>
      <c r="J2672" s="65">
        <f t="shared" si="41"/>
        <v>1124.3544978749999</v>
      </c>
      <c r="L2672" s="32">
        <f>'Predikcia 15min.'!K2669</f>
        <v>8</v>
      </c>
      <c r="M2672" s="44">
        <v>8</v>
      </c>
    </row>
    <row r="2673" spans="3:13" x14ac:dyDescent="0.25">
      <c r="C2673" s="27">
        <f>'Predikcia 15min.'!A2670</f>
        <v>45989</v>
      </c>
      <c r="D2673" s="37">
        <f>'Predikcia 15min.'!B2670</f>
        <v>27.781250000000973</v>
      </c>
      <c r="E2673" s="61">
        <f>IF(OR('DHS2025'!K2670="",'DHS2025'!K2669=""),"",'DHS2025'!K2670-'DHS2025'!K2669)</f>
        <v>3.6999999999534339</v>
      </c>
      <c r="F2673" s="50">
        <f>IF(OR('DHS2025'!J2670="",'DHS2025'!J2669=""),"",'DHS2025'!J2670-'DHS2025'!J2669)</f>
        <v>2.1000000000349246</v>
      </c>
      <c r="G2673" s="63">
        <v>8</v>
      </c>
      <c r="H2673" s="58">
        <f>IF('DHS2025'!L2669="","",'DHS2025'!L2669)</f>
        <v>8.0088299999999997</v>
      </c>
      <c r="I2673" s="65">
        <f>IF('DHS2025'!M2669="","",'DHS2025'!M2669)</f>
        <v>135.12</v>
      </c>
      <c r="J2673" s="65">
        <f t="shared" si="41"/>
        <v>1056.1148015039998</v>
      </c>
      <c r="L2673" s="32">
        <f>'Predikcia 15min.'!K2670</f>
        <v>8</v>
      </c>
      <c r="M2673" s="44">
        <v>8</v>
      </c>
    </row>
    <row r="2674" spans="3:13" x14ac:dyDescent="0.25">
      <c r="C2674" s="27">
        <f>'Predikcia 15min.'!A2671</f>
        <v>45989</v>
      </c>
      <c r="D2674" s="37">
        <f>'Predikcia 15min.'!B2671</f>
        <v>27.791666666667641</v>
      </c>
      <c r="E2674" s="61">
        <f>IF(OR('DHS2025'!K2671="",'DHS2025'!K2670=""),"",'DHS2025'!K2671-'DHS2025'!K2670)</f>
        <v>3.8000000000465661</v>
      </c>
      <c r="F2674" s="50">
        <f>IF(OR('DHS2025'!J2671="",'DHS2025'!J2670=""),"",'DHS2025'!J2671-'DHS2025'!J2670)</f>
        <v>2.0999999999767169</v>
      </c>
      <c r="G2674" s="63">
        <v>8</v>
      </c>
      <c r="H2674" s="58">
        <f>IF('DHS2025'!L2670="","",'DHS2025'!L2670)</f>
        <v>8.0119799999999994</v>
      </c>
      <c r="I2674" s="65">
        <f>IF('DHS2025'!M2670="","",'DHS2025'!M2670)</f>
        <v>146.18</v>
      </c>
      <c r="J2674" s="65">
        <f t="shared" si="41"/>
        <v>1144.2565620359999</v>
      </c>
      <c r="L2674" s="32">
        <f>'Predikcia 15min.'!K2671</f>
        <v>8</v>
      </c>
      <c r="M2674" s="44">
        <v>8</v>
      </c>
    </row>
    <row r="2675" spans="3:13" x14ac:dyDescent="0.25">
      <c r="C2675" s="27">
        <f>'Predikcia 15min.'!A2672</f>
        <v>45989</v>
      </c>
      <c r="D2675" s="37">
        <f>'Predikcia 15min.'!B2672</f>
        <v>27.802083333334309</v>
      </c>
      <c r="E2675" s="61">
        <f>IF(OR('DHS2025'!K2672="",'DHS2025'!K2671=""),"",'DHS2025'!K2672-'DHS2025'!K2671)</f>
        <v>3.7999999999883585</v>
      </c>
      <c r="F2675" s="50">
        <f>IF(OR('DHS2025'!J2672="",'DHS2025'!J2671=""),"",'DHS2025'!J2672-'DHS2025'!J2671)</f>
        <v>2.0999999999767169</v>
      </c>
      <c r="G2675" s="63">
        <v>8</v>
      </c>
      <c r="H2675" s="58">
        <f>IF('DHS2025'!L2671="","",'DHS2025'!L2671)</f>
        <v>8.0081699999999998</v>
      </c>
      <c r="I2675" s="65">
        <f>IF('DHS2025'!M2671="","",'DHS2025'!M2671)</f>
        <v>137.03</v>
      </c>
      <c r="J2675" s="65">
        <f t="shared" si="41"/>
        <v>1071.1704167489997</v>
      </c>
      <c r="L2675" s="32">
        <f>'Predikcia 15min.'!K2672</f>
        <v>8</v>
      </c>
      <c r="M2675" s="44">
        <v>8</v>
      </c>
    </row>
    <row r="2676" spans="3:13" x14ac:dyDescent="0.25">
      <c r="C2676" s="27">
        <f>'Predikcia 15min.'!A2673</f>
        <v>45989</v>
      </c>
      <c r="D2676" s="37">
        <f>'Predikcia 15min.'!B2673</f>
        <v>27.812500000000977</v>
      </c>
      <c r="E2676" s="61">
        <f>IF(OR('DHS2025'!K2673="",'DHS2025'!K2672=""),"",'DHS2025'!K2673-'DHS2025'!K2672)</f>
        <v>3.5</v>
      </c>
      <c r="F2676" s="50">
        <f>IF(OR('DHS2025'!J2673="",'DHS2025'!J2672=""),"",'DHS2025'!J2673-'DHS2025'!J2672)</f>
        <v>2.3000000000465661</v>
      </c>
      <c r="G2676" s="63">
        <v>8</v>
      </c>
      <c r="H2676" s="58">
        <f>IF('DHS2025'!L2672="","",'DHS2025'!L2672)</f>
        <v>8.0072399999999995</v>
      </c>
      <c r="I2676" s="65">
        <f>IF('DHS2025'!M2672="","",'DHS2025'!M2672)</f>
        <v>135.93</v>
      </c>
      <c r="J2676" s="65">
        <f t="shared" si="41"/>
        <v>1062.3261358679999</v>
      </c>
      <c r="L2676" s="32">
        <f>'Predikcia 15min.'!K2673</f>
        <v>8</v>
      </c>
      <c r="M2676" s="44">
        <v>8</v>
      </c>
    </row>
    <row r="2677" spans="3:13" x14ac:dyDescent="0.25">
      <c r="C2677" s="27">
        <f>'Predikcia 15min.'!A2674</f>
        <v>45989</v>
      </c>
      <c r="D2677" s="37">
        <f>'Predikcia 15min.'!B2674</f>
        <v>27.822916666667645</v>
      </c>
      <c r="E2677" s="61">
        <f>IF(OR('DHS2025'!K2674="",'DHS2025'!K2673=""),"",'DHS2025'!K2674-'DHS2025'!K2673)</f>
        <v>3.5999999999767169</v>
      </c>
      <c r="F2677" s="50">
        <f>IF(OR('DHS2025'!J2674="",'DHS2025'!J2673=""),"",'DHS2025'!J2674-'DHS2025'!J2673)</f>
        <v>2.2999999999883585</v>
      </c>
      <c r="G2677" s="63">
        <v>8</v>
      </c>
      <c r="H2677" s="58">
        <f>IF('DHS2025'!L2673="","",'DHS2025'!L2673)</f>
        <v>8.0129099999999998</v>
      </c>
      <c r="I2677" s="65">
        <f>IF('DHS2025'!M2673="","",'DHS2025'!M2673)</f>
        <v>121.87</v>
      </c>
      <c r="J2677" s="65">
        <f t="shared" si="41"/>
        <v>951.54347928300001</v>
      </c>
      <c r="L2677" s="32">
        <f>'Predikcia 15min.'!K2674</f>
        <v>8</v>
      </c>
      <c r="M2677" s="44">
        <v>8</v>
      </c>
    </row>
    <row r="2678" spans="3:13" x14ac:dyDescent="0.25">
      <c r="C2678" s="27">
        <f>'Predikcia 15min.'!A2675</f>
        <v>45989</v>
      </c>
      <c r="D2678" s="37">
        <f>'Predikcia 15min.'!B2675</f>
        <v>27.833333333334313</v>
      </c>
      <c r="E2678" s="61">
        <f>IF(OR('DHS2025'!K2675="",'DHS2025'!K2674=""),"",'DHS2025'!K2675-'DHS2025'!K2674)</f>
        <v>3.7999999999883585</v>
      </c>
      <c r="F2678" s="50">
        <f>IF(OR('DHS2025'!J2675="",'DHS2025'!J2674=""),"",'DHS2025'!J2675-'DHS2025'!J2674)</f>
        <v>2.0999999999767169</v>
      </c>
      <c r="G2678" s="63">
        <v>8</v>
      </c>
      <c r="H2678" s="58">
        <f>IF('DHS2025'!L2674="","",'DHS2025'!L2674)</f>
        <v>8.0072399999999995</v>
      </c>
      <c r="I2678" s="65">
        <f>IF('DHS2025'!M2674="","",'DHS2025'!M2674)</f>
        <v>134.93</v>
      </c>
      <c r="J2678" s="65">
        <f t="shared" si="41"/>
        <v>1054.3989682679999</v>
      </c>
      <c r="L2678" s="32">
        <f>'Predikcia 15min.'!K2675</f>
        <v>8</v>
      </c>
      <c r="M2678" s="44">
        <v>8</v>
      </c>
    </row>
    <row r="2679" spans="3:13" x14ac:dyDescent="0.25">
      <c r="C2679" s="27">
        <f>'Predikcia 15min.'!A2676</f>
        <v>45989</v>
      </c>
      <c r="D2679" s="37">
        <f>'Predikcia 15min.'!B2676</f>
        <v>27.843750000000981</v>
      </c>
      <c r="E2679" s="61">
        <f>IF(OR('DHS2025'!K2676="",'DHS2025'!K2675=""),"",'DHS2025'!K2676-'DHS2025'!K2675)</f>
        <v>3.7000000000116415</v>
      </c>
      <c r="F2679" s="50">
        <f>IF(OR('DHS2025'!J2676="",'DHS2025'!J2675=""),"",'DHS2025'!J2676-'DHS2025'!J2675)</f>
        <v>2.2000000000116415</v>
      </c>
      <c r="G2679" s="63">
        <v>8</v>
      </c>
      <c r="H2679" s="58">
        <f>IF('DHS2025'!L2675="","",'DHS2025'!L2675)</f>
        <v>8.0164799999999996</v>
      </c>
      <c r="I2679" s="65">
        <f>IF('DHS2025'!M2675="","",'DHS2025'!M2675)</f>
        <v>128.19999999999999</v>
      </c>
      <c r="J2679" s="65">
        <f t="shared" si="41"/>
        <v>1002.2042966399998</v>
      </c>
      <c r="L2679" s="32">
        <f>'Predikcia 15min.'!K2676</f>
        <v>8</v>
      </c>
      <c r="M2679" s="44">
        <v>8</v>
      </c>
    </row>
    <row r="2680" spans="3:13" x14ac:dyDescent="0.25">
      <c r="C2680" s="27">
        <f>'Predikcia 15min.'!A2677</f>
        <v>45989</v>
      </c>
      <c r="D2680" s="37">
        <f>'Predikcia 15min.'!B2677</f>
        <v>27.854166666667648</v>
      </c>
      <c r="E2680" s="61">
        <f>IF(OR('DHS2025'!K2677="",'DHS2025'!K2676=""),"",'DHS2025'!K2677-'DHS2025'!K2676)</f>
        <v>3.7999999999883585</v>
      </c>
      <c r="F2680" s="50">
        <f>IF(OR('DHS2025'!J2677="",'DHS2025'!J2676=""),"",'DHS2025'!J2677-'DHS2025'!J2676)</f>
        <v>2.0999999999767169</v>
      </c>
      <c r="G2680" s="63">
        <v>8</v>
      </c>
      <c r="H2680" s="58">
        <f>IF('DHS2025'!L2676="","",'DHS2025'!L2676)</f>
        <v>8.0098800000000008</v>
      </c>
      <c r="I2680" s="65">
        <f>IF('DHS2025'!M2676="","",'DHS2025'!M2676)</f>
        <v>116.58</v>
      </c>
      <c r="J2680" s="65">
        <f t="shared" si="41"/>
        <v>909.23512029599999</v>
      </c>
      <c r="L2680" s="32">
        <f>'Predikcia 15min.'!K2677</f>
        <v>8</v>
      </c>
      <c r="M2680" s="44">
        <v>8</v>
      </c>
    </row>
    <row r="2681" spans="3:13" x14ac:dyDescent="0.25">
      <c r="C2681" s="27">
        <f>'Predikcia 15min.'!A2678</f>
        <v>45989</v>
      </c>
      <c r="D2681" s="37">
        <f>'Predikcia 15min.'!B2678</f>
        <v>27.864583333334316</v>
      </c>
      <c r="E2681" s="61">
        <f>IF(OR('DHS2025'!K2678="",'DHS2025'!K2677=""),"",'DHS2025'!K2678-'DHS2025'!K2677)</f>
        <v>3.9000000000232831</v>
      </c>
      <c r="F2681" s="50">
        <f>IF(OR('DHS2025'!J2678="",'DHS2025'!J2677=""),"",'DHS2025'!J2678-'DHS2025'!J2677)</f>
        <v>2</v>
      </c>
      <c r="G2681" s="63">
        <v>8</v>
      </c>
      <c r="H2681" s="58">
        <f>IF('DHS2025'!L2677="","",'DHS2025'!L2677)</f>
        <v>8.0071200000000005</v>
      </c>
      <c r="I2681" s="65">
        <f>IF('DHS2025'!M2677="","",'DHS2025'!M2677)</f>
        <v>111.83</v>
      </c>
      <c r="J2681" s="65">
        <f t="shared" si="41"/>
        <v>871.26833930399994</v>
      </c>
      <c r="L2681" s="32">
        <f>'Predikcia 15min.'!K2678</f>
        <v>8</v>
      </c>
      <c r="M2681" s="44">
        <v>8</v>
      </c>
    </row>
    <row r="2682" spans="3:13" x14ac:dyDescent="0.25">
      <c r="C2682" s="27">
        <f>'Predikcia 15min.'!A2679</f>
        <v>45989</v>
      </c>
      <c r="D2682" s="37">
        <f>'Predikcia 15min.'!B2679</f>
        <v>27.875000000000984</v>
      </c>
      <c r="E2682" s="61">
        <f>IF(OR('DHS2025'!K2679="",'DHS2025'!K2678=""),"",'DHS2025'!K2679-'DHS2025'!K2678)</f>
        <v>3.7000000000116415</v>
      </c>
      <c r="F2682" s="50">
        <f>IF(OR('DHS2025'!J2679="",'DHS2025'!J2678=""),"",'DHS2025'!J2679-'DHS2025'!J2678)</f>
        <v>2.2000000000116415</v>
      </c>
      <c r="G2682" s="63">
        <v>8</v>
      </c>
      <c r="H2682" s="58">
        <f>IF('DHS2025'!L2678="","",'DHS2025'!L2678)</f>
        <v>8.0093399999999999</v>
      </c>
      <c r="I2682" s="65">
        <f>IF('DHS2025'!M2678="","",'DHS2025'!M2678)</f>
        <v>118.03</v>
      </c>
      <c r="J2682" s="65">
        <f t="shared" si="41"/>
        <v>920.67123019799988</v>
      </c>
      <c r="L2682" s="32">
        <f>'Predikcia 15min.'!K2679</f>
        <v>8</v>
      </c>
      <c r="M2682" s="44">
        <v>8</v>
      </c>
    </row>
    <row r="2683" spans="3:13" x14ac:dyDescent="0.25">
      <c r="C2683" s="27">
        <f>'Predikcia 15min.'!A2680</f>
        <v>45989</v>
      </c>
      <c r="D2683" s="37">
        <f>'Predikcia 15min.'!B2680</f>
        <v>27.885416666667652</v>
      </c>
      <c r="E2683" s="61">
        <f>IF(OR('DHS2025'!K2680="",'DHS2025'!K2679=""),"",'DHS2025'!K2680-'DHS2025'!K2679)</f>
        <v>3.7000000000116415</v>
      </c>
      <c r="F2683" s="50">
        <f>IF(OR('DHS2025'!J2680="",'DHS2025'!J2679=""),"",'DHS2025'!J2680-'DHS2025'!J2679)</f>
        <v>2.2000000000116415</v>
      </c>
      <c r="G2683" s="63">
        <v>8</v>
      </c>
      <c r="H2683" s="58">
        <f>IF('DHS2025'!L2679="","",'DHS2025'!L2679)</f>
        <v>8.0158199999999997</v>
      </c>
      <c r="I2683" s="65">
        <f>IF('DHS2025'!M2679="","",'DHS2025'!M2679)</f>
        <v>114.68</v>
      </c>
      <c r="J2683" s="65">
        <f t="shared" si="41"/>
        <v>894.83163722400002</v>
      </c>
      <c r="L2683" s="32">
        <f>'Predikcia 15min.'!K2680</f>
        <v>8</v>
      </c>
      <c r="M2683" s="44">
        <v>8</v>
      </c>
    </row>
    <row r="2684" spans="3:13" x14ac:dyDescent="0.25">
      <c r="C2684" s="27">
        <f>'Predikcia 15min.'!A2681</f>
        <v>45989</v>
      </c>
      <c r="D2684" s="37">
        <f>'Predikcia 15min.'!B2681</f>
        <v>27.89583333333432</v>
      </c>
      <c r="E2684" s="61">
        <f>IF(OR('DHS2025'!K2681="",'DHS2025'!K2680=""),"",'DHS2025'!K2681-'DHS2025'!K2680)</f>
        <v>3.5</v>
      </c>
      <c r="F2684" s="50">
        <f>IF(OR('DHS2025'!J2681="",'DHS2025'!J2680=""),"",'DHS2025'!J2681-'DHS2025'!J2680)</f>
        <v>2.2999999999883585</v>
      </c>
      <c r="G2684" s="63">
        <v>8</v>
      </c>
      <c r="H2684" s="58">
        <f>IF('DHS2025'!L2680="","",'DHS2025'!L2680)</f>
        <v>8.011470000000001</v>
      </c>
      <c r="I2684" s="65">
        <f>IF('DHS2025'!M2680="","",'DHS2025'!M2680)</f>
        <v>112.3</v>
      </c>
      <c r="J2684" s="65">
        <f t="shared" si="41"/>
        <v>875.46940718999997</v>
      </c>
      <c r="L2684" s="32">
        <f>'Predikcia 15min.'!K2681</f>
        <v>8</v>
      </c>
      <c r="M2684" s="44">
        <v>8</v>
      </c>
    </row>
    <row r="2685" spans="3:13" x14ac:dyDescent="0.25">
      <c r="C2685" s="27">
        <f>'Predikcia 15min.'!A2682</f>
        <v>45989</v>
      </c>
      <c r="D2685" s="37">
        <f>'Predikcia 15min.'!B2682</f>
        <v>27.906250000000988</v>
      </c>
      <c r="E2685" s="61">
        <f>IF(OR('DHS2025'!K2682="",'DHS2025'!K2681=""),"",'DHS2025'!K2682-'DHS2025'!K2681)</f>
        <v>3.2999999999883585</v>
      </c>
      <c r="F2685" s="50">
        <f>IF(OR('DHS2025'!J2682="",'DHS2025'!J2681=""),"",'DHS2025'!J2682-'DHS2025'!J2681)</f>
        <v>2.7000000000116415</v>
      </c>
      <c r="G2685" s="63">
        <v>8</v>
      </c>
      <c r="H2685" s="58">
        <f>IF('DHS2025'!L2681="","",'DHS2025'!L2681)</f>
        <v>8.0049899999999994</v>
      </c>
      <c r="I2685" s="65">
        <f>IF('DHS2025'!M2681="","",'DHS2025'!M2681)</f>
        <v>101.13</v>
      </c>
      <c r="J2685" s="65">
        <f t="shared" si="41"/>
        <v>786.23971131299982</v>
      </c>
      <c r="L2685" s="32">
        <f>'Predikcia 15min.'!K2682</f>
        <v>8</v>
      </c>
      <c r="M2685" s="44">
        <v>8</v>
      </c>
    </row>
    <row r="2686" spans="3:13" x14ac:dyDescent="0.25">
      <c r="C2686" s="27">
        <f>'Predikcia 15min.'!A2683</f>
        <v>45989</v>
      </c>
      <c r="D2686" s="37">
        <f>'Predikcia 15min.'!B2683</f>
        <v>27.916666666667656</v>
      </c>
      <c r="E2686" s="61">
        <f>IF(OR('DHS2025'!K2683="",'DHS2025'!K2682=""),"",'DHS2025'!K2683-'DHS2025'!K2682)</f>
        <v>3.0999999999767169</v>
      </c>
      <c r="F2686" s="50">
        <f>IF(OR('DHS2025'!J2683="",'DHS2025'!J2682=""),"",'DHS2025'!J2683-'DHS2025'!J2682)</f>
        <v>2.7999999999883585</v>
      </c>
      <c r="G2686" s="63">
        <v>8</v>
      </c>
      <c r="H2686" s="58">
        <f>IF('DHS2025'!L2682="","",'DHS2025'!L2682)</f>
        <v>8.0130600000000012</v>
      </c>
      <c r="I2686" s="65">
        <f>IF('DHS2025'!M2682="","",'DHS2025'!M2682)</f>
        <v>121.63</v>
      </c>
      <c r="J2686" s="65">
        <f t="shared" si="41"/>
        <v>949.657388922</v>
      </c>
      <c r="L2686" s="32">
        <f>'Predikcia 15min.'!K2683</f>
        <v>7.5</v>
      </c>
      <c r="M2686" s="44">
        <v>8</v>
      </c>
    </row>
    <row r="2687" spans="3:13" x14ac:dyDescent="0.25">
      <c r="C2687" s="27">
        <f>'Predikcia 15min.'!A2684</f>
        <v>45989</v>
      </c>
      <c r="D2687" s="37">
        <f>'Predikcia 15min.'!B2684</f>
        <v>27.927083333334323</v>
      </c>
      <c r="E2687" s="61">
        <f>IF(OR('DHS2025'!K2684="",'DHS2025'!K2683=""),"",'DHS2025'!K2684-'DHS2025'!K2683)</f>
        <v>2.7999999999883585</v>
      </c>
      <c r="F2687" s="50">
        <f>IF(OR('DHS2025'!J2684="",'DHS2025'!J2683=""),"",'DHS2025'!J2684-'DHS2025'!J2683)</f>
        <v>3</v>
      </c>
      <c r="G2687" s="63">
        <v>8</v>
      </c>
      <c r="H2687" s="58">
        <f>IF('DHS2025'!L2683="","",'DHS2025'!L2683)</f>
        <v>8.0117399999999996</v>
      </c>
      <c r="I2687" s="65">
        <f>IF('DHS2025'!M2683="","",'DHS2025'!M2683)</f>
        <v>112.59</v>
      </c>
      <c r="J2687" s="65">
        <f t="shared" si="41"/>
        <v>877.79908253399992</v>
      </c>
      <c r="L2687" s="32">
        <f>'Predikcia 15min.'!K2684</f>
        <v>6.5</v>
      </c>
      <c r="M2687" s="44">
        <v>8</v>
      </c>
    </row>
    <row r="2688" spans="3:13" x14ac:dyDescent="0.25">
      <c r="C2688" s="27">
        <f>'Predikcia 15min.'!A2685</f>
        <v>45989</v>
      </c>
      <c r="D2688" s="37">
        <f>'Predikcia 15min.'!B2685</f>
        <v>27.937500000000991</v>
      </c>
      <c r="E2688" s="61">
        <f>IF(OR('DHS2025'!K2685="",'DHS2025'!K2684=""),"",'DHS2025'!K2685-'DHS2025'!K2684)</f>
        <v>2.7000000000116415</v>
      </c>
      <c r="F2688" s="50">
        <f>IF(OR('DHS2025'!J2685="",'DHS2025'!J2684=""),"",'DHS2025'!J2685-'DHS2025'!J2684)</f>
        <v>3.2000000000116415</v>
      </c>
      <c r="G2688" s="63">
        <v>8</v>
      </c>
      <c r="H2688" s="58">
        <f>IF('DHS2025'!L2684="","",'DHS2025'!L2684)</f>
        <v>8.0096100000000003</v>
      </c>
      <c r="I2688" s="65">
        <f>IF('DHS2025'!M2684="","",'DHS2025'!M2684)</f>
        <v>105.88</v>
      </c>
      <c r="J2688" s="65">
        <f t="shared" si="41"/>
        <v>824.35867273199995</v>
      </c>
      <c r="L2688" s="32">
        <f>'Predikcia 15min.'!K2685</f>
        <v>6</v>
      </c>
      <c r="M2688" s="44">
        <v>8</v>
      </c>
    </row>
    <row r="2689" spans="3:13" x14ac:dyDescent="0.25">
      <c r="C2689" s="27">
        <f>'Predikcia 15min.'!A2686</f>
        <v>45989</v>
      </c>
      <c r="D2689" s="37">
        <f>'Predikcia 15min.'!B2686</f>
        <v>27.947916666667659</v>
      </c>
      <c r="E2689" s="61">
        <f>IF(OR('DHS2025'!K2686="",'DHS2025'!K2685=""),"",'DHS2025'!K2686-'DHS2025'!K2685)</f>
        <v>2.2000000000116415</v>
      </c>
      <c r="F2689" s="50">
        <f>IF(OR('DHS2025'!J2686="",'DHS2025'!J2685=""),"",'DHS2025'!J2686-'DHS2025'!J2685)</f>
        <v>3.7000000000116415</v>
      </c>
      <c r="G2689" s="63">
        <v>8</v>
      </c>
      <c r="H2689" s="58">
        <f>IF('DHS2025'!L2685="","",'DHS2025'!L2685)</f>
        <v>8.0118600000000004</v>
      </c>
      <c r="I2689" s="65">
        <f>IF('DHS2025'!M2685="","",'DHS2025'!M2685)</f>
        <v>96.46</v>
      </c>
      <c r="J2689" s="65">
        <f t="shared" si="41"/>
        <v>749.87324144399986</v>
      </c>
      <c r="L2689" s="32">
        <f>'Predikcia 15min.'!K2686</f>
        <v>5</v>
      </c>
      <c r="M2689" s="44">
        <v>8</v>
      </c>
    </row>
    <row r="2690" spans="3:13" x14ac:dyDescent="0.25">
      <c r="C2690" s="27">
        <f>'Predikcia 15min.'!A2687</f>
        <v>45989</v>
      </c>
      <c r="D2690" s="37">
        <f>'Predikcia 15min.'!B2687</f>
        <v>27.958333333334327</v>
      </c>
      <c r="E2690" s="61">
        <f>IF(OR('DHS2025'!K2687="",'DHS2025'!K2686=""),"",'DHS2025'!K2687-'DHS2025'!K2686)</f>
        <v>1.5</v>
      </c>
      <c r="F2690" s="50">
        <f>IF(OR('DHS2025'!J2687="",'DHS2025'!J2686=""),"",'DHS2025'!J2687-'DHS2025'!J2686)</f>
        <v>4.3999999999650754</v>
      </c>
      <c r="G2690" s="63">
        <v>8</v>
      </c>
      <c r="H2690" s="58">
        <f>IF('DHS2025'!L2686="","",'DHS2025'!L2686)</f>
        <v>8.0051400000000008</v>
      </c>
      <c r="I2690" s="65">
        <f>IF('DHS2025'!M2686="","",'DHS2025'!M2686)</f>
        <v>109.57</v>
      </c>
      <c r="J2690" s="65">
        <f t="shared" si="41"/>
        <v>853.14219190199992</v>
      </c>
      <c r="L2690" s="32">
        <f>'Predikcia 15min.'!K2687</f>
        <v>4.5</v>
      </c>
      <c r="M2690" s="44">
        <v>4.5</v>
      </c>
    </row>
    <row r="2691" spans="3:13" x14ac:dyDescent="0.25">
      <c r="C2691" s="27">
        <f>'Predikcia 15min.'!A2688</f>
        <v>45989</v>
      </c>
      <c r="D2691" s="37">
        <f>'Predikcia 15min.'!B2688</f>
        <v>27.968750000000995</v>
      </c>
      <c r="E2691" s="61">
        <f>IF(OR('DHS2025'!K2688="",'DHS2025'!K2687=""),"",'DHS2025'!K2688-'DHS2025'!K2687)</f>
        <v>1.2999999999883585</v>
      </c>
      <c r="F2691" s="50">
        <f>IF(OR('DHS2025'!J2688="",'DHS2025'!J2687=""),"",'DHS2025'!J2688-'DHS2025'!J2687)</f>
        <v>4.5</v>
      </c>
      <c r="G2691" s="63">
        <v>8</v>
      </c>
      <c r="H2691" s="58">
        <f>IF('DHS2025'!L2687="","",'DHS2025'!L2687)</f>
        <v>8.0010300000000001</v>
      </c>
      <c r="I2691" s="65">
        <f>IF('DHS2025'!M2687="","",'DHS2025'!M2687)</f>
        <v>95.25</v>
      </c>
      <c r="J2691" s="65">
        <f t="shared" si="41"/>
        <v>739.27516942499994</v>
      </c>
      <c r="L2691" s="32">
        <f>'Predikcia 15min.'!K2688</f>
        <v>3.5</v>
      </c>
      <c r="M2691" s="44">
        <v>2.5</v>
      </c>
    </row>
    <row r="2692" spans="3:13" x14ac:dyDescent="0.25">
      <c r="C2692" s="27">
        <f>'Predikcia 15min.'!A2689</f>
        <v>45989</v>
      </c>
      <c r="D2692" s="37">
        <f>'Predikcia 15min.'!B2689</f>
        <v>27.979166666667663</v>
      </c>
      <c r="E2692" s="61">
        <f>IF(OR('DHS2025'!K2689="",'DHS2025'!K2688=""),"",'DHS2025'!K2689-'DHS2025'!K2688)</f>
        <v>1.7000000000116415</v>
      </c>
      <c r="F2692" s="50">
        <f>IF(OR('DHS2025'!J2689="",'DHS2025'!J2688=""),"",'DHS2025'!J2689-'DHS2025'!J2688)</f>
        <v>2.2000000000116415</v>
      </c>
      <c r="G2692" s="63">
        <v>4.5</v>
      </c>
      <c r="H2692" s="58">
        <f>IF('DHS2025'!L2688="","",'DHS2025'!L2688)</f>
        <v>5.0495100000000006</v>
      </c>
      <c r="I2692" s="65">
        <f>IF('DHS2025'!M2688="","",'DHS2025'!M2688)</f>
        <v>85.08</v>
      </c>
      <c r="J2692" s="65">
        <f t="shared" si="41"/>
        <v>415.72211869199998</v>
      </c>
      <c r="L2692" s="32">
        <f>'Predikcia 15min.'!K2689</f>
        <v>4</v>
      </c>
      <c r="M2692" s="44">
        <v>2.5</v>
      </c>
    </row>
    <row r="2693" spans="3:13" ht="15.75" thickBot="1" x14ac:dyDescent="0.3">
      <c r="C2693" s="27">
        <f>'Predikcia 15min.'!A2690</f>
        <v>45989</v>
      </c>
      <c r="D2693" s="37">
        <f>'Predikcia 15min.'!B2690</f>
        <v>27.98958333333433</v>
      </c>
      <c r="E2693" s="68">
        <f>IF(OR('DHS2025'!K2690="",'DHS2025'!K2689=""),"",'DHS2025'!K2690-'DHS2025'!K2689)</f>
        <v>1.7000000000116415</v>
      </c>
      <c r="F2693" s="51">
        <f>IF(OR('DHS2025'!J2690="",'DHS2025'!J2689=""),"",'DHS2025'!J2690-'DHS2025'!J2689)</f>
        <v>2</v>
      </c>
      <c r="G2693" s="64">
        <v>4.5</v>
      </c>
      <c r="H2693" s="59">
        <f>IF('DHS2025'!L2689="","",'DHS2025'!L2689)</f>
        <v>4.53552</v>
      </c>
      <c r="I2693" s="67">
        <f>IF('DHS2025'!M2689="","",'DHS2025'!M2689)</f>
        <v>80.64</v>
      </c>
      <c r="J2693" s="67">
        <f t="shared" si="41"/>
        <v>353.46940147200002</v>
      </c>
      <c r="L2693" s="32">
        <f>'Predikcia 15min.'!K2690</f>
        <v>4</v>
      </c>
      <c r="M2693" s="44">
        <v>2.5</v>
      </c>
    </row>
    <row r="2694" spans="3:13" x14ac:dyDescent="0.25">
      <c r="C2694" s="31">
        <f>'Predikcia 15min.'!A2691</f>
        <v>45990</v>
      </c>
      <c r="D2694" s="39">
        <f>'Predikcia 15min.'!B2691</f>
        <v>28.000000000000998</v>
      </c>
      <c r="E2694" s="61">
        <f>IF(OR('DHS2025'!K2691="",'DHS2025'!K2690=""),"",'DHS2025'!K2691-'DHS2025'!K2690)</f>
        <v>1.8999999999650754</v>
      </c>
      <c r="F2694" s="50">
        <f>IF(OR('DHS2025'!J2691="",'DHS2025'!J2690=""),"",'DHS2025'!J2691-'DHS2025'!J2690)</f>
        <v>1.6000000000349246</v>
      </c>
      <c r="G2694" s="44">
        <v>4.5</v>
      </c>
      <c r="H2694" s="58">
        <f>IF('DHS2025'!L2690="","",'DHS2025'!L2690)</f>
        <v>4.5362999999999998</v>
      </c>
      <c r="I2694" s="65">
        <f>IF('DHS2025'!M2690="","",'DHS2025'!M2690)</f>
        <v>100.54</v>
      </c>
      <c r="J2694" s="65">
        <f t="shared" si="41"/>
        <v>442.89983597999998</v>
      </c>
      <c r="L2694" s="32">
        <f>'Predikcia 15min.'!K2691</f>
        <v>4.5</v>
      </c>
      <c r="M2694" s="63">
        <v>4.5</v>
      </c>
    </row>
    <row r="2695" spans="3:13" x14ac:dyDescent="0.25">
      <c r="C2695" s="33">
        <f>'Predikcia 15min.'!A2692</f>
        <v>45990</v>
      </c>
      <c r="D2695" s="40">
        <f>'Predikcia 15min.'!B2692</f>
        <v>28.010416666667666</v>
      </c>
      <c r="E2695" s="61">
        <f>IF(OR('DHS2025'!K2692="",'DHS2025'!K2691=""),"",'DHS2025'!K2692-'DHS2025'!K2691)</f>
        <v>2</v>
      </c>
      <c r="F2695" s="50">
        <f>IF(OR('DHS2025'!J2692="",'DHS2025'!J2691=""),"",'DHS2025'!J2692-'DHS2025'!J2691)</f>
        <v>1.5999999999767169</v>
      </c>
      <c r="G2695" s="44">
        <v>4.5</v>
      </c>
      <c r="H2695" s="58">
        <f>IF('DHS2025'!L2691="","",'DHS2025'!L2691)</f>
        <v>4.5444899999999997</v>
      </c>
      <c r="I2695" s="65">
        <f>IF('DHS2025'!M2691="","",'DHS2025'!M2691)</f>
        <v>98.17</v>
      </c>
      <c r="J2695" s="65">
        <f t="shared" si="41"/>
        <v>433.03672646699994</v>
      </c>
      <c r="L2695" s="32">
        <f>'Predikcia 15min.'!K2692</f>
        <v>4.5</v>
      </c>
      <c r="M2695" s="63">
        <v>4.5</v>
      </c>
    </row>
    <row r="2696" spans="3:13" x14ac:dyDescent="0.25">
      <c r="C2696" s="33">
        <f>'Predikcia 15min.'!A2693</f>
        <v>45990</v>
      </c>
      <c r="D2696" s="40">
        <f>'Predikcia 15min.'!B2693</f>
        <v>28.020833333334334</v>
      </c>
      <c r="E2696" s="61">
        <f>IF(OR('DHS2025'!K2693="",'DHS2025'!K2692=""),"",'DHS2025'!K2693-'DHS2025'!K2692)</f>
        <v>1.9000000000232831</v>
      </c>
      <c r="F2696" s="50">
        <f>IF(OR('DHS2025'!J2693="",'DHS2025'!J2692=""),"",'DHS2025'!J2693-'DHS2025'!J2692)</f>
        <v>1.7000000000116415</v>
      </c>
      <c r="G2696" s="44">
        <v>4.5</v>
      </c>
      <c r="H2696" s="58">
        <f>IF('DHS2025'!L2692="","",'DHS2025'!L2692)</f>
        <v>4.5374999999999996</v>
      </c>
      <c r="I2696" s="65">
        <f>IF('DHS2025'!M2692="","",'DHS2025'!M2692)</f>
        <v>93.9</v>
      </c>
      <c r="J2696" s="65">
        <f t="shared" ref="J2696:J2759" si="42">IF(OR(I2696="",H2696=""),"",(I2696*0.99-1.9)*H2696)</f>
        <v>413.18928749999992</v>
      </c>
      <c r="L2696" s="32">
        <f>'Predikcia 15min.'!K2693</f>
        <v>4.5</v>
      </c>
      <c r="M2696" s="63">
        <v>4.5</v>
      </c>
    </row>
    <row r="2697" spans="3:13" x14ac:dyDescent="0.25">
      <c r="C2697" s="33">
        <f>'Predikcia 15min.'!A2694</f>
        <v>45990</v>
      </c>
      <c r="D2697" s="40">
        <f>'Predikcia 15min.'!B2694</f>
        <v>28.031250000001002</v>
      </c>
      <c r="E2697" s="61">
        <f>IF(OR('DHS2025'!K2694="",'DHS2025'!K2693=""),"",'DHS2025'!K2694-'DHS2025'!K2693)</f>
        <v>1.7999999999883585</v>
      </c>
      <c r="F2697" s="50">
        <f>IF(OR('DHS2025'!J2694="",'DHS2025'!J2693=""),"",'DHS2025'!J2694-'DHS2025'!J2693)</f>
        <v>1.7000000000116415</v>
      </c>
      <c r="G2697" s="44">
        <v>4.5</v>
      </c>
      <c r="H2697" s="58">
        <f>IF('DHS2025'!L2693="","",'DHS2025'!L2693)</f>
        <v>4.5407999999999999</v>
      </c>
      <c r="I2697" s="65">
        <f>IF('DHS2025'!M2693="","",'DHS2025'!M2693)</f>
        <v>87.8</v>
      </c>
      <c r="J2697" s="65">
        <f t="shared" si="42"/>
        <v>386.06789759999998</v>
      </c>
      <c r="L2697" s="32">
        <f>'Predikcia 15min.'!K2694</f>
        <v>4.5</v>
      </c>
      <c r="M2697" s="63">
        <v>4.5</v>
      </c>
    </row>
    <row r="2698" spans="3:13" x14ac:dyDescent="0.25">
      <c r="C2698" s="33">
        <f>'Predikcia 15min.'!A2695</f>
        <v>45990</v>
      </c>
      <c r="D2698" s="40">
        <f>'Predikcia 15min.'!B2695</f>
        <v>28.04166666666767</v>
      </c>
      <c r="E2698" s="61">
        <f>IF(OR('DHS2025'!K2695="",'DHS2025'!K2694=""),"",'DHS2025'!K2695-'DHS2025'!K2694)</f>
        <v>2</v>
      </c>
      <c r="F2698" s="50">
        <f>IF(OR('DHS2025'!J2695="",'DHS2025'!J2694=""),"",'DHS2025'!J2695-'DHS2025'!J2694)</f>
        <v>1.5999999999767169</v>
      </c>
      <c r="G2698" s="44">
        <v>4.5</v>
      </c>
      <c r="H2698" s="58">
        <f>IF('DHS2025'!L2694="","",'DHS2025'!L2694)</f>
        <v>4.5361799999999999</v>
      </c>
      <c r="I2698" s="65">
        <f>IF('DHS2025'!M2694="","",'DHS2025'!M2694)</f>
        <v>90.41</v>
      </c>
      <c r="J2698" s="65">
        <f t="shared" si="42"/>
        <v>397.39613146199997</v>
      </c>
      <c r="L2698" s="32">
        <f>'Predikcia 15min.'!K2695</f>
        <v>4.5</v>
      </c>
      <c r="M2698" s="63">
        <v>2.5</v>
      </c>
    </row>
    <row r="2699" spans="3:13" x14ac:dyDescent="0.25">
      <c r="C2699" s="33">
        <f>'Predikcia 15min.'!A2696</f>
        <v>45990</v>
      </c>
      <c r="D2699" s="40">
        <f>'Predikcia 15min.'!B2696</f>
        <v>28.052083333334338</v>
      </c>
      <c r="E2699" s="61">
        <f>IF(OR('DHS2025'!K2696="",'DHS2025'!K2695=""),"",'DHS2025'!K2696-'DHS2025'!K2695)</f>
        <v>2</v>
      </c>
      <c r="F2699" s="50">
        <f>IF(OR('DHS2025'!J2696="",'DHS2025'!J2695=""),"",'DHS2025'!J2696-'DHS2025'!J2695)</f>
        <v>1.7000000000116415</v>
      </c>
      <c r="G2699" s="44">
        <v>4.5</v>
      </c>
      <c r="H2699" s="58">
        <f>IF('DHS2025'!L2695="","",'DHS2025'!L2695)</f>
        <v>4.5403799999999999</v>
      </c>
      <c r="I2699" s="65">
        <f>IF('DHS2025'!M2695="","",'DHS2025'!M2695)</f>
        <v>89.8</v>
      </c>
      <c r="J2699" s="65">
        <f t="shared" si="42"/>
        <v>395.02214075999996</v>
      </c>
      <c r="L2699" s="32">
        <f>'Predikcia 15min.'!K2696</f>
        <v>4.5</v>
      </c>
      <c r="M2699" s="63">
        <v>2.5</v>
      </c>
    </row>
    <row r="2700" spans="3:13" x14ac:dyDescent="0.25">
      <c r="C2700" s="33">
        <f>'Predikcia 15min.'!A2697</f>
        <v>45990</v>
      </c>
      <c r="D2700" s="40">
        <f>'Predikcia 15min.'!B2697</f>
        <v>28.062500000001005</v>
      </c>
      <c r="E2700" s="61">
        <f>IF(OR('DHS2025'!K2697="",'DHS2025'!K2696=""),"",'DHS2025'!K2697-'DHS2025'!K2696)</f>
        <v>1.9000000000232831</v>
      </c>
      <c r="F2700" s="50">
        <f>IF(OR('DHS2025'!J2697="",'DHS2025'!J2696=""),"",'DHS2025'!J2697-'DHS2025'!J2696)</f>
        <v>1.5999999999767169</v>
      </c>
      <c r="G2700" s="44">
        <v>4.5</v>
      </c>
      <c r="H2700" s="58">
        <f>IF('DHS2025'!L2696="","",'DHS2025'!L2696)</f>
        <v>4.5449999999999999</v>
      </c>
      <c r="I2700" s="65">
        <f>IF('DHS2025'!M2696="","",'DHS2025'!M2696)</f>
        <v>90.85</v>
      </c>
      <c r="J2700" s="65">
        <f t="shared" si="42"/>
        <v>400.14861749999994</v>
      </c>
      <c r="L2700" s="32">
        <f>'Predikcia 15min.'!K2697</f>
        <v>5</v>
      </c>
      <c r="M2700" s="63">
        <v>2.5</v>
      </c>
    </row>
    <row r="2701" spans="3:13" x14ac:dyDescent="0.25">
      <c r="C2701" s="33">
        <f>'Predikcia 15min.'!A2698</f>
        <v>45990</v>
      </c>
      <c r="D2701" s="40">
        <f>'Predikcia 15min.'!B2698</f>
        <v>28.072916666667673</v>
      </c>
      <c r="E2701" s="61">
        <f>IF(OR('DHS2025'!K2698="",'DHS2025'!K2697=""),"",'DHS2025'!K2698-'DHS2025'!K2697)</f>
        <v>1.8999999999650754</v>
      </c>
      <c r="F2701" s="50">
        <f>IF(OR('DHS2025'!J2698="",'DHS2025'!J2697=""),"",'DHS2025'!J2698-'DHS2025'!J2697)</f>
        <v>1.6000000000349246</v>
      </c>
      <c r="G2701" s="44">
        <v>4.5</v>
      </c>
      <c r="H2701" s="58">
        <f>IF('DHS2025'!L2697="","",'DHS2025'!L2697)</f>
        <v>4.5388199999999994</v>
      </c>
      <c r="I2701" s="65">
        <f>IF('DHS2025'!M2697="","",'DHS2025'!M2697)</f>
        <v>94.78</v>
      </c>
      <c r="J2701" s="65">
        <f t="shared" si="42"/>
        <v>417.26370800399991</v>
      </c>
      <c r="L2701" s="32">
        <f>'Predikcia 15min.'!K2698</f>
        <v>4.5</v>
      </c>
      <c r="M2701" s="63">
        <v>2.5</v>
      </c>
    </row>
    <row r="2702" spans="3:13" x14ac:dyDescent="0.25">
      <c r="C2702" s="33">
        <f>'Predikcia 15min.'!A2699</f>
        <v>45990</v>
      </c>
      <c r="D2702" s="40">
        <f>'Predikcia 15min.'!B2699</f>
        <v>28.083333333334341</v>
      </c>
      <c r="E2702" s="61">
        <f>IF(OR('DHS2025'!K2699="",'DHS2025'!K2698=""),"",'DHS2025'!K2699-'DHS2025'!K2698)</f>
        <v>2</v>
      </c>
      <c r="F2702" s="50">
        <f>IF(OR('DHS2025'!J2699="",'DHS2025'!J2698=""),"",'DHS2025'!J2699-'DHS2025'!J2698)</f>
        <v>1.6999999999534339</v>
      </c>
      <c r="G2702" s="44">
        <v>4.5</v>
      </c>
      <c r="H2702" s="58">
        <f>IF('DHS2025'!L2698="","",'DHS2025'!L2698)</f>
        <v>4.53735</v>
      </c>
      <c r="I2702" s="65">
        <f>IF('DHS2025'!M2698="","",'DHS2025'!M2698)</f>
        <v>95.96</v>
      </c>
      <c r="J2702" s="65">
        <f t="shared" si="42"/>
        <v>422.42909993999996</v>
      </c>
      <c r="L2702" s="32">
        <f>'Predikcia 15min.'!K2699</f>
        <v>5</v>
      </c>
      <c r="M2702" s="63">
        <v>2.5</v>
      </c>
    </row>
    <row r="2703" spans="3:13" x14ac:dyDescent="0.25">
      <c r="C2703" s="33">
        <f>'Predikcia 15min.'!A2700</f>
        <v>45990</v>
      </c>
      <c r="D2703" s="40">
        <f>'Predikcia 15min.'!B2700</f>
        <v>28.093750000001009</v>
      </c>
      <c r="E2703" s="61">
        <f>IF(OR('DHS2025'!K2700="",'DHS2025'!K2699=""),"",'DHS2025'!K2700-'DHS2025'!K2699)</f>
        <v>2.4000000000232831</v>
      </c>
      <c r="F2703" s="50">
        <f>IF(OR('DHS2025'!J2700="",'DHS2025'!J2699=""),"",'DHS2025'!J2700-'DHS2025'!J2699)</f>
        <v>1.2000000000116415</v>
      </c>
      <c r="G2703" s="44">
        <v>4.5</v>
      </c>
      <c r="H2703" s="58">
        <f>IF('DHS2025'!L2699="","",'DHS2025'!L2699)</f>
        <v>4.5366899999999992</v>
      </c>
      <c r="I2703" s="65">
        <f>IF('DHS2025'!M2699="","",'DHS2025'!M2699)</f>
        <v>89.81</v>
      </c>
      <c r="J2703" s="65">
        <f t="shared" si="42"/>
        <v>394.7460166109999</v>
      </c>
      <c r="L2703" s="32">
        <f>'Predikcia 15min.'!K2700</f>
        <v>5</v>
      </c>
      <c r="M2703" s="63">
        <v>2.5</v>
      </c>
    </row>
    <row r="2704" spans="3:13" x14ac:dyDescent="0.25">
      <c r="C2704" s="33">
        <f>'Predikcia 15min.'!A2701</f>
        <v>45990</v>
      </c>
      <c r="D2704" s="40">
        <f>'Predikcia 15min.'!B2701</f>
        <v>28.104166666667677</v>
      </c>
      <c r="E2704" s="61">
        <f>IF(OR('DHS2025'!K2701="",'DHS2025'!K2700=""),"",'DHS2025'!K2701-'DHS2025'!K2700)</f>
        <v>2.7999999999883585</v>
      </c>
      <c r="F2704" s="50">
        <f>IF(OR('DHS2025'!J2701="",'DHS2025'!J2700=""),"",'DHS2025'!J2701-'DHS2025'!J2700)</f>
        <v>0.90000000002328306</v>
      </c>
      <c r="G2704" s="44">
        <v>4.5</v>
      </c>
      <c r="H2704" s="58">
        <f>IF('DHS2025'!L2700="","",'DHS2025'!L2700)</f>
        <v>4.5431699999999999</v>
      </c>
      <c r="I2704" s="65">
        <f>IF('DHS2025'!M2700="","",'DHS2025'!M2700)</f>
        <v>88.69</v>
      </c>
      <c r="J2704" s="65">
        <f t="shared" si="42"/>
        <v>390.27238682699999</v>
      </c>
      <c r="L2704" s="32">
        <f>'Predikcia 15min.'!K2701</f>
        <v>5</v>
      </c>
      <c r="M2704" s="63">
        <v>2.5</v>
      </c>
    </row>
    <row r="2705" spans="3:13" x14ac:dyDescent="0.25">
      <c r="C2705" s="33">
        <f>'Predikcia 15min.'!A2702</f>
        <v>45990</v>
      </c>
      <c r="D2705" s="40">
        <f>'Predikcia 15min.'!B2702</f>
        <v>28.114583333334345</v>
      </c>
      <c r="E2705" s="61">
        <f>IF(OR('DHS2025'!K2702="",'DHS2025'!K2701=""),"",'DHS2025'!K2702-'DHS2025'!K2701)</f>
        <v>3</v>
      </c>
      <c r="F2705" s="50">
        <f>IF(OR('DHS2025'!J2702="",'DHS2025'!J2701=""),"",'DHS2025'!J2702-'DHS2025'!J2701)</f>
        <v>0.59999999997671694</v>
      </c>
      <c r="G2705" s="44">
        <v>4.5</v>
      </c>
      <c r="H2705" s="58">
        <f>IF('DHS2025'!L2701="","",'DHS2025'!L2701)</f>
        <v>4.4982899999999999</v>
      </c>
      <c r="I2705" s="65">
        <f>IF('DHS2025'!M2701="","",'DHS2025'!M2701)</f>
        <v>87.98</v>
      </c>
      <c r="J2705" s="65">
        <f t="shared" si="42"/>
        <v>383.25520765799996</v>
      </c>
      <c r="L2705" s="32">
        <f>'Predikcia 15min.'!K2702</f>
        <v>5.5</v>
      </c>
      <c r="M2705" s="63">
        <v>2.5</v>
      </c>
    </row>
    <row r="2706" spans="3:13" x14ac:dyDescent="0.25">
      <c r="C2706" s="33">
        <f>'Predikcia 15min.'!A2703</f>
        <v>45990</v>
      </c>
      <c r="D2706" s="40">
        <f>'Predikcia 15min.'!B2703</f>
        <v>28.125000000001013</v>
      </c>
      <c r="E2706" s="61">
        <f>IF(OR('DHS2025'!K2703="",'DHS2025'!K2702=""),"",'DHS2025'!K2703-'DHS2025'!K2702)</f>
        <v>3.2000000000116415</v>
      </c>
      <c r="F2706" s="50">
        <f>IF(OR('DHS2025'!J2703="",'DHS2025'!J2702=""),"",'DHS2025'!J2703-'DHS2025'!J2702)</f>
        <v>0.1000000000349246</v>
      </c>
      <c r="G2706" s="44">
        <v>4</v>
      </c>
      <c r="H2706" s="58">
        <f>IF('DHS2025'!L2702="","",'DHS2025'!L2702)</f>
        <v>4.0456500000000002</v>
      </c>
      <c r="I2706" s="65">
        <f>IF('DHS2025'!M2702="","",'DHS2025'!M2702)</f>
        <v>89.52</v>
      </c>
      <c r="J2706" s="65">
        <f t="shared" si="42"/>
        <v>350.85818711999997</v>
      </c>
      <c r="L2706" s="32">
        <f>'Predikcia 15min.'!K2703</f>
        <v>5.5</v>
      </c>
      <c r="M2706" s="63">
        <v>4</v>
      </c>
    </row>
    <row r="2707" spans="3:13" x14ac:dyDescent="0.25">
      <c r="C2707" s="33">
        <f>'Predikcia 15min.'!A2704</f>
        <v>45990</v>
      </c>
      <c r="D2707" s="40">
        <f>'Predikcia 15min.'!B2704</f>
        <v>28.13541666666768</v>
      </c>
      <c r="E2707" s="61">
        <f>IF(OR('DHS2025'!K2704="",'DHS2025'!K2703=""),"",'DHS2025'!K2704-'DHS2025'!K2703)</f>
        <v>3.2999999999883585</v>
      </c>
      <c r="F2707" s="50">
        <f>IF(OR('DHS2025'!J2704="",'DHS2025'!J2703=""),"",'DHS2025'!J2704-'DHS2025'!J2703)</f>
        <v>0</v>
      </c>
      <c r="G2707" s="44">
        <v>4</v>
      </c>
      <c r="H2707" s="58">
        <f>IF('DHS2025'!L2703="","",'DHS2025'!L2703)</f>
        <v>4.0378800000000004</v>
      </c>
      <c r="I2707" s="65">
        <f>IF('DHS2025'!M2703="","",'DHS2025'!M2703)</f>
        <v>92.18</v>
      </c>
      <c r="J2707" s="65">
        <f t="shared" si="42"/>
        <v>360.817688616</v>
      </c>
      <c r="L2707" s="32">
        <f>'Predikcia 15min.'!K2704</f>
        <v>6</v>
      </c>
      <c r="M2707" s="63">
        <v>4</v>
      </c>
    </row>
    <row r="2708" spans="3:13" x14ac:dyDescent="0.25">
      <c r="C2708" s="33">
        <f>'Predikcia 15min.'!A2705</f>
        <v>45990</v>
      </c>
      <c r="D2708" s="40">
        <f>'Predikcia 15min.'!B2705</f>
        <v>28.145833333334348</v>
      </c>
      <c r="E2708" s="61">
        <f>IF(OR('DHS2025'!K2705="",'DHS2025'!K2704=""),"",'DHS2025'!K2705-'DHS2025'!K2704)</f>
        <v>3.2000000000116415</v>
      </c>
      <c r="F2708" s="50">
        <f>IF(OR('DHS2025'!J2705="",'DHS2025'!J2704=""),"",'DHS2025'!J2705-'DHS2025'!J2704)</f>
        <v>0</v>
      </c>
      <c r="G2708" s="44">
        <v>4</v>
      </c>
      <c r="H2708" s="58">
        <f>IF('DHS2025'!L2704="","",'DHS2025'!L2704)</f>
        <v>4.0340400000000001</v>
      </c>
      <c r="I2708" s="65">
        <f>IF('DHS2025'!M2704="","",'DHS2025'!M2704)</f>
        <v>91.34</v>
      </c>
      <c r="J2708" s="65">
        <f t="shared" si="42"/>
        <v>357.11984546400004</v>
      </c>
      <c r="L2708" s="32">
        <f>'Predikcia 15min.'!K2705</f>
        <v>7</v>
      </c>
      <c r="M2708" s="63">
        <v>4</v>
      </c>
    </row>
    <row r="2709" spans="3:13" x14ac:dyDescent="0.25">
      <c r="C2709" s="33">
        <f>'Predikcia 15min.'!A2706</f>
        <v>45990</v>
      </c>
      <c r="D2709" s="40">
        <f>'Predikcia 15min.'!B2706</f>
        <v>28.156250000001016</v>
      </c>
      <c r="E2709" s="61">
        <f>IF(OR('DHS2025'!K2706="",'DHS2025'!K2705=""),"",'DHS2025'!K2706-'DHS2025'!K2705)</f>
        <v>3.2999999999883585</v>
      </c>
      <c r="F2709" s="50">
        <f>IF(OR('DHS2025'!J2706="",'DHS2025'!J2705=""),"",'DHS2025'!J2706-'DHS2025'!J2705)</f>
        <v>0</v>
      </c>
      <c r="G2709" s="44">
        <v>4</v>
      </c>
      <c r="H2709" s="58">
        <f>IF('DHS2025'!L2705="","",'DHS2025'!L2705)</f>
        <v>4.0519800000000004</v>
      </c>
      <c r="I2709" s="65">
        <f>IF('DHS2025'!M2705="","",'DHS2025'!M2705)</f>
        <v>88.64</v>
      </c>
      <c r="J2709" s="65">
        <f t="shared" si="42"/>
        <v>347.87707012800001</v>
      </c>
      <c r="L2709" s="32">
        <f>'Predikcia 15min.'!K2706</f>
        <v>8</v>
      </c>
      <c r="M2709" s="63">
        <v>4</v>
      </c>
    </row>
    <row r="2710" spans="3:13" x14ac:dyDescent="0.25">
      <c r="C2710" s="33">
        <f>'Predikcia 15min.'!A2707</f>
        <v>45990</v>
      </c>
      <c r="D2710" s="40">
        <f>'Predikcia 15min.'!B2707</f>
        <v>28.166666666667684</v>
      </c>
      <c r="E2710" s="61">
        <f>IF(OR('DHS2025'!K2707="",'DHS2025'!K2706=""),"",'DHS2025'!K2707-'DHS2025'!K2706)</f>
        <v>3.2000000000116415</v>
      </c>
      <c r="F2710" s="50">
        <f>IF(OR('DHS2025'!J2707="",'DHS2025'!J2706=""),"",'DHS2025'!J2707-'DHS2025'!J2706)</f>
        <v>0</v>
      </c>
      <c r="G2710" s="44">
        <v>4</v>
      </c>
      <c r="H2710" s="58">
        <f>IF('DHS2025'!L2706="","",'DHS2025'!L2706)</f>
        <v>4.0438200000000002</v>
      </c>
      <c r="I2710" s="65">
        <f>IF('DHS2025'!M2706="","",'DHS2025'!M2706)</f>
        <v>86.93</v>
      </c>
      <c r="J2710" s="65">
        <f t="shared" si="42"/>
        <v>340.33072187400006</v>
      </c>
      <c r="L2710" s="32">
        <f>'Predikcia 15min.'!K2707</f>
        <v>8</v>
      </c>
      <c r="M2710" s="63">
        <v>4</v>
      </c>
    </row>
    <row r="2711" spans="3:13" x14ac:dyDescent="0.25">
      <c r="C2711" s="33">
        <f>'Predikcia 15min.'!A2708</f>
        <v>45990</v>
      </c>
      <c r="D2711" s="40">
        <f>'Predikcia 15min.'!B2708</f>
        <v>28.177083333334352</v>
      </c>
      <c r="E2711" s="61">
        <f>IF(OR('DHS2025'!K2708="",'DHS2025'!K2707=""),"",'DHS2025'!K2708-'DHS2025'!K2707)</f>
        <v>3.2000000000116415</v>
      </c>
      <c r="F2711" s="50">
        <f>IF(OR('DHS2025'!J2708="",'DHS2025'!J2707=""),"",'DHS2025'!J2708-'DHS2025'!J2707)</f>
        <v>0</v>
      </c>
      <c r="G2711" s="44">
        <v>4</v>
      </c>
      <c r="H2711" s="58">
        <f>IF('DHS2025'!L2707="","",'DHS2025'!L2707)</f>
        <v>4.0295399999999999</v>
      </c>
      <c r="I2711" s="65">
        <f>IF('DHS2025'!M2707="","",'DHS2025'!M2707)</f>
        <v>90.22</v>
      </c>
      <c r="J2711" s="65">
        <f t="shared" si="42"/>
        <v>352.25352181199992</v>
      </c>
      <c r="L2711" s="32">
        <f>'Predikcia 15min.'!K2708</f>
        <v>8</v>
      </c>
      <c r="M2711" s="63">
        <v>4</v>
      </c>
    </row>
    <row r="2712" spans="3:13" x14ac:dyDescent="0.25">
      <c r="C2712" s="33">
        <f>'Predikcia 15min.'!A2709</f>
        <v>45990</v>
      </c>
      <c r="D2712" s="40">
        <f>'Predikcia 15min.'!B2709</f>
        <v>28.18750000000102</v>
      </c>
      <c r="E2712" s="61">
        <f>IF(OR('DHS2025'!K2709="",'DHS2025'!K2708=""),"",'DHS2025'!K2709-'DHS2025'!K2708)</f>
        <v>3.2999999999883585</v>
      </c>
      <c r="F2712" s="50">
        <f>IF(OR('DHS2025'!J2709="",'DHS2025'!J2708=""),"",'DHS2025'!J2709-'DHS2025'!J2708)</f>
        <v>0</v>
      </c>
      <c r="G2712" s="44">
        <v>4</v>
      </c>
      <c r="H2712" s="58">
        <f>IF('DHS2025'!L2708="","",'DHS2025'!L2708)</f>
        <v>4.1356800000000007</v>
      </c>
      <c r="I2712" s="65">
        <f>IF('DHS2025'!M2708="","",'DHS2025'!M2708)</f>
        <v>93.06</v>
      </c>
      <c r="J2712" s="65">
        <f t="shared" si="42"/>
        <v>373.15992499200007</v>
      </c>
      <c r="L2712" s="32">
        <f>'Predikcia 15min.'!K2709</f>
        <v>8</v>
      </c>
      <c r="M2712" s="63">
        <v>4</v>
      </c>
    </row>
    <row r="2713" spans="3:13" x14ac:dyDescent="0.25">
      <c r="C2713" s="33">
        <f>'Predikcia 15min.'!A2710</f>
        <v>45990</v>
      </c>
      <c r="D2713" s="40">
        <f>'Predikcia 15min.'!B2710</f>
        <v>28.197916666667687</v>
      </c>
      <c r="E2713" s="61">
        <f>IF(OR('DHS2025'!K2710="",'DHS2025'!K2709=""),"",'DHS2025'!K2710-'DHS2025'!K2709)</f>
        <v>4.5</v>
      </c>
      <c r="F2713" s="50">
        <f>IF(OR('DHS2025'!J2710="",'DHS2025'!J2709=""),"",'DHS2025'!J2710-'DHS2025'!J2709)</f>
        <v>0</v>
      </c>
      <c r="G2713" s="44">
        <v>6</v>
      </c>
      <c r="H2713" s="58">
        <f>IF('DHS2025'!L2709="","",'DHS2025'!L2709)</f>
        <v>6.0258000000000003</v>
      </c>
      <c r="I2713" s="65">
        <f>IF('DHS2025'!M2709="","",'DHS2025'!M2709)</f>
        <v>96.46</v>
      </c>
      <c r="J2713" s="65">
        <f t="shared" si="42"/>
        <v>563.98716131999993</v>
      </c>
      <c r="L2713" s="32">
        <f>'Predikcia 15min.'!K2710</f>
        <v>8</v>
      </c>
      <c r="M2713" s="63">
        <v>6</v>
      </c>
    </row>
    <row r="2714" spans="3:13" x14ac:dyDescent="0.25">
      <c r="C2714" s="33">
        <f>'Predikcia 15min.'!A2711</f>
        <v>45990</v>
      </c>
      <c r="D2714" s="40">
        <f>'Predikcia 15min.'!B2711</f>
        <v>28.208333333334355</v>
      </c>
      <c r="E2714" s="61">
        <f>IF(OR('DHS2025'!K2711="",'DHS2025'!K2710=""),"",'DHS2025'!K2711-'DHS2025'!K2710)</f>
        <v>4.5999999999767169</v>
      </c>
      <c r="F2714" s="50">
        <f>IF(OR('DHS2025'!J2711="",'DHS2025'!J2710=""),"",'DHS2025'!J2711-'DHS2025'!J2710)</f>
        <v>0</v>
      </c>
      <c r="G2714" s="44">
        <v>6</v>
      </c>
      <c r="H2714" s="58">
        <f>IF('DHS2025'!L2710="","",'DHS2025'!L2710)</f>
        <v>6.0354299999999999</v>
      </c>
      <c r="I2714" s="65">
        <f>IF('DHS2025'!M2710="","",'DHS2025'!M2710)</f>
        <v>93.86</v>
      </c>
      <c r="J2714" s="65">
        <f t="shared" si="42"/>
        <v>549.35328820199993</v>
      </c>
      <c r="L2714" s="32">
        <f>'Predikcia 15min.'!K2711</f>
        <v>8</v>
      </c>
      <c r="M2714" s="63">
        <v>6</v>
      </c>
    </row>
    <row r="2715" spans="3:13" x14ac:dyDescent="0.25">
      <c r="C2715" s="33">
        <f>'Predikcia 15min.'!A2712</f>
        <v>45990</v>
      </c>
      <c r="D2715" s="40">
        <f>'Predikcia 15min.'!B2712</f>
        <v>28.218750000001023</v>
      </c>
      <c r="E2715" s="61">
        <f>IF(OR('DHS2025'!K2712="",'DHS2025'!K2711=""),"",'DHS2025'!K2712-'DHS2025'!K2711)</f>
        <v>4.6000000000349246</v>
      </c>
      <c r="F2715" s="50">
        <f>IF(OR('DHS2025'!J2712="",'DHS2025'!J2711=""),"",'DHS2025'!J2712-'DHS2025'!J2711)</f>
        <v>9.9999999976716936E-2</v>
      </c>
      <c r="G2715" s="44">
        <v>6</v>
      </c>
      <c r="H2715" s="58">
        <f>IF('DHS2025'!L2711="","",'DHS2025'!L2711)</f>
        <v>6.0263100000000005</v>
      </c>
      <c r="I2715" s="65">
        <f>IF('DHS2025'!M2711="","",'DHS2025'!M2711)</f>
        <v>92.76</v>
      </c>
      <c r="J2715" s="65">
        <f t="shared" si="42"/>
        <v>541.96052144400005</v>
      </c>
      <c r="L2715" s="32">
        <f>'Predikcia 15min.'!K2712</f>
        <v>8</v>
      </c>
      <c r="M2715" s="63">
        <v>6</v>
      </c>
    </row>
    <row r="2716" spans="3:13" x14ac:dyDescent="0.25">
      <c r="C2716" s="33">
        <f>'Predikcia 15min.'!A2713</f>
        <v>45990</v>
      </c>
      <c r="D2716" s="40">
        <f>'Predikcia 15min.'!B2713</f>
        <v>28.229166666667691</v>
      </c>
      <c r="E2716" s="61">
        <f>IF(OR('DHS2025'!K2713="",'DHS2025'!K2712=""),"",'DHS2025'!K2713-'DHS2025'!K2712)</f>
        <v>4.5999999999767169</v>
      </c>
      <c r="F2716" s="50">
        <f>IF(OR('DHS2025'!J2713="",'DHS2025'!J2712=""),"",'DHS2025'!J2713-'DHS2025'!J2712)</f>
        <v>-9.9999999976716936E-2</v>
      </c>
      <c r="G2716" s="44">
        <v>6</v>
      </c>
      <c r="H2716" s="58">
        <f>IF('DHS2025'!L2712="","",'DHS2025'!L2712)</f>
        <v>6.0322500000000003</v>
      </c>
      <c r="I2716" s="65">
        <f>IF('DHS2025'!M2712="","",'DHS2025'!M2712)</f>
        <v>98.19</v>
      </c>
      <c r="J2716" s="65">
        <f t="shared" si="42"/>
        <v>574.92228622499999</v>
      </c>
      <c r="L2716" s="32">
        <f>'Predikcia 15min.'!K2713</f>
        <v>8</v>
      </c>
      <c r="M2716" s="63">
        <v>6</v>
      </c>
    </row>
    <row r="2717" spans="3:13" x14ac:dyDescent="0.25">
      <c r="C2717" s="33">
        <f>'Predikcia 15min.'!A2714</f>
        <v>45990</v>
      </c>
      <c r="D2717" s="40">
        <f>'Predikcia 15min.'!B2714</f>
        <v>28.239583333334359</v>
      </c>
      <c r="E2717" s="61">
        <f>IF(OR('DHS2025'!K2714="",'DHS2025'!K2713=""),"",'DHS2025'!K2714-'DHS2025'!K2713)</f>
        <v>4.7000000000116415</v>
      </c>
      <c r="F2717" s="50">
        <f>IF(OR('DHS2025'!J2714="",'DHS2025'!J2713=""),"",'DHS2025'!J2714-'DHS2025'!J2713)</f>
        <v>9.9999999976716936E-2</v>
      </c>
      <c r="G2717" s="44">
        <v>6</v>
      </c>
      <c r="H2717" s="58">
        <f>IF('DHS2025'!L2713="","",'DHS2025'!L2713)</f>
        <v>6.2408100000000006</v>
      </c>
      <c r="I2717" s="65">
        <f>IF('DHS2025'!M2713="","",'DHS2025'!M2713)</f>
        <v>104.25</v>
      </c>
      <c r="J2717" s="65">
        <f t="shared" si="42"/>
        <v>632.240859075</v>
      </c>
      <c r="L2717" s="32">
        <f>'Predikcia 15min.'!K2714</f>
        <v>8</v>
      </c>
      <c r="M2717" s="63">
        <v>6</v>
      </c>
    </row>
    <row r="2718" spans="3:13" x14ac:dyDescent="0.25">
      <c r="C2718" s="33">
        <f>'Predikcia 15min.'!A2715</f>
        <v>45990</v>
      </c>
      <c r="D2718" s="40">
        <f>'Predikcia 15min.'!B2715</f>
        <v>28.250000000001027</v>
      </c>
      <c r="E2718" s="61">
        <f>IF(OR('DHS2025'!K2715="",'DHS2025'!K2714=""),"",'DHS2025'!K2715-'DHS2025'!K2714)</f>
        <v>4.7000000000116415</v>
      </c>
      <c r="F2718" s="50">
        <f>IF(OR('DHS2025'!J2715="",'DHS2025'!J2714=""),"",'DHS2025'!J2715-'DHS2025'!J2714)</f>
        <v>1.2000000000116415</v>
      </c>
      <c r="G2718" s="44">
        <v>8</v>
      </c>
      <c r="H2718" s="58">
        <f>IF('DHS2025'!L2714="","",'DHS2025'!L2714)</f>
        <v>8.0170200000000005</v>
      </c>
      <c r="I2718" s="65">
        <f>IF('DHS2025'!M2714="","",'DHS2025'!M2714)</f>
        <v>81.2</v>
      </c>
      <c r="J2718" s="65">
        <f t="shared" si="42"/>
        <v>629.23986576000004</v>
      </c>
      <c r="L2718" s="32">
        <f>'Predikcia 15min.'!K2715</f>
        <v>8</v>
      </c>
      <c r="M2718" s="63">
        <v>6</v>
      </c>
    </row>
    <row r="2719" spans="3:13" x14ac:dyDescent="0.25">
      <c r="C2719" s="33">
        <f>'Predikcia 15min.'!A2716</f>
        <v>45990</v>
      </c>
      <c r="D2719" s="40">
        <f>'Predikcia 15min.'!B2716</f>
        <v>28.260416666667695</v>
      </c>
      <c r="E2719" s="61">
        <f>IF(OR('DHS2025'!K2716="",'DHS2025'!K2715=""),"",'DHS2025'!K2716-'DHS2025'!K2715)</f>
        <v>4.5</v>
      </c>
      <c r="F2719" s="50">
        <f>IF(OR('DHS2025'!J2716="",'DHS2025'!J2715=""),"",'DHS2025'!J2716-'DHS2025'!J2715)</f>
        <v>1.2999999999883585</v>
      </c>
      <c r="G2719" s="44">
        <v>8</v>
      </c>
      <c r="H2719" s="58">
        <f>IF('DHS2025'!L2715="","",'DHS2025'!L2715)</f>
        <v>8.0084400000000002</v>
      </c>
      <c r="I2719" s="65">
        <f>IF('DHS2025'!M2715="","",'DHS2025'!M2715)</f>
        <v>95.63</v>
      </c>
      <c r="J2719" s="65">
        <f t="shared" si="42"/>
        <v>742.97261002799996</v>
      </c>
      <c r="L2719" s="32">
        <f>'Predikcia 15min.'!K2716</f>
        <v>8</v>
      </c>
      <c r="M2719" s="63">
        <v>6</v>
      </c>
    </row>
    <row r="2720" spans="3:13" x14ac:dyDescent="0.25">
      <c r="C2720" s="33">
        <f>'Predikcia 15min.'!A2717</f>
        <v>45990</v>
      </c>
      <c r="D2720" s="40">
        <f>'Predikcia 15min.'!B2717</f>
        <v>28.270833333334362</v>
      </c>
      <c r="E2720" s="61">
        <f>IF(OR('DHS2025'!K2717="",'DHS2025'!K2716=""),"",'DHS2025'!K2717-'DHS2025'!K2716)</f>
        <v>4.2000000000116415</v>
      </c>
      <c r="F2720" s="50">
        <f>IF(OR('DHS2025'!J2717="",'DHS2025'!J2716=""),"",'DHS2025'!J2717-'DHS2025'!J2716)</f>
        <v>1.7000000000116415</v>
      </c>
      <c r="G2720" s="44">
        <v>8</v>
      </c>
      <c r="H2720" s="58">
        <f>IF('DHS2025'!L2716="","",'DHS2025'!L2716)</f>
        <v>8.00976</v>
      </c>
      <c r="I2720" s="65">
        <f>IF('DHS2025'!M2716="","",'DHS2025'!M2716)</f>
        <v>106.19</v>
      </c>
      <c r="J2720" s="65">
        <f t="shared" si="42"/>
        <v>826.83230625599992</v>
      </c>
      <c r="L2720" s="32">
        <f>'Predikcia 15min.'!K2717</f>
        <v>8</v>
      </c>
      <c r="M2720" s="63">
        <v>6</v>
      </c>
    </row>
    <row r="2721" spans="3:13" x14ac:dyDescent="0.25">
      <c r="C2721" s="33">
        <f>'Predikcia 15min.'!A2718</f>
        <v>45990</v>
      </c>
      <c r="D2721" s="40">
        <f>'Predikcia 15min.'!B2718</f>
        <v>28.28125000000103</v>
      </c>
      <c r="E2721" s="61">
        <f>IF(OR('DHS2025'!K2718="",'DHS2025'!K2717=""),"",'DHS2025'!K2718-'DHS2025'!K2717)</f>
        <v>3.8999999999650754</v>
      </c>
      <c r="F2721" s="50">
        <f>IF(OR('DHS2025'!J2718="",'DHS2025'!J2717=""),"",'DHS2025'!J2718-'DHS2025'!J2717)</f>
        <v>1.8999999999650754</v>
      </c>
      <c r="G2721" s="44">
        <v>8</v>
      </c>
      <c r="H2721" s="58">
        <f>IF('DHS2025'!L2717="","",'DHS2025'!L2717)</f>
        <v>8.0119799999999994</v>
      </c>
      <c r="I2721" s="65">
        <f>IF('DHS2025'!M2717="","",'DHS2025'!M2717)</f>
        <v>110.03</v>
      </c>
      <c r="J2721" s="65">
        <f t="shared" si="42"/>
        <v>857.51981580599988</v>
      </c>
      <c r="L2721" s="32">
        <f>'Predikcia 15min.'!K2718</f>
        <v>8</v>
      </c>
      <c r="M2721" s="63">
        <v>6</v>
      </c>
    </row>
    <row r="2722" spans="3:13" x14ac:dyDescent="0.25">
      <c r="C2722" s="33">
        <f>'Predikcia 15min.'!A2719</f>
        <v>45990</v>
      </c>
      <c r="D2722" s="40">
        <f>'Predikcia 15min.'!B2719</f>
        <v>28.291666666667698</v>
      </c>
      <c r="E2722" s="61">
        <f>IF(OR('DHS2025'!K2719="",'DHS2025'!K2718=""),"",'DHS2025'!K2719-'DHS2025'!K2718)</f>
        <v>3.6000000000349246</v>
      </c>
      <c r="F2722" s="50">
        <f>IF(OR('DHS2025'!J2719="",'DHS2025'!J2718=""),"",'DHS2025'!J2719-'DHS2025'!J2718)</f>
        <v>2.3000000000465661</v>
      </c>
      <c r="G2722" s="44">
        <v>8</v>
      </c>
      <c r="H2722" s="58">
        <f>IF('DHS2025'!L2718="","",'DHS2025'!L2718)</f>
        <v>8.0075099999999999</v>
      </c>
      <c r="I2722" s="65">
        <f>IF('DHS2025'!M2718="","",'DHS2025'!M2718)</f>
        <v>105.66</v>
      </c>
      <c r="J2722" s="65">
        <f t="shared" si="42"/>
        <v>822.39850253399993</v>
      </c>
      <c r="L2722" s="32">
        <f>'Predikcia 15min.'!K2719</f>
        <v>8</v>
      </c>
      <c r="M2722" s="63">
        <v>8</v>
      </c>
    </row>
    <row r="2723" spans="3:13" x14ac:dyDescent="0.25">
      <c r="C2723" s="33">
        <f>'Predikcia 15min.'!A2720</f>
        <v>45990</v>
      </c>
      <c r="D2723" s="40">
        <f>'Predikcia 15min.'!B2720</f>
        <v>28.302083333334366</v>
      </c>
      <c r="E2723" s="61">
        <f>IF(OR('DHS2025'!K2720="",'DHS2025'!K2719=""),"",'DHS2025'!K2720-'DHS2025'!K2719)</f>
        <v>3.3999999999650754</v>
      </c>
      <c r="F2723" s="50">
        <f>IF(OR('DHS2025'!J2720="",'DHS2025'!J2719=""),"",'DHS2025'!J2720-'DHS2025'!J2719)</f>
        <v>2.5</v>
      </c>
      <c r="G2723" s="44">
        <v>8</v>
      </c>
      <c r="H2723" s="58">
        <f>IF('DHS2025'!L2719="","",'DHS2025'!L2719)</f>
        <v>8.0110799999999998</v>
      </c>
      <c r="I2723" s="65">
        <f>IF('DHS2025'!M2719="","",'DHS2025'!M2719)</f>
        <v>109.25</v>
      </c>
      <c r="J2723" s="65">
        <f t="shared" si="42"/>
        <v>851.23733309999989</v>
      </c>
      <c r="L2723" s="32">
        <f>'Predikcia 15min.'!K2720</f>
        <v>8</v>
      </c>
      <c r="M2723" s="63">
        <v>8</v>
      </c>
    </row>
    <row r="2724" spans="3:13" x14ac:dyDescent="0.25">
      <c r="C2724" s="33">
        <f>'Predikcia 15min.'!A2721</f>
        <v>45990</v>
      </c>
      <c r="D2724" s="40">
        <f>'Predikcia 15min.'!B2721</f>
        <v>28.312500000001034</v>
      </c>
      <c r="E2724" s="61">
        <f>IF(OR('DHS2025'!K2721="",'DHS2025'!K2720=""),"",'DHS2025'!K2721-'DHS2025'!K2720)</f>
        <v>3.2999999999883585</v>
      </c>
      <c r="F2724" s="50">
        <f>IF(OR('DHS2025'!J2721="",'DHS2025'!J2720=""),"",'DHS2025'!J2721-'DHS2025'!J2720)</f>
        <v>2.5</v>
      </c>
      <c r="G2724" s="44">
        <v>8</v>
      </c>
      <c r="H2724" s="58">
        <f>IF('DHS2025'!L2720="","",'DHS2025'!L2720)</f>
        <v>8.00868</v>
      </c>
      <c r="I2724" s="65">
        <f>IF('DHS2025'!M2720="","",'DHS2025'!M2720)</f>
        <v>113.29</v>
      </c>
      <c r="J2724" s="65">
        <f t="shared" si="42"/>
        <v>883.01383162799993</v>
      </c>
      <c r="L2724" s="32">
        <f>'Predikcia 15min.'!K2721</f>
        <v>8</v>
      </c>
      <c r="M2724" s="63">
        <v>8</v>
      </c>
    </row>
    <row r="2725" spans="3:13" x14ac:dyDescent="0.25">
      <c r="C2725" s="33">
        <f>'Predikcia 15min.'!A2722</f>
        <v>45990</v>
      </c>
      <c r="D2725" s="40">
        <f>'Predikcia 15min.'!B2722</f>
        <v>28.322916666667702</v>
      </c>
      <c r="E2725" s="61">
        <f>IF(OR('DHS2025'!K2722="",'DHS2025'!K2721=""),"",'DHS2025'!K2722-'DHS2025'!K2721)</f>
        <v>3.4000000000232831</v>
      </c>
      <c r="F2725" s="50">
        <f>IF(OR('DHS2025'!J2722="",'DHS2025'!J2721=""),"",'DHS2025'!J2722-'DHS2025'!J2721)</f>
        <v>2.5999999999767169</v>
      </c>
      <c r="G2725" s="44">
        <v>8</v>
      </c>
      <c r="H2725" s="58">
        <f>IF('DHS2025'!L2721="","",'DHS2025'!L2721)</f>
        <v>8.0104199999999999</v>
      </c>
      <c r="I2725" s="65">
        <f>IF('DHS2025'!M2721="","",'DHS2025'!M2721)</f>
        <v>117.31</v>
      </c>
      <c r="J2725" s="65">
        <f t="shared" si="42"/>
        <v>915.08554849799987</v>
      </c>
      <c r="L2725" s="32">
        <f>'Predikcia 15min.'!K2722</f>
        <v>8</v>
      </c>
      <c r="M2725" s="63">
        <v>8</v>
      </c>
    </row>
    <row r="2726" spans="3:13" x14ac:dyDescent="0.25">
      <c r="C2726" s="33">
        <f>'Predikcia 15min.'!A2723</f>
        <v>45990</v>
      </c>
      <c r="D2726" s="40">
        <f>'Predikcia 15min.'!B2723</f>
        <v>28.33333333333437</v>
      </c>
      <c r="E2726" s="61">
        <f>IF(OR('DHS2025'!K2723="",'DHS2025'!K2722=""),"",'DHS2025'!K2723-'DHS2025'!K2722)</f>
        <v>3.2999999999883585</v>
      </c>
      <c r="F2726" s="50">
        <f>IF(OR('DHS2025'!J2723="",'DHS2025'!J2722=""),"",'DHS2025'!J2723-'DHS2025'!J2722)</f>
        <v>2.5</v>
      </c>
      <c r="G2726" s="44">
        <v>8</v>
      </c>
      <c r="H2726" s="58">
        <f>IF('DHS2025'!L2722="","",'DHS2025'!L2722)</f>
        <v>8.0105400000000007</v>
      </c>
      <c r="I2726" s="65">
        <f>IF('DHS2025'!M2722="","",'DHS2025'!M2722)</f>
        <v>114.36</v>
      </c>
      <c r="J2726" s="65">
        <f t="shared" si="42"/>
        <v>891.70447485599993</v>
      </c>
      <c r="L2726" s="32">
        <f>'Predikcia 15min.'!K2723</f>
        <v>8</v>
      </c>
      <c r="M2726" s="63">
        <v>8</v>
      </c>
    </row>
    <row r="2727" spans="3:13" x14ac:dyDescent="0.25">
      <c r="C2727" s="33">
        <f>'Predikcia 15min.'!A2724</f>
        <v>45990</v>
      </c>
      <c r="D2727" s="40">
        <f>'Predikcia 15min.'!B2724</f>
        <v>28.343750000001037</v>
      </c>
      <c r="E2727" s="61">
        <f>IF(OR('DHS2025'!K2724="",'DHS2025'!K2723=""),"",'DHS2025'!K2724-'DHS2025'!K2723)</f>
        <v>3.5</v>
      </c>
      <c r="F2727" s="50">
        <f>IF(OR('DHS2025'!J2724="",'DHS2025'!J2723=""),"",'DHS2025'!J2724-'DHS2025'!J2723)</f>
        <v>2.4000000000232831</v>
      </c>
      <c r="G2727" s="44">
        <v>8</v>
      </c>
      <c r="H2727" s="58">
        <f>IF('DHS2025'!L2723="","",'DHS2025'!L2723)</f>
        <v>8.0101499999999994</v>
      </c>
      <c r="I2727" s="65">
        <f>IF('DHS2025'!M2723="","",'DHS2025'!M2723)</f>
        <v>113.43</v>
      </c>
      <c r="J2727" s="65">
        <f t="shared" si="42"/>
        <v>884.28611635499999</v>
      </c>
      <c r="L2727" s="32">
        <f>'Predikcia 15min.'!K2724</f>
        <v>8</v>
      </c>
      <c r="M2727" s="63">
        <v>8</v>
      </c>
    </row>
    <row r="2728" spans="3:13" x14ac:dyDescent="0.25">
      <c r="C2728" s="33">
        <f>'Predikcia 15min.'!A2725</f>
        <v>45990</v>
      </c>
      <c r="D2728" s="40">
        <f>'Predikcia 15min.'!B2725</f>
        <v>28.354166666667705</v>
      </c>
      <c r="E2728" s="61">
        <f>IF(OR('DHS2025'!K2725="",'DHS2025'!K2724=""),"",'DHS2025'!K2725-'DHS2025'!K2724)</f>
        <v>3.5</v>
      </c>
      <c r="F2728" s="50">
        <f>IF(OR('DHS2025'!J2725="",'DHS2025'!J2724=""),"",'DHS2025'!J2725-'DHS2025'!J2724)</f>
        <v>2.2999999999883585</v>
      </c>
      <c r="G2728" s="44">
        <v>8</v>
      </c>
      <c r="H2728" s="58">
        <f>IF('DHS2025'!L2724="","",'DHS2025'!L2724)</f>
        <v>8.0063100000000009</v>
      </c>
      <c r="I2728" s="65">
        <f>IF('DHS2025'!M2724="","",'DHS2025'!M2724)</f>
        <v>113.59</v>
      </c>
      <c r="J2728" s="65">
        <f t="shared" si="42"/>
        <v>885.13039637100007</v>
      </c>
      <c r="L2728" s="32">
        <f>'Predikcia 15min.'!K2725</f>
        <v>8</v>
      </c>
      <c r="M2728" s="63">
        <v>8</v>
      </c>
    </row>
    <row r="2729" spans="3:13" x14ac:dyDescent="0.25">
      <c r="C2729" s="33">
        <f>'Predikcia 15min.'!A2726</f>
        <v>45990</v>
      </c>
      <c r="D2729" s="40">
        <f>'Predikcia 15min.'!B2726</f>
        <v>28.364583333334373</v>
      </c>
      <c r="E2729" s="61">
        <f>IF(OR('DHS2025'!K2726="",'DHS2025'!K2725=""),"",'DHS2025'!K2726-'DHS2025'!K2725)</f>
        <v>3.7999999999883585</v>
      </c>
      <c r="F2729" s="50">
        <f>IF(OR('DHS2025'!J2726="",'DHS2025'!J2725=""),"",'DHS2025'!J2726-'DHS2025'!J2725)</f>
        <v>2.0999999999767169</v>
      </c>
      <c r="G2729" s="44">
        <v>8</v>
      </c>
      <c r="H2729" s="58">
        <f>IF('DHS2025'!L2725="","",'DHS2025'!L2725)</f>
        <v>8.0113199999999996</v>
      </c>
      <c r="I2729" s="65">
        <f>IF('DHS2025'!M2725="","",'DHS2025'!M2725)</f>
        <v>112.34</v>
      </c>
      <c r="J2729" s="65">
        <f t="shared" si="42"/>
        <v>875.7702639119999</v>
      </c>
      <c r="L2729" s="32">
        <f>'Predikcia 15min.'!K2726</f>
        <v>8</v>
      </c>
      <c r="M2729" s="63">
        <v>8</v>
      </c>
    </row>
    <row r="2730" spans="3:13" x14ac:dyDescent="0.25">
      <c r="C2730" s="33">
        <f>'Predikcia 15min.'!A2727</f>
        <v>45990</v>
      </c>
      <c r="D2730" s="40">
        <f>'Predikcia 15min.'!B2727</f>
        <v>28.375000000001041</v>
      </c>
      <c r="E2730" s="61">
        <f>IF(OR('DHS2025'!K2727="",'DHS2025'!K2726=""),"",'DHS2025'!K2727-'DHS2025'!K2726)</f>
        <v>3.8000000000465661</v>
      </c>
      <c r="F2730" s="50">
        <f>IF(OR('DHS2025'!J2727="",'DHS2025'!J2726=""),"",'DHS2025'!J2727-'DHS2025'!J2726)</f>
        <v>2.1000000000349246</v>
      </c>
      <c r="G2730" s="44">
        <v>8</v>
      </c>
      <c r="H2730" s="58">
        <f>IF('DHS2025'!L2726="","",'DHS2025'!L2726)</f>
        <v>8.0098800000000008</v>
      </c>
      <c r="I2730" s="65">
        <f>IF('DHS2025'!M2726="","",'DHS2025'!M2726)</f>
        <v>115.91</v>
      </c>
      <c r="J2730" s="65">
        <f t="shared" si="42"/>
        <v>903.92216689200006</v>
      </c>
      <c r="L2730" s="32">
        <f>'Predikcia 15min.'!K2727</f>
        <v>8</v>
      </c>
      <c r="M2730" s="63">
        <v>8</v>
      </c>
    </row>
    <row r="2731" spans="3:13" x14ac:dyDescent="0.25">
      <c r="C2731" s="33">
        <f>'Predikcia 15min.'!A2728</f>
        <v>45990</v>
      </c>
      <c r="D2731" s="40">
        <f>'Predikcia 15min.'!B2728</f>
        <v>28.385416666667709</v>
      </c>
      <c r="E2731" s="61">
        <f>IF(OR('DHS2025'!K2728="",'DHS2025'!K2727=""),"",'DHS2025'!K2728-'DHS2025'!K2727)</f>
        <v>3.7999999999883585</v>
      </c>
      <c r="F2731" s="50">
        <f>IF(OR('DHS2025'!J2728="",'DHS2025'!J2727=""),"",'DHS2025'!J2728-'DHS2025'!J2727)</f>
        <v>2.0999999999767169</v>
      </c>
      <c r="G2731" s="44">
        <v>8</v>
      </c>
      <c r="H2731" s="58">
        <f>IF('DHS2025'!L2727="","",'DHS2025'!L2727)</f>
        <v>8.0096100000000003</v>
      </c>
      <c r="I2731" s="65">
        <f>IF('DHS2025'!M2727="","",'DHS2025'!M2727)</f>
        <v>112.56</v>
      </c>
      <c r="J2731" s="65">
        <f t="shared" si="42"/>
        <v>877.32782558399992</v>
      </c>
      <c r="L2731" s="32">
        <f>'Predikcia 15min.'!K2728</f>
        <v>8</v>
      </c>
      <c r="M2731" s="63">
        <v>8</v>
      </c>
    </row>
    <row r="2732" spans="3:13" x14ac:dyDescent="0.25">
      <c r="C2732" s="33">
        <f>'Predikcia 15min.'!A2729</f>
        <v>45990</v>
      </c>
      <c r="D2732" s="40">
        <f>'Predikcia 15min.'!B2729</f>
        <v>28.395833333334377</v>
      </c>
      <c r="E2732" s="61">
        <f>IF(OR('DHS2025'!K2729="",'DHS2025'!K2728=""),"",'DHS2025'!K2729-'DHS2025'!K2728)</f>
        <v>3.7000000000116415</v>
      </c>
      <c r="F2732" s="50">
        <f>IF(OR('DHS2025'!J2729="",'DHS2025'!J2728=""),"",'DHS2025'!J2729-'DHS2025'!J2728)</f>
        <v>2.2000000000116415</v>
      </c>
      <c r="G2732" s="44">
        <v>8</v>
      </c>
      <c r="H2732" s="58">
        <f>IF('DHS2025'!L2728="","",'DHS2025'!L2728)</f>
        <v>8.00976</v>
      </c>
      <c r="I2732" s="65">
        <f>IF('DHS2025'!M2728="","",'DHS2025'!M2728)</f>
        <v>107.97</v>
      </c>
      <c r="J2732" s="65">
        <f t="shared" si="42"/>
        <v>840.94710532799991</v>
      </c>
      <c r="L2732" s="32">
        <f>'Predikcia 15min.'!K2729</f>
        <v>8</v>
      </c>
      <c r="M2732" s="63">
        <v>8</v>
      </c>
    </row>
    <row r="2733" spans="3:13" x14ac:dyDescent="0.25">
      <c r="C2733" s="33">
        <f>'Predikcia 15min.'!A2730</f>
        <v>45990</v>
      </c>
      <c r="D2733" s="40">
        <f>'Predikcia 15min.'!B2730</f>
        <v>28.406250000001044</v>
      </c>
      <c r="E2733" s="61">
        <f>IF(OR('DHS2025'!K2730="",'DHS2025'!K2729=""),"",'DHS2025'!K2730-'DHS2025'!K2729)</f>
        <v>3.5999999999767169</v>
      </c>
      <c r="F2733" s="50">
        <f>IF(OR('DHS2025'!J2730="",'DHS2025'!J2729=""),"",'DHS2025'!J2730-'DHS2025'!J2729)</f>
        <v>2.2000000000116415</v>
      </c>
      <c r="G2733" s="44">
        <v>8</v>
      </c>
      <c r="H2733" s="58">
        <f>IF('DHS2025'!L2729="","",'DHS2025'!L2729)</f>
        <v>8.0084400000000002</v>
      </c>
      <c r="I2733" s="65">
        <f>IF('DHS2025'!M2729="","",'DHS2025'!M2729)</f>
        <v>104.31</v>
      </c>
      <c r="J2733" s="65">
        <f t="shared" si="42"/>
        <v>811.79073663600002</v>
      </c>
      <c r="L2733" s="32">
        <f>'Predikcia 15min.'!K2730</f>
        <v>8</v>
      </c>
      <c r="M2733" s="63">
        <v>8</v>
      </c>
    </row>
    <row r="2734" spans="3:13" x14ac:dyDescent="0.25">
      <c r="C2734" s="33">
        <f>'Predikcia 15min.'!A2731</f>
        <v>45990</v>
      </c>
      <c r="D2734" s="40">
        <f>'Predikcia 15min.'!B2731</f>
        <v>28.416666666667712</v>
      </c>
      <c r="E2734" s="61">
        <f>IF(OR('DHS2025'!K2731="",'DHS2025'!K2730=""),"",'DHS2025'!K2731-'DHS2025'!K2730)</f>
        <v>3.5999999999767169</v>
      </c>
      <c r="F2734" s="50">
        <f>IF(OR('DHS2025'!J2731="",'DHS2025'!J2730=""),"",'DHS2025'!J2731-'DHS2025'!J2730)</f>
        <v>2.2999999999883585</v>
      </c>
      <c r="G2734" s="44">
        <v>8</v>
      </c>
      <c r="H2734" s="58">
        <f>IF('DHS2025'!L2730="","",'DHS2025'!L2730)</f>
        <v>8.0098800000000008</v>
      </c>
      <c r="I2734" s="65">
        <f>IF('DHS2025'!M2730="","",'DHS2025'!M2730)</f>
        <v>111.65</v>
      </c>
      <c r="J2734" s="65">
        <f t="shared" si="42"/>
        <v>870.1412989800001</v>
      </c>
      <c r="L2734" s="32">
        <f>'Predikcia 15min.'!K2731</f>
        <v>8</v>
      </c>
      <c r="M2734" s="63">
        <v>8</v>
      </c>
    </row>
    <row r="2735" spans="3:13" x14ac:dyDescent="0.25">
      <c r="C2735" s="33">
        <f>'Predikcia 15min.'!A2732</f>
        <v>45990</v>
      </c>
      <c r="D2735" s="40">
        <f>'Predikcia 15min.'!B2732</f>
        <v>28.42708333333438</v>
      </c>
      <c r="E2735" s="61">
        <f>IF(OR('DHS2025'!K2732="",'DHS2025'!K2731=""),"",'DHS2025'!K2732-'DHS2025'!K2731)</f>
        <v>3.5</v>
      </c>
      <c r="F2735" s="50">
        <f>IF(OR('DHS2025'!J2732="",'DHS2025'!J2731=""),"",'DHS2025'!J2732-'DHS2025'!J2731)</f>
        <v>2.3999999999650754</v>
      </c>
      <c r="G2735" s="44">
        <v>8</v>
      </c>
      <c r="H2735" s="58">
        <f>IF('DHS2025'!L2731="","",'DHS2025'!L2731)</f>
        <v>8.0078999999999994</v>
      </c>
      <c r="I2735" s="65">
        <f>IF('DHS2025'!M2731="","",'DHS2025'!M2731)</f>
        <v>105.34</v>
      </c>
      <c r="J2735" s="65">
        <f t="shared" si="42"/>
        <v>819.90165413999989</v>
      </c>
      <c r="L2735" s="32">
        <f>'Predikcia 15min.'!K2732</f>
        <v>8</v>
      </c>
      <c r="M2735" s="63">
        <v>8</v>
      </c>
    </row>
    <row r="2736" spans="3:13" x14ac:dyDescent="0.25">
      <c r="C2736" s="33">
        <f>'Predikcia 15min.'!A2733</f>
        <v>45990</v>
      </c>
      <c r="D2736" s="40">
        <f>'Predikcia 15min.'!B2733</f>
        <v>28.437500000001048</v>
      </c>
      <c r="E2736" s="61">
        <f>IF(OR('DHS2025'!K2733="",'DHS2025'!K2732=""),"",'DHS2025'!K2733-'DHS2025'!K2732)</f>
        <v>3.5</v>
      </c>
      <c r="F2736" s="50">
        <f>IF(OR('DHS2025'!J2733="",'DHS2025'!J2732=""),"",'DHS2025'!J2733-'DHS2025'!J2732)</f>
        <v>2.4000000000232831</v>
      </c>
      <c r="G2736" s="44">
        <v>8</v>
      </c>
      <c r="H2736" s="58">
        <f>IF('DHS2025'!L2732="","",'DHS2025'!L2732)</f>
        <v>8.0121300000000009</v>
      </c>
      <c r="I2736" s="65">
        <f>IF('DHS2025'!M2732="","",'DHS2025'!M2732)</f>
        <v>102.88</v>
      </c>
      <c r="J2736" s="65">
        <f t="shared" si="42"/>
        <v>800.82200805599996</v>
      </c>
      <c r="L2736" s="32">
        <f>'Predikcia 15min.'!K2733</f>
        <v>8</v>
      </c>
      <c r="M2736" s="63">
        <v>8</v>
      </c>
    </row>
    <row r="2737" spans="3:13" x14ac:dyDescent="0.25">
      <c r="C2737" s="33">
        <f>'Predikcia 15min.'!A2734</f>
        <v>45990</v>
      </c>
      <c r="D2737" s="40">
        <f>'Predikcia 15min.'!B2734</f>
        <v>28.447916666667716</v>
      </c>
      <c r="E2737" s="61">
        <f>IF(OR('DHS2025'!K2734="",'DHS2025'!K2733=""),"",'DHS2025'!K2734-'DHS2025'!K2733)</f>
        <v>3.5</v>
      </c>
      <c r="F2737" s="50">
        <f>IF(OR('DHS2025'!J2734="",'DHS2025'!J2733=""),"",'DHS2025'!J2734-'DHS2025'!J2733)</f>
        <v>2.2999999999883585</v>
      </c>
      <c r="G2737" s="44">
        <v>8</v>
      </c>
      <c r="H2737" s="58">
        <f>IF('DHS2025'!L2733="","",'DHS2025'!L2733)</f>
        <v>8.0075099999999999</v>
      </c>
      <c r="I2737" s="65">
        <f>IF('DHS2025'!M2733="","",'DHS2025'!M2733)</f>
        <v>99.47</v>
      </c>
      <c r="J2737" s="65">
        <f t="shared" si="42"/>
        <v>773.32768050300001</v>
      </c>
      <c r="L2737" s="32">
        <f>'Predikcia 15min.'!K2734</f>
        <v>8</v>
      </c>
      <c r="M2737" s="63">
        <v>8</v>
      </c>
    </row>
    <row r="2738" spans="3:13" x14ac:dyDescent="0.25">
      <c r="C2738" s="33">
        <f>'Predikcia 15min.'!A2735</f>
        <v>45990</v>
      </c>
      <c r="D2738" s="40">
        <f>'Predikcia 15min.'!B2735</f>
        <v>28.458333333334384</v>
      </c>
      <c r="E2738" s="61">
        <f>IF(OR('DHS2025'!K2735="",'DHS2025'!K2734=""),"",'DHS2025'!K2735-'DHS2025'!K2734)</f>
        <v>3.6000000000349246</v>
      </c>
      <c r="F2738" s="50">
        <f>IF(OR('DHS2025'!J2735="",'DHS2025'!J2734=""),"",'DHS2025'!J2735-'DHS2025'!J2734)</f>
        <v>2.2999999999883585</v>
      </c>
      <c r="G2738" s="44">
        <v>8</v>
      </c>
      <c r="H2738" s="58">
        <f>IF('DHS2025'!L2734="","",'DHS2025'!L2734)</f>
        <v>8.0104199999999999</v>
      </c>
      <c r="I2738" s="65">
        <f>IF('DHS2025'!M2734="","",'DHS2025'!M2734)</f>
        <v>103.4</v>
      </c>
      <c r="J2738" s="65">
        <f t="shared" si="42"/>
        <v>804.77485571999989</v>
      </c>
      <c r="L2738" s="32">
        <f>'Predikcia 15min.'!K2735</f>
        <v>8</v>
      </c>
      <c r="M2738" s="63">
        <v>8</v>
      </c>
    </row>
    <row r="2739" spans="3:13" x14ac:dyDescent="0.25">
      <c r="C2739" s="33">
        <f>'Predikcia 15min.'!A2736</f>
        <v>45990</v>
      </c>
      <c r="D2739" s="40">
        <f>'Predikcia 15min.'!B2736</f>
        <v>28.468750000001052</v>
      </c>
      <c r="E2739" s="61">
        <f>IF(OR('DHS2025'!K2736="",'DHS2025'!K2735=""),"",'DHS2025'!K2736-'DHS2025'!K2735)</f>
        <v>3.5999999999767169</v>
      </c>
      <c r="F2739" s="50">
        <f>IF(OR('DHS2025'!J2736="",'DHS2025'!J2735=""),"",'DHS2025'!J2736-'DHS2025'!J2735)</f>
        <v>2.3000000000465661</v>
      </c>
      <c r="G2739" s="44">
        <v>8</v>
      </c>
      <c r="H2739" s="58">
        <f>IF('DHS2025'!L2735="","",'DHS2025'!L2735)</f>
        <v>8.00976</v>
      </c>
      <c r="I2739" s="65">
        <f>IF('DHS2025'!M2735="","",'DHS2025'!M2735)</f>
        <v>103.32</v>
      </c>
      <c r="J2739" s="65">
        <f t="shared" si="42"/>
        <v>804.07417516799978</v>
      </c>
      <c r="L2739" s="32">
        <f>'Predikcia 15min.'!K2736</f>
        <v>8</v>
      </c>
      <c r="M2739" s="63">
        <v>8</v>
      </c>
    </row>
    <row r="2740" spans="3:13" x14ac:dyDescent="0.25">
      <c r="C2740" s="33">
        <f>'Predikcia 15min.'!A2737</f>
        <v>45990</v>
      </c>
      <c r="D2740" s="40">
        <f>'Predikcia 15min.'!B2737</f>
        <v>28.479166666667719</v>
      </c>
      <c r="E2740" s="61">
        <f>IF(OR('DHS2025'!K2737="",'DHS2025'!K2736=""),"",'DHS2025'!K2737-'DHS2025'!K2736)</f>
        <v>3.5</v>
      </c>
      <c r="F2740" s="50">
        <f>IF(OR('DHS2025'!J2737="",'DHS2025'!J2736=""),"",'DHS2025'!J2737-'DHS2025'!J2736)</f>
        <v>2.2999999999883585</v>
      </c>
      <c r="G2740" s="44">
        <v>8</v>
      </c>
      <c r="H2740" s="58">
        <f>IF('DHS2025'!L2736="","",'DHS2025'!L2736)</f>
        <v>8.00868</v>
      </c>
      <c r="I2740" s="65">
        <f>IF('DHS2025'!M2736="","",'DHS2025'!M2736)</f>
        <v>103.02</v>
      </c>
      <c r="J2740" s="65">
        <f t="shared" si="42"/>
        <v>801.58717946399986</v>
      </c>
      <c r="L2740" s="32">
        <f>'Predikcia 15min.'!K2737</f>
        <v>8</v>
      </c>
      <c r="M2740" s="63">
        <v>8</v>
      </c>
    </row>
    <row r="2741" spans="3:13" x14ac:dyDescent="0.25">
      <c r="C2741" s="33">
        <f>'Predikcia 15min.'!A2738</f>
        <v>45990</v>
      </c>
      <c r="D2741" s="40">
        <f>'Predikcia 15min.'!B2738</f>
        <v>28.489583333334387</v>
      </c>
      <c r="E2741" s="61">
        <f>IF(OR('DHS2025'!K2738="",'DHS2025'!K2737=""),"",'DHS2025'!K2738-'DHS2025'!K2737)</f>
        <v>3.5</v>
      </c>
      <c r="F2741" s="50">
        <f>IF(OR('DHS2025'!J2738="",'DHS2025'!J2737=""),"",'DHS2025'!J2738-'DHS2025'!J2737)</f>
        <v>2.3999999999650754</v>
      </c>
      <c r="G2741" s="44">
        <v>8</v>
      </c>
      <c r="H2741" s="58">
        <f>IF('DHS2025'!L2737="","",'DHS2025'!L2737)</f>
        <v>8.008560000000001</v>
      </c>
      <c r="I2741" s="65">
        <f>IF('DHS2025'!M2737="","",'DHS2025'!M2737)</f>
        <v>103.75</v>
      </c>
      <c r="J2741" s="65">
        <f t="shared" si="42"/>
        <v>807.36295500000006</v>
      </c>
      <c r="L2741" s="32">
        <f>'Predikcia 15min.'!K2738</f>
        <v>8</v>
      </c>
      <c r="M2741" s="63">
        <v>8</v>
      </c>
    </row>
    <row r="2742" spans="3:13" x14ac:dyDescent="0.25">
      <c r="C2742" s="33">
        <f>'Predikcia 15min.'!A2739</f>
        <v>45990</v>
      </c>
      <c r="D2742" s="40">
        <f>'Predikcia 15min.'!B2739</f>
        <v>28.500000000001055</v>
      </c>
      <c r="E2742" s="61">
        <f>IF(OR('DHS2025'!K2739="",'DHS2025'!K2738=""),"",'DHS2025'!K2739-'DHS2025'!K2738)</f>
        <v>3.4000000000232831</v>
      </c>
      <c r="F2742" s="50">
        <f>IF(OR('DHS2025'!J2739="",'DHS2025'!J2738=""),"",'DHS2025'!J2739-'DHS2025'!J2738)</f>
        <v>2.5</v>
      </c>
      <c r="G2742" s="44">
        <v>8</v>
      </c>
      <c r="H2742" s="58">
        <f>IF('DHS2025'!L2738="","",'DHS2025'!L2738)</f>
        <v>8.0098800000000008</v>
      </c>
      <c r="I2742" s="65">
        <f>IF('DHS2025'!M2738="","",'DHS2025'!M2738)</f>
        <v>105.77</v>
      </c>
      <c r="J2742" s="65">
        <f t="shared" si="42"/>
        <v>823.51418552400003</v>
      </c>
      <c r="L2742" s="32">
        <f>'Predikcia 15min.'!K2739</f>
        <v>8</v>
      </c>
      <c r="M2742" s="63">
        <v>8</v>
      </c>
    </row>
    <row r="2743" spans="3:13" x14ac:dyDescent="0.25">
      <c r="C2743" s="33">
        <f>'Predikcia 15min.'!A2740</f>
        <v>45990</v>
      </c>
      <c r="D2743" s="40">
        <f>'Predikcia 15min.'!B2740</f>
        <v>28.510416666667723</v>
      </c>
      <c r="E2743" s="61">
        <f>IF(OR('DHS2025'!K2740="",'DHS2025'!K2739=""),"",'DHS2025'!K2740-'DHS2025'!K2739)</f>
        <v>3.2000000000116415</v>
      </c>
      <c r="F2743" s="50">
        <f>IF(OR('DHS2025'!J2740="",'DHS2025'!J2739=""),"",'DHS2025'!J2740-'DHS2025'!J2739)</f>
        <v>2.7000000000116415</v>
      </c>
      <c r="G2743" s="44">
        <v>8</v>
      </c>
      <c r="H2743" s="58">
        <f>IF('DHS2025'!L2739="","",'DHS2025'!L2739)</f>
        <v>8.0077800000000003</v>
      </c>
      <c r="I2743" s="65">
        <f>IF('DHS2025'!M2739="","",'DHS2025'!M2739)</f>
        <v>105.04</v>
      </c>
      <c r="J2743" s="65">
        <f t="shared" si="42"/>
        <v>817.51105708800003</v>
      </c>
      <c r="L2743" s="32">
        <f>'Predikcia 15min.'!K2740</f>
        <v>7.5</v>
      </c>
      <c r="M2743" s="63">
        <v>8</v>
      </c>
    </row>
    <row r="2744" spans="3:13" x14ac:dyDescent="0.25">
      <c r="C2744" s="33">
        <f>'Predikcia 15min.'!A2741</f>
        <v>45990</v>
      </c>
      <c r="D2744" s="40">
        <f>'Predikcia 15min.'!B2741</f>
        <v>28.520833333334391</v>
      </c>
      <c r="E2744" s="61">
        <f>IF(OR('DHS2025'!K2741="",'DHS2025'!K2740=""),"",'DHS2025'!K2741-'DHS2025'!K2740)</f>
        <v>3</v>
      </c>
      <c r="F2744" s="50">
        <f>IF(OR('DHS2025'!J2741="",'DHS2025'!J2740=""),"",'DHS2025'!J2741-'DHS2025'!J2740)</f>
        <v>2.7999999999883585</v>
      </c>
      <c r="G2744" s="44">
        <v>8</v>
      </c>
      <c r="H2744" s="58">
        <f>IF('DHS2025'!L2740="","",'DHS2025'!L2740)</f>
        <v>8.0131800000000002</v>
      </c>
      <c r="I2744" s="65">
        <f>IF('DHS2025'!M2740="","",'DHS2025'!M2740)</f>
        <v>103.59</v>
      </c>
      <c r="J2744" s="65">
        <f t="shared" si="42"/>
        <v>806.55942103799998</v>
      </c>
      <c r="L2744" s="32">
        <f>'Predikcia 15min.'!K2741</f>
        <v>7</v>
      </c>
      <c r="M2744" s="63">
        <v>8</v>
      </c>
    </row>
    <row r="2745" spans="3:13" x14ac:dyDescent="0.25">
      <c r="C2745" s="33">
        <f>'Predikcia 15min.'!A2742</f>
        <v>45990</v>
      </c>
      <c r="D2745" s="40">
        <f>'Predikcia 15min.'!B2742</f>
        <v>28.531250000001059</v>
      </c>
      <c r="E2745" s="61">
        <f>IF(OR('DHS2025'!K2742="",'DHS2025'!K2741=""),"",'DHS2025'!K2742-'DHS2025'!K2741)</f>
        <v>3</v>
      </c>
      <c r="F2745" s="50">
        <f>IF(OR('DHS2025'!J2742="",'DHS2025'!J2741=""),"",'DHS2025'!J2742-'DHS2025'!J2741)</f>
        <v>2.8000000000465661</v>
      </c>
      <c r="G2745" s="44">
        <v>8</v>
      </c>
      <c r="H2745" s="58">
        <f>IF('DHS2025'!L2741="","",'DHS2025'!L2741)</f>
        <v>8.0033999999999992</v>
      </c>
      <c r="I2745" s="65">
        <f>IF('DHS2025'!M2741="","",'DHS2025'!M2741)</f>
        <v>102.36</v>
      </c>
      <c r="J2745" s="65">
        <f t="shared" si="42"/>
        <v>795.82928375999984</v>
      </c>
      <c r="L2745" s="32">
        <f>'Predikcia 15min.'!K2742</f>
        <v>7.5</v>
      </c>
      <c r="M2745" s="63">
        <v>8</v>
      </c>
    </row>
    <row r="2746" spans="3:13" x14ac:dyDescent="0.25">
      <c r="C2746" s="33">
        <f>'Predikcia 15min.'!A2743</f>
        <v>45990</v>
      </c>
      <c r="D2746" s="40">
        <f>'Predikcia 15min.'!B2743</f>
        <v>28.541666666667727</v>
      </c>
      <c r="E2746" s="61">
        <f>IF(OR('DHS2025'!K2743="",'DHS2025'!K2742=""),"",'DHS2025'!K2743-'DHS2025'!K2742)</f>
        <v>2.8999999999650754</v>
      </c>
      <c r="F2746" s="50">
        <f>IF(OR('DHS2025'!J2743="",'DHS2025'!J2742=""),"",'DHS2025'!J2743-'DHS2025'!J2742)</f>
        <v>2.8999999999650754</v>
      </c>
      <c r="G2746" s="44">
        <v>8</v>
      </c>
      <c r="H2746" s="58">
        <f>IF('DHS2025'!L2742="","",'DHS2025'!L2742)</f>
        <v>7.9884899999999996</v>
      </c>
      <c r="I2746" s="65">
        <f>IF('DHS2025'!M2742="","",'DHS2025'!M2742)</f>
        <v>105.65</v>
      </c>
      <c r="J2746" s="65">
        <f t="shared" si="42"/>
        <v>820.36599781500001</v>
      </c>
      <c r="L2746" s="32">
        <f>'Predikcia 15min.'!K2743</f>
        <v>7</v>
      </c>
      <c r="M2746" s="63">
        <v>8</v>
      </c>
    </row>
    <row r="2747" spans="3:13" x14ac:dyDescent="0.25">
      <c r="C2747" s="33">
        <f>'Predikcia 15min.'!A2744</f>
        <v>45990</v>
      </c>
      <c r="D2747" s="40">
        <f>'Predikcia 15min.'!B2744</f>
        <v>28.552083333334394</v>
      </c>
      <c r="E2747" s="61">
        <f>IF(OR('DHS2025'!K2744="",'DHS2025'!K2743=""),"",'DHS2025'!K2744-'DHS2025'!K2743)</f>
        <v>3</v>
      </c>
      <c r="F2747" s="50">
        <f>IF(OR('DHS2025'!J2744="",'DHS2025'!J2743=""),"",'DHS2025'!J2744-'DHS2025'!J2743)</f>
        <v>2.7999999999883585</v>
      </c>
      <c r="G2747" s="44">
        <v>8</v>
      </c>
      <c r="H2747" s="58">
        <f>IF('DHS2025'!L2743="","",'DHS2025'!L2743)</f>
        <v>7.96143</v>
      </c>
      <c r="I2747" s="65">
        <f>IF('DHS2025'!M2743="","",'DHS2025'!M2743)</f>
        <v>98.52</v>
      </c>
      <c r="J2747" s="65">
        <f t="shared" si="42"/>
        <v>761.38976576399989</v>
      </c>
      <c r="L2747" s="32">
        <f>'Predikcia 15min.'!K2744</f>
        <v>7</v>
      </c>
      <c r="M2747" s="63">
        <v>8</v>
      </c>
    </row>
    <row r="2748" spans="3:13" x14ac:dyDescent="0.25">
      <c r="C2748" s="33">
        <f>'Predikcia 15min.'!A2745</f>
        <v>45990</v>
      </c>
      <c r="D2748" s="40">
        <f>'Predikcia 15min.'!B2745</f>
        <v>28.562500000001062</v>
      </c>
      <c r="E2748" s="61">
        <f>IF(OR('DHS2025'!K2745="",'DHS2025'!K2744=""),"",'DHS2025'!K2745-'DHS2025'!K2744)</f>
        <v>3.2000000000116415</v>
      </c>
      <c r="F2748" s="50">
        <f>IF(OR('DHS2025'!J2745="",'DHS2025'!J2744=""),"",'DHS2025'!J2745-'DHS2025'!J2744)</f>
        <v>2.8000000000465661</v>
      </c>
      <c r="G2748" s="44">
        <v>8</v>
      </c>
      <c r="H2748" s="58">
        <f>IF('DHS2025'!L2744="","",'DHS2025'!L2744)</f>
        <v>8.0207099999999993</v>
      </c>
      <c r="I2748" s="65">
        <f>IF('DHS2025'!M2744="","",'DHS2025'!M2744)</f>
        <v>98.68</v>
      </c>
      <c r="J2748" s="65">
        <f t="shared" si="42"/>
        <v>768.32947717199988</v>
      </c>
      <c r="L2748" s="32">
        <f>'Predikcia 15min.'!K2745</f>
        <v>7</v>
      </c>
      <c r="M2748" s="63">
        <v>8</v>
      </c>
    </row>
    <row r="2749" spans="3:13" x14ac:dyDescent="0.25">
      <c r="C2749" s="33">
        <f>'Predikcia 15min.'!A2746</f>
        <v>45990</v>
      </c>
      <c r="D2749" s="40">
        <f>'Predikcia 15min.'!B2746</f>
        <v>28.57291666666773</v>
      </c>
      <c r="E2749" s="61">
        <f>IF(OR('DHS2025'!K2746="",'DHS2025'!K2745=""),"",'DHS2025'!K2746-'DHS2025'!K2745)</f>
        <v>3.2000000000116415</v>
      </c>
      <c r="F2749" s="50">
        <f>IF(OR('DHS2025'!J2746="",'DHS2025'!J2745=""),"",'DHS2025'!J2746-'DHS2025'!J2745)</f>
        <v>2.6999999999534339</v>
      </c>
      <c r="G2749" s="44">
        <v>8</v>
      </c>
      <c r="H2749" s="58">
        <f>IF('DHS2025'!L2745="","",'DHS2025'!L2745)</f>
        <v>8.0098800000000008</v>
      </c>
      <c r="I2749" s="65">
        <f>IF('DHS2025'!M2745="","",'DHS2025'!M2745)</f>
        <v>100.05</v>
      </c>
      <c r="J2749" s="65">
        <f t="shared" si="42"/>
        <v>778.15583705999995</v>
      </c>
      <c r="L2749" s="32">
        <f>'Predikcia 15min.'!K2746</f>
        <v>7.5</v>
      </c>
      <c r="M2749" s="63">
        <v>8</v>
      </c>
    </row>
    <row r="2750" spans="3:13" x14ac:dyDescent="0.25">
      <c r="C2750" s="33">
        <f>'Predikcia 15min.'!A2747</f>
        <v>45990</v>
      </c>
      <c r="D2750" s="40">
        <f>'Predikcia 15min.'!B2747</f>
        <v>28.583333333334398</v>
      </c>
      <c r="E2750" s="61">
        <f>IF(OR('DHS2025'!K2747="",'DHS2025'!K2746=""),"",'DHS2025'!K2747-'DHS2025'!K2746)</f>
        <v>3.0999999999767169</v>
      </c>
      <c r="F2750" s="50">
        <f>IF(OR('DHS2025'!J2747="",'DHS2025'!J2746=""),"",'DHS2025'!J2747-'DHS2025'!J2746)</f>
        <v>2.7000000000116415</v>
      </c>
      <c r="G2750" s="44">
        <v>8</v>
      </c>
      <c r="H2750" s="58">
        <f>IF('DHS2025'!L2746="","",'DHS2025'!L2746)</f>
        <v>8.0078999999999994</v>
      </c>
      <c r="I2750" s="65">
        <f>IF('DHS2025'!M2746="","",'DHS2025'!M2746)</f>
        <v>100.65</v>
      </c>
      <c r="J2750" s="65">
        <f t="shared" si="42"/>
        <v>782.72017364999988</v>
      </c>
      <c r="L2750" s="32">
        <f>'Predikcia 15min.'!K2747</f>
        <v>7.5</v>
      </c>
      <c r="M2750" s="63">
        <v>8</v>
      </c>
    </row>
    <row r="2751" spans="3:13" x14ac:dyDescent="0.25">
      <c r="C2751" s="33">
        <f>'Predikcia 15min.'!A2748</f>
        <v>45990</v>
      </c>
      <c r="D2751" s="40">
        <f>'Predikcia 15min.'!B2748</f>
        <v>28.593750000001066</v>
      </c>
      <c r="E2751" s="61">
        <f>IF(OR('DHS2025'!K2748="",'DHS2025'!K2747=""),"",'DHS2025'!K2748-'DHS2025'!K2747)</f>
        <v>3</v>
      </c>
      <c r="F2751" s="50">
        <f>IF(OR('DHS2025'!J2748="",'DHS2025'!J2747=""),"",'DHS2025'!J2748-'DHS2025'!J2747)</f>
        <v>2.7999999999883585</v>
      </c>
      <c r="G2751" s="44">
        <v>8</v>
      </c>
      <c r="H2751" s="58">
        <f>IF('DHS2025'!L2747="","",'DHS2025'!L2747)</f>
        <v>8.0078999999999994</v>
      </c>
      <c r="I2751" s="65">
        <f>IF('DHS2025'!M2747="","",'DHS2025'!M2747)</f>
        <v>104.25</v>
      </c>
      <c r="J2751" s="65">
        <f t="shared" si="42"/>
        <v>811.26032924999981</v>
      </c>
      <c r="L2751" s="32">
        <f>'Predikcia 15min.'!K2748</f>
        <v>8</v>
      </c>
      <c r="M2751" s="63">
        <v>8</v>
      </c>
    </row>
    <row r="2752" spans="3:13" x14ac:dyDescent="0.25">
      <c r="C2752" s="33">
        <f>'Predikcia 15min.'!A2749</f>
        <v>45990</v>
      </c>
      <c r="D2752" s="40">
        <f>'Predikcia 15min.'!B2749</f>
        <v>28.604166666667734</v>
      </c>
      <c r="E2752" s="61">
        <f>IF(OR('DHS2025'!K2749="",'DHS2025'!K2748=""),"",'DHS2025'!K2749-'DHS2025'!K2748)</f>
        <v>3.2000000000116415</v>
      </c>
      <c r="F2752" s="50">
        <f>IF(OR('DHS2025'!J2749="",'DHS2025'!J2748=""),"",'DHS2025'!J2749-'DHS2025'!J2748)</f>
        <v>2.7000000000116415</v>
      </c>
      <c r="G2752" s="44">
        <v>8</v>
      </c>
      <c r="H2752" s="58">
        <f>IF('DHS2025'!L2748="","",'DHS2025'!L2748)</f>
        <v>7.9981200000000001</v>
      </c>
      <c r="I2752" s="65">
        <f>IF('DHS2025'!M2748="","",'DHS2025'!M2748)</f>
        <v>109.47</v>
      </c>
      <c r="J2752" s="65">
        <f t="shared" si="42"/>
        <v>851.60222643599991</v>
      </c>
      <c r="L2752" s="32">
        <f>'Predikcia 15min.'!K2749</f>
        <v>8</v>
      </c>
      <c r="M2752" s="63">
        <v>8</v>
      </c>
    </row>
    <row r="2753" spans="3:13" x14ac:dyDescent="0.25">
      <c r="C2753" s="33">
        <f>'Predikcia 15min.'!A2750</f>
        <v>45990</v>
      </c>
      <c r="D2753" s="40">
        <f>'Predikcia 15min.'!B2750</f>
        <v>28.614583333334402</v>
      </c>
      <c r="E2753" s="61">
        <f>IF(OR('DHS2025'!K2750="",'DHS2025'!K2749=""),"",'DHS2025'!K2750-'DHS2025'!K2749)</f>
        <v>3.2000000000116415</v>
      </c>
      <c r="F2753" s="50">
        <f>IF(OR('DHS2025'!J2750="",'DHS2025'!J2749=""),"",'DHS2025'!J2750-'DHS2025'!J2749)</f>
        <v>2.7000000000116415</v>
      </c>
      <c r="G2753" s="44">
        <v>8</v>
      </c>
      <c r="H2753" s="58">
        <f>IF('DHS2025'!L2749="","",'DHS2025'!L2749)</f>
        <v>7.9767600000000005</v>
      </c>
      <c r="I2753" s="65">
        <f>IF('DHS2025'!M2749="","",'DHS2025'!M2749)</f>
        <v>129.69</v>
      </c>
      <c r="J2753" s="65">
        <f t="shared" si="42"/>
        <v>1009.0051003560001</v>
      </c>
      <c r="L2753" s="32">
        <f>'Predikcia 15min.'!K2750</f>
        <v>8</v>
      </c>
      <c r="M2753" s="63">
        <v>8</v>
      </c>
    </row>
    <row r="2754" spans="3:13" x14ac:dyDescent="0.25">
      <c r="C2754" s="33">
        <f>'Predikcia 15min.'!A2751</f>
        <v>45990</v>
      </c>
      <c r="D2754" s="40">
        <f>'Predikcia 15min.'!B2751</f>
        <v>28.625000000001069</v>
      </c>
      <c r="E2754" s="61">
        <f>IF(OR('DHS2025'!K2751="",'DHS2025'!K2750=""),"",'DHS2025'!K2751-'DHS2025'!K2750)</f>
        <v>3.2999999999883585</v>
      </c>
      <c r="F2754" s="50">
        <f>IF(OR('DHS2025'!J2751="",'DHS2025'!J2750=""),"",'DHS2025'!J2751-'DHS2025'!J2750)</f>
        <v>2.5</v>
      </c>
      <c r="G2754" s="44">
        <v>8</v>
      </c>
      <c r="H2754" s="58">
        <f>IF('DHS2025'!L2750="","",'DHS2025'!L2750)</f>
        <v>8.0117399999999996</v>
      </c>
      <c r="I2754" s="65">
        <f>IF('DHS2025'!M2750="","",'DHS2025'!M2750)</f>
        <v>104.72</v>
      </c>
      <c r="J2754" s="65">
        <f t="shared" si="42"/>
        <v>815.37721267199993</v>
      </c>
      <c r="L2754" s="32">
        <f>'Predikcia 15min.'!K2751</f>
        <v>8</v>
      </c>
      <c r="M2754" s="63">
        <v>8</v>
      </c>
    </row>
    <row r="2755" spans="3:13" x14ac:dyDescent="0.25">
      <c r="C2755" s="33">
        <f>'Predikcia 15min.'!A2752</f>
        <v>45990</v>
      </c>
      <c r="D2755" s="40">
        <f>'Predikcia 15min.'!B2752</f>
        <v>28.635416666667737</v>
      </c>
      <c r="E2755" s="61">
        <f>IF(OR('DHS2025'!K2752="",'DHS2025'!K2751=""),"",'DHS2025'!K2752-'DHS2025'!K2751)</f>
        <v>3.4000000000232831</v>
      </c>
      <c r="F2755" s="50">
        <f>IF(OR('DHS2025'!J2752="",'DHS2025'!J2751=""),"",'DHS2025'!J2752-'DHS2025'!J2751)</f>
        <v>2.5</v>
      </c>
      <c r="G2755" s="44">
        <v>8</v>
      </c>
      <c r="H2755" s="58">
        <f>IF('DHS2025'!L2751="","",'DHS2025'!L2751)</f>
        <v>8.0145</v>
      </c>
      <c r="I2755" s="65">
        <f>IF('DHS2025'!M2751="","",'DHS2025'!M2751)</f>
        <v>116.25</v>
      </c>
      <c r="J2755" s="65">
        <f t="shared" si="42"/>
        <v>907.14121875000001</v>
      </c>
      <c r="L2755" s="32">
        <f>'Predikcia 15min.'!K2752</f>
        <v>8</v>
      </c>
      <c r="M2755" s="63">
        <v>8</v>
      </c>
    </row>
    <row r="2756" spans="3:13" x14ac:dyDescent="0.25">
      <c r="C2756" s="33">
        <f>'Predikcia 15min.'!A2753</f>
        <v>45990</v>
      </c>
      <c r="D2756" s="40">
        <f>'Predikcia 15min.'!B2753</f>
        <v>28.645833333334405</v>
      </c>
      <c r="E2756" s="61">
        <f>IF(OR('DHS2025'!K2753="",'DHS2025'!K2752=""),"",'DHS2025'!K2753-'DHS2025'!K2752)</f>
        <v>3.3999999999650754</v>
      </c>
      <c r="F2756" s="50">
        <f>IF(OR('DHS2025'!J2753="",'DHS2025'!J2752=""),"",'DHS2025'!J2753-'DHS2025'!J2752)</f>
        <v>2.5</v>
      </c>
      <c r="G2756" s="44">
        <v>8</v>
      </c>
      <c r="H2756" s="58">
        <f>IF('DHS2025'!L2752="","",'DHS2025'!L2752)</f>
        <v>8.0059199999999997</v>
      </c>
      <c r="I2756" s="65">
        <f>IF('DHS2025'!M2752="","",'DHS2025'!M2752)</f>
        <v>127.02</v>
      </c>
      <c r="J2756" s="65">
        <f t="shared" si="42"/>
        <v>991.53159081599983</v>
      </c>
      <c r="L2756" s="32">
        <f>'Predikcia 15min.'!K2753</f>
        <v>8</v>
      </c>
      <c r="M2756" s="63">
        <v>8</v>
      </c>
    </row>
    <row r="2757" spans="3:13" x14ac:dyDescent="0.25">
      <c r="C2757" s="33">
        <f>'Predikcia 15min.'!A2754</f>
        <v>45990</v>
      </c>
      <c r="D2757" s="40">
        <f>'Predikcia 15min.'!B2754</f>
        <v>28.656250000001073</v>
      </c>
      <c r="E2757" s="61">
        <f>IF(OR('DHS2025'!K2754="",'DHS2025'!K2753=""),"",'DHS2025'!K2754-'DHS2025'!K2753)</f>
        <v>3.5</v>
      </c>
      <c r="F2757" s="50">
        <f>IF(OR('DHS2025'!J2754="",'DHS2025'!J2753=""),"",'DHS2025'!J2754-'DHS2025'!J2753)</f>
        <v>2.4000000000232831</v>
      </c>
      <c r="G2757" s="44">
        <v>8</v>
      </c>
      <c r="H2757" s="58">
        <f>IF('DHS2025'!L2753="","",'DHS2025'!L2753)</f>
        <v>8.0080200000000001</v>
      </c>
      <c r="I2757" s="65">
        <f>IF('DHS2025'!M2753="","",'DHS2025'!M2753)</f>
        <v>144.94</v>
      </c>
      <c r="J2757" s="65">
        <f t="shared" si="42"/>
        <v>1133.860356612</v>
      </c>
      <c r="L2757" s="32">
        <f>'Predikcia 15min.'!K2754</f>
        <v>8</v>
      </c>
      <c r="M2757" s="63">
        <v>8</v>
      </c>
    </row>
    <row r="2758" spans="3:13" x14ac:dyDescent="0.25">
      <c r="C2758" s="33">
        <f>'Predikcia 15min.'!A2755</f>
        <v>45990</v>
      </c>
      <c r="D2758" s="40">
        <f>'Predikcia 15min.'!B2755</f>
        <v>28.666666666667741</v>
      </c>
      <c r="E2758" s="61">
        <f>IF(OR('DHS2025'!K2755="",'DHS2025'!K2754=""),"",'DHS2025'!K2755-'DHS2025'!K2754)</f>
        <v>3.6000000000349246</v>
      </c>
      <c r="F2758" s="50">
        <f>IF(OR('DHS2025'!J2755="",'DHS2025'!J2754=""),"",'DHS2025'!J2755-'DHS2025'!J2754)</f>
        <v>2.2999999999883585</v>
      </c>
      <c r="G2758" s="44">
        <v>8</v>
      </c>
      <c r="H2758" s="58">
        <f>IF('DHS2025'!L2754="","",'DHS2025'!L2754)</f>
        <v>8.0146200000000007</v>
      </c>
      <c r="I2758" s="65">
        <f>IF('DHS2025'!M2754="","",'DHS2025'!M2754)</f>
        <v>134.78</v>
      </c>
      <c r="J2758" s="65">
        <f t="shared" si="42"/>
        <v>1054.180600764</v>
      </c>
      <c r="L2758" s="32">
        <f>'Predikcia 15min.'!K2755</f>
        <v>8</v>
      </c>
      <c r="M2758" s="63">
        <v>8</v>
      </c>
    </row>
    <row r="2759" spans="3:13" x14ac:dyDescent="0.25">
      <c r="C2759" s="33">
        <f>'Predikcia 15min.'!A2756</f>
        <v>45990</v>
      </c>
      <c r="D2759" s="40">
        <f>'Predikcia 15min.'!B2756</f>
        <v>28.677083333334409</v>
      </c>
      <c r="E2759" s="61">
        <f>IF(OR('DHS2025'!K2756="",'DHS2025'!K2755=""),"",'DHS2025'!K2756-'DHS2025'!K2755)</f>
        <v>3.5999999999767169</v>
      </c>
      <c r="F2759" s="50">
        <f>IF(OR('DHS2025'!J2756="",'DHS2025'!J2755=""),"",'DHS2025'!J2756-'DHS2025'!J2755)</f>
        <v>2.2999999999883585</v>
      </c>
      <c r="G2759" s="44">
        <v>8</v>
      </c>
      <c r="H2759" s="58">
        <f>IF('DHS2025'!L2755="","",'DHS2025'!L2755)</f>
        <v>8.0073600000000003</v>
      </c>
      <c r="I2759" s="65">
        <f>IF('DHS2025'!M2755="","",'DHS2025'!M2755)</f>
        <v>146.9</v>
      </c>
      <c r="J2759" s="65">
        <f t="shared" si="42"/>
        <v>1149.3043881600001</v>
      </c>
      <c r="L2759" s="32">
        <f>'Predikcia 15min.'!K2756</f>
        <v>8</v>
      </c>
      <c r="M2759" s="63">
        <v>8</v>
      </c>
    </row>
    <row r="2760" spans="3:13" x14ac:dyDescent="0.25">
      <c r="C2760" s="33">
        <f>'Predikcia 15min.'!A2757</f>
        <v>45990</v>
      </c>
      <c r="D2760" s="40">
        <f>'Predikcia 15min.'!B2757</f>
        <v>28.687500000001076</v>
      </c>
      <c r="E2760" s="61">
        <f>IF(OR('DHS2025'!K2757="",'DHS2025'!K2756=""),"",'DHS2025'!K2757-'DHS2025'!K2756)</f>
        <v>3.5</v>
      </c>
      <c r="F2760" s="50">
        <f>IF(OR('DHS2025'!J2757="",'DHS2025'!J2756=""),"",'DHS2025'!J2757-'DHS2025'!J2756)</f>
        <v>2.4000000000232831</v>
      </c>
      <c r="G2760" s="44">
        <v>8</v>
      </c>
      <c r="H2760" s="58">
        <f>IF('DHS2025'!L2756="","",'DHS2025'!L2756)</f>
        <v>8.0063100000000009</v>
      </c>
      <c r="I2760" s="65">
        <f>IF('DHS2025'!M2756="","",'DHS2025'!M2756)</f>
        <v>151.86000000000001</v>
      </c>
      <c r="J2760" s="65">
        <f t="shared" ref="J2760:J2823" si="43">IF(OR(I2760="",H2760=""),"",(I2760*0.99-1.9)*H2760)</f>
        <v>1188.4678652340003</v>
      </c>
      <c r="L2760" s="32">
        <f>'Predikcia 15min.'!K2757</f>
        <v>8</v>
      </c>
      <c r="M2760" s="63">
        <v>8</v>
      </c>
    </row>
    <row r="2761" spans="3:13" x14ac:dyDescent="0.25">
      <c r="C2761" s="33">
        <f>'Predikcia 15min.'!A2758</f>
        <v>45990</v>
      </c>
      <c r="D2761" s="40">
        <f>'Predikcia 15min.'!B2758</f>
        <v>28.697916666667744</v>
      </c>
      <c r="E2761" s="61">
        <f>IF(OR('DHS2025'!K2758="",'DHS2025'!K2757=""),"",'DHS2025'!K2758-'DHS2025'!K2757)</f>
        <v>3.7000000000116415</v>
      </c>
      <c r="F2761" s="50">
        <f>IF(OR('DHS2025'!J2758="",'DHS2025'!J2757=""),"",'DHS2025'!J2758-'DHS2025'!J2757)</f>
        <v>2.1999999999534339</v>
      </c>
      <c r="G2761" s="44">
        <v>8</v>
      </c>
      <c r="H2761" s="58">
        <f>IF('DHS2025'!L2757="","",'DHS2025'!L2757)</f>
        <v>8.00868</v>
      </c>
      <c r="I2761" s="65">
        <f>IF('DHS2025'!M2757="","",'DHS2025'!M2757)</f>
        <v>152.91999999999999</v>
      </c>
      <c r="J2761" s="65">
        <f t="shared" si="43"/>
        <v>1197.2239801439998</v>
      </c>
      <c r="L2761" s="32">
        <f>'Predikcia 15min.'!K2758</f>
        <v>8</v>
      </c>
      <c r="M2761" s="63">
        <v>8</v>
      </c>
    </row>
    <row r="2762" spans="3:13" x14ac:dyDescent="0.25">
      <c r="C2762" s="33">
        <f>'Predikcia 15min.'!A2759</f>
        <v>45990</v>
      </c>
      <c r="D2762" s="40">
        <f>'Predikcia 15min.'!B2759</f>
        <v>28.708333333334412</v>
      </c>
      <c r="E2762" s="61">
        <f>IF(OR('DHS2025'!K2759="",'DHS2025'!K2758=""),"",'DHS2025'!K2759-'DHS2025'!K2758)</f>
        <v>3.7000000000116415</v>
      </c>
      <c r="F2762" s="50">
        <f>IF(OR('DHS2025'!J2759="",'DHS2025'!J2758=""),"",'DHS2025'!J2759-'DHS2025'!J2758)</f>
        <v>2.1000000000349246</v>
      </c>
      <c r="G2762" s="44">
        <v>8</v>
      </c>
      <c r="H2762" s="58">
        <f>IF('DHS2025'!L2758="","",'DHS2025'!L2758)</f>
        <v>8.0125200000000003</v>
      </c>
      <c r="I2762" s="65">
        <f>IF('DHS2025'!M2758="","",'DHS2025'!M2758)</f>
        <v>142.6</v>
      </c>
      <c r="J2762" s="65">
        <f t="shared" si="43"/>
        <v>1115.9357104800001</v>
      </c>
      <c r="L2762" s="32">
        <f>'Predikcia 15min.'!K2759</f>
        <v>8</v>
      </c>
      <c r="M2762" s="63">
        <v>8</v>
      </c>
    </row>
    <row r="2763" spans="3:13" x14ac:dyDescent="0.25">
      <c r="C2763" s="33">
        <f>'Predikcia 15min.'!A2760</f>
        <v>45990</v>
      </c>
      <c r="D2763" s="40">
        <f>'Predikcia 15min.'!B2760</f>
        <v>28.71875000000108</v>
      </c>
      <c r="E2763" s="61">
        <f>IF(OR('DHS2025'!K2760="",'DHS2025'!K2759=""),"",'DHS2025'!K2760-'DHS2025'!K2759)</f>
        <v>3.8999999999650754</v>
      </c>
      <c r="F2763" s="50">
        <f>IF(OR('DHS2025'!J2760="",'DHS2025'!J2759=""),"",'DHS2025'!J2760-'DHS2025'!J2759)</f>
        <v>2.0999999999767169</v>
      </c>
      <c r="G2763" s="44">
        <v>8</v>
      </c>
      <c r="H2763" s="58">
        <f>IF('DHS2025'!L2759="","",'DHS2025'!L2759)</f>
        <v>8.0138400000000001</v>
      </c>
      <c r="I2763" s="65">
        <f>IF('DHS2025'!M2759="","",'DHS2025'!M2759)</f>
        <v>143.28</v>
      </c>
      <c r="J2763" s="65">
        <f t="shared" si="43"/>
        <v>1121.5144692479998</v>
      </c>
      <c r="L2763" s="32">
        <f>'Predikcia 15min.'!K2760</f>
        <v>8</v>
      </c>
      <c r="M2763" s="63">
        <v>8</v>
      </c>
    </row>
    <row r="2764" spans="3:13" x14ac:dyDescent="0.25">
      <c r="C2764" s="33">
        <f>'Predikcia 15min.'!A2761</f>
        <v>45990</v>
      </c>
      <c r="D2764" s="40">
        <f>'Predikcia 15min.'!B2761</f>
        <v>28.729166666667748</v>
      </c>
      <c r="E2764" s="61">
        <f>IF(OR('DHS2025'!K2761="",'DHS2025'!K2760=""),"",'DHS2025'!K2761-'DHS2025'!K2760)</f>
        <v>3.9000000000232831</v>
      </c>
      <c r="F2764" s="50">
        <f>IF(OR('DHS2025'!J2761="",'DHS2025'!J2760=""),"",'DHS2025'!J2761-'DHS2025'!J2760)</f>
        <v>1.9000000000232831</v>
      </c>
      <c r="G2764" s="44">
        <v>8</v>
      </c>
      <c r="H2764" s="58">
        <f>IF('DHS2025'!L2760="","",'DHS2025'!L2760)</f>
        <v>8.01</v>
      </c>
      <c r="I2764" s="65">
        <f>IF('DHS2025'!M2760="","",'DHS2025'!M2760)</f>
        <v>142.86000000000001</v>
      </c>
      <c r="J2764" s="65">
        <f t="shared" si="43"/>
        <v>1117.646514</v>
      </c>
      <c r="L2764" s="32">
        <f>'Predikcia 15min.'!K2761</f>
        <v>8</v>
      </c>
      <c r="M2764" s="63">
        <v>8</v>
      </c>
    </row>
    <row r="2765" spans="3:13" x14ac:dyDescent="0.25">
      <c r="C2765" s="33">
        <f>'Predikcia 15min.'!A2762</f>
        <v>45990</v>
      </c>
      <c r="D2765" s="40">
        <f>'Predikcia 15min.'!B2762</f>
        <v>28.739583333334416</v>
      </c>
      <c r="E2765" s="61">
        <f>IF(OR('DHS2025'!K2762="",'DHS2025'!K2761=""),"",'DHS2025'!K2762-'DHS2025'!K2761)</f>
        <v>3.8999999999650754</v>
      </c>
      <c r="F2765" s="50">
        <f>IF(OR('DHS2025'!J2762="",'DHS2025'!J2761=""),"",'DHS2025'!J2762-'DHS2025'!J2761)</f>
        <v>2</v>
      </c>
      <c r="G2765" s="44">
        <v>8</v>
      </c>
      <c r="H2765" s="58">
        <f>IF('DHS2025'!L2761="","",'DHS2025'!L2761)</f>
        <v>8.0069700000000008</v>
      </c>
      <c r="I2765" s="65">
        <f>IF('DHS2025'!M2761="","",'DHS2025'!M2761)</f>
        <v>142.6</v>
      </c>
      <c r="J2765" s="65">
        <f t="shared" si="43"/>
        <v>1115.16273978</v>
      </c>
      <c r="L2765" s="32">
        <f>'Predikcia 15min.'!K2762</f>
        <v>8</v>
      </c>
      <c r="M2765" s="63">
        <v>8</v>
      </c>
    </row>
    <row r="2766" spans="3:13" x14ac:dyDescent="0.25">
      <c r="C2766" s="33">
        <f>'Predikcia 15min.'!A2763</f>
        <v>45990</v>
      </c>
      <c r="D2766" s="40">
        <f>'Predikcia 15min.'!B2763</f>
        <v>28.750000000001084</v>
      </c>
      <c r="E2766" s="61">
        <f>IF(OR('DHS2025'!K2763="",'DHS2025'!K2762=""),"",'DHS2025'!K2763-'DHS2025'!K2762)</f>
        <v>4</v>
      </c>
      <c r="F2766" s="50">
        <f>IF(OR('DHS2025'!J2763="",'DHS2025'!J2762=""),"",'DHS2025'!J2763-'DHS2025'!J2762)</f>
        <v>1.8999999999650754</v>
      </c>
      <c r="G2766" s="44">
        <v>8</v>
      </c>
      <c r="H2766" s="58">
        <f>IF('DHS2025'!L2762="","",'DHS2025'!L2762)</f>
        <v>8.0098800000000008</v>
      </c>
      <c r="I2766" s="65">
        <f>IF('DHS2025'!M2762="","",'DHS2025'!M2762)</f>
        <v>142.66999999999999</v>
      </c>
      <c r="J2766" s="65">
        <f t="shared" si="43"/>
        <v>1116.1231118039998</v>
      </c>
      <c r="L2766" s="32">
        <f>'Predikcia 15min.'!K2763</f>
        <v>8</v>
      </c>
      <c r="M2766" s="63">
        <v>8</v>
      </c>
    </row>
    <row r="2767" spans="3:13" x14ac:dyDescent="0.25">
      <c r="C2767" s="33">
        <f>'Predikcia 15min.'!A2764</f>
        <v>45990</v>
      </c>
      <c r="D2767" s="40">
        <f>'Predikcia 15min.'!B2764</f>
        <v>28.760416666667751</v>
      </c>
      <c r="E2767" s="61">
        <f>IF(OR('DHS2025'!K2764="",'DHS2025'!K2763=""),"",'DHS2025'!K2764-'DHS2025'!K2763)</f>
        <v>3.9000000000232831</v>
      </c>
      <c r="F2767" s="50">
        <f>IF(OR('DHS2025'!J2764="",'DHS2025'!J2763=""),"",'DHS2025'!J2764-'DHS2025'!J2763)</f>
        <v>2.1000000000349246</v>
      </c>
      <c r="G2767" s="44">
        <v>8</v>
      </c>
      <c r="H2767" s="58">
        <f>IF('DHS2025'!L2763="","",'DHS2025'!L2763)</f>
        <v>8.0061900000000001</v>
      </c>
      <c r="I2767" s="65">
        <f>IF('DHS2025'!M2763="","",'DHS2025'!M2763)</f>
        <v>147.88</v>
      </c>
      <c r="J2767" s="65">
        <f t="shared" si="43"/>
        <v>1156.9040624279999</v>
      </c>
      <c r="L2767" s="32">
        <f>'Predikcia 15min.'!K2764</f>
        <v>8</v>
      </c>
      <c r="M2767" s="63">
        <v>8</v>
      </c>
    </row>
    <row r="2768" spans="3:13" x14ac:dyDescent="0.25">
      <c r="C2768" s="33">
        <f>'Predikcia 15min.'!A2765</f>
        <v>45990</v>
      </c>
      <c r="D2768" s="40">
        <f>'Predikcia 15min.'!B2765</f>
        <v>28.770833333334419</v>
      </c>
      <c r="E2768" s="61">
        <f>IF(OR('DHS2025'!K2765="",'DHS2025'!K2764=""),"",'DHS2025'!K2765-'DHS2025'!K2764)</f>
        <v>3.7000000000116415</v>
      </c>
      <c r="F2768" s="50">
        <f>IF(OR('DHS2025'!J2765="",'DHS2025'!J2764=""),"",'DHS2025'!J2765-'DHS2025'!J2764)</f>
        <v>2.0999999999767169</v>
      </c>
      <c r="G2768" s="44">
        <v>8</v>
      </c>
      <c r="H2768" s="58">
        <f>IF('DHS2025'!L2764="","",'DHS2025'!L2764)</f>
        <v>8.0102700000000002</v>
      </c>
      <c r="I2768" s="65">
        <f>IF('DHS2025'!M2764="","",'DHS2025'!M2764)</f>
        <v>148.28</v>
      </c>
      <c r="J2768" s="65">
        <f t="shared" si="43"/>
        <v>1160.665694244</v>
      </c>
      <c r="L2768" s="32">
        <f>'Predikcia 15min.'!K2765</f>
        <v>8</v>
      </c>
      <c r="M2768" s="63">
        <v>8</v>
      </c>
    </row>
    <row r="2769" spans="3:13" x14ac:dyDescent="0.25">
      <c r="C2769" s="33">
        <f>'Predikcia 15min.'!A2766</f>
        <v>45990</v>
      </c>
      <c r="D2769" s="40">
        <f>'Predikcia 15min.'!B2766</f>
        <v>28.781250000001087</v>
      </c>
      <c r="E2769" s="61">
        <f>IF(OR('DHS2025'!K2766="",'DHS2025'!K2765=""),"",'DHS2025'!K2766-'DHS2025'!K2765)</f>
        <v>3.5999999999767169</v>
      </c>
      <c r="F2769" s="50">
        <f>IF(OR('DHS2025'!J2766="",'DHS2025'!J2765=""),"",'DHS2025'!J2766-'DHS2025'!J2765)</f>
        <v>2.2999999999883585</v>
      </c>
      <c r="G2769" s="44">
        <v>8</v>
      </c>
      <c r="H2769" s="58">
        <f>IF('DHS2025'!L2765="","",'DHS2025'!L2765)</f>
        <v>8.0110799999999998</v>
      </c>
      <c r="I2769" s="65">
        <f>IF('DHS2025'!M2765="","",'DHS2025'!M2765)</f>
        <v>129.38</v>
      </c>
      <c r="J2769" s="65">
        <f t="shared" si="43"/>
        <v>1010.8877430959999</v>
      </c>
      <c r="L2769" s="32">
        <f>'Predikcia 15min.'!K2766</f>
        <v>6.5</v>
      </c>
      <c r="M2769" s="63">
        <v>8</v>
      </c>
    </row>
    <row r="2770" spans="3:13" x14ac:dyDescent="0.25">
      <c r="C2770" s="33">
        <f>'Predikcia 15min.'!A2767</f>
        <v>45990</v>
      </c>
      <c r="D2770" s="40">
        <f>'Predikcia 15min.'!B2767</f>
        <v>28.791666666667755</v>
      </c>
      <c r="E2770" s="61">
        <f>IF(OR('DHS2025'!K2767="",'DHS2025'!K2766=""),"",'DHS2025'!K2767-'DHS2025'!K2766)</f>
        <v>3.5</v>
      </c>
      <c r="F2770" s="50">
        <f>IF(OR('DHS2025'!J2767="",'DHS2025'!J2766=""),"",'DHS2025'!J2767-'DHS2025'!J2766)</f>
        <v>2.4000000000232831</v>
      </c>
      <c r="G2770" s="44">
        <v>8</v>
      </c>
      <c r="H2770" s="58">
        <f>IF('DHS2025'!L2766="","",'DHS2025'!L2766)</f>
        <v>8.0108100000000011</v>
      </c>
      <c r="I2770" s="65">
        <f>IF('DHS2025'!M2766="","",'DHS2025'!M2766)</f>
        <v>145.52000000000001</v>
      </c>
      <c r="J2770" s="65">
        <f t="shared" si="43"/>
        <v>1138.8552014880004</v>
      </c>
      <c r="L2770" s="32">
        <f>'Predikcia 15min.'!K2767</f>
        <v>8</v>
      </c>
      <c r="M2770" s="63">
        <v>8</v>
      </c>
    </row>
    <row r="2771" spans="3:13" x14ac:dyDescent="0.25">
      <c r="C2771" s="33">
        <f>'Predikcia 15min.'!A2768</f>
        <v>45990</v>
      </c>
      <c r="D2771" s="40">
        <f>'Predikcia 15min.'!B2768</f>
        <v>28.802083333334423</v>
      </c>
      <c r="E2771" s="61">
        <f>IF(OR('DHS2025'!K2768="",'DHS2025'!K2767=""),"",'DHS2025'!K2768-'DHS2025'!K2767)</f>
        <v>3.5</v>
      </c>
      <c r="F2771" s="50">
        <f>IF(OR('DHS2025'!J2768="",'DHS2025'!J2767=""),"",'DHS2025'!J2768-'DHS2025'!J2767)</f>
        <v>2.4000000000232831</v>
      </c>
      <c r="G2771" s="44">
        <v>8</v>
      </c>
      <c r="H2771" s="58">
        <f>IF('DHS2025'!L2767="","",'DHS2025'!L2767)</f>
        <v>8.0076300000000007</v>
      </c>
      <c r="I2771" s="65">
        <f>IF('DHS2025'!M2767="","",'DHS2025'!M2767)</f>
        <v>145.68</v>
      </c>
      <c r="J2771" s="65">
        <f t="shared" si="43"/>
        <v>1139.6715260159999</v>
      </c>
      <c r="L2771" s="32">
        <f>'Predikcia 15min.'!K2768</f>
        <v>8</v>
      </c>
      <c r="M2771" s="63">
        <v>8</v>
      </c>
    </row>
    <row r="2772" spans="3:13" x14ac:dyDescent="0.25">
      <c r="C2772" s="33">
        <f>'Predikcia 15min.'!A2769</f>
        <v>45990</v>
      </c>
      <c r="D2772" s="40">
        <f>'Predikcia 15min.'!B2769</f>
        <v>28.812500000001091</v>
      </c>
      <c r="E2772" s="61">
        <f>IF(OR('DHS2025'!K2769="",'DHS2025'!K2768=""),"",'DHS2025'!K2769-'DHS2025'!K2768)</f>
        <v>3.4000000000232831</v>
      </c>
      <c r="F2772" s="50">
        <f>IF(OR('DHS2025'!J2769="",'DHS2025'!J2768=""),"",'DHS2025'!J2769-'DHS2025'!J2768)</f>
        <v>2.5</v>
      </c>
      <c r="G2772" s="44">
        <v>8</v>
      </c>
      <c r="H2772" s="58">
        <f>IF('DHS2025'!L2768="","",'DHS2025'!L2768)</f>
        <v>8.0123999999999995</v>
      </c>
      <c r="I2772" s="65">
        <f>IF('DHS2025'!M2768="","",'DHS2025'!M2768)</f>
        <v>142.22</v>
      </c>
      <c r="J2772" s="65">
        <f t="shared" si="43"/>
        <v>1112.9047327199999</v>
      </c>
      <c r="L2772" s="32">
        <f>'Predikcia 15min.'!K2769</f>
        <v>8</v>
      </c>
      <c r="M2772" s="63">
        <v>8</v>
      </c>
    </row>
    <row r="2773" spans="3:13" x14ac:dyDescent="0.25">
      <c r="C2773" s="33">
        <f>'Predikcia 15min.'!A2770</f>
        <v>45990</v>
      </c>
      <c r="D2773" s="40">
        <f>'Predikcia 15min.'!B2770</f>
        <v>28.822916666667759</v>
      </c>
      <c r="E2773" s="61">
        <f>IF(OR('DHS2025'!K2770="",'DHS2025'!K2769=""),"",'DHS2025'!K2770-'DHS2025'!K2769)</f>
        <v>3.3999999999650754</v>
      </c>
      <c r="F2773" s="50">
        <f>IF(OR('DHS2025'!J2770="",'DHS2025'!J2769=""),"",'DHS2025'!J2770-'DHS2025'!J2769)</f>
        <v>2.5</v>
      </c>
      <c r="G2773" s="44">
        <v>8</v>
      </c>
      <c r="H2773" s="58">
        <f>IF('DHS2025'!L2769="","",'DHS2025'!L2769)</f>
        <v>8.0072399999999995</v>
      </c>
      <c r="I2773" s="65">
        <f>IF('DHS2025'!M2769="","",'DHS2025'!M2769)</f>
        <v>124.18</v>
      </c>
      <c r="J2773" s="65">
        <f t="shared" si="43"/>
        <v>969.18191656799991</v>
      </c>
      <c r="L2773" s="32">
        <f>'Predikcia 15min.'!K2770</f>
        <v>8</v>
      </c>
      <c r="M2773" s="63">
        <v>8</v>
      </c>
    </row>
    <row r="2774" spans="3:13" x14ac:dyDescent="0.25">
      <c r="C2774" s="33">
        <f>'Predikcia 15min.'!A2771</f>
        <v>45990</v>
      </c>
      <c r="D2774" s="40">
        <f>'Predikcia 15min.'!B2771</f>
        <v>28.833333333334426</v>
      </c>
      <c r="E2774" s="61">
        <f>IF(OR('DHS2025'!K2771="",'DHS2025'!K2770=""),"",'DHS2025'!K2771-'DHS2025'!K2770)</f>
        <v>3.5</v>
      </c>
      <c r="F2774" s="50">
        <f>IF(OR('DHS2025'!J2771="",'DHS2025'!J2770=""),"",'DHS2025'!J2771-'DHS2025'!J2770)</f>
        <v>2.3999999999650754</v>
      </c>
      <c r="G2774" s="44">
        <v>8</v>
      </c>
      <c r="H2774" s="58">
        <f>IF('DHS2025'!L2770="","",'DHS2025'!L2770)</f>
        <v>8.0106599999999997</v>
      </c>
      <c r="I2774" s="65">
        <f>IF('DHS2025'!M2770="","",'DHS2025'!M2770)</f>
        <v>148.72</v>
      </c>
      <c r="J2774" s="65">
        <f t="shared" si="43"/>
        <v>1164.2116476479998</v>
      </c>
      <c r="L2774" s="32">
        <f>'Predikcia 15min.'!K2771</f>
        <v>8</v>
      </c>
      <c r="M2774" s="63">
        <v>8</v>
      </c>
    </row>
    <row r="2775" spans="3:13" x14ac:dyDescent="0.25">
      <c r="C2775" s="33">
        <f>'Predikcia 15min.'!A2772</f>
        <v>45990</v>
      </c>
      <c r="D2775" s="40">
        <f>'Predikcia 15min.'!B2772</f>
        <v>28.843750000001094</v>
      </c>
      <c r="E2775" s="61">
        <f>IF(OR('DHS2025'!K2772="",'DHS2025'!K2771=""),"",'DHS2025'!K2772-'DHS2025'!K2771)</f>
        <v>3.6000000000349246</v>
      </c>
      <c r="F2775" s="50">
        <f>IF(OR('DHS2025'!J2772="",'DHS2025'!J2771=""),"",'DHS2025'!J2772-'DHS2025'!J2771)</f>
        <v>2.2999999999883585</v>
      </c>
      <c r="G2775" s="44">
        <v>8</v>
      </c>
      <c r="H2775" s="58">
        <f>IF('DHS2025'!L2771="","",'DHS2025'!L2771)</f>
        <v>8.0035500000000006</v>
      </c>
      <c r="I2775" s="65">
        <f>IF('DHS2025'!M2771="","",'DHS2025'!M2771)</f>
        <v>141.02000000000001</v>
      </c>
      <c r="J2775" s="65">
        <f t="shared" si="43"/>
        <v>1102.1672697900001</v>
      </c>
      <c r="L2775" s="32">
        <f>'Predikcia 15min.'!K2772</f>
        <v>8</v>
      </c>
      <c r="M2775" s="63">
        <v>8</v>
      </c>
    </row>
    <row r="2776" spans="3:13" x14ac:dyDescent="0.25">
      <c r="C2776" s="33">
        <f>'Predikcia 15min.'!A2773</f>
        <v>45990</v>
      </c>
      <c r="D2776" s="40">
        <f>'Predikcia 15min.'!B2773</f>
        <v>28.854166666667762</v>
      </c>
      <c r="E2776" s="61">
        <f>IF(OR('DHS2025'!K2773="",'DHS2025'!K2772=""),"",'DHS2025'!K2773-'DHS2025'!K2772)</f>
        <v>3.5999999999767169</v>
      </c>
      <c r="F2776" s="50">
        <f>IF(OR('DHS2025'!J2773="",'DHS2025'!J2772=""),"",'DHS2025'!J2773-'DHS2025'!J2772)</f>
        <v>2.2000000000116415</v>
      </c>
      <c r="G2776" s="44">
        <v>8</v>
      </c>
      <c r="H2776" s="58">
        <f>IF('DHS2025'!L2772="","",'DHS2025'!L2772)</f>
        <v>7.96434</v>
      </c>
      <c r="I2776" s="65">
        <f>IF('DHS2025'!M2772="","",'DHS2025'!M2772)</f>
        <v>127.09</v>
      </c>
      <c r="J2776" s="65">
        <f t="shared" si="43"/>
        <v>986.933844894</v>
      </c>
      <c r="L2776" s="32">
        <f>'Predikcia 15min.'!K2773</f>
        <v>8</v>
      </c>
      <c r="M2776" s="63">
        <v>8</v>
      </c>
    </row>
    <row r="2777" spans="3:13" x14ac:dyDescent="0.25">
      <c r="C2777" s="33">
        <f>'Predikcia 15min.'!A2774</f>
        <v>45990</v>
      </c>
      <c r="D2777" s="40">
        <f>'Predikcia 15min.'!B2774</f>
        <v>28.86458333333443</v>
      </c>
      <c r="E2777" s="61">
        <f>IF(OR('DHS2025'!K2774="",'DHS2025'!K2773=""),"",'DHS2025'!K2774-'DHS2025'!K2773)</f>
        <v>3.7000000000116415</v>
      </c>
      <c r="F2777" s="50">
        <f>IF(OR('DHS2025'!J2774="",'DHS2025'!J2773=""),"",'DHS2025'!J2774-'DHS2025'!J2773)</f>
        <v>2.2000000000116415</v>
      </c>
      <c r="G2777" s="44">
        <v>8</v>
      </c>
      <c r="H2777" s="58">
        <f>IF('DHS2025'!L2773="","",'DHS2025'!L2773)</f>
        <v>7.9764900000000001</v>
      </c>
      <c r="I2777" s="65">
        <f>IF('DHS2025'!M2773="","",'DHS2025'!M2773)</f>
        <v>110.28</v>
      </c>
      <c r="J2777" s="65">
        <f t="shared" si="43"/>
        <v>855.69551302799994</v>
      </c>
      <c r="L2777" s="32">
        <f>'Predikcia 15min.'!K2774</f>
        <v>8</v>
      </c>
      <c r="M2777" s="63">
        <v>8</v>
      </c>
    </row>
    <row r="2778" spans="3:13" x14ac:dyDescent="0.25">
      <c r="C2778" s="33">
        <f>'Predikcia 15min.'!A2775</f>
        <v>45990</v>
      </c>
      <c r="D2778" s="40">
        <f>'Predikcia 15min.'!B2775</f>
        <v>28.875000000001098</v>
      </c>
      <c r="E2778" s="61">
        <f>IF(OR('DHS2025'!K2775="",'DHS2025'!K2774=""),"",'DHS2025'!K2775-'DHS2025'!K2774)</f>
        <v>3.7000000000116415</v>
      </c>
      <c r="F2778" s="50">
        <f>IF(OR('DHS2025'!J2775="",'DHS2025'!J2774=""),"",'DHS2025'!J2775-'DHS2025'!J2774)</f>
        <v>2.2000000000116415</v>
      </c>
      <c r="G2778" s="44">
        <v>8</v>
      </c>
      <c r="H2778" s="58">
        <f>IF('DHS2025'!L2774="","",'DHS2025'!L2774)</f>
        <v>8.0158199999999997</v>
      </c>
      <c r="I2778" s="65">
        <f>IF('DHS2025'!M2774="","",'DHS2025'!M2774)</f>
        <v>127.46</v>
      </c>
      <c r="J2778" s="65">
        <f t="shared" si="43"/>
        <v>996.24939502799987</v>
      </c>
      <c r="L2778" s="32">
        <f>'Predikcia 15min.'!K2775</f>
        <v>8</v>
      </c>
      <c r="M2778" s="63">
        <v>8</v>
      </c>
    </row>
    <row r="2779" spans="3:13" x14ac:dyDescent="0.25">
      <c r="C2779" s="33">
        <f>'Predikcia 15min.'!A2776</f>
        <v>45990</v>
      </c>
      <c r="D2779" s="40">
        <f>'Predikcia 15min.'!B2776</f>
        <v>28.885416666667766</v>
      </c>
      <c r="E2779" s="61">
        <f>IF(OR('DHS2025'!K2776="",'DHS2025'!K2775=""),"",'DHS2025'!K2776-'DHS2025'!K2775)</f>
        <v>3.5999999999767169</v>
      </c>
      <c r="F2779" s="50">
        <f>IF(OR('DHS2025'!J2776="",'DHS2025'!J2775=""),"",'DHS2025'!J2776-'DHS2025'!J2775)</f>
        <v>2.2999999999883585</v>
      </c>
      <c r="G2779" s="44">
        <v>8</v>
      </c>
      <c r="H2779" s="58">
        <f>IF('DHS2025'!L2775="","",'DHS2025'!L2775)</f>
        <v>8.0113199999999996</v>
      </c>
      <c r="I2779" s="65">
        <f>IF('DHS2025'!M2775="","",'DHS2025'!M2775)</f>
        <v>120.65</v>
      </c>
      <c r="J2779" s="65">
        <f t="shared" si="43"/>
        <v>941.67859241999986</v>
      </c>
      <c r="L2779" s="32">
        <f>'Predikcia 15min.'!K2776</f>
        <v>8</v>
      </c>
      <c r="M2779" s="63">
        <v>8</v>
      </c>
    </row>
    <row r="2780" spans="3:13" x14ac:dyDescent="0.25">
      <c r="C2780" s="33">
        <f>'Predikcia 15min.'!A2777</f>
        <v>45990</v>
      </c>
      <c r="D2780" s="40">
        <f>'Predikcia 15min.'!B2777</f>
        <v>28.895833333334433</v>
      </c>
      <c r="E2780" s="61">
        <f>IF(OR('DHS2025'!K2777="",'DHS2025'!K2776=""),"",'DHS2025'!K2777-'DHS2025'!K2776)</f>
        <v>3.5</v>
      </c>
      <c r="F2780" s="50">
        <f>IF(OR('DHS2025'!J2777="",'DHS2025'!J2776=""),"",'DHS2025'!J2777-'DHS2025'!J2776)</f>
        <v>2.4000000000232831</v>
      </c>
      <c r="G2780" s="44">
        <v>8</v>
      </c>
      <c r="H2780" s="58">
        <f>IF('DHS2025'!L2776="","",'DHS2025'!L2776)</f>
        <v>8.0075099999999999</v>
      </c>
      <c r="I2780" s="65">
        <f>IF('DHS2025'!M2776="","",'DHS2025'!M2776)</f>
        <v>117.9</v>
      </c>
      <c r="J2780" s="65">
        <f t="shared" si="43"/>
        <v>919.43030570999997</v>
      </c>
      <c r="L2780" s="32">
        <f>'Predikcia 15min.'!K2777</f>
        <v>8</v>
      </c>
      <c r="M2780" s="63">
        <v>8</v>
      </c>
    </row>
    <row r="2781" spans="3:13" x14ac:dyDescent="0.25">
      <c r="C2781" s="33">
        <f>'Predikcia 15min.'!A2778</f>
        <v>45990</v>
      </c>
      <c r="D2781" s="40">
        <f>'Predikcia 15min.'!B2778</f>
        <v>28.906250000001101</v>
      </c>
      <c r="E2781" s="61">
        <f>IF(OR('DHS2025'!K2778="",'DHS2025'!K2777=""),"",'DHS2025'!K2778-'DHS2025'!K2777)</f>
        <v>3.2000000000116415</v>
      </c>
      <c r="F2781" s="50">
        <f>IF(OR('DHS2025'!J2778="",'DHS2025'!J2777=""),"",'DHS2025'!J2778-'DHS2025'!J2777)</f>
        <v>2.5999999999767169</v>
      </c>
      <c r="G2781" s="44">
        <v>8</v>
      </c>
      <c r="H2781" s="58">
        <f>IF('DHS2025'!L2777="","",'DHS2025'!L2777)</f>
        <v>8.0118600000000004</v>
      </c>
      <c r="I2781" s="65">
        <f>IF('DHS2025'!M2777="","",'DHS2025'!M2777)</f>
        <v>106.42</v>
      </c>
      <c r="J2781" s="65">
        <f t="shared" si="43"/>
        <v>828.87338578800006</v>
      </c>
      <c r="L2781" s="32">
        <f>'Predikcia 15min.'!K2778</f>
        <v>8</v>
      </c>
      <c r="M2781" s="63">
        <v>8</v>
      </c>
    </row>
    <row r="2782" spans="3:13" x14ac:dyDescent="0.25">
      <c r="C2782" s="33">
        <f>'Predikcia 15min.'!A2779</f>
        <v>45990</v>
      </c>
      <c r="D2782" s="40">
        <f>'Predikcia 15min.'!B2779</f>
        <v>28.916666666667769</v>
      </c>
      <c r="E2782" s="61">
        <f>IF(OR('DHS2025'!K2779="",'DHS2025'!K2778=""),"",'DHS2025'!K2779-'DHS2025'!K2778)</f>
        <v>3</v>
      </c>
      <c r="F2782" s="50">
        <f>IF(OR('DHS2025'!J2779="",'DHS2025'!J2778=""),"",'DHS2025'!J2779-'DHS2025'!J2778)</f>
        <v>2.9000000000232831</v>
      </c>
      <c r="G2782" s="44">
        <v>8</v>
      </c>
      <c r="H2782" s="58">
        <f>IF('DHS2025'!L2778="","",'DHS2025'!L2778)</f>
        <v>8.0089500000000005</v>
      </c>
      <c r="I2782" s="65">
        <f>IF('DHS2025'!M2778="","",'DHS2025'!M2778)</f>
        <v>131.18</v>
      </c>
      <c r="J2782" s="65">
        <f t="shared" si="43"/>
        <v>1024.8909153899999</v>
      </c>
      <c r="L2782" s="32">
        <f>'Predikcia 15min.'!K2779</f>
        <v>7.5</v>
      </c>
      <c r="M2782" s="63">
        <v>8</v>
      </c>
    </row>
    <row r="2783" spans="3:13" x14ac:dyDescent="0.25">
      <c r="C2783" s="33">
        <f>'Predikcia 15min.'!A2780</f>
        <v>45990</v>
      </c>
      <c r="D2783" s="40">
        <f>'Predikcia 15min.'!B2780</f>
        <v>28.927083333334437</v>
      </c>
      <c r="E2783" s="61">
        <f>IF(OR('DHS2025'!K2780="",'DHS2025'!K2779=""),"",'DHS2025'!K2780-'DHS2025'!K2779)</f>
        <v>2.5999999999767169</v>
      </c>
      <c r="F2783" s="50">
        <f>IF(OR('DHS2025'!J2780="",'DHS2025'!J2779=""),"",'DHS2025'!J2780-'DHS2025'!J2779)</f>
        <v>3.2999999999883585</v>
      </c>
      <c r="G2783" s="44">
        <v>8</v>
      </c>
      <c r="H2783" s="58">
        <f>IF('DHS2025'!L2779="","",'DHS2025'!L2779)</f>
        <v>8.0072399999999995</v>
      </c>
      <c r="I2783" s="65">
        <f>IF('DHS2025'!M2779="","",'DHS2025'!M2779)</f>
        <v>124.33</v>
      </c>
      <c r="J2783" s="65">
        <f t="shared" si="43"/>
        <v>970.37099170799979</v>
      </c>
      <c r="L2783" s="32">
        <f>'Predikcia 15min.'!K2780</f>
        <v>7</v>
      </c>
      <c r="M2783" s="63">
        <v>8</v>
      </c>
    </row>
    <row r="2784" spans="3:13" x14ac:dyDescent="0.25">
      <c r="C2784" s="33">
        <f>'Predikcia 15min.'!A2781</f>
        <v>45990</v>
      </c>
      <c r="D2784" s="40">
        <f>'Predikcia 15min.'!B2781</f>
        <v>28.937500000001105</v>
      </c>
      <c r="E2784" s="61">
        <f>IF(OR('DHS2025'!K2781="",'DHS2025'!K2780=""),"",'DHS2025'!K2781-'DHS2025'!K2780)</f>
        <v>2.3000000000465661</v>
      </c>
      <c r="F2784" s="50">
        <f>IF(OR('DHS2025'!J2781="",'DHS2025'!J2780=""),"",'DHS2025'!J2781-'DHS2025'!J2780)</f>
        <v>3.5999999999767169</v>
      </c>
      <c r="G2784" s="44">
        <v>8</v>
      </c>
      <c r="H2784" s="58">
        <f>IF('DHS2025'!L2780="","",'DHS2025'!L2780)</f>
        <v>8.0094899999999996</v>
      </c>
      <c r="I2784" s="65">
        <f>IF('DHS2025'!M2780="","",'DHS2025'!M2780)</f>
        <v>117.03</v>
      </c>
      <c r="J2784" s="65">
        <f t="shared" si="43"/>
        <v>912.75907755299988</v>
      </c>
      <c r="L2784" s="32">
        <f>'Predikcia 15min.'!K2781</f>
        <v>7</v>
      </c>
      <c r="M2784" s="63">
        <v>8</v>
      </c>
    </row>
    <row r="2785" spans="3:13" x14ac:dyDescent="0.25">
      <c r="C2785" s="33">
        <f>'Predikcia 15min.'!A2782</f>
        <v>45990</v>
      </c>
      <c r="D2785" s="40">
        <f>'Predikcia 15min.'!B2782</f>
        <v>28.947916666667773</v>
      </c>
      <c r="E2785" s="61">
        <f>IF(OR('DHS2025'!K2782="",'DHS2025'!K2781=""),"",'DHS2025'!K2782-'DHS2025'!K2781)</f>
        <v>1.8999999999650754</v>
      </c>
      <c r="F2785" s="50">
        <f>IF(OR('DHS2025'!J2782="",'DHS2025'!J2781=""),"",'DHS2025'!J2782-'DHS2025'!J2781)</f>
        <v>3.9000000000232831</v>
      </c>
      <c r="G2785" s="44">
        <v>8</v>
      </c>
      <c r="H2785" s="58">
        <f>IF('DHS2025'!L2781="","",'DHS2025'!L2781)</f>
        <v>8.0091000000000001</v>
      </c>
      <c r="I2785" s="65">
        <f>IF('DHS2025'!M2781="","",'DHS2025'!M2781)</f>
        <v>102.05</v>
      </c>
      <c r="J2785" s="65">
        <f t="shared" si="43"/>
        <v>793.93807844999992</v>
      </c>
      <c r="L2785" s="32">
        <f>'Predikcia 15min.'!K2782</f>
        <v>6.5</v>
      </c>
      <c r="M2785" s="63">
        <v>8</v>
      </c>
    </row>
    <row r="2786" spans="3:13" x14ac:dyDescent="0.25">
      <c r="C2786" s="33">
        <f>'Predikcia 15min.'!A2783</f>
        <v>45990</v>
      </c>
      <c r="D2786" s="40">
        <f>'Predikcia 15min.'!B2783</f>
        <v>28.958333333334441</v>
      </c>
      <c r="E2786" s="61">
        <f>IF(OR('DHS2025'!K2783="",'DHS2025'!K2782=""),"",'DHS2025'!K2783-'DHS2025'!K2782)</f>
        <v>1.4000000000232831</v>
      </c>
      <c r="F2786" s="50">
        <f>IF(OR('DHS2025'!J2783="",'DHS2025'!J2782=""),"",'DHS2025'!J2783-'DHS2025'!J2782)</f>
        <v>4.5</v>
      </c>
      <c r="G2786" s="44">
        <v>8</v>
      </c>
      <c r="H2786" s="58">
        <f>IF('DHS2025'!L2782="","",'DHS2025'!L2782)</f>
        <v>8.0104199999999999</v>
      </c>
      <c r="I2786" s="65">
        <f>IF('DHS2025'!M2782="","",'DHS2025'!M2782)</f>
        <v>127.44</v>
      </c>
      <c r="J2786" s="65">
        <f t="shared" si="43"/>
        <v>995.4196475519999</v>
      </c>
      <c r="L2786" s="32">
        <f>'Predikcia 15min.'!K2783</f>
        <v>5</v>
      </c>
      <c r="M2786" s="63">
        <v>8</v>
      </c>
    </row>
    <row r="2787" spans="3:13" x14ac:dyDescent="0.25">
      <c r="C2787" s="33">
        <f>'Predikcia 15min.'!A2784</f>
        <v>45990</v>
      </c>
      <c r="D2787" s="40">
        <f>'Predikcia 15min.'!B2784</f>
        <v>28.968750000001108</v>
      </c>
      <c r="E2787" s="61">
        <f>IF(OR('DHS2025'!K2784="",'DHS2025'!K2783=""),"",'DHS2025'!K2784-'DHS2025'!K2783)</f>
        <v>1.2999999999883585</v>
      </c>
      <c r="F2787" s="50">
        <f>IF(OR('DHS2025'!J2784="",'DHS2025'!J2783=""),"",'DHS2025'!J2784-'DHS2025'!J2783)</f>
        <v>4.5999999999767169</v>
      </c>
      <c r="G2787" s="44">
        <v>8</v>
      </c>
      <c r="H2787" s="58">
        <f>IF('DHS2025'!L2783="","",'DHS2025'!L2783)</f>
        <v>8.0089500000000005</v>
      </c>
      <c r="I2787" s="65">
        <f>IF('DHS2025'!M2783="","",'DHS2025'!M2783)</f>
        <v>108.83</v>
      </c>
      <c r="J2787" s="65">
        <f t="shared" si="43"/>
        <v>847.68088321499999</v>
      </c>
      <c r="L2787" s="32">
        <f>'Predikcia 15min.'!K2784</f>
        <v>4</v>
      </c>
      <c r="M2787" s="63">
        <v>8</v>
      </c>
    </row>
    <row r="2788" spans="3:13" x14ac:dyDescent="0.25">
      <c r="C2788" s="33">
        <f>'Predikcia 15min.'!A2785</f>
        <v>45990</v>
      </c>
      <c r="D2788" s="40">
        <f>'Predikcia 15min.'!B2785</f>
        <v>28.979166666667776</v>
      </c>
      <c r="E2788" s="61">
        <f>IF(OR('DHS2025'!K2785="",'DHS2025'!K2784=""),"",'DHS2025'!K2785-'DHS2025'!K2784)</f>
        <v>1.2999999999883585</v>
      </c>
      <c r="F2788" s="50">
        <f>IF(OR('DHS2025'!J2785="",'DHS2025'!J2784=""),"",'DHS2025'!J2785-'DHS2025'!J2784)</f>
        <v>4.5</v>
      </c>
      <c r="G2788" s="44">
        <v>8</v>
      </c>
      <c r="H2788" s="58">
        <f>IF('DHS2025'!L2784="","",'DHS2025'!L2784)</f>
        <v>8.0102700000000002</v>
      </c>
      <c r="I2788" s="65">
        <f>IF('DHS2025'!M2784="","",'DHS2025'!M2784)</f>
        <v>95.34</v>
      </c>
      <c r="J2788" s="65">
        <f t="shared" si="43"/>
        <v>740.84263738200002</v>
      </c>
      <c r="L2788" s="32">
        <f>'Predikcia 15min.'!K2785</f>
        <v>4.5</v>
      </c>
      <c r="M2788" s="63">
        <v>8</v>
      </c>
    </row>
    <row r="2789" spans="3:13" ht="15.75" thickBot="1" x14ac:dyDescent="0.3">
      <c r="C2789" s="33">
        <f>'Predikcia 15min.'!A2786</f>
        <v>45990</v>
      </c>
      <c r="D2789" s="40">
        <f>'Predikcia 15min.'!B2786</f>
        <v>28.989583333334444</v>
      </c>
      <c r="E2789" s="68">
        <f>IF(OR('DHS2025'!K2786="",'DHS2025'!K2785=""),"",'DHS2025'!K2786-'DHS2025'!K2785)</f>
        <v>1.5</v>
      </c>
      <c r="F2789" s="51">
        <f>IF(OR('DHS2025'!J2786="",'DHS2025'!J2785=""),"",'DHS2025'!J2786-'DHS2025'!J2785)</f>
        <v>4.2000000000116415</v>
      </c>
      <c r="G2789" s="46">
        <v>8</v>
      </c>
      <c r="H2789" s="59">
        <f>IF('DHS2025'!L2785="","",'DHS2025'!L2785)</f>
        <v>7.8996599999999999</v>
      </c>
      <c r="I2789" s="67">
        <f>IF('DHS2025'!M2785="","",'DHS2025'!M2785)</f>
        <v>84.24</v>
      </c>
      <c r="J2789" s="67">
        <f t="shared" si="43"/>
        <v>643.80333081599997</v>
      </c>
      <c r="L2789" s="32">
        <f>'Predikcia 15min.'!K2786</f>
        <v>5</v>
      </c>
      <c r="M2789" s="63">
        <v>8</v>
      </c>
    </row>
    <row r="2790" spans="3:13" x14ac:dyDescent="0.25">
      <c r="C2790" s="36">
        <f>'Predikcia 15min.'!A2787</f>
        <v>45991</v>
      </c>
      <c r="D2790" s="38">
        <f>'Predikcia 15min.'!B2787</f>
        <v>29.000000000001112</v>
      </c>
      <c r="E2790" s="61">
        <f>IF(OR('DHS2025'!K2787="",'DHS2025'!K2786=""),"",'DHS2025'!K2787-'DHS2025'!K2786)</f>
        <v>2</v>
      </c>
      <c r="F2790" s="50">
        <f>IF(OR('DHS2025'!J2787="",'DHS2025'!J2786=""),"",'DHS2025'!J2787-'DHS2025'!J2786)</f>
        <v>1.7999999999883585</v>
      </c>
      <c r="G2790" s="44">
        <v>4.5</v>
      </c>
      <c r="H2790" s="58">
        <f>IF('DHS2025'!L2786="","",'DHS2025'!L2786)</f>
        <v>4.7650500000000005</v>
      </c>
      <c r="I2790" s="65">
        <f>IF('DHS2025'!M2786="","",'DHS2025'!M2786)</f>
        <v>105.9</v>
      </c>
      <c r="J2790" s="65">
        <f t="shared" si="43"/>
        <v>490.51901205000007</v>
      </c>
      <c r="L2790" s="32">
        <f>'Predikcia 15min.'!K2787</f>
        <v>5</v>
      </c>
      <c r="M2790" s="44">
        <v>4.5</v>
      </c>
    </row>
    <row r="2791" spans="3:13" x14ac:dyDescent="0.25">
      <c r="C2791" s="27">
        <f>'Predikcia 15min.'!A2788</f>
        <v>45991</v>
      </c>
      <c r="D2791" s="37">
        <f>'Predikcia 15min.'!B2788</f>
        <v>29.01041666666778</v>
      </c>
      <c r="E2791" s="61">
        <f>IF(OR('DHS2025'!K2788="",'DHS2025'!K2787=""),"",'DHS2025'!K2788-'DHS2025'!K2787)</f>
        <v>2</v>
      </c>
      <c r="F2791" s="50">
        <f>IF(OR('DHS2025'!J2788="",'DHS2025'!J2787=""),"",'DHS2025'!J2788-'DHS2025'!J2787)</f>
        <v>1.7000000000116415</v>
      </c>
      <c r="G2791" s="44">
        <v>4.5</v>
      </c>
      <c r="H2791" s="58">
        <f>IF('DHS2025'!L2787="","",'DHS2025'!L2787)</f>
        <v>4.5381599999999995</v>
      </c>
      <c r="I2791" s="65">
        <f>IF('DHS2025'!M2787="","",'DHS2025'!M2787)</f>
        <v>103.82</v>
      </c>
      <c r="J2791" s="65">
        <f t="shared" si="43"/>
        <v>457.81774948799989</v>
      </c>
      <c r="L2791" s="32">
        <f>'Predikcia 15min.'!K2788</f>
        <v>5</v>
      </c>
      <c r="M2791" s="44">
        <v>4.5</v>
      </c>
    </row>
    <row r="2792" spans="3:13" x14ac:dyDescent="0.25">
      <c r="C2792" s="27">
        <f>'Predikcia 15min.'!A2789</f>
        <v>45991</v>
      </c>
      <c r="D2792" s="37">
        <f>'Predikcia 15min.'!B2789</f>
        <v>29.020833333334448</v>
      </c>
      <c r="E2792" s="61">
        <f>IF(OR('DHS2025'!K2789="",'DHS2025'!K2788=""),"",'DHS2025'!K2789-'DHS2025'!K2788)</f>
        <v>2</v>
      </c>
      <c r="F2792" s="50">
        <f>IF(OR('DHS2025'!J2789="",'DHS2025'!J2788=""),"",'DHS2025'!J2789-'DHS2025'!J2788)</f>
        <v>1.7000000000116415</v>
      </c>
      <c r="G2792" s="44">
        <v>4.5</v>
      </c>
      <c r="H2792" s="58">
        <f>IF('DHS2025'!L2788="","",'DHS2025'!L2788)</f>
        <v>4.5383999999999993</v>
      </c>
      <c r="I2792" s="65">
        <f>IF('DHS2025'!M2788="","",'DHS2025'!M2788)</f>
        <v>89.23</v>
      </c>
      <c r="J2792" s="65">
        <f t="shared" si="43"/>
        <v>392.28885767999992</v>
      </c>
      <c r="L2792" s="32">
        <f>'Predikcia 15min.'!K2789</f>
        <v>5</v>
      </c>
      <c r="M2792" s="44">
        <v>4.5</v>
      </c>
    </row>
    <row r="2793" spans="3:13" x14ac:dyDescent="0.25">
      <c r="C2793" s="27">
        <f>'Predikcia 15min.'!A2790</f>
        <v>45991</v>
      </c>
      <c r="D2793" s="37">
        <f>'Predikcia 15min.'!B2790</f>
        <v>29.031250000001116</v>
      </c>
      <c r="E2793" s="61">
        <f>IF(OR('DHS2025'!K2790="",'DHS2025'!K2789=""),"",'DHS2025'!K2790-'DHS2025'!K2789)</f>
        <v>1.9000000000232831</v>
      </c>
      <c r="F2793" s="50">
        <f>IF(OR('DHS2025'!J2790="",'DHS2025'!J2789=""),"",'DHS2025'!J2790-'DHS2025'!J2789)</f>
        <v>1.7999999999883585</v>
      </c>
      <c r="G2793" s="44">
        <v>4.5</v>
      </c>
      <c r="H2793" s="58">
        <f>IF('DHS2025'!L2789="","",'DHS2025'!L2789)</f>
        <v>4.53789</v>
      </c>
      <c r="I2793" s="65">
        <f>IF('DHS2025'!M2789="","",'DHS2025'!M2789)</f>
        <v>84.43</v>
      </c>
      <c r="J2793" s="65">
        <f t="shared" si="43"/>
        <v>370.68072117299999</v>
      </c>
      <c r="L2793" s="32">
        <f>'Predikcia 15min.'!K2790</f>
        <v>5</v>
      </c>
      <c r="M2793" s="44">
        <v>4.5</v>
      </c>
    </row>
    <row r="2794" spans="3:13" x14ac:dyDescent="0.25">
      <c r="C2794" s="27">
        <f>'Predikcia 15min.'!A2791</f>
        <v>45991</v>
      </c>
      <c r="D2794" s="37">
        <f>'Predikcia 15min.'!B2791</f>
        <v>29.041666666667783</v>
      </c>
      <c r="E2794" s="61">
        <f>IF(OR('DHS2025'!K2791="",'DHS2025'!K2790=""),"",'DHS2025'!K2791-'DHS2025'!K2790)</f>
        <v>2.0999999999767169</v>
      </c>
      <c r="F2794" s="50">
        <f>IF(OR('DHS2025'!J2791="",'DHS2025'!J2790=""),"",'DHS2025'!J2791-'DHS2025'!J2790)</f>
        <v>1.5</v>
      </c>
      <c r="G2794" s="44">
        <v>4.5</v>
      </c>
      <c r="H2794" s="58">
        <f>IF('DHS2025'!L2790="","",'DHS2025'!L2790)</f>
        <v>4.5432899999999998</v>
      </c>
      <c r="I2794" s="65">
        <f>IF('DHS2025'!M2790="","",'DHS2025'!M2790)</f>
        <v>94.08</v>
      </c>
      <c r="J2794" s="65">
        <f t="shared" si="43"/>
        <v>414.52614496799998</v>
      </c>
      <c r="L2794" s="32">
        <f>'Predikcia 15min.'!K2791</f>
        <v>5</v>
      </c>
      <c r="M2794" s="44">
        <v>2.5</v>
      </c>
    </row>
    <row r="2795" spans="3:13" x14ac:dyDescent="0.25">
      <c r="C2795" s="27">
        <f>'Predikcia 15min.'!A2792</f>
        <v>45991</v>
      </c>
      <c r="D2795" s="37">
        <f>'Predikcia 15min.'!B2792</f>
        <v>29.052083333334451</v>
      </c>
      <c r="E2795" s="61">
        <f>IF(OR('DHS2025'!K2792="",'DHS2025'!K2791=""),"",'DHS2025'!K2792-'DHS2025'!K2791)</f>
        <v>2.2000000000116415</v>
      </c>
      <c r="F2795" s="50">
        <f>IF(OR('DHS2025'!J2792="",'DHS2025'!J2791=""),"",'DHS2025'!J2792-'DHS2025'!J2791)</f>
        <v>1.5</v>
      </c>
      <c r="G2795" s="44">
        <v>4.5</v>
      </c>
      <c r="H2795" s="58">
        <f>IF('DHS2025'!L2791="","",'DHS2025'!L2791)</f>
        <v>4.5392099999999997</v>
      </c>
      <c r="I2795" s="65">
        <f>IF('DHS2025'!M2791="","",'DHS2025'!M2791)</f>
        <v>91.91</v>
      </c>
      <c r="J2795" s="65">
        <f t="shared" si="43"/>
        <v>404.40230418899995</v>
      </c>
      <c r="L2795" s="32">
        <f>'Predikcia 15min.'!K2792</f>
        <v>5</v>
      </c>
      <c r="M2795" s="44">
        <v>2.5</v>
      </c>
    </row>
    <row r="2796" spans="3:13" x14ac:dyDescent="0.25">
      <c r="C2796" s="27">
        <f>'Predikcia 15min.'!A2793</f>
        <v>45991</v>
      </c>
      <c r="D2796" s="37">
        <f>'Predikcia 15min.'!B2793</f>
        <v>29.062500000001119</v>
      </c>
      <c r="E2796" s="61">
        <f>IF(OR('DHS2025'!K2793="",'DHS2025'!K2792=""),"",'DHS2025'!K2793-'DHS2025'!K2792)</f>
        <v>2.0999999999767169</v>
      </c>
      <c r="F2796" s="50">
        <f>IF(OR('DHS2025'!J2793="",'DHS2025'!J2792=""),"",'DHS2025'!J2793-'DHS2025'!J2792)</f>
        <v>1.5</v>
      </c>
      <c r="G2796" s="44">
        <v>4.5</v>
      </c>
      <c r="H2796" s="58">
        <f>IF('DHS2025'!L2792="","",'DHS2025'!L2792)</f>
        <v>4.5390600000000001</v>
      </c>
      <c r="I2796" s="65">
        <f>IF('DHS2025'!M2792="","",'DHS2025'!M2792)</f>
        <v>90.22</v>
      </c>
      <c r="J2796" s="65">
        <f t="shared" si="43"/>
        <v>396.79463926799997</v>
      </c>
      <c r="L2796" s="32">
        <f>'Predikcia 15min.'!K2793</f>
        <v>5.5</v>
      </c>
      <c r="M2796" s="44">
        <v>2.5</v>
      </c>
    </row>
    <row r="2797" spans="3:13" x14ac:dyDescent="0.25">
      <c r="C2797" s="27">
        <f>'Predikcia 15min.'!A2794</f>
        <v>45991</v>
      </c>
      <c r="D2797" s="37">
        <f>'Predikcia 15min.'!B2794</f>
        <v>29.072916666667787</v>
      </c>
      <c r="E2797" s="61">
        <f>IF(OR('DHS2025'!K2794="",'DHS2025'!K2793=""),"",'DHS2025'!K2794-'DHS2025'!K2793)</f>
        <v>2.2000000000116415</v>
      </c>
      <c r="F2797" s="50">
        <f>IF(OR('DHS2025'!J2794="",'DHS2025'!J2793=""),"",'DHS2025'!J2794-'DHS2025'!J2793)</f>
        <v>1.5</v>
      </c>
      <c r="G2797" s="44">
        <v>4.5</v>
      </c>
      <c r="H2797" s="58">
        <f>IF('DHS2025'!L2793="","",'DHS2025'!L2793)</f>
        <v>4.5418500000000002</v>
      </c>
      <c r="I2797" s="65">
        <f>IF('DHS2025'!M2793="","",'DHS2025'!M2793)</f>
        <v>91.15</v>
      </c>
      <c r="J2797" s="65">
        <f t="shared" si="43"/>
        <v>401.220216225</v>
      </c>
      <c r="L2797" s="32">
        <f>'Predikcia 15min.'!K2794</f>
        <v>6</v>
      </c>
      <c r="M2797" s="44">
        <v>2.5</v>
      </c>
    </row>
    <row r="2798" spans="3:13" x14ac:dyDescent="0.25">
      <c r="C2798" s="27">
        <f>'Predikcia 15min.'!A2795</f>
        <v>45991</v>
      </c>
      <c r="D2798" s="37">
        <f>'Predikcia 15min.'!B2795</f>
        <v>29.083333333334455</v>
      </c>
      <c r="E2798" s="61">
        <f>IF(OR('DHS2025'!K2795="",'DHS2025'!K2794=""),"",'DHS2025'!K2795-'DHS2025'!K2794)</f>
        <v>2.1000000000349246</v>
      </c>
      <c r="F2798" s="50">
        <f>IF(OR('DHS2025'!J2795="",'DHS2025'!J2794=""),"",'DHS2025'!J2795-'DHS2025'!J2794)</f>
        <v>1.5</v>
      </c>
      <c r="G2798" s="44">
        <v>4.5</v>
      </c>
      <c r="H2798" s="58">
        <f>IF('DHS2025'!L2794="","",'DHS2025'!L2794)</f>
        <v>4.53552</v>
      </c>
      <c r="I2798" s="65">
        <f>IF('DHS2025'!M2794="","",'DHS2025'!M2794)</f>
        <v>87.57</v>
      </c>
      <c r="J2798" s="65">
        <f t="shared" si="43"/>
        <v>384.58624353599998</v>
      </c>
      <c r="L2798" s="32">
        <f>'Predikcia 15min.'!K2795</f>
        <v>6</v>
      </c>
      <c r="M2798" s="44">
        <v>2.4000000000000004</v>
      </c>
    </row>
    <row r="2799" spans="3:13" x14ac:dyDescent="0.25">
      <c r="C2799" s="27">
        <f>'Predikcia 15min.'!A2796</f>
        <v>45991</v>
      </c>
      <c r="D2799" s="37">
        <f>'Predikcia 15min.'!B2796</f>
        <v>29.093750000001123</v>
      </c>
      <c r="E2799" s="61">
        <f>IF(OR('DHS2025'!K2796="",'DHS2025'!K2795=""),"",'DHS2025'!K2796-'DHS2025'!K2795)</f>
        <v>2.1999999999534339</v>
      </c>
      <c r="F2799" s="50">
        <f>IF(OR('DHS2025'!J2796="",'DHS2025'!J2795=""),"",'DHS2025'!J2796-'DHS2025'!J2795)</f>
        <v>1.5</v>
      </c>
      <c r="G2799" s="44">
        <v>4.5</v>
      </c>
      <c r="H2799" s="58">
        <f>IF('DHS2025'!L2795="","",'DHS2025'!L2795)</f>
        <v>4.5422399999999996</v>
      </c>
      <c r="I2799" s="65">
        <f>IF('DHS2025'!M2795="","",'DHS2025'!M2795)</f>
        <v>84.61</v>
      </c>
      <c r="J2799" s="65">
        <f t="shared" si="43"/>
        <v>371.84548113599993</v>
      </c>
      <c r="L2799" s="32">
        <f>'Predikcia 15min.'!K2796</f>
        <v>6</v>
      </c>
      <c r="M2799" s="44">
        <v>2.5</v>
      </c>
    </row>
    <row r="2800" spans="3:13" x14ac:dyDescent="0.25">
      <c r="C2800" s="27">
        <f>'Predikcia 15min.'!A2797</f>
        <v>45991</v>
      </c>
      <c r="D2800" s="37">
        <f>'Predikcia 15min.'!B2797</f>
        <v>29.104166666667791</v>
      </c>
      <c r="E2800" s="61">
        <f>IF(OR('DHS2025'!K2797="",'DHS2025'!K2796=""),"",'DHS2025'!K2797-'DHS2025'!K2796)</f>
        <v>2.3000000000465661</v>
      </c>
      <c r="F2800" s="50">
        <f>IF(OR('DHS2025'!J2797="",'DHS2025'!J2796=""),"",'DHS2025'!J2797-'DHS2025'!J2796)</f>
        <v>1.4000000000232831</v>
      </c>
      <c r="G2800" s="44">
        <v>4.5</v>
      </c>
      <c r="H2800" s="58">
        <f>IF('DHS2025'!L2796="","",'DHS2025'!L2796)</f>
        <v>4.5398699999999996</v>
      </c>
      <c r="I2800" s="65">
        <f>IF('DHS2025'!M2796="","",'DHS2025'!M2796)</f>
        <v>87.66</v>
      </c>
      <c r="J2800" s="65">
        <f t="shared" si="43"/>
        <v>385.35960115799992</v>
      </c>
      <c r="L2800" s="32">
        <f>'Predikcia 15min.'!K2797</f>
        <v>6</v>
      </c>
      <c r="M2800" s="44">
        <v>2.4000000000000004</v>
      </c>
    </row>
    <row r="2801" spans="3:13" x14ac:dyDescent="0.25">
      <c r="C2801" s="27">
        <f>'Predikcia 15min.'!A2798</f>
        <v>45991</v>
      </c>
      <c r="D2801" s="37">
        <f>'Predikcia 15min.'!B2798</f>
        <v>29.114583333334458</v>
      </c>
      <c r="E2801" s="61">
        <f>IF(OR('DHS2025'!K2798="",'DHS2025'!K2797=""),"",'DHS2025'!K2798-'DHS2025'!K2797)</f>
        <v>2.2999999999883585</v>
      </c>
      <c r="F2801" s="50">
        <f>IF(OR('DHS2025'!J2798="",'DHS2025'!J2797=""),"",'DHS2025'!J2798-'DHS2025'!J2797)</f>
        <v>1.2999999999883585</v>
      </c>
      <c r="G2801" s="44">
        <v>4.5</v>
      </c>
      <c r="H2801" s="58">
        <f>IF('DHS2025'!L2797="","",'DHS2025'!L2797)</f>
        <v>4.4774399999999996</v>
      </c>
      <c r="I2801" s="65">
        <f>IF('DHS2025'!M2797="","",'DHS2025'!M2797)</f>
        <v>84.62</v>
      </c>
      <c r="J2801" s="65">
        <f t="shared" si="43"/>
        <v>366.585027072</v>
      </c>
      <c r="L2801" s="32">
        <f>'Predikcia 15min.'!K2798</f>
        <v>6.5</v>
      </c>
      <c r="M2801" s="44">
        <v>2.5</v>
      </c>
    </row>
    <row r="2802" spans="3:13" x14ac:dyDescent="0.25">
      <c r="C2802" s="27">
        <f>'Predikcia 15min.'!A2799</f>
        <v>45991</v>
      </c>
      <c r="D2802" s="37">
        <f>'Predikcia 15min.'!B2799</f>
        <v>29.125000000001126</v>
      </c>
      <c r="E2802" s="61">
        <f>IF(OR('DHS2025'!K2799="",'DHS2025'!K2798=""),"",'DHS2025'!K2799-'DHS2025'!K2798)</f>
        <v>2.5</v>
      </c>
      <c r="F2802" s="50">
        <f>IF(OR('DHS2025'!J2799="",'DHS2025'!J2798=""),"",'DHS2025'!J2799-'DHS2025'!J2798)</f>
        <v>1</v>
      </c>
      <c r="G2802" s="44">
        <v>4</v>
      </c>
      <c r="H2802" s="58">
        <f>IF('DHS2025'!L2798="","",'DHS2025'!L2798)</f>
        <v>4.03932</v>
      </c>
      <c r="I2802" s="65">
        <f>IF('DHS2025'!M2798="","",'DHS2025'!M2798)</f>
        <v>84.75</v>
      </c>
      <c r="J2802" s="65">
        <f t="shared" si="43"/>
        <v>331.23433829999999</v>
      </c>
      <c r="L2802" s="32">
        <f>'Predikcia 15min.'!K2799</f>
        <v>6.5</v>
      </c>
      <c r="M2802" s="44">
        <v>4</v>
      </c>
    </row>
    <row r="2803" spans="3:13" x14ac:dyDescent="0.25">
      <c r="C2803" s="27">
        <f>'Predikcia 15min.'!A2800</f>
        <v>45991</v>
      </c>
      <c r="D2803" s="37">
        <f>'Predikcia 15min.'!B2800</f>
        <v>29.135416666667794</v>
      </c>
      <c r="E2803" s="61">
        <f>IF(OR('DHS2025'!K2800="",'DHS2025'!K2799=""),"",'DHS2025'!K2800-'DHS2025'!K2799)</f>
        <v>2.7999999999883585</v>
      </c>
      <c r="F2803" s="50">
        <f>IF(OR('DHS2025'!J2800="",'DHS2025'!J2799=""),"",'DHS2025'!J2800-'DHS2025'!J2799)</f>
        <v>0.5</v>
      </c>
      <c r="G2803" s="44">
        <v>4</v>
      </c>
      <c r="H2803" s="58">
        <f>IF('DHS2025'!L2799="","",'DHS2025'!L2799)</f>
        <v>4.0459199999999997</v>
      </c>
      <c r="I2803" s="65">
        <f>IF('DHS2025'!M2799="","",'DHS2025'!M2799)</f>
        <v>84.47</v>
      </c>
      <c r="J2803" s="65">
        <f t="shared" si="43"/>
        <v>330.65402577599991</v>
      </c>
      <c r="L2803" s="32">
        <f>'Predikcia 15min.'!K2800</f>
        <v>7</v>
      </c>
      <c r="M2803" s="44">
        <v>4</v>
      </c>
    </row>
    <row r="2804" spans="3:13" x14ac:dyDescent="0.25">
      <c r="C2804" s="27">
        <f>'Predikcia 15min.'!A2801</f>
        <v>45991</v>
      </c>
      <c r="D2804" s="37">
        <f>'Predikcia 15min.'!B2801</f>
        <v>29.145833333334462</v>
      </c>
      <c r="E2804" s="61">
        <f>IF(OR('DHS2025'!K2801="",'DHS2025'!K2800=""),"",'DHS2025'!K2801-'DHS2025'!K2800)</f>
        <v>3.2999999999883585</v>
      </c>
      <c r="F2804" s="50">
        <f>IF(OR('DHS2025'!J2801="",'DHS2025'!J2800=""),"",'DHS2025'!J2801-'DHS2025'!J2800)</f>
        <v>9.9999999976716936E-2</v>
      </c>
      <c r="G2804" s="44">
        <v>4</v>
      </c>
      <c r="H2804" s="58">
        <f>IF('DHS2025'!L2800="","",'DHS2025'!L2800)</f>
        <v>4.0376099999999999</v>
      </c>
      <c r="I2804" s="65">
        <f>IF('DHS2025'!M2800="","",'DHS2025'!M2800)</f>
        <v>84.44</v>
      </c>
      <c r="J2804" s="65">
        <f t="shared" si="43"/>
        <v>329.85497151599992</v>
      </c>
      <c r="L2804" s="32">
        <f>'Predikcia 15min.'!K2801</f>
        <v>7.5</v>
      </c>
      <c r="M2804" s="44">
        <v>4</v>
      </c>
    </row>
    <row r="2805" spans="3:13" x14ac:dyDescent="0.25">
      <c r="C2805" s="27">
        <f>'Predikcia 15min.'!A2802</f>
        <v>45991</v>
      </c>
      <c r="D2805" s="37">
        <f>'Predikcia 15min.'!B2802</f>
        <v>29.15625000000113</v>
      </c>
      <c r="E2805" s="61">
        <f>IF(OR('DHS2025'!K2802="",'DHS2025'!K2801=""),"",'DHS2025'!K2802-'DHS2025'!K2801)</f>
        <v>3.2999999999883585</v>
      </c>
      <c r="F2805" s="50">
        <f>IF(OR('DHS2025'!J2802="",'DHS2025'!J2801=""),"",'DHS2025'!J2802-'DHS2025'!J2801)</f>
        <v>0</v>
      </c>
      <c r="G2805" s="44">
        <v>4</v>
      </c>
      <c r="H2805" s="58">
        <f>IF('DHS2025'!L2801="","",'DHS2025'!L2801)</f>
        <v>4.0399799999999999</v>
      </c>
      <c r="I2805" s="65">
        <f>IF('DHS2025'!M2801="","",'DHS2025'!M2801)</f>
        <v>84.71</v>
      </c>
      <c r="J2805" s="65">
        <f t="shared" si="43"/>
        <v>331.12847674199998</v>
      </c>
      <c r="L2805" s="32">
        <f>'Predikcia 15min.'!K2802</f>
        <v>8</v>
      </c>
      <c r="M2805" s="44">
        <v>4</v>
      </c>
    </row>
    <row r="2806" spans="3:13" x14ac:dyDescent="0.25">
      <c r="C2806" s="27">
        <f>'Predikcia 15min.'!A2803</f>
        <v>45991</v>
      </c>
      <c r="D2806" s="37">
        <f>'Predikcia 15min.'!B2803</f>
        <v>29.166666666667798</v>
      </c>
      <c r="E2806" s="61">
        <f>IF(OR('DHS2025'!K2803="",'DHS2025'!K2802=""),"",'DHS2025'!K2803-'DHS2025'!K2802)</f>
        <v>3.3000000000465661</v>
      </c>
      <c r="F2806" s="50">
        <f>IF(OR('DHS2025'!J2803="",'DHS2025'!J2802=""),"",'DHS2025'!J2803-'DHS2025'!J2802)</f>
        <v>0</v>
      </c>
      <c r="G2806" s="44">
        <v>4</v>
      </c>
      <c r="H2806" s="58">
        <f>IF('DHS2025'!L2802="","",'DHS2025'!L2802)</f>
        <v>4.0415700000000001</v>
      </c>
      <c r="I2806" s="65">
        <f>IF('DHS2025'!M2802="","",'DHS2025'!M2802)</f>
        <v>83.12</v>
      </c>
      <c r="J2806" s="65">
        <f t="shared" si="43"/>
        <v>324.89696241600001</v>
      </c>
      <c r="L2806" s="32">
        <f>'Predikcia 15min.'!K2803</f>
        <v>8</v>
      </c>
      <c r="M2806" s="44">
        <v>3.9000000000000004</v>
      </c>
    </row>
    <row r="2807" spans="3:13" x14ac:dyDescent="0.25">
      <c r="C2807" s="27">
        <f>'Predikcia 15min.'!A2804</f>
        <v>45991</v>
      </c>
      <c r="D2807" s="37">
        <f>'Predikcia 15min.'!B2804</f>
        <v>29.177083333334465</v>
      </c>
      <c r="E2807" s="61">
        <f>IF(OR('DHS2025'!K2804="",'DHS2025'!K2803=""),"",'DHS2025'!K2804-'DHS2025'!K2803)</f>
        <v>3.1999999999534339</v>
      </c>
      <c r="F2807" s="50">
        <f>IF(OR('DHS2025'!J2804="",'DHS2025'!J2803=""),"",'DHS2025'!J2804-'DHS2025'!J2803)</f>
        <v>0</v>
      </c>
      <c r="G2807" s="44">
        <v>4</v>
      </c>
      <c r="H2807" s="58">
        <f>IF('DHS2025'!L2803="","",'DHS2025'!L2803)</f>
        <v>4.0479000000000003</v>
      </c>
      <c r="I2807" s="65">
        <f>IF('DHS2025'!M2803="","",'DHS2025'!M2803)</f>
        <v>82.45</v>
      </c>
      <c r="J2807" s="65">
        <f t="shared" si="43"/>
        <v>322.72085145</v>
      </c>
      <c r="L2807" s="32">
        <f>'Predikcia 15min.'!K2804</f>
        <v>8</v>
      </c>
      <c r="M2807" s="44">
        <v>4</v>
      </c>
    </row>
    <row r="2808" spans="3:13" x14ac:dyDescent="0.25">
      <c r="C2808" s="27">
        <f>'Predikcia 15min.'!A2805</f>
        <v>45991</v>
      </c>
      <c r="D2808" s="37">
        <f>'Predikcia 15min.'!B2805</f>
        <v>29.187500000001133</v>
      </c>
      <c r="E2808" s="61">
        <f>IF(OR('DHS2025'!K2805="",'DHS2025'!K2804=""),"",'DHS2025'!K2805-'DHS2025'!K2804)</f>
        <v>3.3000000000465661</v>
      </c>
      <c r="F2808" s="50">
        <f>IF(OR('DHS2025'!J2805="",'DHS2025'!J2804=""),"",'DHS2025'!J2805-'DHS2025'!J2804)</f>
        <v>0</v>
      </c>
      <c r="G2808" s="44">
        <v>4</v>
      </c>
      <c r="H2808" s="58">
        <f>IF('DHS2025'!L2804="","",'DHS2025'!L2804)</f>
        <v>4.09185</v>
      </c>
      <c r="I2808" s="65">
        <f>IF('DHS2025'!M2804="","",'DHS2025'!M2804)</f>
        <v>82.8</v>
      </c>
      <c r="J2808" s="65">
        <f t="shared" si="43"/>
        <v>327.64261319999997</v>
      </c>
      <c r="L2808" s="32">
        <f>'Predikcia 15min.'!K2805</f>
        <v>8</v>
      </c>
      <c r="M2808" s="44">
        <v>3.9000000000000004</v>
      </c>
    </row>
    <row r="2809" spans="3:13" x14ac:dyDescent="0.25">
      <c r="C2809" s="27">
        <f>'Predikcia 15min.'!A2806</f>
        <v>45991</v>
      </c>
      <c r="D2809" s="37">
        <f>'Predikcia 15min.'!B2806</f>
        <v>29.197916666667801</v>
      </c>
      <c r="E2809" s="61">
        <f>IF(OR('DHS2025'!K2806="",'DHS2025'!K2805=""),"",'DHS2025'!K2806-'DHS2025'!K2805)</f>
        <v>4.5999999999767169</v>
      </c>
      <c r="F2809" s="50">
        <f>IF(OR('DHS2025'!J2806="",'DHS2025'!J2805=""),"",'DHS2025'!J2806-'DHS2025'!J2805)</f>
        <v>0</v>
      </c>
      <c r="G2809" s="44">
        <v>6</v>
      </c>
      <c r="H2809" s="58">
        <f>IF('DHS2025'!L2805="","",'DHS2025'!L2805)</f>
        <v>5.9923799999999998</v>
      </c>
      <c r="I2809" s="65">
        <f>IF('DHS2025'!M2805="","",'DHS2025'!M2805)</f>
        <v>86.14</v>
      </c>
      <c r="J2809" s="65">
        <f t="shared" si="43"/>
        <v>499.63625506799991</v>
      </c>
      <c r="L2809" s="32">
        <f>'Predikcia 15min.'!K2806</f>
        <v>8</v>
      </c>
      <c r="M2809" s="44">
        <v>6</v>
      </c>
    </row>
    <row r="2810" spans="3:13" x14ac:dyDescent="0.25">
      <c r="C2810" s="27">
        <f>'Predikcia 15min.'!A2807</f>
        <v>45991</v>
      </c>
      <c r="D2810" s="37">
        <f>'Predikcia 15min.'!B2807</f>
        <v>29.208333333334469</v>
      </c>
      <c r="E2810" s="61">
        <f>IF(OR('DHS2025'!K2807="",'DHS2025'!K2806=""),"",'DHS2025'!K2807-'DHS2025'!K2806)</f>
        <v>4.5999999999767169</v>
      </c>
      <c r="F2810" s="50">
        <f>IF(OR('DHS2025'!J2807="",'DHS2025'!J2806=""),"",'DHS2025'!J2807-'DHS2025'!J2806)</f>
        <v>0</v>
      </c>
      <c r="G2810" s="44">
        <v>6</v>
      </c>
      <c r="H2810" s="58">
        <f>IF('DHS2025'!L2806="","",'DHS2025'!L2806)</f>
        <v>6.0256499999999997</v>
      </c>
      <c r="I2810" s="65">
        <f>IF('DHS2025'!M2806="","",'DHS2025'!M2806)</f>
        <v>84.73</v>
      </c>
      <c r="J2810" s="65">
        <f t="shared" si="43"/>
        <v>493.99905625499991</v>
      </c>
      <c r="L2810" s="32">
        <f>'Predikcia 15min.'!K2807</f>
        <v>8</v>
      </c>
      <c r="M2810" s="44">
        <v>6</v>
      </c>
    </row>
    <row r="2811" spans="3:13" x14ac:dyDescent="0.25">
      <c r="C2811" s="27">
        <f>'Predikcia 15min.'!A2808</f>
        <v>45991</v>
      </c>
      <c r="D2811" s="37">
        <f>'Predikcia 15min.'!B2808</f>
        <v>29.218750000001137</v>
      </c>
      <c r="E2811" s="61">
        <f>IF(OR('DHS2025'!K2808="",'DHS2025'!K2807=""),"",'DHS2025'!K2808-'DHS2025'!K2807)</f>
        <v>4.5</v>
      </c>
      <c r="F2811" s="50">
        <f>IF(OR('DHS2025'!J2808="",'DHS2025'!J2807=""),"",'DHS2025'!J2808-'DHS2025'!J2807)</f>
        <v>0</v>
      </c>
      <c r="G2811" s="44">
        <v>6</v>
      </c>
      <c r="H2811" s="58">
        <f>IF('DHS2025'!L2807="","",'DHS2025'!L2807)</f>
        <v>6.0225</v>
      </c>
      <c r="I2811" s="65">
        <f>IF('DHS2025'!M2807="","",'DHS2025'!M2807)</f>
        <v>87.45</v>
      </c>
      <c r="J2811" s="65">
        <f t="shared" si="43"/>
        <v>509.95819875000001</v>
      </c>
      <c r="L2811" s="32">
        <f>'Predikcia 15min.'!K2808</f>
        <v>8</v>
      </c>
      <c r="M2811" s="44">
        <v>6</v>
      </c>
    </row>
    <row r="2812" spans="3:13" x14ac:dyDescent="0.25">
      <c r="C2812" s="27">
        <f>'Predikcia 15min.'!A2809</f>
        <v>45991</v>
      </c>
      <c r="D2812" s="37">
        <f>'Predikcia 15min.'!B2809</f>
        <v>29.229166666667805</v>
      </c>
      <c r="E2812" s="61">
        <f>IF(OR('DHS2025'!K2809="",'DHS2025'!K2808=""),"",'DHS2025'!K2809-'DHS2025'!K2808)</f>
        <v>4.6000000000349246</v>
      </c>
      <c r="F2812" s="50">
        <f>IF(OR('DHS2025'!J2809="",'DHS2025'!J2808=""),"",'DHS2025'!J2809-'DHS2025'!J2808)</f>
        <v>0</v>
      </c>
      <c r="G2812" s="44">
        <v>6</v>
      </c>
      <c r="H2812" s="58">
        <f>IF('DHS2025'!L2808="","",'DHS2025'!L2808)</f>
        <v>6.0157499999999997</v>
      </c>
      <c r="I2812" s="65">
        <f>IF('DHS2025'!M2808="","",'DHS2025'!M2808)</f>
        <v>91.1</v>
      </c>
      <c r="J2812" s="65">
        <f t="shared" si="43"/>
        <v>531.12455174999991</v>
      </c>
      <c r="L2812" s="32">
        <f>'Predikcia 15min.'!K2809</f>
        <v>8</v>
      </c>
      <c r="M2812" s="44">
        <v>6</v>
      </c>
    </row>
    <row r="2813" spans="3:13" x14ac:dyDescent="0.25">
      <c r="C2813" s="27">
        <f>'Predikcia 15min.'!A2810</f>
        <v>45991</v>
      </c>
      <c r="D2813" s="37">
        <f>'Predikcia 15min.'!B2810</f>
        <v>29.239583333334473</v>
      </c>
      <c r="E2813" s="61">
        <f>IF(OR('DHS2025'!K2810="",'DHS2025'!K2809=""),"",'DHS2025'!K2810-'DHS2025'!K2809)</f>
        <v>4.5999999999767169</v>
      </c>
      <c r="F2813" s="50">
        <f>IF(OR('DHS2025'!J2810="",'DHS2025'!J2809=""),"",'DHS2025'!J2810-'DHS2025'!J2809)</f>
        <v>0</v>
      </c>
      <c r="G2813" s="44">
        <v>6</v>
      </c>
      <c r="H2813" s="58">
        <f>IF('DHS2025'!L2809="","",'DHS2025'!L2809)</f>
        <v>6.0223500000000003</v>
      </c>
      <c r="I2813" s="65">
        <f>IF('DHS2025'!M2809="","",'DHS2025'!M2809)</f>
        <v>94.3</v>
      </c>
      <c r="J2813" s="65">
        <f t="shared" si="43"/>
        <v>550.78606394999997</v>
      </c>
      <c r="L2813" s="32">
        <f>'Predikcia 15min.'!K2810</f>
        <v>8</v>
      </c>
      <c r="M2813" s="44">
        <v>6</v>
      </c>
    </row>
    <row r="2814" spans="3:13" x14ac:dyDescent="0.25">
      <c r="C2814" s="27">
        <f>'Predikcia 15min.'!A2811</f>
        <v>45991</v>
      </c>
      <c r="D2814" s="37">
        <f>'Predikcia 15min.'!B2811</f>
        <v>29.25000000000114</v>
      </c>
      <c r="E2814" s="61">
        <f>IF(OR('DHS2025'!K2811="",'DHS2025'!K2810=""),"",'DHS2025'!K2811-'DHS2025'!K2810)</f>
        <v>4.6000000000349246</v>
      </c>
      <c r="F2814" s="50">
        <f>IF(OR('DHS2025'!J2811="",'DHS2025'!J2810=""),"",'DHS2025'!J2811-'DHS2025'!J2810)</f>
        <v>0</v>
      </c>
      <c r="G2814" s="44">
        <v>6</v>
      </c>
      <c r="H2814" s="58">
        <f>IF('DHS2025'!L2810="","",'DHS2025'!L2810)</f>
        <v>6.0216899999999995</v>
      </c>
      <c r="I2814" s="65">
        <f>IF('DHS2025'!M2810="","",'DHS2025'!M2810)</f>
        <v>87.59</v>
      </c>
      <c r="J2814" s="65">
        <f t="shared" si="43"/>
        <v>510.72421782899994</v>
      </c>
      <c r="L2814" s="32">
        <f>'Predikcia 15min.'!K2811</f>
        <v>8</v>
      </c>
      <c r="M2814" s="44">
        <v>6</v>
      </c>
    </row>
    <row r="2815" spans="3:13" x14ac:dyDescent="0.25">
      <c r="C2815" s="27">
        <f>'Predikcia 15min.'!A2812</f>
        <v>45991</v>
      </c>
      <c r="D2815" s="37">
        <f>'Predikcia 15min.'!B2812</f>
        <v>29.260416666667808</v>
      </c>
      <c r="E2815" s="61">
        <f>IF(OR('DHS2025'!K2812="",'DHS2025'!K2811=""),"",'DHS2025'!K2812-'DHS2025'!K2811)</f>
        <v>4.5999999999767169</v>
      </c>
      <c r="F2815" s="50">
        <f>IF(OR('DHS2025'!J2812="",'DHS2025'!J2811=""),"",'DHS2025'!J2812-'DHS2025'!J2811)</f>
        <v>0</v>
      </c>
      <c r="G2815" s="44">
        <v>6</v>
      </c>
      <c r="H2815" s="58">
        <f>IF('DHS2025'!L2811="","",'DHS2025'!L2811)</f>
        <v>6.0223500000000003</v>
      </c>
      <c r="I2815" s="65">
        <f>IF('DHS2025'!M2811="","",'DHS2025'!M2811)</f>
        <v>89.47</v>
      </c>
      <c r="J2815" s="65">
        <f t="shared" si="43"/>
        <v>521.98899295499996</v>
      </c>
      <c r="L2815" s="32">
        <f>'Predikcia 15min.'!K2812</f>
        <v>8</v>
      </c>
      <c r="M2815" s="44">
        <v>6</v>
      </c>
    </row>
    <row r="2816" spans="3:13" x14ac:dyDescent="0.25">
      <c r="C2816" s="27">
        <f>'Predikcia 15min.'!A2813</f>
        <v>45991</v>
      </c>
      <c r="D2816" s="37">
        <f>'Predikcia 15min.'!B2813</f>
        <v>29.270833333334476</v>
      </c>
      <c r="E2816" s="61">
        <f>IF(OR('DHS2025'!K2813="",'DHS2025'!K2812=""),"",'DHS2025'!K2813-'DHS2025'!K2812)</f>
        <v>4.4000000000232831</v>
      </c>
      <c r="F2816" s="50">
        <f>IF(OR('DHS2025'!J2813="",'DHS2025'!J2812=""),"",'DHS2025'!J2813-'DHS2025'!J2812)</f>
        <v>0.20000000001164153</v>
      </c>
      <c r="G2816" s="44">
        <v>6</v>
      </c>
      <c r="H2816" s="58">
        <f>IF('DHS2025'!L2812="","",'DHS2025'!L2812)</f>
        <v>6.0215699999999996</v>
      </c>
      <c r="I2816" s="65">
        <f>IF('DHS2025'!M2812="","",'DHS2025'!M2812)</f>
        <v>95.1</v>
      </c>
      <c r="J2816" s="65">
        <f t="shared" si="43"/>
        <v>555.48381092999989</v>
      </c>
      <c r="L2816" s="32">
        <f>'Predikcia 15min.'!K2813</f>
        <v>8</v>
      </c>
      <c r="M2816" s="44">
        <v>6</v>
      </c>
    </row>
    <row r="2817" spans="3:13" x14ac:dyDescent="0.25">
      <c r="C2817" s="27">
        <f>'Predikcia 15min.'!A2814</f>
        <v>45991</v>
      </c>
      <c r="D2817" s="37">
        <f>'Predikcia 15min.'!B2814</f>
        <v>29.281250000001144</v>
      </c>
      <c r="E2817" s="61">
        <f>IF(OR('DHS2025'!K2814="",'DHS2025'!K2813=""),"",'DHS2025'!K2814-'DHS2025'!K2813)</f>
        <v>3.8999999999650754</v>
      </c>
      <c r="F2817" s="50">
        <f>IF(OR('DHS2025'!J2814="",'DHS2025'!J2813=""),"",'DHS2025'!J2814-'DHS2025'!J2813)</f>
        <v>0.59999999997671694</v>
      </c>
      <c r="G2817" s="44">
        <v>6</v>
      </c>
      <c r="H2817" s="58">
        <f>IF('DHS2025'!L2813="","",'DHS2025'!L2813)</f>
        <v>5.9745600000000003</v>
      </c>
      <c r="I2817" s="65">
        <f>IF('DHS2025'!M2813="","",'DHS2025'!M2813)</f>
        <v>97.35</v>
      </c>
      <c r="J2817" s="65">
        <f t="shared" si="43"/>
        <v>564.45551783999997</v>
      </c>
      <c r="L2817" s="32">
        <f>'Predikcia 15min.'!K2814</f>
        <v>8</v>
      </c>
      <c r="M2817" s="44">
        <v>6</v>
      </c>
    </row>
    <row r="2818" spans="3:13" x14ac:dyDescent="0.25">
      <c r="C2818" s="27">
        <f>'Predikcia 15min.'!A2815</f>
        <v>45991</v>
      </c>
      <c r="D2818" s="37">
        <f>'Predikcia 15min.'!B2815</f>
        <v>29.291666666667812</v>
      </c>
      <c r="E2818" s="61">
        <f>IF(OR('DHS2025'!K2815="",'DHS2025'!K2814=""),"",'DHS2025'!K2815-'DHS2025'!K2814)</f>
        <v>3.4000000000232831</v>
      </c>
      <c r="F2818" s="50">
        <f>IF(OR('DHS2025'!J2815="",'DHS2025'!J2814=""),"",'DHS2025'!J2815-'DHS2025'!J2814)</f>
        <v>0.20000000001164153</v>
      </c>
      <c r="G2818" s="44">
        <v>4.5</v>
      </c>
      <c r="H2818" s="58">
        <f>IF('DHS2025'!L2814="","",'DHS2025'!L2814)</f>
        <v>4.5468599999999997</v>
      </c>
      <c r="I2818" s="65">
        <f>IF('DHS2025'!M2814="","",'DHS2025'!M2814)</f>
        <v>91.04</v>
      </c>
      <c r="J2818" s="65">
        <f t="shared" si="43"/>
        <v>401.16763905599998</v>
      </c>
      <c r="L2818" s="32">
        <f>'Predikcia 15min.'!K2815</f>
        <v>8</v>
      </c>
      <c r="M2818" s="44">
        <v>4.5</v>
      </c>
    </row>
    <row r="2819" spans="3:13" x14ac:dyDescent="0.25">
      <c r="C2819" s="27">
        <f>'Predikcia 15min.'!A2816</f>
        <v>45991</v>
      </c>
      <c r="D2819" s="37">
        <f>'Predikcia 15min.'!B2816</f>
        <v>29.30208333333448</v>
      </c>
      <c r="E2819" s="61">
        <f>IF(OR('DHS2025'!K2816="",'DHS2025'!K2815=""),"",'DHS2025'!K2816-'DHS2025'!K2815)</f>
        <v>3.0999999999767169</v>
      </c>
      <c r="F2819" s="50">
        <f>IF(OR('DHS2025'!J2816="",'DHS2025'!J2815=""),"",'DHS2025'!J2816-'DHS2025'!J2815)</f>
        <v>0.5</v>
      </c>
      <c r="G2819" s="44">
        <v>4.5</v>
      </c>
      <c r="H2819" s="58">
        <f>IF('DHS2025'!L2815="","",'DHS2025'!L2815)</f>
        <v>4.5286499999999998</v>
      </c>
      <c r="I2819" s="65">
        <f>IF('DHS2025'!M2815="","",'DHS2025'!M2815)</f>
        <v>93.79</v>
      </c>
      <c r="J2819" s="65">
        <f t="shared" si="43"/>
        <v>411.890227665</v>
      </c>
      <c r="L2819" s="32">
        <f>'Predikcia 15min.'!K2816</f>
        <v>8</v>
      </c>
      <c r="M2819" s="44">
        <v>4.5</v>
      </c>
    </row>
    <row r="2820" spans="3:13" x14ac:dyDescent="0.25">
      <c r="C2820" s="27">
        <f>'Predikcia 15min.'!A2817</f>
        <v>45991</v>
      </c>
      <c r="D2820" s="37">
        <f>'Predikcia 15min.'!B2817</f>
        <v>29.312500000001148</v>
      </c>
      <c r="E2820" s="61">
        <f>IF(OR('DHS2025'!K2817="",'DHS2025'!K2816=""),"",'DHS2025'!K2817-'DHS2025'!K2816)</f>
        <v>3</v>
      </c>
      <c r="F2820" s="50">
        <f>IF(OR('DHS2025'!J2817="",'DHS2025'!J2816=""),"",'DHS2025'!J2817-'DHS2025'!J2816)</f>
        <v>0.6000000000349246</v>
      </c>
      <c r="G2820" s="44">
        <v>4.5</v>
      </c>
      <c r="H2820" s="58">
        <f>IF('DHS2025'!L2816="","",'DHS2025'!L2816)</f>
        <v>4.52562</v>
      </c>
      <c r="I2820" s="65">
        <f>IF('DHS2025'!M2816="","",'DHS2025'!M2816)</f>
        <v>93.46</v>
      </c>
      <c r="J2820" s="65">
        <f t="shared" si="43"/>
        <v>410.13612274799993</v>
      </c>
      <c r="L2820" s="32">
        <f>'Predikcia 15min.'!K2817</f>
        <v>8</v>
      </c>
      <c r="M2820" s="44">
        <v>4.5</v>
      </c>
    </row>
    <row r="2821" spans="3:13" x14ac:dyDescent="0.25">
      <c r="C2821" s="27">
        <f>'Predikcia 15min.'!A2818</f>
        <v>45991</v>
      </c>
      <c r="D2821" s="37">
        <f>'Predikcia 15min.'!B2818</f>
        <v>29.322916666667815</v>
      </c>
      <c r="E2821" s="61">
        <f>IF(OR('DHS2025'!K2818="",'DHS2025'!K2817=""),"",'DHS2025'!K2818-'DHS2025'!K2817)</f>
        <v>3</v>
      </c>
      <c r="F2821" s="50">
        <f>IF(OR('DHS2025'!J2818="",'DHS2025'!J2817=""),"",'DHS2025'!J2818-'DHS2025'!J2817)</f>
        <v>0.5</v>
      </c>
      <c r="G2821" s="44">
        <v>4.5</v>
      </c>
      <c r="H2821" s="58">
        <f>IF('DHS2025'!L2817="","",'DHS2025'!L2817)</f>
        <v>4.5336600000000002</v>
      </c>
      <c r="I2821" s="65">
        <f>IF('DHS2025'!M2817="","",'DHS2025'!M2817)</f>
        <v>94.75</v>
      </c>
      <c r="J2821" s="65">
        <f t="shared" si="43"/>
        <v>416.65468814999997</v>
      </c>
      <c r="L2821" s="32">
        <f>'Predikcia 15min.'!K2818</f>
        <v>8</v>
      </c>
      <c r="M2821" s="44">
        <v>4.5</v>
      </c>
    </row>
    <row r="2822" spans="3:13" x14ac:dyDescent="0.25">
      <c r="C2822" s="27">
        <f>'Predikcia 15min.'!A2819</f>
        <v>45991</v>
      </c>
      <c r="D2822" s="37">
        <f>'Predikcia 15min.'!B2819</f>
        <v>29.333333333334483</v>
      </c>
      <c r="E2822" s="61">
        <f>IF(OR('DHS2025'!K2819="",'DHS2025'!K2818=""),"",'DHS2025'!K2819-'DHS2025'!K2818)</f>
        <v>3.2999999999883585</v>
      </c>
      <c r="F2822" s="50">
        <f>IF(OR('DHS2025'!J2819="",'DHS2025'!J2818=""),"",'DHS2025'!J2819-'DHS2025'!J2818)</f>
        <v>0.29999999998835847</v>
      </c>
      <c r="G2822" s="44">
        <v>4.5</v>
      </c>
      <c r="H2822" s="58">
        <f>IF('DHS2025'!L2818="","",'DHS2025'!L2818)</f>
        <v>4.5271800000000004</v>
      </c>
      <c r="I2822" s="65">
        <f>IF('DHS2025'!M2818="","",'DHS2025'!M2818)</f>
        <v>93.68</v>
      </c>
      <c r="J2822" s="65">
        <f t="shared" si="43"/>
        <v>411.26351817600005</v>
      </c>
      <c r="L2822" s="32">
        <f>'Predikcia 15min.'!K2819</f>
        <v>8</v>
      </c>
      <c r="M2822" s="44">
        <v>4.5</v>
      </c>
    </row>
    <row r="2823" spans="3:13" x14ac:dyDescent="0.25">
      <c r="C2823" s="27">
        <f>'Predikcia 15min.'!A2820</f>
        <v>45991</v>
      </c>
      <c r="D2823" s="37">
        <f>'Predikcia 15min.'!B2820</f>
        <v>29.343750000001151</v>
      </c>
      <c r="E2823" s="61">
        <f>IF(OR('DHS2025'!K2820="",'DHS2025'!K2819=""),"",'DHS2025'!K2820-'DHS2025'!K2819)</f>
        <v>3.5</v>
      </c>
      <c r="F2823" s="50">
        <f>IF(OR('DHS2025'!J2820="",'DHS2025'!J2819=""),"",'DHS2025'!J2820-'DHS2025'!J2819)</f>
        <v>9.9999999976716936E-2</v>
      </c>
      <c r="G2823" s="44">
        <v>4.5</v>
      </c>
      <c r="H2823" s="58">
        <f>IF('DHS2025'!L2819="","",'DHS2025'!L2819)</f>
        <v>4.5276000000000005</v>
      </c>
      <c r="I2823" s="65">
        <f>IF('DHS2025'!M2819="","",'DHS2025'!M2819)</f>
        <v>95.09</v>
      </c>
      <c r="J2823" s="65">
        <f t="shared" si="43"/>
        <v>417.62174916000004</v>
      </c>
      <c r="L2823" s="32">
        <f>'Predikcia 15min.'!K2820</f>
        <v>8</v>
      </c>
      <c r="M2823" s="44">
        <v>4.5</v>
      </c>
    </row>
    <row r="2824" spans="3:13" x14ac:dyDescent="0.25">
      <c r="C2824" s="27">
        <f>'Predikcia 15min.'!A2821</f>
        <v>45991</v>
      </c>
      <c r="D2824" s="37">
        <f>'Predikcia 15min.'!B2821</f>
        <v>29.354166666667819</v>
      </c>
      <c r="E2824" s="61">
        <f>IF(OR('DHS2025'!K2821="",'DHS2025'!K2820=""),"",'DHS2025'!K2821-'DHS2025'!K2820)</f>
        <v>3.6000000000349246</v>
      </c>
      <c r="F2824" s="50">
        <f>IF(OR('DHS2025'!J2821="",'DHS2025'!J2820=""),"",'DHS2025'!J2821-'DHS2025'!J2820)</f>
        <v>0</v>
      </c>
      <c r="G2824" s="44">
        <v>4.5</v>
      </c>
      <c r="H2824" s="58">
        <f>IF('DHS2025'!L2820="","",'DHS2025'!L2820)</f>
        <v>4.5336600000000002</v>
      </c>
      <c r="I2824" s="65">
        <f>IF('DHS2025'!M2820="","",'DHS2025'!M2820)</f>
        <v>92.08</v>
      </c>
      <c r="J2824" s="65">
        <f t="shared" ref="J2824:J2885" si="44">IF(OR(I2824="",H2824=""),"",(I2824*0.99-1.9)*H2824)</f>
        <v>404.67086467199999</v>
      </c>
      <c r="L2824" s="32">
        <f>'Predikcia 15min.'!K2821</f>
        <v>8</v>
      </c>
      <c r="M2824" s="44">
        <v>4.4000000000000004</v>
      </c>
    </row>
    <row r="2825" spans="3:13" x14ac:dyDescent="0.25">
      <c r="C2825" s="27">
        <f>'Predikcia 15min.'!A2822</f>
        <v>45991</v>
      </c>
      <c r="D2825" s="37">
        <f>'Predikcia 15min.'!B2822</f>
        <v>29.364583333334487</v>
      </c>
      <c r="E2825" s="61">
        <f>IF(OR('DHS2025'!K2822="",'DHS2025'!K2821=""),"",'DHS2025'!K2822-'DHS2025'!K2821)</f>
        <v>3.5</v>
      </c>
      <c r="F2825" s="50">
        <f>IF(OR('DHS2025'!J2822="",'DHS2025'!J2821=""),"",'DHS2025'!J2822-'DHS2025'!J2821)</f>
        <v>0</v>
      </c>
      <c r="G2825" s="44">
        <v>4.5</v>
      </c>
      <c r="H2825" s="58">
        <f>IF('DHS2025'!L2821="","",'DHS2025'!L2821)</f>
        <v>4.5254700000000003</v>
      </c>
      <c r="I2825" s="65">
        <f>IF('DHS2025'!M2821="","",'DHS2025'!M2821)</f>
        <v>88.9</v>
      </c>
      <c r="J2825" s="65">
        <f t="shared" si="44"/>
        <v>389.69274717000008</v>
      </c>
      <c r="L2825" s="32">
        <f>'Predikcia 15min.'!K2822</f>
        <v>8</v>
      </c>
      <c r="M2825" s="44">
        <v>4.5</v>
      </c>
    </row>
    <row r="2826" spans="3:13" x14ac:dyDescent="0.25">
      <c r="C2826" s="27">
        <f>'Predikcia 15min.'!A2823</f>
        <v>45991</v>
      </c>
      <c r="D2826" s="37">
        <f>'Predikcia 15min.'!B2823</f>
        <v>29.375000000001155</v>
      </c>
      <c r="E2826" s="61">
        <f>IF(OR('DHS2025'!K2823="",'DHS2025'!K2822=""),"",'DHS2025'!K2823-'DHS2025'!K2822)</f>
        <v>3.5999999999767169</v>
      </c>
      <c r="F2826" s="50">
        <f>IF(OR('DHS2025'!J2823="",'DHS2025'!J2822=""),"",'DHS2025'!J2823-'DHS2025'!J2822)</f>
        <v>0</v>
      </c>
      <c r="G2826" s="44">
        <v>4.5</v>
      </c>
      <c r="H2826" s="58">
        <f>IF('DHS2025'!L2822="","",'DHS2025'!L2822)</f>
        <v>4.5331200000000003</v>
      </c>
      <c r="I2826" s="65">
        <f>IF('DHS2025'!M2822="","",'DHS2025'!M2822)</f>
        <v>99.68</v>
      </c>
      <c r="J2826" s="65">
        <f t="shared" si="44"/>
        <v>438.729859584</v>
      </c>
      <c r="L2826" s="32">
        <f>'Predikcia 15min.'!K2823</f>
        <v>8</v>
      </c>
      <c r="M2826" s="44">
        <v>4.5</v>
      </c>
    </row>
    <row r="2827" spans="3:13" x14ac:dyDescent="0.25">
      <c r="C2827" s="27">
        <f>'Predikcia 15min.'!A2824</f>
        <v>45991</v>
      </c>
      <c r="D2827" s="37">
        <f>'Predikcia 15min.'!B2824</f>
        <v>29.385416666667822</v>
      </c>
      <c r="E2827" s="61">
        <f>IF(OR('DHS2025'!K2824="",'DHS2025'!K2823=""),"",'DHS2025'!K2824-'DHS2025'!K2823)</f>
        <v>3.5</v>
      </c>
      <c r="F2827" s="50">
        <f>IF(OR('DHS2025'!J2824="",'DHS2025'!J2823=""),"",'DHS2025'!J2824-'DHS2025'!J2823)</f>
        <v>0</v>
      </c>
      <c r="G2827" s="44">
        <v>4.5</v>
      </c>
      <c r="H2827" s="58">
        <f>IF('DHS2025'!L2823="","",'DHS2025'!L2823)</f>
        <v>4.5263999999999998</v>
      </c>
      <c r="I2827" s="65">
        <f>IF('DHS2025'!M2823="","",'DHS2025'!M2823)</f>
        <v>97.74</v>
      </c>
      <c r="J2827" s="65">
        <f t="shared" si="44"/>
        <v>429.3860726399999</v>
      </c>
      <c r="L2827" s="32">
        <f>'Predikcia 15min.'!K2824</f>
        <v>8</v>
      </c>
      <c r="M2827" s="44">
        <v>4.5</v>
      </c>
    </row>
    <row r="2828" spans="3:13" x14ac:dyDescent="0.25">
      <c r="C2828" s="27">
        <f>'Predikcia 15min.'!A2825</f>
        <v>45991</v>
      </c>
      <c r="D2828" s="37">
        <f>'Predikcia 15min.'!B2825</f>
        <v>29.39583333333449</v>
      </c>
      <c r="E2828" s="61">
        <f>IF(OR('DHS2025'!K2825="",'DHS2025'!K2824=""),"",'DHS2025'!K2825-'DHS2025'!K2824)</f>
        <v>3.6000000000349246</v>
      </c>
      <c r="F2828" s="50">
        <f>IF(OR('DHS2025'!J2825="",'DHS2025'!J2824=""),"",'DHS2025'!J2825-'DHS2025'!J2824)</f>
        <v>0</v>
      </c>
      <c r="G2828" s="44">
        <v>4.5</v>
      </c>
      <c r="H2828" s="58">
        <f>IF('DHS2025'!L2824="","",'DHS2025'!L2824)</f>
        <v>4.5303599999999999</v>
      </c>
      <c r="I2828" s="65">
        <f>IF('DHS2025'!M2824="","",'DHS2025'!M2824)</f>
        <v>88.88</v>
      </c>
      <c r="J2828" s="65">
        <f t="shared" si="44"/>
        <v>390.02412883199992</v>
      </c>
      <c r="L2828" s="32">
        <f>'Predikcia 15min.'!K2825</f>
        <v>8</v>
      </c>
      <c r="M2828" s="44">
        <v>4.5</v>
      </c>
    </row>
    <row r="2829" spans="3:13" x14ac:dyDescent="0.25">
      <c r="C2829" s="27">
        <f>'Predikcia 15min.'!A2826</f>
        <v>45991</v>
      </c>
      <c r="D2829" s="37">
        <f>'Predikcia 15min.'!B2826</f>
        <v>29.406250000001158</v>
      </c>
      <c r="E2829" s="61">
        <f>IF(OR('DHS2025'!K2826="",'DHS2025'!K2825=""),"",'DHS2025'!K2826-'DHS2025'!K2825)</f>
        <v>3.5999999999767169</v>
      </c>
      <c r="F2829" s="50">
        <f>IF(OR('DHS2025'!J2826="",'DHS2025'!J2825=""),"",'DHS2025'!J2826-'DHS2025'!J2825)</f>
        <v>0</v>
      </c>
      <c r="G2829" s="44">
        <v>4.5</v>
      </c>
      <c r="H2829" s="58">
        <f>IF('DHS2025'!L2825="","",'DHS2025'!L2825)</f>
        <v>4.5294300000000005</v>
      </c>
      <c r="I2829" s="65">
        <f>IF('DHS2025'!M2825="","",'DHS2025'!M2825)</f>
        <v>90.28</v>
      </c>
      <c r="J2829" s="65">
        <f t="shared" si="44"/>
        <v>396.22185399600005</v>
      </c>
      <c r="L2829" s="32">
        <f>'Predikcia 15min.'!K2826</f>
        <v>8</v>
      </c>
      <c r="M2829" s="44">
        <v>4.5</v>
      </c>
    </row>
    <row r="2830" spans="3:13" x14ac:dyDescent="0.25">
      <c r="C2830" s="27">
        <f>'Predikcia 15min.'!A2827</f>
        <v>45991</v>
      </c>
      <c r="D2830" s="37">
        <f>'Predikcia 15min.'!B2827</f>
        <v>29.416666666667826</v>
      </c>
      <c r="E2830" s="61">
        <f>IF(OR('DHS2025'!K2827="",'DHS2025'!K2826=""),"",'DHS2025'!K2827-'DHS2025'!K2826)</f>
        <v>3.5999999999767169</v>
      </c>
      <c r="F2830" s="50">
        <f>IF(OR('DHS2025'!J2827="",'DHS2025'!J2826=""),"",'DHS2025'!J2827-'DHS2025'!J2826)</f>
        <v>0.1000000000349246</v>
      </c>
      <c r="G2830" s="44">
        <v>4.5</v>
      </c>
      <c r="H2830" s="58">
        <f>IF('DHS2025'!L2826="","",'DHS2025'!L2826)</f>
        <v>4.5315600000000007</v>
      </c>
      <c r="I2830" s="65">
        <f>IF('DHS2025'!M2826="","",'DHS2025'!M2826)</f>
        <v>91.4</v>
      </c>
      <c r="J2830" s="65">
        <f t="shared" si="44"/>
        <v>401.43277416000006</v>
      </c>
      <c r="L2830" s="32">
        <f>'Predikcia 15min.'!K2827</f>
        <v>8</v>
      </c>
      <c r="M2830" s="44">
        <v>4.5</v>
      </c>
    </row>
    <row r="2831" spans="3:13" x14ac:dyDescent="0.25">
      <c r="C2831" s="27">
        <f>'Predikcia 15min.'!A2828</f>
        <v>45991</v>
      </c>
      <c r="D2831" s="37">
        <f>'Predikcia 15min.'!B2828</f>
        <v>29.427083333334494</v>
      </c>
      <c r="E2831" s="61">
        <f>IF(OR('DHS2025'!K2828="",'DHS2025'!K2827=""),"",'DHS2025'!K2828-'DHS2025'!K2827)</f>
        <v>3.4000000000232831</v>
      </c>
      <c r="F2831" s="50">
        <f>IF(OR('DHS2025'!J2828="",'DHS2025'!J2827=""),"",'DHS2025'!J2828-'DHS2025'!J2827)</f>
        <v>9.9999999976716936E-2</v>
      </c>
      <c r="G2831" s="44">
        <v>4.5</v>
      </c>
      <c r="H2831" s="58">
        <f>IF('DHS2025'!L2827="","",'DHS2025'!L2827)</f>
        <v>4.5307500000000003</v>
      </c>
      <c r="I2831" s="65">
        <f>IF('DHS2025'!M2827="","",'DHS2025'!M2827)</f>
        <v>85.85</v>
      </c>
      <c r="J2831" s="65">
        <f t="shared" si="44"/>
        <v>376.46681362499993</v>
      </c>
      <c r="L2831" s="32">
        <f>'Predikcia 15min.'!K2828</f>
        <v>8</v>
      </c>
      <c r="M2831" s="44">
        <v>4.5</v>
      </c>
    </row>
    <row r="2832" spans="3:13" x14ac:dyDescent="0.25">
      <c r="C2832" s="27">
        <f>'Predikcia 15min.'!A2829</f>
        <v>45991</v>
      </c>
      <c r="D2832" s="37">
        <f>'Predikcia 15min.'!B2829</f>
        <v>29.437500000001162</v>
      </c>
      <c r="E2832" s="61">
        <f>IF(OR('DHS2025'!K2829="",'DHS2025'!K2828=""),"",'DHS2025'!K2829-'DHS2025'!K2828)</f>
        <v>3.4000000000232831</v>
      </c>
      <c r="F2832" s="50">
        <f>IF(OR('DHS2025'!J2829="",'DHS2025'!J2828=""),"",'DHS2025'!J2829-'DHS2025'!J2828)</f>
        <v>0.20000000001164153</v>
      </c>
      <c r="G2832" s="44">
        <v>4.5</v>
      </c>
      <c r="H2832" s="58">
        <f>IF('DHS2025'!L2828="","",'DHS2025'!L2828)</f>
        <v>4.5262799999999999</v>
      </c>
      <c r="I2832" s="65">
        <f>IF('DHS2025'!M2828="","",'DHS2025'!M2828)</f>
        <v>86.84</v>
      </c>
      <c r="J2832" s="65">
        <f t="shared" si="44"/>
        <v>380.53160164799999</v>
      </c>
      <c r="L2832" s="32">
        <f>'Predikcia 15min.'!K2829</f>
        <v>8</v>
      </c>
      <c r="M2832" s="44">
        <v>4.5</v>
      </c>
    </row>
    <row r="2833" spans="3:13" x14ac:dyDescent="0.25">
      <c r="C2833" s="27">
        <f>'Predikcia 15min.'!A2830</f>
        <v>45991</v>
      </c>
      <c r="D2833" s="37">
        <f>'Predikcia 15min.'!B2830</f>
        <v>29.44791666666783</v>
      </c>
      <c r="E2833" s="61">
        <f>IF(OR('DHS2025'!K2830="",'DHS2025'!K2829=""),"",'DHS2025'!K2830-'DHS2025'!K2829)</f>
        <v>3.2999999999883585</v>
      </c>
      <c r="F2833" s="50">
        <f>IF(OR('DHS2025'!J2830="",'DHS2025'!J2829=""),"",'DHS2025'!J2830-'DHS2025'!J2829)</f>
        <v>0.29999999998835847</v>
      </c>
      <c r="G2833" s="44">
        <v>4.5</v>
      </c>
      <c r="H2833" s="58">
        <f>IF('DHS2025'!L2829="","",'DHS2025'!L2829)</f>
        <v>4.53207</v>
      </c>
      <c r="I2833" s="65">
        <f>IF('DHS2025'!M2829="","",'DHS2025'!M2829)</f>
        <v>85.28</v>
      </c>
      <c r="J2833" s="65">
        <f t="shared" si="44"/>
        <v>374.01904730399997</v>
      </c>
      <c r="L2833" s="32">
        <f>'Predikcia 15min.'!K2830</f>
        <v>8</v>
      </c>
      <c r="M2833" s="44">
        <v>4.5</v>
      </c>
    </row>
    <row r="2834" spans="3:13" x14ac:dyDescent="0.25">
      <c r="C2834" s="27">
        <f>'Predikcia 15min.'!A2831</f>
        <v>45991</v>
      </c>
      <c r="D2834" s="37">
        <f>'Predikcia 15min.'!B2831</f>
        <v>29.458333333334497</v>
      </c>
      <c r="E2834" s="61">
        <f>IF(OR('DHS2025'!K2831="",'DHS2025'!K2830=""),"",'DHS2025'!K2831-'DHS2025'!K2830)</f>
        <v>3.2000000000116415</v>
      </c>
      <c r="F2834" s="50">
        <f>IF(OR('DHS2025'!J2831="",'DHS2025'!J2830=""),"",'DHS2025'!J2831-'DHS2025'!J2830)</f>
        <v>0.40000000002328306</v>
      </c>
      <c r="G2834" s="44">
        <v>4.5</v>
      </c>
      <c r="H2834" s="58">
        <f>IF('DHS2025'!L2830="","",'DHS2025'!L2830)</f>
        <v>4.5316800000000006</v>
      </c>
      <c r="I2834" s="65">
        <f>IF('DHS2025'!M2830="","",'DHS2025'!M2830)</f>
        <v>85.29</v>
      </c>
      <c r="J2834" s="65">
        <f t="shared" si="44"/>
        <v>374.03172532800005</v>
      </c>
      <c r="L2834" s="32">
        <f>'Predikcia 15min.'!K2831</f>
        <v>7.5</v>
      </c>
      <c r="M2834" s="44">
        <v>4.5</v>
      </c>
    </row>
    <row r="2835" spans="3:13" x14ac:dyDescent="0.25">
      <c r="C2835" s="27">
        <f>'Predikcia 15min.'!A2832</f>
        <v>45991</v>
      </c>
      <c r="D2835" s="37">
        <f>'Predikcia 15min.'!B2832</f>
        <v>29.468750000001165</v>
      </c>
      <c r="E2835" s="61">
        <f>IF(OR('DHS2025'!K2832="",'DHS2025'!K2831=""),"",'DHS2025'!K2832-'DHS2025'!K2831)</f>
        <v>3.0999999999767169</v>
      </c>
      <c r="F2835" s="50">
        <f>IF(OR('DHS2025'!J2832="",'DHS2025'!J2831=""),"",'DHS2025'!J2832-'DHS2025'!J2831)</f>
        <v>0.5</v>
      </c>
      <c r="G2835" s="44">
        <v>4.5</v>
      </c>
      <c r="H2835" s="58">
        <f>IF('DHS2025'!L2831="","",'DHS2025'!L2831)</f>
        <v>4.5299700000000005</v>
      </c>
      <c r="I2835" s="65">
        <f>IF('DHS2025'!M2831="","",'DHS2025'!M2831)</f>
        <v>86.95</v>
      </c>
      <c r="J2835" s="65">
        <f t="shared" si="44"/>
        <v>381.33513958500004</v>
      </c>
      <c r="L2835" s="32">
        <f>'Predikcia 15min.'!K2832</f>
        <v>7.5</v>
      </c>
      <c r="M2835" s="44">
        <v>4.5</v>
      </c>
    </row>
    <row r="2836" spans="3:13" x14ac:dyDescent="0.25">
      <c r="C2836" s="27">
        <f>'Predikcia 15min.'!A2833</f>
        <v>45991</v>
      </c>
      <c r="D2836" s="37">
        <f>'Predikcia 15min.'!B2833</f>
        <v>29.479166666667833</v>
      </c>
      <c r="E2836" s="61">
        <f>IF(OR('DHS2025'!K2833="",'DHS2025'!K2832=""),"",'DHS2025'!K2833-'DHS2025'!K2832)</f>
        <v>2.9000000000232831</v>
      </c>
      <c r="F2836" s="50">
        <f>IF(OR('DHS2025'!J2833="",'DHS2025'!J2832=""),"",'DHS2025'!J2833-'DHS2025'!J2832)</f>
        <v>0.59999999997671694</v>
      </c>
      <c r="G2836" s="44">
        <v>4.5</v>
      </c>
      <c r="H2836" s="58">
        <f>IF('DHS2025'!L2832="","",'DHS2025'!L2832)</f>
        <v>4.5260100000000003</v>
      </c>
      <c r="I2836" s="65">
        <f>IF('DHS2025'!M2832="","",'DHS2025'!M2832)</f>
        <v>88.44</v>
      </c>
      <c r="J2836" s="65">
        <f t="shared" si="44"/>
        <v>387.67810215599997</v>
      </c>
      <c r="L2836" s="32">
        <f>'Predikcia 15min.'!K2833</f>
        <v>7.5</v>
      </c>
      <c r="M2836" s="44">
        <v>4.5</v>
      </c>
    </row>
    <row r="2837" spans="3:13" x14ac:dyDescent="0.25">
      <c r="C2837" s="27">
        <f>'Predikcia 15min.'!A2834</f>
        <v>45991</v>
      </c>
      <c r="D2837" s="37">
        <f>'Predikcia 15min.'!B2834</f>
        <v>29.489583333334501</v>
      </c>
      <c r="E2837" s="61">
        <f>IF(OR('DHS2025'!K2834="",'DHS2025'!K2833=""),"",'DHS2025'!K2834-'DHS2025'!K2833)</f>
        <v>2.8999999999650754</v>
      </c>
      <c r="F2837" s="50">
        <f>IF(OR('DHS2025'!J2834="",'DHS2025'!J2833=""),"",'DHS2025'!J2834-'DHS2025'!J2833)</f>
        <v>0.70000000001164153</v>
      </c>
      <c r="G2837" s="44">
        <v>4.5</v>
      </c>
      <c r="H2837" s="58">
        <f>IF('DHS2025'!L2833="","",'DHS2025'!L2833)</f>
        <v>4.5307500000000003</v>
      </c>
      <c r="I2837" s="65">
        <f>IF('DHS2025'!M2833="","",'DHS2025'!M2833)</f>
        <v>88.64</v>
      </c>
      <c r="J2837" s="65">
        <f t="shared" si="44"/>
        <v>388.98119820000005</v>
      </c>
      <c r="L2837" s="32">
        <f>'Predikcia 15min.'!K2834</f>
        <v>7.5</v>
      </c>
      <c r="M2837" s="44">
        <v>4.5</v>
      </c>
    </row>
    <row r="2838" spans="3:13" x14ac:dyDescent="0.25">
      <c r="C2838" s="27">
        <f>'Predikcia 15min.'!A2835</f>
        <v>45991</v>
      </c>
      <c r="D2838" s="37">
        <f>'Predikcia 15min.'!B2835</f>
        <v>29.500000000001169</v>
      </c>
      <c r="E2838" s="61">
        <f>IF(OR('DHS2025'!K2835="",'DHS2025'!K2834=""),"",'DHS2025'!K2835-'DHS2025'!K2834)</f>
        <v>2.7999999999883585</v>
      </c>
      <c r="F2838" s="50">
        <f>IF(OR('DHS2025'!J2835="",'DHS2025'!J2834=""),"",'DHS2025'!J2835-'DHS2025'!J2834)</f>
        <v>0.70000000001164153</v>
      </c>
      <c r="G2838" s="44">
        <v>4.5</v>
      </c>
      <c r="H2838" s="58">
        <f>IF('DHS2025'!L2834="","",'DHS2025'!L2834)</f>
        <v>4.5300900000000004</v>
      </c>
      <c r="I2838" s="65">
        <f>IF('DHS2025'!M2834="","",'DHS2025'!M2834)</f>
        <v>94.08</v>
      </c>
      <c r="J2838" s="65">
        <f t="shared" si="44"/>
        <v>413.32178752800002</v>
      </c>
      <c r="L2838" s="32">
        <f>'Predikcia 15min.'!K2835</f>
        <v>7.5</v>
      </c>
      <c r="M2838" s="44">
        <v>4.5</v>
      </c>
    </row>
    <row r="2839" spans="3:13" x14ac:dyDescent="0.25">
      <c r="C2839" s="27">
        <f>'Predikcia 15min.'!A2836</f>
        <v>45991</v>
      </c>
      <c r="D2839" s="37">
        <f>'Predikcia 15min.'!B2836</f>
        <v>29.510416666667837</v>
      </c>
      <c r="E2839" s="61">
        <f>IF(OR('DHS2025'!K2836="",'DHS2025'!K2835=""),"",'DHS2025'!K2836-'DHS2025'!K2835)</f>
        <v>2.8000000000465661</v>
      </c>
      <c r="F2839" s="50">
        <f>IF(OR('DHS2025'!J2836="",'DHS2025'!J2835=""),"",'DHS2025'!J2836-'DHS2025'!J2835)</f>
        <v>0.69999999995343387</v>
      </c>
      <c r="G2839" s="44">
        <v>4.5</v>
      </c>
      <c r="H2839" s="58">
        <f>IF('DHS2025'!L2835="","",'DHS2025'!L2835)</f>
        <v>4.5282600000000004</v>
      </c>
      <c r="I2839" s="65">
        <f>IF('DHS2025'!M2835="","",'DHS2025'!M2835)</f>
        <v>81.91</v>
      </c>
      <c r="J2839" s="65">
        <f t="shared" si="44"/>
        <v>358.59698483399995</v>
      </c>
      <c r="L2839" s="32">
        <f>'Predikcia 15min.'!K2836</f>
        <v>7.5</v>
      </c>
      <c r="M2839" s="44">
        <v>4.5</v>
      </c>
    </row>
    <row r="2840" spans="3:13" x14ac:dyDescent="0.25">
      <c r="C2840" s="27">
        <f>'Predikcia 15min.'!A2837</f>
        <v>45991</v>
      </c>
      <c r="D2840" s="37">
        <f>'Predikcia 15min.'!B2837</f>
        <v>29.520833333334505</v>
      </c>
      <c r="E2840" s="61">
        <f>IF(OR('DHS2025'!K2837="",'DHS2025'!K2836=""),"",'DHS2025'!K2837-'DHS2025'!K2836)</f>
        <v>2.6999999999534339</v>
      </c>
      <c r="F2840" s="50">
        <f>IF(OR('DHS2025'!J2837="",'DHS2025'!J2836=""),"",'DHS2025'!J2837-'DHS2025'!J2836)</f>
        <v>0.90000000002328306</v>
      </c>
      <c r="G2840" s="44">
        <v>4.5</v>
      </c>
      <c r="H2840" s="58">
        <f>IF('DHS2025'!L2836="","",'DHS2025'!L2836)</f>
        <v>4.5340500000000006</v>
      </c>
      <c r="I2840" s="65">
        <f>IF('DHS2025'!M2836="","",'DHS2025'!M2836)</f>
        <v>82.48</v>
      </c>
      <c r="J2840" s="65">
        <f t="shared" si="44"/>
        <v>361.61406456000003</v>
      </c>
      <c r="L2840" s="32">
        <f>'Predikcia 15min.'!K2837</f>
        <v>7.5</v>
      </c>
      <c r="M2840" s="44">
        <v>4.5</v>
      </c>
    </row>
    <row r="2841" spans="3:13" x14ac:dyDescent="0.25">
      <c r="C2841" s="27">
        <f>'Predikcia 15min.'!A2838</f>
        <v>45991</v>
      </c>
      <c r="D2841" s="37">
        <f>'Predikcia 15min.'!B2838</f>
        <v>29.531250000001172</v>
      </c>
      <c r="E2841" s="61">
        <f>IF(OR('DHS2025'!K2838="",'DHS2025'!K2837=""),"",'DHS2025'!K2838-'DHS2025'!K2837)</f>
        <v>2.7000000000116415</v>
      </c>
      <c r="F2841" s="50">
        <f>IF(OR('DHS2025'!J2838="",'DHS2025'!J2837=""),"",'DHS2025'!J2838-'DHS2025'!J2837)</f>
        <v>1</v>
      </c>
      <c r="G2841" s="44">
        <v>4.5</v>
      </c>
      <c r="H2841" s="58">
        <f>IF('DHS2025'!L2837="","",'DHS2025'!L2837)</f>
        <v>4.8166799999999999</v>
      </c>
      <c r="I2841" s="65">
        <f>IF('DHS2025'!M2837="","",'DHS2025'!M2837)</f>
        <v>85.58</v>
      </c>
      <c r="J2841" s="65">
        <f t="shared" si="44"/>
        <v>398.93766765599992</v>
      </c>
      <c r="L2841" s="32">
        <f>'Predikcia 15min.'!K2838</f>
        <v>7.5</v>
      </c>
      <c r="M2841" s="44">
        <v>4.5</v>
      </c>
    </row>
    <row r="2842" spans="3:13" x14ac:dyDescent="0.25">
      <c r="C2842" s="27">
        <f>'Predikcia 15min.'!A2839</f>
        <v>45991</v>
      </c>
      <c r="D2842" s="37">
        <f>'Predikcia 15min.'!B2839</f>
        <v>29.54166666666784</v>
      </c>
      <c r="E2842" s="61">
        <f>IF(OR('DHS2025'!K2839="",'DHS2025'!K2838=""),"",'DHS2025'!K2839-'DHS2025'!K2838)</f>
        <v>2.5</v>
      </c>
      <c r="F2842" s="50">
        <f>IF(OR('DHS2025'!J2839="",'DHS2025'!J2838=""),"",'DHS2025'!J2839-'DHS2025'!J2838)</f>
        <v>3.4000000000232831</v>
      </c>
      <c r="G2842" s="44">
        <v>8</v>
      </c>
      <c r="H2842" s="58">
        <f>IF('DHS2025'!L2838="","",'DHS2025'!L2838)</f>
        <v>7.9737</v>
      </c>
      <c r="I2842" s="65">
        <f>IF('DHS2025'!M2838="","",'DHS2025'!M2838)</f>
        <v>85.02</v>
      </c>
      <c r="J2842" s="65">
        <f t="shared" si="44"/>
        <v>655.99470425999993</v>
      </c>
      <c r="L2842" s="32">
        <f>'Predikcia 15min.'!K2839</f>
        <v>7.5</v>
      </c>
      <c r="M2842" s="44">
        <v>4.5</v>
      </c>
    </row>
    <row r="2843" spans="3:13" x14ac:dyDescent="0.25">
      <c r="C2843" s="27">
        <f>'Predikcia 15min.'!A2840</f>
        <v>45991</v>
      </c>
      <c r="D2843" s="37">
        <f>'Predikcia 15min.'!B2840</f>
        <v>29.552083333334508</v>
      </c>
      <c r="E2843" s="61">
        <f>IF(OR('DHS2025'!K2840="",'DHS2025'!K2839=""),"",'DHS2025'!K2840-'DHS2025'!K2839)</f>
        <v>2.7000000000116415</v>
      </c>
      <c r="F2843" s="50">
        <f>IF(OR('DHS2025'!J2840="",'DHS2025'!J2839=""),"",'DHS2025'!J2840-'DHS2025'!J2839)</f>
        <v>3</v>
      </c>
      <c r="G2843" s="44">
        <v>8</v>
      </c>
      <c r="H2843" s="58">
        <f>IF('DHS2025'!L2839="","",'DHS2025'!L2839)</f>
        <v>8.0109300000000001</v>
      </c>
      <c r="I2843" s="65">
        <f>IF('DHS2025'!M2839="","",'DHS2025'!M2839)</f>
        <v>85.34</v>
      </c>
      <c r="J2843" s="65">
        <f t="shared" si="44"/>
        <v>661.59547153799997</v>
      </c>
      <c r="L2843" s="32">
        <f>'Predikcia 15min.'!K2840</f>
        <v>7.5</v>
      </c>
      <c r="M2843" s="44">
        <v>4.4000000000000004</v>
      </c>
    </row>
    <row r="2844" spans="3:13" x14ac:dyDescent="0.25">
      <c r="C2844" s="27">
        <f>'Predikcia 15min.'!A2841</f>
        <v>45991</v>
      </c>
      <c r="D2844" s="37">
        <f>'Predikcia 15min.'!B2841</f>
        <v>29.562500000001176</v>
      </c>
      <c r="E2844" s="61">
        <f>IF(OR('DHS2025'!K2841="",'DHS2025'!K2840=""),"",'DHS2025'!K2841-'DHS2025'!K2840)</f>
        <v>3</v>
      </c>
      <c r="F2844" s="50">
        <f>IF(OR('DHS2025'!J2841="",'DHS2025'!J2840=""),"",'DHS2025'!J2841-'DHS2025'!J2840)</f>
        <v>2.7999999999883585</v>
      </c>
      <c r="G2844" s="44">
        <v>8</v>
      </c>
      <c r="H2844" s="58">
        <f>IF('DHS2025'!L2840="","",'DHS2025'!L2840)</f>
        <v>8.01</v>
      </c>
      <c r="I2844" s="65">
        <f>IF('DHS2025'!M2840="","",'DHS2025'!M2840)</f>
        <v>91.05</v>
      </c>
      <c r="J2844" s="65">
        <f t="shared" si="44"/>
        <v>706.79839499999991</v>
      </c>
      <c r="L2844" s="32">
        <f>'Predikcia 15min.'!K2841</f>
        <v>7.5</v>
      </c>
      <c r="M2844" s="44">
        <v>4.5</v>
      </c>
    </row>
    <row r="2845" spans="3:13" x14ac:dyDescent="0.25">
      <c r="C2845" s="27">
        <f>'Predikcia 15min.'!A2842</f>
        <v>45991</v>
      </c>
      <c r="D2845" s="37">
        <f>'Predikcia 15min.'!B2842</f>
        <v>29.572916666667844</v>
      </c>
      <c r="E2845" s="61">
        <f>IF(OR('DHS2025'!K2842="",'DHS2025'!K2841=""),"",'DHS2025'!K2842-'DHS2025'!K2841)</f>
        <v>3.0999999999767169</v>
      </c>
      <c r="F2845" s="50">
        <f>IF(OR('DHS2025'!J2842="",'DHS2025'!J2841=""),"",'DHS2025'!J2842-'DHS2025'!J2841)</f>
        <v>2.7999999999883585</v>
      </c>
      <c r="G2845" s="44">
        <v>8</v>
      </c>
      <c r="H2845" s="58">
        <f>IF('DHS2025'!L2841="","",'DHS2025'!L2841)</f>
        <v>8.0076300000000007</v>
      </c>
      <c r="I2845" s="65">
        <f>IF('DHS2025'!M2841="","",'DHS2025'!M2841)</f>
        <v>99.61</v>
      </c>
      <c r="J2845" s="65">
        <f t="shared" si="44"/>
        <v>774.44912705700006</v>
      </c>
      <c r="L2845" s="32">
        <f>'Predikcia 15min.'!K2842</f>
        <v>7.5</v>
      </c>
      <c r="M2845" s="44">
        <v>4.5</v>
      </c>
    </row>
    <row r="2846" spans="3:13" x14ac:dyDescent="0.25">
      <c r="C2846" s="27">
        <f>'Predikcia 15min.'!A2843</f>
        <v>45991</v>
      </c>
      <c r="D2846" s="37">
        <f>'Predikcia 15min.'!B2843</f>
        <v>29.583333333334512</v>
      </c>
      <c r="E2846" s="61">
        <f>IF(OR('DHS2025'!K2843="",'DHS2025'!K2842=""),"",'DHS2025'!K2843-'DHS2025'!K2842)</f>
        <v>3.1000000000349246</v>
      </c>
      <c r="F2846" s="50">
        <f>IF(OR('DHS2025'!J2843="",'DHS2025'!J2842=""),"",'DHS2025'!J2843-'DHS2025'!J2842)</f>
        <v>2.7000000000116415</v>
      </c>
      <c r="G2846" s="44">
        <v>8.0000000000000018</v>
      </c>
      <c r="H2846" s="58">
        <f>IF('DHS2025'!L2842="","",'DHS2025'!L2842)</f>
        <v>8.0101499999999994</v>
      </c>
      <c r="I2846" s="65">
        <f>IF('DHS2025'!M2842="","",'DHS2025'!M2842)</f>
        <v>90.69</v>
      </c>
      <c r="J2846" s="65">
        <f t="shared" si="44"/>
        <v>703.95681346499987</v>
      </c>
      <c r="L2846" s="32">
        <f>'Predikcia 15min.'!K2843</f>
        <v>7.5</v>
      </c>
      <c r="M2846" s="44">
        <v>7.9000000000000021</v>
      </c>
    </row>
    <row r="2847" spans="3:13" x14ac:dyDescent="0.25">
      <c r="C2847" s="27">
        <f>'Predikcia 15min.'!A2844</f>
        <v>45991</v>
      </c>
      <c r="D2847" s="37">
        <f>'Predikcia 15min.'!B2844</f>
        <v>29.59375000000118</v>
      </c>
      <c r="E2847" s="61">
        <f>IF(OR('DHS2025'!K2844="",'DHS2025'!K2843=""),"",'DHS2025'!K2844-'DHS2025'!K2843)</f>
        <v>3.0999999999767169</v>
      </c>
      <c r="F2847" s="50">
        <f>IF(OR('DHS2025'!J2844="",'DHS2025'!J2843=""),"",'DHS2025'!J2844-'DHS2025'!J2843)</f>
        <v>2.7999999999883585</v>
      </c>
      <c r="G2847" s="44">
        <v>8</v>
      </c>
      <c r="H2847" s="58">
        <f>IF('DHS2025'!L2843="","",'DHS2025'!L2843)</f>
        <v>8.0118600000000004</v>
      </c>
      <c r="I2847" s="65">
        <f>IF('DHS2025'!M2843="","",'DHS2025'!M2843)</f>
        <v>98.3</v>
      </c>
      <c r="J2847" s="65">
        <f t="shared" si="44"/>
        <v>764.46764561999998</v>
      </c>
      <c r="L2847" s="32">
        <f>'Predikcia 15min.'!K2844</f>
        <v>7.5</v>
      </c>
      <c r="M2847" s="44">
        <v>8</v>
      </c>
    </row>
    <row r="2848" spans="3:13" x14ac:dyDescent="0.25">
      <c r="C2848" s="27">
        <f>'Predikcia 15min.'!A2845</f>
        <v>45991</v>
      </c>
      <c r="D2848" s="37">
        <f>'Predikcia 15min.'!B2845</f>
        <v>29.604166666667847</v>
      </c>
      <c r="E2848" s="61">
        <f>IF(OR('DHS2025'!K2845="",'DHS2025'!K2844=""),"",'DHS2025'!K2845-'DHS2025'!K2844)</f>
        <v>3.1000000000349246</v>
      </c>
      <c r="F2848" s="50">
        <f>IF(OR('DHS2025'!J2845="",'DHS2025'!J2844=""),"",'DHS2025'!J2845-'DHS2025'!J2844)</f>
        <v>2.7999999999883585</v>
      </c>
      <c r="G2848" s="44">
        <v>8</v>
      </c>
      <c r="H2848" s="58">
        <f>IF('DHS2025'!L2844="","",'DHS2025'!L2844)</f>
        <v>8.0109300000000001</v>
      </c>
      <c r="I2848" s="65">
        <f>IF('DHS2025'!M2844="","",'DHS2025'!M2844)</f>
        <v>109.34</v>
      </c>
      <c r="J2848" s="65">
        <f t="shared" si="44"/>
        <v>851.93516833799993</v>
      </c>
      <c r="L2848" s="32">
        <f>'Predikcia 15min.'!K2845</f>
        <v>7.5</v>
      </c>
      <c r="M2848" s="44">
        <v>8</v>
      </c>
    </row>
    <row r="2849" spans="3:13" x14ac:dyDescent="0.25">
      <c r="C2849" s="27">
        <f>'Predikcia 15min.'!A2846</f>
        <v>45991</v>
      </c>
      <c r="D2849" s="37">
        <f>'Predikcia 15min.'!B2846</f>
        <v>29.614583333334515</v>
      </c>
      <c r="E2849" s="61">
        <f>IF(OR('DHS2025'!K2846="",'DHS2025'!K2845=""),"",'DHS2025'!K2846-'DHS2025'!K2845)</f>
        <v>3.0999999999767169</v>
      </c>
      <c r="F2849" s="50">
        <f>IF(OR('DHS2025'!J2846="",'DHS2025'!J2845=""),"",'DHS2025'!J2846-'DHS2025'!J2845)</f>
        <v>2.7999999999883585</v>
      </c>
      <c r="G2849" s="44">
        <v>8</v>
      </c>
      <c r="H2849" s="58">
        <f>IF('DHS2025'!L2845="","",'DHS2025'!L2845)</f>
        <v>8.0092200000000009</v>
      </c>
      <c r="I2849" s="65">
        <f>IF('DHS2025'!M2845="","",'DHS2025'!M2845)</f>
        <v>116.11</v>
      </c>
      <c r="J2849" s="65">
        <f t="shared" si="44"/>
        <v>905.43351085799998</v>
      </c>
      <c r="L2849" s="32">
        <f>'Predikcia 15min.'!K2846</f>
        <v>8</v>
      </c>
      <c r="M2849" s="44">
        <v>8</v>
      </c>
    </row>
    <row r="2850" spans="3:13" x14ac:dyDescent="0.25">
      <c r="C2850" s="27">
        <f>'Predikcia 15min.'!A2847</f>
        <v>45991</v>
      </c>
      <c r="D2850" s="37">
        <f>'Predikcia 15min.'!B2847</f>
        <v>29.625000000001183</v>
      </c>
      <c r="E2850" s="61">
        <f>IF(OR('DHS2025'!K2847="",'DHS2025'!K2846=""),"",'DHS2025'!K2847-'DHS2025'!K2846)</f>
        <v>3</v>
      </c>
      <c r="F2850" s="50">
        <f>IF(OR('DHS2025'!J2847="",'DHS2025'!J2846=""),"",'DHS2025'!J2847-'DHS2025'!J2846)</f>
        <v>2.9000000000232831</v>
      </c>
      <c r="G2850" s="44">
        <v>8</v>
      </c>
      <c r="H2850" s="58">
        <f>IF('DHS2025'!L2846="","",'DHS2025'!L2846)</f>
        <v>8.0064600000000006</v>
      </c>
      <c r="I2850" s="65">
        <f>IF('DHS2025'!M2846="","",'DHS2025'!M2846)</f>
        <v>96.25</v>
      </c>
      <c r="J2850" s="65">
        <f t="shared" si="44"/>
        <v>747.70328324999991</v>
      </c>
      <c r="L2850" s="32">
        <f>'Predikcia 15min.'!K2847</f>
        <v>8</v>
      </c>
      <c r="M2850" s="44">
        <v>8</v>
      </c>
    </row>
    <row r="2851" spans="3:13" x14ac:dyDescent="0.25">
      <c r="C2851" s="27">
        <f>'Predikcia 15min.'!A2848</f>
        <v>45991</v>
      </c>
      <c r="D2851" s="37">
        <f>'Predikcia 15min.'!B2848</f>
        <v>29.635416666667851</v>
      </c>
      <c r="E2851" s="61">
        <f>IF(OR('DHS2025'!K2848="",'DHS2025'!K2847=""),"",'DHS2025'!K2848-'DHS2025'!K2847)</f>
        <v>3</v>
      </c>
      <c r="F2851" s="50">
        <f>IF(OR('DHS2025'!J2848="",'DHS2025'!J2847=""),"",'DHS2025'!J2848-'DHS2025'!J2847)</f>
        <v>2.9000000000232831</v>
      </c>
      <c r="G2851" s="44">
        <v>8</v>
      </c>
      <c r="H2851" s="58">
        <f>IF('DHS2025'!L2847="","",'DHS2025'!L2847)</f>
        <v>8.00685</v>
      </c>
      <c r="I2851" s="65">
        <f>IF('DHS2025'!M2847="","",'DHS2025'!M2847)</f>
        <v>108.96</v>
      </c>
      <c r="J2851" s="65">
        <f t="shared" si="44"/>
        <v>848.48909723999986</v>
      </c>
      <c r="L2851" s="32">
        <f>'Predikcia 15min.'!K2848</f>
        <v>8</v>
      </c>
      <c r="M2851" s="44">
        <v>8</v>
      </c>
    </row>
    <row r="2852" spans="3:13" x14ac:dyDescent="0.25">
      <c r="C2852" s="27">
        <f>'Predikcia 15min.'!A2849</f>
        <v>45991</v>
      </c>
      <c r="D2852" s="37">
        <f>'Predikcia 15min.'!B2849</f>
        <v>29.645833333334519</v>
      </c>
      <c r="E2852" s="61">
        <f>IF(OR('DHS2025'!K2849="",'DHS2025'!K2848=""),"",'DHS2025'!K2849-'DHS2025'!K2848)</f>
        <v>3</v>
      </c>
      <c r="F2852" s="50">
        <f>IF(OR('DHS2025'!J2849="",'DHS2025'!J2848=""),"",'DHS2025'!J2849-'DHS2025'!J2848)</f>
        <v>2.7999999999883585</v>
      </c>
      <c r="G2852" s="44">
        <v>8</v>
      </c>
      <c r="H2852" s="58">
        <f>IF('DHS2025'!L2848="","",'DHS2025'!L2848)</f>
        <v>8.0155500000000011</v>
      </c>
      <c r="I2852" s="65">
        <f>IF('DHS2025'!M2848="","",'DHS2025'!M2848)</f>
        <v>119.49</v>
      </c>
      <c r="J2852" s="65">
        <f t="shared" si="44"/>
        <v>932.97074380499998</v>
      </c>
      <c r="L2852" s="32">
        <f>'Predikcia 15min.'!K2849</f>
        <v>8</v>
      </c>
      <c r="M2852" s="44">
        <v>8</v>
      </c>
    </row>
    <row r="2853" spans="3:13" x14ac:dyDescent="0.25">
      <c r="C2853" s="27">
        <f>'Predikcia 15min.'!A2850</f>
        <v>45991</v>
      </c>
      <c r="D2853" s="37">
        <f>'Predikcia 15min.'!B2850</f>
        <v>29.656250000001187</v>
      </c>
      <c r="E2853" s="61">
        <f>IF(OR('DHS2025'!K2850="",'DHS2025'!K2849=""),"",'DHS2025'!K2850-'DHS2025'!K2849)</f>
        <v>3.2000000000116415</v>
      </c>
      <c r="F2853" s="50">
        <f>IF(OR('DHS2025'!J2850="",'DHS2025'!J2849=""),"",'DHS2025'!J2850-'DHS2025'!J2849)</f>
        <v>2.7999999999883585</v>
      </c>
      <c r="G2853" s="44">
        <v>8</v>
      </c>
      <c r="H2853" s="58">
        <f>IF('DHS2025'!L2849="","",'DHS2025'!L2849)</f>
        <v>8.0104199999999999</v>
      </c>
      <c r="I2853" s="65">
        <f>IF('DHS2025'!M2849="","",'DHS2025'!M2849)</f>
        <v>120.89</v>
      </c>
      <c r="J2853" s="65">
        <f t="shared" si="44"/>
        <v>943.47607906199994</v>
      </c>
      <c r="L2853" s="32">
        <f>'Predikcia 15min.'!K2850</f>
        <v>8</v>
      </c>
      <c r="M2853" s="44">
        <v>8</v>
      </c>
    </row>
    <row r="2854" spans="3:13" x14ac:dyDescent="0.25">
      <c r="C2854" s="27">
        <f>'Predikcia 15min.'!A2851</f>
        <v>45991</v>
      </c>
      <c r="D2854" s="37">
        <f>'Predikcia 15min.'!B2851</f>
        <v>29.666666666667854</v>
      </c>
      <c r="E2854" s="61">
        <f>IF(OR('DHS2025'!K2851="",'DHS2025'!K2850=""),"",'DHS2025'!K2851-'DHS2025'!K2850)</f>
        <v>3.0999999999767169</v>
      </c>
      <c r="F2854" s="50">
        <f>IF(OR('DHS2025'!J2851="",'DHS2025'!J2850=""),"",'DHS2025'!J2851-'DHS2025'!J2850)</f>
        <v>2.7999999999883585</v>
      </c>
      <c r="G2854" s="44">
        <v>8</v>
      </c>
      <c r="H2854" s="58">
        <f>IF('DHS2025'!L2850="","",'DHS2025'!L2850)</f>
        <v>8.0044799999999992</v>
      </c>
      <c r="I2854" s="65">
        <f>IF('DHS2025'!M2850="","",'DHS2025'!M2850)</f>
        <v>114.87</v>
      </c>
      <c r="J2854" s="65">
        <f t="shared" si="44"/>
        <v>895.07135942399987</v>
      </c>
      <c r="L2854" s="32">
        <f>'Predikcia 15min.'!K2851</f>
        <v>8</v>
      </c>
      <c r="M2854" s="44">
        <v>8</v>
      </c>
    </row>
    <row r="2855" spans="3:13" x14ac:dyDescent="0.25">
      <c r="C2855" s="27">
        <f>'Predikcia 15min.'!A2852</f>
        <v>45991</v>
      </c>
      <c r="D2855" s="37">
        <f>'Predikcia 15min.'!B2852</f>
        <v>29.677083333334522</v>
      </c>
      <c r="E2855" s="61">
        <f>IF(OR('DHS2025'!K2852="",'DHS2025'!K2851=""),"",'DHS2025'!K2852-'DHS2025'!K2851)</f>
        <v>3.1000000000349246</v>
      </c>
      <c r="F2855" s="50">
        <f>IF(OR('DHS2025'!J2852="",'DHS2025'!J2851=""),"",'DHS2025'!J2852-'DHS2025'!J2851)</f>
        <v>2.7000000000116415</v>
      </c>
      <c r="G2855" s="44">
        <v>8</v>
      </c>
      <c r="H2855" s="58">
        <f>IF('DHS2025'!L2851="","",'DHS2025'!L2851)</f>
        <v>8.01159</v>
      </c>
      <c r="I2855" s="65">
        <f>IF('DHS2025'!M2851="","",'DHS2025'!M2851)</f>
        <v>122.14</v>
      </c>
      <c r="J2855" s="65">
        <f t="shared" si="44"/>
        <v>953.52822557399998</v>
      </c>
      <c r="L2855" s="32">
        <f>'Predikcia 15min.'!K2852</f>
        <v>8</v>
      </c>
      <c r="M2855" s="44">
        <v>8</v>
      </c>
    </row>
    <row r="2856" spans="3:13" x14ac:dyDescent="0.25">
      <c r="C2856" s="27">
        <f>'Predikcia 15min.'!A2853</f>
        <v>45991</v>
      </c>
      <c r="D2856" s="37">
        <f>'Predikcia 15min.'!B2853</f>
        <v>29.68750000000119</v>
      </c>
      <c r="E2856" s="61">
        <f>IF(OR('DHS2025'!K2853="",'DHS2025'!K2852=""),"",'DHS2025'!K2853-'DHS2025'!K2852)</f>
        <v>3.2999999999883585</v>
      </c>
      <c r="F2856" s="50">
        <f>IF(OR('DHS2025'!J2853="",'DHS2025'!J2852=""),"",'DHS2025'!J2853-'DHS2025'!J2852)</f>
        <v>2.5999999999767169</v>
      </c>
      <c r="G2856" s="44">
        <v>8</v>
      </c>
      <c r="H2856" s="58">
        <f>IF('DHS2025'!L2852="","",'DHS2025'!L2852)</f>
        <v>8.01159</v>
      </c>
      <c r="I2856" s="65">
        <f>IF('DHS2025'!M2852="","",'DHS2025'!M2852)</f>
        <v>132.72</v>
      </c>
      <c r="J2856" s="65">
        <f t="shared" si="44"/>
        <v>1037.4432215519998</v>
      </c>
      <c r="L2856" s="32">
        <f>'Predikcia 15min.'!K2853</f>
        <v>8</v>
      </c>
      <c r="M2856" s="44">
        <v>8</v>
      </c>
    </row>
    <row r="2857" spans="3:13" x14ac:dyDescent="0.25">
      <c r="C2857" s="27">
        <f>'Predikcia 15min.'!A2854</f>
        <v>45991</v>
      </c>
      <c r="D2857" s="37">
        <f>'Predikcia 15min.'!B2854</f>
        <v>29.697916666667858</v>
      </c>
      <c r="E2857" s="61">
        <f>IF(OR('DHS2025'!K2854="",'DHS2025'!K2853=""),"",'DHS2025'!K2854-'DHS2025'!K2853)</f>
        <v>3.2999999999883585</v>
      </c>
      <c r="F2857" s="50">
        <f>IF(OR('DHS2025'!J2854="",'DHS2025'!J2853=""),"",'DHS2025'!J2854-'DHS2025'!J2853)</f>
        <v>2.6000000000349246</v>
      </c>
      <c r="G2857" s="44">
        <v>8</v>
      </c>
      <c r="H2857" s="58">
        <f>IF('DHS2025'!L2853="","",'DHS2025'!L2853)</f>
        <v>8.0082900000000006</v>
      </c>
      <c r="I2857" s="65">
        <f>IF('DHS2025'!M2853="","",'DHS2025'!M2853)</f>
        <v>134.96</v>
      </c>
      <c r="J2857" s="65">
        <f t="shared" si="44"/>
        <v>1054.775079216</v>
      </c>
      <c r="L2857" s="32">
        <f>'Predikcia 15min.'!K2854</f>
        <v>8</v>
      </c>
      <c r="M2857" s="44">
        <v>8</v>
      </c>
    </row>
    <row r="2858" spans="3:13" x14ac:dyDescent="0.25">
      <c r="C2858" s="27">
        <f>'Predikcia 15min.'!A2855</f>
        <v>45991</v>
      </c>
      <c r="D2858" s="37">
        <f>'Predikcia 15min.'!B2855</f>
        <v>29.708333333334526</v>
      </c>
      <c r="E2858" s="61">
        <f>IF(OR('DHS2025'!K2855="",'DHS2025'!K2854=""),"",'DHS2025'!K2855-'DHS2025'!K2854)</f>
        <v>3.5999999999767169</v>
      </c>
      <c r="F2858" s="50">
        <f>IF(OR('DHS2025'!J2855="",'DHS2025'!J2854=""),"",'DHS2025'!J2855-'DHS2025'!J2854)</f>
        <v>2.3999999999650754</v>
      </c>
      <c r="G2858" s="44">
        <v>8</v>
      </c>
      <c r="H2858" s="58">
        <f>IF('DHS2025'!L2854="","",'DHS2025'!L2854)</f>
        <v>8.0112000000000005</v>
      </c>
      <c r="I2858" s="65">
        <f>IF('DHS2025'!M2854="","",'DHS2025'!M2854)</f>
        <v>124.76</v>
      </c>
      <c r="J2858" s="65">
        <f t="shared" si="44"/>
        <v>974.26125888000001</v>
      </c>
      <c r="L2858" s="32">
        <f>'Predikcia 15min.'!K2855</f>
        <v>8</v>
      </c>
      <c r="M2858" s="44">
        <v>8</v>
      </c>
    </row>
    <row r="2859" spans="3:13" x14ac:dyDescent="0.25">
      <c r="C2859" s="27">
        <f>'Predikcia 15min.'!A2856</f>
        <v>45991</v>
      </c>
      <c r="D2859" s="37">
        <f>'Predikcia 15min.'!B2856</f>
        <v>29.718750000001194</v>
      </c>
      <c r="E2859" s="61">
        <f>IF(OR('DHS2025'!K2856="",'DHS2025'!K2855=""),"",'DHS2025'!K2856-'DHS2025'!K2855)</f>
        <v>3.5</v>
      </c>
      <c r="F2859" s="50">
        <f>IF(OR('DHS2025'!J2856="",'DHS2025'!J2855=""),"",'DHS2025'!J2856-'DHS2025'!J2855)</f>
        <v>2.3000000000465661</v>
      </c>
      <c r="G2859" s="44">
        <v>8</v>
      </c>
      <c r="H2859" s="58">
        <f>IF('DHS2025'!L2855="","",'DHS2025'!L2855)</f>
        <v>8.0108100000000011</v>
      </c>
      <c r="I2859" s="65">
        <f>IF('DHS2025'!M2855="","",'DHS2025'!M2855)</f>
        <v>124.67</v>
      </c>
      <c r="J2859" s="65">
        <f t="shared" si="44"/>
        <v>973.50006687300004</v>
      </c>
      <c r="L2859" s="32">
        <f>'Predikcia 15min.'!K2856</f>
        <v>8</v>
      </c>
      <c r="M2859" s="44">
        <v>8</v>
      </c>
    </row>
    <row r="2860" spans="3:13" x14ac:dyDescent="0.25">
      <c r="C2860" s="27">
        <f>'Predikcia 15min.'!A2857</f>
        <v>45991</v>
      </c>
      <c r="D2860" s="37">
        <f>'Predikcia 15min.'!B2857</f>
        <v>29.729166666667862</v>
      </c>
      <c r="E2860" s="61">
        <f>IF(OR('DHS2025'!K2857="",'DHS2025'!K2856=""),"",'DHS2025'!K2857-'DHS2025'!K2856)</f>
        <v>3.6000000000349246</v>
      </c>
      <c r="F2860" s="50">
        <f>IF(OR('DHS2025'!J2857="",'DHS2025'!J2856=""),"",'DHS2025'!J2857-'DHS2025'!J2856)</f>
        <v>2.2999999999883585</v>
      </c>
      <c r="G2860" s="44">
        <v>8</v>
      </c>
      <c r="H2860" s="58">
        <f>IF('DHS2025'!L2856="","",'DHS2025'!L2856)</f>
        <v>8.0101499999999994</v>
      </c>
      <c r="I2860" s="65">
        <f>IF('DHS2025'!M2856="","",'DHS2025'!M2856)</f>
        <v>128.63999999999999</v>
      </c>
      <c r="J2860" s="65">
        <f t="shared" si="44"/>
        <v>1004.9021540399998</v>
      </c>
      <c r="L2860" s="32">
        <f>'Predikcia 15min.'!K2857</f>
        <v>8</v>
      </c>
      <c r="M2860" s="44">
        <v>8</v>
      </c>
    </row>
    <row r="2861" spans="3:13" x14ac:dyDescent="0.25">
      <c r="C2861" s="27">
        <f>'Predikcia 15min.'!A2858</f>
        <v>45991</v>
      </c>
      <c r="D2861" s="37">
        <f>'Predikcia 15min.'!B2858</f>
        <v>29.739583333334529</v>
      </c>
      <c r="E2861" s="61">
        <f>IF(OR('DHS2025'!K2858="",'DHS2025'!K2857=""),"",'DHS2025'!K2858-'DHS2025'!K2857)</f>
        <v>3.5999999999767169</v>
      </c>
      <c r="F2861" s="50">
        <f>IF(OR('DHS2025'!J2858="",'DHS2025'!J2857=""),"",'DHS2025'!J2858-'DHS2025'!J2857)</f>
        <v>2.2000000000116415</v>
      </c>
      <c r="G2861" s="44">
        <v>8</v>
      </c>
      <c r="H2861" s="58">
        <f>IF('DHS2025'!L2857="","",'DHS2025'!L2857)</f>
        <v>8.0081699999999998</v>
      </c>
      <c r="I2861" s="65">
        <f>IF('DHS2025'!M2857="","",'DHS2025'!M2857)</f>
        <v>132.66</v>
      </c>
      <c r="J2861" s="65">
        <f t="shared" si="44"/>
        <v>1036.5246708779998</v>
      </c>
      <c r="L2861" s="32">
        <f>'Predikcia 15min.'!K2858</f>
        <v>8</v>
      </c>
      <c r="M2861" s="44">
        <v>8</v>
      </c>
    </row>
    <row r="2862" spans="3:13" x14ac:dyDescent="0.25">
      <c r="C2862" s="27">
        <f>'Predikcia 15min.'!A2859</f>
        <v>45991</v>
      </c>
      <c r="D2862" s="37">
        <f>'Predikcia 15min.'!B2859</f>
        <v>29.750000000001197</v>
      </c>
      <c r="E2862" s="61">
        <f>IF(OR('DHS2025'!K2859="",'DHS2025'!K2858=""),"",'DHS2025'!K2859-'DHS2025'!K2858)</f>
        <v>3.9000000000232831</v>
      </c>
      <c r="F2862" s="50">
        <f>IF(OR('DHS2025'!J2859="",'DHS2025'!J2858=""),"",'DHS2025'!J2859-'DHS2025'!J2858)</f>
        <v>2.0999999999767169</v>
      </c>
      <c r="G2862" s="44">
        <v>8</v>
      </c>
      <c r="H2862" s="58">
        <f>IF('DHS2025'!L2858="","",'DHS2025'!L2858)</f>
        <v>8.008560000000001</v>
      </c>
      <c r="I2862" s="65">
        <f>IF('DHS2025'!M2858="","",'DHS2025'!M2858)</f>
        <v>127.81</v>
      </c>
      <c r="J2862" s="65">
        <f t="shared" si="44"/>
        <v>998.12204906400018</v>
      </c>
      <c r="L2862" s="32">
        <f>'Predikcia 15min.'!K2859</f>
        <v>8</v>
      </c>
      <c r="M2862" s="44">
        <v>8</v>
      </c>
    </row>
    <row r="2863" spans="3:13" x14ac:dyDescent="0.25">
      <c r="C2863" s="27">
        <f>'Predikcia 15min.'!A2860</f>
        <v>45991</v>
      </c>
      <c r="D2863" s="37">
        <f>'Predikcia 15min.'!B2860</f>
        <v>29.760416666667865</v>
      </c>
      <c r="E2863" s="61">
        <f>IF(OR('DHS2025'!K2860="",'DHS2025'!K2859=""),"",'DHS2025'!K2860-'DHS2025'!K2859)</f>
        <v>3.8999999999650754</v>
      </c>
      <c r="F2863" s="50">
        <f>IF(OR('DHS2025'!J2860="",'DHS2025'!J2859=""),"",'DHS2025'!J2860-'DHS2025'!J2859)</f>
        <v>2</v>
      </c>
      <c r="G2863" s="44">
        <v>8</v>
      </c>
      <c r="H2863" s="58">
        <f>IF('DHS2025'!L2859="","",'DHS2025'!L2859)</f>
        <v>8.0110799999999998</v>
      </c>
      <c r="I2863" s="65">
        <f>IF('DHS2025'!M2859="","",'DHS2025'!M2859)</f>
        <v>129.28</v>
      </c>
      <c r="J2863" s="65">
        <f t="shared" si="44"/>
        <v>1010.094646176</v>
      </c>
      <c r="L2863" s="32">
        <f>'Predikcia 15min.'!K2860</f>
        <v>8</v>
      </c>
      <c r="M2863" s="44">
        <v>8</v>
      </c>
    </row>
    <row r="2864" spans="3:13" x14ac:dyDescent="0.25">
      <c r="C2864" s="27">
        <f>'Predikcia 15min.'!A2861</f>
        <v>45991</v>
      </c>
      <c r="D2864" s="37">
        <f>'Predikcia 15min.'!B2861</f>
        <v>29.770833333334533</v>
      </c>
      <c r="E2864" s="61">
        <f>IF(OR('DHS2025'!K2861="",'DHS2025'!K2860=""),"",'DHS2025'!K2861-'DHS2025'!K2860)</f>
        <v>3.8000000000465661</v>
      </c>
      <c r="F2864" s="50">
        <f>IF(OR('DHS2025'!J2861="",'DHS2025'!J2860=""),"",'DHS2025'!J2861-'DHS2025'!J2860)</f>
        <v>2.0999999999767169</v>
      </c>
      <c r="G2864" s="44">
        <v>8</v>
      </c>
      <c r="H2864" s="58">
        <f>IF('DHS2025'!L2860="","",'DHS2025'!L2860)</f>
        <v>8.00685</v>
      </c>
      <c r="I2864" s="65">
        <f>IF('DHS2025'!M2860="","",'DHS2025'!M2860)</f>
        <v>127.09</v>
      </c>
      <c r="J2864" s="65">
        <f t="shared" si="44"/>
        <v>992.20164583500002</v>
      </c>
      <c r="L2864" s="32">
        <f>'Predikcia 15min.'!K2861</f>
        <v>8</v>
      </c>
      <c r="M2864" s="44">
        <v>8</v>
      </c>
    </row>
    <row r="2865" spans="3:13" x14ac:dyDescent="0.25">
      <c r="C2865" s="27">
        <f>'Predikcia 15min.'!A2862</f>
        <v>45991</v>
      </c>
      <c r="D2865" s="37">
        <f>'Predikcia 15min.'!B2862</f>
        <v>29.781250000001201</v>
      </c>
      <c r="E2865" s="61">
        <f>IF(OR('DHS2025'!K2862="",'DHS2025'!K2861=""),"",'DHS2025'!K2862-'DHS2025'!K2861)</f>
        <v>3.8999999999650754</v>
      </c>
      <c r="F2865" s="50">
        <f>IF(OR('DHS2025'!J2862="",'DHS2025'!J2861=""),"",'DHS2025'!J2862-'DHS2025'!J2861)</f>
        <v>2.1000000000349246</v>
      </c>
      <c r="G2865" s="44">
        <v>8</v>
      </c>
      <c r="H2865" s="58">
        <f>IF('DHS2025'!L2861="","",'DHS2025'!L2861)</f>
        <v>8.0110799999999998</v>
      </c>
      <c r="I2865" s="65">
        <f>IF('DHS2025'!M2861="","",'DHS2025'!M2861)</f>
        <v>129.16999999999999</v>
      </c>
      <c r="J2865" s="65">
        <f t="shared" si="44"/>
        <v>1009.2222395639998</v>
      </c>
      <c r="L2865" s="32">
        <f>'Predikcia 15min.'!K2862</f>
        <v>8</v>
      </c>
      <c r="M2865" s="44">
        <v>8</v>
      </c>
    </row>
    <row r="2866" spans="3:13" x14ac:dyDescent="0.25">
      <c r="C2866" s="27">
        <f>'Predikcia 15min.'!A2863</f>
        <v>45991</v>
      </c>
      <c r="D2866" s="37">
        <f>'Predikcia 15min.'!B2863</f>
        <v>29.791666666667869</v>
      </c>
      <c r="E2866" s="61">
        <f>IF(OR('DHS2025'!K2863="",'DHS2025'!K2862=""),"",'DHS2025'!K2863-'DHS2025'!K2862)</f>
        <v>3.7999999999883585</v>
      </c>
      <c r="F2866" s="50">
        <f>IF(OR('DHS2025'!J2863="",'DHS2025'!J2862=""),"",'DHS2025'!J2863-'DHS2025'!J2862)</f>
        <v>2</v>
      </c>
      <c r="G2866" s="44">
        <v>8</v>
      </c>
      <c r="H2866" s="58">
        <f>IF('DHS2025'!L2862="","",'DHS2025'!L2862)</f>
        <v>8.01159</v>
      </c>
      <c r="I2866" s="65">
        <f>IF('DHS2025'!M2862="","",'DHS2025'!M2862)</f>
        <v>131.79</v>
      </c>
      <c r="J2866" s="65">
        <f t="shared" si="44"/>
        <v>1030.0669506389997</v>
      </c>
      <c r="L2866" s="32">
        <f>'Predikcia 15min.'!K2863</f>
        <v>8</v>
      </c>
      <c r="M2866" s="44">
        <v>8</v>
      </c>
    </row>
    <row r="2867" spans="3:13" x14ac:dyDescent="0.25">
      <c r="C2867" s="27">
        <f>'Predikcia 15min.'!A2864</f>
        <v>45991</v>
      </c>
      <c r="D2867" s="37">
        <f>'Predikcia 15min.'!B2864</f>
        <v>29.802083333334537</v>
      </c>
      <c r="E2867" s="61">
        <f>IF(OR('DHS2025'!K2864="",'DHS2025'!K2863=""),"",'DHS2025'!K2864-'DHS2025'!K2863)</f>
        <v>3.9000000000232831</v>
      </c>
      <c r="F2867" s="50">
        <f>IF(OR('DHS2025'!J2864="",'DHS2025'!J2863=""),"",'DHS2025'!J2864-'DHS2025'!J2863)</f>
        <v>2</v>
      </c>
      <c r="G2867" s="44">
        <v>8</v>
      </c>
      <c r="H2867" s="58">
        <f>IF('DHS2025'!L2863="","",'DHS2025'!L2863)</f>
        <v>8.011470000000001</v>
      </c>
      <c r="I2867" s="65">
        <f>IF('DHS2025'!M2863="","",'DHS2025'!M2863)</f>
        <v>131.41</v>
      </c>
      <c r="J2867" s="65">
        <f t="shared" si="44"/>
        <v>1027.037606973</v>
      </c>
      <c r="L2867" s="32">
        <f>'Predikcia 15min.'!K2864</f>
        <v>8</v>
      </c>
      <c r="M2867" s="44">
        <v>8</v>
      </c>
    </row>
    <row r="2868" spans="3:13" x14ac:dyDescent="0.25">
      <c r="C2868" s="27">
        <f>'Predikcia 15min.'!A2865</f>
        <v>45991</v>
      </c>
      <c r="D2868" s="37">
        <f>'Predikcia 15min.'!B2865</f>
        <v>29.812500000001204</v>
      </c>
      <c r="E2868" s="61">
        <f>IF(OR('DHS2025'!K2865="",'DHS2025'!K2864=""),"",'DHS2025'!K2865-'DHS2025'!K2864)</f>
        <v>3.9000000000232831</v>
      </c>
      <c r="F2868" s="50">
        <f>IF(OR('DHS2025'!J2865="",'DHS2025'!J2864=""),"",'DHS2025'!J2865-'DHS2025'!J2864)</f>
        <v>2</v>
      </c>
      <c r="G2868" s="44">
        <v>8</v>
      </c>
      <c r="H2868" s="58">
        <f>IF('DHS2025'!L2864="","",'DHS2025'!L2864)</f>
        <v>8.0075099999999999</v>
      </c>
      <c r="I2868" s="65">
        <f>IF('DHS2025'!M2864="","",'DHS2025'!M2864)</f>
        <v>130.13999999999999</v>
      </c>
      <c r="J2868" s="65">
        <f t="shared" si="44"/>
        <v>1016.4621088859998</v>
      </c>
      <c r="L2868" s="32">
        <f>'Predikcia 15min.'!K2865</f>
        <v>8</v>
      </c>
      <c r="M2868" s="44">
        <v>8</v>
      </c>
    </row>
    <row r="2869" spans="3:13" x14ac:dyDescent="0.25">
      <c r="C2869" s="27">
        <f>'Predikcia 15min.'!A2866</f>
        <v>45991</v>
      </c>
      <c r="D2869" s="37">
        <f>'Predikcia 15min.'!B2866</f>
        <v>29.822916666667872</v>
      </c>
      <c r="E2869" s="61">
        <f>IF(OR('DHS2025'!K2866="",'DHS2025'!K2865=""),"",'DHS2025'!K2866-'DHS2025'!K2865)</f>
        <v>3.8999999999650754</v>
      </c>
      <c r="F2869" s="50">
        <f>IF(OR('DHS2025'!J2866="",'DHS2025'!J2865=""),"",'DHS2025'!J2866-'DHS2025'!J2865)</f>
        <v>2</v>
      </c>
      <c r="G2869" s="44">
        <v>8</v>
      </c>
      <c r="H2869" s="58">
        <f>IF('DHS2025'!L2865="","",'DHS2025'!L2865)</f>
        <v>8.0112000000000005</v>
      </c>
      <c r="I2869" s="65">
        <f>IF('DHS2025'!M2865="","",'DHS2025'!M2865)</f>
        <v>128.31</v>
      </c>
      <c r="J2869" s="65">
        <f t="shared" si="44"/>
        <v>1002.41662128</v>
      </c>
      <c r="L2869" s="32">
        <f>'Predikcia 15min.'!K2866</f>
        <v>8</v>
      </c>
      <c r="M2869" s="44">
        <v>8</v>
      </c>
    </row>
    <row r="2870" spans="3:13" x14ac:dyDescent="0.25">
      <c r="C2870" s="27">
        <f>'Predikcia 15min.'!A2867</f>
        <v>45991</v>
      </c>
      <c r="D2870" s="37">
        <f>'Predikcia 15min.'!B2867</f>
        <v>29.83333333333454</v>
      </c>
      <c r="E2870" s="61">
        <f>IF(OR('DHS2025'!K2867="",'DHS2025'!K2866=""),"",'DHS2025'!K2867-'DHS2025'!K2866)</f>
        <v>4</v>
      </c>
      <c r="F2870" s="50">
        <f>IF(OR('DHS2025'!J2867="",'DHS2025'!J2866=""),"",'DHS2025'!J2867-'DHS2025'!J2866)</f>
        <v>1.8999999999650754</v>
      </c>
      <c r="G2870" s="44">
        <v>8</v>
      </c>
      <c r="H2870" s="58">
        <f>IF('DHS2025'!L2866="","",'DHS2025'!L2866)</f>
        <v>8.0081699999999998</v>
      </c>
      <c r="I2870" s="65">
        <f>IF('DHS2025'!M2866="","",'DHS2025'!M2866)</f>
        <v>137.55000000000001</v>
      </c>
      <c r="J2870" s="65">
        <f t="shared" si="44"/>
        <v>1075.2930226650001</v>
      </c>
      <c r="L2870" s="32">
        <f>'Predikcia 15min.'!K2867</f>
        <v>8</v>
      </c>
      <c r="M2870" s="44">
        <v>8</v>
      </c>
    </row>
    <row r="2871" spans="3:13" x14ac:dyDescent="0.25">
      <c r="C2871" s="27">
        <f>'Predikcia 15min.'!A2868</f>
        <v>45991</v>
      </c>
      <c r="D2871" s="37">
        <f>'Predikcia 15min.'!B2868</f>
        <v>29.843750000001208</v>
      </c>
      <c r="E2871" s="61">
        <f>IF(OR('DHS2025'!K2868="",'DHS2025'!K2867=""),"",'DHS2025'!K2868-'DHS2025'!K2867)</f>
        <v>4.1000000000349246</v>
      </c>
      <c r="F2871" s="50">
        <f>IF(OR('DHS2025'!J2868="",'DHS2025'!J2867=""),"",'DHS2025'!J2868-'DHS2025'!J2867)</f>
        <v>1.9000000000232831</v>
      </c>
      <c r="G2871" s="44">
        <v>8</v>
      </c>
      <c r="H2871" s="58">
        <f>IF('DHS2025'!L2867="","",'DHS2025'!L2867)</f>
        <v>8.0101499999999994</v>
      </c>
      <c r="I2871" s="65">
        <f>IF('DHS2025'!M2867="","",'DHS2025'!M2867)</f>
        <v>134.06</v>
      </c>
      <c r="J2871" s="65">
        <f t="shared" si="44"/>
        <v>1047.8830169099999</v>
      </c>
      <c r="L2871" s="32">
        <f>'Predikcia 15min.'!K2868</f>
        <v>8</v>
      </c>
      <c r="M2871" s="44">
        <v>8</v>
      </c>
    </row>
    <row r="2872" spans="3:13" x14ac:dyDescent="0.25">
      <c r="C2872" s="27">
        <f>'Predikcia 15min.'!A2869</f>
        <v>45991</v>
      </c>
      <c r="D2872" s="37">
        <f>'Predikcia 15min.'!B2869</f>
        <v>29.854166666667876</v>
      </c>
      <c r="E2872" s="61">
        <f>IF(OR('DHS2025'!K2869="",'DHS2025'!K2868=""),"",'DHS2025'!K2869-'DHS2025'!K2868)</f>
        <v>4.0999999999767169</v>
      </c>
      <c r="F2872" s="50">
        <f>IF(OR('DHS2025'!J2869="",'DHS2025'!J2868=""),"",'DHS2025'!J2869-'DHS2025'!J2868)</f>
        <v>1.7999999999883585</v>
      </c>
      <c r="G2872" s="44">
        <v>8</v>
      </c>
      <c r="H2872" s="58">
        <f>IF('DHS2025'!L2868="","",'DHS2025'!L2868)</f>
        <v>8.0061900000000001</v>
      </c>
      <c r="I2872" s="65">
        <f>IF('DHS2025'!M2868="","",'DHS2025'!M2868)</f>
        <v>133.19</v>
      </c>
      <c r="J2872" s="65">
        <f t="shared" si="44"/>
        <v>1040.469240639</v>
      </c>
      <c r="L2872" s="32">
        <f>'Predikcia 15min.'!K2869</f>
        <v>8</v>
      </c>
      <c r="M2872" s="44">
        <v>8</v>
      </c>
    </row>
    <row r="2873" spans="3:13" x14ac:dyDescent="0.25">
      <c r="C2873" s="27">
        <f>'Predikcia 15min.'!A2870</f>
        <v>45991</v>
      </c>
      <c r="D2873" s="37">
        <f>'Predikcia 15min.'!B2870</f>
        <v>29.864583333334544</v>
      </c>
      <c r="E2873" s="61">
        <f>IF(OR('DHS2025'!K2870="",'DHS2025'!K2869=""),"",'DHS2025'!K2870-'DHS2025'!K2869)</f>
        <v>3.9000000000232831</v>
      </c>
      <c r="F2873" s="50">
        <f>IF(OR('DHS2025'!J2870="",'DHS2025'!J2869=""),"",'DHS2025'!J2870-'DHS2025'!J2869)</f>
        <v>2</v>
      </c>
      <c r="G2873" s="44">
        <v>8</v>
      </c>
      <c r="H2873" s="58">
        <f>IF('DHS2025'!L2869="","",'DHS2025'!L2869)</f>
        <v>8.0118600000000004</v>
      </c>
      <c r="I2873" s="65">
        <f>IF('DHS2025'!M2869="","",'DHS2025'!M2869)</f>
        <v>118.94</v>
      </c>
      <c r="J2873" s="65">
        <f t="shared" si="44"/>
        <v>928.17878811599996</v>
      </c>
      <c r="L2873" s="32">
        <f>'Predikcia 15min.'!K2870</f>
        <v>7.5</v>
      </c>
      <c r="M2873" s="44">
        <v>8</v>
      </c>
    </row>
    <row r="2874" spans="3:13" x14ac:dyDescent="0.25">
      <c r="C2874" s="27">
        <f>'Predikcia 15min.'!A2871</f>
        <v>45991</v>
      </c>
      <c r="D2874" s="37">
        <f>'Predikcia 15min.'!B2871</f>
        <v>29.875000000001211</v>
      </c>
      <c r="E2874" s="61">
        <f>IF(OR('DHS2025'!K2871="",'DHS2025'!K2870=""),"",'DHS2025'!K2871-'DHS2025'!K2870)</f>
        <v>3.7999999999883585</v>
      </c>
      <c r="F2874" s="50">
        <f>IF(OR('DHS2025'!J2871="",'DHS2025'!J2870=""),"",'DHS2025'!J2871-'DHS2025'!J2870)</f>
        <v>2.1000000000349246</v>
      </c>
      <c r="G2874" s="44">
        <v>8</v>
      </c>
      <c r="H2874" s="58">
        <f>IF('DHS2025'!L2870="","",'DHS2025'!L2870)</f>
        <v>8.00976</v>
      </c>
      <c r="I2874" s="65">
        <f>IF('DHS2025'!M2870="","",'DHS2025'!M2870)</f>
        <v>132.12</v>
      </c>
      <c r="J2874" s="65">
        <f t="shared" si="44"/>
        <v>1032.448452288</v>
      </c>
      <c r="L2874" s="32">
        <f>'Predikcia 15min.'!K2871</f>
        <v>7.5</v>
      </c>
      <c r="M2874" s="44">
        <v>8</v>
      </c>
    </row>
    <row r="2875" spans="3:13" x14ac:dyDescent="0.25">
      <c r="C2875" s="27">
        <f>'Predikcia 15min.'!A2872</f>
        <v>45991</v>
      </c>
      <c r="D2875" s="37">
        <f>'Predikcia 15min.'!B2872</f>
        <v>29.885416666667879</v>
      </c>
      <c r="E2875" s="61">
        <f>IF(OR('DHS2025'!K2872="",'DHS2025'!K2871=""),"",'DHS2025'!K2872-'DHS2025'!K2871)</f>
        <v>3.7000000000116415</v>
      </c>
      <c r="F2875" s="50">
        <f>IF(OR('DHS2025'!J2872="",'DHS2025'!J2871=""),"",'DHS2025'!J2872-'DHS2025'!J2871)</f>
        <v>2.1999999999534339</v>
      </c>
      <c r="G2875" s="44">
        <v>8</v>
      </c>
      <c r="H2875" s="58">
        <f>IF('DHS2025'!L2871="","",'DHS2025'!L2871)</f>
        <v>8.0049899999999994</v>
      </c>
      <c r="I2875" s="65">
        <f>IF('DHS2025'!M2871="","",'DHS2025'!M2871)</f>
        <v>123.46</v>
      </c>
      <c r="J2875" s="65">
        <f t="shared" si="44"/>
        <v>963.20362374599983</v>
      </c>
      <c r="L2875" s="32">
        <f>'Predikcia 15min.'!K2872</f>
        <v>8</v>
      </c>
      <c r="M2875" s="44">
        <v>8</v>
      </c>
    </row>
    <row r="2876" spans="3:13" x14ac:dyDescent="0.25">
      <c r="C2876" s="27">
        <f>'Predikcia 15min.'!A2873</f>
        <v>45991</v>
      </c>
      <c r="D2876" s="37">
        <f>'Predikcia 15min.'!B2873</f>
        <v>29.895833333334547</v>
      </c>
      <c r="E2876" s="61">
        <f>IF(OR('DHS2025'!K2873="",'DHS2025'!K2872=""),"",'DHS2025'!K2873-'DHS2025'!K2872)</f>
        <v>3.5999999999767169</v>
      </c>
      <c r="F2876" s="50">
        <f>IF(OR('DHS2025'!J2873="",'DHS2025'!J2872=""),"",'DHS2025'!J2873-'DHS2025'!J2872)</f>
        <v>2.4000000000232831</v>
      </c>
      <c r="G2876" s="44">
        <v>8</v>
      </c>
      <c r="H2876" s="58">
        <f>IF('DHS2025'!L2872="","",'DHS2025'!L2872)</f>
        <v>8.0142299999999995</v>
      </c>
      <c r="I2876" s="65">
        <f>IF('DHS2025'!M2872="","",'DHS2025'!M2872)</f>
        <v>118.67</v>
      </c>
      <c r="J2876" s="65">
        <f t="shared" si="44"/>
        <v>926.31115035899995</v>
      </c>
      <c r="L2876" s="32">
        <f>'Predikcia 15min.'!K2873</f>
        <v>7.5</v>
      </c>
      <c r="M2876" s="44">
        <v>8</v>
      </c>
    </row>
    <row r="2877" spans="3:13" x14ac:dyDescent="0.25">
      <c r="C2877" s="27">
        <f>'Predikcia 15min.'!A2874</f>
        <v>45991</v>
      </c>
      <c r="D2877" s="37">
        <f>'Predikcia 15min.'!B2874</f>
        <v>29.906250000001215</v>
      </c>
      <c r="E2877" s="61">
        <f>IF(OR('DHS2025'!K2874="",'DHS2025'!K2873=""),"",'DHS2025'!K2874-'DHS2025'!K2873)</f>
        <v>3.2000000000116415</v>
      </c>
      <c r="F2877" s="50">
        <f>IF(OR('DHS2025'!J2874="",'DHS2025'!J2873=""),"",'DHS2025'!J2874-'DHS2025'!J2873)</f>
        <v>2.7000000000116415</v>
      </c>
      <c r="G2877" s="44">
        <v>8</v>
      </c>
      <c r="H2877" s="58">
        <f>IF('DHS2025'!L2873="","",'DHS2025'!L2873)</f>
        <v>8.0072399999999995</v>
      </c>
      <c r="I2877" s="65">
        <f>IF('DHS2025'!M2873="","",'DHS2025'!M2873)</f>
        <v>108.67</v>
      </c>
      <c r="J2877" s="65">
        <f t="shared" si="44"/>
        <v>846.2315470919998</v>
      </c>
      <c r="L2877" s="32">
        <f>'Predikcia 15min.'!K2874</f>
        <v>7.5</v>
      </c>
      <c r="M2877" s="44">
        <v>8</v>
      </c>
    </row>
    <row r="2878" spans="3:13" x14ac:dyDescent="0.25">
      <c r="C2878" s="27">
        <f>'Predikcia 15min.'!A2875</f>
        <v>45991</v>
      </c>
      <c r="D2878" s="37">
        <f>'Predikcia 15min.'!B2875</f>
        <v>29.916666666667883</v>
      </c>
      <c r="E2878" s="61">
        <f>IF(OR('DHS2025'!K2875="",'DHS2025'!K2874=""),"",'DHS2025'!K2875-'DHS2025'!K2874)</f>
        <v>2.8999999999650754</v>
      </c>
      <c r="F2878" s="50">
        <f>IF(OR('DHS2025'!J2875="",'DHS2025'!J2874=""),"",'DHS2025'!J2875-'DHS2025'!J2874)</f>
        <v>3.0999999999767169</v>
      </c>
      <c r="G2878" s="44">
        <v>8</v>
      </c>
      <c r="H2878" s="58">
        <f>IF('DHS2025'!L2874="","",'DHS2025'!L2874)</f>
        <v>8.0119799999999994</v>
      </c>
      <c r="I2878" s="65">
        <f>IF('DHS2025'!M2874="","",'DHS2025'!M2874)</f>
        <v>119.46</v>
      </c>
      <c r="J2878" s="65">
        <f t="shared" si="44"/>
        <v>932.31725749199984</v>
      </c>
      <c r="L2878" s="32">
        <f>'Predikcia 15min.'!K2875</f>
        <v>7.5</v>
      </c>
      <c r="M2878" s="44">
        <v>8</v>
      </c>
    </row>
    <row r="2879" spans="3:13" x14ac:dyDescent="0.25">
      <c r="C2879" s="27">
        <f>'Predikcia 15min.'!A2876</f>
        <v>45991</v>
      </c>
      <c r="D2879" s="37">
        <f>'Predikcia 15min.'!B2876</f>
        <v>29.927083333334551</v>
      </c>
      <c r="E2879" s="61">
        <f>IF(OR('DHS2025'!K2876="",'DHS2025'!K2875=""),"",'DHS2025'!K2876-'DHS2025'!K2875)</f>
        <v>2.5</v>
      </c>
      <c r="F2879" s="50">
        <f>IF(OR('DHS2025'!J2876="",'DHS2025'!J2875=""),"",'DHS2025'!J2876-'DHS2025'!J2875)</f>
        <v>3.4000000000232831</v>
      </c>
      <c r="G2879" s="44">
        <v>8</v>
      </c>
      <c r="H2879" s="58">
        <f>IF('DHS2025'!L2875="","",'DHS2025'!L2875)</f>
        <v>8.0036699999999996</v>
      </c>
      <c r="I2879" s="65">
        <f>IF('DHS2025'!M2875="","",'DHS2025'!M2875)</f>
        <v>115.84</v>
      </c>
      <c r="J2879" s="65">
        <f t="shared" si="44"/>
        <v>902.66670847199998</v>
      </c>
      <c r="L2879" s="32">
        <f>'Predikcia 15min.'!K2876</f>
        <v>7</v>
      </c>
      <c r="M2879" s="44">
        <v>8</v>
      </c>
    </row>
    <row r="2880" spans="3:13" x14ac:dyDescent="0.25">
      <c r="C2880" s="27">
        <f>'Predikcia 15min.'!A2877</f>
        <v>45991</v>
      </c>
      <c r="D2880" s="37">
        <f>'Predikcia 15min.'!B2877</f>
        <v>29.937500000001219</v>
      </c>
      <c r="E2880" s="61">
        <f>IF(OR('DHS2025'!K2877="",'DHS2025'!K2876=""),"",'DHS2025'!K2877-'DHS2025'!K2876)</f>
        <v>2.2000000000116415</v>
      </c>
      <c r="F2880" s="50">
        <f>IF(OR('DHS2025'!J2877="",'DHS2025'!J2876=""),"",'DHS2025'!J2877-'DHS2025'!J2876)</f>
        <v>3.7000000000116415</v>
      </c>
      <c r="G2880" s="44">
        <v>8</v>
      </c>
      <c r="H2880" s="58">
        <f>IF('DHS2025'!L2876="","",'DHS2025'!L2876)</f>
        <v>8.0154300000000003</v>
      </c>
      <c r="I2880" s="65">
        <f>IF('DHS2025'!M2876="","",'DHS2025'!M2876)</f>
        <v>112.01</v>
      </c>
      <c r="J2880" s="65">
        <f t="shared" si="44"/>
        <v>873.60091415699992</v>
      </c>
      <c r="L2880" s="32">
        <f>'Predikcia 15min.'!K2877</f>
        <v>6</v>
      </c>
      <c r="M2880" s="44">
        <v>8</v>
      </c>
    </row>
    <row r="2881" spans="3:13" x14ac:dyDescent="0.25">
      <c r="C2881" s="27">
        <f>'Predikcia 15min.'!A2878</f>
        <v>45991</v>
      </c>
      <c r="D2881" s="37">
        <f>'Predikcia 15min.'!B2878</f>
        <v>29.947916666667886</v>
      </c>
      <c r="E2881" s="61">
        <f>IF(OR('DHS2025'!K2878="",'DHS2025'!K2877=""),"",'DHS2025'!K2878-'DHS2025'!K2877)</f>
        <v>1.7999999999883585</v>
      </c>
      <c r="F2881" s="50">
        <f>IF(OR('DHS2025'!J2878="",'DHS2025'!J2877=""),"",'DHS2025'!J2878-'DHS2025'!J2877)</f>
        <v>4.0999999999767169</v>
      </c>
      <c r="G2881" s="44">
        <v>8</v>
      </c>
      <c r="H2881" s="58">
        <f>IF('DHS2025'!L2877="","",'DHS2025'!L2877)</f>
        <v>8.0043299999999995</v>
      </c>
      <c r="I2881" s="65">
        <f>IF('DHS2025'!M2877="","",'DHS2025'!M2877)</f>
        <v>105.21</v>
      </c>
      <c r="J2881" s="65">
        <f t="shared" si="44"/>
        <v>818.50597670699983</v>
      </c>
      <c r="L2881" s="32">
        <f>'Predikcia 15min.'!K2878</f>
        <v>5.5</v>
      </c>
      <c r="M2881" s="44">
        <v>8</v>
      </c>
    </row>
    <row r="2882" spans="3:13" x14ac:dyDescent="0.25">
      <c r="C2882" s="27">
        <f>'Predikcia 15min.'!A2879</f>
        <v>45991</v>
      </c>
      <c r="D2882" s="37">
        <f>'Predikcia 15min.'!B2879</f>
        <v>29.958333333334554</v>
      </c>
      <c r="E2882" s="61">
        <f>IF(OR('DHS2025'!K2879="",'DHS2025'!K2878=""),"",'DHS2025'!K2879-'DHS2025'!K2878)</f>
        <v>1.3000000000465661</v>
      </c>
      <c r="F2882" s="50">
        <f>IF(OR('DHS2025'!J2879="",'DHS2025'!J2878=""),"",'DHS2025'!J2879-'DHS2025'!J2878)</f>
        <v>4.5999999999767169</v>
      </c>
      <c r="G2882" s="44">
        <v>8</v>
      </c>
      <c r="H2882" s="58">
        <f>IF('DHS2025'!L2878="","",'DHS2025'!L2878)</f>
        <v>8.0139600000000009</v>
      </c>
      <c r="I2882" s="65">
        <f>IF('DHS2025'!M2878="","",'DHS2025'!M2878)</f>
        <v>109.45</v>
      </c>
      <c r="J2882" s="65">
        <f t="shared" si="44"/>
        <v>853.13011878000009</v>
      </c>
      <c r="L2882" s="32">
        <f>'Predikcia 15min.'!K2879</f>
        <v>4</v>
      </c>
      <c r="M2882" s="44">
        <v>4.5</v>
      </c>
    </row>
    <row r="2883" spans="3:13" x14ac:dyDescent="0.25">
      <c r="C2883" s="27">
        <f>'Predikcia 15min.'!A2880</f>
        <v>45991</v>
      </c>
      <c r="D2883" s="37">
        <f>'Predikcia 15min.'!B2880</f>
        <v>29.968750000001222</v>
      </c>
      <c r="E2883" s="61">
        <f>IF(OR('DHS2025'!K2880="",'DHS2025'!K2879=""),"",'DHS2025'!K2880-'DHS2025'!K2879)</f>
        <v>1.0999999999767169</v>
      </c>
      <c r="F2883" s="50">
        <f>IF(OR('DHS2025'!J2880="",'DHS2025'!J2879=""),"",'DHS2025'!J2880-'DHS2025'!J2879)</f>
        <v>4.7000000000116415</v>
      </c>
      <c r="G2883" s="44">
        <v>8</v>
      </c>
      <c r="H2883" s="58">
        <f>IF('DHS2025'!L2879="","",'DHS2025'!L2879)</f>
        <v>8.0088299999999997</v>
      </c>
      <c r="I2883" s="65">
        <f>IF('DHS2025'!M2879="","",'DHS2025'!M2879)</f>
        <v>99.65</v>
      </c>
      <c r="J2883" s="65">
        <f t="shared" si="44"/>
        <v>774.88233340499994</v>
      </c>
      <c r="L2883" s="32">
        <f>'Predikcia 15min.'!K2880</f>
        <v>3.5</v>
      </c>
      <c r="M2883" s="44">
        <v>4.5</v>
      </c>
    </row>
    <row r="2884" spans="3:13" x14ac:dyDescent="0.25">
      <c r="C2884" s="27">
        <f>'Predikcia 15min.'!A2881</f>
        <v>45991</v>
      </c>
      <c r="D2884" s="37">
        <f>'Predikcia 15min.'!B2881</f>
        <v>29.97916666666789</v>
      </c>
      <c r="E2884" s="61">
        <f>IF(OR('DHS2025'!K2881="",'DHS2025'!K2880=""),"",'DHS2025'!K2881-'DHS2025'!K2880)</f>
        <v>1.2999999999883585</v>
      </c>
      <c r="F2884" s="50">
        <f>IF(OR('DHS2025'!J2881="",'DHS2025'!J2880=""),"",'DHS2025'!J2881-'DHS2025'!J2880)</f>
        <v>4.7000000000116415</v>
      </c>
      <c r="G2884" s="44">
        <v>8</v>
      </c>
      <c r="H2884" s="58">
        <f>IF('DHS2025'!L2880="","",'DHS2025'!L2880)</f>
        <v>8.0131800000000002</v>
      </c>
      <c r="I2884" s="65">
        <f>IF('DHS2025'!M2880="","",'DHS2025'!M2880)</f>
        <v>96.29</v>
      </c>
      <c r="J2884" s="65">
        <f t="shared" si="44"/>
        <v>748.64816917799999</v>
      </c>
      <c r="L2884" s="32">
        <f>'Predikcia 15min.'!K2881</f>
        <v>3.5</v>
      </c>
      <c r="M2884" s="44">
        <v>4.5</v>
      </c>
    </row>
    <row r="2885" spans="3:13" ht="15.75" thickBot="1" x14ac:dyDescent="0.3">
      <c r="C2885" s="47">
        <f>'Predikcia 15min.'!A2882</f>
        <v>45991</v>
      </c>
      <c r="D2885" s="35">
        <f>'Predikcia 15min.'!B2882</f>
        <v>29.989583333334558</v>
      </c>
      <c r="E2885" s="68">
        <f>IF(OR('DHS2025'!K2882="",'DHS2025'!K2881=""),"",'DHS2025'!K2882-'DHS2025'!K2881)</f>
        <v>1.4000000000232831</v>
      </c>
      <c r="F2885" s="51">
        <f>IF(OR('DHS2025'!J2882="",'DHS2025'!J2881=""),"",'DHS2025'!J2882-'DHS2025'!J2881)</f>
        <v>4.2999999999883585</v>
      </c>
      <c r="G2885" s="44">
        <v>8</v>
      </c>
      <c r="H2885" s="59">
        <f>IF('DHS2025'!L2881="","",'DHS2025'!L2881)</f>
        <v>7.9302900000000003</v>
      </c>
      <c r="I2885" s="67">
        <f>IF('DHS2025'!M2881="","",'DHS2025'!M2881)</f>
        <v>86.29</v>
      </c>
      <c r="J2885" s="67">
        <f t="shared" si="44"/>
        <v>662.39412585900004</v>
      </c>
      <c r="L2885" s="32">
        <f>'Predikcia 15min.'!K2882</f>
        <v>4</v>
      </c>
      <c r="M2885" s="44">
        <v>4.4000000000000004</v>
      </c>
    </row>
  </sheetData>
  <mergeCells count="8">
    <mergeCell ref="H1:H5"/>
    <mergeCell ref="I1:I5"/>
    <mergeCell ref="J1:J5"/>
    <mergeCell ref="C1:C5"/>
    <mergeCell ref="D1:D5"/>
    <mergeCell ref="E1:E5"/>
    <mergeCell ref="F1:F5"/>
    <mergeCell ref="G1:G5"/>
  </mergeCells>
  <conditionalFormatting sqref="G6:G389 G486:G1951 G2022:G2708 G2756:G2885">
    <cfRule type="expression" dxfId="9" priority="2">
      <formula>$G6&lt;&gt;$M6</formula>
    </cfRule>
    <cfRule type="expression" dxfId="8" priority="3">
      <formula>$G6&lt;&gt;$L6</formula>
    </cfRule>
  </conditionalFormatting>
  <conditionalFormatting sqref="G1952:G2019">
    <cfRule type="expression" dxfId="7" priority="6">
      <formula>$G1952&lt;&gt;$M1954</formula>
    </cfRule>
    <cfRule type="expression" dxfId="6" priority="7">
      <formula>$G1952&lt;&gt;$L1952</formula>
    </cfRule>
  </conditionalFormatting>
  <conditionalFormatting sqref="G2020:G2021">
    <cfRule type="expression" dxfId="5" priority="8">
      <formula>$G2020&lt;&gt;#REF!</formula>
    </cfRule>
    <cfRule type="expression" dxfId="4" priority="9">
      <formula>$G2020&lt;&gt;$L2020</formula>
    </cfRule>
  </conditionalFormatting>
  <conditionalFormatting sqref="G2709:G2754">
    <cfRule type="expression" dxfId="3" priority="12">
      <formula>$G2709&lt;&gt;$M2710</formula>
    </cfRule>
    <cfRule type="expression" dxfId="2" priority="13">
      <formula>$G2709&lt;&gt;$L2709</formula>
    </cfRule>
  </conditionalFormatting>
  <conditionalFormatting sqref="G2755">
    <cfRule type="expression" dxfId="1" priority="14">
      <formula>$G2755&lt;&gt;#REF!</formula>
    </cfRule>
    <cfRule type="expression" dxfId="0" priority="15">
      <formula>$G2755&lt;&gt;$L2755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882"/>
  <sheetViews>
    <sheetView workbookViewId="0">
      <pane ySplit="2" topLeftCell="A3" activePane="bottomLeft" state="frozen"/>
      <selection pane="bottomLeft" activeCell="M15" sqref="M15"/>
    </sheetView>
  </sheetViews>
  <sheetFormatPr defaultRowHeight="15" x14ac:dyDescent="0.25"/>
  <cols>
    <col min="1" max="1" width="27.5703125" bestFit="1" customWidth="1"/>
    <col min="15" max="15" width="9.5703125" bestFit="1" customWidth="1"/>
    <col min="16" max="16" width="12.28515625" bestFit="1" customWidth="1"/>
    <col min="17" max="17" width="7.7109375" bestFit="1" customWidth="1"/>
    <col min="18" max="18" width="19.140625" bestFit="1" customWidth="1"/>
    <col min="19" max="19" width="14.7109375" bestFit="1" customWidth="1"/>
    <col min="21" max="21" width="29.28515625" style="42" bestFit="1" customWidth="1"/>
  </cols>
  <sheetData>
    <row r="1" spans="1:21" ht="15.75" thickBot="1" x14ac:dyDescent="0.3">
      <c r="C1" s="3"/>
      <c r="D1" s="3"/>
      <c r="E1" s="3"/>
      <c r="F1" s="3"/>
      <c r="N1" s="70" t="s">
        <v>8</v>
      </c>
      <c r="O1" s="140" t="s">
        <v>5</v>
      </c>
      <c r="P1" s="141"/>
      <c r="Q1" s="141"/>
      <c r="R1" s="141"/>
      <c r="S1" s="142"/>
    </row>
    <row r="2" spans="1:21" ht="15.75" thickBot="1" x14ac:dyDescent="0.3">
      <c r="A2" s="8" t="s">
        <v>0</v>
      </c>
      <c r="B2" s="5" t="s">
        <v>1</v>
      </c>
      <c r="C2" s="21">
        <v>2021</v>
      </c>
      <c r="D2" s="21">
        <v>2022</v>
      </c>
      <c r="E2" s="21">
        <v>2023</v>
      </c>
      <c r="F2" s="21">
        <v>2024</v>
      </c>
      <c r="G2" s="71" t="s">
        <v>6</v>
      </c>
      <c r="H2" s="72" t="s">
        <v>7</v>
      </c>
      <c r="I2" s="70" t="s">
        <v>8</v>
      </c>
      <c r="J2" s="73" t="s">
        <v>9</v>
      </c>
      <c r="K2" s="74" t="s">
        <v>10</v>
      </c>
      <c r="L2" s="75" t="s">
        <v>11</v>
      </c>
      <c r="M2" s="76">
        <v>2</v>
      </c>
      <c r="N2" s="77">
        <v>1</v>
      </c>
      <c r="O2" s="8" t="s">
        <v>12</v>
      </c>
      <c r="P2" s="9" t="s">
        <v>13</v>
      </c>
      <c r="Q2" s="6" t="s">
        <v>14</v>
      </c>
      <c r="R2" s="9" t="s">
        <v>15</v>
      </c>
      <c r="S2" s="78" t="s">
        <v>16</v>
      </c>
      <c r="U2" s="54"/>
    </row>
    <row r="3" spans="1:21" x14ac:dyDescent="0.25">
      <c r="A3" s="79">
        <v>45962</v>
      </c>
      <c r="B3" s="80" t="s">
        <v>17</v>
      </c>
      <c r="C3" s="81">
        <f>'DHS2021'!J2</f>
        <v>7207</v>
      </c>
      <c r="D3" s="82">
        <f>'DHS2022'!J2</f>
        <v>1615</v>
      </c>
      <c r="E3" s="82">
        <f>'DHS2023'!J2</f>
        <v>1714</v>
      </c>
      <c r="F3" s="82">
        <f>'DHS2024'!J2</f>
        <v>2328</v>
      </c>
      <c r="G3" s="82">
        <f>AVERAGE(C3:F3)</f>
        <v>3216</v>
      </c>
      <c r="H3" s="83">
        <f>G3/$M$2/1000</f>
        <v>1.6080000000000001</v>
      </c>
      <c r="I3" s="84">
        <f>$N$2</f>
        <v>1</v>
      </c>
      <c r="J3" s="85">
        <f>H3+I3</f>
        <v>2.6080000000000001</v>
      </c>
      <c r="K3" s="86">
        <f>MIN(MROUND(J3, 0.5), 8)</f>
        <v>2.5</v>
      </c>
      <c r="L3" s="7"/>
      <c r="M3" s="7"/>
      <c r="N3" s="7"/>
      <c r="O3" s="8">
        <f>('DHS2025'!K3-'DHS2025'!K2)*1000</f>
        <v>1099.9999999767169</v>
      </c>
      <c r="P3" s="87">
        <f>('DHS2025'!J3-'DHS2025'!J2)*1000</f>
        <v>4799.9999999883585</v>
      </c>
      <c r="Q3" s="9">
        <f>'DHS2025'!L2*1000</f>
        <v>8001.4199999999992</v>
      </c>
      <c r="R3" s="88">
        <v>99.26</v>
      </c>
      <c r="S3" s="89">
        <f>(R3*0.99-1.9)*(Q3/1000)</f>
        <v>771.07604170799993</v>
      </c>
      <c r="U3" s="48"/>
    </row>
    <row r="4" spans="1:21" x14ac:dyDescent="0.25">
      <c r="A4" s="90">
        <f>$A$3+INT((ROW()-3)/96)</f>
        <v>45962</v>
      </c>
      <c r="B4" s="91">
        <f>B3+TIME(0,15,0)</f>
        <v>1.0416666666666666E-2</v>
      </c>
      <c r="C4" s="92">
        <f>'DHS2021'!J3</f>
        <v>7399</v>
      </c>
      <c r="D4" s="93">
        <f>'DHS2022'!J3</f>
        <v>1702</v>
      </c>
      <c r="E4" s="93">
        <f>'DHS2023'!J3</f>
        <v>1864</v>
      </c>
      <c r="F4" s="93">
        <f>'DHS2024'!J3</f>
        <v>2200</v>
      </c>
      <c r="G4" s="93">
        <f t="shared" ref="G4:G67" si="0">AVERAGE(C4:F4)</f>
        <v>3291.25</v>
      </c>
      <c r="H4" s="94">
        <f t="shared" ref="H4:H67" si="1">G4/$M$2/1000</f>
        <v>1.6456249999999999</v>
      </c>
      <c r="I4" s="84">
        <f t="shared" ref="I4:I67" si="2">$N$2</f>
        <v>1</v>
      </c>
      <c r="J4" s="85">
        <f t="shared" ref="J4:J67" si="3">H4+I4</f>
        <v>2.6456249999999999</v>
      </c>
      <c r="K4" s="95">
        <f>MIN(MROUND(J4, 0.5), 8)</f>
        <v>2.5</v>
      </c>
      <c r="L4" s="7"/>
      <c r="M4" s="7"/>
      <c r="N4" s="7"/>
      <c r="O4" s="96">
        <f>('DHS2025'!K4-'DHS2025'!K3)*1000</f>
        <v>1400.0000000232831</v>
      </c>
      <c r="P4" s="97">
        <f>('DHS2025'!J4-'DHS2025'!J3)*1000</f>
        <v>4500</v>
      </c>
      <c r="Q4" s="7">
        <f>'DHS2025'!L3*1000</f>
        <v>8013.9600000000009</v>
      </c>
      <c r="R4" s="98">
        <v>89.7</v>
      </c>
      <c r="S4" s="99">
        <f t="shared" ref="S4:S67" si="4">(R4*0.99-1.9)*(Q4/1000)</f>
        <v>696.43716587999995</v>
      </c>
      <c r="U4" s="48"/>
    </row>
    <row r="5" spans="1:21" x14ac:dyDescent="0.25">
      <c r="A5" s="90">
        <f t="shared" ref="A5:A68" si="5">$A$3+INT((ROW()-3)/96)</f>
        <v>45962</v>
      </c>
      <c r="B5" s="91">
        <f t="shared" ref="B5:B68" si="6">B4+TIME(0,15,0)</f>
        <v>2.0833333333333332E-2</v>
      </c>
      <c r="C5" s="92">
        <f>'DHS2021'!J4</f>
        <v>6967</v>
      </c>
      <c r="D5" s="93">
        <f>'DHS2022'!J4</f>
        <v>1625</v>
      </c>
      <c r="E5" s="93">
        <f>'DHS2023'!J4</f>
        <v>2079</v>
      </c>
      <c r="F5" s="93">
        <f>'DHS2024'!J4</f>
        <v>2348</v>
      </c>
      <c r="G5" s="93">
        <f t="shared" si="0"/>
        <v>3254.75</v>
      </c>
      <c r="H5" s="94">
        <f t="shared" si="1"/>
        <v>1.627375</v>
      </c>
      <c r="I5" s="84">
        <f t="shared" si="2"/>
        <v>1</v>
      </c>
      <c r="J5" s="85">
        <f t="shared" si="3"/>
        <v>2.6273749999999998</v>
      </c>
      <c r="K5" s="95">
        <f t="shared" ref="K5:K68" si="7">MIN(MROUND(J5, 0.5), 8)</f>
        <v>2.5</v>
      </c>
      <c r="L5" s="7"/>
      <c r="M5" s="7"/>
      <c r="N5" s="7"/>
      <c r="O5" s="96">
        <f>('DHS2025'!K5-'DHS2025'!K4)*1000</f>
        <v>1500</v>
      </c>
      <c r="P5" s="97">
        <f>('DHS2025'!J5-'DHS2025'!J4)*1000</f>
        <v>4300.0000000465661</v>
      </c>
      <c r="Q5" s="7">
        <f>'DHS2025'!L4*1000</f>
        <v>8011.4700000000012</v>
      </c>
      <c r="R5" s="98">
        <v>84.43</v>
      </c>
      <c r="S5" s="99">
        <f t="shared" si="4"/>
        <v>654.42253497900003</v>
      </c>
      <c r="U5" s="48"/>
    </row>
    <row r="6" spans="1:21" x14ac:dyDescent="0.25">
      <c r="A6" s="90">
        <f t="shared" si="5"/>
        <v>45962</v>
      </c>
      <c r="B6" s="91">
        <f t="shared" si="6"/>
        <v>3.125E-2</v>
      </c>
      <c r="C6" s="92">
        <f>'DHS2021'!J5</f>
        <v>6930</v>
      </c>
      <c r="D6" s="93">
        <f>'DHS2022'!J5</f>
        <v>1523</v>
      </c>
      <c r="E6" s="93">
        <f>'DHS2023'!J5</f>
        <v>2281</v>
      </c>
      <c r="F6" s="93">
        <f>'DHS2024'!J5</f>
        <v>2238</v>
      </c>
      <c r="G6" s="93">
        <f t="shared" si="0"/>
        <v>3243</v>
      </c>
      <c r="H6" s="94">
        <f t="shared" si="1"/>
        <v>1.6214999999999999</v>
      </c>
      <c r="I6" s="84">
        <f t="shared" si="2"/>
        <v>1</v>
      </c>
      <c r="J6" s="85">
        <f t="shared" si="3"/>
        <v>2.6215000000000002</v>
      </c>
      <c r="K6" s="95">
        <f t="shared" si="7"/>
        <v>2.5</v>
      </c>
      <c r="L6" s="7"/>
      <c r="M6" s="7"/>
      <c r="N6" s="7"/>
      <c r="O6" s="96">
        <f>('DHS2025'!K6-'DHS2025'!K5)*1000</f>
        <v>1700.0000000116415</v>
      </c>
      <c r="P6" s="97">
        <f>('DHS2025'!J6-'DHS2025'!J5)*1000</f>
        <v>4099.9999999767169</v>
      </c>
      <c r="Q6" s="7">
        <f>'DHS2025'!L5*1000</f>
        <v>7876.29</v>
      </c>
      <c r="R6" s="98">
        <v>83.7</v>
      </c>
      <c r="S6" s="99">
        <f t="shared" si="4"/>
        <v>637.68806726999992</v>
      </c>
      <c r="U6" s="48"/>
    </row>
    <row r="7" spans="1:21" x14ac:dyDescent="0.25">
      <c r="A7" s="90">
        <f t="shared" si="5"/>
        <v>45962</v>
      </c>
      <c r="B7" s="91">
        <f t="shared" si="6"/>
        <v>4.1666666666666664E-2</v>
      </c>
      <c r="C7" s="92">
        <f>'DHS2021'!J6</f>
        <v>6757</v>
      </c>
      <c r="D7" s="93">
        <f>'DHS2022'!J6</f>
        <v>1545</v>
      </c>
      <c r="E7" s="93">
        <f>'DHS2023'!J6</f>
        <v>2244</v>
      </c>
      <c r="F7" s="93">
        <f>'DHS2024'!J6</f>
        <v>2234</v>
      </c>
      <c r="G7" s="93">
        <f t="shared" si="0"/>
        <v>3195</v>
      </c>
      <c r="H7" s="94">
        <f t="shared" si="1"/>
        <v>1.5974999999999999</v>
      </c>
      <c r="I7" s="84">
        <f t="shared" si="2"/>
        <v>1</v>
      </c>
      <c r="J7" s="85">
        <f t="shared" si="3"/>
        <v>2.5975000000000001</v>
      </c>
      <c r="K7" s="95">
        <f t="shared" si="7"/>
        <v>2.5</v>
      </c>
      <c r="L7" s="7"/>
      <c r="M7" s="7"/>
      <c r="N7" s="7"/>
      <c r="O7" s="96">
        <f>('DHS2025'!K7-'DHS2025'!K6)*1000</f>
        <v>2000</v>
      </c>
      <c r="P7" s="97">
        <f>('DHS2025'!J7-'DHS2025'!J6)*1000</f>
        <v>1900.0000000232831</v>
      </c>
      <c r="Q7" s="7">
        <f>'DHS2025'!L6*1000</f>
        <v>4721.6400000000003</v>
      </c>
      <c r="R7" s="98">
        <v>89.37</v>
      </c>
      <c r="S7" s="99">
        <f t="shared" si="4"/>
        <v>408.7821211320001</v>
      </c>
      <c r="U7" s="48"/>
    </row>
    <row r="8" spans="1:21" x14ac:dyDescent="0.25">
      <c r="A8" s="90">
        <f t="shared" si="5"/>
        <v>45962</v>
      </c>
      <c r="B8" s="91">
        <f t="shared" si="6"/>
        <v>5.2083333333333329E-2</v>
      </c>
      <c r="C8" s="92">
        <f>'DHS2021'!J7</f>
        <v>5327</v>
      </c>
      <c r="D8" s="93">
        <f>'DHS2022'!J7</f>
        <v>1699</v>
      </c>
      <c r="E8" s="93">
        <f>'DHS2023'!J7</f>
        <v>2097</v>
      </c>
      <c r="F8" s="93">
        <f>'DHS2024'!J7</f>
        <v>2151</v>
      </c>
      <c r="G8" s="93">
        <f t="shared" si="0"/>
        <v>2818.5</v>
      </c>
      <c r="H8" s="94">
        <f t="shared" si="1"/>
        <v>1.4092499999999999</v>
      </c>
      <c r="I8" s="84">
        <f t="shared" si="2"/>
        <v>1</v>
      </c>
      <c r="J8" s="85">
        <f t="shared" si="3"/>
        <v>2.4092500000000001</v>
      </c>
      <c r="K8" s="95">
        <f t="shared" si="7"/>
        <v>2.5</v>
      </c>
      <c r="L8" s="7"/>
      <c r="M8" s="7"/>
      <c r="N8" s="7"/>
      <c r="O8" s="96">
        <f>('DHS2025'!K8-'DHS2025'!K7)*1000</f>
        <v>1699.9999999534339</v>
      </c>
      <c r="P8" s="97">
        <f>('DHS2025'!J8-'DHS2025'!J7)*1000</f>
        <v>2000</v>
      </c>
      <c r="Q8" s="7">
        <f>'DHS2025'!L7*1000</f>
        <v>4536.3</v>
      </c>
      <c r="R8" s="98">
        <v>84.51</v>
      </c>
      <c r="S8" s="99">
        <f t="shared" si="4"/>
        <v>370.91011586999997</v>
      </c>
      <c r="U8" s="48"/>
    </row>
    <row r="9" spans="1:21" x14ac:dyDescent="0.25">
      <c r="A9" s="90">
        <f t="shared" si="5"/>
        <v>45962</v>
      </c>
      <c r="B9" s="91">
        <f t="shared" si="6"/>
        <v>6.2499999999999993E-2</v>
      </c>
      <c r="C9" s="92">
        <f>'DHS2021'!J8</f>
        <v>7229</v>
      </c>
      <c r="D9" s="93">
        <f>'DHS2022'!J8</f>
        <v>2010</v>
      </c>
      <c r="E9" s="93">
        <f>'DHS2023'!J8</f>
        <v>2104</v>
      </c>
      <c r="F9" s="93">
        <f>'DHS2024'!J8</f>
        <v>3334</v>
      </c>
      <c r="G9" s="93">
        <f t="shared" si="0"/>
        <v>3669.25</v>
      </c>
      <c r="H9" s="94">
        <f t="shared" si="1"/>
        <v>1.834625</v>
      </c>
      <c r="I9" s="84">
        <f t="shared" si="2"/>
        <v>1</v>
      </c>
      <c r="J9" s="85">
        <f t="shared" si="3"/>
        <v>2.834625</v>
      </c>
      <c r="K9" s="95">
        <f t="shared" si="7"/>
        <v>3</v>
      </c>
      <c r="L9" s="7"/>
      <c r="M9" s="7"/>
      <c r="N9" s="7"/>
      <c r="O9" s="96">
        <f>('DHS2025'!K9-'DHS2025'!K8)*1000</f>
        <v>1500</v>
      </c>
      <c r="P9" s="97">
        <f>('DHS2025'!J9-'DHS2025'!J8)*1000</f>
        <v>2099.9999999767169</v>
      </c>
      <c r="Q9" s="7">
        <f>'DHS2025'!L8*1000</f>
        <v>4542.8999999999996</v>
      </c>
      <c r="R9" s="98">
        <v>83.78</v>
      </c>
      <c r="S9" s="99">
        <f t="shared" si="4"/>
        <v>368.16661037999995</v>
      </c>
      <c r="U9" s="48"/>
    </row>
    <row r="10" spans="1:21" x14ac:dyDescent="0.25">
      <c r="A10" s="90">
        <f t="shared" si="5"/>
        <v>45962</v>
      </c>
      <c r="B10" s="91">
        <f t="shared" si="6"/>
        <v>7.2916666666666657E-2</v>
      </c>
      <c r="C10" s="92">
        <f>'DHS2021'!J9</f>
        <v>6347</v>
      </c>
      <c r="D10" s="93">
        <f>'DHS2022'!J9</f>
        <v>1808</v>
      </c>
      <c r="E10" s="93">
        <f>'DHS2023'!J9</f>
        <v>2053</v>
      </c>
      <c r="F10" s="93">
        <f>'DHS2024'!J9</f>
        <v>3031</v>
      </c>
      <c r="G10" s="93">
        <f t="shared" si="0"/>
        <v>3309.75</v>
      </c>
      <c r="H10" s="94">
        <f t="shared" si="1"/>
        <v>1.6548750000000001</v>
      </c>
      <c r="I10" s="84">
        <f t="shared" si="2"/>
        <v>1</v>
      </c>
      <c r="J10" s="85">
        <f t="shared" si="3"/>
        <v>2.6548750000000001</v>
      </c>
      <c r="K10" s="95">
        <f t="shared" si="7"/>
        <v>2.5</v>
      </c>
      <c r="L10" s="7"/>
      <c r="M10" s="7"/>
      <c r="N10" s="7"/>
      <c r="O10" s="96">
        <f>('DHS2025'!K10-'DHS2025'!K9)*1000</f>
        <v>1500</v>
      </c>
      <c r="P10" s="97">
        <f>('DHS2025'!J10-'DHS2025'!J9)*1000</f>
        <v>2099.9999999767169</v>
      </c>
      <c r="Q10" s="7">
        <f>'DHS2025'!L9*1000</f>
        <v>4482.45</v>
      </c>
      <c r="R10" s="98">
        <v>83.3</v>
      </c>
      <c r="S10" s="99">
        <f t="shared" si="4"/>
        <v>361.13754914999998</v>
      </c>
      <c r="U10" s="48"/>
    </row>
    <row r="11" spans="1:21" x14ac:dyDescent="0.25">
      <c r="A11" s="90">
        <f t="shared" si="5"/>
        <v>45962</v>
      </c>
      <c r="B11" s="91">
        <f t="shared" si="6"/>
        <v>8.3333333333333329E-2</v>
      </c>
      <c r="C11" s="92">
        <f>'DHS2021'!J10</f>
        <v>7102</v>
      </c>
      <c r="D11" s="93">
        <f>'DHS2022'!J10</f>
        <v>1597</v>
      </c>
      <c r="E11" s="93">
        <f>'DHS2023'!J10</f>
        <v>1949</v>
      </c>
      <c r="F11" s="93">
        <f>'DHS2024'!J10</f>
        <v>2656</v>
      </c>
      <c r="G11" s="93">
        <f t="shared" si="0"/>
        <v>3326</v>
      </c>
      <c r="H11" s="94">
        <f t="shared" si="1"/>
        <v>1.663</v>
      </c>
      <c r="I11" s="84">
        <f t="shared" si="2"/>
        <v>1</v>
      </c>
      <c r="J11" s="85">
        <f t="shared" si="3"/>
        <v>2.6630000000000003</v>
      </c>
      <c r="K11" s="95">
        <f t="shared" si="7"/>
        <v>2.5</v>
      </c>
      <c r="L11" s="7"/>
      <c r="M11" s="7"/>
      <c r="N11" s="7"/>
      <c r="O11" s="96">
        <f>('DHS2025'!K11-'DHS2025'!K10)*1000</f>
        <v>1700.0000000116415</v>
      </c>
      <c r="P11" s="97">
        <f>('DHS2025'!J11-'DHS2025'!J10)*1000</f>
        <v>800.00000004656613</v>
      </c>
      <c r="Q11" s="7">
        <f>'DHS2025'!L10*1000</f>
        <v>2580.6</v>
      </c>
      <c r="R11" s="98">
        <v>83.72</v>
      </c>
      <c r="S11" s="99">
        <f t="shared" si="4"/>
        <v>208.98421367999998</v>
      </c>
      <c r="U11" s="48"/>
    </row>
    <row r="12" spans="1:21" x14ac:dyDescent="0.25">
      <c r="A12" s="90">
        <f t="shared" si="5"/>
        <v>45962</v>
      </c>
      <c r="B12" s="91">
        <f t="shared" si="6"/>
        <v>9.375E-2</v>
      </c>
      <c r="C12" s="92">
        <f>'DHS2021'!J11</f>
        <v>5896</v>
      </c>
      <c r="D12" s="93">
        <f>'DHS2022'!J11</f>
        <v>1835</v>
      </c>
      <c r="E12" s="93">
        <f>'DHS2023'!J11</f>
        <v>2239</v>
      </c>
      <c r="F12" s="93">
        <f>'DHS2024'!J11</f>
        <v>2515</v>
      </c>
      <c r="G12" s="93">
        <f t="shared" si="0"/>
        <v>3121.25</v>
      </c>
      <c r="H12" s="94">
        <f t="shared" si="1"/>
        <v>1.5606249999999999</v>
      </c>
      <c r="I12" s="84">
        <f t="shared" si="2"/>
        <v>1</v>
      </c>
      <c r="J12" s="85">
        <f t="shared" si="3"/>
        <v>2.5606249999999999</v>
      </c>
      <c r="K12" s="95">
        <f t="shared" si="7"/>
        <v>2.5</v>
      </c>
      <c r="L12" s="7"/>
      <c r="M12" s="7"/>
      <c r="N12" s="7"/>
      <c r="O12" s="96">
        <f>('DHS2025'!K12-'DHS2025'!K11)*1000</f>
        <v>2200.0000000116415</v>
      </c>
      <c r="P12" s="97">
        <f>('DHS2025'!J12-'DHS2025'!J11)*1000</f>
        <v>399.9999999650754</v>
      </c>
      <c r="Q12" s="7">
        <f>'DHS2025'!L11*1000</f>
        <v>2550.75</v>
      </c>
      <c r="R12" s="98">
        <v>83.15</v>
      </c>
      <c r="S12" s="99">
        <f t="shared" si="4"/>
        <v>205.12748887499998</v>
      </c>
      <c r="U12" s="48"/>
    </row>
    <row r="13" spans="1:21" x14ac:dyDescent="0.25">
      <c r="A13" s="90">
        <f t="shared" si="5"/>
        <v>45962</v>
      </c>
      <c r="B13" s="91">
        <f t="shared" si="6"/>
        <v>0.10416666666666667</v>
      </c>
      <c r="C13" s="92">
        <f>'DHS2021'!J12</f>
        <v>6822</v>
      </c>
      <c r="D13" s="93">
        <f>'DHS2022'!J12</f>
        <v>1971</v>
      </c>
      <c r="E13" s="93">
        <f>'DHS2023'!J12</f>
        <v>2166</v>
      </c>
      <c r="F13" s="93">
        <f>'DHS2024'!J12</f>
        <v>2532</v>
      </c>
      <c r="G13" s="93">
        <f t="shared" si="0"/>
        <v>3372.75</v>
      </c>
      <c r="H13" s="94">
        <f t="shared" si="1"/>
        <v>1.686375</v>
      </c>
      <c r="I13" s="84">
        <f t="shared" si="2"/>
        <v>1</v>
      </c>
      <c r="J13" s="85">
        <f t="shared" si="3"/>
        <v>2.686375</v>
      </c>
      <c r="K13" s="95">
        <f t="shared" si="7"/>
        <v>2.5</v>
      </c>
      <c r="L13" s="7"/>
      <c r="M13" s="7"/>
      <c r="N13" s="7"/>
      <c r="O13" s="96">
        <f>('DHS2025'!K13-'DHS2025'!K12)*1000</f>
        <v>2400.0000000232831</v>
      </c>
      <c r="P13" s="97">
        <f>('DHS2025'!J13-'DHS2025'!J12)*1000</f>
        <v>0</v>
      </c>
      <c r="Q13" s="7">
        <f>'DHS2025'!L12*1000</f>
        <v>2547.7199999999998</v>
      </c>
      <c r="R13" s="98">
        <v>84.54</v>
      </c>
      <c r="S13" s="99">
        <f t="shared" si="4"/>
        <v>208.38973831199999</v>
      </c>
      <c r="U13" s="48"/>
    </row>
    <row r="14" spans="1:21" x14ac:dyDescent="0.25">
      <c r="A14" s="90">
        <f t="shared" si="5"/>
        <v>45962</v>
      </c>
      <c r="B14" s="91">
        <f t="shared" si="6"/>
        <v>0.11458333333333334</v>
      </c>
      <c r="C14" s="92">
        <f>'DHS2021'!J13</f>
        <v>8558</v>
      </c>
      <c r="D14" s="93">
        <f>'DHS2022'!J13</f>
        <v>1843</v>
      </c>
      <c r="E14" s="93">
        <f>'DHS2023'!J13</f>
        <v>2209</v>
      </c>
      <c r="F14" s="93">
        <f>'DHS2024'!J13</f>
        <v>3423</v>
      </c>
      <c r="G14" s="93">
        <f t="shared" si="0"/>
        <v>4008.25</v>
      </c>
      <c r="H14" s="94">
        <f t="shared" si="1"/>
        <v>2.0041250000000002</v>
      </c>
      <c r="I14" s="84">
        <f t="shared" si="2"/>
        <v>1</v>
      </c>
      <c r="J14" s="85">
        <f t="shared" si="3"/>
        <v>3.0041250000000002</v>
      </c>
      <c r="K14" s="95">
        <f t="shared" si="7"/>
        <v>3</v>
      </c>
      <c r="L14" s="7"/>
      <c r="M14" s="7"/>
      <c r="N14" s="7"/>
      <c r="O14" s="96">
        <f>('DHS2025'!K14-'DHS2025'!K13)*1000</f>
        <v>2599.9999999767169</v>
      </c>
      <c r="P14" s="97">
        <f>('DHS2025'!J14-'DHS2025'!J13)*1000</f>
        <v>0</v>
      </c>
      <c r="Q14" s="7">
        <f>'DHS2025'!L13*1000</f>
        <v>2549.16</v>
      </c>
      <c r="R14" s="98">
        <v>85.08</v>
      </c>
      <c r="S14" s="99">
        <f t="shared" si="4"/>
        <v>209.87030347199993</v>
      </c>
      <c r="U14" s="48"/>
    </row>
    <row r="15" spans="1:21" x14ac:dyDescent="0.25">
      <c r="A15" s="90">
        <f t="shared" si="5"/>
        <v>45962</v>
      </c>
      <c r="B15" s="91">
        <f t="shared" si="6"/>
        <v>0.125</v>
      </c>
      <c r="C15" s="92">
        <f>'DHS2021'!J14</f>
        <v>8465</v>
      </c>
      <c r="D15" s="93">
        <f>'DHS2022'!J14</f>
        <v>1840</v>
      </c>
      <c r="E15" s="93">
        <f>'DHS2023'!J14</f>
        <v>2360</v>
      </c>
      <c r="F15" s="93">
        <f>'DHS2024'!J14</f>
        <v>4332</v>
      </c>
      <c r="G15" s="93">
        <f t="shared" si="0"/>
        <v>4249.25</v>
      </c>
      <c r="H15" s="94">
        <f t="shared" si="1"/>
        <v>2.124625</v>
      </c>
      <c r="I15" s="84">
        <f t="shared" si="2"/>
        <v>1</v>
      </c>
      <c r="J15" s="85">
        <f t="shared" si="3"/>
        <v>3.124625</v>
      </c>
      <c r="K15" s="95">
        <f t="shared" si="7"/>
        <v>3</v>
      </c>
      <c r="L15" s="7"/>
      <c r="M15" s="7"/>
      <c r="N15" s="7"/>
      <c r="O15" s="96">
        <f>('DHS2025'!K15-'DHS2025'!K14)*1000</f>
        <v>2500</v>
      </c>
      <c r="P15" s="97">
        <f>('DHS2025'!J15-'DHS2025'!J14)*1000</f>
        <v>0</v>
      </c>
      <c r="Q15" s="7">
        <f>'DHS2025'!L14*1000</f>
        <v>2547.9899999999998</v>
      </c>
      <c r="R15" s="98">
        <v>90.22</v>
      </c>
      <c r="S15" s="99">
        <f t="shared" si="4"/>
        <v>222.73968022199995</v>
      </c>
      <c r="U15" s="48"/>
    </row>
    <row r="16" spans="1:21" x14ac:dyDescent="0.25">
      <c r="A16" s="90">
        <f t="shared" si="5"/>
        <v>45962</v>
      </c>
      <c r="B16" s="91">
        <f t="shared" si="6"/>
        <v>0.13541666666666666</v>
      </c>
      <c r="C16" s="92">
        <f>'DHS2021'!J15</f>
        <v>9442</v>
      </c>
      <c r="D16" s="93">
        <f>'DHS2022'!J15</f>
        <v>3474</v>
      </c>
      <c r="E16" s="93">
        <f>'DHS2023'!J15</f>
        <v>3981</v>
      </c>
      <c r="F16" s="93">
        <f>'DHS2024'!J15</f>
        <v>5255</v>
      </c>
      <c r="G16" s="93">
        <f t="shared" si="0"/>
        <v>5538</v>
      </c>
      <c r="H16" s="94">
        <f t="shared" si="1"/>
        <v>2.7690000000000001</v>
      </c>
      <c r="I16" s="84">
        <f t="shared" si="2"/>
        <v>1</v>
      </c>
      <c r="J16" s="85">
        <f t="shared" si="3"/>
        <v>3.7690000000000001</v>
      </c>
      <c r="K16" s="95">
        <f t="shared" si="7"/>
        <v>4</v>
      </c>
      <c r="L16" s="7"/>
      <c r="M16" s="7"/>
      <c r="N16" s="7"/>
      <c r="O16" s="96">
        <f>('DHS2025'!K16-'DHS2025'!K15)*1000</f>
        <v>2599.9999999767169</v>
      </c>
      <c r="P16" s="97">
        <f>('DHS2025'!J16-'DHS2025'!J15)*1000</f>
        <v>0</v>
      </c>
      <c r="Q16" s="7">
        <f>'DHS2025'!L15*1000</f>
        <v>2545.7399999999998</v>
      </c>
      <c r="R16" s="98">
        <v>90.2</v>
      </c>
      <c r="S16" s="99">
        <f t="shared" si="4"/>
        <v>222.49258451999998</v>
      </c>
      <c r="U16" s="48"/>
    </row>
    <row r="17" spans="1:21" x14ac:dyDescent="0.25">
      <c r="A17" s="90">
        <f t="shared" si="5"/>
        <v>45962</v>
      </c>
      <c r="B17" s="91">
        <f t="shared" si="6"/>
        <v>0.14583333333333331</v>
      </c>
      <c r="C17" s="92">
        <f>'DHS2021'!J16</f>
        <v>10780</v>
      </c>
      <c r="D17" s="93">
        <f>'DHS2022'!J16</f>
        <v>5505</v>
      </c>
      <c r="E17" s="93">
        <f>'DHS2023'!J16</f>
        <v>6713</v>
      </c>
      <c r="F17" s="93">
        <f>'DHS2024'!J16</f>
        <v>10067</v>
      </c>
      <c r="G17" s="93">
        <f t="shared" si="0"/>
        <v>8266.25</v>
      </c>
      <c r="H17" s="94">
        <f t="shared" si="1"/>
        <v>4.1331249999999997</v>
      </c>
      <c r="I17" s="84">
        <f t="shared" si="2"/>
        <v>1</v>
      </c>
      <c r="J17" s="85">
        <f t="shared" si="3"/>
        <v>5.1331249999999997</v>
      </c>
      <c r="K17" s="95">
        <f t="shared" si="7"/>
        <v>5</v>
      </c>
      <c r="L17" s="7"/>
      <c r="M17" s="7"/>
      <c r="N17" s="7"/>
      <c r="O17" s="96">
        <f>('DHS2025'!K17-'DHS2025'!K16)*1000</f>
        <v>2700.0000000116415</v>
      </c>
      <c r="P17" s="97">
        <f>('DHS2025'!J17-'DHS2025'!J16)*1000</f>
        <v>0</v>
      </c>
      <c r="Q17" s="7">
        <f>'DHS2025'!L16*1000</f>
        <v>2549.58</v>
      </c>
      <c r="R17" s="98">
        <v>91.55</v>
      </c>
      <c r="S17" s="99">
        <f t="shared" si="4"/>
        <v>226.23570650999997</v>
      </c>
      <c r="U17" s="48"/>
    </row>
    <row r="18" spans="1:21" x14ac:dyDescent="0.25">
      <c r="A18" s="90">
        <f t="shared" si="5"/>
        <v>45962</v>
      </c>
      <c r="B18" s="91">
        <f t="shared" si="6"/>
        <v>0.15624999999999997</v>
      </c>
      <c r="C18" s="92">
        <f>'DHS2021'!J17</f>
        <v>12118</v>
      </c>
      <c r="D18" s="93">
        <f>'DHS2022'!J17</f>
        <v>6099</v>
      </c>
      <c r="E18" s="93">
        <f>'DHS2023'!J17</f>
        <v>7974</v>
      </c>
      <c r="F18" s="93">
        <f>'DHS2024'!J17</f>
        <v>8330</v>
      </c>
      <c r="G18" s="93">
        <f t="shared" si="0"/>
        <v>8630.25</v>
      </c>
      <c r="H18" s="94">
        <f t="shared" si="1"/>
        <v>4.3151250000000001</v>
      </c>
      <c r="I18" s="84">
        <f t="shared" si="2"/>
        <v>1</v>
      </c>
      <c r="J18" s="85">
        <f t="shared" si="3"/>
        <v>5.3151250000000001</v>
      </c>
      <c r="K18" s="95">
        <f t="shared" si="7"/>
        <v>5.5</v>
      </c>
      <c r="L18" s="7"/>
      <c r="M18" s="7"/>
      <c r="N18" s="7"/>
      <c r="O18" s="96">
        <f>('DHS2025'!K18-'DHS2025'!K17)*1000</f>
        <v>3200.0000000116415</v>
      </c>
      <c r="P18" s="97">
        <f>('DHS2025'!J18-'DHS2025'!J17)*1000</f>
        <v>0</v>
      </c>
      <c r="Q18" s="7">
        <f>'DHS2025'!L17*1000</f>
        <v>2546.79</v>
      </c>
      <c r="R18" s="98">
        <v>93.67</v>
      </c>
      <c r="S18" s="99">
        <f t="shared" si="4"/>
        <v>231.333340107</v>
      </c>
      <c r="U18" s="48"/>
    </row>
    <row r="19" spans="1:21" x14ac:dyDescent="0.25">
      <c r="A19" s="90">
        <f t="shared" si="5"/>
        <v>45962</v>
      </c>
      <c r="B19" s="91">
        <f t="shared" si="6"/>
        <v>0.16666666666666663</v>
      </c>
      <c r="C19" s="92">
        <f>'DHS2021'!J18</f>
        <v>14979</v>
      </c>
      <c r="D19" s="93">
        <f>'DHS2022'!J18</f>
        <v>6554</v>
      </c>
      <c r="E19" s="93">
        <f>'DHS2023'!J18</f>
        <v>8954</v>
      </c>
      <c r="F19" s="93">
        <f>'DHS2024'!J18</f>
        <v>11398</v>
      </c>
      <c r="G19" s="93">
        <f t="shared" si="0"/>
        <v>10471.25</v>
      </c>
      <c r="H19" s="94">
        <f t="shared" si="1"/>
        <v>5.2356249999999998</v>
      </c>
      <c r="I19" s="84">
        <f t="shared" si="2"/>
        <v>1</v>
      </c>
      <c r="J19" s="85">
        <f t="shared" si="3"/>
        <v>6.2356249999999998</v>
      </c>
      <c r="K19" s="95">
        <f t="shared" si="7"/>
        <v>6</v>
      </c>
      <c r="L19" s="7"/>
      <c r="M19" s="7"/>
      <c r="N19" s="7"/>
      <c r="O19" s="96">
        <f>('DHS2025'!K19-'DHS2025'!K18)*1000</f>
        <v>4099.9999999767169</v>
      </c>
      <c r="P19" s="97">
        <f>('DHS2025'!J19-'DHS2025'!J18)*1000</f>
        <v>0</v>
      </c>
      <c r="Q19" s="7">
        <f>'DHS2025'!L18*1000</f>
        <v>2548.92</v>
      </c>
      <c r="R19" s="98">
        <v>88.55</v>
      </c>
      <c r="S19" s="99">
        <f t="shared" si="4"/>
        <v>218.60684933999994</v>
      </c>
      <c r="U19" s="48"/>
    </row>
    <row r="20" spans="1:21" x14ac:dyDescent="0.25">
      <c r="A20" s="90">
        <f t="shared" si="5"/>
        <v>45962</v>
      </c>
      <c r="B20" s="91">
        <f t="shared" si="6"/>
        <v>0.17708333333333329</v>
      </c>
      <c r="C20" s="92">
        <f>'DHS2021'!J19</f>
        <v>14180</v>
      </c>
      <c r="D20" s="93">
        <f>'DHS2022'!J19</f>
        <v>5439</v>
      </c>
      <c r="E20" s="93">
        <f>'DHS2023'!J19</f>
        <v>8651</v>
      </c>
      <c r="F20" s="93">
        <f>'DHS2024'!J19</f>
        <v>10858</v>
      </c>
      <c r="G20" s="93">
        <f t="shared" si="0"/>
        <v>9782</v>
      </c>
      <c r="H20" s="94">
        <f t="shared" si="1"/>
        <v>4.891</v>
      </c>
      <c r="I20" s="84">
        <f t="shared" si="2"/>
        <v>1</v>
      </c>
      <c r="J20" s="85">
        <f t="shared" si="3"/>
        <v>5.891</v>
      </c>
      <c r="K20" s="95">
        <f t="shared" si="7"/>
        <v>6</v>
      </c>
      <c r="L20" s="7"/>
      <c r="M20" s="7"/>
      <c r="N20" s="7"/>
      <c r="O20" s="96">
        <f>('DHS2025'!K20-'DHS2025'!K19)*1000</f>
        <v>4100.0000000349246</v>
      </c>
      <c r="P20" s="97">
        <f>('DHS2025'!J20-'DHS2025'!J19)*1000</f>
        <v>0</v>
      </c>
      <c r="Q20" s="7">
        <f>'DHS2025'!L19*1000</f>
        <v>2548.92</v>
      </c>
      <c r="R20" s="98">
        <v>90.47</v>
      </c>
      <c r="S20" s="99">
        <f t="shared" si="4"/>
        <v>223.45183647599995</v>
      </c>
      <c r="U20" s="48"/>
    </row>
    <row r="21" spans="1:21" x14ac:dyDescent="0.25">
      <c r="A21" s="90">
        <f t="shared" si="5"/>
        <v>45962</v>
      </c>
      <c r="B21" s="91">
        <f t="shared" si="6"/>
        <v>0.18749999999999994</v>
      </c>
      <c r="C21" s="92">
        <f>'DHS2021'!J20</f>
        <v>13670</v>
      </c>
      <c r="D21" s="93">
        <f>'DHS2022'!J20</f>
        <v>6898</v>
      </c>
      <c r="E21" s="93">
        <f>'DHS2023'!J20</f>
        <v>7371</v>
      </c>
      <c r="F21" s="93">
        <f>'DHS2024'!J20</f>
        <v>12083</v>
      </c>
      <c r="G21" s="93">
        <f t="shared" si="0"/>
        <v>10005.5</v>
      </c>
      <c r="H21" s="94">
        <f t="shared" si="1"/>
        <v>5.0027499999999998</v>
      </c>
      <c r="I21" s="84">
        <f t="shared" si="2"/>
        <v>1</v>
      </c>
      <c r="J21" s="85">
        <f t="shared" si="3"/>
        <v>6.0027499999999998</v>
      </c>
      <c r="K21" s="95">
        <f t="shared" si="7"/>
        <v>6</v>
      </c>
      <c r="L21" s="7"/>
      <c r="M21" s="7"/>
      <c r="N21" s="7"/>
      <c r="O21" s="96">
        <f>('DHS2025'!K21-'DHS2025'!K20)*1000</f>
        <v>4099.9999999767169</v>
      </c>
      <c r="P21" s="97">
        <f>('DHS2025'!J21-'DHS2025'!J20)*1000</f>
        <v>0</v>
      </c>
      <c r="Q21" s="7">
        <f>'DHS2025'!L20*1000</f>
        <v>2547.1799999999998</v>
      </c>
      <c r="R21" s="98">
        <v>87.31</v>
      </c>
      <c r="S21" s="99">
        <f t="shared" si="4"/>
        <v>215.33070094200002</v>
      </c>
      <c r="U21" s="48"/>
    </row>
    <row r="22" spans="1:21" x14ac:dyDescent="0.25">
      <c r="A22" s="90">
        <f t="shared" si="5"/>
        <v>45962</v>
      </c>
      <c r="B22" s="91">
        <f t="shared" si="6"/>
        <v>0.1979166666666666</v>
      </c>
      <c r="C22" s="92">
        <f>'DHS2021'!J21</f>
        <v>14098</v>
      </c>
      <c r="D22" s="93">
        <f>'DHS2022'!J21</f>
        <v>9418</v>
      </c>
      <c r="E22" s="93">
        <f>'DHS2023'!J21</f>
        <v>9938</v>
      </c>
      <c r="F22" s="93">
        <f>'DHS2024'!J21</f>
        <v>14956</v>
      </c>
      <c r="G22" s="93">
        <f t="shared" si="0"/>
        <v>12102.5</v>
      </c>
      <c r="H22" s="94">
        <f t="shared" si="1"/>
        <v>6.0512499999999996</v>
      </c>
      <c r="I22" s="84">
        <f t="shared" si="2"/>
        <v>1</v>
      </c>
      <c r="J22" s="85">
        <f t="shared" si="3"/>
        <v>7.0512499999999996</v>
      </c>
      <c r="K22" s="95">
        <f t="shared" si="7"/>
        <v>7</v>
      </c>
      <c r="L22" s="7"/>
      <c r="M22" s="7"/>
      <c r="N22" s="7"/>
      <c r="O22" s="96">
        <f>('DHS2025'!K22-'DHS2025'!K21)*1000</f>
        <v>3900.0000000232831</v>
      </c>
      <c r="P22" s="97">
        <f>('DHS2025'!J22-'DHS2025'!J21)*1000</f>
        <v>100.0000000349246</v>
      </c>
      <c r="Q22" s="7">
        <f>'DHS2025'!L21*1000</f>
        <v>2549.31</v>
      </c>
      <c r="R22" s="98">
        <v>93.4</v>
      </c>
      <c r="S22" s="99">
        <f t="shared" si="4"/>
        <v>230.88080945999999</v>
      </c>
      <c r="U22" s="48"/>
    </row>
    <row r="23" spans="1:21" x14ac:dyDescent="0.25">
      <c r="A23" s="90">
        <f t="shared" si="5"/>
        <v>45962</v>
      </c>
      <c r="B23" s="91">
        <f t="shared" si="6"/>
        <v>0.20833333333333326</v>
      </c>
      <c r="C23" s="92">
        <f>'DHS2021'!J22</f>
        <v>14838</v>
      </c>
      <c r="D23" s="93">
        <f>'DHS2022'!J22</f>
        <v>9060</v>
      </c>
      <c r="E23" s="93">
        <f>'DHS2023'!J22</f>
        <v>9896</v>
      </c>
      <c r="F23" s="93">
        <f>'DHS2024'!J22</f>
        <v>15958</v>
      </c>
      <c r="G23" s="93">
        <f t="shared" si="0"/>
        <v>12438</v>
      </c>
      <c r="H23" s="94">
        <f t="shared" si="1"/>
        <v>6.2190000000000003</v>
      </c>
      <c r="I23" s="84">
        <f t="shared" si="2"/>
        <v>1</v>
      </c>
      <c r="J23" s="85">
        <f t="shared" si="3"/>
        <v>7.2190000000000003</v>
      </c>
      <c r="K23" s="95">
        <f t="shared" si="7"/>
        <v>7</v>
      </c>
      <c r="L23" s="7"/>
      <c r="M23" s="7"/>
      <c r="N23" s="7"/>
      <c r="O23" s="96">
        <f>('DHS2025'!K23-'DHS2025'!K22)*1000</f>
        <v>3799.9999999883585</v>
      </c>
      <c r="P23" s="97">
        <f>('DHS2025'!J23-'DHS2025'!J22)*1000</f>
        <v>0</v>
      </c>
      <c r="Q23" s="7">
        <f>'DHS2025'!L22*1000</f>
        <v>2547.33</v>
      </c>
      <c r="R23" s="98">
        <v>87.51</v>
      </c>
      <c r="S23" s="99">
        <f t="shared" si="4"/>
        <v>215.84775281699999</v>
      </c>
      <c r="U23" s="48"/>
    </row>
    <row r="24" spans="1:21" x14ac:dyDescent="0.25">
      <c r="A24" s="90">
        <f t="shared" si="5"/>
        <v>45962</v>
      </c>
      <c r="B24" s="91">
        <f t="shared" si="6"/>
        <v>0.21874999999999992</v>
      </c>
      <c r="C24" s="92">
        <f>'DHS2021'!J23</f>
        <v>15398</v>
      </c>
      <c r="D24" s="93">
        <f>'DHS2022'!J23</f>
        <v>10314</v>
      </c>
      <c r="E24" s="93">
        <f>'DHS2023'!J23</f>
        <v>9522</v>
      </c>
      <c r="F24" s="93">
        <f>'DHS2024'!J23</f>
        <v>13782</v>
      </c>
      <c r="G24" s="93">
        <f t="shared" si="0"/>
        <v>12254</v>
      </c>
      <c r="H24" s="94">
        <f t="shared" si="1"/>
        <v>6.1269999999999998</v>
      </c>
      <c r="I24" s="84">
        <f t="shared" si="2"/>
        <v>1</v>
      </c>
      <c r="J24" s="85">
        <f t="shared" si="3"/>
        <v>7.1269999999999998</v>
      </c>
      <c r="K24" s="95">
        <f t="shared" si="7"/>
        <v>7</v>
      </c>
      <c r="L24" s="7"/>
      <c r="M24" s="7"/>
      <c r="N24" s="7"/>
      <c r="O24" s="96">
        <f>('DHS2025'!K24-'DHS2025'!K23)*1000</f>
        <v>3500</v>
      </c>
      <c r="P24" s="97">
        <f>('DHS2025'!J24-'DHS2025'!J23)*1000</f>
        <v>0</v>
      </c>
      <c r="Q24" s="7">
        <f>'DHS2025'!L23*1000</f>
        <v>2547.33</v>
      </c>
      <c r="R24" s="98">
        <v>94.24</v>
      </c>
      <c r="S24" s="99">
        <f t="shared" si="4"/>
        <v>232.81984840799996</v>
      </c>
      <c r="U24" s="48"/>
    </row>
    <row r="25" spans="1:21" x14ac:dyDescent="0.25">
      <c r="A25" s="90">
        <f t="shared" si="5"/>
        <v>45962</v>
      </c>
      <c r="B25" s="91">
        <f t="shared" si="6"/>
        <v>0.22916666666666657</v>
      </c>
      <c r="C25" s="92">
        <f>'DHS2021'!J24</f>
        <v>16249</v>
      </c>
      <c r="D25" s="93">
        <f>'DHS2022'!J24</f>
        <v>12383</v>
      </c>
      <c r="E25" s="93">
        <f>'DHS2023'!J24</f>
        <v>10209</v>
      </c>
      <c r="F25" s="93">
        <f>'DHS2024'!J24</f>
        <v>13568</v>
      </c>
      <c r="G25" s="93">
        <f t="shared" si="0"/>
        <v>13102.25</v>
      </c>
      <c r="H25" s="94">
        <f t="shared" si="1"/>
        <v>6.5511249999999999</v>
      </c>
      <c r="I25" s="84">
        <f t="shared" si="2"/>
        <v>1</v>
      </c>
      <c r="J25" s="85">
        <f t="shared" si="3"/>
        <v>7.5511249999999999</v>
      </c>
      <c r="K25" s="95">
        <f t="shared" si="7"/>
        <v>7.5</v>
      </c>
      <c r="L25" s="7"/>
      <c r="M25" s="7"/>
      <c r="N25" s="7"/>
      <c r="O25" s="96">
        <f>('DHS2025'!K25-'DHS2025'!K24)*1000</f>
        <v>3500</v>
      </c>
      <c r="P25" s="97">
        <f>('DHS2025'!J25-'DHS2025'!J24)*1000</f>
        <v>0</v>
      </c>
      <c r="Q25" s="7">
        <f>'DHS2025'!L24*1000</f>
        <v>2547.06</v>
      </c>
      <c r="R25" s="98">
        <v>100.38</v>
      </c>
      <c r="S25" s="99">
        <f t="shared" si="4"/>
        <v>248.27772997199997</v>
      </c>
      <c r="U25" s="48"/>
    </row>
    <row r="26" spans="1:21" x14ac:dyDescent="0.25">
      <c r="A26" s="90">
        <f t="shared" si="5"/>
        <v>45962</v>
      </c>
      <c r="B26" s="91">
        <f t="shared" si="6"/>
        <v>0.23958333333333323</v>
      </c>
      <c r="C26" s="92">
        <f>'DHS2021'!J25</f>
        <v>15367</v>
      </c>
      <c r="D26" s="93">
        <f>'DHS2022'!J25</f>
        <v>14176</v>
      </c>
      <c r="E26" s="93">
        <f>'DHS2023'!J25</f>
        <v>9938</v>
      </c>
      <c r="F26" s="93">
        <f>'DHS2024'!J25</f>
        <v>14501</v>
      </c>
      <c r="G26" s="93">
        <f t="shared" si="0"/>
        <v>13495.5</v>
      </c>
      <c r="H26" s="94">
        <f t="shared" si="1"/>
        <v>6.7477499999999999</v>
      </c>
      <c r="I26" s="84">
        <f t="shared" si="2"/>
        <v>1</v>
      </c>
      <c r="J26" s="85">
        <f t="shared" si="3"/>
        <v>7.7477499999999999</v>
      </c>
      <c r="K26" s="95">
        <f t="shared" si="7"/>
        <v>7.5</v>
      </c>
      <c r="L26" s="7"/>
      <c r="M26" s="7"/>
      <c r="N26" s="7"/>
      <c r="O26" s="96">
        <f>('DHS2025'!K26-'DHS2025'!K25)*1000</f>
        <v>3299.9999999883585</v>
      </c>
      <c r="P26" s="97">
        <f>('DHS2025'!J26-'DHS2025'!J25)*1000</f>
        <v>0</v>
      </c>
      <c r="Q26" s="7">
        <f>'DHS2025'!L25*1000</f>
        <v>2549.58</v>
      </c>
      <c r="R26" s="98">
        <v>112.74</v>
      </c>
      <c r="S26" s="99">
        <f t="shared" si="4"/>
        <v>279.72105070799995</v>
      </c>
      <c r="U26" s="48"/>
    </row>
    <row r="27" spans="1:21" x14ac:dyDescent="0.25">
      <c r="A27" s="90">
        <f t="shared" si="5"/>
        <v>45962</v>
      </c>
      <c r="B27" s="91">
        <f t="shared" si="6"/>
        <v>0.24999999999999989</v>
      </c>
      <c r="C27" s="92">
        <f>'DHS2021'!J26</f>
        <v>15999</v>
      </c>
      <c r="D27" s="93">
        <f>'DHS2022'!J26</f>
        <v>12707</v>
      </c>
      <c r="E27" s="93">
        <f>'DHS2023'!J26</f>
        <v>10460</v>
      </c>
      <c r="F27" s="93">
        <f>'DHS2024'!J26</f>
        <v>13314</v>
      </c>
      <c r="G27" s="93">
        <f t="shared" si="0"/>
        <v>13120</v>
      </c>
      <c r="H27" s="94">
        <f t="shared" si="1"/>
        <v>6.56</v>
      </c>
      <c r="I27" s="84">
        <f t="shared" si="2"/>
        <v>1</v>
      </c>
      <c r="J27" s="85">
        <f t="shared" si="3"/>
        <v>7.56</v>
      </c>
      <c r="K27" s="95">
        <f t="shared" si="7"/>
        <v>7.5</v>
      </c>
      <c r="L27" s="7"/>
      <c r="M27" s="7"/>
      <c r="N27" s="7"/>
      <c r="O27" s="96">
        <f>('DHS2025'!K27-'DHS2025'!K26)*1000</f>
        <v>3299.9999999883585</v>
      </c>
      <c r="P27" s="97">
        <f>('DHS2025'!J27-'DHS2025'!J26)*1000</f>
        <v>0</v>
      </c>
      <c r="Q27" s="7">
        <f>'DHS2025'!L26*1000</f>
        <v>2548.2600000000002</v>
      </c>
      <c r="R27" s="98">
        <v>99.89</v>
      </c>
      <c r="S27" s="99">
        <f t="shared" si="4"/>
        <v>247.15854048600002</v>
      </c>
      <c r="U27" s="48"/>
    </row>
    <row r="28" spans="1:21" x14ac:dyDescent="0.25">
      <c r="A28" s="90">
        <f t="shared" si="5"/>
        <v>45962</v>
      </c>
      <c r="B28" s="91">
        <f t="shared" si="6"/>
        <v>0.26041666666666657</v>
      </c>
      <c r="C28" s="92">
        <f>'DHS2021'!J27</f>
        <v>18240</v>
      </c>
      <c r="D28" s="93">
        <f>'DHS2022'!J27</f>
        <v>11564</v>
      </c>
      <c r="E28" s="93">
        <f>'DHS2023'!J27</f>
        <v>10138</v>
      </c>
      <c r="F28" s="93">
        <f>'DHS2024'!J27</f>
        <v>13414</v>
      </c>
      <c r="G28" s="93">
        <f t="shared" si="0"/>
        <v>13339</v>
      </c>
      <c r="H28" s="94">
        <f t="shared" si="1"/>
        <v>6.6695000000000002</v>
      </c>
      <c r="I28" s="84">
        <f t="shared" si="2"/>
        <v>1</v>
      </c>
      <c r="J28" s="85">
        <f t="shared" si="3"/>
        <v>7.6695000000000002</v>
      </c>
      <c r="K28" s="95">
        <f t="shared" si="7"/>
        <v>7.5</v>
      </c>
      <c r="L28" s="7"/>
      <c r="M28" s="7"/>
      <c r="N28" s="7"/>
      <c r="O28" s="96">
        <f>('DHS2025'!K28-'DHS2025'!K27)*1000</f>
        <v>3300.0000000465661</v>
      </c>
      <c r="P28" s="97">
        <f>('DHS2025'!J28-'DHS2025'!J27)*1000</f>
        <v>0</v>
      </c>
      <c r="Q28" s="7">
        <f>'DHS2025'!L27*1000</f>
        <v>2546.52</v>
      </c>
      <c r="R28" s="98">
        <v>119.33</v>
      </c>
      <c r="S28" s="99">
        <f t="shared" si="4"/>
        <v>295.999081284</v>
      </c>
      <c r="U28" s="48"/>
    </row>
    <row r="29" spans="1:21" x14ac:dyDescent="0.25">
      <c r="A29" s="90">
        <f t="shared" si="5"/>
        <v>45962</v>
      </c>
      <c r="B29" s="91">
        <f t="shared" si="6"/>
        <v>0.27083333333333326</v>
      </c>
      <c r="C29" s="92">
        <f>'DHS2021'!J28</f>
        <v>16537</v>
      </c>
      <c r="D29" s="93">
        <f>'DHS2022'!J28</f>
        <v>10018</v>
      </c>
      <c r="E29" s="93">
        <f>'DHS2023'!J28</f>
        <v>10119</v>
      </c>
      <c r="F29" s="93">
        <f>'DHS2024'!J28</f>
        <v>13401</v>
      </c>
      <c r="G29" s="93">
        <f t="shared" si="0"/>
        <v>12518.75</v>
      </c>
      <c r="H29" s="94">
        <f t="shared" si="1"/>
        <v>6.2593750000000004</v>
      </c>
      <c r="I29" s="84">
        <f t="shared" si="2"/>
        <v>1</v>
      </c>
      <c r="J29" s="85">
        <f t="shared" si="3"/>
        <v>7.2593750000000004</v>
      </c>
      <c r="K29" s="95">
        <f t="shared" si="7"/>
        <v>7.5</v>
      </c>
      <c r="L29" s="7"/>
      <c r="M29" s="7"/>
      <c r="N29" s="7"/>
      <c r="O29" s="96">
        <f>('DHS2025'!K29-'DHS2025'!K28)*1000</f>
        <v>3299.9999999883585</v>
      </c>
      <c r="P29" s="97">
        <f>('DHS2025'!J29-'DHS2025'!J28)*1000</f>
        <v>0</v>
      </c>
      <c r="Q29" s="7">
        <f>'DHS2025'!L28*1000</f>
        <v>2548.5</v>
      </c>
      <c r="R29" s="98">
        <v>135.82</v>
      </c>
      <c r="S29" s="99">
        <f t="shared" si="4"/>
        <v>337.83374729999997</v>
      </c>
      <c r="U29" s="48"/>
    </row>
    <row r="30" spans="1:21" x14ac:dyDescent="0.25">
      <c r="A30" s="90">
        <f t="shared" si="5"/>
        <v>45962</v>
      </c>
      <c r="B30" s="91">
        <f t="shared" si="6"/>
        <v>0.28124999999999994</v>
      </c>
      <c r="C30" s="92">
        <f>'DHS2021'!J29</f>
        <v>16863</v>
      </c>
      <c r="D30" s="93">
        <f>'DHS2022'!J29</f>
        <v>9589</v>
      </c>
      <c r="E30" s="93">
        <f>'DHS2023'!J29</f>
        <v>10141</v>
      </c>
      <c r="F30" s="93">
        <f>'DHS2024'!J29</f>
        <v>12803</v>
      </c>
      <c r="G30" s="93">
        <f t="shared" si="0"/>
        <v>12349</v>
      </c>
      <c r="H30" s="94">
        <f t="shared" si="1"/>
        <v>6.1745000000000001</v>
      </c>
      <c r="I30" s="84">
        <f t="shared" si="2"/>
        <v>1</v>
      </c>
      <c r="J30" s="85">
        <f t="shared" si="3"/>
        <v>7.1745000000000001</v>
      </c>
      <c r="K30" s="95">
        <f t="shared" si="7"/>
        <v>7</v>
      </c>
      <c r="L30" s="7"/>
      <c r="M30" s="7"/>
      <c r="N30" s="7"/>
      <c r="O30" s="96">
        <f>('DHS2025'!K30-'DHS2025'!K29)*1000</f>
        <v>3399.9999999650754</v>
      </c>
      <c r="P30" s="97">
        <f>('DHS2025'!J30-'DHS2025'!J29)*1000</f>
        <v>0</v>
      </c>
      <c r="Q30" s="7">
        <f>'DHS2025'!L29*1000</f>
        <v>2549.9699999999998</v>
      </c>
      <c r="R30" s="98">
        <v>153.04</v>
      </c>
      <c r="S30" s="99">
        <f t="shared" si="4"/>
        <v>381.49999171199988</v>
      </c>
      <c r="U30" s="48"/>
    </row>
    <row r="31" spans="1:21" x14ac:dyDescent="0.25">
      <c r="A31" s="90">
        <f t="shared" si="5"/>
        <v>45962</v>
      </c>
      <c r="B31" s="91">
        <f t="shared" si="6"/>
        <v>0.29166666666666663</v>
      </c>
      <c r="C31" s="92">
        <f>'DHS2021'!J30</f>
        <v>17311</v>
      </c>
      <c r="D31" s="93">
        <f>'DHS2022'!J30</f>
        <v>8944</v>
      </c>
      <c r="E31" s="93">
        <f>'DHS2023'!J30</f>
        <v>9904</v>
      </c>
      <c r="F31" s="93">
        <f>'DHS2024'!J30</f>
        <v>12569</v>
      </c>
      <c r="G31" s="93">
        <f t="shared" si="0"/>
        <v>12182</v>
      </c>
      <c r="H31" s="94">
        <f t="shared" si="1"/>
        <v>6.0910000000000002</v>
      </c>
      <c r="I31" s="84">
        <f t="shared" si="2"/>
        <v>1</v>
      </c>
      <c r="J31" s="85">
        <f t="shared" si="3"/>
        <v>7.0910000000000002</v>
      </c>
      <c r="K31" s="95">
        <f t="shared" si="7"/>
        <v>7</v>
      </c>
      <c r="L31" s="7"/>
      <c r="M31" s="7"/>
      <c r="N31" s="7"/>
      <c r="O31" s="96">
        <f>('DHS2025'!K31-'DHS2025'!K30)*1000</f>
        <v>3400.0000000232831</v>
      </c>
      <c r="P31" s="97">
        <f>('DHS2025'!J31-'DHS2025'!J30)*1000</f>
        <v>0</v>
      </c>
      <c r="Q31" s="7">
        <f>'DHS2025'!L30*1000</f>
        <v>2547.4499999999998</v>
      </c>
      <c r="R31" s="98">
        <v>162.88999999999999</v>
      </c>
      <c r="S31" s="99">
        <f t="shared" si="4"/>
        <v>405.96443419499997</v>
      </c>
      <c r="U31" s="48"/>
    </row>
    <row r="32" spans="1:21" x14ac:dyDescent="0.25">
      <c r="A32" s="90">
        <f t="shared" si="5"/>
        <v>45962</v>
      </c>
      <c r="B32" s="91">
        <f t="shared" si="6"/>
        <v>0.30208333333333331</v>
      </c>
      <c r="C32" s="92">
        <f>'DHS2021'!J31</f>
        <v>17090</v>
      </c>
      <c r="D32" s="93">
        <f>'DHS2022'!J31</f>
        <v>8482</v>
      </c>
      <c r="E32" s="93">
        <f>'DHS2023'!J31</f>
        <v>10032</v>
      </c>
      <c r="F32" s="93">
        <f>'DHS2024'!J31</f>
        <v>11962</v>
      </c>
      <c r="G32" s="93">
        <f t="shared" si="0"/>
        <v>11891.5</v>
      </c>
      <c r="H32" s="94">
        <f t="shared" si="1"/>
        <v>5.9457500000000003</v>
      </c>
      <c r="I32" s="84">
        <f t="shared" si="2"/>
        <v>1</v>
      </c>
      <c r="J32" s="85">
        <f t="shared" si="3"/>
        <v>6.9457500000000003</v>
      </c>
      <c r="K32" s="95">
        <f t="shared" si="7"/>
        <v>7</v>
      </c>
      <c r="L32" s="7"/>
      <c r="M32" s="7"/>
      <c r="N32" s="7"/>
      <c r="O32" s="96">
        <f>('DHS2025'!K32-'DHS2025'!K31)*1000</f>
        <v>3400.0000000232831</v>
      </c>
      <c r="P32" s="97">
        <f>('DHS2025'!J32-'DHS2025'!J31)*1000</f>
        <v>0</v>
      </c>
      <c r="Q32" s="7">
        <f>'DHS2025'!L31*1000</f>
        <v>2545.1999999999998</v>
      </c>
      <c r="R32" s="98">
        <v>183.39</v>
      </c>
      <c r="S32" s="99">
        <f t="shared" si="4"/>
        <v>457.26070571999992</v>
      </c>
      <c r="U32" s="48"/>
    </row>
    <row r="33" spans="1:21" x14ac:dyDescent="0.25">
      <c r="A33" s="90">
        <f t="shared" si="5"/>
        <v>45962</v>
      </c>
      <c r="B33" s="91">
        <f t="shared" si="6"/>
        <v>0.3125</v>
      </c>
      <c r="C33" s="92">
        <f>'DHS2021'!J32</f>
        <v>14463</v>
      </c>
      <c r="D33" s="93">
        <f>'DHS2022'!J32</f>
        <v>8253</v>
      </c>
      <c r="E33" s="93">
        <f>'DHS2023'!J32</f>
        <v>9998</v>
      </c>
      <c r="F33" s="93">
        <f>'DHS2024'!J32</f>
        <v>11226</v>
      </c>
      <c r="G33" s="93">
        <f t="shared" si="0"/>
        <v>10985</v>
      </c>
      <c r="H33" s="94">
        <f t="shared" si="1"/>
        <v>5.4924999999999997</v>
      </c>
      <c r="I33" s="84">
        <f t="shared" si="2"/>
        <v>1</v>
      </c>
      <c r="J33" s="85">
        <f t="shared" si="3"/>
        <v>6.4924999999999997</v>
      </c>
      <c r="K33" s="95">
        <f t="shared" si="7"/>
        <v>6.5</v>
      </c>
      <c r="L33" s="7"/>
      <c r="M33" s="7"/>
      <c r="N33" s="7"/>
      <c r="O33" s="96">
        <f>('DHS2025'!K33-'DHS2025'!K32)*1000</f>
        <v>3399.9999999650754</v>
      </c>
      <c r="P33" s="97">
        <f>('DHS2025'!J33-'DHS2025'!J32)*1000</f>
        <v>0</v>
      </c>
      <c r="Q33" s="7">
        <f>'DHS2025'!L32*1000</f>
        <v>2549.8200000000002</v>
      </c>
      <c r="R33" s="98">
        <v>181.32</v>
      </c>
      <c r="S33" s="99">
        <f t="shared" si="4"/>
        <v>452.86537077599996</v>
      </c>
      <c r="U33" s="48"/>
    </row>
    <row r="34" spans="1:21" x14ac:dyDescent="0.25">
      <c r="A34" s="90">
        <f t="shared" si="5"/>
        <v>45962</v>
      </c>
      <c r="B34" s="91">
        <f t="shared" si="6"/>
        <v>0.32291666666666669</v>
      </c>
      <c r="C34" s="92">
        <f>'DHS2021'!J33</f>
        <v>13537</v>
      </c>
      <c r="D34" s="93">
        <f>'DHS2022'!J33</f>
        <v>8553</v>
      </c>
      <c r="E34" s="93">
        <f>'DHS2023'!J33</f>
        <v>9990</v>
      </c>
      <c r="F34" s="93">
        <f>'DHS2024'!J33</f>
        <v>10253</v>
      </c>
      <c r="G34" s="93">
        <f t="shared" si="0"/>
        <v>10583.25</v>
      </c>
      <c r="H34" s="94">
        <f t="shared" si="1"/>
        <v>5.2916249999999998</v>
      </c>
      <c r="I34" s="84">
        <f t="shared" si="2"/>
        <v>1</v>
      </c>
      <c r="J34" s="85">
        <f t="shared" si="3"/>
        <v>6.2916249999999998</v>
      </c>
      <c r="K34" s="95">
        <f t="shared" si="7"/>
        <v>6.5</v>
      </c>
      <c r="L34" s="7"/>
      <c r="M34" s="7"/>
      <c r="N34" s="7"/>
      <c r="O34" s="96">
        <f>('DHS2025'!K34-'DHS2025'!K33)*1000</f>
        <v>3400.0000000232831</v>
      </c>
      <c r="P34" s="97">
        <f>('DHS2025'!J34-'DHS2025'!J33)*1000</f>
        <v>0</v>
      </c>
      <c r="Q34" s="7">
        <f>'DHS2025'!L33*1000</f>
        <v>2545.7399999999998</v>
      </c>
      <c r="R34" s="98">
        <v>172.42</v>
      </c>
      <c r="S34" s="99">
        <f t="shared" si="4"/>
        <v>429.71021989199994</v>
      </c>
      <c r="U34" s="48"/>
    </row>
    <row r="35" spans="1:21" x14ac:dyDescent="0.25">
      <c r="A35" s="90">
        <f t="shared" si="5"/>
        <v>45962</v>
      </c>
      <c r="B35" s="91">
        <f t="shared" si="6"/>
        <v>0.33333333333333337</v>
      </c>
      <c r="C35" s="92">
        <f>'DHS2021'!J34</f>
        <v>13452</v>
      </c>
      <c r="D35" s="93">
        <f>'DHS2022'!J34</f>
        <v>8704</v>
      </c>
      <c r="E35" s="93">
        <f>'DHS2023'!J34</f>
        <v>10067</v>
      </c>
      <c r="F35" s="93">
        <f>'DHS2024'!J34</f>
        <v>10508</v>
      </c>
      <c r="G35" s="93">
        <f t="shared" si="0"/>
        <v>10682.75</v>
      </c>
      <c r="H35" s="94">
        <f t="shared" si="1"/>
        <v>5.3413750000000002</v>
      </c>
      <c r="I35" s="84">
        <f t="shared" si="2"/>
        <v>1</v>
      </c>
      <c r="J35" s="85">
        <f t="shared" si="3"/>
        <v>6.3413750000000002</v>
      </c>
      <c r="K35" s="95">
        <f t="shared" si="7"/>
        <v>6.5</v>
      </c>
      <c r="L35" s="7"/>
      <c r="M35" s="7"/>
      <c r="N35" s="7"/>
      <c r="O35" s="96">
        <f>('DHS2025'!K35-'DHS2025'!K34)*1000</f>
        <v>3299.9999999883585</v>
      </c>
      <c r="P35" s="97">
        <f>('DHS2025'!J35-'DHS2025'!J34)*1000</f>
        <v>0</v>
      </c>
      <c r="Q35" s="7">
        <f>'DHS2025'!L34*1000</f>
        <v>2547.7199999999998</v>
      </c>
      <c r="R35" s="98">
        <v>196.28</v>
      </c>
      <c r="S35" s="99">
        <f t="shared" si="4"/>
        <v>490.22514878399994</v>
      </c>
      <c r="U35" s="48"/>
    </row>
    <row r="36" spans="1:21" x14ac:dyDescent="0.25">
      <c r="A36" s="90">
        <f t="shared" si="5"/>
        <v>45962</v>
      </c>
      <c r="B36" s="91">
        <f t="shared" si="6"/>
        <v>0.34375000000000006</v>
      </c>
      <c r="C36" s="92">
        <f>'DHS2021'!J35</f>
        <v>12799</v>
      </c>
      <c r="D36" s="93">
        <f>'DHS2022'!J35</f>
        <v>8901</v>
      </c>
      <c r="E36" s="93">
        <f>'DHS2023'!J35</f>
        <v>10060</v>
      </c>
      <c r="F36" s="93">
        <f>'DHS2024'!J35</f>
        <v>11467</v>
      </c>
      <c r="G36" s="93">
        <f t="shared" si="0"/>
        <v>10806.75</v>
      </c>
      <c r="H36" s="94">
        <f t="shared" si="1"/>
        <v>5.4033749999999996</v>
      </c>
      <c r="I36" s="84">
        <f t="shared" si="2"/>
        <v>1</v>
      </c>
      <c r="J36" s="85">
        <f t="shared" si="3"/>
        <v>6.4033749999999996</v>
      </c>
      <c r="K36" s="95">
        <f t="shared" si="7"/>
        <v>6.5</v>
      </c>
      <c r="L36" s="7"/>
      <c r="M36" s="7"/>
      <c r="N36" s="7"/>
      <c r="O36" s="96">
        <f>('DHS2025'!K36-'DHS2025'!K35)*1000</f>
        <v>3200.0000000116415</v>
      </c>
      <c r="P36" s="97">
        <f>('DHS2025'!J36-'DHS2025'!J35)*1000</f>
        <v>0</v>
      </c>
      <c r="Q36" s="7">
        <f>'DHS2025'!L35*1000</f>
        <v>2548.65</v>
      </c>
      <c r="R36" s="98">
        <v>142.53</v>
      </c>
      <c r="S36" s="99">
        <f t="shared" si="4"/>
        <v>354.78405865500002</v>
      </c>
      <c r="U36" s="48"/>
    </row>
    <row r="37" spans="1:21" x14ac:dyDescent="0.25">
      <c r="A37" s="90">
        <f t="shared" si="5"/>
        <v>45962</v>
      </c>
      <c r="B37" s="91">
        <f t="shared" si="6"/>
        <v>0.35416666666666674</v>
      </c>
      <c r="C37" s="92">
        <f>'DHS2021'!J36</f>
        <v>11977</v>
      </c>
      <c r="D37" s="93">
        <f>'DHS2022'!J36</f>
        <v>9009</v>
      </c>
      <c r="E37" s="93">
        <f>'DHS2023'!J36</f>
        <v>10060</v>
      </c>
      <c r="F37" s="93">
        <f>'DHS2024'!J36</f>
        <v>11352</v>
      </c>
      <c r="G37" s="93">
        <f t="shared" si="0"/>
        <v>10599.5</v>
      </c>
      <c r="H37" s="94">
        <f t="shared" si="1"/>
        <v>5.2997500000000004</v>
      </c>
      <c r="I37" s="84">
        <f t="shared" si="2"/>
        <v>1</v>
      </c>
      <c r="J37" s="85">
        <f t="shared" si="3"/>
        <v>6.2997500000000004</v>
      </c>
      <c r="K37" s="95">
        <f t="shared" si="7"/>
        <v>6.5</v>
      </c>
      <c r="L37" s="7"/>
      <c r="M37" s="7"/>
      <c r="N37" s="7"/>
      <c r="O37" s="96">
        <f>('DHS2025'!K37-'DHS2025'!K36)*1000</f>
        <v>3099.9999999767169</v>
      </c>
      <c r="P37" s="97">
        <f>('DHS2025'!J37-'DHS2025'!J36)*1000</f>
        <v>0</v>
      </c>
      <c r="Q37" s="7">
        <f>'DHS2025'!L36*1000</f>
        <v>2547.4499999999998</v>
      </c>
      <c r="R37" s="98">
        <v>117.51</v>
      </c>
      <c r="S37" s="99">
        <f t="shared" si="4"/>
        <v>291.51718600499999</v>
      </c>
      <c r="U37" s="48"/>
    </row>
    <row r="38" spans="1:21" x14ac:dyDescent="0.25">
      <c r="A38" s="90">
        <f t="shared" si="5"/>
        <v>45962</v>
      </c>
      <c r="B38" s="91">
        <f t="shared" si="6"/>
        <v>0.36458333333333343</v>
      </c>
      <c r="C38" s="92">
        <f>'DHS2021'!J37</f>
        <v>12636</v>
      </c>
      <c r="D38" s="93">
        <f>'DHS2022'!J37</f>
        <v>9412</v>
      </c>
      <c r="E38" s="93">
        <f>'DHS2023'!J37</f>
        <v>10130</v>
      </c>
      <c r="F38" s="93">
        <f>'DHS2024'!J37</f>
        <v>10721</v>
      </c>
      <c r="G38" s="93">
        <f t="shared" si="0"/>
        <v>10724.75</v>
      </c>
      <c r="H38" s="94">
        <f t="shared" si="1"/>
        <v>5.3623750000000001</v>
      </c>
      <c r="I38" s="84">
        <f t="shared" si="2"/>
        <v>1</v>
      </c>
      <c r="J38" s="85">
        <f t="shared" si="3"/>
        <v>6.3623750000000001</v>
      </c>
      <c r="K38" s="95">
        <f t="shared" si="7"/>
        <v>6.5</v>
      </c>
      <c r="L38" s="7"/>
      <c r="M38" s="7"/>
      <c r="N38" s="7"/>
      <c r="O38" s="96">
        <f>('DHS2025'!K38-'DHS2025'!K37)*1000</f>
        <v>3000</v>
      </c>
      <c r="P38" s="97">
        <f>('DHS2025'!J38-'DHS2025'!J37)*1000</f>
        <v>0</v>
      </c>
      <c r="Q38" s="7">
        <f>'DHS2025'!L37*1000</f>
        <v>2547.1799999999998</v>
      </c>
      <c r="R38" s="98">
        <v>95.25</v>
      </c>
      <c r="S38" s="99">
        <f t="shared" si="4"/>
        <v>235.35306404999997</v>
      </c>
      <c r="U38" s="48"/>
    </row>
    <row r="39" spans="1:21" x14ac:dyDescent="0.25">
      <c r="A39" s="90">
        <f t="shared" si="5"/>
        <v>45962</v>
      </c>
      <c r="B39" s="91">
        <f t="shared" si="6"/>
        <v>0.37500000000000011</v>
      </c>
      <c r="C39" s="92">
        <f>'DHS2021'!J38</f>
        <v>13210</v>
      </c>
      <c r="D39" s="93">
        <f>'DHS2022'!J38</f>
        <v>8969</v>
      </c>
      <c r="E39" s="93">
        <f>'DHS2023'!J38</f>
        <v>10203</v>
      </c>
      <c r="F39" s="93">
        <f>'DHS2024'!J38</f>
        <v>10615</v>
      </c>
      <c r="G39" s="93">
        <f t="shared" si="0"/>
        <v>10749.25</v>
      </c>
      <c r="H39" s="94">
        <f t="shared" si="1"/>
        <v>5.374625</v>
      </c>
      <c r="I39" s="84">
        <f t="shared" si="2"/>
        <v>1</v>
      </c>
      <c r="J39" s="85">
        <f t="shared" si="3"/>
        <v>6.374625</v>
      </c>
      <c r="K39" s="95">
        <f t="shared" si="7"/>
        <v>6.5</v>
      </c>
      <c r="L39" s="7"/>
      <c r="M39" s="7"/>
      <c r="N39" s="7"/>
      <c r="O39" s="96">
        <f>('DHS2025'!K39-'DHS2025'!K38)*1000</f>
        <v>2900.0000000232831</v>
      </c>
      <c r="P39" s="97">
        <f>('DHS2025'!J39-'DHS2025'!J38)*1000</f>
        <v>0</v>
      </c>
      <c r="Q39" s="7">
        <f>'DHS2025'!L38*1000</f>
        <v>2550.48</v>
      </c>
      <c r="R39" s="100">
        <v>138.57</v>
      </c>
      <c r="S39" s="99">
        <f t="shared" si="4"/>
        <v>345.03990146399991</v>
      </c>
      <c r="U39" s="48"/>
    </row>
    <row r="40" spans="1:21" x14ac:dyDescent="0.25">
      <c r="A40" s="90">
        <f t="shared" si="5"/>
        <v>45962</v>
      </c>
      <c r="B40" s="91">
        <f t="shared" si="6"/>
        <v>0.3854166666666668</v>
      </c>
      <c r="C40" s="92">
        <f>'DHS2021'!J39</f>
        <v>12211</v>
      </c>
      <c r="D40" s="93">
        <f>'DHS2022'!J39</f>
        <v>9088</v>
      </c>
      <c r="E40" s="93">
        <f>'DHS2023'!J39</f>
        <v>10113</v>
      </c>
      <c r="F40" s="93">
        <f>'DHS2024'!J39</f>
        <v>10384</v>
      </c>
      <c r="G40" s="93">
        <f t="shared" si="0"/>
        <v>10449</v>
      </c>
      <c r="H40" s="94">
        <f t="shared" si="1"/>
        <v>5.2244999999999999</v>
      </c>
      <c r="I40" s="84">
        <f t="shared" si="2"/>
        <v>1</v>
      </c>
      <c r="J40" s="85">
        <f t="shared" si="3"/>
        <v>6.2244999999999999</v>
      </c>
      <c r="K40" s="95">
        <f t="shared" si="7"/>
        <v>6</v>
      </c>
      <c r="L40" s="7"/>
      <c r="M40" s="7"/>
      <c r="N40" s="7"/>
      <c r="O40" s="96">
        <f>('DHS2025'!K40-'DHS2025'!K39)*1000</f>
        <v>3000</v>
      </c>
      <c r="P40" s="97">
        <f>('DHS2025'!J40-'DHS2025'!J39)*1000</f>
        <v>0</v>
      </c>
      <c r="Q40" s="7">
        <f>'DHS2025'!L39*1000</f>
        <v>2549.16</v>
      </c>
      <c r="R40" s="98">
        <v>105.01</v>
      </c>
      <c r="S40" s="99">
        <f t="shared" si="4"/>
        <v>260.16701468399998</v>
      </c>
      <c r="U40" s="48"/>
    </row>
    <row r="41" spans="1:21" x14ac:dyDescent="0.25">
      <c r="A41" s="90">
        <f t="shared" si="5"/>
        <v>45962</v>
      </c>
      <c r="B41" s="91">
        <f t="shared" si="6"/>
        <v>0.39583333333333348</v>
      </c>
      <c r="C41" s="92">
        <f>'DHS2021'!J40</f>
        <v>11879</v>
      </c>
      <c r="D41" s="93">
        <f>'DHS2022'!J40</f>
        <v>9008</v>
      </c>
      <c r="E41" s="93">
        <f>'DHS2023'!J40</f>
        <v>9992</v>
      </c>
      <c r="F41" s="93">
        <f>'DHS2024'!J40</f>
        <v>10284</v>
      </c>
      <c r="G41" s="93">
        <f t="shared" si="0"/>
        <v>10290.75</v>
      </c>
      <c r="H41" s="94">
        <f t="shared" si="1"/>
        <v>5.1453749999999996</v>
      </c>
      <c r="I41" s="84">
        <f t="shared" si="2"/>
        <v>1</v>
      </c>
      <c r="J41" s="85">
        <f t="shared" si="3"/>
        <v>6.1453749999999996</v>
      </c>
      <c r="K41" s="95">
        <f t="shared" si="7"/>
        <v>6</v>
      </c>
      <c r="L41" s="7"/>
      <c r="M41" s="7"/>
      <c r="N41" s="7"/>
      <c r="O41" s="96">
        <f>('DHS2025'!K41-'DHS2025'!K40)*1000</f>
        <v>3099.9999999767169</v>
      </c>
      <c r="P41" s="97">
        <f>('DHS2025'!J41-'DHS2025'!J40)*1000</f>
        <v>0</v>
      </c>
      <c r="Q41" s="7">
        <f>'DHS2025'!L40*1000</f>
        <v>2550.09</v>
      </c>
      <c r="R41" s="98">
        <v>93.65</v>
      </c>
      <c r="S41" s="99">
        <f t="shared" si="4"/>
        <v>231.58259821500002</v>
      </c>
      <c r="U41" s="48"/>
    </row>
    <row r="42" spans="1:21" x14ac:dyDescent="0.25">
      <c r="A42" s="90">
        <f t="shared" si="5"/>
        <v>45962</v>
      </c>
      <c r="B42" s="91">
        <f t="shared" si="6"/>
        <v>0.40625000000000017</v>
      </c>
      <c r="C42" s="92">
        <f>'DHS2021'!J41</f>
        <v>12105</v>
      </c>
      <c r="D42" s="93">
        <f>'DHS2022'!J41</f>
        <v>8983</v>
      </c>
      <c r="E42" s="93">
        <f>'DHS2023'!J41</f>
        <v>9989</v>
      </c>
      <c r="F42" s="93">
        <f>'DHS2024'!J41</f>
        <v>10469</v>
      </c>
      <c r="G42" s="93">
        <f t="shared" si="0"/>
        <v>10386.5</v>
      </c>
      <c r="H42" s="94">
        <f t="shared" si="1"/>
        <v>5.1932499999999999</v>
      </c>
      <c r="I42" s="84">
        <f t="shared" si="2"/>
        <v>1</v>
      </c>
      <c r="J42" s="85">
        <f t="shared" si="3"/>
        <v>6.1932499999999999</v>
      </c>
      <c r="K42" s="95">
        <f t="shared" si="7"/>
        <v>6</v>
      </c>
      <c r="L42" s="7"/>
      <c r="M42" s="7"/>
      <c r="N42" s="7"/>
      <c r="O42" s="96">
        <f>('DHS2025'!K42-'DHS2025'!K41)*1000</f>
        <v>2400.0000000232831</v>
      </c>
      <c r="P42" s="97">
        <f>('DHS2025'!J42-'DHS2025'!J41)*1000</f>
        <v>0</v>
      </c>
      <c r="Q42" s="7">
        <f>'DHS2025'!L41*1000</f>
        <v>2549.04</v>
      </c>
      <c r="R42" s="98">
        <v>82.77</v>
      </c>
      <c r="S42" s="99">
        <f t="shared" si="4"/>
        <v>204.03102439199995</v>
      </c>
      <c r="U42" s="48"/>
    </row>
    <row r="43" spans="1:21" x14ac:dyDescent="0.25">
      <c r="A43" s="90">
        <f t="shared" si="5"/>
        <v>45962</v>
      </c>
      <c r="B43" s="91">
        <f t="shared" si="6"/>
        <v>0.41666666666666685</v>
      </c>
      <c r="C43" s="92">
        <f>'DHS2021'!J42</f>
        <v>12483</v>
      </c>
      <c r="D43" s="93">
        <f>'DHS2022'!J42</f>
        <v>8962</v>
      </c>
      <c r="E43" s="93">
        <f>'DHS2023'!J42</f>
        <v>9529</v>
      </c>
      <c r="F43" s="93">
        <f>'DHS2024'!J42</f>
        <v>10354</v>
      </c>
      <c r="G43" s="93">
        <f t="shared" si="0"/>
        <v>10332</v>
      </c>
      <c r="H43" s="94">
        <f t="shared" si="1"/>
        <v>5.1660000000000004</v>
      </c>
      <c r="I43" s="84">
        <f t="shared" si="2"/>
        <v>1</v>
      </c>
      <c r="J43" s="85">
        <f t="shared" si="3"/>
        <v>6.1660000000000004</v>
      </c>
      <c r="K43" s="95">
        <f t="shared" si="7"/>
        <v>6</v>
      </c>
      <c r="L43" s="7"/>
      <c r="M43" s="7"/>
      <c r="N43" s="7"/>
      <c r="O43" s="96">
        <f>('DHS2025'!K43-'DHS2025'!K42)*1000</f>
        <v>2500</v>
      </c>
      <c r="P43" s="97">
        <f>('DHS2025'!J43-'DHS2025'!J42)*1000</f>
        <v>0</v>
      </c>
      <c r="Q43" s="7">
        <f>'DHS2025'!L42*1000</f>
        <v>2547.1799999999998</v>
      </c>
      <c r="R43" s="98">
        <v>103.35</v>
      </c>
      <c r="S43" s="99">
        <f t="shared" si="4"/>
        <v>255.77890046999997</v>
      </c>
      <c r="U43" s="48"/>
    </row>
    <row r="44" spans="1:21" x14ac:dyDescent="0.25">
      <c r="A44" s="90">
        <f t="shared" si="5"/>
        <v>45962</v>
      </c>
      <c r="B44" s="91">
        <f t="shared" si="6"/>
        <v>0.42708333333333354</v>
      </c>
      <c r="C44" s="92">
        <f>'DHS2021'!J43</f>
        <v>12276</v>
      </c>
      <c r="D44" s="93">
        <f>'DHS2022'!J43</f>
        <v>8588</v>
      </c>
      <c r="E44" s="93">
        <f>'DHS2023'!J43</f>
        <v>9004</v>
      </c>
      <c r="F44" s="93">
        <f>'DHS2024'!J43</f>
        <v>10193</v>
      </c>
      <c r="G44" s="93">
        <f t="shared" si="0"/>
        <v>10015.25</v>
      </c>
      <c r="H44" s="94">
        <f t="shared" si="1"/>
        <v>5.007625</v>
      </c>
      <c r="I44" s="84">
        <f t="shared" si="2"/>
        <v>1</v>
      </c>
      <c r="J44" s="85">
        <f t="shared" si="3"/>
        <v>6.007625</v>
      </c>
      <c r="K44" s="95">
        <f t="shared" si="7"/>
        <v>6</v>
      </c>
      <c r="L44" s="7"/>
      <c r="M44" s="7"/>
      <c r="N44" s="7"/>
      <c r="O44" s="96">
        <f>('DHS2025'!K44-'DHS2025'!K43)*1000</f>
        <v>2399.9999999650754</v>
      </c>
      <c r="P44" s="97">
        <f>('DHS2025'!J44-'DHS2025'!J43)*1000</f>
        <v>0</v>
      </c>
      <c r="Q44" s="7">
        <f>'DHS2025'!L43*1000</f>
        <v>2546.52</v>
      </c>
      <c r="R44" s="98">
        <v>94.26</v>
      </c>
      <c r="S44" s="99">
        <f t="shared" si="4"/>
        <v>232.796237448</v>
      </c>
      <c r="U44" s="48"/>
    </row>
    <row r="45" spans="1:21" x14ac:dyDescent="0.25">
      <c r="A45" s="90">
        <f t="shared" si="5"/>
        <v>45962</v>
      </c>
      <c r="B45" s="91">
        <f t="shared" si="6"/>
        <v>0.43750000000000022</v>
      </c>
      <c r="C45" s="92">
        <f>'DHS2021'!J44</f>
        <v>12108</v>
      </c>
      <c r="D45" s="93">
        <f>'DHS2022'!J44</f>
        <v>8587</v>
      </c>
      <c r="E45" s="93">
        <f>'DHS2023'!J44</f>
        <v>8489</v>
      </c>
      <c r="F45" s="93">
        <f>'DHS2024'!J44</f>
        <v>10000</v>
      </c>
      <c r="G45" s="93">
        <f t="shared" si="0"/>
        <v>9796</v>
      </c>
      <c r="H45" s="94">
        <f t="shared" si="1"/>
        <v>4.8979999999999997</v>
      </c>
      <c r="I45" s="84">
        <f t="shared" si="2"/>
        <v>1</v>
      </c>
      <c r="J45" s="85">
        <f t="shared" si="3"/>
        <v>5.8979999999999997</v>
      </c>
      <c r="K45" s="95">
        <f t="shared" si="7"/>
        <v>6</v>
      </c>
      <c r="L45" s="7"/>
      <c r="M45" s="7"/>
      <c r="N45" s="7"/>
      <c r="O45" s="96">
        <f>('DHS2025'!K45-'DHS2025'!K44)*1000</f>
        <v>2400.0000000232831</v>
      </c>
      <c r="P45" s="97">
        <f>('DHS2025'!J45-'DHS2025'!J44)*1000</f>
        <v>99.999999976716936</v>
      </c>
      <c r="Q45" s="7">
        <f>'DHS2025'!L44*1000</f>
        <v>2547.4499999999998</v>
      </c>
      <c r="R45" s="98">
        <v>82.18</v>
      </c>
      <c r="S45" s="99">
        <f t="shared" si="4"/>
        <v>202.41579159000003</v>
      </c>
      <c r="U45" s="48"/>
    </row>
    <row r="46" spans="1:21" x14ac:dyDescent="0.25">
      <c r="A46" s="90">
        <f t="shared" si="5"/>
        <v>45962</v>
      </c>
      <c r="B46" s="91">
        <f t="shared" si="6"/>
        <v>0.44791666666666691</v>
      </c>
      <c r="C46" s="92">
        <f>'DHS2021'!J45</f>
        <v>11465</v>
      </c>
      <c r="D46" s="93">
        <f>'DHS2022'!J45</f>
        <v>8337</v>
      </c>
      <c r="E46" s="93">
        <f>'DHS2023'!J45</f>
        <v>8366</v>
      </c>
      <c r="F46" s="93">
        <f>'DHS2024'!J45</f>
        <v>9423</v>
      </c>
      <c r="G46" s="93">
        <f t="shared" si="0"/>
        <v>9397.75</v>
      </c>
      <c r="H46" s="94">
        <f t="shared" si="1"/>
        <v>4.6988750000000001</v>
      </c>
      <c r="I46" s="84">
        <f t="shared" si="2"/>
        <v>1</v>
      </c>
      <c r="J46" s="85">
        <f t="shared" si="3"/>
        <v>5.6988750000000001</v>
      </c>
      <c r="K46" s="95">
        <f t="shared" si="7"/>
        <v>5.5</v>
      </c>
      <c r="L46" s="7"/>
      <c r="M46" s="7"/>
      <c r="N46" s="7"/>
      <c r="O46" s="96">
        <f>('DHS2025'!K46-'DHS2025'!K45)*1000</f>
        <v>2500</v>
      </c>
      <c r="P46" s="97">
        <f>('DHS2025'!J46-'DHS2025'!J45)*1000</f>
        <v>0</v>
      </c>
      <c r="Q46" s="7">
        <f>'DHS2025'!L45*1000</f>
        <v>2550.48</v>
      </c>
      <c r="R46" s="98">
        <v>67.58</v>
      </c>
      <c r="S46" s="99">
        <f t="shared" si="4"/>
        <v>165.791912016</v>
      </c>
      <c r="U46" s="48"/>
    </row>
    <row r="47" spans="1:21" x14ac:dyDescent="0.25">
      <c r="A47" s="90">
        <f t="shared" si="5"/>
        <v>45962</v>
      </c>
      <c r="B47" s="91">
        <f t="shared" si="6"/>
        <v>0.45833333333333359</v>
      </c>
      <c r="C47" s="92">
        <f>'DHS2021'!J46</f>
        <v>11029</v>
      </c>
      <c r="D47" s="93">
        <f>'DHS2022'!J46</f>
        <v>8289</v>
      </c>
      <c r="E47" s="93">
        <f>'DHS2023'!J46</f>
        <v>5502</v>
      </c>
      <c r="F47" s="93">
        <f>'DHS2024'!J46</f>
        <v>9186</v>
      </c>
      <c r="G47" s="93">
        <f t="shared" si="0"/>
        <v>8501.5</v>
      </c>
      <c r="H47" s="94">
        <f t="shared" si="1"/>
        <v>4.25075</v>
      </c>
      <c r="I47" s="84">
        <f t="shared" si="2"/>
        <v>1</v>
      </c>
      <c r="J47" s="85">
        <f t="shared" si="3"/>
        <v>5.25075</v>
      </c>
      <c r="K47" s="95">
        <f t="shared" si="7"/>
        <v>5.5</v>
      </c>
      <c r="L47" s="7"/>
      <c r="M47" s="7"/>
      <c r="N47" s="7"/>
      <c r="O47" s="96">
        <f>('DHS2025'!K47-'DHS2025'!K46)*1000</f>
        <v>2400.0000000232831</v>
      </c>
      <c r="P47" s="97">
        <f>('DHS2025'!J47-'DHS2025'!J46)*1000</f>
        <v>-99.999999976716936</v>
      </c>
      <c r="Q47" s="7">
        <f>'DHS2025'!L46*1000</f>
        <v>2548.38</v>
      </c>
      <c r="R47" s="98">
        <v>95.88</v>
      </c>
      <c r="S47" s="99">
        <f t="shared" si="4"/>
        <v>237.05336565600001</v>
      </c>
      <c r="U47" s="48"/>
    </row>
    <row r="48" spans="1:21" x14ac:dyDescent="0.25">
      <c r="A48" s="90">
        <f t="shared" si="5"/>
        <v>45962</v>
      </c>
      <c r="B48" s="91">
        <f t="shared" si="6"/>
        <v>0.46875000000000028</v>
      </c>
      <c r="C48" s="92">
        <f>'DHS2021'!J47</f>
        <v>10501</v>
      </c>
      <c r="D48" s="93">
        <f>'DHS2022'!J47</f>
        <v>8285</v>
      </c>
      <c r="E48" s="93">
        <f>'DHS2023'!J47</f>
        <v>7902</v>
      </c>
      <c r="F48" s="93">
        <f>'DHS2024'!J47</f>
        <v>8929</v>
      </c>
      <c r="G48" s="93">
        <f t="shared" si="0"/>
        <v>8904.25</v>
      </c>
      <c r="H48" s="94">
        <f t="shared" si="1"/>
        <v>4.4521249999999997</v>
      </c>
      <c r="I48" s="84">
        <f t="shared" si="2"/>
        <v>1</v>
      </c>
      <c r="J48" s="85">
        <f t="shared" si="3"/>
        <v>5.4521249999999997</v>
      </c>
      <c r="K48" s="95">
        <f t="shared" si="7"/>
        <v>5.5</v>
      </c>
      <c r="L48" s="7"/>
      <c r="M48" s="7"/>
      <c r="N48" s="7"/>
      <c r="O48" s="96">
        <f>('DHS2025'!K48-'DHS2025'!K47)*1000</f>
        <v>2399.9999999650754</v>
      </c>
      <c r="P48" s="97">
        <f>('DHS2025'!J48-'DHS2025'!J47)*1000</f>
        <v>0</v>
      </c>
      <c r="Q48" s="7">
        <f>'DHS2025'!L47*1000</f>
        <v>2546.13</v>
      </c>
      <c r="R48" s="98">
        <v>87.83</v>
      </c>
      <c r="S48" s="99">
        <f t="shared" si="4"/>
        <v>216.55268492100001</v>
      </c>
      <c r="U48" s="48"/>
    </row>
    <row r="49" spans="1:21" x14ac:dyDescent="0.25">
      <c r="A49" s="90">
        <f t="shared" si="5"/>
        <v>45962</v>
      </c>
      <c r="B49" s="91">
        <f t="shared" si="6"/>
        <v>0.47916666666666696</v>
      </c>
      <c r="C49" s="92">
        <f>'DHS2021'!J48</f>
        <v>10397</v>
      </c>
      <c r="D49" s="93">
        <f>'DHS2022'!J48</f>
        <v>8769</v>
      </c>
      <c r="E49" s="93">
        <f>'DHS2023'!J48</f>
        <v>7400</v>
      </c>
      <c r="F49" s="93">
        <f>'DHS2024'!J48</f>
        <v>8742</v>
      </c>
      <c r="G49" s="93">
        <f t="shared" si="0"/>
        <v>8827</v>
      </c>
      <c r="H49" s="94">
        <f t="shared" si="1"/>
        <v>4.4135</v>
      </c>
      <c r="I49" s="84">
        <f t="shared" si="2"/>
        <v>1</v>
      </c>
      <c r="J49" s="85">
        <f t="shared" si="3"/>
        <v>5.4135</v>
      </c>
      <c r="K49" s="95">
        <f t="shared" si="7"/>
        <v>5.5</v>
      </c>
      <c r="L49" s="7"/>
      <c r="M49" s="7"/>
      <c r="N49" s="7"/>
      <c r="O49" s="96">
        <f>('DHS2025'!K49-'DHS2025'!K48)*1000</f>
        <v>2400.0000000232831</v>
      </c>
      <c r="P49" s="97">
        <f>('DHS2025'!J49-'DHS2025'!J48)*1000</f>
        <v>0</v>
      </c>
      <c r="Q49" s="7">
        <f>'DHS2025'!L48*1000</f>
        <v>2546.94</v>
      </c>
      <c r="R49" s="98">
        <v>80.959999999999994</v>
      </c>
      <c r="S49" s="99">
        <f t="shared" si="4"/>
        <v>199.29907377599997</v>
      </c>
      <c r="U49" s="48"/>
    </row>
    <row r="50" spans="1:21" x14ac:dyDescent="0.25">
      <c r="A50" s="90">
        <f t="shared" si="5"/>
        <v>45962</v>
      </c>
      <c r="B50" s="91">
        <f t="shared" si="6"/>
        <v>0.48958333333333365</v>
      </c>
      <c r="C50" s="92">
        <f>'DHS2021'!J49</f>
        <v>10451</v>
      </c>
      <c r="D50" s="93">
        <f>'DHS2022'!J49</f>
        <v>8634</v>
      </c>
      <c r="E50" s="93">
        <f>'DHS2023'!J49</f>
        <v>7619</v>
      </c>
      <c r="F50" s="93">
        <f>'DHS2024'!J49</f>
        <v>8892</v>
      </c>
      <c r="G50" s="93">
        <f t="shared" si="0"/>
        <v>8899</v>
      </c>
      <c r="H50" s="94">
        <f t="shared" si="1"/>
        <v>4.4494999999999996</v>
      </c>
      <c r="I50" s="84">
        <f t="shared" si="2"/>
        <v>1</v>
      </c>
      <c r="J50" s="85">
        <f t="shared" si="3"/>
        <v>5.4494999999999996</v>
      </c>
      <c r="K50" s="95">
        <f t="shared" si="7"/>
        <v>5.5</v>
      </c>
      <c r="L50" s="7"/>
      <c r="M50" s="7"/>
      <c r="N50" s="7"/>
      <c r="O50" s="96">
        <f>('DHS2025'!K50-'DHS2025'!K49)*1000</f>
        <v>2399.9999999650754</v>
      </c>
      <c r="P50" s="97">
        <f>('DHS2025'!J50-'DHS2025'!J49)*1000</f>
        <v>199.99999995343387</v>
      </c>
      <c r="Q50" s="7">
        <f>'DHS2025'!L49*1000</f>
        <v>2550.9</v>
      </c>
      <c r="R50" s="98">
        <v>80.849999999999994</v>
      </c>
      <c r="S50" s="99">
        <f t="shared" si="4"/>
        <v>199.33115234999997</v>
      </c>
      <c r="U50" s="48"/>
    </row>
    <row r="51" spans="1:21" x14ac:dyDescent="0.25">
      <c r="A51" s="90">
        <f t="shared" si="5"/>
        <v>45962</v>
      </c>
      <c r="B51" s="91">
        <f t="shared" si="6"/>
        <v>0.50000000000000033</v>
      </c>
      <c r="C51" s="92">
        <f>'DHS2021'!J50</f>
        <v>10199</v>
      </c>
      <c r="D51" s="93">
        <f>'DHS2022'!J50</f>
        <v>9070</v>
      </c>
      <c r="E51" s="93">
        <f>'DHS2023'!J50</f>
        <v>7597</v>
      </c>
      <c r="F51" s="93">
        <f>'DHS2024'!J50</f>
        <v>8814</v>
      </c>
      <c r="G51" s="93">
        <f t="shared" si="0"/>
        <v>8920</v>
      </c>
      <c r="H51" s="94">
        <f t="shared" si="1"/>
        <v>4.46</v>
      </c>
      <c r="I51" s="84">
        <f t="shared" si="2"/>
        <v>1</v>
      </c>
      <c r="J51" s="85">
        <f t="shared" si="3"/>
        <v>5.46</v>
      </c>
      <c r="K51" s="95">
        <f t="shared" si="7"/>
        <v>5.5</v>
      </c>
      <c r="L51" s="7"/>
      <c r="M51" s="7"/>
      <c r="N51" s="7"/>
      <c r="O51" s="96">
        <f>('DHS2025'!K51-'DHS2025'!K50)*1000</f>
        <v>2300.0000000465661</v>
      </c>
      <c r="P51" s="97">
        <f>('DHS2025'!J51-'DHS2025'!J50)*1000</f>
        <v>100.0000000349246</v>
      </c>
      <c r="Q51" s="7">
        <f>'DHS2025'!L50*1000</f>
        <v>2548.5</v>
      </c>
      <c r="R51" s="98">
        <v>84.2</v>
      </c>
      <c r="S51" s="99">
        <f t="shared" si="4"/>
        <v>207.59571300000002</v>
      </c>
      <c r="U51" s="48"/>
    </row>
    <row r="52" spans="1:21" x14ac:dyDescent="0.25">
      <c r="A52" s="90">
        <f t="shared" si="5"/>
        <v>45962</v>
      </c>
      <c r="B52" s="91">
        <f t="shared" si="6"/>
        <v>0.51041666666666696</v>
      </c>
      <c r="C52" s="92">
        <f>'DHS2021'!J51</f>
        <v>9797</v>
      </c>
      <c r="D52" s="93">
        <f>'DHS2022'!J51</f>
        <v>8781</v>
      </c>
      <c r="E52" s="93">
        <f>'DHS2023'!J51</f>
        <v>7570</v>
      </c>
      <c r="F52" s="93">
        <f>'DHS2024'!J51</f>
        <v>9083</v>
      </c>
      <c r="G52" s="93">
        <f t="shared" si="0"/>
        <v>8807.75</v>
      </c>
      <c r="H52" s="94">
        <f t="shared" si="1"/>
        <v>4.4038750000000002</v>
      </c>
      <c r="I52" s="84">
        <f t="shared" si="2"/>
        <v>1</v>
      </c>
      <c r="J52" s="85">
        <f t="shared" si="3"/>
        <v>5.4038750000000002</v>
      </c>
      <c r="K52" s="95">
        <f t="shared" si="7"/>
        <v>5.5</v>
      </c>
      <c r="L52" s="7"/>
      <c r="M52" s="7"/>
      <c r="N52" s="7"/>
      <c r="O52" s="96">
        <f>('DHS2025'!K52-'DHS2025'!K51)*1000</f>
        <v>2199.9999999534339</v>
      </c>
      <c r="P52" s="97">
        <f>('DHS2025'!J52-'DHS2025'!J51)*1000</f>
        <v>299.99999998835847</v>
      </c>
      <c r="Q52" s="7">
        <f>'DHS2025'!L51*1000</f>
        <v>2547.7199999999998</v>
      </c>
      <c r="R52" s="98">
        <v>80.19</v>
      </c>
      <c r="S52" s="99">
        <f t="shared" si="4"/>
        <v>197.41798213199996</v>
      </c>
      <c r="U52" s="48"/>
    </row>
    <row r="53" spans="1:21" x14ac:dyDescent="0.25">
      <c r="A53" s="90">
        <f t="shared" si="5"/>
        <v>45962</v>
      </c>
      <c r="B53" s="91">
        <f t="shared" si="6"/>
        <v>0.52083333333333359</v>
      </c>
      <c r="C53" s="92">
        <f>'DHS2021'!J52</f>
        <v>9905</v>
      </c>
      <c r="D53" s="93">
        <f>'DHS2022'!J52</f>
        <v>8687</v>
      </c>
      <c r="E53" s="93">
        <f>'DHS2023'!J52</f>
        <v>7720</v>
      </c>
      <c r="F53" s="93">
        <f>'DHS2024'!J52</f>
        <v>8615</v>
      </c>
      <c r="G53" s="93">
        <f t="shared" si="0"/>
        <v>8731.75</v>
      </c>
      <c r="H53" s="94">
        <f t="shared" si="1"/>
        <v>4.365875</v>
      </c>
      <c r="I53" s="84">
        <f t="shared" si="2"/>
        <v>1</v>
      </c>
      <c r="J53" s="85">
        <f t="shared" si="3"/>
        <v>5.365875</v>
      </c>
      <c r="K53" s="95">
        <f t="shared" si="7"/>
        <v>5.5</v>
      </c>
      <c r="L53" s="7"/>
      <c r="M53" s="7"/>
      <c r="N53" s="7"/>
      <c r="O53" s="96">
        <f>('DHS2025'!K53-'DHS2025'!K52)*1000</f>
        <v>2100.0000000349246</v>
      </c>
      <c r="P53" s="97">
        <f>('DHS2025'!J53-'DHS2025'!J52)*1000</f>
        <v>299.99999998835847</v>
      </c>
      <c r="Q53" s="7">
        <f>'DHS2025'!L52*1000</f>
        <v>2545.7399999999998</v>
      </c>
      <c r="R53" s="98">
        <v>80</v>
      </c>
      <c r="S53" s="99">
        <f t="shared" si="4"/>
        <v>196.78570199999999</v>
      </c>
      <c r="U53" s="48"/>
    </row>
    <row r="54" spans="1:21" x14ac:dyDescent="0.25">
      <c r="A54" s="90">
        <f t="shared" si="5"/>
        <v>45962</v>
      </c>
      <c r="B54" s="91">
        <f t="shared" si="6"/>
        <v>0.53125000000000022</v>
      </c>
      <c r="C54" s="92">
        <f>'DHS2021'!J53</f>
        <v>9225</v>
      </c>
      <c r="D54" s="93">
        <f>'DHS2022'!J53</f>
        <v>8620</v>
      </c>
      <c r="E54" s="93">
        <f>'DHS2023'!J53</f>
        <v>7710</v>
      </c>
      <c r="F54" s="93">
        <f>'DHS2024'!J53</f>
        <v>8560</v>
      </c>
      <c r="G54" s="93">
        <f t="shared" si="0"/>
        <v>8528.75</v>
      </c>
      <c r="H54" s="94">
        <f t="shared" si="1"/>
        <v>4.2643750000000002</v>
      </c>
      <c r="I54" s="84">
        <f t="shared" si="2"/>
        <v>1</v>
      </c>
      <c r="J54" s="85">
        <f t="shared" si="3"/>
        <v>5.2643750000000002</v>
      </c>
      <c r="K54" s="95">
        <f t="shared" si="7"/>
        <v>5.5</v>
      </c>
      <c r="L54" s="7"/>
      <c r="M54" s="7"/>
      <c r="N54" s="7"/>
      <c r="O54" s="96">
        <f>('DHS2025'!K54-'DHS2025'!K53)*1000</f>
        <v>2000</v>
      </c>
      <c r="P54" s="97">
        <f>('DHS2025'!J54-'DHS2025'!J53)*1000</f>
        <v>400.00000002328306</v>
      </c>
      <c r="Q54" s="7">
        <f>'DHS2025'!L53*1000</f>
        <v>2549.9699999999998</v>
      </c>
      <c r="R54" s="98">
        <v>80.19</v>
      </c>
      <c r="S54" s="99">
        <f t="shared" si="4"/>
        <v>197.59233035699995</v>
      </c>
      <c r="U54" s="48"/>
    </row>
    <row r="55" spans="1:21" x14ac:dyDescent="0.25">
      <c r="A55" s="90">
        <f t="shared" si="5"/>
        <v>45962</v>
      </c>
      <c r="B55" s="91">
        <f t="shared" si="6"/>
        <v>0.54166666666666685</v>
      </c>
      <c r="C55" s="92">
        <f>'DHS2021'!J54</f>
        <v>9654</v>
      </c>
      <c r="D55" s="93">
        <f>'DHS2022'!J54</f>
        <v>8540</v>
      </c>
      <c r="E55" s="93">
        <f>'DHS2023'!J54</f>
        <v>7808</v>
      </c>
      <c r="F55" s="93">
        <f>'DHS2024'!J54</f>
        <v>8234</v>
      </c>
      <c r="G55" s="93">
        <f t="shared" si="0"/>
        <v>8559</v>
      </c>
      <c r="H55" s="94">
        <f t="shared" si="1"/>
        <v>4.2794999999999996</v>
      </c>
      <c r="I55" s="84">
        <f t="shared" si="2"/>
        <v>1</v>
      </c>
      <c r="J55" s="85">
        <f t="shared" si="3"/>
        <v>5.2794999999999996</v>
      </c>
      <c r="K55" s="95">
        <f t="shared" si="7"/>
        <v>5.5</v>
      </c>
      <c r="L55" s="7"/>
      <c r="M55" s="7"/>
      <c r="N55" s="7"/>
      <c r="O55" s="96">
        <f>('DHS2025'!K55-'DHS2025'!K54)*1000</f>
        <v>1799.9999999883585</v>
      </c>
      <c r="P55" s="97">
        <f>('DHS2025'!J55-'DHS2025'!J54)*1000</f>
        <v>500</v>
      </c>
      <c r="Q55" s="7">
        <f>'DHS2025'!L54*1000</f>
        <v>2547.33</v>
      </c>
      <c r="R55" s="98">
        <v>80.59</v>
      </c>
      <c r="S55" s="99">
        <f t="shared" si="4"/>
        <v>198.39650445300001</v>
      </c>
      <c r="U55" s="48"/>
    </row>
    <row r="56" spans="1:21" x14ac:dyDescent="0.25">
      <c r="A56" s="90">
        <f t="shared" si="5"/>
        <v>45962</v>
      </c>
      <c r="B56" s="91">
        <f t="shared" si="6"/>
        <v>0.55208333333333348</v>
      </c>
      <c r="C56" s="92">
        <f>'DHS2021'!J55</f>
        <v>9336</v>
      </c>
      <c r="D56" s="93">
        <f>'DHS2022'!J55</f>
        <v>8035</v>
      </c>
      <c r="E56" s="93">
        <f>'DHS2023'!J55</f>
        <v>7527</v>
      </c>
      <c r="F56" s="93">
        <f>'DHS2024'!J55</f>
        <v>8551</v>
      </c>
      <c r="G56" s="93">
        <f t="shared" si="0"/>
        <v>8362.25</v>
      </c>
      <c r="H56" s="94">
        <f t="shared" si="1"/>
        <v>4.1811249999999998</v>
      </c>
      <c r="I56" s="84">
        <f t="shared" si="2"/>
        <v>1</v>
      </c>
      <c r="J56" s="85">
        <f t="shared" si="3"/>
        <v>5.1811249999999998</v>
      </c>
      <c r="K56" s="95">
        <f t="shared" si="7"/>
        <v>5</v>
      </c>
      <c r="L56" s="7"/>
      <c r="M56" s="7"/>
      <c r="N56" s="7"/>
      <c r="O56" s="96">
        <f>('DHS2025'!K56-'DHS2025'!K55)*1000</f>
        <v>1900.0000000232831</v>
      </c>
      <c r="P56" s="97">
        <f>('DHS2025'!J56-'DHS2025'!J55)*1000</f>
        <v>500</v>
      </c>
      <c r="Q56" s="7">
        <f>'DHS2025'!L55*1000</f>
        <v>2550.2399999999998</v>
      </c>
      <c r="R56" s="98">
        <v>83.45</v>
      </c>
      <c r="S56" s="99">
        <f t="shared" si="4"/>
        <v>205.84389671999995</v>
      </c>
      <c r="U56" s="48"/>
    </row>
    <row r="57" spans="1:21" x14ac:dyDescent="0.25">
      <c r="A57" s="90">
        <f t="shared" si="5"/>
        <v>45962</v>
      </c>
      <c r="B57" s="91">
        <f t="shared" si="6"/>
        <v>0.56250000000000011</v>
      </c>
      <c r="C57" s="92">
        <f>'DHS2021'!J56</f>
        <v>9405</v>
      </c>
      <c r="D57" s="93">
        <f>'DHS2022'!J56</f>
        <v>7964</v>
      </c>
      <c r="E57" s="93">
        <f>'DHS2023'!J56</f>
        <v>7497</v>
      </c>
      <c r="F57" s="93">
        <f>'DHS2024'!J56</f>
        <v>8027</v>
      </c>
      <c r="G57" s="93">
        <f t="shared" si="0"/>
        <v>8223.25</v>
      </c>
      <c r="H57" s="94">
        <f t="shared" si="1"/>
        <v>4.1116250000000001</v>
      </c>
      <c r="I57" s="84">
        <f t="shared" si="2"/>
        <v>1</v>
      </c>
      <c r="J57" s="85">
        <f t="shared" si="3"/>
        <v>5.1116250000000001</v>
      </c>
      <c r="K57" s="95">
        <f t="shared" si="7"/>
        <v>5</v>
      </c>
      <c r="L57" s="7"/>
      <c r="M57" s="7"/>
      <c r="N57" s="7"/>
      <c r="O57" s="96">
        <f>('DHS2025'!K57-'DHS2025'!K56)*1000</f>
        <v>1899.9999999650754</v>
      </c>
      <c r="P57" s="97">
        <f>('DHS2025'!J57-'DHS2025'!J56)*1000</f>
        <v>500</v>
      </c>
      <c r="Q57" s="7">
        <f>'DHS2025'!L56*1000</f>
        <v>2547.4499999999998</v>
      </c>
      <c r="R57" s="98">
        <v>85.91</v>
      </c>
      <c r="S57" s="99">
        <f t="shared" si="4"/>
        <v>211.82276020499998</v>
      </c>
      <c r="U57" s="48"/>
    </row>
    <row r="58" spans="1:21" x14ac:dyDescent="0.25">
      <c r="A58" s="90">
        <f t="shared" si="5"/>
        <v>45962</v>
      </c>
      <c r="B58" s="91">
        <f t="shared" si="6"/>
        <v>0.57291666666666674</v>
      </c>
      <c r="C58" s="92">
        <f>'DHS2021'!J57</f>
        <v>9140</v>
      </c>
      <c r="D58" s="93">
        <f>'DHS2022'!J57</f>
        <v>7960</v>
      </c>
      <c r="E58" s="93">
        <f>'DHS2023'!J57</f>
        <v>7271</v>
      </c>
      <c r="F58" s="93">
        <f>'DHS2024'!J57</f>
        <v>8691</v>
      </c>
      <c r="G58" s="93">
        <f t="shared" si="0"/>
        <v>8265.5</v>
      </c>
      <c r="H58" s="94">
        <f t="shared" si="1"/>
        <v>4.1327499999999997</v>
      </c>
      <c r="I58" s="84">
        <f t="shared" si="2"/>
        <v>1</v>
      </c>
      <c r="J58" s="85">
        <f t="shared" si="3"/>
        <v>5.1327499999999997</v>
      </c>
      <c r="K58" s="95">
        <f t="shared" si="7"/>
        <v>5</v>
      </c>
      <c r="L58" s="7"/>
      <c r="M58" s="7"/>
      <c r="N58" s="7"/>
      <c r="O58" s="96">
        <f>('DHS2025'!K58-'DHS2025'!K57)*1000</f>
        <v>1700.0000000116415</v>
      </c>
      <c r="P58" s="97">
        <f>('DHS2025'!J58-'DHS2025'!J57)*1000</f>
        <v>599.99999997671694</v>
      </c>
      <c r="Q58" s="7">
        <f>'DHS2025'!L57*1000</f>
        <v>2548.5</v>
      </c>
      <c r="R58" s="98">
        <v>87.91</v>
      </c>
      <c r="S58" s="99">
        <f t="shared" si="4"/>
        <v>216.95609865</v>
      </c>
      <c r="U58" s="48"/>
    </row>
    <row r="59" spans="1:21" x14ac:dyDescent="0.25">
      <c r="A59" s="90">
        <f t="shared" si="5"/>
        <v>45962</v>
      </c>
      <c r="B59" s="91">
        <f t="shared" si="6"/>
        <v>0.58333333333333337</v>
      </c>
      <c r="C59" s="92">
        <f>'DHS2021'!J58</f>
        <v>9084</v>
      </c>
      <c r="D59" s="93">
        <f>'DHS2022'!J58</f>
        <v>7900</v>
      </c>
      <c r="E59" s="93">
        <f>'DHS2023'!J58</f>
        <v>7224</v>
      </c>
      <c r="F59" s="93">
        <f>'DHS2024'!J58</f>
        <v>8372</v>
      </c>
      <c r="G59" s="93">
        <f t="shared" si="0"/>
        <v>8145</v>
      </c>
      <c r="H59" s="94">
        <f t="shared" si="1"/>
        <v>4.0724999999999998</v>
      </c>
      <c r="I59" s="84">
        <f t="shared" si="2"/>
        <v>1</v>
      </c>
      <c r="J59" s="85">
        <f t="shared" si="3"/>
        <v>5.0724999999999998</v>
      </c>
      <c r="K59" s="95">
        <f t="shared" si="7"/>
        <v>5</v>
      </c>
      <c r="L59" s="7"/>
      <c r="M59" s="7"/>
      <c r="N59" s="7"/>
      <c r="O59" s="96">
        <f>('DHS2025'!K59-'DHS2025'!K58)*1000</f>
        <v>1799.9999999883585</v>
      </c>
      <c r="P59" s="97">
        <f>('DHS2025'!J59-'DHS2025'!J58)*1000</f>
        <v>600.0000000349246</v>
      </c>
      <c r="Q59" s="7">
        <f>'DHS2025'!L58*1000</f>
        <v>2546.4</v>
      </c>
      <c r="R59" s="98">
        <v>81.27</v>
      </c>
      <c r="S59" s="99">
        <f t="shared" si="4"/>
        <v>200.03830871999997</v>
      </c>
      <c r="U59" s="48"/>
    </row>
    <row r="60" spans="1:21" x14ac:dyDescent="0.25">
      <c r="A60" s="90">
        <f t="shared" si="5"/>
        <v>45962</v>
      </c>
      <c r="B60" s="91">
        <f t="shared" si="6"/>
        <v>0.59375</v>
      </c>
      <c r="C60" s="92">
        <f>'DHS2021'!J59</f>
        <v>8807</v>
      </c>
      <c r="D60" s="93">
        <f>'DHS2022'!J59</f>
        <v>8177</v>
      </c>
      <c r="E60" s="93">
        <f>'DHS2023'!J59</f>
        <v>7139</v>
      </c>
      <c r="F60" s="93">
        <f>'DHS2024'!J59</f>
        <v>8076</v>
      </c>
      <c r="G60" s="93">
        <f t="shared" si="0"/>
        <v>8049.75</v>
      </c>
      <c r="H60" s="94">
        <f t="shared" si="1"/>
        <v>4.0248749999999998</v>
      </c>
      <c r="I60" s="84">
        <f t="shared" si="2"/>
        <v>1</v>
      </c>
      <c r="J60" s="85">
        <f t="shared" si="3"/>
        <v>5.0248749999999998</v>
      </c>
      <c r="K60" s="95">
        <f t="shared" si="7"/>
        <v>5</v>
      </c>
      <c r="L60" s="7"/>
      <c r="M60" s="7"/>
      <c r="N60" s="7"/>
      <c r="O60" s="96">
        <f>('DHS2025'!K60-'DHS2025'!K59)*1000</f>
        <v>1799.9999999883585</v>
      </c>
      <c r="P60" s="97">
        <f>('DHS2025'!J60-'DHS2025'!J59)*1000</f>
        <v>599.99999997671694</v>
      </c>
      <c r="Q60" s="7">
        <f>'DHS2025'!L59*1000</f>
        <v>2550.63</v>
      </c>
      <c r="R60" s="98">
        <v>86.19</v>
      </c>
      <c r="S60" s="99">
        <f t="shared" si="4"/>
        <v>212.79421470299997</v>
      </c>
      <c r="U60" s="48"/>
    </row>
    <row r="61" spans="1:21" x14ac:dyDescent="0.25">
      <c r="A61" s="90">
        <f t="shared" si="5"/>
        <v>45962</v>
      </c>
      <c r="B61" s="91">
        <f t="shared" si="6"/>
        <v>0.60416666666666663</v>
      </c>
      <c r="C61" s="92">
        <f>'DHS2021'!J60</f>
        <v>9323</v>
      </c>
      <c r="D61" s="93">
        <f>'DHS2022'!J60</f>
        <v>7962</v>
      </c>
      <c r="E61" s="93">
        <f>'DHS2023'!J60</f>
        <v>7452</v>
      </c>
      <c r="F61" s="93">
        <f>'DHS2024'!J60</f>
        <v>7937</v>
      </c>
      <c r="G61" s="93">
        <f t="shared" si="0"/>
        <v>8168.5</v>
      </c>
      <c r="H61" s="94">
        <f t="shared" si="1"/>
        <v>4.0842499999999999</v>
      </c>
      <c r="I61" s="84">
        <f t="shared" si="2"/>
        <v>1</v>
      </c>
      <c r="J61" s="85">
        <f t="shared" si="3"/>
        <v>5.0842499999999999</v>
      </c>
      <c r="K61" s="95">
        <f t="shared" si="7"/>
        <v>5</v>
      </c>
      <c r="L61" s="7"/>
      <c r="M61" s="7"/>
      <c r="N61" s="7"/>
      <c r="O61" s="96">
        <f>('DHS2025'!K61-'DHS2025'!K60)*1000</f>
        <v>1800.0000000465661</v>
      </c>
      <c r="P61" s="97">
        <f>('DHS2025'!J61-'DHS2025'!J60)*1000</f>
        <v>599.99999997671694</v>
      </c>
      <c r="Q61" s="7">
        <f>'DHS2025'!L60*1000</f>
        <v>2547.84</v>
      </c>
      <c r="R61" s="98">
        <v>91.53</v>
      </c>
      <c r="S61" s="99">
        <f t="shared" si="4"/>
        <v>226.03086124800001</v>
      </c>
      <c r="U61" s="48"/>
    </row>
    <row r="62" spans="1:21" x14ac:dyDescent="0.25">
      <c r="A62" s="90">
        <f t="shared" si="5"/>
        <v>45962</v>
      </c>
      <c r="B62" s="91">
        <f t="shared" si="6"/>
        <v>0.61458333333333326</v>
      </c>
      <c r="C62" s="92">
        <f>'DHS2021'!J61</f>
        <v>8955</v>
      </c>
      <c r="D62" s="93">
        <f>'DHS2022'!J61</f>
        <v>7771</v>
      </c>
      <c r="E62" s="93">
        <f>'DHS2023'!J61</f>
        <v>7983</v>
      </c>
      <c r="F62" s="93">
        <f>'DHS2024'!J61</f>
        <v>7871</v>
      </c>
      <c r="G62" s="93">
        <f t="shared" si="0"/>
        <v>8145</v>
      </c>
      <c r="H62" s="94">
        <f t="shared" si="1"/>
        <v>4.0724999999999998</v>
      </c>
      <c r="I62" s="84">
        <f t="shared" si="2"/>
        <v>1</v>
      </c>
      <c r="J62" s="85">
        <f t="shared" si="3"/>
        <v>5.0724999999999998</v>
      </c>
      <c r="K62" s="95">
        <f t="shared" si="7"/>
        <v>5</v>
      </c>
      <c r="L62" s="7"/>
      <c r="M62" s="7"/>
      <c r="N62" s="7"/>
      <c r="O62" s="96">
        <f>('DHS2025'!K62-'DHS2025'!K61)*1000</f>
        <v>1799.9999999883585</v>
      </c>
      <c r="P62" s="97">
        <f>('DHS2025'!J62-'DHS2025'!J61)*1000</f>
        <v>600.0000000349246</v>
      </c>
      <c r="Q62" s="7">
        <f>'DHS2025'!L61*1000</f>
        <v>2701.89</v>
      </c>
      <c r="R62" s="98">
        <v>95.09</v>
      </c>
      <c r="S62" s="99">
        <f t="shared" si="4"/>
        <v>249.21990189899995</v>
      </c>
      <c r="U62" s="48"/>
    </row>
    <row r="63" spans="1:21" x14ac:dyDescent="0.25">
      <c r="A63" s="90">
        <f t="shared" si="5"/>
        <v>45962</v>
      </c>
      <c r="B63" s="91">
        <f t="shared" si="6"/>
        <v>0.62499999999999989</v>
      </c>
      <c r="C63" s="92">
        <f>'DHS2021'!J62</f>
        <v>9267</v>
      </c>
      <c r="D63" s="93">
        <f>'DHS2022'!J62</f>
        <v>7649</v>
      </c>
      <c r="E63" s="93">
        <f>'DHS2023'!J62</f>
        <v>7645</v>
      </c>
      <c r="F63" s="93">
        <f>'DHS2024'!J62</f>
        <v>8165</v>
      </c>
      <c r="G63" s="93">
        <f t="shared" si="0"/>
        <v>8181.5</v>
      </c>
      <c r="H63" s="94">
        <f t="shared" si="1"/>
        <v>4.0907499999999999</v>
      </c>
      <c r="I63" s="84">
        <f t="shared" si="2"/>
        <v>1</v>
      </c>
      <c r="J63" s="85">
        <f t="shared" si="3"/>
        <v>5.0907499999999999</v>
      </c>
      <c r="K63" s="95">
        <f t="shared" si="7"/>
        <v>5</v>
      </c>
      <c r="L63" s="7"/>
      <c r="M63" s="7"/>
      <c r="N63" s="7"/>
      <c r="O63" s="96">
        <f>('DHS2025'!K63-'DHS2025'!K62)*1000</f>
        <v>1500</v>
      </c>
      <c r="P63" s="97">
        <f>('DHS2025'!J63-'DHS2025'!J62)*1000</f>
        <v>2000</v>
      </c>
      <c r="Q63" s="7">
        <f>'DHS2025'!L62*1000</f>
        <v>4535.6400000000003</v>
      </c>
      <c r="R63" s="98">
        <v>88.72</v>
      </c>
      <c r="S63" s="99">
        <f t="shared" si="4"/>
        <v>389.76024499199991</v>
      </c>
      <c r="U63" s="48"/>
    </row>
    <row r="64" spans="1:21" x14ac:dyDescent="0.25">
      <c r="A64" s="90">
        <f t="shared" si="5"/>
        <v>45962</v>
      </c>
      <c r="B64" s="91">
        <f t="shared" si="6"/>
        <v>0.63541666666666652</v>
      </c>
      <c r="C64" s="92">
        <f>'DHS2021'!J63</f>
        <v>9735</v>
      </c>
      <c r="D64" s="93">
        <f>'DHS2022'!J63</f>
        <v>7709</v>
      </c>
      <c r="E64" s="93">
        <f>'DHS2023'!J63</f>
        <v>7735</v>
      </c>
      <c r="F64" s="93">
        <f>'DHS2024'!J63</f>
        <v>8170</v>
      </c>
      <c r="G64" s="93">
        <f t="shared" si="0"/>
        <v>8337.25</v>
      </c>
      <c r="H64" s="94">
        <f t="shared" si="1"/>
        <v>4.1686249999999996</v>
      </c>
      <c r="I64" s="84">
        <f t="shared" si="2"/>
        <v>1</v>
      </c>
      <c r="J64" s="85">
        <f t="shared" si="3"/>
        <v>5.1686249999999996</v>
      </c>
      <c r="K64" s="95">
        <f t="shared" si="7"/>
        <v>5</v>
      </c>
      <c r="L64" s="7"/>
      <c r="M64" s="7"/>
      <c r="N64" s="7"/>
      <c r="O64" s="96">
        <f>('DHS2025'!K64-'DHS2025'!K63)*1000</f>
        <v>1700.0000000116415</v>
      </c>
      <c r="P64" s="97">
        <f>('DHS2025'!J64-'DHS2025'!J63)*1000</f>
        <v>1899.9999999650754</v>
      </c>
      <c r="Q64" s="7">
        <f>'DHS2025'!L63*1000</f>
        <v>4544.49</v>
      </c>
      <c r="R64" s="98">
        <v>92.32</v>
      </c>
      <c r="S64" s="99">
        <f t="shared" si="4"/>
        <v>406.71731263199996</v>
      </c>
      <c r="U64" s="48"/>
    </row>
    <row r="65" spans="1:21" x14ac:dyDescent="0.25">
      <c r="A65" s="90">
        <f t="shared" si="5"/>
        <v>45962</v>
      </c>
      <c r="B65" s="91">
        <f t="shared" si="6"/>
        <v>0.64583333333333315</v>
      </c>
      <c r="C65" s="92">
        <f>'DHS2021'!J64</f>
        <v>10516</v>
      </c>
      <c r="D65" s="93">
        <f>'DHS2022'!J64</f>
        <v>8053</v>
      </c>
      <c r="E65" s="93">
        <f>'DHS2023'!J64</f>
        <v>7742</v>
      </c>
      <c r="F65" s="93">
        <f>'DHS2024'!J64</f>
        <v>8176</v>
      </c>
      <c r="G65" s="93">
        <f t="shared" si="0"/>
        <v>8621.75</v>
      </c>
      <c r="H65" s="94">
        <f t="shared" si="1"/>
        <v>4.3108750000000002</v>
      </c>
      <c r="I65" s="84">
        <f t="shared" si="2"/>
        <v>1</v>
      </c>
      <c r="J65" s="85">
        <f t="shared" si="3"/>
        <v>5.3108750000000002</v>
      </c>
      <c r="K65" s="95">
        <f t="shared" si="7"/>
        <v>5.5</v>
      </c>
      <c r="L65" s="7"/>
      <c r="M65" s="7"/>
      <c r="N65" s="7"/>
      <c r="O65" s="96">
        <f>('DHS2025'!K65-'DHS2025'!K64)*1000</f>
        <v>1599.9999999767169</v>
      </c>
      <c r="P65" s="97">
        <f>('DHS2025'!J65-'DHS2025'!J64)*1000</f>
        <v>1900.0000000232831</v>
      </c>
      <c r="Q65" s="7">
        <f>'DHS2025'!L64*1000</f>
        <v>4544.76</v>
      </c>
      <c r="R65" s="98">
        <v>100.96</v>
      </c>
      <c r="S65" s="99">
        <f t="shared" si="4"/>
        <v>445.61553590399996</v>
      </c>
      <c r="U65" s="48"/>
    </row>
    <row r="66" spans="1:21" x14ac:dyDescent="0.25">
      <c r="A66" s="90">
        <f t="shared" si="5"/>
        <v>45962</v>
      </c>
      <c r="B66" s="91">
        <f t="shared" si="6"/>
        <v>0.65624999999999978</v>
      </c>
      <c r="C66" s="92">
        <f>'DHS2021'!J65</f>
        <v>10717</v>
      </c>
      <c r="D66" s="93">
        <f>'DHS2022'!J65</f>
        <v>8325</v>
      </c>
      <c r="E66" s="93">
        <f>'DHS2023'!J65</f>
        <v>7086</v>
      </c>
      <c r="F66" s="93">
        <f>'DHS2024'!J65</f>
        <v>8337</v>
      </c>
      <c r="G66" s="93">
        <f t="shared" si="0"/>
        <v>8616.25</v>
      </c>
      <c r="H66" s="94">
        <f t="shared" si="1"/>
        <v>4.3081250000000004</v>
      </c>
      <c r="I66" s="84">
        <f t="shared" si="2"/>
        <v>1</v>
      </c>
      <c r="J66" s="85">
        <f t="shared" si="3"/>
        <v>5.3081250000000004</v>
      </c>
      <c r="K66" s="95">
        <f t="shared" si="7"/>
        <v>5.5</v>
      </c>
      <c r="L66" s="7"/>
      <c r="M66" s="7"/>
      <c r="N66" s="7"/>
      <c r="O66" s="96">
        <f>('DHS2025'!K66-'DHS2025'!K65)*1000</f>
        <v>1700.0000000116415</v>
      </c>
      <c r="P66" s="97">
        <f>('DHS2025'!J66-'DHS2025'!J65)*1000</f>
        <v>1900.0000000232831</v>
      </c>
      <c r="Q66" s="7">
        <f>'DHS2025'!L65*1000</f>
        <v>4816.68</v>
      </c>
      <c r="R66" s="98">
        <v>108.27</v>
      </c>
      <c r="S66" s="99">
        <f t="shared" si="4"/>
        <v>507.13523216399994</v>
      </c>
      <c r="U66" s="48"/>
    </row>
    <row r="67" spans="1:21" x14ac:dyDescent="0.25">
      <c r="A67" s="90">
        <f t="shared" si="5"/>
        <v>45962</v>
      </c>
      <c r="B67" s="91">
        <f t="shared" si="6"/>
        <v>0.66666666666666641</v>
      </c>
      <c r="C67" s="92">
        <f>'DHS2021'!J66</f>
        <v>10844</v>
      </c>
      <c r="D67" s="93">
        <f>'DHS2022'!J66</f>
        <v>8488</v>
      </c>
      <c r="E67" s="93">
        <f>'DHS2023'!J66</f>
        <v>7797</v>
      </c>
      <c r="F67" s="93">
        <f>'DHS2024'!J66</f>
        <v>8230</v>
      </c>
      <c r="G67" s="93">
        <f t="shared" si="0"/>
        <v>8839.75</v>
      </c>
      <c r="H67" s="94">
        <f t="shared" si="1"/>
        <v>4.4198750000000002</v>
      </c>
      <c r="I67" s="84">
        <f t="shared" si="2"/>
        <v>1</v>
      </c>
      <c r="J67" s="85">
        <f t="shared" si="3"/>
        <v>5.4198750000000002</v>
      </c>
      <c r="K67" s="95">
        <f t="shared" si="7"/>
        <v>5.5</v>
      </c>
      <c r="L67" s="7"/>
      <c r="M67" s="7"/>
      <c r="N67" s="7"/>
      <c r="O67" s="96">
        <f>('DHS2025'!K67-'DHS2025'!K66)*1000</f>
        <v>1599.9999999767169</v>
      </c>
      <c r="P67" s="97">
        <f>('DHS2025'!J67-'DHS2025'!J66)*1000</f>
        <v>4399.9999999650754</v>
      </c>
      <c r="Q67" s="7">
        <f>'DHS2025'!L66*1000</f>
        <v>7941.63</v>
      </c>
      <c r="R67" s="98">
        <v>91.94</v>
      </c>
      <c r="S67" s="99">
        <f t="shared" si="4"/>
        <v>707.76283057799992</v>
      </c>
      <c r="U67" s="48"/>
    </row>
    <row r="68" spans="1:21" x14ac:dyDescent="0.25">
      <c r="A68" s="90">
        <f t="shared" si="5"/>
        <v>45962</v>
      </c>
      <c r="B68" s="91">
        <f t="shared" si="6"/>
        <v>0.67708333333333304</v>
      </c>
      <c r="C68" s="92">
        <f>'DHS2021'!J67</f>
        <v>10991</v>
      </c>
      <c r="D68" s="93">
        <f>'DHS2022'!J67</f>
        <v>8146</v>
      </c>
      <c r="E68" s="93">
        <f>'DHS2023'!J67</f>
        <v>8615</v>
      </c>
      <c r="F68" s="93">
        <f>'DHS2024'!J67</f>
        <v>8213</v>
      </c>
      <c r="G68" s="93">
        <f t="shared" ref="G68:G131" si="8">AVERAGE(C68:F68)</f>
        <v>8991.25</v>
      </c>
      <c r="H68" s="94">
        <f t="shared" ref="H68:H131" si="9">G68/$M$2/1000</f>
        <v>4.4956250000000004</v>
      </c>
      <c r="I68" s="84">
        <f t="shared" ref="I68:I131" si="10">$N$2</f>
        <v>1</v>
      </c>
      <c r="J68" s="85">
        <f t="shared" ref="J68:J131" si="11">H68+I68</f>
        <v>5.4956250000000004</v>
      </c>
      <c r="K68" s="95">
        <f t="shared" si="7"/>
        <v>5.5</v>
      </c>
      <c r="L68" s="7"/>
      <c r="M68" s="7"/>
      <c r="N68" s="7"/>
      <c r="O68" s="96">
        <f>('DHS2025'!K68-'DHS2025'!K67)*1000</f>
        <v>1600.0000000349246</v>
      </c>
      <c r="P68" s="97">
        <f>('DHS2025'!J68-'DHS2025'!J67)*1000</f>
        <v>3900.0000000232831</v>
      </c>
      <c r="Q68" s="7">
        <f>'DHS2025'!L67*1000</f>
        <v>7988.1</v>
      </c>
      <c r="R68" s="98">
        <v>100.03</v>
      </c>
      <c r="S68" s="99">
        <f t="shared" ref="S68:S131" si="12">(R68*0.99-1.9)*(Q68/1000)</f>
        <v>775.88175656999999</v>
      </c>
      <c r="U68" s="48"/>
    </row>
    <row r="69" spans="1:21" x14ac:dyDescent="0.25">
      <c r="A69" s="90">
        <f t="shared" ref="A69:A132" si="13">$A$3+INT((ROW()-3)/96)</f>
        <v>45962</v>
      </c>
      <c r="B69" s="91">
        <f t="shared" ref="B69:B132" si="14">B68+TIME(0,15,0)</f>
        <v>0.68749999999999967</v>
      </c>
      <c r="C69" s="92">
        <f>'DHS2021'!J68</f>
        <v>11237</v>
      </c>
      <c r="D69" s="93">
        <f>'DHS2022'!J68</f>
        <v>8354</v>
      </c>
      <c r="E69" s="93">
        <f>'DHS2023'!J68</f>
        <v>8438</v>
      </c>
      <c r="F69" s="93">
        <f>'DHS2024'!J68</f>
        <v>8684</v>
      </c>
      <c r="G69" s="93">
        <f t="shared" si="8"/>
        <v>9178.25</v>
      </c>
      <c r="H69" s="94">
        <f t="shared" si="9"/>
        <v>4.5891250000000001</v>
      </c>
      <c r="I69" s="84">
        <f t="shared" si="10"/>
        <v>1</v>
      </c>
      <c r="J69" s="85">
        <f t="shared" si="11"/>
        <v>5.5891250000000001</v>
      </c>
      <c r="K69" s="95">
        <f t="shared" ref="K69:K132" si="15">MIN(MROUND(J69, 0.5), 8)</f>
        <v>5.5</v>
      </c>
      <c r="L69" s="7"/>
      <c r="M69" s="7"/>
      <c r="N69" s="7"/>
      <c r="O69" s="96">
        <f>('DHS2025'!K69-'DHS2025'!K68)*1000</f>
        <v>2099.9999999767169</v>
      </c>
      <c r="P69" s="97">
        <f>('DHS2025'!J69-'DHS2025'!J68)*1000</f>
        <v>3700.0000000116415</v>
      </c>
      <c r="Q69" s="7">
        <f>'DHS2025'!L68*1000</f>
        <v>8017.41</v>
      </c>
      <c r="R69" s="98">
        <v>106.5</v>
      </c>
      <c r="S69" s="99">
        <f t="shared" si="12"/>
        <v>830.08254434999992</v>
      </c>
      <c r="U69" s="48"/>
    </row>
    <row r="70" spans="1:21" x14ac:dyDescent="0.25">
      <c r="A70" s="90">
        <f t="shared" si="13"/>
        <v>45962</v>
      </c>
      <c r="B70" s="91">
        <f t="shared" si="14"/>
        <v>0.6979166666666663</v>
      </c>
      <c r="C70" s="92">
        <f>'DHS2021'!J69</f>
        <v>11866</v>
      </c>
      <c r="D70" s="93">
        <f>'DHS2022'!J69</f>
        <v>8666</v>
      </c>
      <c r="E70" s="93">
        <f>'DHS2023'!J69</f>
        <v>9231</v>
      </c>
      <c r="F70" s="93">
        <f>'DHS2024'!J69</f>
        <v>8634</v>
      </c>
      <c r="G70" s="93">
        <f t="shared" si="8"/>
        <v>9599.25</v>
      </c>
      <c r="H70" s="94">
        <f t="shared" si="9"/>
        <v>4.7996249999999998</v>
      </c>
      <c r="I70" s="84">
        <f t="shared" si="10"/>
        <v>1</v>
      </c>
      <c r="J70" s="85">
        <f t="shared" si="11"/>
        <v>5.7996249999999998</v>
      </c>
      <c r="K70" s="95">
        <f t="shared" si="15"/>
        <v>6</v>
      </c>
      <c r="L70" s="7"/>
      <c r="M70" s="7"/>
      <c r="N70" s="7"/>
      <c r="O70" s="96">
        <f>('DHS2025'!K70-'DHS2025'!K69)*1000</f>
        <v>2200.0000000116415</v>
      </c>
      <c r="P70" s="97">
        <f>('DHS2025'!J70-'DHS2025'!J69)*1000</f>
        <v>3599.9999999767169</v>
      </c>
      <c r="Q70" s="7">
        <f>'DHS2025'!L69*1000</f>
        <v>8010.27</v>
      </c>
      <c r="R70" s="98">
        <v>128.4</v>
      </c>
      <c r="S70" s="99">
        <f t="shared" si="12"/>
        <v>1003.01396832</v>
      </c>
      <c r="U70" s="48"/>
    </row>
    <row r="71" spans="1:21" x14ac:dyDescent="0.25">
      <c r="A71" s="90">
        <f t="shared" si="13"/>
        <v>45962</v>
      </c>
      <c r="B71" s="91">
        <f t="shared" si="14"/>
        <v>0.70833333333333293</v>
      </c>
      <c r="C71" s="92">
        <f>'DHS2021'!J70</f>
        <v>12122</v>
      </c>
      <c r="D71" s="93">
        <f>'DHS2022'!J70</f>
        <v>8838</v>
      </c>
      <c r="E71" s="93">
        <f>'DHS2023'!J70</f>
        <v>8961</v>
      </c>
      <c r="F71" s="93">
        <f>'DHS2024'!J70</f>
        <v>9023</v>
      </c>
      <c r="G71" s="93">
        <f t="shared" si="8"/>
        <v>9736</v>
      </c>
      <c r="H71" s="94">
        <f t="shared" si="9"/>
        <v>4.8680000000000003</v>
      </c>
      <c r="I71" s="84">
        <f t="shared" si="10"/>
        <v>1</v>
      </c>
      <c r="J71" s="85">
        <f t="shared" si="11"/>
        <v>5.8680000000000003</v>
      </c>
      <c r="K71" s="95">
        <f t="shared" si="15"/>
        <v>6</v>
      </c>
      <c r="L71" s="7"/>
      <c r="M71" s="7"/>
      <c r="N71" s="7"/>
      <c r="O71" s="96">
        <f>('DHS2025'!K71-'DHS2025'!K70)*1000</f>
        <v>2399.9999999650754</v>
      </c>
      <c r="P71" s="97">
        <f>('DHS2025'!J71-'DHS2025'!J70)*1000</f>
        <v>3299.9999999883585</v>
      </c>
      <c r="Q71" s="7">
        <f>'DHS2025'!L70*1000</f>
        <v>8012.4</v>
      </c>
      <c r="R71" s="98">
        <v>95.14</v>
      </c>
      <c r="S71" s="99">
        <f t="shared" si="12"/>
        <v>739.45317863999981</v>
      </c>
      <c r="U71" s="48"/>
    </row>
    <row r="72" spans="1:21" x14ac:dyDescent="0.25">
      <c r="A72" s="90">
        <f t="shared" si="13"/>
        <v>45962</v>
      </c>
      <c r="B72" s="91">
        <f t="shared" si="14"/>
        <v>0.71874999999999956</v>
      </c>
      <c r="C72" s="92">
        <f>'DHS2021'!J71</f>
        <v>11988</v>
      </c>
      <c r="D72" s="93">
        <f>'DHS2022'!J71</f>
        <v>8753</v>
      </c>
      <c r="E72" s="93">
        <f>'DHS2023'!J71</f>
        <v>9010</v>
      </c>
      <c r="F72" s="93">
        <f>'DHS2024'!J71</f>
        <v>9737</v>
      </c>
      <c r="G72" s="93">
        <f t="shared" si="8"/>
        <v>9872</v>
      </c>
      <c r="H72" s="94">
        <f t="shared" si="9"/>
        <v>4.9359999999999999</v>
      </c>
      <c r="I72" s="84">
        <f t="shared" si="10"/>
        <v>1</v>
      </c>
      <c r="J72" s="85">
        <f t="shared" si="11"/>
        <v>5.9359999999999999</v>
      </c>
      <c r="K72" s="95">
        <f t="shared" si="15"/>
        <v>6</v>
      </c>
      <c r="L72" s="7"/>
      <c r="M72" s="7"/>
      <c r="N72" s="7"/>
      <c r="O72" s="96">
        <f>('DHS2025'!K72-'DHS2025'!K71)*1000</f>
        <v>2500</v>
      </c>
      <c r="P72" s="97">
        <f>('DHS2025'!J72-'DHS2025'!J71)*1000</f>
        <v>3400.0000000232831</v>
      </c>
      <c r="Q72" s="7">
        <f>'DHS2025'!L71*1000</f>
        <v>8012.130000000001</v>
      </c>
      <c r="R72" s="98">
        <v>125.31</v>
      </c>
      <c r="S72" s="99">
        <f t="shared" si="12"/>
        <v>978.73696319700002</v>
      </c>
      <c r="U72" s="48"/>
    </row>
    <row r="73" spans="1:21" x14ac:dyDescent="0.25">
      <c r="A73" s="90">
        <f t="shared" si="13"/>
        <v>45962</v>
      </c>
      <c r="B73" s="91">
        <f t="shared" si="14"/>
        <v>0.72916666666666619</v>
      </c>
      <c r="C73" s="92">
        <f>'DHS2021'!J72</f>
        <v>12443</v>
      </c>
      <c r="D73" s="93">
        <f>'DHS2022'!J72</f>
        <v>9031</v>
      </c>
      <c r="E73" s="93">
        <f>'DHS2023'!J72</f>
        <v>9046</v>
      </c>
      <c r="F73" s="93">
        <f>'DHS2024'!J72</f>
        <v>9424</v>
      </c>
      <c r="G73" s="93">
        <f t="shared" si="8"/>
        <v>9986</v>
      </c>
      <c r="H73" s="94">
        <f t="shared" si="9"/>
        <v>4.9930000000000003</v>
      </c>
      <c r="I73" s="84">
        <f t="shared" si="10"/>
        <v>1</v>
      </c>
      <c r="J73" s="85">
        <f t="shared" si="11"/>
        <v>5.9930000000000003</v>
      </c>
      <c r="K73" s="95">
        <f t="shared" si="15"/>
        <v>6</v>
      </c>
      <c r="L73" s="7"/>
      <c r="M73" s="7"/>
      <c r="N73" s="7"/>
      <c r="O73" s="96">
        <f>('DHS2025'!K73-'DHS2025'!K72)*1000</f>
        <v>2600.0000000349246</v>
      </c>
      <c r="P73" s="97">
        <f>('DHS2025'!J73-'DHS2025'!J72)*1000</f>
        <v>3200.0000000116415</v>
      </c>
      <c r="Q73" s="7">
        <f>'DHS2025'!L72*1000</f>
        <v>8011.08</v>
      </c>
      <c r="R73" s="98">
        <v>146.4</v>
      </c>
      <c r="S73" s="99">
        <f t="shared" si="12"/>
        <v>1145.87283888</v>
      </c>
      <c r="U73" s="48"/>
    </row>
    <row r="74" spans="1:21" x14ac:dyDescent="0.25">
      <c r="A74" s="90">
        <f t="shared" si="13"/>
        <v>45962</v>
      </c>
      <c r="B74" s="91">
        <f t="shared" si="14"/>
        <v>0.73958333333333282</v>
      </c>
      <c r="C74" s="92">
        <f>'DHS2021'!J73</f>
        <v>12694</v>
      </c>
      <c r="D74" s="93">
        <f>'DHS2022'!J73</f>
        <v>8765</v>
      </c>
      <c r="E74" s="93">
        <f>'DHS2023'!J73</f>
        <v>9073</v>
      </c>
      <c r="F74" s="93">
        <f>'DHS2024'!J73</f>
        <v>9331</v>
      </c>
      <c r="G74" s="93">
        <f t="shared" si="8"/>
        <v>9965.75</v>
      </c>
      <c r="H74" s="94">
        <f t="shared" si="9"/>
        <v>4.9828749999999999</v>
      </c>
      <c r="I74" s="84">
        <f t="shared" si="10"/>
        <v>1</v>
      </c>
      <c r="J74" s="85">
        <f t="shared" si="11"/>
        <v>5.9828749999999999</v>
      </c>
      <c r="K74" s="95">
        <f t="shared" si="15"/>
        <v>6</v>
      </c>
      <c r="L74" s="7"/>
      <c r="M74" s="7"/>
      <c r="N74" s="7"/>
      <c r="O74" s="96">
        <f>('DHS2025'!K74-'DHS2025'!K73)*1000</f>
        <v>2799.9999999883585</v>
      </c>
      <c r="P74" s="97">
        <f>('DHS2025'!J74-'DHS2025'!J73)*1000</f>
        <v>3000</v>
      </c>
      <c r="Q74" s="7">
        <f>'DHS2025'!L73*1000</f>
        <v>8014.6200000000008</v>
      </c>
      <c r="R74" s="98">
        <v>193.29</v>
      </c>
      <c r="S74" s="99">
        <f t="shared" si="12"/>
        <v>1518.426662802</v>
      </c>
      <c r="U74" s="48"/>
    </row>
    <row r="75" spans="1:21" x14ac:dyDescent="0.25">
      <c r="A75" s="90">
        <f t="shared" si="13"/>
        <v>45962</v>
      </c>
      <c r="B75" s="91">
        <f t="shared" si="14"/>
        <v>0.74999999999999944</v>
      </c>
      <c r="C75" s="92">
        <f>'DHS2021'!J74</f>
        <v>12824</v>
      </c>
      <c r="D75" s="93">
        <f>'DHS2022'!J74</f>
        <v>8747</v>
      </c>
      <c r="E75" s="93">
        <f>'DHS2023'!J74</f>
        <v>9148</v>
      </c>
      <c r="F75" s="93">
        <f>'DHS2024'!J74</f>
        <v>9202</v>
      </c>
      <c r="G75" s="93">
        <f t="shared" si="8"/>
        <v>9980.25</v>
      </c>
      <c r="H75" s="94">
        <f t="shared" si="9"/>
        <v>4.9901249999999999</v>
      </c>
      <c r="I75" s="84">
        <f t="shared" si="10"/>
        <v>1</v>
      </c>
      <c r="J75" s="85">
        <f t="shared" si="11"/>
        <v>5.9901249999999999</v>
      </c>
      <c r="K75" s="95">
        <f t="shared" si="15"/>
        <v>6</v>
      </c>
      <c r="L75" s="7"/>
      <c r="M75" s="7"/>
      <c r="N75" s="7"/>
      <c r="O75" s="96">
        <f>('DHS2025'!K75-'DHS2025'!K74)*1000</f>
        <v>3000</v>
      </c>
      <c r="P75" s="97">
        <f>('DHS2025'!J75-'DHS2025'!J74)*1000</f>
        <v>2899.9999999650754</v>
      </c>
      <c r="Q75" s="7">
        <f>'DHS2025'!L74*1000</f>
        <v>8012.25</v>
      </c>
      <c r="R75" s="98">
        <v>147.78</v>
      </c>
      <c r="S75" s="99">
        <f t="shared" si="12"/>
        <v>1156.9865269499999</v>
      </c>
      <c r="U75" s="48"/>
    </row>
    <row r="76" spans="1:21" x14ac:dyDescent="0.25">
      <c r="A76" s="90">
        <f t="shared" si="13"/>
        <v>45962</v>
      </c>
      <c r="B76" s="91">
        <f t="shared" si="14"/>
        <v>0.76041666666666607</v>
      </c>
      <c r="C76" s="92">
        <f>'DHS2021'!J75</f>
        <v>12601</v>
      </c>
      <c r="D76" s="93">
        <f>'DHS2022'!J75</f>
        <v>9497</v>
      </c>
      <c r="E76" s="93">
        <f>'DHS2023'!J75</f>
        <v>8598</v>
      </c>
      <c r="F76" s="93">
        <f>'DHS2024'!J75</f>
        <v>9293</v>
      </c>
      <c r="G76" s="93">
        <f t="shared" si="8"/>
        <v>9997.25</v>
      </c>
      <c r="H76" s="94">
        <f t="shared" si="9"/>
        <v>4.9986249999999997</v>
      </c>
      <c r="I76" s="84">
        <f t="shared" si="10"/>
        <v>1</v>
      </c>
      <c r="J76" s="85">
        <f t="shared" si="11"/>
        <v>5.9986249999999997</v>
      </c>
      <c r="K76" s="95">
        <f t="shared" si="15"/>
        <v>6</v>
      </c>
      <c r="L76" s="7"/>
      <c r="M76" s="7"/>
      <c r="N76" s="7"/>
      <c r="O76" s="96">
        <f>('DHS2025'!K76-'DHS2025'!K75)*1000</f>
        <v>2900.0000000232831</v>
      </c>
      <c r="P76" s="97">
        <f>('DHS2025'!J76-'DHS2025'!J75)*1000</f>
        <v>2900.0000000232831</v>
      </c>
      <c r="Q76" s="7">
        <f>'DHS2025'!L75*1000</f>
        <v>8011.32</v>
      </c>
      <c r="R76" s="98">
        <v>200.81</v>
      </c>
      <c r="S76" s="99">
        <f t="shared" si="12"/>
        <v>1577.4441295079998</v>
      </c>
      <c r="U76" s="48"/>
    </row>
    <row r="77" spans="1:21" x14ac:dyDescent="0.25">
      <c r="A77" s="90">
        <f t="shared" si="13"/>
        <v>45962</v>
      </c>
      <c r="B77" s="91">
        <f t="shared" si="14"/>
        <v>0.7708333333333327</v>
      </c>
      <c r="C77" s="92">
        <f>'DHS2021'!J76</f>
        <v>12687</v>
      </c>
      <c r="D77" s="93">
        <f>'DHS2022'!J76</f>
        <v>9116</v>
      </c>
      <c r="E77" s="93">
        <f>'DHS2023'!J76</f>
        <v>9492</v>
      </c>
      <c r="F77" s="93">
        <f>'DHS2024'!J76</f>
        <v>9500</v>
      </c>
      <c r="G77" s="93">
        <f t="shared" si="8"/>
        <v>10198.75</v>
      </c>
      <c r="H77" s="94">
        <f t="shared" si="9"/>
        <v>5.0993750000000002</v>
      </c>
      <c r="I77" s="84">
        <f t="shared" si="10"/>
        <v>1</v>
      </c>
      <c r="J77" s="85">
        <f t="shared" si="11"/>
        <v>6.0993750000000002</v>
      </c>
      <c r="K77" s="95">
        <f t="shared" si="15"/>
        <v>6</v>
      </c>
      <c r="L77" s="7"/>
      <c r="M77" s="7"/>
      <c r="N77" s="7"/>
      <c r="O77" s="96">
        <f>('DHS2025'!K77-'DHS2025'!K76)*1000</f>
        <v>2899.9999999650754</v>
      </c>
      <c r="P77" s="97">
        <f>('DHS2025'!J77-'DHS2025'!J76)*1000</f>
        <v>2899.9999999650754</v>
      </c>
      <c r="Q77" s="7">
        <f>'DHS2025'!L76*1000</f>
        <v>8012.25</v>
      </c>
      <c r="R77" s="98">
        <v>277.5</v>
      </c>
      <c r="S77" s="99">
        <f t="shared" si="12"/>
        <v>2185.9421062500005</v>
      </c>
      <c r="U77" s="48"/>
    </row>
    <row r="78" spans="1:21" x14ac:dyDescent="0.25">
      <c r="A78" s="90">
        <f t="shared" si="13"/>
        <v>45962</v>
      </c>
      <c r="B78" s="91">
        <f t="shared" si="14"/>
        <v>0.78124999999999933</v>
      </c>
      <c r="C78" s="92">
        <f>'DHS2021'!J77</f>
        <v>12470</v>
      </c>
      <c r="D78" s="93">
        <f>'DHS2022'!J77</f>
        <v>8710</v>
      </c>
      <c r="E78" s="93">
        <f>'DHS2023'!J77</f>
        <v>9277</v>
      </c>
      <c r="F78" s="93">
        <f>'DHS2024'!J77</f>
        <v>9179</v>
      </c>
      <c r="G78" s="93">
        <f t="shared" si="8"/>
        <v>9909</v>
      </c>
      <c r="H78" s="94">
        <f t="shared" si="9"/>
        <v>4.9545000000000003</v>
      </c>
      <c r="I78" s="84">
        <f t="shared" si="10"/>
        <v>1</v>
      </c>
      <c r="J78" s="85">
        <f t="shared" si="11"/>
        <v>5.9545000000000003</v>
      </c>
      <c r="K78" s="95">
        <f t="shared" si="15"/>
        <v>6</v>
      </c>
      <c r="L78" s="7"/>
      <c r="M78" s="7"/>
      <c r="N78" s="7"/>
      <c r="O78" s="96">
        <f>('DHS2025'!K78-'DHS2025'!K77)*1000</f>
        <v>3000</v>
      </c>
      <c r="P78" s="97">
        <f>('DHS2025'!J78-'DHS2025'!J77)*1000</f>
        <v>2900.0000000232831</v>
      </c>
      <c r="Q78" s="7">
        <f>'DHS2025'!L77*1000</f>
        <v>8011.59</v>
      </c>
      <c r="R78" s="98">
        <v>367.79</v>
      </c>
      <c r="S78" s="99">
        <f t="shared" si="12"/>
        <v>2901.8948382390004</v>
      </c>
      <c r="U78" s="48"/>
    </row>
    <row r="79" spans="1:21" x14ac:dyDescent="0.25">
      <c r="A79" s="90">
        <f t="shared" si="13"/>
        <v>45962</v>
      </c>
      <c r="B79" s="91">
        <f t="shared" si="14"/>
        <v>0.79166666666666596</v>
      </c>
      <c r="C79" s="92">
        <f>'DHS2021'!J78</f>
        <v>12555</v>
      </c>
      <c r="D79" s="93">
        <f>'DHS2022'!J78</f>
        <v>8663</v>
      </c>
      <c r="E79" s="93">
        <f>'DHS2023'!J78</f>
        <v>10043</v>
      </c>
      <c r="F79" s="93">
        <f>'DHS2024'!J78</f>
        <v>9284</v>
      </c>
      <c r="G79" s="93">
        <f t="shared" si="8"/>
        <v>10136.25</v>
      </c>
      <c r="H79" s="94">
        <f t="shared" si="9"/>
        <v>5.0681250000000002</v>
      </c>
      <c r="I79" s="84">
        <f t="shared" si="10"/>
        <v>1</v>
      </c>
      <c r="J79" s="85">
        <f t="shared" si="11"/>
        <v>6.0681250000000002</v>
      </c>
      <c r="K79" s="95">
        <f t="shared" si="15"/>
        <v>6</v>
      </c>
      <c r="L79" s="7"/>
      <c r="M79" s="7"/>
      <c r="N79" s="7"/>
      <c r="O79" s="96">
        <f>('DHS2025'!K79-'DHS2025'!K78)*1000</f>
        <v>3000</v>
      </c>
      <c r="P79" s="97">
        <f>('DHS2025'!J79-'DHS2025'!J78)*1000</f>
        <v>2799.9999999883585</v>
      </c>
      <c r="Q79" s="7">
        <f>'DHS2025'!L78*1000</f>
        <v>8011.74</v>
      </c>
      <c r="R79" s="98">
        <v>396.77</v>
      </c>
      <c r="S79" s="99">
        <f t="shared" si="12"/>
        <v>3131.807593002</v>
      </c>
      <c r="U79" s="48"/>
    </row>
    <row r="80" spans="1:21" x14ac:dyDescent="0.25">
      <c r="A80" s="90">
        <f t="shared" si="13"/>
        <v>45962</v>
      </c>
      <c r="B80" s="91">
        <f t="shared" si="14"/>
        <v>0.80208333333333259</v>
      </c>
      <c r="C80" s="92">
        <f>'DHS2021'!J79</f>
        <v>12505</v>
      </c>
      <c r="D80" s="93">
        <f>'DHS2022'!J79</f>
        <v>8703</v>
      </c>
      <c r="E80" s="93">
        <f>'DHS2023'!J79</f>
        <v>9878</v>
      </c>
      <c r="F80" s="93">
        <f>'DHS2024'!J79</f>
        <v>9254</v>
      </c>
      <c r="G80" s="93">
        <f t="shared" si="8"/>
        <v>10085</v>
      </c>
      <c r="H80" s="94">
        <f t="shared" si="9"/>
        <v>5.0425000000000004</v>
      </c>
      <c r="I80" s="84">
        <f t="shared" si="10"/>
        <v>1</v>
      </c>
      <c r="J80" s="85">
        <f t="shared" si="11"/>
        <v>6.0425000000000004</v>
      </c>
      <c r="K80" s="95">
        <f t="shared" si="15"/>
        <v>6</v>
      </c>
      <c r="L80" s="7"/>
      <c r="M80" s="7"/>
      <c r="N80" s="7"/>
      <c r="O80" s="96">
        <f>('DHS2025'!K80-'DHS2025'!K79)*1000</f>
        <v>3000</v>
      </c>
      <c r="P80" s="97">
        <f>('DHS2025'!J80-'DHS2025'!J79)*1000</f>
        <v>2799.9999999883585</v>
      </c>
      <c r="Q80" s="7">
        <f>'DHS2025'!L79*1000</f>
        <v>8013.3000000000011</v>
      </c>
      <c r="R80" s="98">
        <v>367.58</v>
      </c>
      <c r="S80" s="99">
        <f t="shared" si="12"/>
        <v>2900.8482558600003</v>
      </c>
      <c r="U80" s="48"/>
    </row>
    <row r="81" spans="1:21" x14ac:dyDescent="0.25">
      <c r="A81" s="90">
        <f t="shared" si="13"/>
        <v>45962</v>
      </c>
      <c r="B81" s="91">
        <f t="shared" si="14"/>
        <v>0.81249999999999922</v>
      </c>
      <c r="C81" s="92">
        <f>'DHS2021'!J80</f>
        <v>12861</v>
      </c>
      <c r="D81" s="93">
        <f>'DHS2022'!J80</f>
        <v>8713</v>
      </c>
      <c r="E81" s="93">
        <f>'DHS2023'!J80</f>
        <v>9781</v>
      </c>
      <c r="F81" s="93">
        <f>'DHS2024'!J80</f>
        <v>8964</v>
      </c>
      <c r="G81" s="93">
        <f t="shared" si="8"/>
        <v>10079.75</v>
      </c>
      <c r="H81" s="94">
        <f t="shared" si="9"/>
        <v>5.0398750000000003</v>
      </c>
      <c r="I81" s="84">
        <f t="shared" si="10"/>
        <v>1</v>
      </c>
      <c r="J81" s="85">
        <f t="shared" si="11"/>
        <v>6.0398750000000003</v>
      </c>
      <c r="K81" s="95">
        <f t="shared" si="15"/>
        <v>6</v>
      </c>
      <c r="L81" s="7"/>
      <c r="M81" s="7"/>
      <c r="N81" s="7"/>
      <c r="O81" s="96">
        <f>('DHS2025'!K81-'DHS2025'!K80)*1000</f>
        <v>3000</v>
      </c>
      <c r="P81" s="97">
        <f>('DHS2025'!J81-'DHS2025'!J80)*1000</f>
        <v>2900.0000000232831</v>
      </c>
      <c r="Q81" s="7">
        <f>'DHS2025'!L80*1000</f>
        <v>8012.52</v>
      </c>
      <c r="R81" s="98">
        <v>316.13</v>
      </c>
      <c r="S81" s="99">
        <f t="shared" si="12"/>
        <v>2492.4441801240005</v>
      </c>
      <c r="U81" s="48"/>
    </row>
    <row r="82" spans="1:21" x14ac:dyDescent="0.25">
      <c r="A82" s="90">
        <f t="shared" si="13"/>
        <v>45962</v>
      </c>
      <c r="B82" s="91">
        <f t="shared" si="14"/>
        <v>0.82291666666666585</v>
      </c>
      <c r="C82" s="92">
        <f>'DHS2021'!J81</f>
        <v>12961</v>
      </c>
      <c r="D82" s="93">
        <f>'DHS2022'!J81</f>
        <v>9067</v>
      </c>
      <c r="E82" s="93">
        <f>'DHS2023'!J81</f>
        <v>9904</v>
      </c>
      <c r="F82" s="93">
        <f>'DHS2024'!J81</f>
        <v>9118</v>
      </c>
      <c r="G82" s="93">
        <f t="shared" si="8"/>
        <v>10262.5</v>
      </c>
      <c r="H82" s="94">
        <f t="shared" si="9"/>
        <v>5.1312499999999996</v>
      </c>
      <c r="I82" s="84">
        <f t="shared" si="10"/>
        <v>1</v>
      </c>
      <c r="J82" s="85">
        <f t="shared" si="11"/>
        <v>6.1312499999999996</v>
      </c>
      <c r="K82" s="95">
        <f t="shared" si="15"/>
        <v>6</v>
      </c>
      <c r="L82" s="7"/>
      <c r="M82" s="7"/>
      <c r="N82" s="7"/>
      <c r="O82" s="96">
        <f>('DHS2025'!K82-'DHS2025'!K81)*1000</f>
        <v>3000</v>
      </c>
      <c r="P82" s="97">
        <f>('DHS2025'!J82-'DHS2025'!J81)*1000</f>
        <v>2900.0000000232831</v>
      </c>
      <c r="Q82" s="7">
        <f>'DHS2025'!L81*1000</f>
        <v>8011.4700000000012</v>
      </c>
      <c r="R82" s="98">
        <v>249.5</v>
      </c>
      <c r="S82" s="99">
        <f t="shared" si="12"/>
        <v>1963.6513543500002</v>
      </c>
      <c r="U82" s="48"/>
    </row>
    <row r="83" spans="1:21" x14ac:dyDescent="0.25">
      <c r="A83" s="90">
        <f t="shared" si="13"/>
        <v>45962</v>
      </c>
      <c r="B83" s="91">
        <f t="shared" si="14"/>
        <v>0.83333333333333248</v>
      </c>
      <c r="C83" s="92">
        <f>'DHS2021'!J82</f>
        <v>13142</v>
      </c>
      <c r="D83" s="93">
        <f>'DHS2022'!J82</f>
        <v>8682</v>
      </c>
      <c r="E83" s="93">
        <f>'DHS2023'!J82</f>
        <v>10238</v>
      </c>
      <c r="F83" s="93">
        <f>'DHS2024'!J82</f>
        <v>8771</v>
      </c>
      <c r="G83" s="93">
        <f t="shared" si="8"/>
        <v>10208.25</v>
      </c>
      <c r="H83" s="94">
        <f t="shared" si="9"/>
        <v>5.1041249999999998</v>
      </c>
      <c r="I83" s="84">
        <f t="shared" si="10"/>
        <v>1</v>
      </c>
      <c r="J83" s="85">
        <f t="shared" si="11"/>
        <v>6.1041249999999998</v>
      </c>
      <c r="K83" s="95">
        <f t="shared" si="15"/>
        <v>6</v>
      </c>
      <c r="L83" s="7"/>
      <c r="M83" s="7"/>
      <c r="N83" s="7"/>
      <c r="O83" s="96">
        <f>('DHS2025'!K83-'DHS2025'!K82)*1000</f>
        <v>2900.0000000232831</v>
      </c>
      <c r="P83" s="97">
        <f>('DHS2025'!J83-'DHS2025'!J82)*1000</f>
        <v>2899.9999999650754</v>
      </c>
      <c r="Q83" s="7">
        <f>'DHS2025'!L82*1000</f>
        <v>8013.3000000000011</v>
      </c>
      <c r="R83" s="98">
        <v>214.09</v>
      </c>
      <c r="S83" s="99">
        <f t="shared" si="12"/>
        <v>1683.1864530300004</v>
      </c>
      <c r="U83" s="48"/>
    </row>
    <row r="84" spans="1:21" x14ac:dyDescent="0.25">
      <c r="A84" s="90">
        <f t="shared" si="13"/>
        <v>45962</v>
      </c>
      <c r="B84" s="91">
        <f t="shared" si="14"/>
        <v>0.84374999999999911</v>
      </c>
      <c r="C84" s="92">
        <f>'DHS2021'!J83</f>
        <v>12729</v>
      </c>
      <c r="D84" s="93">
        <f>'DHS2022'!J83</f>
        <v>8871</v>
      </c>
      <c r="E84" s="93">
        <f>'DHS2023'!J83</f>
        <v>9999</v>
      </c>
      <c r="F84" s="93">
        <f>'DHS2024'!J83</f>
        <v>9008</v>
      </c>
      <c r="G84" s="93">
        <f t="shared" si="8"/>
        <v>10151.75</v>
      </c>
      <c r="H84" s="94">
        <f t="shared" si="9"/>
        <v>5.0758749999999999</v>
      </c>
      <c r="I84" s="84">
        <f t="shared" si="10"/>
        <v>1</v>
      </c>
      <c r="J84" s="85">
        <f t="shared" si="11"/>
        <v>6.0758749999999999</v>
      </c>
      <c r="K84" s="95">
        <f t="shared" si="15"/>
        <v>6</v>
      </c>
      <c r="L84" s="7"/>
      <c r="M84" s="7"/>
      <c r="N84" s="7"/>
      <c r="O84" s="96">
        <f>('DHS2025'!K84-'DHS2025'!K83)*1000</f>
        <v>2899.9999999650754</v>
      </c>
      <c r="P84" s="97">
        <f>('DHS2025'!J84-'DHS2025'!J83)*1000</f>
        <v>3000</v>
      </c>
      <c r="Q84" s="7">
        <f>'DHS2025'!L83*1000</f>
        <v>8011.4700000000012</v>
      </c>
      <c r="R84" s="98">
        <v>154.29</v>
      </c>
      <c r="S84" s="99">
        <f t="shared" si="12"/>
        <v>1208.507016237</v>
      </c>
      <c r="U84" s="48"/>
    </row>
    <row r="85" spans="1:21" x14ac:dyDescent="0.25">
      <c r="A85" s="90">
        <f t="shared" si="13"/>
        <v>45962</v>
      </c>
      <c r="B85" s="91">
        <f t="shared" si="14"/>
        <v>0.85416666666666574</v>
      </c>
      <c r="C85" s="92">
        <f>'DHS2021'!J84</f>
        <v>13143</v>
      </c>
      <c r="D85" s="93">
        <f>'DHS2022'!J84</f>
        <v>9095</v>
      </c>
      <c r="E85" s="93">
        <f>'DHS2023'!J84</f>
        <v>10207</v>
      </c>
      <c r="F85" s="93">
        <f>'DHS2024'!J84</f>
        <v>8882</v>
      </c>
      <c r="G85" s="93">
        <f t="shared" si="8"/>
        <v>10331.75</v>
      </c>
      <c r="H85" s="94">
        <f t="shared" si="9"/>
        <v>5.1658749999999998</v>
      </c>
      <c r="I85" s="84">
        <f t="shared" si="10"/>
        <v>1</v>
      </c>
      <c r="J85" s="85">
        <f t="shared" si="11"/>
        <v>6.1658749999999998</v>
      </c>
      <c r="K85" s="95">
        <f t="shared" si="15"/>
        <v>6</v>
      </c>
      <c r="L85" s="7"/>
      <c r="M85" s="7"/>
      <c r="N85" s="7"/>
      <c r="O85" s="96">
        <f>('DHS2025'!K85-'DHS2025'!K84)*1000</f>
        <v>2800.0000000465661</v>
      </c>
      <c r="P85" s="97">
        <f>('DHS2025'!J85-'DHS2025'!J84)*1000</f>
        <v>3000</v>
      </c>
      <c r="Q85" s="7">
        <f>'DHS2025'!L84*1000</f>
        <v>8012.91</v>
      </c>
      <c r="R85" s="98">
        <v>129.93</v>
      </c>
      <c r="S85" s="99">
        <f t="shared" si="12"/>
        <v>1015.481693337</v>
      </c>
      <c r="U85" s="48"/>
    </row>
    <row r="86" spans="1:21" x14ac:dyDescent="0.25">
      <c r="A86" s="90">
        <f t="shared" si="13"/>
        <v>45962</v>
      </c>
      <c r="B86" s="91">
        <f t="shared" si="14"/>
        <v>0.86458333333333237</v>
      </c>
      <c r="C86" s="92">
        <f>'DHS2021'!J85</f>
        <v>13156</v>
      </c>
      <c r="D86" s="93">
        <f>'DHS2022'!J85</f>
        <v>9009</v>
      </c>
      <c r="E86" s="93">
        <f>'DHS2023'!J85</f>
        <v>10059</v>
      </c>
      <c r="F86" s="93">
        <f>'DHS2024'!J85</f>
        <v>9086</v>
      </c>
      <c r="G86" s="93">
        <f t="shared" si="8"/>
        <v>10327.5</v>
      </c>
      <c r="H86" s="94">
        <f t="shared" si="9"/>
        <v>5.1637500000000003</v>
      </c>
      <c r="I86" s="84">
        <f t="shared" si="10"/>
        <v>1</v>
      </c>
      <c r="J86" s="85">
        <f t="shared" si="11"/>
        <v>6.1637500000000003</v>
      </c>
      <c r="K86" s="95">
        <f t="shared" si="15"/>
        <v>6</v>
      </c>
      <c r="L86" s="7"/>
      <c r="M86" s="7"/>
      <c r="N86" s="7"/>
      <c r="O86" s="96">
        <f>('DHS2025'!K86-'DHS2025'!K85)*1000</f>
        <v>2799.9999999883585</v>
      </c>
      <c r="P86" s="97">
        <f>('DHS2025'!J86-'DHS2025'!J85)*1000</f>
        <v>3000</v>
      </c>
      <c r="Q86" s="7">
        <f>'DHS2025'!L85*1000</f>
        <v>8012.52</v>
      </c>
      <c r="R86" s="98">
        <v>110.74</v>
      </c>
      <c r="S86" s="99">
        <f t="shared" si="12"/>
        <v>863.20961215199998</v>
      </c>
      <c r="U86" s="48"/>
    </row>
    <row r="87" spans="1:21" x14ac:dyDescent="0.25">
      <c r="A87" s="90">
        <f t="shared" si="13"/>
        <v>45962</v>
      </c>
      <c r="B87" s="91">
        <f t="shared" si="14"/>
        <v>0.874999999999999</v>
      </c>
      <c r="C87" s="92">
        <f>'DHS2021'!J86</f>
        <v>12566</v>
      </c>
      <c r="D87" s="93">
        <f>'DHS2022'!J86</f>
        <v>8795</v>
      </c>
      <c r="E87" s="93">
        <f>'DHS2023'!J86</f>
        <v>9729</v>
      </c>
      <c r="F87" s="93">
        <f>'DHS2024'!J86</f>
        <v>9200</v>
      </c>
      <c r="G87" s="93">
        <f t="shared" si="8"/>
        <v>10072.5</v>
      </c>
      <c r="H87" s="94">
        <f t="shared" si="9"/>
        <v>5.0362499999999999</v>
      </c>
      <c r="I87" s="84">
        <f t="shared" si="10"/>
        <v>1</v>
      </c>
      <c r="J87" s="85">
        <f t="shared" si="11"/>
        <v>6.0362499999999999</v>
      </c>
      <c r="K87" s="95">
        <f t="shared" si="15"/>
        <v>6</v>
      </c>
      <c r="L87" s="7"/>
      <c r="M87" s="7"/>
      <c r="N87" s="7"/>
      <c r="O87" s="96">
        <f>('DHS2025'!K87-'DHS2025'!K86)*1000</f>
        <v>2799.9999999883585</v>
      </c>
      <c r="P87" s="97">
        <f>('DHS2025'!J87-'DHS2025'!J86)*1000</f>
        <v>3000</v>
      </c>
      <c r="Q87" s="7">
        <f>'DHS2025'!L86*1000</f>
        <v>8012.6400000000012</v>
      </c>
      <c r="R87" s="98">
        <v>130.05000000000001</v>
      </c>
      <c r="S87" s="99">
        <f t="shared" si="12"/>
        <v>1016.3993776800002</v>
      </c>
      <c r="U87" s="48"/>
    </row>
    <row r="88" spans="1:21" x14ac:dyDescent="0.25">
      <c r="A88" s="90">
        <f t="shared" si="13"/>
        <v>45962</v>
      </c>
      <c r="B88" s="91">
        <f t="shared" si="14"/>
        <v>0.88541666666666563</v>
      </c>
      <c r="C88" s="92">
        <f>'DHS2021'!J87</f>
        <v>12320</v>
      </c>
      <c r="D88" s="93">
        <f>'DHS2022'!J87</f>
        <v>8027</v>
      </c>
      <c r="E88" s="93">
        <f>'DHS2023'!J87</f>
        <v>9773</v>
      </c>
      <c r="F88" s="93">
        <f>'DHS2024'!J87</f>
        <v>8187</v>
      </c>
      <c r="G88" s="93">
        <f t="shared" si="8"/>
        <v>9576.75</v>
      </c>
      <c r="H88" s="94">
        <f t="shared" si="9"/>
        <v>4.7883750000000003</v>
      </c>
      <c r="I88" s="84">
        <f t="shared" si="10"/>
        <v>1</v>
      </c>
      <c r="J88" s="85">
        <f t="shared" si="11"/>
        <v>5.7883750000000003</v>
      </c>
      <c r="K88" s="95">
        <f t="shared" si="15"/>
        <v>6</v>
      </c>
      <c r="L88" s="7"/>
      <c r="M88" s="7"/>
      <c r="N88" s="7"/>
      <c r="O88" s="96">
        <f>('DHS2025'!K88-'DHS2025'!K87)*1000</f>
        <v>2799.9999999883585</v>
      </c>
      <c r="P88" s="97">
        <f>('DHS2025'!J88-'DHS2025'!J87)*1000</f>
        <v>3100.0000000349246</v>
      </c>
      <c r="Q88" s="7">
        <f>'DHS2025'!L87*1000</f>
        <v>8011.32</v>
      </c>
      <c r="R88" s="98">
        <v>121.43</v>
      </c>
      <c r="S88" s="99">
        <f t="shared" si="12"/>
        <v>947.86493372400002</v>
      </c>
      <c r="U88" s="48"/>
    </row>
    <row r="89" spans="1:21" x14ac:dyDescent="0.25">
      <c r="A89" s="90">
        <f t="shared" si="13"/>
        <v>45962</v>
      </c>
      <c r="B89" s="91">
        <f t="shared" si="14"/>
        <v>0.89583333333333226</v>
      </c>
      <c r="C89" s="92">
        <f>'DHS2021'!J88</f>
        <v>11818</v>
      </c>
      <c r="D89" s="93">
        <f>'DHS2022'!J88</f>
        <v>8317</v>
      </c>
      <c r="E89" s="93">
        <f>'DHS2023'!J88</f>
        <v>9379</v>
      </c>
      <c r="F89" s="93">
        <f>'DHS2024'!J88</f>
        <v>8409</v>
      </c>
      <c r="G89" s="93">
        <f t="shared" si="8"/>
        <v>9480.75</v>
      </c>
      <c r="H89" s="94">
        <f t="shared" si="9"/>
        <v>4.7403750000000002</v>
      </c>
      <c r="I89" s="84">
        <f t="shared" si="10"/>
        <v>1</v>
      </c>
      <c r="J89" s="85">
        <f t="shared" si="11"/>
        <v>5.7403750000000002</v>
      </c>
      <c r="K89" s="95">
        <f t="shared" si="15"/>
        <v>5.5</v>
      </c>
      <c r="L89" s="7"/>
      <c r="M89" s="7"/>
      <c r="N89" s="7"/>
      <c r="O89" s="96">
        <f>('DHS2025'!K89-'DHS2025'!K88)*1000</f>
        <v>2700.0000000116415</v>
      </c>
      <c r="P89" s="97">
        <f>('DHS2025'!J89-'DHS2025'!J88)*1000</f>
        <v>3099.9999999767169</v>
      </c>
      <c r="Q89" s="7">
        <f>'DHS2025'!L88*1000</f>
        <v>8013.18</v>
      </c>
      <c r="R89" s="98">
        <v>102.82</v>
      </c>
      <c r="S89" s="99">
        <f t="shared" si="12"/>
        <v>800.45097392399998</v>
      </c>
      <c r="U89" s="48"/>
    </row>
    <row r="90" spans="1:21" x14ac:dyDescent="0.25">
      <c r="A90" s="90">
        <f t="shared" si="13"/>
        <v>45962</v>
      </c>
      <c r="B90" s="91">
        <f t="shared" si="14"/>
        <v>0.90624999999999889</v>
      </c>
      <c r="C90" s="92">
        <f>'DHS2021'!J89</f>
        <v>11567</v>
      </c>
      <c r="D90" s="93">
        <f>'DHS2022'!J89</f>
        <v>8340</v>
      </c>
      <c r="E90" s="93">
        <f>'DHS2023'!J89</f>
        <v>9165</v>
      </c>
      <c r="F90" s="93">
        <f>'DHS2024'!J89</f>
        <v>8607</v>
      </c>
      <c r="G90" s="93">
        <f t="shared" si="8"/>
        <v>9419.75</v>
      </c>
      <c r="H90" s="94">
        <f t="shared" si="9"/>
        <v>4.7098750000000003</v>
      </c>
      <c r="I90" s="84">
        <f t="shared" si="10"/>
        <v>1</v>
      </c>
      <c r="J90" s="85">
        <f t="shared" si="11"/>
        <v>5.7098750000000003</v>
      </c>
      <c r="K90" s="95">
        <f t="shared" si="15"/>
        <v>5.5</v>
      </c>
      <c r="L90" s="7"/>
      <c r="M90" s="7"/>
      <c r="N90" s="7"/>
      <c r="O90" s="96">
        <f>('DHS2025'!K90-'DHS2025'!K89)*1000</f>
        <v>2400.0000000232831</v>
      </c>
      <c r="P90" s="97">
        <f>('DHS2025'!J90-'DHS2025'!J89)*1000</f>
        <v>3500</v>
      </c>
      <c r="Q90" s="7">
        <f>'DHS2025'!L89*1000</f>
        <v>8012.6400000000012</v>
      </c>
      <c r="R90" s="98">
        <v>97.96</v>
      </c>
      <c r="S90" s="99">
        <f t="shared" si="12"/>
        <v>761.84501625600001</v>
      </c>
      <c r="U90" s="48"/>
    </row>
    <row r="91" spans="1:21" x14ac:dyDescent="0.25">
      <c r="A91" s="90">
        <f t="shared" si="13"/>
        <v>45962</v>
      </c>
      <c r="B91" s="91">
        <f t="shared" si="14"/>
        <v>0.91666666666666552</v>
      </c>
      <c r="C91" s="92">
        <f>'DHS2021'!J90</f>
        <v>11192</v>
      </c>
      <c r="D91" s="93">
        <f>'DHS2022'!J90</f>
        <v>7265</v>
      </c>
      <c r="E91" s="93">
        <f>'DHS2023'!J90</f>
        <v>7914</v>
      </c>
      <c r="F91" s="93">
        <f>'DHS2024'!J90</f>
        <v>7316</v>
      </c>
      <c r="G91" s="93">
        <f t="shared" si="8"/>
        <v>8421.75</v>
      </c>
      <c r="H91" s="94">
        <f t="shared" si="9"/>
        <v>4.2108749999999997</v>
      </c>
      <c r="I91" s="84">
        <f t="shared" si="10"/>
        <v>1</v>
      </c>
      <c r="J91" s="85">
        <f t="shared" si="11"/>
        <v>5.2108749999999997</v>
      </c>
      <c r="K91" s="95">
        <f t="shared" si="15"/>
        <v>5</v>
      </c>
      <c r="L91" s="7"/>
      <c r="M91" s="7"/>
      <c r="N91" s="7"/>
      <c r="O91" s="96">
        <f>('DHS2025'!K91-'DHS2025'!K90)*1000</f>
        <v>2199.9999999534339</v>
      </c>
      <c r="P91" s="97">
        <f>('DHS2025'!J91-'DHS2025'!J90)*1000</f>
        <v>3599.9999999767169</v>
      </c>
      <c r="Q91" s="7">
        <f>'DHS2025'!L90*1000</f>
        <v>8007.51</v>
      </c>
      <c r="R91" s="98">
        <v>109.57</v>
      </c>
      <c r="S91" s="99">
        <f t="shared" si="12"/>
        <v>853.39477299299983</v>
      </c>
      <c r="U91" s="48"/>
    </row>
    <row r="92" spans="1:21" x14ac:dyDescent="0.25">
      <c r="A92" s="90">
        <f t="shared" si="13"/>
        <v>45962</v>
      </c>
      <c r="B92" s="91">
        <f t="shared" si="14"/>
        <v>0.92708333333333215</v>
      </c>
      <c r="C92" s="92">
        <f>'DHS2021'!J91</f>
        <v>9954</v>
      </c>
      <c r="D92" s="93">
        <f>'DHS2022'!J91</f>
        <v>6372</v>
      </c>
      <c r="E92" s="93">
        <f>'DHS2023'!J91</f>
        <v>7459</v>
      </c>
      <c r="F92" s="93">
        <f>'DHS2024'!J91</f>
        <v>5425</v>
      </c>
      <c r="G92" s="93">
        <f t="shared" si="8"/>
        <v>7302.5</v>
      </c>
      <c r="H92" s="94">
        <f t="shared" si="9"/>
        <v>3.6512500000000001</v>
      </c>
      <c r="I92" s="84">
        <f t="shared" si="10"/>
        <v>1</v>
      </c>
      <c r="J92" s="85">
        <f t="shared" si="11"/>
        <v>4.6512500000000001</v>
      </c>
      <c r="K92" s="95">
        <f t="shared" si="15"/>
        <v>4.5</v>
      </c>
      <c r="L92" s="7"/>
      <c r="M92" s="7"/>
      <c r="N92" s="7"/>
      <c r="O92" s="96">
        <f>('DHS2025'!K92-'DHS2025'!K91)*1000</f>
        <v>2100.0000000349246</v>
      </c>
      <c r="P92" s="97">
        <f>('DHS2025'!J92-'DHS2025'!J91)*1000</f>
        <v>3800.0000000465661</v>
      </c>
      <c r="Q92" s="7">
        <f>'DHS2025'!L91*1000</f>
        <v>8013.3000000000011</v>
      </c>
      <c r="R92" s="98">
        <v>102.44</v>
      </c>
      <c r="S92" s="99">
        <f t="shared" si="12"/>
        <v>797.44835748000003</v>
      </c>
      <c r="U92" s="48"/>
    </row>
    <row r="93" spans="1:21" x14ac:dyDescent="0.25">
      <c r="A93" s="90">
        <f t="shared" si="13"/>
        <v>45962</v>
      </c>
      <c r="B93" s="91">
        <f t="shared" si="14"/>
        <v>0.93749999999999878</v>
      </c>
      <c r="C93" s="92">
        <f>'DHS2021'!J92</f>
        <v>6928</v>
      </c>
      <c r="D93" s="93">
        <f>'DHS2022'!J92</f>
        <v>5313</v>
      </c>
      <c r="E93" s="93">
        <f>'DHS2023'!J92</f>
        <v>6174</v>
      </c>
      <c r="F93" s="93">
        <f>'DHS2024'!J92</f>
        <v>5263</v>
      </c>
      <c r="G93" s="93">
        <f t="shared" si="8"/>
        <v>5919.5</v>
      </c>
      <c r="H93" s="94">
        <f t="shared" si="9"/>
        <v>2.9597500000000001</v>
      </c>
      <c r="I93" s="84">
        <f t="shared" si="10"/>
        <v>1</v>
      </c>
      <c r="J93" s="85">
        <f t="shared" si="11"/>
        <v>3.9597500000000001</v>
      </c>
      <c r="K93" s="95">
        <f t="shared" si="15"/>
        <v>4</v>
      </c>
      <c r="L93" s="7"/>
      <c r="M93" s="7"/>
      <c r="N93" s="7"/>
      <c r="O93" s="96">
        <f>('DHS2025'!K93-'DHS2025'!K92)*1000</f>
        <v>1799.9999999883585</v>
      </c>
      <c r="P93" s="97">
        <f>('DHS2025'!J93-'DHS2025'!J92)*1000</f>
        <v>4000</v>
      </c>
      <c r="Q93" s="7">
        <f>'DHS2025'!L92*1000</f>
        <v>8016.2099999999991</v>
      </c>
      <c r="R93" s="98">
        <v>95.49</v>
      </c>
      <c r="S93" s="99">
        <f t="shared" si="12"/>
        <v>742.58241497099982</v>
      </c>
      <c r="U93" s="48"/>
    </row>
    <row r="94" spans="1:21" x14ac:dyDescent="0.25">
      <c r="A94" s="90">
        <f t="shared" si="13"/>
        <v>45962</v>
      </c>
      <c r="B94" s="91">
        <f t="shared" si="14"/>
        <v>0.94791666666666541</v>
      </c>
      <c r="C94" s="92">
        <f>'DHS2021'!J93</f>
        <v>5784</v>
      </c>
      <c r="D94" s="93">
        <f>'DHS2022'!J93</f>
        <v>4625</v>
      </c>
      <c r="E94" s="93">
        <f>'DHS2023'!J93</f>
        <v>5286</v>
      </c>
      <c r="F94" s="93">
        <f>'DHS2024'!J93</f>
        <v>4034</v>
      </c>
      <c r="G94" s="93">
        <f t="shared" si="8"/>
        <v>4932.25</v>
      </c>
      <c r="H94" s="94">
        <f t="shared" si="9"/>
        <v>2.4661249999999999</v>
      </c>
      <c r="I94" s="84">
        <f t="shared" si="10"/>
        <v>1</v>
      </c>
      <c r="J94" s="85">
        <f t="shared" si="11"/>
        <v>3.4661249999999999</v>
      </c>
      <c r="K94" s="95">
        <f t="shared" si="15"/>
        <v>3.5</v>
      </c>
      <c r="L94" s="7"/>
      <c r="M94" s="7"/>
      <c r="N94" s="7"/>
      <c r="O94" s="96">
        <f>('DHS2025'!K94-'DHS2025'!K93)*1000</f>
        <v>1599.9999999767169</v>
      </c>
      <c r="P94" s="97">
        <f>('DHS2025'!J94-'DHS2025'!J93)*1000</f>
        <v>4299.9999999883585</v>
      </c>
      <c r="Q94" s="7">
        <f>'DHS2025'!L93*1000</f>
        <v>8013.4500000000007</v>
      </c>
      <c r="R94" s="98">
        <v>89.56</v>
      </c>
      <c r="S94" s="99">
        <f t="shared" si="12"/>
        <v>695.28218118000007</v>
      </c>
      <c r="U94" s="48"/>
    </row>
    <row r="95" spans="1:21" x14ac:dyDescent="0.25">
      <c r="A95" s="90">
        <f t="shared" si="13"/>
        <v>45962</v>
      </c>
      <c r="B95" s="91">
        <f t="shared" si="14"/>
        <v>0.95833333333333204</v>
      </c>
      <c r="C95" s="92">
        <f>'DHS2021'!J94</f>
        <v>4463</v>
      </c>
      <c r="D95" s="93">
        <f>'DHS2022'!J94</f>
        <v>3655</v>
      </c>
      <c r="E95" s="93">
        <f>'DHS2023'!J94</f>
        <v>2783</v>
      </c>
      <c r="F95" s="93">
        <f>'DHS2024'!J94</f>
        <v>3260</v>
      </c>
      <c r="G95" s="93">
        <f t="shared" si="8"/>
        <v>3540.25</v>
      </c>
      <c r="H95" s="94">
        <f t="shared" si="9"/>
        <v>1.7701249999999999</v>
      </c>
      <c r="I95" s="84">
        <f t="shared" si="10"/>
        <v>1</v>
      </c>
      <c r="J95" s="85">
        <f t="shared" si="11"/>
        <v>2.7701250000000002</v>
      </c>
      <c r="K95" s="95">
        <f t="shared" si="15"/>
        <v>3</v>
      </c>
      <c r="L95" s="7"/>
      <c r="M95" s="7"/>
      <c r="N95" s="7"/>
      <c r="O95" s="96">
        <f>('DHS2025'!K95-'DHS2025'!K94)*1000</f>
        <v>900.00000002328306</v>
      </c>
      <c r="P95" s="97">
        <f>('DHS2025'!J95-'DHS2025'!J94)*1000</f>
        <v>5000</v>
      </c>
      <c r="Q95" s="7">
        <f>'DHS2025'!L94*1000</f>
        <v>8013.3000000000011</v>
      </c>
      <c r="R95" s="98">
        <v>94.92</v>
      </c>
      <c r="S95" s="99">
        <f t="shared" si="12"/>
        <v>737.79094164000003</v>
      </c>
      <c r="U95" s="48"/>
    </row>
    <row r="96" spans="1:21" x14ac:dyDescent="0.25">
      <c r="A96" s="90">
        <f t="shared" si="13"/>
        <v>45962</v>
      </c>
      <c r="B96" s="91">
        <f t="shared" si="14"/>
        <v>0.96874999999999867</v>
      </c>
      <c r="C96" s="92">
        <f>'DHS2021'!J95</f>
        <v>3627</v>
      </c>
      <c r="D96" s="93">
        <f>'DHS2022'!J95</f>
        <v>1842</v>
      </c>
      <c r="E96" s="93">
        <f>'DHS2023'!J95</f>
        <v>2579</v>
      </c>
      <c r="F96" s="93">
        <f>'DHS2024'!J95</f>
        <v>2208</v>
      </c>
      <c r="G96" s="93">
        <f t="shared" si="8"/>
        <v>2564</v>
      </c>
      <c r="H96" s="94">
        <f t="shared" si="9"/>
        <v>1.282</v>
      </c>
      <c r="I96" s="84">
        <f t="shared" si="10"/>
        <v>1</v>
      </c>
      <c r="J96" s="85">
        <f t="shared" si="11"/>
        <v>2.282</v>
      </c>
      <c r="K96" s="95">
        <f t="shared" si="15"/>
        <v>2.5</v>
      </c>
      <c r="L96" s="7"/>
      <c r="M96" s="7"/>
      <c r="N96" s="7"/>
      <c r="O96" s="96">
        <f>('DHS2025'!K96-'DHS2025'!K95)*1000</f>
        <v>500</v>
      </c>
      <c r="P96" s="97">
        <f>('DHS2025'!J96-'DHS2025'!J95)*1000</f>
        <v>5299.9999999883585</v>
      </c>
      <c r="Q96" s="7">
        <f>'DHS2025'!L95*1000</f>
        <v>8013.0600000000013</v>
      </c>
      <c r="R96" s="98">
        <v>92.48</v>
      </c>
      <c r="S96" s="99">
        <f t="shared" si="12"/>
        <v>718.41249691200005</v>
      </c>
      <c r="U96" s="48"/>
    </row>
    <row r="97" spans="1:22" x14ac:dyDescent="0.25">
      <c r="A97" s="90">
        <f t="shared" si="13"/>
        <v>45962</v>
      </c>
      <c r="B97" s="91">
        <f t="shared" si="14"/>
        <v>0.9791666666666653</v>
      </c>
      <c r="C97" s="92">
        <f>'DHS2021'!J96</f>
        <v>4105</v>
      </c>
      <c r="D97" s="93">
        <f>'DHS2022'!J96</f>
        <v>1541</v>
      </c>
      <c r="E97" s="93">
        <f>'DHS2023'!J96</f>
        <v>2073</v>
      </c>
      <c r="F97" s="93">
        <f>'DHS2024'!J96</f>
        <v>1757</v>
      </c>
      <c r="G97" s="93">
        <f t="shared" si="8"/>
        <v>2369</v>
      </c>
      <c r="H97" s="94">
        <f t="shared" si="9"/>
        <v>1.1845000000000001</v>
      </c>
      <c r="I97" s="84">
        <f t="shared" si="10"/>
        <v>1</v>
      </c>
      <c r="J97" s="85">
        <f t="shared" si="11"/>
        <v>2.1844999999999999</v>
      </c>
      <c r="K97" s="95">
        <f t="shared" si="15"/>
        <v>2</v>
      </c>
      <c r="L97" s="7"/>
      <c r="M97" s="7"/>
      <c r="N97" s="7"/>
      <c r="O97" s="96">
        <f>('DHS2025'!K97-'DHS2025'!K96)*1000</f>
        <v>500</v>
      </c>
      <c r="P97" s="97">
        <f>('DHS2025'!J97-'DHS2025'!J96)*1000</f>
        <v>5299.9999999883585</v>
      </c>
      <c r="Q97" s="7">
        <f>'DHS2025'!L96*1000</f>
        <v>8012.91</v>
      </c>
      <c r="R97" s="98">
        <v>91.28</v>
      </c>
      <c r="S97" s="99">
        <f t="shared" si="12"/>
        <v>708.87971155199989</v>
      </c>
      <c r="U97" s="48"/>
    </row>
    <row r="98" spans="1:22" x14ac:dyDescent="0.25">
      <c r="A98" s="90">
        <f t="shared" si="13"/>
        <v>45962</v>
      </c>
      <c r="B98" s="91">
        <f t="shared" si="14"/>
        <v>0.98958333333333193</v>
      </c>
      <c r="C98" s="92">
        <f>'DHS2021'!J97</f>
        <v>4493</v>
      </c>
      <c r="D98" s="93">
        <f>'DHS2022'!J97</f>
        <v>1397</v>
      </c>
      <c r="E98" s="93">
        <f>'DHS2023'!J97</f>
        <v>2197</v>
      </c>
      <c r="F98" s="93">
        <f>'DHS2024'!J97</f>
        <v>1709</v>
      </c>
      <c r="G98" s="93">
        <f t="shared" si="8"/>
        <v>2449</v>
      </c>
      <c r="H98" s="94">
        <f t="shared" si="9"/>
        <v>1.2244999999999999</v>
      </c>
      <c r="I98" s="84">
        <f t="shared" si="10"/>
        <v>1</v>
      </c>
      <c r="J98" s="85">
        <f t="shared" si="11"/>
        <v>2.2244999999999999</v>
      </c>
      <c r="K98" s="95">
        <f t="shared" si="15"/>
        <v>2</v>
      </c>
      <c r="L98" s="7"/>
      <c r="M98" s="7"/>
      <c r="N98" s="7"/>
      <c r="O98" s="96">
        <f>('DHS2025'!K98-'DHS2025'!K97)*1000</f>
        <v>599.99999997671694</v>
      </c>
      <c r="P98" s="97">
        <f>('DHS2025'!J98-'DHS2025'!J97)*1000</f>
        <v>5200.0000000116415</v>
      </c>
      <c r="Q98" s="7">
        <f>'DHS2025'!L97*1000</f>
        <v>8012.7900000000009</v>
      </c>
      <c r="R98" s="98">
        <v>86.26</v>
      </c>
      <c r="S98" s="99">
        <f t="shared" si="12"/>
        <v>669.0471317460001</v>
      </c>
      <c r="U98" s="48"/>
    </row>
    <row r="99" spans="1:22" x14ac:dyDescent="0.25">
      <c r="A99" s="101">
        <f t="shared" si="13"/>
        <v>45963</v>
      </c>
      <c r="B99" s="102">
        <f t="shared" si="14"/>
        <v>0.99999999999999856</v>
      </c>
      <c r="C99" s="92">
        <f>'DHS2021'!J98</f>
        <v>5511</v>
      </c>
      <c r="D99" s="93">
        <f>'DHS2022'!J98</f>
        <v>1563</v>
      </c>
      <c r="E99" s="93">
        <f>'DHS2023'!J98</f>
        <v>2167</v>
      </c>
      <c r="F99" s="93">
        <f>'DHS2024'!J98</f>
        <v>1699</v>
      </c>
      <c r="G99" s="93">
        <f t="shared" si="8"/>
        <v>2735</v>
      </c>
      <c r="H99" s="94">
        <f t="shared" si="9"/>
        <v>1.3674999999999999</v>
      </c>
      <c r="I99" s="84">
        <f t="shared" si="10"/>
        <v>1</v>
      </c>
      <c r="J99" s="85">
        <f t="shared" si="11"/>
        <v>2.3674999999999997</v>
      </c>
      <c r="K99" s="95">
        <f t="shared" si="15"/>
        <v>2.5</v>
      </c>
      <c r="L99" s="7"/>
      <c r="M99" s="7"/>
      <c r="N99" s="7"/>
      <c r="O99" s="96">
        <f>('DHS2025'!K99-'DHS2025'!K98)*1000</f>
        <v>600.0000000349246</v>
      </c>
      <c r="P99" s="97">
        <f>('DHS2025'!J99-'DHS2025'!J98)*1000</f>
        <v>5200.0000000116415</v>
      </c>
      <c r="Q99" s="7">
        <f>'DHS2025'!L98*1000</f>
        <v>8010.93</v>
      </c>
      <c r="R99" s="98">
        <v>99.72</v>
      </c>
      <c r="S99" s="99">
        <f t="shared" si="12"/>
        <v>775.64067320399988</v>
      </c>
      <c r="U99" s="48"/>
      <c r="V99" s="53"/>
    </row>
    <row r="100" spans="1:22" x14ac:dyDescent="0.25">
      <c r="A100" s="101">
        <f t="shared" si="13"/>
        <v>45963</v>
      </c>
      <c r="B100" s="102">
        <f t="shared" si="14"/>
        <v>1.0104166666666652</v>
      </c>
      <c r="C100" s="92">
        <f>'DHS2021'!J99</f>
        <v>5154</v>
      </c>
      <c r="D100" s="93">
        <f>'DHS2022'!J99</f>
        <v>1313</v>
      </c>
      <c r="E100" s="93">
        <f>'DHS2023'!J99</f>
        <v>2408</v>
      </c>
      <c r="F100" s="93">
        <f>'DHS2024'!J99</f>
        <v>1852</v>
      </c>
      <c r="G100" s="93">
        <f t="shared" si="8"/>
        <v>2681.75</v>
      </c>
      <c r="H100" s="94">
        <f t="shared" si="9"/>
        <v>1.340875</v>
      </c>
      <c r="I100" s="84">
        <f t="shared" si="10"/>
        <v>1</v>
      </c>
      <c r="J100" s="85">
        <f t="shared" si="11"/>
        <v>2.340875</v>
      </c>
      <c r="K100" s="95">
        <f t="shared" si="15"/>
        <v>2.5</v>
      </c>
      <c r="L100" s="7"/>
      <c r="M100" s="7"/>
      <c r="N100" s="7"/>
      <c r="O100" s="96">
        <f>('DHS2025'!K100-'DHS2025'!K99)*1000</f>
        <v>700.00000001164153</v>
      </c>
      <c r="P100" s="97">
        <f>('DHS2025'!J100-'DHS2025'!J99)*1000</f>
        <v>5099.9999999767169</v>
      </c>
      <c r="Q100" s="7">
        <f>'DHS2025'!L99*1000</f>
        <v>8012.91</v>
      </c>
      <c r="R100" s="98">
        <v>91.96</v>
      </c>
      <c r="S100" s="99">
        <f t="shared" si="12"/>
        <v>714.27400256399983</v>
      </c>
      <c r="U100" s="48"/>
      <c r="V100" s="53"/>
    </row>
    <row r="101" spans="1:22" x14ac:dyDescent="0.25">
      <c r="A101" s="101">
        <f t="shared" si="13"/>
        <v>45963</v>
      </c>
      <c r="B101" s="102">
        <f t="shared" si="14"/>
        <v>1.0208333333333319</v>
      </c>
      <c r="C101" s="92">
        <f>'DHS2021'!J100</f>
        <v>4479</v>
      </c>
      <c r="D101" s="93">
        <f>'DHS2022'!J100</f>
        <v>1551</v>
      </c>
      <c r="E101" s="93">
        <f>'DHS2023'!J100</f>
        <v>2760</v>
      </c>
      <c r="F101" s="93">
        <f>'DHS2024'!J100</f>
        <v>2027</v>
      </c>
      <c r="G101" s="93">
        <f t="shared" si="8"/>
        <v>2704.25</v>
      </c>
      <c r="H101" s="94">
        <f t="shared" si="9"/>
        <v>1.352125</v>
      </c>
      <c r="I101" s="84">
        <f t="shared" si="10"/>
        <v>1</v>
      </c>
      <c r="J101" s="85">
        <f t="shared" si="11"/>
        <v>2.352125</v>
      </c>
      <c r="K101" s="95">
        <f t="shared" si="15"/>
        <v>2.5</v>
      </c>
      <c r="L101" s="7"/>
      <c r="M101" s="7"/>
      <c r="N101" s="7"/>
      <c r="O101" s="96">
        <f>('DHS2025'!K101-'DHS2025'!K100)*1000</f>
        <v>699.99999995343387</v>
      </c>
      <c r="P101" s="97">
        <f>('DHS2025'!J101-'DHS2025'!J100)*1000</f>
        <v>5100.0000000349246</v>
      </c>
      <c r="Q101" s="7">
        <f>'DHS2025'!L100*1000</f>
        <v>8012.91</v>
      </c>
      <c r="R101" s="98">
        <v>87.32</v>
      </c>
      <c r="S101" s="99">
        <f t="shared" si="12"/>
        <v>677.46589918799987</v>
      </c>
      <c r="U101" s="48"/>
      <c r="V101" s="53"/>
    </row>
    <row r="102" spans="1:22" x14ac:dyDescent="0.25">
      <c r="A102" s="101">
        <f t="shared" si="13"/>
        <v>45963</v>
      </c>
      <c r="B102" s="102">
        <f t="shared" si="14"/>
        <v>1.0312499999999987</v>
      </c>
      <c r="C102" s="92">
        <f>'DHS2021'!J101</f>
        <v>4598</v>
      </c>
      <c r="D102" s="93">
        <f>'DHS2022'!J101</f>
        <v>1739</v>
      </c>
      <c r="E102" s="93">
        <f>'DHS2023'!J101</f>
        <v>2823</v>
      </c>
      <c r="F102" s="93">
        <f>'DHS2024'!J101</f>
        <v>2186</v>
      </c>
      <c r="G102" s="93">
        <f t="shared" si="8"/>
        <v>2836.5</v>
      </c>
      <c r="H102" s="94">
        <f t="shared" si="9"/>
        <v>1.41825</v>
      </c>
      <c r="I102" s="84">
        <f t="shared" si="10"/>
        <v>1</v>
      </c>
      <c r="J102" s="85">
        <f t="shared" si="11"/>
        <v>2.41825</v>
      </c>
      <c r="K102" s="95">
        <f t="shared" si="15"/>
        <v>2.5</v>
      </c>
      <c r="L102" s="7"/>
      <c r="M102" s="7"/>
      <c r="N102" s="7"/>
      <c r="O102" s="96">
        <f>('DHS2025'!K102-'DHS2025'!K101)*1000</f>
        <v>800.00000004656613</v>
      </c>
      <c r="P102" s="97">
        <f>('DHS2025'!J102-'DHS2025'!J101)*1000</f>
        <v>5000</v>
      </c>
      <c r="Q102" s="7">
        <f>'DHS2025'!L101*1000</f>
        <v>8006.9700000000012</v>
      </c>
      <c r="R102" s="98">
        <v>88.72</v>
      </c>
      <c r="S102" s="99">
        <f t="shared" si="12"/>
        <v>688.06135161599991</v>
      </c>
      <c r="U102" s="48"/>
      <c r="V102" s="53"/>
    </row>
    <row r="103" spans="1:22" x14ac:dyDescent="0.25">
      <c r="A103" s="101">
        <f t="shared" si="13"/>
        <v>45963</v>
      </c>
      <c r="B103" s="102">
        <f t="shared" si="14"/>
        <v>1.0416666666666654</v>
      </c>
      <c r="C103" s="92">
        <f>'DHS2021'!J102</f>
        <v>4266</v>
      </c>
      <c r="D103" s="93">
        <f>'DHS2022'!J102</f>
        <v>1708</v>
      </c>
      <c r="E103" s="93">
        <f>'DHS2023'!J102</f>
        <v>2943</v>
      </c>
      <c r="F103" s="93">
        <f>'DHS2024'!J102</f>
        <v>2154</v>
      </c>
      <c r="G103" s="93">
        <f t="shared" si="8"/>
        <v>2767.75</v>
      </c>
      <c r="H103" s="94">
        <f t="shared" si="9"/>
        <v>1.383875</v>
      </c>
      <c r="I103" s="84">
        <f t="shared" si="10"/>
        <v>1</v>
      </c>
      <c r="J103" s="85">
        <f t="shared" si="11"/>
        <v>2.3838749999999997</v>
      </c>
      <c r="K103" s="95">
        <f t="shared" si="15"/>
        <v>2.5</v>
      </c>
      <c r="L103" s="7"/>
      <c r="M103" s="7"/>
      <c r="N103" s="7"/>
      <c r="O103" s="96">
        <f>('DHS2025'!K103-'DHS2025'!K102)*1000</f>
        <v>1099.9999999767169</v>
      </c>
      <c r="P103" s="97">
        <f>('DHS2025'!J103-'DHS2025'!J102)*1000</f>
        <v>3199.9999999534339</v>
      </c>
      <c r="Q103" s="7">
        <f>'DHS2025'!L102*1000</f>
        <v>5429.16</v>
      </c>
      <c r="R103" s="98">
        <v>95.52</v>
      </c>
      <c r="S103" s="99">
        <f t="shared" si="12"/>
        <v>503.09202556799988</v>
      </c>
      <c r="U103" s="48"/>
      <c r="V103" s="53"/>
    </row>
    <row r="104" spans="1:22" x14ac:dyDescent="0.25">
      <c r="A104" s="101">
        <f t="shared" si="13"/>
        <v>45963</v>
      </c>
      <c r="B104" s="102">
        <f t="shared" si="14"/>
        <v>1.0520833333333321</v>
      </c>
      <c r="C104" s="92">
        <f>'DHS2021'!J103</f>
        <v>4652</v>
      </c>
      <c r="D104" s="93">
        <f>'DHS2022'!J103</f>
        <v>1537</v>
      </c>
      <c r="E104" s="93">
        <f>'DHS2023'!J103</f>
        <v>2757</v>
      </c>
      <c r="F104" s="93">
        <f>'DHS2024'!J103</f>
        <v>2549</v>
      </c>
      <c r="G104" s="93">
        <f t="shared" si="8"/>
        <v>2873.75</v>
      </c>
      <c r="H104" s="94">
        <f t="shared" si="9"/>
        <v>1.4368749999999999</v>
      </c>
      <c r="I104" s="84">
        <f t="shared" si="10"/>
        <v>1</v>
      </c>
      <c r="J104" s="85">
        <f t="shared" si="11"/>
        <v>2.4368749999999997</v>
      </c>
      <c r="K104" s="95">
        <f t="shared" si="15"/>
        <v>2.5</v>
      </c>
      <c r="L104" s="7"/>
      <c r="M104" s="7"/>
      <c r="N104" s="7"/>
      <c r="O104" s="96">
        <f>('DHS2025'!K104-'DHS2025'!K103)*1000</f>
        <v>1299.9999999883585</v>
      </c>
      <c r="P104" s="97">
        <f>('DHS2025'!J104-'DHS2025'!J103)*1000</f>
        <v>2400.0000000232831</v>
      </c>
      <c r="Q104" s="7">
        <f>'DHS2025'!L103*1000</f>
        <v>4531.68</v>
      </c>
      <c r="R104" s="98">
        <v>91.96</v>
      </c>
      <c r="S104" s="99">
        <f t="shared" si="12"/>
        <v>403.95576787199997</v>
      </c>
      <c r="U104" s="48"/>
      <c r="V104" s="53"/>
    </row>
    <row r="105" spans="1:22" x14ac:dyDescent="0.25">
      <c r="A105" s="101">
        <f t="shared" si="13"/>
        <v>45963</v>
      </c>
      <c r="B105" s="102">
        <f t="shared" si="14"/>
        <v>1.0624999999999989</v>
      </c>
      <c r="C105" s="92">
        <f>'DHS2021'!J104</f>
        <v>4108</v>
      </c>
      <c r="D105" s="93">
        <f>'DHS2022'!J104</f>
        <v>1630</v>
      </c>
      <c r="E105" s="93">
        <f>'DHS2023'!J104</f>
        <v>2564</v>
      </c>
      <c r="F105" s="93">
        <f>'DHS2024'!J104</f>
        <v>2206</v>
      </c>
      <c r="G105" s="93">
        <f t="shared" si="8"/>
        <v>2627</v>
      </c>
      <c r="H105" s="94">
        <f t="shared" si="9"/>
        <v>1.3134999999999999</v>
      </c>
      <c r="I105" s="84">
        <f t="shared" si="10"/>
        <v>1</v>
      </c>
      <c r="J105" s="85">
        <f t="shared" si="11"/>
        <v>2.3134999999999999</v>
      </c>
      <c r="K105" s="95">
        <f t="shared" si="15"/>
        <v>2.5</v>
      </c>
      <c r="L105" s="7"/>
      <c r="M105" s="7"/>
      <c r="N105" s="7"/>
      <c r="O105" s="96">
        <f>('DHS2025'!K105-'DHS2025'!K104)*1000</f>
        <v>1200.0000000116415</v>
      </c>
      <c r="P105" s="97">
        <f>('DHS2025'!J105-'DHS2025'!J104)*1000</f>
        <v>2299.9999999883585</v>
      </c>
      <c r="Q105" s="7">
        <f>'DHS2025'!L104*1000</f>
        <v>4526.13</v>
      </c>
      <c r="R105" s="98">
        <v>85.64</v>
      </c>
      <c r="S105" s="99">
        <f t="shared" si="12"/>
        <v>375.14194846799995</v>
      </c>
      <c r="U105" s="48"/>
      <c r="V105" s="53"/>
    </row>
    <row r="106" spans="1:22" x14ac:dyDescent="0.25">
      <c r="A106" s="101">
        <f t="shared" si="13"/>
        <v>45963</v>
      </c>
      <c r="B106" s="102">
        <f t="shared" si="14"/>
        <v>1.0729166666666656</v>
      </c>
      <c r="C106" s="92">
        <f>'DHS2021'!J105</f>
        <v>4327</v>
      </c>
      <c r="D106" s="93">
        <f>'DHS2022'!J105</f>
        <v>1577</v>
      </c>
      <c r="E106" s="93">
        <f>'DHS2023'!J105</f>
        <v>3150</v>
      </c>
      <c r="F106" s="93">
        <f>'DHS2024'!J105</f>
        <v>1833</v>
      </c>
      <c r="G106" s="93">
        <f t="shared" si="8"/>
        <v>2721.75</v>
      </c>
      <c r="H106" s="94">
        <f t="shared" si="9"/>
        <v>1.3608750000000001</v>
      </c>
      <c r="I106" s="84">
        <f t="shared" si="10"/>
        <v>1</v>
      </c>
      <c r="J106" s="85">
        <f t="shared" si="11"/>
        <v>2.3608750000000001</v>
      </c>
      <c r="K106" s="95">
        <f t="shared" si="15"/>
        <v>2.5</v>
      </c>
      <c r="L106" s="7"/>
      <c r="M106" s="7"/>
      <c r="N106" s="7"/>
      <c r="O106" s="96">
        <f>('DHS2025'!K106-'DHS2025'!K105)*1000</f>
        <v>1200.0000000116415</v>
      </c>
      <c r="P106" s="97">
        <f>('DHS2025'!J106-'DHS2025'!J105)*1000</f>
        <v>2400.0000000232831</v>
      </c>
      <c r="Q106" s="7">
        <f>'DHS2025'!L105*1000</f>
        <v>4533.78</v>
      </c>
      <c r="R106" s="98">
        <v>83.08</v>
      </c>
      <c r="S106" s="99">
        <f t="shared" si="12"/>
        <v>364.28559597599997</v>
      </c>
      <c r="U106" s="48"/>
      <c r="V106" s="53"/>
    </row>
    <row r="107" spans="1:22" x14ac:dyDescent="0.25">
      <c r="A107" s="101">
        <f t="shared" si="13"/>
        <v>45963</v>
      </c>
      <c r="B107" s="102">
        <f t="shared" si="14"/>
        <v>1.0833333333333324</v>
      </c>
      <c r="C107" s="92">
        <f>'DHS2021'!J106</f>
        <v>3434</v>
      </c>
      <c r="D107" s="93">
        <f>'DHS2022'!J106</f>
        <v>1570</v>
      </c>
      <c r="E107" s="93">
        <f>'DHS2023'!J106</f>
        <v>3257</v>
      </c>
      <c r="F107" s="93">
        <f>'DHS2024'!J106</f>
        <v>1709</v>
      </c>
      <c r="G107" s="93">
        <f t="shared" si="8"/>
        <v>2492.5</v>
      </c>
      <c r="H107" s="94">
        <f t="shared" si="9"/>
        <v>1.2462500000000001</v>
      </c>
      <c r="I107" s="84">
        <f t="shared" si="10"/>
        <v>1</v>
      </c>
      <c r="J107" s="85">
        <f t="shared" si="11"/>
        <v>2.2462499999999999</v>
      </c>
      <c r="K107" s="95">
        <f t="shared" si="15"/>
        <v>2</v>
      </c>
      <c r="L107" s="7"/>
      <c r="M107" s="7"/>
      <c r="N107" s="7"/>
      <c r="O107" s="96">
        <f>('DHS2025'!K107-'DHS2025'!K106)*1000</f>
        <v>1399.9999999650754</v>
      </c>
      <c r="P107" s="97">
        <f>('DHS2025'!J107-'DHS2025'!J106)*1000</f>
        <v>2200.0000000116415</v>
      </c>
      <c r="Q107" s="7">
        <f>'DHS2025'!L106*1000</f>
        <v>4528.5</v>
      </c>
      <c r="R107" s="98">
        <v>86.8</v>
      </c>
      <c r="S107" s="99">
        <f t="shared" si="12"/>
        <v>380.53891199999998</v>
      </c>
      <c r="U107" s="48"/>
      <c r="V107" s="53"/>
    </row>
    <row r="108" spans="1:22" x14ac:dyDescent="0.25">
      <c r="A108" s="101">
        <f t="shared" si="13"/>
        <v>45963</v>
      </c>
      <c r="B108" s="102">
        <f t="shared" si="14"/>
        <v>1.0937499999999991</v>
      </c>
      <c r="C108" s="92">
        <f>'DHS2021'!J107</f>
        <v>5665</v>
      </c>
      <c r="D108" s="93">
        <f>'DHS2022'!J107</f>
        <v>1741</v>
      </c>
      <c r="E108" s="93">
        <f>'DHS2023'!J107</f>
        <v>3695</v>
      </c>
      <c r="F108" s="93">
        <f>'DHS2024'!J107</f>
        <v>1525</v>
      </c>
      <c r="G108" s="93">
        <f t="shared" si="8"/>
        <v>3156.5</v>
      </c>
      <c r="H108" s="94">
        <f t="shared" si="9"/>
        <v>1.5782499999999999</v>
      </c>
      <c r="I108" s="84">
        <f t="shared" si="10"/>
        <v>1</v>
      </c>
      <c r="J108" s="85">
        <f t="shared" si="11"/>
        <v>2.5782499999999997</v>
      </c>
      <c r="K108" s="95">
        <f t="shared" si="15"/>
        <v>2.5</v>
      </c>
      <c r="L108" s="7"/>
      <c r="M108" s="7"/>
      <c r="N108" s="7"/>
      <c r="O108" s="96">
        <f>('DHS2025'!K108-'DHS2025'!K107)*1000</f>
        <v>1500</v>
      </c>
      <c r="P108" s="97">
        <f>('DHS2025'!J108-'DHS2025'!J107)*1000</f>
        <v>2199.9999999534339</v>
      </c>
      <c r="Q108" s="7">
        <f>'DHS2025'!L107*1000</f>
        <v>4527.45</v>
      </c>
      <c r="R108" s="98">
        <v>86.28</v>
      </c>
      <c r="S108" s="99">
        <f t="shared" si="12"/>
        <v>378.11994713999997</v>
      </c>
      <c r="U108" s="48"/>
      <c r="V108" s="53"/>
    </row>
    <row r="109" spans="1:22" x14ac:dyDescent="0.25">
      <c r="A109" s="101">
        <f t="shared" si="13"/>
        <v>45963</v>
      </c>
      <c r="B109" s="102">
        <f t="shared" si="14"/>
        <v>1.1041666666666659</v>
      </c>
      <c r="C109" s="92">
        <f>'DHS2021'!J108</f>
        <v>5642</v>
      </c>
      <c r="D109" s="93">
        <f>'DHS2022'!J108</f>
        <v>2041</v>
      </c>
      <c r="E109" s="93">
        <f>'DHS2023'!J108</f>
        <v>3585</v>
      </c>
      <c r="F109" s="93">
        <f>'DHS2024'!J108</f>
        <v>1604</v>
      </c>
      <c r="G109" s="93">
        <f t="shared" si="8"/>
        <v>3218</v>
      </c>
      <c r="H109" s="94">
        <f t="shared" si="9"/>
        <v>1.609</v>
      </c>
      <c r="I109" s="84">
        <f t="shared" si="10"/>
        <v>1</v>
      </c>
      <c r="J109" s="85">
        <f t="shared" si="11"/>
        <v>2.609</v>
      </c>
      <c r="K109" s="95">
        <f t="shared" si="15"/>
        <v>2.5</v>
      </c>
      <c r="L109" s="7"/>
      <c r="M109" s="7"/>
      <c r="N109" s="7"/>
      <c r="O109" s="96">
        <f>('DHS2025'!K109-'DHS2025'!K108)*1000</f>
        <v>1300.0000000465661</v>
      </c>
      <c r="P109" s="97">
        <f>('DHS2025'!J109-'DHS2025'!J108)*1000</f>
        <v>2400.0000000232831</v>
      </c>
      <c r="Q109" s="7">
        <f>'DHS2025'!L108*1000</f>
        <v>4526.13</v>
      </c>
      <c r="R109" s="98">
        <v>88.23</v>
      </c>
      <c r="S109" s="99">
        <f t="shared" si="12"/>
        <v>386.747398401</v>
      </c>
      <c r="U109" s="48"/>
      <c r="V109" s="53"/>
    </row>
    <row r="110" spans="1:22" x14ac:dyDescent="0.25">
      <c r="A110" s="101">
        <f t="shared" si="13"/>
        <v>45963</v>
      </c>
      <c r="B110" s="102">
        <f t="shared" si="14"/>
        <v>1.1145833333333326</v>
      </c>
      <c r="C110" s="92">
        <f>'DHS2021'!J109</f>
        <v>5044</v>
      </c>
      <c r="D110" s="93">
        <f>'DHS2022'!J109</f>
        <v>1845</v>
      </c>
      <c r="E110" s="93">
        <f>'DHS2023'!J109</f>
        <v>3469</v>
      </c>
      <c r="F110" s="93">
        <f>'DHS2024'!J109</f>
        <v>1885</v>
      </c>
      <c r="G110" s="93">
        <f t="shared" si="8"/>
        <v>3060.75</v>
      </c>
      <c r="H110" s="94">
        <f t="shared" si="9"/>
        <v>1.530375</v>
      </c>
      <c r="I110" s="84">
        <f t="shared" si="10"/>
        <v>1</v>
      </c>
      <c r="J110" s="85">
        <f t="shared" si="11"/>
        <v>2.5303750000000003</v>
      </c>
      <c r="K110" s="95">
        <f t="shared" si="15"/>
        <v>2.5</v>
      </c>
      <c r="L110" s="7"/>
      <c r="M110" s="7"/>
      <c r="N110" s="7"/>
      <c r="O110" s="96">
        <f>('DHS2025'!K110-'DHS2025'!K109)*1000</f>
        <v>1299.9999999883585</v>
      </c>
      <c r="P110" s="97">
        <f>('DHS2025'!J110-'DHS2025'!J109)*1000</f>
        <v>2500</v>
      </c>
      <c r="Q110" s="7">
        <f>'DHS2025'!L109*1000</f>
        <v>4527.45</v>
      </c>
      <c r="R110" s="98">
        <v>91.72</v>
      </c>
      <c r="S110" s="99">
        <f t="shared" si="12"/>
        <v>402.50298185999998</v>
      </c>
      <c r="U110" s="48"/>
      <c r="V110" s="53"/>
    </row>
    <row r="111" spans="1:22" x14ac:dyDescent="0.25">
      <c r="A111" s="101">
        <f t="shared" si="13"/>
        <v>45963</v>
      </c>
      <c r="B111" s="102">
        <f t="shared" si="14"/>
        <v>1.1249999999999993</v>
      </c>
      <c r="C111" s="92">
        <f>'DHS2021'!J110</f>
        <v>5821</v>
      </c>
      <c r="D111" s="93">
        <f>'DHS2022'!J110</f>
        <v>1775</v>
      </c>
      <c r="E111" s="93">
        <f>'DHS2023'!J110</f>
        <v>3848</v>
      </c>
      <c r="F111" s="93">
        <f>'DHS2024'!J110</f>
        <v>2405</v>
      </c>
      <c r="G111" s="93">
        <f t="shared" si="8"/>
        <v>3462.25</v>
      </c>
      <c r="H111" s="94">
        <f t="shared" si="9"/>
        <v>1.731125</v>
      </c>
      <c r="I111" s="84">
        <f t="shared" si="10"/>
        <v>1</v>
      </c>
      <c r="J111" s="85">
        <f t="shared" si="11"/>
        <v>2.731125</v>
      </c>
      <c r="K111" s="95">
        <f t="shared" si="15"/>
        <v>2.5</v>
      </c>
      <c r="L111" s="7"/>
      <c r="M111" s="7"/>
      <c r="N111" s="7"/>
      <c r="O111" s="96">
        <f>('DHS2025'!K111-'DHS2025'!K110)*1000</f>
        <v>1299.9999999883585</v>
      </c>
      <c r="P111" s="97">
        <f>('DHS2025'!J111-'DHS2025'!J110)*1000</f>
        <v>2400.0000000232831</v>
      </c>
      <c r="Q111" s="7">
        <f>'DHS2025'!L110*1000</f>
        <v>4535.25</v>
      </c>
      <c r="R111" s="98">
        <v>92.26</v>
      </c>
      <c r="S111" s="99">
        <f t="shared" si="12"/>
        <v>405.62096834999994</v>
      </c>
      <c r="U111" s="48"/>
      <c r="V111" s="53"/>
    </row>
    <row r="112" spans="1:22" x14ac:dyDescent="0.25">
      <c r="A112" s="101">
        <f t="shared" si="13"/>
        <v>45963</v>
      </c>
      <c r="B112" s="102">
        <f t="shared" si="14"/>
        <v>1.1354166666666661</v>
      </c>
      <c r="C112" s="92">
        <f>'DHS2021'!J111</f>
        <v>6739</v>
      </c>
      <c r="D112" s="93">
        <f>'DHS2022'!J111</f>
        <v>3063</v>
      </c>
      <c r="E112" s="93">
        <f>'DHS2023'!J111</f>
        <v>4929</v>
      </c>
      <c r="F112" s="93">
        <f>'DHS2024'!J111</f>
        <v>3015</v>
      </c>
      <c r="G112" s="93">
        <f t="shared" si="8"/>
        <v>4436.5</v>
      </c>
      <c r="H112" s="94">
        <f t="shared" si="9"/>
        <v>2.2182499999999998</v>
      </c>
      <c r="I112" s="84">
        <f t="shared" si="10"/>
        <v>1</v>
      </c>
      <c r="J112" s="85">
        <f t="shared" si="11"/>
        <v>3.2182499999999998</v>
      </c>
      <c r="K112" s="95">
        <f t="shared" si="15"/>
        <v>3</v>
      </c>
      <c r="L112" s="7"/>
      <c r="M112" s="7"/>
      <c r="N112" s="7"/>
      <c r="O112" s="96">
        <f>('DHS2025'!K112-'DHS2025'!K111)*1000</f>
        <v>2099.9999999767169</v>
      </c>
      <c r="P112" s="97">
        <f>('DHS2025'!J112-'DHS2025'!J111)*1000</f>
        <v>1599.9999999767169</v>
      </c>
      <c r="Q112" s="7">
        <f>'DHS2025'!L111*1000</f>
        <v>4532.88</v>
      </c>
      <c r="R112" s="98">
        <v>91.73</v>
      </c>
      <c r="S112" s="99">
        <f t="shared" si="12"/>
        <v>403.03059957600004</v>
      </c>
      <c r="U112" s="48"/>
      <c r="V112" s="53"/>
    </row>
    <row r="113" spans="1:22" x14ac:dyDescent="0.25">
      <c r="A113" s="101">
        <f t="shared" si="13"/>
        <v>45963</v>
      </c>
      <c r="B113" s="102">
        <f t="shared" si="14"/>
        <v>1.1458333333333328</v>
      </c>
      <c r="C113" s="92">
        <f>'DHS2021'!J112</f>
        <v>10450</v>
      </c>
      <c r="D113" s="93">
        <f>'DHS2022'!J112</f>
        <v>5633</v>
      </c>
      <c r="E113" s="93">
        <f>'DHS2023'!J112</f>
        <v>8292</v>
      </c>
      <c r="F113" s="93">
        <f>'DHS2024'!J112</f>
        <v>6530</v>
      </c>
      <c r="G113" s="93">
        <f t="shared" si="8"/>
        <v>7726.25</v>
      </c>
      <c r="H113" s="94">
        <f t="shared" si="9"/>
        <v>3.8631250000000001</v>
      </c>
      <c r="I113" s="84">
        <f t="shared" si="10"/>
        <v>1</v>
      </c>
      <c r="J113" s="85">
        <f t="shared" si="11"/>
        <v>4.8631250000000001</v>
      </c>
      <c r="K113" s="95">
        <f t="shared" si="15"/>
        <v>5</v>
      </c>
      <c r="L113" s="7"/>
      <c r="M113" s="7"/>
      <c r="N113" s="7"/>
      <c r="O113" s="96">
        <f>('DHS2025'!K113-'DHS2025'!K112)*1000</f>
        <v>3300.0000000465661</v>
      </c>
      <c r="P113" s="97">
        <f>('DHS2025'!J113-'DHS2025'!J112)*1000</f>
        <v>500</v>
      </c>
      <c r="Q113" s="7">
        <f>'DHS2025'!L112*1000</f>
        <v>4536.03</v>
      </c>
      <c r="R113" s="98">
        <v>91.73</v>
      </c>
      <c r="S113" s="99">
        <f t="shared" si="12"/>
        <v>403.31067458099994</v>
      </c>
      <c r="U113" s="48"/>
      <c r="V113" s="53"/>
    </row>
    <row r="114" spans="1:22" x14ac:dyDescent="0.25">
      <c r="A114" s="101">
        <f t="shared" si="13"/>
        <v>45963</v>
      </c>
      <c r="B114" s="102">
        <f t="shared" si="14"/>
        <v>1.1562499999999996</v>
      </c>
      <c r="C114" s="92">
        <f>'DHS2021'!J113</f>
        <v>11647</v>
      </c>
      <c r="D114" s="93">
        <f>'DHS2022'!J113</f>
        <v>6278</v>
      </c>
      <c r="E114" s="93">
        <f>'DHS2023'!J113</f>
        <v>9010</v>
      </c>
      <c r="F114" s="93">
        <f>'DHS2024'!J113</f>
        <v>9902</v>
      </c>
      <c r="G114" s="93">
        <f t="shared" si="8"/>
        <v>9209.25</v>
      </c>
      <c r="H114" s="94">
        <f t="shared" si="9"/>
        <v>4.6046250000000004</v>
      </c>
      <c r="I114" s="84">
        <f t="shared" si="10"/>
        <v>1</v>
      </c>
      <c r="J114" s="85">
        <f t="shared" si="11"/>
        <v>5.6046250000000004</v>
      </c>
      <c r="K114" s="95">
        <f t="shared" si="15"/>
        <v>5.5</v>
      </c>
      <c r="L114" s="7"/>
      <c r="M114" s="7"/>
      <c r="N114" s="7"/>
      <c r="O114" s="96">
        <f>('DHS2025'!K114-'DHS2025'!K113)*1000</f>
        <v>3599.9999999767169</v>
      </c>
      <c r="P114" s="97">
        <f>('DHS2025'!J114-'DHS2025'!J113)*1000</f>
        <v>0</v>
      </c>
      <c r="Q114" s="7">
        <f>'DHS2025'!L113*1000</f>
        <v>4533.78</v>
      </c>
      <c r="R114" s="98">
        <v>91.04</v>
      </c>
      <c r="S114" s="99">
        <f t="shared" si="12"/>
        <v>400.01359588800005</v>
      </c>
      <c r="U114" s="48"/>
      <c r="V114" s="53"/>
    </row>
    <row r="115" spans="1:22" x14ac:dyDescent="0.25">
      <c r="A115" s="101">
        <f t="shared" si="13"/>
        <v>45963</v>
      </c>
      <c r="B115" s="102">
        <f t="shared" si="14"/>
        <v>1.1666666666666663</v>
      </c>
      <c r="C115" s="92">
        <f>'DHS2021'!J114</f>
        <v>13088</v>
      </c>
      <c r="D115" s="93">
        <f>'DHS2022'!J114</f>
        <v>6068</v>
      </c>
      <c r="E115" s="93">
        <f>'DHS2023'!J114</f>
        <v>6935</v>
      </c>
      <c r="F115" s="93">
        <f>'DHS2024'!J114</f>
        <v>8464</v>
      </c>
      <c r="G115" s="93">
        <f t="shared" si="8"/>
        <v>8638.75</v>
      </c>
      <c r="H115" s="94">
        <f t="shared" si="9"/>
        <v>4.319375</v>
      </c>
      <c r="I115" s="84">
        <f t="shared" si="10"/>
        <v>1</v>
      </c>
      <c r="J115" s="85">
        <f t="shared" si="11"/>
        <v>5.319375</v>
      </c>
      <c r="K115" s="95">
        <f t="shared" si="15"/>
        <v>5.5</v>
      </c>
      <c r="L115" s="7"/>
      <c r="M115" s="7"/>
      <c r="N115" s="7"/>
      <c r="O115" s="96">
        <f>('DHS2025'!K115-'DHS2025'!K114)*1000</f>
        <v>3299.9999999883585</v>
      </c>
      <c r="P115" s="97">
        <f>('DHS2025'!J115-'DHS2025'!J114)*1000</f>
        <v>400.00000002328306</v>
      </c>
      <c r="Q115" s="7">
        <f>'DHS2025'!L114*1000</f>
        <v>4526.5200000000004</v>
      </c>
      <c r="R115" s="98">
        <v>91</v>
      </c>
      <c r="S115" s="99">
        <f t="shared" si="12"/>
        <v>399.19379880000002</v>
      </c>
      <c r="U115" s="48"/>
      <c r="V115" s="53"/>
    </row>
    <row r="116" spans="1:22" x14ac:dyDescent="0.25">
      <c r="A116" s="101">
        <f t="shared" si="13"/>
        <v>45963</v>
      </c>
      <c r="B116" s="102">
        <f t="shared" si="14"/>
        <v>1.177083333333333</v>
      </c>
      <c r="C116" s="92">
        <f>'DHS2021'!J115</f>
        <v>10981</v>
      </c>
      <c r="D116" s="93">
        <f>'DHS2022'!J115</f>
        <v>5325</v>
      </c>
      <c r="E116" s="93">
        <f>'DHS2023'!J115</f>
        <v>7001</v>
      </c>
      <c r="F116" s="93">
        <f>'DHS2024'!J115</f>
        <v>8398</v>
      </c>
      <c r="G116" s="93">
        <f t="shared" si="8"/>
        <v>7926.25</v>
      </c>
      <c r="H116" s="94">
        <f t="shared" si="9"/>
        <v>3.9631249999999998</v>
      </c>
      <c r="I116" s="84">
        <f t="shared" si="10"/>
        <v>1</v>
      </c>
      <c r="J116" s="85">
        <f t="shared" si="11"/>
        <v>4.9631249999999998</v>
      </c>
      <c r="K116" s="95">
        <f t="shared" si="15"/>
        <v>5</v>
      </c>
      <c r="L116" s="7"/>
      <c r="M116" s="7"/>
      <c r="N116" s="7"/>
      <c r="O116" s="96">
        <f>('DHS2025'!K116-'DHS2025'!K115)*1000</f>
        <v>3400.0000000232831</v>
      </c>
      <c r="P116" s="97">
        <f>('DHS2025'!J116-'DHS2025'!J115)*1000</f>
        <v>399.9999999650754</v>
      </c>
      <c r="Q116" s="7">
        <f>'DHS2025'!L115*1000</f>
        <v>4530.09</v>
      </c>
      <c r="R116" s="98">
        <v>93.65</v>
      </c>
      <c r="S116" s="99">
        <f t="shared" si="12"/>
        <v>411.39332821500005</v>
      </c>
      <c r="U116" s="48"/>
      <c r="V116" s="53"/>
    </row>
    <row r="117" spans="1:22" x14ac:dyDescent="0.25">
      <c r="A117" s="101">
        <f t="shared" si="13"/>
        <v>45963</v>
      </c>
      <c r="B117" s="102">
        <f t="shared" si="14"/>
        <v>1.1874999999999998</v>
      </c>
      <c r="C117" s="92">
        <f>'DHS2021'!J116</f>
        <v>13354</v>
      </c>
      <c r="D117" s="93">
        <f>'DHS2022'!J116</f>
        <v>6748</v>
      </c>
      <c r="E117" s="93">
        <f>'DHS2023'!J116</f>
        <v>8661</v>
      </c>
      <c r="F117" s="93">
        <f>'DHS2024'!J116</f>
        <v>10695</v>
      </c>
      <c r="G117" s="93">
        <f t="shared" si="8"/>
        <v>9864.5</v>
      </c>
      <c r="H117" s="94">
        <f t="shared" si="9"/>
        <v>4.9322499999999998</v>
      </c>
      <c r="I117" s="84">
        <f t="shared" si="10"/>
        <v>1</v>
      </c>
      <c r="J117" s="85">
        <f t="shared" si="11"/>
        <v>5.9322499999999998</v>
      </c>
      <c r="K117" s="95">
        <f t="shared" si="15"/>
        <v>6</v>
      </c>
      <c r="L117" s="7"/>
      <c r="M117" s="7"/>
      <c r="N117" s="7"/>
      <c r="O117" s="96">
        <f>('DHS2025'!K117-'DHS2025'!K116)*1000</f>
        <v>3399.9999999650754</v>
      </c>
      <c r="P117" s="97">
        <f>('DHS2025'!J117-'DHS2025'!J116)*1000</f>
        <v>200.00000001164153</v>
      </c>
      <c r="Q117" s="7">
        <f>'DHS2025'!L116*1000</f>
        <v>4534.2</v>
      </c>
      <c r="R117" s="98">
        <v>94.5</v>
      </c>
      <c r="S117" s="99">
        <f t="shared" si="12"/>
        <v>415.58210099999997</v>
      </c>
      <c r="U117" s="48"/>
      <c r="V117" s="53"/>
    </row>
    <row r="118" spans="1:22" x14ac:dyDescent="0.25">
      <c r="A118" s="101">
        <f t="shared" si="13"/>
        <v>45963</v>
      </c>
      <c r="B118" s="102">
        <f t="shared" si="14"/>
        <v>1.1979166666666665</v>
      </c>
      <c r="C118" s="92">
        <f>'DHS2021'!J117</f>
        <v>15362</v>
      </c>
      <c r="D118" s="93">
        <f>'DHS2022'!J117</f>
        <v>9113</v>
      </c>
      <c r="E118" s="93">
        <f>'DHS2023'!J117</f>
        <v>10020</v>
      </c>
      <c r="F118" s="93">
        <f>'DHS2024'!J117</f>
        <v>9396</v>
      </c>
      <c r="G118" s="93">
        <f t="shared" si="8"/>
        <v>10972.75</v>
      </c>
      <c r="H118" s="94">
        <f t="shared" si="9"/>
        <v>5.4863749999999998</v>
      </c>
      <c r="I118" s="84">
        <f t="shared" si="10"/>
        <v>1</v>
      </c>
      <c r="J118" s="85">
        <f t="shared" si="11"/>
        <v>6.4863749999999998</v>
      </c>
      <c r="K118" s="95">
        <f t="shared" si="15"/>
        <v>6.5</v>
      </c>
      <c r="L118" s="7"/>
      <c r="M118" s="7"/>
      <c r="N118" s="7"/>
      <c r="O118" s="96">
        <f>('DHS2025'!K118-'DHS2025'!K117)*1000</f>
        <v>3700.0000000116415</v>
      </c>
      <c r="P118" s="97">
        <f>('DHS2025'!J118-'DHS2025'!J117)*1000</f>
        <v>0</v>
      </c>
      <c r="Q118" s="7">
        <f>'DHS2025'!L117*1000</f>
        <v>4527.6000000000004</v>
      </c>
      <c r="R118" s="98">
        <v>94.66</v>
      </c>
      <c r="S118" s="99">
        <f t="shared" si="12"/>
        <v>415.69434983999997</v>
      </c>
      <c r="U118" s="48"/>
      <c r="V118" s="53"/>
    </row>
    <row r="119" spans="1:22" x14ac:dyDescent="0.25">
      <c r="A119" s="101">
        <f t="shared" si="13"/>
        <v>45963</v>
      </c>
      <c r="B119" s="102">
        <f t="shared" si="14"/>
        <v>1.2083333333333333</v>
      </c>
      <c r="C119" s="92">
        <f>'DHS2021'!J118</f>
        <v>12183</v>
      </c>
      <c r="D119" s="93">
        <f>'DHS2022'!J118</f>
        <v>8713</v>
      </c>
      <c r="E119" s="93">
        <f>'DHS2023'!J118</f>
        <v>9967</v>
      </c>
      <c r="F119" s="93">
        <f>'DHS2024'!J118</f>
        <v>9844</v>
      </c>
      <c r="G119" s="93">
        <f t="shared" si="8"/>
        <v>10176.75</v>
      </c>
      <c r="H119" s="94">
        <f t="shared" si="9"/>
        <v>5.0883750000000001</v>
      </c>
      <c r="I119" s="84">
        <f t="shared" si="10"/>
        <v>1</v>
      </c>
      <c r="J119" s="85">
        <f t="shared" si="11"/>
        <v>6.0883750000000001</v>
      </c>
      <c r="K119" s="95">
        <f t="shared" si="15"/>
        <v>6</v>
      </c>
      <c r="L119" s="7"/>
      <c r="M119" s="7"/>
      <c r="N119" s="7"/>
      <c r="O119" s="96">
        <f>('DHS2025'!K119-'DHS2025'!K118)*1000</f>
        <v>3700.0000000116415</v>
      </c>
      <c r="P119" s="97">
        <f>('DHS2025'!J119-'DHS2025'!J118)*1000</f>
        <v>0</v>
      </c>
      <c r="Q119" s="7">
        <f>'DHS2025'!L118*1000</f>
        <v>4532.07</v>
      </c>
      <c r="R119" s="98">
        <v>87.44</v>
      </c>
      <c r="S119" s="99">
        <f t="shared" si="12"/>
        <v>383.71042579199997</v>
      </c>
      <c r="U119" s="48"/>
      <c r="V119" s="53"/>
    </row>
    <row r="120" spans="1:22" x14ac:dyDescent="0.25">
      <c r="A120" s="101">
        <f t="shared" si="13"/>
        <v>45963</v>
      </c>
      <c r="B120" s="102">
        <f t="shared" si="14"/>
        <v>1.21875</v>
      </c>
      <c r="C120" s="92">
        <f>'DHS2021'!J119</f>
        <v>12092</v>
      </c>
      <c r="D120" s="93">
        <f>'DHS2022'!J119</f>
        <v>11340</v>
      </c>
      <c r="E120" s="93">
        <f>'DHS2023'!J119</f>
        <v>10248</v>
      </c>
      <c r="F120" s="93">
        <f>'DHS2024'!J119</f>
        <v>12175</v>
      </c>
      <c r="G120" s="93">
        <f t="shared" si="8"/>
        <v>11463.75</v>
      </c>
      <c r="H120" s="94">
        <f t="shared" si="9"/>
        <v>5.7318749999999996</v>
      </c>
      <c r="I120" s="84">
        <f t="shared" si="10"/>
        <v>1</v>
      </c>
      <c r="J120" s="85">
        <f t="shared" si="11"/>
        <v>6.7318749999999996</v>
      </c>
      <c r="K120" s="95">
        <f t="shared" si="15"/>
        <v>6.5</v>
      </c>
      <c r="L120" s="7"/>
      <c r="M120" s="7"/>
      <c r="N120" s="7"/>
      <c r="O120" s="96">
        <f>('DHS2025'!K120-'DHS2025'!K119)*1000</f>
        <v>3700.0000000116415</v>
      </c>
      <c r="P120" s="97">
        <f>('DHS2025'!J120-'DHS2025'!J119)*1000</f>
        <v>0</v>
      </c>
      <c r="Q120" s="7">
        <f>'DHS2025'!L119*1000</f>
        <v>4530.75</v>
      </c>
      <c r="R120" s="98">
        <v>91.27</v>
      </c>
      <c r="S120" s="99">
        <f t="shared" si="12"/>
        <v>400.77791197499999</v>
      </c>
      <c r="U120" s="48"/>
      <c r="V120" s="53"/>
    </row>
    <row r="121" spans="1:22" x14ac:dyDescent="0.25">
      <c r="A121" s="101">
        <f t="shared" si="13"/>
        <v>45963</v>
      </c>
      <c r="B121" s="102">
        <f t="shared" si="14"/>
        <v>1.2291666666666667</v>
      </c>
      <c r="C121" s="92">
        <f>'DHS2021'!J120</f>
        <v>13812</v>
      </c>
      <c r="D121" s="93">
        <f>'DHS2022'!J120</f>
        <v>13057</v>
      </c>
      <c r="E121" s="93">
        <f>'DHS2023'!J120</f>
        <v>10296</v>
      </c>
      <c r="F121" s="93">
        <f>'DHS2024'!J120</f>
        <v>13951</v>
      </c>
      <c r="G121" s="93">
        <f t="shared" si="8"/>
        <v>12779</v>
      </c>
      <c r="H121" s="94">
        <f t="shared" si="9"/>
        <v>6.3895</v>
      </c>
      <c r="I121" s="84">
        <f t="shared" si="10"/>
        <v>1</v>
      </c>
      <c r="J121" s="85">
        <f t="shared" si="11"/>
        <v>7.3895</v>
      </c>
      <c r="K121" s="95">
        <f t="shared" si="15"/>
        <v>7.5</v>
      </c>
      <c r="L121" s="7"/>
      <c r="M121" s="7"/>
      <c r="N121" s="7"/>
      <c r="O121" s="96">
        <f>('DHS2025'!K121-'DHS2025'!K120)*1000</f>
        <v>3599.9999999767169</v>
      </c>
      <c r="P121" s="97">
        <f>('DHS2025'!J121-'DHS2025'!J120)*1000</f>
        <v>0</v>
      </c>
      <c r="Q121" s="7">
        <f>'DHS2025'!L120*1000</f>
        <v>4527.72</v>
      </c>
      <c r="R121" s="98">
        <v>97.87</v>
      </c>
      <c r="S121" s="99">
        <f t="shared" si="12"/>
        <v>430.094008836</v>
      </c>
      <c r="U121" s="48"/>
      <c r="V121" s="53"/>
    </row>
    <row r="122" spans="1:22" x14ac:dyDescent="0.25">
      <c r="A122" s="101">
        <f t="shared" si="13"/>
        <v>45963</v>
      </c>
      <c r="B122" s="102">
        <f t="shared" si="14"/>
        <v>1.2395833333333335</v>
      </c>
      <c r="C122" s="92">
        <f>'DHS2021'!J121</f>
        <v>14510</v>
      </c>
      <c r="D122" s="93">
        <f>'DHS2022'!J121</f>
        <v>15030</v>
      </c>
      <c r="E122" s="93">
        <f>'DHS2023'!J121</f>
        <v>10039</v>
      </c>
      <c r="F122" s="93">
        <f>'DHS2024'!J121</f>
        <v>13948</v>
      </c>
      <c r="G122" s="93">
        <f t="shared" si="8"/>
        <v>13381.75</v>
      </c>
      <c r="H122" s="94">
        <f t="shared" si="9"/>
        <v>6.6908750000000001</v>
      </c>
      <c r="I122" s="84">
        <f t="shared" si="10"/>
        <v>1</v>
      </c>
      <c r="J122" s="85">
        <f t="shared" si="11"/>
        <v>7.6908750000000001</v>
      </c>
      <c r="K122" s="95">
        <f t="shared" si="15"/>
        <v>7.5</v>
      </c>
      <c r="L122" s="7"/>
      <c r="M122" s="7"/>
      <c r="N122" s="7"/>
      <c r="O122" s="96">
        <f>('DHS2025'!K122-'DHS2025'!K121)*1000</f>
        <v>3600.0000000349246</v>
      </c>
      <c r="P122" s="97">
        <f>('DHS2025'!J122-'DHS2025'!J121)*1000</f>
        <v>99.999999976716936</v>
      </c>
      <c r="Q122" s="7">
        <f>'DHS2025'!L121*1000</f>
        <v>4534.2</v>
      </c>
      <c r="R122" s="98">
        <v>113.5</v>
      </c>
      <c r="S122" s="99">
        <f t="shared" si="12"/>
        <v>500.87040299999995</v>
      </c>
      <c r="U122" s="48"/>
      <c r="V122" s="53"/>
    </row>
    <row r="123" spans="1:22" x14ac:dyDescent="0.25">
      <c r="A123" s="101">
        <f t="shared" si="13"/>
        <v>45963</v>
      </c>
      <c r="B123" s="102">
        <f t="shared" si="14"/>
        <v>1.2500000000000002</v>
      </c>
      <c r="C123" s="92">
        <f>'DHS2021'!J122</f>
        <v>15059</v>
      </c>
      <c r="D123" s="93">
        <f>'DHS2022'!J122</f>
        <v>14729</v>
      </c>
      <c r="E123" s="93">
        <f>'DHS2023'!J122</f>
        <v>10202</v>
      </c>
      <c r="F123" s="93">
        <f>'DHS2024'!J122</f>
        <v>12083</v>
      </c>
      <c r="G123" s="93">
        <f t="shared" si="8"/>
        <v>13018.25</v>
      </c>
      <c r="H123" s="94">
        <f t="shared" si="9"/>
        <v>6.509125</v>
      </c>
      <c r="I123" s="84">
        <f t="shared" si="10"/>
        <v>1</v>
      </c>
      <c r="J123" s="85">
        <f t="shared" si="11"/>
        <v>7.509125</v>
      </c>
      <c r="K123" s="95">
        <f t="shared" si="15"/>
        <v>7.5</v>
      </c>
      <c r="L123" s="7"/>
      <c r="M123" s="7"/>
      <c r="N123" s="7"/>
      <c r="O123" s="96">
        <f>('DHS2025'!K123-'DHS2025'!K122)*1000</f>
        <v>3299.9999999883585</v>
      </c>
      <c r="P123" s="97">
        <f>('DHS2025'!J123-'DHS2025'!J122)*1000</f>
        <v>300.00000004656613</v>
      </c>
      <c r="Q123" s="7">
        <f>'DHS2025'!L122*1000</f>
        <v>4532.46</v>
      </c>
      <c r="R123" s="98">
        <v>96.59</v>
      </c>
      <c r="S123" s="99">
        <f t="shared" si="12"/>
        <v>424.80073428600002</v>
      </c>
      <c r="U123" s="48"/>
      <c r="V123" s="53"/>
    </row>
    <row r="124" spans="1:22" x14ac:dyDescent="0.25">
      <c r="A124" s="101">
        <f t="shared" si="13"/>
        <v>45963</v>
      </c>
      <c r="B124" s="102">
        <f t="shared" si="14"/>
        <v>1.260416666666667</v>
      </c>
      <c r="C124" s="92">
        <f>'DHS2021'!J123</f>
        <v>14571</v>
      </c>
      <c r="D124" s="93">
        <f>'DHS2022'!J123</f>
        <v>12738</v>
      </c>
      <c r="E124" s="93">
        <f>'DHS2023'!J123</f>
        <v>10322</v>
      </c>
      <c r="F124" s="93">
        <f>'DHS2024'!J123</f>
        <v>12012</v>
      </c>
      <c r="G124" s="93">
        <f t="shared" si="8"/>
        <v>12410.75</v>
      </c>
      <c r="H124" s="94">
        <f t="shared" si="9"/>
        <v>6.2053750000000001</v>
      </c>
      <c r="I124" s="84">
        <f t="shared" si="10"/>
        <v>1</v>
      </c>
      <c r="J124" s="85">
        <f t="shared" si="11"/>
        <v>7.2053750000000001</v>
      </c>
      <c r="K124" s="95">
        <f t="shared" si="15"/>
        <v>7</v>
      </c>
      <c r="L124" s="7"/>
      <c r="M124" s="7"/>
      <c r="N124" s="7"/>
      <c r="O124" s="96">
        <f>('DHS2025'!K124-'DHS2025'!K123)*1000</f>
        <v>3299.9999999883585</v>
      </c>
      <c r="P124" s="97">
        <f>('DHS2025'!J124-'DHS2025'!J123)*1000</f>
        <v>299.99999998835847</v>
      </c>
      <c r="Q124" s="7">
        <f>'DHS2025'!L123*1000</f>
        <v>4527.99</v>
      </c>
      <c r="R124" s="98">
        <v>119.45</v>
      </c>
      <c r="S124" s="99">
        <f t="shared" si="12"/>
        <v>526.85654044499995</v>
      </c>
      <c r="U124" s="48"/>
      <c r="V124" s="53"/>
    </row>
    <row r="125" spans="1:22" x14ac:dyDescent="0.25">
      <c r="A125" s="101">
        <f t="shared" si="13"/>
        <v>45963</v>
      </c>
      <c r="B125" s="102">
        <f t="shared" si="14"/>
        <v>1.2708333333333337</v>
      </c>
      <c r="C125" s="92">
        <f>'DHS2021'!J124</f>
        <v>14970</v>
      </c>
      <c r="D125" s="93">
        <f>'DHS2022'!J124</f>
        <v>12410</v>
      </c>
      <c r="E125" s="93">
        <f>'DHS2023'!J124</f>
        <v>12251</v>
      </c>
      <c r="F125" s="93">
        <f>'DHS2024'!J124</f>
        <v>10312</v>
      </c>
      <c r="G125" s="93">
        <f t="shared" si="8"/>
        <v>12485.75</v>
      </c>
      <c r="H125" s="94">
        <f t="shared" si="9"/>
        <v>6.2428749999999997</v>
      </c>
      <c r="I125" s="84">
        <f t="shared" si="10"/>
        <v>1</v>
      </c>
      <c r="J125" s="85">
        <f t="shared" si="11"/>
        <v>7.2428749999999997</v>
      </c>
      <c r="K125" s="95">
        <f t="shared" si="15"/>
        <v>7</v>
      </c>
      <c r="L125" s="7"/>
      <c r="M125" s="7"/>
      <c r="N125" s="7"/>
      <c r="O125" s="96">
        <f>('DHS2025'!K125-'DHS2025'!K124)*1000</f>
        <v>3000</v>
      </c>
      <c r="P125" s="97">
        <f>('DHS2025'!J125-'DHS2025'!J124)*1000</f>
        <v>599.99999997671694</v>
      </c>
      <c r="Q125" s="7">
        <f>'DHS2025'!L124*1000</f>
        <v>4528.7700000000004</v>
      </c>
      <c r="R125" s="98">
        <v>136.06</v>
      </c>
      <c r="S125" s="99">
        <f t="shared" si="12"/>
        <v>601.41793873800009</v>
      </c>
      <c r="U125" s="48"/>
      <c r="V125" s="53"/>
    </row>
    <row r="126" spans="1:22" x14ac:dyDescent="0.25">
      <c r="A126" s="101">
        <f t="shared" si="13"/>
        <v>45963</v>
      </c>
      <c r="B126" s="102">
        <f t="shared" si="14"/>
        <v>1.2812500000000004</v>
      </c>
      <c r="C126" s="92">
        <f>'DHS2021'!J125</f>
        <v>15061</v>
      </c>
      <c r="D126" s="93">
        <f>'DHS2022'!J125</f>
        <v>11120</v>
      </c>
      <c r="E126" s="93">
        <f>'DHS2023'!J125</f>
        <v>12058</v>
      </c>
      <c r="F126" s="93">
        <f>'DHS2024'!J125</f>
        <v>9445</v>
      </c>
      <c r="G126" s="93">
        <f t="shared" si="8"/>
        <v>11921</v>
      </c>
      <c r="H126" s="94">
        <f t="shared" si="9"/>
        <v>5.9604999999999997</v>
      </c>
      <c r="I126" s="84">
        <f t="shared" si="10"/>
        <v>1</v>
      </c>
      <c r="J126" s="85">
        <f t="shared" si="11"/>
        <v>6.9604999999999997</v>
      </c>
      <c r="K126" s="95">
        <f t="shared" si="15"/>
        <v>7</v>
      </c>
      <c r="L126" s="7"/>
      <c r="M126" s="7"/>
      <c r="N126" s="7"/>
      <c r="O126" s="96">
        <f>('DHS2025'!K126-'DHS2025'!K125)*1000</f>
        <v>2599.9999999767169</v>
      </c>
      <c r="P126" s="97">
        <f>('DHS2025'!J126-'DHS2025'!J125)*1000</f>
        <v>1000</v>
      </c>
      <c r="Q126" s="7">
        <f>'DHS2025'!L125*1000</f>
        <v>4531.41</v>
      </c>
      <c r="R126" s="98">
        <v>171.18</v>
      </c>
      <c r="S126" s="99">
        <f t="shared" si="12"/>
        <v>759.32021716199995</v>
      </c>
      <c r="U126" s="48"/>
      <c r="V126" s="53"/>
    </row>
    <row r="127" spans="1:22" x14ac:dyDescent="0.25">
      <c r="A127" s="101">
        <f t="shared" si="13"/>
        <v>45963</v>
      </c>
      <c r="B127" s="102">
        <f t="shared" si="14"/>
        <v>1.2916666666666672</v>
      </c>
      <c r="C127" s="92">
        <f>'DHS2021'!J126</f>
        <v>14877</v>
      </c>
      <c r="D127" s="93">
        <f>'DHS2022'!J126</f>
        <v>10736</v>
      </c>
      <c r="E127" s="93">
        <f>'DHS2023'!J126</f>
        <v>11887</v>
      </c>
      <c r="F127" s="93">
        <f>'DHS2024'!J126</f>
        <v>9686</v>
      </c>
      <c r="G127" s="93">
        <f t="shared" si="8"/>
        <v>11796.5</v>
      </c>
      <c r="H127" s="94">
        <f t="shared" si="9"/>
        <v>5.89825</v>
      </c>
      <c r="I127" s="84">
        <f t="shared" si="10"/>
        <v>1</v>
      </c>
      <c r="J127" s="85">
        <f t="shared" si="11"/>
        <v>6.89825</v>
      </c>
      <c r="K127" s="95">
        <f t="shared" si="15"/>
        <v>7</v>
      </c>
      <c r="L127" s="7"/>
      <c r="M127" s="7"/>
      <c r="N127" s="7"/>
      <c r="O127" s="96">
        <f>('DHS2025'!K127-'DHS2025'!K126)*1000</f>
        <v>2500</v>
      </c>
      <c r="P127" s="97">
        <f>('DHS2025'!J127-'DHS2025'!J126)*1000</f>
        <v>1000</v>
      </c>
      <c r="Q127" s="7">
        <f>'DHS2025'!L126*1000</f>
        <v>4532.7299999999996</v>
      </c>
      <c r="R127" s="98">
        <v>168.93</v>
      </c>
      <c r="S127" s="99">
        <f t="shared" si="12"/>
        <v>749.44475111099996</v>
      </c>
      <c r="U127" s="48"/>
      <c r="V127" s="53"/>
    </row>
    <row r="128" spans="1:22" x14ac:dyDescent="0.25">
      <c r="A128" s="101">
        <f t="shared" si="13"/>
        <v>45963</v>
      </c>
      <c r="B128" s="102">
        <f t="shared" si="14"/>
        <v>1.3020833333333339</v>
      </c>
      <c r="C128" s="92">
        <f>'DHS2021'!J127</f>
        <v>13921</v>
      </c>
      <c r="D128" s="93">
        <f>'DHS2022'!J127</f>
        <v>10884</v>
      </c>
      <c r="E128" s="93">
        <f>'DHS2023'!J127</f>
        <v>11781</v>
      </c>
      <c r="F128" s="93">
        <f>'DHS2024'!J127</f>
        <v>9370</v>
      </c>
      <c r="G128" s="93">
        <f t="shared" si="8"/>
        <v>11489</v>
      </c>
      <c r="H128" s="94">
        <f t="shared" si="9"/>
        <v>5.7445000000000004</v>
      </c>
      <c r="I128" s="84">
        <f t="shared" si="10"/>
        <v>1</v>
      </c>
      <c r="J128" s="85">
        <f t="shared" si="11"/>
        <v>6.7445000000000004</v>
      </c>
      <c r="K128" s="95">
        <f t="shared" si="15"/>
        <v>6.5</v>
      </c>
      <c r="L128" s="7"/>
      <c r="M128" s="7"/>
      <c r="N128" s="7"/>
      <c r="O128" s="96">
        <f>('DHS2025'!K128-'DHS2025'!K127)*1000</f>
        <v>2600.0000000349246</v>
      </c>
      <c r="P128" s="97">
        <f>('DHS2025'!J128-'DHS2025'!J127)*1000</f>
        <v>1000</v>
      </c>
      <c r="Q128" s="7">
        <f>'DHS2025'!L127*1000</f>
        <v>4526.67</v>
      </c>
      <c r="R128" s="98">
        <v>198</v>
      </c>
      <c r="S128" s="99">
        <f t="shared" si="12"/>
        <v>878.71718040000007</v>
      </c>
      <c r="U128" s="48"/>
      <c r="V128" s="53"/>
    </row>
    <row r="129" spans="1:22" x14ac:dyDescent="0.25">
      <c r="A129" s="101">
        <f t="shared" si="13"/>
        <v>45963</v>
      </c>
      <c r="B129" s="102">
        <f t="shared" si="14"/>
        <v>1.3125000000000007</v>
      </c>
      <c r="C129" s="92">
        <f>'DHS2021'!J128</f>
        <v>14300</v>
      </c>
      <c r="D129" s="93">
        <f>'DHS2022'!J128</f>
        <v>11147</v>
      </c>
      <c r="E129" s="93">
        <f>'DHS2023'!J128</f>
        <v>11804</v>
      </c>
      <c r="F129" s="93">
        <f>'DHS2024'!J128</f>
        <v>8723</v>
      </c>
      <c r="G129" s="93">
        <f t="shared" si="8"/>
        <v>11493.5</v>
      </c>
      <c r="H129" s="94">
        <f t="shared" si="9"/>
        <v>5.7467499999999996</v>
      </c>
      <c r="I129" s="84">
        <f t="shared" si="10"/>
        <v>1</v>
      </c>
      <c r="J129" s="85">
        <f t="shared" si="11"/>
        <v>6.7467499999999996</v>
      </c>
      <c r="K129" s="95">
        <f t="shared" si="15"/>
        <v>6.5</v>
      </c>
      <c r="L129" s="7"/>
      <c r="M129" s="7"/>
      <c r="N129" s="7"/>
      <c r="O129" s="96">
        <f>('DHS2025'!K129-'DHS2025'!K128)*1000</f>
        <v>2700.0000000116415</v>
      </c>
      <c r="P129" s="97">
        <f>('DHS2025'!J129-'DHS2025'!J128)*1000</f>
        <v>900.00000002328306</v>
      </c>
      <c r="Q129" s="7">
        <f>'DHS2025'!L128*1000</f>
        <v>4530.63</v>
      </c>
      <c r="R129" s="98">
        <v>188.65</v>
      </c>
      <c r="S129" s="99">
        <f t="shared" si="12"/>
        <v>837.54811900499999</v>
      </c>
      <c r="U129" s="48"/>
      <c r="V129" s="53"/>
    </row>
    <row r="130" spans="1:22" x14ac:dyDescent="0.25">
      <c r="A130" s="101">
        <f t="shared" si="13"/>
        <v>45963</v>
      </c>
      <c r="B130" s="102">
        <f t="shared" si="14"/>
        <v>1.3229166666666674</v>
      </c>
      <c r="C130" s="92">
        <f>'DHS2021'!J129</f>
        <v>15511</v>
      </c>
      <c r="D130" s="93">
        <f>'DHS2022'!J129</f>
        <v>11095</v>
      </c>
      <c r="E130" s="93">
        <f>'DHS2023'!J129</f>
        <v>9946</v>
      </c>
      <c r="F130" s="93">
        <f>'DHS2024'!J129</f>
        <v>7989</v>
      </c>
      <c r="G130" s="93">
        <f t="shared" si="8"/>
        <v>11135.25</v>
      </c>
      <c r="H130" s="94">
        <f t="shared" si="9"/>
        <v>5.5676249999999996</v>
      </c>
      <c r="I130" s="84">
        <f t="shared" si="10"/>
        <v>1</v>
      </c>
      <c r="J130" s="85">
        <f t="shared" si="11"/>
        <v>6.5676249999999996</v>
      </c>
      <c r="K130" s="95">
        <f t="shared" si="15"/>
        <v>6.5</v>
      </c>
      <c r="L130" s="7"/>
      <c r="M130" s="7"/>
      <c r="N130" s="7"/>
      <c r="O130" s="96">
        <f>('DHS2025'!K130-'DHS2025'!K129)*1000</f>
        <v>2699.9999999534339</v>
      </c>
      <c r="P130" s="97">
        <f>('DHS2025'!J130-'DHS2025'!J129)*1000</f>
        <v>1000</v>
      </c>
      <c r="Q130" s="7">
        <f>'DHS2025'!L129*1000</f>
        <v>4669.3500000000004</v>
      </c>
      <c r="R130" s="98">
        <v>164.48</v>
      </c>
      <c r="S130" s="99">
        <f t="shared" si="12"/>
        <v>751.46277611999994</v>
      </c>
      <c r="U130" s="48"/>
      <c r="V130" s="53"/>
    </row>
    <row r="131" spans="1:22" x14ac:dyDescent="0.25">
      <c r="A131" s="101">
        <f t="shared" si="13"/>
        <v>45963</v>
      </c>
      <c r="B131" s="102">
        <f t="shared" si="14"/>
        <v>1.3333333333333341</v>
      </c>
      <c r="C131" s="92">
        <f>'DHS2021'!J130</f>
        <v>14336</v>
      </c>
      <c r="D131" s="93">
        <f>'DHS2022'!J130</f>
        <v>10543</v>
      </c>
      <c r="E131" s="93">
        <f>'DHS2023'!J130</f>
        <v>9774</v>
      </c>
      <c r="F131" s="93">
        <f>'DHS2024'!J130</f>
        <v>8872</v>
      </c>
      <c r="G131" s="93">
        <f t="shared" si="8"/>
        <v>10881.25</v>
      </c>
      <c r="H131" s="94">
        <f t="shared" si="9"/>
        <v>5.4406249999999998</v>
      </c>
      <c r="I131" s="84">
        <f t="shared" si="10"/>
        <v>1</v>
      </c>
      <c r="J131" s="85">
        <f t="shared" si="11"/>
        <v>6.4406249999999998</v>
      </c>
      <c r="K131" s="95">
        <f t="shared" si="15"/>
        <v>6.5</v>
      </c>
      <c r="L131" s="7"/>
      <c r="M131" s="7"/>
      <c r="N131" s="7"/>
      <c r="O131" s="96">
        <f>('DHS2025'!K131-'DHS2025'!K130)*1000</f>
        <v>2300.0000000465661</v>
      </c>
      <c r="P131" s="97">
        <f>('DHS2025'!J131-'DHS2025'!J130)*1000</f>
        <v>3399.9999999650754</v>
      </c>
      <c r="Q131" s="7">
        <f>'DHS2025'!L130*1000</f>
        <v>7825.2</v>
      </c>
      <c r="R131" s="98">
        <v>187.64</v>
      </c>
      <c r="S131" s="99">
        <f t="shared" si="12"/>
        <v>1438.7694427199999</v>
      </c>
      <c r="U131" s="48"/>
      <c r="V131" s="53"/>
    </row>
    <row r="132" spans="1:22" x14ac:dyDescent="0.25">
      <c r="A132" s="101">
        <f t="shared" si="13"/>
        <v>45963</v>
      </c>
      <c r="B132" s="102">
        <f t="shared" si="14"/>
        <v>1.3437500000000009</v>
      </c>
      <c r="C132" s="92">
        <f>'DHS2021'!J131</f>
        <v>13033</v>
      </c>
      <c r="D132" s="93">
        <f>'DHS2022'!J131</f>
        <v>10758</v>
      </c>
      <c r="E132" s="93">
        <f>'DHS2023'!J131</f>
        <v>9694</v>
      </c>
      <c r="F132" s="93">
        <f>'DHS2024'!J131</f>
        <v>9171</v>
      </c>
      <c r="G132" s="93">
        <f t="shared" ref="G132:G195" si="16">AVERAGE(C132:F132)</f>
        <v>10664</v>
      </c>
      <c r="H132" s="94">
        <f t="shared" ref="H132:H195" si="17">G132/$M$2/1000</f>
        <v>5.3319999999999999</v>
      </c>
      <c r="I132" s="84">
        <f t="shared" ref="I132:I195" si="18">$N$2</f>
        <v>1</v>
      </c>
      <c r="J132" s="85">
        <f t="shared" ref="J132:J195" si="19">H132+I132</f>
        <v>6.3319999999999999</v>
      </c>
      <c r="K132" s="95">
        <f t="shared" si="15"/>
        <v>6.5</v>
      </c>
      <c r="L132" s="7"/>
      <c r="M132" s="7"/>
      <c r="N132" s="7"/>
      <c r="O132" s="96">
        <f>('DHS2025'!K132-'DHS2025'!K131)*1000</f>
        <v>2199.9999999534339</v>
      </c>
      <c r="P132" s="97">
        <f>('DHS2025'!J132-'DHS2025'!J131)*1000</f>
        <v>3400.0000000232831</v>
      </c>
      <c r="Q132" s="7">
        <f>'DHS2025'!L131*1000</f>
        <v>8008.5600000000013</v>
      </c>
      <c r="R132" s="98">
        <v>151.83000000000001</v>
      </c>
      <c r="S132" s="99">
        <f t="shared" ref="S132:S195" si="20">(R132*0.99-1.9)*(Q132/1000)</f>
        <v>1188.5640041520001</v>
      </c>
      <c r="U132" s="48"/>
      <c r="V132" s="53"/>
    </row>
    <row r="133" spans="1:22" x14ac:dyDescent="0.25">
      <c r="A133" s="101">
        <f t="shared" ref="A133:A196" si="21">$A$3+INT((ROW()-3)/96)</f>
        <v>45963</v>
      </c>
      <c r="B133" s="102">
        <f t="shared" ref="B133:B196" si="22">B132+TIME(0,15,0)</f>
        <v>1.3541666666666676</v>
      </c>
      <c r="C133" s="92">
        <f>'DHS2021'!J132</f>
        <v>12097</v>
      </c>
      <c r="D133" s="93">
        <f>'DHS2022'!J132</f>
        <v>10733</v>
      </c>
      <c r="E133" s="93">
        <f>'DHS2023'!J132</f>
        <v>9582</v>
      </c>
      <c r="F133" s="93">
        <f>'DHS2024'!J132</f>
        <v>9250</v>
      </c>
      <c r="G133" s="93">
        <f t="shared" si="16"/>
        <v>10415.5</v>
      </c>
      <c r="H133" s="94">
        <f t="shared" si="17"/>
        <v>5.2077499999999999</v>
      </c>
      <c r="I133" s="84">
        <f t="shared" si="18"/>
        <v>1</v>
      </c>
      <c r="J133" s="85">
        <f t="shared" si="19"/>
        <v>6.2077499999999999</v>
      </c>
      <c r="K133" s="95">
        <f t="shared" ref="K133:K196" si="23">MIN(MROUND(J133, 0.5), 8)</f>
        <v>6</v>
      </c>
      <c r="L133" s="7"/>
      <c r="M133" s="7"/>
      <c r="N133" s="7"/>
      <c r="O133" s="96">
        <f>('DHS2025'!K133-'DHS2025'!K132)*1000</f>
        <v>2600.0000000349246</v>
      </c>
      <c r="P133" s="97">
        <f>('DHS2025'!J133-'DHS2025'!J132)*1000</f>
        <v>3200.0000000116415</v>
      </c>
      <c r="Q133" s="7">
        <f>'DHS2025'!L132*1000</f>
        <v>8013.7200000000012</v>
      </c>
      <c r="R133" s="98">
        <v>116.33</v>
      </c>
      <c r="S133" s="99">
        <f t="shared" si="20"/>
        <v>907.68761912399998</v>
      </c>
      <c r="U133" s="48"/>
      <c r="V133" s="53"/>
    </row>
    <row r="134" spans="1:22" x14ac:dyDescent="0.25">
      <c r="A134" s="101">
        <f t="shared" si="21"/>
        <v>45963</v>
      </c>
      <c r="B134" s="102">
        <f t="shared" si="22"/>
        <v>1.3645833333333344</v>
      </c>
      <c r="C134" s="92">
        <f>'DHS2021'!J133</f>
        <v>11517</v>
      </c>
      <c r="D134" s="93">
        <f>'DHS2022'!J133</f>
        <v>10521</v>
      </c>
      <c r="E134" s="93">
        <f>'DHS2023'!J133</f>
        <v>9635</v>
      </c>
      <c r="F134" s="93">
        <f>'DHS2024'!J133</f>
        <v>9705</v>
      </c>
      <c r="G134" s="93">
        <f t="shared" si="16"/>
        <v>10344.5</v>
      </c>
      <c r="H134" s="94">
        <f t="shared" si="17"/>
        <v>5.17225</v>
      </c>
      <c r="I134" s="84">
        <f t="shared" si="18"/>
        <v>1</v>
      </c>
      <c r="J134" s="85">
        <f t="shared" si="19"/>
        <v>6.17225</v>
      </c>
      <c r="K134" s="95">
        <f t="shared" si="23"/>
        <v>6</v>
      </c>
      <c r="L134" s="7"/>
      <c r="M134" s="7"/>
      <c r="N134" s="7"/>
      <c r="O134" s="96">
        <f>('DHS2025'!K134-'DHS2025'!K133)*1000</f>
        <v>2700.0000000116415</v>
      </c>
      <c r="P134" s="97">
        <f>('DHS2025'!J134-'DHS2025'!J133)*1000</f>
        <v>3200.0000000116415</v>
      </c>
      <c r="Q134" s="7">
        <f>'DHS2025'!L133*1000</f>
        <v>8010.15</v>
      </c>
      <c r="R134" s="98">
        <v>91.79</v>
      </c>
      <c r="S134" s="99">
        <f t="shared" si="20"/>
        <v>712.67986681499997</v>
      </c>
      <c r="U134" s="48"/>
      <c r="V134" s="53"/>
    </row>
    <row r="135" spans="1:22" x14ac:dyDescent="0.25">
      <c r="A135" s="101">
        <f t="shared" si="21"/>
        <v>45963</v>
      </c>
      <c r="B135" s="102">
        <f t="shared" si="22"/>
        <v>1.3750000000000011</v>
      </c>
      <c r="C135" s="92">
        <f>'DHS2021'!J134</f>
        <v>11031</v>
      </c>
      <c r="D135" s="93">
        <f>'DHS2022'!J134</f>
        <v>10616</v>
      </c>
      <c r="E135" s="93">
        <f>'DHS2023'!J134</f>
        <v>9794</v>
      </c>
      <c r="F135" s="93">
        <f>'DHS2024'!J134</f>
        <v>9496</v>
      </c>
      <c r="G135" s="93">
        <f t="shared" si="16"/>
        <v>10234.25</v>
      </c>
      <c r="H135" s="94">
        <f t="shared" si="17"/>
        <v>5.1171249999999997</v>
      </c>
      <c r="I135" s="84">
        <f t="shared" si="18"/>
        <v>1</v>
      </c>
      <c r="J135" s="85">
        <f t="shared" si="19"/>
        <v>6.1171249999999997</v>
      </c>
      <c r="K135" s="95">
        <f t="shared" si="23"/>
        <v>6</v>
      </c>
      <c r="L135" s="7"/>
      <c r="M135" s="7"/>
      <c r="N135" s="7"/>
      <c r="O135" s="96">
        <f>('DHS2025'!K135-'DHS2025'!K134)*1000</f>
        <v>2599.9999999767169</v>
      </c>
      <c r="P135" s="97">
        <f>('DHS2025'!J135-'DHS2025'!J134)*1000</f>
        <v>3199.9999999534339</v>
      </c>
      <c r="Q135" s="7">
        <f>'DHS2025'!L134*1000</f>
        <v>8008.4400000000005</v>
      </c>
      <c r="R135" s="98">
        <v>121.39</v>
      </c>
      <c r="S135" s="99">
        <f t="shared" si="20"/>
        <v>947.20705028400005</v>
      </c>
      <c r="U135" s="48"/>
      <c r="V135" s="53"/>
    </row>
    <row r="136" spans="1:22" x14ac:dyDescent="0.25">
      <c r="A136" s="101">
        <f t="shared" si="21"/>
        <v>45963</v>
      </c>
      <c r="B136" s="102">
        <f t="shared" si="22"/>
        <v>1.3854166666666679</v>
      </c>
      <c r="C136" s="92">
        <f>'DHS2021'!J135</f>
        <v>10697</v>
      </c>
      <c r="D136" s="93">
        <f>'DHS2022'!J135</f>
        <v>10295</v>
      </c>
      <c r="E136" s="93">
        <f>'DHS2023'!J135</f>
        <v>9747</v>
      </c>
      <c r="F136" s="93">
        <f>'DHS2024'!J135</f>
        <v>9616</v>
      </c>
      <c r="G136" s="93">
        <f t="shared" si="16"/>
        <v>10088.75</v>
      </c>
      <c r="H136" s="94">
        <f t="shared" si="17"/>
        <v>5.0443749999999996</v>
      </c>
      <c r="I136" s="84">
        <f t="shared" si="18"/>
        <v>1</v>
      </c>
      <c r="J136" s="85">
        <f t="shared" si="19"/>
        <v>6.0443749999999996</v>
      </c>
      <c r="K136" s="95">
        <f t="shared" si="23"/>
        <v>6</v>
      </c>
      <c r="L136" s="7"/>
      <c r="M136" s="7"/>
      <c r="N136" s="7"/>
      <c r="O136" s="96">
        <f>('DHS2025'!K136-'DHS2025'!K135)*1000</f>
        <v>2700.0000000116415</v>
      </c>
      <c r="P136" s="97">
        <f>('DHS2025'!J136-'DHS2025'!J135)*1000</f>
        <v>3100.0000000349246</v>
      </c>
      <c r="Q136" s="7">
        <f>'DHS2025'!L135*1000</f>
        <v>8017.5299999999988</v>
      </c>
      <c r="R136" s="98">
        <v>110.09</v>
      </c>
      <c r="S136" s="99">
        <f t="shared" si="20"/>
        <v>858.59007192299987</v>
      </c>
      <c r="U136" s="48"/>
      <c r="V136" s="53"/>
    </row>
    <row r="137" spans="1:22" x14ac:dyDescent="0.25">
      <c r="A137" s="101">
        <f t="shared" si="21"/>
        <v>45963</v>
      </c>
      <c r="B137" s="102">
        <f t="shared" si="22"/>
        <v>1.3958333333333346</v>
      </c>
      <c r="C137" s="92">
        <f>'DHS2021'!J136</f>
        <v>10490</v>
      </c>
      <c r="D137" s="93">
        <f>'DHS2022'!J136</f>
        <v>9446</v>
      </c>
      <c r="E137" s="93">
        <f>'DHS2023'!J136</f>
        <v>9735</v>
      </c>
      <c r="F137" s="93">
        <f>'DHS2024'!J136</f>
        <v>10229</v>
      </c>
      <c r="G137" s="93">
        <f t="shared" si="16"/>
        <v>9975</v>
      </c>
      <c r="H137" s="94">
        <f t="shared" si="17"/>
        <v>4.9874999999999998</v>
      </c>
      <c r="I137" s="84">
        <f t="shared" si="18"/>
        <v>1</v>
      </c>
      <c r="J137" s="85">
        <f t="shared" si="19"/>
        <v>5.9874999999999998</v>
      </c>
      <c r="K137" s="95">
        <f t="shared" si="23"/>
        <v>6</v>
      </c>
      <c r="L137" s="7"/>
      <c r="M137" s="7"/>
      <c r="N137" s="7"/>
      <c r="O137" s="96">
        <f>('DHS2025'!K137-'DHS2025'!K136)*1000</f>
        <v>2799.9999999883585</v>
      </c>
      <c r="P137" s="97">
        <f>('DHS2025'!J137-'DHS2025'!J136)*1000</f>
        <v>3200.0000000116415</v>
      </c>
      <c r="Q137" s="7">
        <f>'DHS2025'!L136*1000</f>
        <v>8009.1</v>
      </c>
      <c r="R137" s="98">
        <v>92.9</v>
      </c>
      <c r="S137" s="99">
        <f t="shared" si="20"/>
        <v>721.38764609999998</v>
      </c>
      <c r="U137" s="48"/>
      <c r="V137" s="53"/>
    </row>
    <row r="138" spans="1:22" x14ac:dyDescent="0.25">
      <c r="A138" s="101">
        <f t="shared" si="21"/>
        <v>45963</v>
      </c>
      <c r="B138" s="102">
        <f t="shared" si="22"/>
        <v>1.4062500000000013</v>
      </c>
      <c r="C138" s="92">
        <f>'DHS2021'!J137</f>
        <v>10234</v>
      </c>
      <c r="D138" s="93">
        <f>'DHS2022'!J137</f>
        <v>8848</v>
      </c>
      <c r="E138" s="93">
        <f>'DHS2023'!J137</f>
        <v>9790</v>
      </c>
      <c r="F138" s="93">
        <f>'DHS2024'!J137</f>
        <v>9908</v>
      </c>
      <c r="G138" s="93">
        <f t="shared" si="16"/>
        <v>9695</v>
      </c>
      <c r="H138" s="94">
        <f t="shared" si="17"/>
        <v>4.8475000000000001</v>
      </c>
      <c r="I138" s="84">
        <f t="shared" si="18"/>
        <v>1</v>
      </c>
      <c r="J138" s="85">
        <f t="shared" si="19"/>
        <v>5.8475000000000001</v>
      </c>
      <c r="K138" s="95">
        <f t="shared" si="23"/>
        <v>6</v>
      </c>
      <c r="L138" s="7"/>
      <c r="M138" s="7"/>
      <c r="N138" s="7"/>
      <c r="O138" s="96">
        <f>('DHS2025'!K138-'DHS2025'!K137)*1000</f>
        <v>2599.9999999767169</v>
      </c>
      <c r="P138" s="97">
        <f>('DHS2025'!J138-'DHS2025'!J137)*1000</f>
        <v>3199.9999999534339</v>
      </c>
      <c r="Q138" s="7">
        <f>'DHS2025'!L137*1000</f>
        <v>8007.51</v>
      </c>
      <c r="R138" s="98">
        <v>75.900000000000006</v>
      </c>
      <c r="S138" s="99">
        <f t="shared" si="20"/>
        <v>586.47803991000001</v>
      </c>
      <c r="U138" s="48"/>
      <c r="V138" s="53"/>
    </row>
    <row r="139" spans="1:22" x14ac:dyDescent="0.25">
      <c r="A139" s="101">
        <f t="shared" si="21"/>
        <v>45963</v>
      </c>
      <c r="B139" s="102">
        <f t="shared" si="22"/>
        <v>1.4166666666666681</v>
      </c>
      <c r="C139" s="92">
        <f>'DHS2021'!J138</f>
        <v>9940</v>
      </c>
      <c r="D139" s="93">
        <f>'DHS2022'!J138</f>
        <v>8438</v>
      </c>
      <c r="E139" s="93">
        <f>'DHS2023'!J138</f>
        <v>9784</v>
      </c>
      <c r="F139" s="93">
        <f>'DHS2024'!J138</f>
        <v>9920</v>
      </c>
      <c r="G139" s="93">
        <f t="shared" si="16"/>
        <v>9520.5</v>
      </c>
      <c r="H139" s="94">
        <f t="shared" si="17"/>
        <v>4.7602500000000001</v>
      </c>
      <c r="I139" s="84">
        <f t="shared" si="18"/>
        <v>1</v>
      </c>
      <c r="J139" s="85">
        <f t="shared" si="19"/>
        <v>5.7602500000000001</v>
      </c>
      <c r="K139" s="95">
        <f t="shared" si="23"/>
        <v>6</v>
      </c>
      <c r="L139" s="7"/>
      <c r="M139" s="7"/>
      <c r="N139" s="7"/>
      <c r="O139" s="96">
        <f>('DHS2025'!K139-'DHS2025'!K138)*1000</f>
        <v>2600.0000000349246</v>
      </c>
      <c r="P139" s="97">
        <f>('DHS2025'!J139-'DHS2025'!J138)*1000</f>
        <v>3200.0000000116415</v>
      </c>
      <c r="Q139" s="7">
        <f>'DHS2025'!L138*1000</f>
        <v>7933.59</v>
      </c>
      <c r="R139" s="98">
        <v>102.33</v>
      </c>
      <c r="S139" s="99">
        <f t="shared" si="20"/>
        <v>788.65200105299994</v>
      </c>
      <c r="U139" s="48"/>
      <c r="V139" s="53"/>
    </row>
    <row r="140" spans="1:22" x14ac:dyDescent="0.25">
      <c r="A140" s="101">
        <f t="shared" si="21"/>
        <v>45963</v>
      </c>
      <c r="B140" s="102">
        <f t="shared" si="22"/>
        <v>1.4270833333333348</v>
      </c>
      <c r="C140" s="92">
        <f>'DHS2021'!J139</f>
        <v>9791</v>
      </c>
      <c r="D140" s="93">
        <f>'DHS2022'!J139</f>
        <v>7871</v>
      </c>
      <c r="E140" s="93">
        <f>'DHS2023'!J139</f>
        <v>9790</v>
      </c>
      <c r="F140" s="93">
        <f>'DHS2024'!J139</f>
        <v>9460</v>
      </c>
      <c r="G140" s="93">
        <f t="shared" si="16"/>
        <v>9228</v>
      </c>
      <c r="H140" s="94">
        <f t="shared" si="17"/>
        <v>4.6139999999999999</v>
      </c>
      <c r="I140" s="84">
        <f t="shared" si="18"/>
        <v>1</v>
      </c>
      <c r="J140" s="85">
        <f t="shared" si="19"/>
        <v>5.6139999999999999</v>
      </c>
      <c r="K140" s="95">
        <f t="shared" si="23"/>
        <v>5.5</v>
      </c>
      <c r="L140" s="7"/>
      <c r="M140" s="7"/>
      <c r="N140" s="7"/>
      <c r="O140" s="96">
        <f>('DHS2025'!K140-'DHS2025'!K139)*1000</f>
        <v>2500</v>
      </c>
      <c r="P140" s="97">
        <f>('DHS2025'!J140-'DHS2025'!J139)*1000</f>
        <v>3299.9999999883585</v>
      </c>
      <c r="Q140" s="7">
        <f>'DHS2025'!L139*1000</f>
        <v>7861.65</v>
      </c>
      <c r="R140" s="98">
        <v>99.42</v>
      </c>
      <c r="S140" s="99">
        <f t="shared" si="20"/>
        <v>758.85205556999995</v>
      </c>
      <c r="U140" s="48"/>
      <c r="V140" s="53"/>
    </row>
    <row r="141" spans="1:22" x14ac:dyDescent="0.25">
      <c r="A141" s="101">
        <f t="shared" si="21"/>
        <v>45963</v>
      </c>
      <c r="B141" s="102">
        <f t="shared" si="22"/>
        <v>1.4375000000000016</v>
      </c>
      <c r="C141" s="92">
        <f>'DHS2021'!J140</f>
        <v>10173</v>
      </c>
      <c r="D141" s="93">
        <f>'DHS2022'!J140</f>
        <v>7505</v>
      </c>
      <c r="E141" s="93">
        <f>'DHS2023'!J140</f>
        <v>9628</v>
      </c>
      <c r="F141" s="93">
        <f>'DHS2024'!J140</f>
        <v>9537</v>
      </c>
      <c r="G141" s="93">
        <f t="shared" si="16"/>
        <v>9210.75</v>
      </c>
      <c r="H141" s="94">
        <f t="shared" si="17"/>
        <v>4.6053750000000004</v>
      </c>
      <c r="I141" s="84">
        <f t="shared" si="18"/>
        <v>1</v>
      </c>
      <c r="J141" s="85">
        <f t="shared" si="19"/>
        <v>5.6053750000000004</v>
      </c>
      <c r="K141" s="95">
        <f t="shared" si="23"/>
        <v>5.5</v>
      </c>
      <c r="L141" s="7"/>
      <c r="M141" s="7"/>
      <c r="N141" s="7"/>
      <c r="O141" s="96">
        <f>('DHS2025'!K141-'DHS2025'!K140)*1000</f>
        <v>2399.9999999650754</v>
      </c>
      <c r="P141" s="97">
        <f>('DHS2025'!J141-'DHS2025'!J140)*1000</f>
        <v>3500</v>
      </c>
      <c r="Q141" s="7">
        <f>'DHS2025'!L140*1000</f>
        <v>7997.88</v>
      </c>
      <c r="R141" s="98">
        <v>84.91</v>
      </c>
      <c r="S141" s="99">
        <f t="shared" si="20"/>
        <v>657.1130188919999</v>
      </c>
      <c r="U141" s="48"/>
      <c r="V141" s="53"/>
    </row>
    <row r="142" spans="1:22" x14ac:dyDescent="0.25">
      <c r="A142" s="101">
        <f t="shared" si="21"/>
        <v>45963</v>
      </c>
      <c r="B142" s="102">
        <f t="shared" si="22"/>
        <v>1.4479166666666683</v>
      </c>
      <c r="C142" s="92">
        <f>'DHS2021'!J141</f>
        <v>10215</v>
      </c>
      <c r="D142" s="93">
        <f>'DHS2022'!J141</f>
        <v>7379</v>
      </c>
      <c r="E142" s="93">
        <f>'DHS2023'!J141</f>
        <v>9747</v>
      </c>
      <c r="F142" s="93">
        <f>'DHS2024'!J141</f>
        <v>9197</v>
      </c>
      <c r="G142" s="93">
        <f t="shared" si="16"/>
        <v>9134.5</v>
      </c>
      <c r="H142" s="94">
        <f t="shared" si="17"/>
        <v>4.5672499999999996</v>
      </c>
      <c r="I142" s="84">
        <f t="shared" si="18"/>
        <v>1</v>
      </c>
      <c r="J142" s="85">
        <f t="shared" si="19"/>
        <v>5.5672499999999996</v>
      </c>
      <c r="K142" s="95">
        <f t="shared" si="23"/>
        <v>5.5</v>
      </c>
      <c r="L142" s="7"/>
      <c r="M142" s="7"/>
      <c r="N142" s="7"/>
      <c r="O142" s="96">
        <f>('DHS2025'!K142-'DHS2025'!K141)*1000</f>
        <v>2200.0000000116415</v>
      </c>
      <c r="P142" s="97">
        <f>('DHS2025'!J142-'DHS2025'!J141)*1000</f>
        <v>3600.0000000349246</v>
      </c>
      <c r="Q142" s="7">
        <f>'DHS2025'!L141*1000</f>
        <v>7867.44</v>
      </c>
      <c r="R142" s="98">
        <v>77.040000000000006</v>
      </c>
      <c r="S142" s="99">
        <f t="shared" si="20"/>
        <v>585.09836582399998</v>
      </c>
      <c r="U142" s="48"/>
      <c r="V142" s="53"/>
    </row>
    <row r="143" spans="1:22" x14ac:dyDescent="0.25">
      <c r="A143" s="101">
        <f t="shared" si="21"/>
        <v>45963</v>
      </c>
      <c r="B143" s="102">
        <f t="shared" si="22"/>
        <v>1.458333333333335</v>
      </c>
      <c r="C143" s="92">
        <f>'DHS2021'!J142</f>
        <v>10658</v>
      </c>
      <c r="D143" s="93">
        <f>'DHS2022'!J142</f>
        <v>7058</v>
      </c>
      <c r="E143" s="93">
        <f>'DHS2023'!J142</f>
        <v>9778</v>
      </c>
      <c r="F143" s="93">
        <f>'DHS2024'!J142</f>
        <v>9019</v>
      </c>
      <c r="G143" s="93">
        <f t="shared" si="16"/>
        <v>9128.25</v>
      </c>
      <c r="H143" s="94">
        <f t="shared" si="17"/>
        <v>4.5641249999999998</v>
      </c>
      <c r="I143" s="84">
        <f t="shared" si="18"/>
        <v>1</v>
      </c>
      <c r="J143" s="85">
        <f t="shared" si="19"/>
        <v>5.5641249999999998</v>
      </c>
      <c r="K143" s="95">
        <f t="shared" si="23"/>
        <v>5.5</v>
      </c>
      <c r="L143" s="7"/>
      <c r="M143" s="7"/>
      <c r="N143" s="7"/>
      <c r="O143" s="96">
        <f>('DHS2025'!K143-'DHS2025'!K142)*1000</f>
        <v>2200.0000000116415</v>
      </c>
      <c r="P143" s="97">
        <f>('DHS2025'!J143-'DHS2025'!J142)*1000</f>
        <v>3599.9999999767169</v>
      </c>
      <c r="Q143" s="7">
        <f>'DHS2025'!L142*1000</f>
        <v>8054.76</v>
      </c>
      <c r="R143" s="98">
        <v>93.2</v>
      </c>
      <c r="S143" s="99">
        <f t="shared" si="20"/>
        <v>727.89255168</v>
      </c>
      <c r="U143" s="48"/>
      <c r="V143" s="53"/>
    </row>
    <row r="144" spans="1:22" x14ac:dyDescent="0.25">
      <c r="A144" s="101">
        <f t="shared" si="21"/>
        <v>45963</v>
      </c>
      <c r="B144" s="102">
        <f t="shared" si="22"/>
        <v>1.4687500000000018</v>
      </c>
      <c r="C144" s="92">
        <f>'DHS2021'!J143</f>
        <v>10212</v>
      </c>
      <c r="D144" s="93">
        <f>'DHS2022'!J143</f>
        <v>6947</v>
      </c>
      <c r="E144" s="93">
        <f>'DHS2023'!J143</f>
        <v>9928</v>
      </c>
      <c r="F144" s="93">
        <f>'DHS2024'!J143</f>
        <v>8759</v>
      </c>
      <c r="G144" s="93">
        <f t="shared" si="16"/>
        <v>8961.5</v>
      </c>
      <c r="H144" s="94">
        <f t="shared" si="17"/>
        <v>4.4807499999999996</v>
      </c>
      <c r="I144" s="84">
        <f t="shared" si="18"/>
        <v>1</v>
      </c>
      <c r="J144" s="85">
        <f t="shared" si="19"/>
        <v>5.4807499999999996</v>
      </c>
      <c r="K144" s="95">
        <f t="shared" si="23"/>
        <v>5.5</v>
      </c>
      <c r="L144" s="7"/>
      <c r="M144" s="7"/>
      <c r="N144" s="7"/>
      <c r="O144" s="96">
        <f>('DHS2025'!K144-'DHS2025'!K143)*1000</f>
        <v>2200.0000000116415</v>
      </c>
      <c r="P144" s="97">
        <f>('DHS2025'!J144-'DHS2025'!J143)*1000</f>
        <v>3700.0000000116415</v>
      </c>
      <c r="Q144" s="7">
        <f>'DHS2025'!L143*1000</f>
        <v>8050.68</v>
      </c>
      <c r="R144" s="98">
        <v>84.54</v>
      </c>
      <c r="S144" s="99">
        <f t="shared" si="20"/>
        <v>658.50215032799997</v>
      </c>
      <c r="U144" s="48"/>
      <c r="V144" s="53"/>
    </row>
    <row r="145" spans="1:22" x14ac:dyDescent="0.25">
      <c r="A145" s="101">
        <f t="shared" si="21"/>
        <v>45963</v>
      </c>
      <c r="B145" s="102">
        <f t="shared" si="22"/>
        <v>1.4791666666666685</v>
      </c>
      <c r="C145" s="92">
        <f>'DHS2021'!J144</f>
        <v>10535</v>
      </c>
      <c r="D145" s="93">
        <f>'DHS2022'!J144</f>
        <v>6933</v>
      </c>
      <c r="E145" s="93">
        <f>'DHS2023'!J144</f>
        <v>9775</v>
      </c>
      <c r="F145" s="93">
        <f>'DHS2024'!J144</f>
        <v>9037</v>
      </c>
      <c r="G145" s="93">
        <f t="shared" si="16"/>
        <v>9070</v>
      </c>
      <c r="H145" s="94">
        <f t="shared" si="17"/>
        <v>4.5350000000000001</v>
      </c>
      <c r="I145" s="84">
        <f t="shared" si="18"/>
        <v>1</v>
      </c>
      <c r="J145" s="85">
        <f t="shared" si="19"/>
        <v>5.5350000000000001</v>
      </c>
      <c r="K145" s="95">
        <f t="shared" si="23"/>
        <v>5.5</v>
      </c>
      <c r="L145" s="7"/>
      <c r="M145" s="7"/>
      <c r="N145" s="7"/>
      <c r="O145" s="96">
        <f>('DHS2025'!K145-'DHS2025'!K144)*1000</f>
        <v>2200.0000000116415</v>
      </c>
      <c r="P145" s="97">
        <f>('DHS2025'!J145-'DHS2025'!J144)*1000</f>
        <v>3700.0000000116415</v>
      </c>
      <c r="Q145" s="7">
        <f>'DHS2025'!L144*1000</f>
        <v>8050.14</v>
      </c>
      <c r="R145" s="98">
        <v>76.42</v>
      </c>
      <c r="S145" s="99">
        <f t="shared" si="20"/>
        <v>593.74451581200003</v>
      </c>
      <c r="U145" s="48"/>
      <c r="V145" s="53"/>
    </row>
    <row r="146" spans="1:22" x14ac:dyDescent="0.25">
      <c r="A146" s="101">
        <f t="shared" si="21"/>
        <v>45963</v>
      </c>
      <c r="B146" s="102">
        <f t="shared" si="22"/>
        <v>1.4895833333333353</v>
      </c>
      <c r="C146" s="92">
        <f>'DHS2021'!J145</f>
        <v>10586</v>
      </c>
      <c r="D146" s="93">
        <f>'DHS2022'!J145</f>
        <v>6340</v>
      </c>
      <c r="E146" s="93">
        <f>'DHS2023'!J145</f>
        <v>9861</v>
      </c>
      <c r="F146" s="93">
        <f>'DHS2024'!J145</f>
        <v>8861</v>
      </c>
      <c r="G146" s="93">
        <f t="shared" si="16"/>
        <v>8912</v>
      </c>
      <c r="H146" s="94">
        <f t="shared" si="17"/>
        <v>4.4560000000000004</v>
      </c>
      <c r="I146" s="84">
        <f t="shared" si="18"/>
        <v>1</v>
      </c>
      <c r="J146" s="85">
        <f t="shared" si="19"/>
        <v>5.4560000000000004</v>
      </c>
      <c r="K146" s="95">
        <f t="shared" si="23"/>
        <v>5.5</v>
      </c>
      <c r="L146" s="7"/>
      <c r="M146" s="7"/>
      <c r="N146" s="7"/>
      <c r="O146" s="96">
        <f>('DHS2025'!K146-'DHS2025'!K145)*1000</f>
        <v>2000</v>
      </c>
      <c r="P146" s="97">
        <f>('DHS2025'!J146-'DHS2025'!J145)*1000</f>
        <v>3799.9999999883585</v>
      </c>
      <c r="Q146" s="7">
        <f>'DHS2025'!L145*1000</f>
        <v>8048.7</v>
      </c>
      <c r="R146" s="98">
        <v>71.319999999999993</v>
      </c>
      <c r="S146" s="99">
        <f t="shared" si="20"/>
        <v>553.00042115999986</v>
      </c>
      <c r="U146" s="48"/>
      <c r="V146" s="53"/>
    </row>
    <row r="147" spans="1:22" x14ac:dyDescent="0.25">
      <c r="A147" s="101">
        <f t="shared" si="21"/>
        <v>45963</v>
      </c>
      <c r="B147" s="102">
        <f t="shared" si="22"/>
        <v>1.500000000000002</v>
      </c>
      <c r="C147" s="92">
        <f>'DHS2021'!J146</f>
        <v>11235</v>
      </c>
      <c r="D147" s="93">
        <f>'DHS2022'!J146</f>
        <v>5898</v>
      </c>
      <c r="E147" s="93">
        <f>'DHS2023'!J146</f>
        <v>10025</v>
      </c>
      <c r="F147" s="93">
        <f>'DHS2024'!J146</f>
        <v>8937</v>
      </c>
      <c r="G147" s="93">
        <f t="shared" si="16"/>
        <v>9023.75</v>
      </c>
      <c r="H147" s="94">
        <f t="shared" si="17"/>
        <v>4.5118749999999999</v>
      </c>
      <c r="I147" s="84">
        <f t="shared" si="18"/>
        <v>1</v>
      </c>
      <c r="J147" s="85">
        <f t="shared" si="19"/>
        <v>5.5118749999999999</v>
      </c>
      <c r="K147" s="95">
        <f t="shared" si="23"/>
        <v>5.5</v>
      </c>
      <c r="L147" s="7"/>
      <c r="M147" s="7"/>
      <c r="N147" s="7"/>
      <c r="O147" s="96">
        <f>('DHS2025'!K147-'DHS2025'!K146)*1000</f>
        <v>1899.9999999650754</v>
      </c>
      <c r="P147" s="97">
        <f>('DHS2025'!J147-'DHS2025'!J146)*1000</f>
        <v>3900.0000000232831</v>
      </c>
      <c r="Q147" s="7">
        <f>'DHS2025'!L146*1000</f>
        <v>8027.58</v>
      </c>
      <c r="R147" s="98">
        <v>80.290000000000006</v>
      </c>
      <c r="S147" s="99">
        <f t="shared" si="20"/>
        <v>622.83665221800004</v>
      </c>
      <c r="U147" s="48"/>
      <c r="V147" s="53"/>
    </row>
    <row r="148" spans="1:22" x14ac:dyDescent="0.25">
      <c r="A148" s="101">
        <f t="shared" si="21"/>
        <v>45963</v>
      </c>
      <c r="B148" s="102">
        <f t="shared" si="22"/>
        <v>1.5104166666666687</v>
      </c>
      <c r="C148" s="92">
        <f>'DHS2021'!J147</f>
        <v>10130</v>
      </c>
      <c r="D148" s="93">
        <f>'DHS2022'!J147</f>
        <v>5611</v>
      </c>
      <c r="E148" s="93">
        <f>'DHS2023'!J147</f>
        <v>9971</v>
      </c>
      <c r="F148" s="93">
        <f>'DHS2024'!J147</f>
        <v>8977</v>
      </c>
      <c r="G148" s="93">
        <f t="shared" si="16"/>
        <v>8672.25</v>
      </c>
      <c r="H148" s="94">
        <f t="shared" si="17"/>
        <v>4.336125</v>
      </c>
      <c r="I148" s="84">
        <f t="shared" si="18"/>
        <v>1</v>
      </c>
      <c r="J148" s="85">
        <f t="shared" si="19"/>
        <v>5.336125</v>
      </c>
      <c r="K148" s="95">
        <f t="shared" si="23"/>
        <v>5.5</v>
      </c>
      <c r="L148" s="7"/>
      <c r="M148" s="7"/>
      <c r="N148" s="7"/>
      <c r="O148" s="96">
        <f>('DHS2025'!K148-'DHS2025'!K147)*1000</f>
        <v>2000</v>
      </c>
      <c r="P148" s="97">
        <f>('DHS2025'!J148-'DHS2025'!J147)*1000</f>
        <v>3799.9999999883585</v>
      </c>
      <c r="Q148" s="7">
        <f>'DHS2025'!L147*1000</f>
        <v>8012.52</v>
      </c>
      <c r="R148" s="98">
        <v>73.52</v>
      </c>
      <c r="S148" s="99">
        <f t="shared" si="20"/>
        <v>567.96587769599989</v>
      </c>
      <c r="U148" s="48"/>
      <c r="V148" s="53"/>
    </row>
    <row r="149" spans="1:22" x14ac:dyDescent="0.25">
      <c r="A149" s="101">
        <f t="shared" si="21"/>
        <v>45963</v>
      </c>
      <c r="B149" s="102">
        <f t="shared" si="22"/>
        <v>1.5208333333333355</v>
      </c>
      <c r="C149" s="92">
        <f>'DHS2021'!J148</f>
        <v>10120</v>
      </c>
      <c r="D149" s="93">
        <f>'DHS2022'!J148</f>
        <v>4900</v>
      </c>
      <c r="E149" s="93">
        <f>'DHS2023'!J148</f>
        <v>9918</v>
      </c>
      <c r="F149" s="93">
        <f>'DHS2024'!J148</f>
        <v>8837</v>
      </c>
      <c r="G149" s="93">
        <f t="shared" si="16"/>
        <v>8443.75</v>
      </c>
      <c r="H149" s="94">
        <f t="shared" si="17"/>
        <v>4.2218749999999998</v>
      </c>
      <c r="I149" s="84">
        <f t="shared" si="18"/>
        <v>1</v>
      </c>
      <c r="J149" s="85">
        <f t="shared" si="19"/>
        <v>5.2218749999999998</v>
      </c>
      <c r="K149" s="95">
        <f t="shared" si="23"/>
        <v>5</v>
      </c>
      <c r="L149" s="7"/>
      <c r="M149" s="7"/>
      <c r="N149" s="7"/>
      <c r="O149" s="96">
        <f>('DHS2025'!K149-'DHS2025'!K148)*1000</f>
        <v>2000</v>
      </c>
      <c r="P149" s="97">
        <f>('DHS2025'!J149-'DHS2025'!J148)*1000</f>
        <v>3799.9999999883585</v>
      </c>
      <c r="Q149" s="7">
        <f>'DHS2025'!L148*1000</f>
        <v>8017.5299999999988</v>
      </c>
      <c r="R149" s="98">
        <v>71.150000000000006</v>
      </c>
      <c r="S149" s="99">
        <f t="shared" si="20"/>
        <v>549.50947990499992</v>
      </c>
      <c r="U149" s="48"/>
      <c r="V149" s="53"/>
    </row>
    <row r="150" spans="1:22" x14ac:dyDescent="0.25">
      <c r="A150" s="101">
        <f t="shared" si="21"/>
        <v>45963</v>
      </c>
      <c r="B150" s="102">
        <f t="shared" si="22"/>
        <v>1.5312500000000022</v>
      </c>
      <c r="C150" s="92">
        <f>'DHS2021'!J149</f>
        <v>10165</v>
      </c>
      <c r="D150" s="93">
        <f>'DHS2022'!J149</f>
        <v>5281</v>
      </c>
      <c r="E150" s="93">
        <f>'DHS2023'!J149</f>
        <v>10076</v>
      </c>
      <c r="F150" s="93">
        <f>'DHS2024'!J149</f>
        <v>8922</v>
      </c>
      <c r="G150" s="93">
        <f t="shared" si="16"/>
        <v>8611</v>
      </c>
      <c r="H150" s="94">
        <f t="shared" si="17"/>
        <v>4.3055000000000003</v>
      </c>
      <c r="I150" s="84">
        <f t="shared" si="18"/>
        <v>1</v>
      </c>
      <c r="J150" s="85">
        <f t="shared" si="19"/>
        <v>5.3055000000000003</v>
      </c>
      <c r="K150" s="95">
        <f t="shared" si="23"/>
        <v>5.5</v>
      </c>
      <c r="L150" s="7"/>
      <c r="M150" s="7"/>
      <c r="N150" s="7"/>
      <c r="O150" s="96">
        <f>('DHS2025'!K150-'DHS2025'!K149)*1000</f>
        <v>2000</v>
      </c>
      <c r="P150" s="97">
        <f>('DHS2025'!J150-'DHS2025'!J149)*1000</f>
        <v>3799.9999999883585</v>
      </c>
      <c r="Q150" s="7">
        <f>'DHS2025'!L149*1000</f>
        <v>8011.32</v>
      </c>
      <c r="R150" s="98">
        <v>71.180000000000007</v>
      </c>
      <c r="S150" s="99">
        <f t="shared" si="20"/>
        <v>549.32179202400005</v>
      </c>
      <c r="U150" s="48"/>
      <c r="V150" s="53"/>
    </row>
    <row r="151" spans="1:22" x14ac:dyDescent="0.25">
      <c r="A151" s="101">
        <f t="shared" si="21"/>
        <v>45963</v>
      </c>
      <c r="B151" s="102">
        <f t="shared" si="22"/>
        <v>1.541666666666669</v>
      </c>
      <c r="C151" s="92">
        <f>'DHS2021'!J150</f>
        <v>10387</v>
      </c>
      <c r="D151" s="93">
        <f>'DHS2022'!J150</f>
        <v>4623</v>
      </c>
      <c r="E151" s="93">
        <f>'DHS2023'!J150</f>
        <v>9936</v>
      </c>
      <c r="F151" s="93">
        <f>'DHS2024'!J150</f>
        <v>8722</v>
      </c>
      <c r="G151" s="93">
        <f t="shared" si="16"/>
        <v>8417</v>
      </c>
      <c r="H151" s="94">
        <f t="shared" si="17"/>
        <v>4.2084999999999999</v>
      </c>
      <c r="I151" s="84">
        <f t="shared" si="18"/>
        <v>1</v>
      </c>
      <c r="J151" s="85">
        <f t="shared" si="19"/>
        <v>5.2084999999999999</v>
      </c>
      <c r="K151" s="95">
        <f t="shared" si="23"/>
        <v>5</v>
      </c>
      <c r="L151" s="7"/>
      <c r="M151" s="7"/>
      <c r="N151" s="7"/>
      <c r="O151" s="96">
        <f>('DHS2025'!K151-'DHS2025'!K150)*1000</f>
        <v>2000</v>
      </c>
      <c r="P151" s="97">
        <f>('DHS2025'!J151-'DHS2025'!J150)*1000</f>
        <v>3900.0000000232831</v>
      </c>
      <c r="Q151" s="7">
        <f>'DHS2025'!L150*1000</f>
        <v>8010.42</v>
      </c>
      <c r="R151" s="98">
        <v>68.08</v>
      </c>
      <c r="S151" s="99">
        <f t="shared" si="20"/>
        <v>524.67610166399993</v>
      </c>
      <c r="U151" s="48"/>
      <c r="V151" s="53"/>
    </row>
    <row r="152" spans="1:22" x14ac:dyDescent="0.25">
      <c r="A152" s="101">
        <f t="shared" si="21"/>
        <v>45963</v>
      </c>
      <c r="B152" s="102">
        <f t="shared" si="22"/>
        <v>1.5520833333333357</v>
      </c>
      <c r="C152" s="92">
        <f>'DHS2021'!J151</f>
        <v>9782</v>
      </c>
      <c r="D152" s="93">
        <f>'DHS2022'!J151</f>
        <v>4310</v>
      </c>
      <c r="E152" s="93">
        <f>'DHS2023'!J151</f>
        <v>9985</v>
      </c>
      <c r="F152" s="93">
        <f>'DHS2024'!J151</f>
        <v>8720</v>
      </c>
      <c r="G152" s="93">
        <f t="shared" si="16"/>
        <v>8199.25</v>
      </c>
      <c r="H152" s="94">
        <f t="shared" si="17"/>
        <v>4.0996249999999996</v>
      </c>
      <c r="I152" s="84">
        <f t="shared" si="18"/>
        <v>1</v>
      </c>
      <c r="J152" s="85">
        <f t="shared" si="19"/>
        <v>5.0996249999999996</v>
      </c>
      <c r="K152" s="95">
        <f t="shared" si="23"/>
        <v>5</v>
      </c>
      <c r="L152" s="7"/>
      <c r="M152" s="7"/>
      <c r="N152" s="7"/>
      <c r="O152" s="96">
        <f>('DHS2025'!K152-'DHS2025'!K151)*1000</f>
        <v>2000</v>
      </c>
      <c r="P152" s="97">
        <f>('DHS2025'!J152-'DHS2025'!J151)*1000</f>
        <v>3799.9999999883585</v>
      </c>
      <c r="Q152" s="7">
        <f>'DHS2025'!L151*1000</f>
        <v>8011.2000000000007</v>
      </c>
      <c r="R152" s="98">
        <v>69.72</v>
      </c>
      <c r="S152" s="99">
        <f t="shared" si="20"/>
        <v>537.73417535999999</v>
      </c>
      <c r="U152" s="48"/>
      <c r="V152" s="53"/>
    </row>
    <row r="153" spans="1:22" x14ac:dyDescent="0.25">
      <c r="A153" s="101">
        <f t="shared" si="21"/>
        <v>45963</v>
      </c>
      <c r="B153" s="102">
        <f t="shared" si="22"/>
        <v>1.5625000000000024</v>
      </c>
      <c r="C153" s="92">
        <f>'DHS2021'!J152</f>
        <v>10056</v>
      </c>
      <c r="D153" s="93">
        <f>'DHS2022'!J152</f>
        <v>3842</v>
      </c>
      <c r="E153" s="93">
        <f>'DHS2023'!J152</f>
        <v>10114</v>
      </c>
      <c r="F153" s="93">
        <f>'DHS2024'!J152</f>
        <v>8544</v>
      </c>
      <c r="G153" s="93">
        <f t="shared" si="16"/>
        <v>8139</v>
      </c>
      <c r="H153" s="94">
        <f t="shared" si="17"/>
        <v>4.0694999999999997</v>
      </c>
      <c r="I153" s="84">
        <f t="shared" si="18"/>
        <v>1</v>
      </c>
      <c r="J153" s="85">
        <f t="shared" si="19"/>
        <v>5.0694999999999997</v>
      </c>
      <c r="K153" s="95">
        <f t="shared" si="23"/>
        <v>5</v>
      </c>
      <c r="L153" s="7"/>
      <c r="M153" s="7"/>
      <c r="N153" s="7"/>
      <c r="O153" s="96">
        <f>('DHS2025'!K153-'DHS2025'!K152)*1000</f>
        <v>1900.0000000232831</v>
      </c>
      <c r="P153" s="97">
        <f>('DHS2025'!J153-'DHS2025'!J152)*1000</f>
        <v>3900.0000000232831</v>
      </c>
      <c r="Q153" s="7">
        <f>'DHS2025'!L152*1000</f>
        <v>8010.93</v>
      </c>
      <c r="R153" s="98">
        <v>74.010000000000005</v>
      </c>
      <c r="S153" s="99">
        <f t="shared" si="20"/>
        <v>571.73927300700007</v>
      </c>
      <c r="U153" s="48"/>
      <c r="V153" s="53"/>
    </row>
    <row r="154" spans="1:22" x14ac:dyDescent="0.25">
      <c r="A154" s="101">
        <f t="shared" si="21"/>
        <v>45963</v>
      </c>
      <c r="B154" s="102">
        <f t="shared" si="22"/>
        <v>1.5729166666666692</v>
      </c>
      <c r="C154" s="92">
        <f>'DHS2021'!J153</f>
        <v>10296</v>
      </c>
      <c r="D154" s="93">
        <f>'DHS2022'!J153</f>
        <v>3665</v>
      </c>
      <c r="E154" s="93">
        <f>'DHS2023'!J153</f>
        <v>9912</v>
      </c>
      <c r="F154" s="93">
        <f>'DHS2024'!J153</f>
        <v>8435</v>
      </c>
      <c r="G154" s="93">
        <f t="shared" si="16"/>
        <v>8077</v>
      </c>
      <c r="H154" s="94">
        <f t="shared" si="17"/>
        <v>4.0385</v>
      </c>
      <c r="I154" s="84">
        <f t="shared" si="18"/>
        <v>1</v>
      </c>
      <c r="J154" s="85">
        <f t="shared" si="19"/>
        <v>5.0385</v>
      </c>
      <c r="K154" s="95">
        <f t="shared" si="23"/>
        <v>5</v>
      </c>
      <c r="L154" s="7"/>
      <c r="M154" s="7"/>
      <c r="N154" s="7"/>
      <c r="O154" s="96">
        <f>('DHS2025'!K154-'DHS2025'!K153)*1000</f>
        <v>1899.9999999650754</v>
      </c>
      <c r="P154" s="97">
        <f>('DHS2025'!J154-'DHS2025'!J153)*1000</f>
        <v>3899.9999999650754</v>
      </c>
      <c r="Q154" s="7">
        <f>'DHS2025'!L153*1000</f>
        <v>8010.15</v>
      </c>
      <c r="R154" s="98">
        <v>77.290000000000006</v>
      </c>
      <c r="S154" s="99">
        <f t="shared" si="20"/>
        <v>597.69416356499994</v>
      </c>
      <c r="U154" s="48"/>
      <c r="V154" s="53"/>
    </row>
    <row r="155" spans="1:22" x14ac:dyDescent="0.25">
      <c r="A155" s="101">
        <f t="shared" si="21"/>
        <v>45963</v>
      </c>
      <c r="B155" s="102">
        <f t="shared" si="22"/>
        <v>1.5833333333333359</v>
      </c>
      <c r="C155" s="92">
        <f>'DHS2021'!J154</f>
        <v>10376</v>
      </c>
      <c r="D155" s="93">
        <f>'DHS2022'!J154</f>
        <v>3771</v>
      </c>
      <c r="E155" s="93">
        <f>'DHS2023'!J154</f>
        <v>9697</v>
      </c>
      <c r="F155" s="93">
        <f>'DHS2024'!J154</f>
        <v>8349</v>
      </c>
      <c r="G155" s="93">
        <f t="shared" si="16"/>
        <v>8048.25</v>
      </c>
      <c r="H155" s="94">
        <f t="shared" si="17"/>
        <v>4.0241249999999997</v>
      </c>
      <c r="I155" s="84">
        <f t="shared" si="18"/>
        <v>1</v>
      </c>
      <c r="J155" s="85">
        <f t="shared" si="19"/>
        <v>5.0241249999999997</v>
      </c>
      <c r="K155" s="95">
        <f t="shared" si="23"/>
        <v>5</v>
      </c>
      <c r="L155" s="7"/>
      <c r="M155" s="7"/>
      <c r="N155" s="7"/>
      <c r="O155" s="96">
        <f>('DHS2025'!K155-'DHS2025'!K154)*1000</f>
        <v>1900.0000000232831</v>
      </c>
      <c r="P155" s="97">
        <f>('DHS2025'!J155-'DHS2025'!J154)*1000</f>
        <v>3900.0000000232831</v>
      </c>
      <c r="Q155" s="7">
        <f>'DHS2025'!L154*1000</f>
        <v>8011.08</v>
      </c>
      <c r="R155" s="98">
        <v>73.540000000000006</v>
      </c>
      <c r="S155" s="99">
        <f t="shared" si="20"/>
        <v>568.022422968</v>
      </c>
      <c r="U155" s="48"/>
      <c r="V155" s="53"/>
    </row>
    <row r="156" spans="1:22" x14ac:dyDescent="0.25">
      <c r="A156" s="101">
        <f t="shared" si="21"/>
        <v>45963</v>
      </c>
      <c r="B156" s="102">
        <f t="shared" si="22"/>
        <v>1.5937500000000027</v>
      </c>
      <c r="C156" s="92">
        <f>'DHS2021'!J155</f>
        <v>10309</v>
      </c>
      <c r="D156" s="93">
        <f>'DHS2022'!J155</f>
        <v>3743</v>
      </c>
      <c r="E156" s="93">
        <f>'DHS2023'!J155</f>
        <v>9033</v>
      </c>
      <c r="F156" s="93">
        <f>'DHS2024'!J155</f>
        <v>8390</v>
      </c>
      <c r="G156" s="93">
        <f t="shared" si="16"/>
        <v>7868.75</v>
      </c>
      <c r="H156" s="94">
        <f t="shared" si="17"/>
        <v>3.9343750000000002</v>
      </c>
      <c r="I156" s="84">
        <f t="shared" si="18"/>
        <v>1</v>
      </c>
      <c r="J156" s="85">
        <f t="shared" si="19"/>
        <v>4.9343750000000002</v>
      </c>
      <c r="K156" s="95">
        <f t="shared" si="23"/>
        <v>5</v>
      </c>
      <c r="L156" s="7"/>
      <c r="M156" s="7"/>
      <c r="N156" s="7"/>
      <c r="O156" s="96">
        <f>('DHS2025'!K156-'DHS2025'!K155)*1000</f>
        <v>1900.0000000232831</v>
      </c>
      <c r="P156" s="97">
        <f>('DHS2025'!J156-'DHS2025'!J155)*1000</f>
        <v>3899.9999999650754</v>
      </c>
      <c r="Q156" s="7">
        <f>'DHS2025'!L155*1000</f>
        <v>8009.1</v>
      </c>
      <c r="R156" s="98">
        <v>81.290000000000006</v>
      </c>
      <c r="S156" s="99">
        <f t="shared" si="20"/>
        <v>629.33185161000006</v>
      </c>
      <c r="U156" s="48"/>
      <c r="V156" s="53"/>
    </row>
    <row r="157" spans="1:22" x14ac:dyDescent="0.25">
      <c r="A157" s="101">
        <f t="shared" si="21"/>
        <v>45963</v>
      </c>
      <c r="B157" s="102">
        <f t="shared" si="22"/>
        <v>1.6041666666666694</v>
      </c>
      <c r="C157" s="92">
        <f>'DHS2021'!J156</f>
        <v>11062</v>
      </c>
      <c r="D157" s="93">
        <f>'DHS2022'!J156</f>
        <v>3588</v>
      </c>
      <c r="E157" s="93">
        <f>'DHS2023'!J156</f>
        <v>8850</v>
      </c>
      <c r="F157" s="93">
        <f>'DHS2024'!J156</f>
        <v>8480</v>
      </c>
      <c r="G157" s="93">
        <f t="shared" si="16"/>
        <v>7995</v>
      </c>
      <c r="H157" s="94">
        <f t="shared" si="17"/>
        <v>3.9975000000000001</v>
      </c>
      <c r="I157" s="84">
        <f t="shared" si="18"/>
        <v>1</v>
      </c>
      <c r="J157" s="85">
        <f t="shared" si="19"/>
        <v>4.9975000000000005</v>
      </c>
      <c r="K157" s="95">
        <f t="shared" si="23"/>
        <v>5</v>
      </c>
      <c r="L157" s="7"/>
      <c r="M157" s="7"/>
      <c r="N157" s="7"/>
      <c r="O157" s="96">
        <f>('DHS2025'!K157-'DHS2025'!K156)*1000</f>
        <v>1899.9999999650754</v>
      </c>
      <c r="P157" s="97">
        <f>('DHS2025'!J157-'DHS2025'!J156)*1000</f>
        <v>3900.0000000232831</v>
      </c>
      <c r="Q157" s="7">
        <f>'DHS2025'!L156*1000</f>
        <v>8011.98</v>
      </c>
      <c r="R157" s="98">
        <v>84.72</v>
      </c>
      <c r="S157" s="99">
        <f t="shared" si="20"/>
        <v>656.76443414399989</v>
      </c>
      <c r="U157" s="48"/>
      <c r="V157" s="53"/>
    </row>
    <row r="158" spans="1:22" x14ac:dyDescent="0.25">
      <c r="A158" s="101">
        <f t="shared" si="21"/>
        <v>45963</v>
      </c>
      <c r="B158" s="102">
        <f t="shared" si="22"/>
        <v>1.6145833333333361</v>
      </c>
      <c r="C158" s="92">
        <f>'DHS2021'!J157</f>
        <v>11197</v>
      </c>
      <c r="D158" s="93">
        <f>'DHS2022'!J157</f>
        <v>3710</v>
      </c>
      <c r="E158" s="93">
        <f>'DHS2023'!J157</f>
        <v>8465</v>
      </c>
      <c r="F158" s="93">
        <f>'DHS2024'!J157</f>
        <v>8654</v>
      </c>
      <c r="G158" s="93">
        <f t="shared" si="16"/>
        <v>8006.5</v>
      </c>
      <c r="H158" s="94">
        <f t="shared" si="17"/>
        <v>4.0032500000000004</v>
      </c>
      <c r="I158" s="84">
        <f t="shared" si="18"/>
        <v>1</v>
      </c>
      <c r="J158" s="85">
        <f t="shared" si="19"/>
        <v>5.0032500000000004</v>
      </c>
      <c r="K158" s="95">
        <f t="shared" si="23"/>
        <v>5</v>
      </c>
      <c r="L158" s="7"/>
      <c r="M158" s="7"/>
      <c r="N158" s="7"/>
      <c r="O158" s="96">
        <f>('DHS2025'!K158-'DHS2025'!K157)*1000</f>
        <v>2000</v>
      </c>
      <c r="P158" s="97">
        <f>('DHS2025'!J158-'DHS2025'!J157)*1000</f>
        <v>3900.0000000232831</v>
      </c>
      <c r="Q158" s="7">
        <f>'DHS2025'!L157*1000</f>
        <v>8011.74</v>
      </c>
      <c r="R158" s="98">
        <v>87.78</v>
      </c>
      <c r="S158" s="99">
        <f t="shared" si="20"/>
        <v>681.01552582799991</v>
      </c>
      <c r="U158" s="48"/>
      <c r="V158" s="53"/>
    </row>
    <row r="159" spans="1:22" x14ac:dyDescent="0.25">
      <c r="A159" s="101">
        <f t="shared" si="21"/>
        <v>45963</v>
      </c>
      <c r="B159" s="102">
        <f t="shared" si="22"/>
        <v>1.6250000000000029</v>
      </c>
      <c r="C159" s="92">
        <f>'DHS2021'!J158</f>
        <v>11374</v>
      </c>
      <c r="D159" s="93">
        <f>'DHS2022'!J158</f>
        <v>3994</v>
      </c>
      <c r="E159" s="93">
        <f>'DHS2023'!J158</f>
        <v>7372</v>
      </c>
      <c r="F159" s="93">
        <f>'DHS2024'!J158</f>
        <v>8490</v>
      </c>
      <c r="G159" s="93">
        <f t="shared" si="16"/>
        <v>7807.5</v>
      </c>
      <c r="H159" s="94">
        <f t="shared" si="17"/>
        <v>3.9037500000000001</v>
      </c>
      <c r="I159" s="84">
        <f t="shared" si="18"/>
        <v>1</v>
      </c>
      <c r="J159" s="85">
        <f t="shared" si="19"/>
        <v>4.9037500000000005</v>
      </c>
      <c r="K159" s="95">
        <f t="shared" si="23"/>
        <v>5</v>
      </c>
      <c r="L159" s="7"/>
      <c r="M159" s="7"/>
      <c r="N159" s="7"/>
      <c r="O159" s="96">
        <f>('DHS2025'!K159-'DHS2025'!K158)*1000</f>
        <v>1799.9999999883585</v>
      </c>
      <c r="P159" s="97">
        <f>('DHS2025'!J159-'DHS2025'!J158)*1000</f>
        <v>3899.9999999650754</v>
      </c>
      <c r="Q159" s="7">
        <f>'DHS2025'!L158*1000</f>
        <v>8010</v>
      </c>
      <c r="R159" s="98">
        <v>72.739999999999995</v>
      </c>
      <c r="S159" s="99">
        <f t="shared" si="20"/>
        <v>561.60192599999982</v>
      </c>
      <c r="U159" s="48"/>
      <c r="V159" s="53"/>
    </row>
    <row r="160" spans="1:22" x14ac:dyDescent="0.25">
      <c r="A160" s="101">
        <f t="shared" si="21"/>
        <v>45963</v>
      </c>
      <c r="B160" s="102">
        <f t="shared" si="22"/>
        <v>1.6354166666666696</v>
      </c>
      <c r="C160" s="92">
        <f>'DHS2021'!J159</f>
        <v>11393</v>
      </c>
      <c r="D160" s="93">
        <f>'DHS2022'!J159</f>
        <v>3974</v>
      </c>
      <c r="E160" s="93">
        <f>'DHS2023'!J159</f>
        <v>8752</v>
      </c>
      <c r="F160" s="93">
        <f>'DHS2024'!J159</f>
        <v>8295</v>
      </c>
      <c r="G160" s="93">
        <f t="shared" si="16"/>
        <v>8103.5</v>
      </c>
      <c r="H160" s="94">
        <f t="shared" si="17"/>
        <v>4.0517500000000002</v>
      </c>
      <c r="I160" s="84">
        <f t="shared" si="18"/>
        <v>1</v>
      </c>
      <c r="J160" s="85">
        <f t="shared" si="19"/>
        <v>5.0517500000000002</v>
      </c>
      <c r="K160" s="95">
        <f t="shared" si="23"/>
        <v>5</v>
      </c>
      <c r="L160" s="7"/>
      <c r="M160" s="7"/>
      <c r="N160" s="7"/>
      <c r="O160" s="96">
        <f>('DHS2025'!K160-'DHS2025'!K159)*1000</f>
        <v>2000</v>
      </c>
      <c r="P160" s="97">
        <f>('DHS2025'!J160-'DHS2025'!J159)*1000</f>
        <v>3900.0000000232831</v>
      </c>
      <c r="Q160" s="7">
        <f>'DHS2025'!L159*1000</f>
        <v>8011.2000000000007</v>
      </c>
      <c r="R160" s="98">
        <v>84.4</v>
      </c>
      <c r="S160" s="99">
        <f t="shared" si="20"/>
        <v>654.16254720000006</v>
      </c>
      <c r="U160" s="48"/>
      <c r="V160" s="53"/>
    </row>
    <row r="161" spans="1:22" x14ac:dyDescent="0.25">
      <c r="A161" s="101">
        <f t="shared" si="21"/>
        <v>45963</v>
      </c>
      <c r="B161" s="102">
        <f t="shared" si="22"/>
        <v>1.6458333333333364</v>
      </c>
      <c r="C161" s="92">
        <f>'DHS2021'!J160</f>
        <v>11594</v>
      </c>
      <c r="D161" s="93">
        <f>'DHS2022'!J160</f>
        <v>3899</v>
      </c>
      <c r="E161" s="93">
        <f>'DHS2023'!J160</f>
        <v>8746</v>
      </c>
      <c r="F161" s="93">
        <f>'DHS2024'!J160</f>
        <v>8852</v>
      </c>
      <c r="G161" s="93">
        <f t="shared" si="16"/>
        <v>8272.75</v>
      </c>
      <c r="H161" s="94">
        <f t="shared" si="17"/>
        <v>4.1363750000000001</v>
      </c>
      <c r="I161" s="84">
        <f t="shared" si="18"/>
        <v>1</v>
      </c>
      <c r="J161" s="85">
        <f t="shared" si="19"/>
        <v>5.1363750000000001</v>
      </c>
      <c r="K161" s="95">
        <f t="shared" si="23"/>
        <v>5</v>
      </c>
      <c r="L161" s="7"/>
      <c r="M161" s="7"/>
      <c r="N161" s="7"/>
      <c r="O161" s="96">
        <f>('DHS2025'!K161-'DHS2025'!K160)*1000</f>
        <v>1900.0000000232831</v>
      </c>
      <c r="P161" s="97">
        <f>('DHS2025'!J161-'DHS2025'!J160)*1000</f>
        <v>3899.9999999650754</v>
      </c>
      <c r="Q161" s="7">
        <f>'DHS2025'!L160*1000</f>
        <v>8011.08</v>
      </c>
      <c r="R161" s="98">
        <v>96.48</v>
      </c>
      <c r="S161" s="99">
        <f t="shared" si="20"/>
        <v>749.958856416</v>
      </c>
      <c r="U161" s="48"/>
      <c r="V161" s="53"/>
    </row>
    <row r="162" spans="1:22" x14ac:dyDescent="0.25">
      <c r="A162" s="101">
        <f t="shared" si="21"/>
        <v>45963</v>
      </c>
      <c r="B162" s="102">
        <f t="shared" si="22"/>
        <v>1.6562500000000031</v>
      </c>
      <c r="C162" s="92">
        <f>'DHS2021'!J161</f>
        <v>11466</v>
      </c>
      <c r="D162" s="93">
        <f>'DHS2022'!J161</f>
        <v>4219</v>
      </c>
      <c r="E162" s="93">
        <f>'DHS2023'!J161</f>
        <v>8625</v>
      </c>
      <c r="F162" s="93">
        <f>'DHS2024'!J161</f>
        <v>9017</v>
      </c>
      <c r="G162" s="93">
        <f t="shared" si="16"/>
        <v>8331.75</v>
      </c>
      <c r="H162" s="94">
        <f t="shared" si="17"/>
        <v>4.1658749999999998</v>
      </c>
      <c r="I162" s="84">
        <f t="shared" si="18"/>
        <v>1</v>
      </c>
      <c r="J162" s="85">
        <f t="shared" si="19"/>
        <v>5.1658749999999998</v>
      </c>
      <c r="K162" s="95">
        <f t="shared" si="23"/>
        <v>5</v>
      </c>
      <c r="L162" s="7"/>
      <c r="M162" s="7"/>
      <c r="N162" s="7"/>
      <c r="O162" s="96">
        <f>('DHS2025'!K162-'DHS2025'!K161)*1000</f>
        <v>1900.0000000232831</v>
      </c>
      <c r="P162" s="97">
        <f>('DHS2025'!J162-'DHS2025'!J161)*1000</f>
        <v>3900.0000000232831</v>
      </c>
      <c r="Q162" s="7">
        <f>'DHS2025'!L161*1000</f>
        <v>8011.74</v>
      </c>
      <c r="R162" s="98">
        <v>108.68</v>
      </c>
      <c r="S162" s="99">
        <f t="shared" si="20"/>
        <v>846.78643816800002</v>
      </c>
      <c r="U162" s="48"/>
      <c r="V162" s="53"/>
    </row>
    <row r="163" spans="1:22" x14ac:dyDescent="0.25">
      <c r="A163" s="101">
        <f t="shared" si="21"/>
        <v>45963</v>
      </c>
      <c r="B163" s="102">
        <f t="shared" si="22"/>
        <v>1.6666666666666698</v>
      </c>
      <c r="C163" s="92">
        <f>'DHS2021'!J162</f>
        <v>11438</v>
      </c>
      <c r="D163" s="93">
        <f>'DHS2022'!J162</f>
        <v>4677</v>
      </c>
      <c r="E163" s="93">
        <f>'DHS2023'!J162</f>
        <v>8506</v>
      </c>
      <c r="F163" s="93">
        <f>'DHS2024'!J162</f>
        <v>8907</v>
      </c>
      <c r="G163" s="93">
        <f t="shared" si="16"/>
        <v>8382</v>
      </c>
      <c r="H163" s="94">
        <f t="shared" si="17"/>
        <v>4.1909999999999998</v>
      </c>
      <c r="I163" s="84">
        <f t="shared" si="18"/>
        <v>1</v>
      </c>
      <c r="J163" s="85">
        <f t="shared" si="19"/>
        <v>5.1909999999999998</v>
      </c>
      <c r="K163" s="95">
        <f t="shared" si="23"/>
        <v>5</v>
      </c>
      <c r="L163" s="7"/>
      <c r="M163" s="7"/>
      <c r="N163" s="7"/>
      <c r="O163" s="96">
        <f>('DHS2025'!K163-'DHS2025'!K162)*1000</f>
        <v>1899.9999999650754</v>
      </c>
      <c r="P163" s="97">
        <f>('DHS2025'!J163-'DHS2025'!J162)*1000</f>
        <v>3900.0000000232831</v>
      </c>
      <c r="Q163" s="7">
        <f>'DHS2025'!L162*1000</f>
        <v>8011.2000000000007</v>
      </c>
      <c r="R163" s="98">
        <v>83.88</v>
      </c>
      <c r="S163" s="99">
        <f t="shared" si="20"/>
        <v>650.03838143999997</v>
      </c>
      <c r="U163" s="48"/>
      <c r="V163" s="53"/>
    </row>
    <row r="164" spans="1:22" x14ac:dyDescent="0.25">
      <c r="A164" s="101">
        <f t="shared" si="21"/>
        <v>45963</v>
      </c>
      <c r="B164" s="102">
        <f t="shared" si="22"/>
        <v>1.6770833333333366</v>
      </c>
      <c r="C164" s="92">
        <f>'DHS2021'!J163</f>
        <v>11478</v>
      </c>
      <c r="D164" s="93">
        <f>'DHS2022'!J163</f>
        <v>5809</v>
      </c>
      <c r="E164" s="93">
        <f>'DHS2023'!J163</f>
        <v>8521</v>
      </c>
      <c r="F164" s="93">
        <f>'DHS2024'!J163</f>
        <v>9297</v>
      </c>
      <c r="G164" s="93">
        <f t="shared" si="16"/>
        <v>8776.25</v>
      </c>
      <c r="H164" s="94">
        <f t="shared" si="17"/>
        <v>4.3881249999999996</v>
      </c>
      <c r="I164" s="84">
        <f t="shared" si="18"/>
        <v>1</v>
      </c>
      <c r="J164" s="85">
        <f t="shared" si="19"/>
        <v>5.3881249999999996</v>
      </c>
      <c r="K164" s="95">
        <f t="shared" si="23"/>
        <v>5.5</v>
      </c>
      <c r="L164" s="7"/>
      <c r="M164" s="7"/>
      <c r="N164" s="7"/>
      <c r="O164" s="96">
        <f>('DHS2025'!K164-'DHS2025'!K163)*1000</f>
        <v>1799.9999999883585</v>
      </c>
      <c r="P164" s="97">
        <f>('DHS2025'!J164-'DHS2025'!J163)*1000</f>
        <v>3899.9999999650754</v>
      </c>
      <c r="Q164" s="7">
        <f>'DHS2025'!L163*1000</f>
        <v>8011.4700000000012</v>
      </c>
      <c r="R164" s="98">
        <v>75.739999999999995</v>
      </c>
      <c r="S164" s="99">
        <f t="shared" si="20"/>
        <v>585.49905742199996</v>
      </c>
      <c r="U164" s="48"/>
      <c r="V164" s="53"/>
    </row>
    <row r="165" spans="1:22" x14ac:dyDescent="0.25">
      <c r="A165" s="101">
        <f t="shared" si="21"/>
        <v>45963</v>
      </c>
      <c r="B165" s="102">
        <f t="shared" si="22"/>
        <v>1.6875000000000033</v>
      </c>
      <c r="C165" s="92">
        <f>'DHS2021'!J164</f>
        <v>11766</v>
      </c>
      <c r="D165" s="93">
        <f>'DHS2022'!J164</f>
        <v>6308</v>
      </c>
      <c r="E165" s="93">
        <f>'DHS2023'!J164</f>
        <v>8477</v>
      </c>
      <c r="F165" s="93">
        <f>'DHS2024'!J164</f>
        <v>9276</v>
      </c>
      <c r="G165" s="93">
        <f t="shared" si="16"/>
        <v>8956.75</v>
      </c>
      <c r="H165" s="94">
        <f t="shared" si="17"/>
        <v>4.4783749999999998</v>
      </c>
      <c r="I165" s="84">
        <f t="shared" si="18"/>
        <v>1</v>
      </c>
      <c r="J165" s="85">
        <f t="shared" si="19"/>
        <v>5.4783749999999998</v>
      </c>
      <c r="K165" s="95">
        <f t="shared" si="23"/>
        <v>5.5</v>
      </c>
      <c r="L165" s="7"/>
      <c r="M165" s="7"/>
      <c r="N165" s="7"/>
      <c r="O165" s="96">
        <f>('DHS2025'!K165-'DHS2025'!K164)*1000</f>
        <v>1900.0000000232831</v>
      </c>
      <c r="P165" s="97">
        <f>('DHS2025'!J165-'DHS2025'!J164)*1000</f>
        <v>4000</v>
      </c>
      <c r="Q165" s="7">
        <f>'DHS2025'!L164*1000</f>
        <v>8012.130000000001</v>
      </c>
      <c r="R165" s="98">
        <v>91.63</v>
      </c>
      <c r="S165" s="99">
        <f t="shared" si="20"/>
        <v>711.58691018099989</v>
      </c>
      <c r="U165" s="48"/>
      <c r="V165" s="53"/>
    </row>
    <row r="166" spans="1:22" x14ac:dyDescent="0.25">
      <c r="A166" s="101">
        <f t="shared" si="21"/>
        <v>45963</v>
      </c>
      <c r="B166" s="102">
        <f t="shared" si="22"/>
        <v>1.6979166666666701</v>
      </c>
      <c r="C166" s="92">
        <f>'DHS2021'!J165</f>
        <v>11993</v>
      </c>
      <c r="D166" s="93">
        <f>'DHS2022'!J165</f>
        <v>6971</v>
      </c>
      <c r="E166" s="93">
        <f>'DHS2023'!J165</f>
        <v>9187</v>
      </c>
      <c r="F166" s="93">
        <f>'DHS2024'!J165</f>
        <v>9888</v>
      </c>
      <c r="G166" s="93">
        <f t="shared" si="16"/>
        <v>9509.75</v>
      </c>
      <c r="H166" s="94">
        <f t="shared" si="17"/>
        <v>4.7548750000000002</v>
      </c>
      <c r="I166" s="84">
        <f t="shared" si="18"/>
        <v>1</v>
      </c>
      <c r="J166" s="85">
        <f t="shared" si="19"/>
        <v>5.7548750000000002</v>
      </c>
      <c r="K166" s="95">
        <f t="shared" si="23"/>
        <v>6</v>
      </c>
      <c r="L166" s="7"/>
      <c r="M166" s="7"/>
      <c r="N166" s="7"/>
      <c r="O166" s="96">
        <f>('DHS2025'!K166-'DHS2025'!K165)*1000</f>
        <v>1900.0000000232831</v>
      </c>
      <c r="P166" s="97">
        <f>('DHS2025'!J166-'DHS2025'!J165)*1000</f>
        <v>3799.9999999883585</v>
      </c>
      <c r="Q166" s="7">
        <f>'DHS2025'!L165*1000</f>
        <v>8011.32</v>
      </c>
      <c r="R166" s="98">
        <v>96.09</v>
      </c>
      <c r="S166" s="99">
        <f t="shared" si="20"/>
        <v>746.88815341199995</v>
      </c>
      <c r="U166" s="48"/>
      <c r="V166" s="53"/>
    </row>
    <row r="167" spans="1:22" x14ac:dyDescent="0.25">
      <c r="A167" s="101">
        <f t="shared" si="21"/>
        <v>45963</v>
      </c>
      <c r="B167" s="102">
        <f t="shared" si="22"/>
        <v>1.7083333333333368</v>
      </c>
      <c r="C167" s="92">
        <f>'DHS2021'!J166</f>
        <v>12420</v>
      </c>
      <c r="D167" s="93">
        <f>'DHS2022'!J166</f>
        <v>7081</v>
      </c>
      <c r="E167" s="93">
        <f>'DHS2023'!J166</f>
        <v>9008</v>
      </c>
      <c r="F167" s="93">
        <f>'DHS2024'!J166</f>
        <v>10157</v>
      </c>
      <c r="G167" s="93">
        <f t="shared" si="16"/>
        <v>9666.5</v>
      </c>
      <c r="H167" s="94">
        <f t="shared" si="17"/>
        <v>4.8332499999999996</v>
      </c>
      <c r="I167" s="84">
        <f t="shared" si="18"/>
        <v>1</v>
      </c>
      <c r="J167" s="85">
        <f t="shared" si="19"/>
        <v>5.8332499999999996</v>
      </c>
      <c r="K167" s="95">
        <f t="shared" si="23"/>
        <v>6</v>
      </c>
      <c r="L167" s="7"/>
      <c r="M167" s="7"/>
      <c r="N167" s="7"/>
      <c r="O167" s="96">
        <f>('DHS2025'!K167-'DHS2025'!K166)*1000</f>
        <v>2099.9999999767169</v>
      </c>
      <c r="P167" s="97">
        <f>('DHS2025'!J167-'DHS2025'!J166)*1000</f>
        <v>3700.0000000116415</v>
      </c>
      <c r="Q167" s="7">
        <f>'DHS2025'!L166*1000</f>
        <v>8011.2000000000007</v>
      </c>
      <c r="R167" s="98">
        <v>96.91</v>
      </c>
      <c r="S167" s="99">
        <f t="shared" si="20"/>
        <v>753.38045808000004</v>
      </c>
      <c r="U167" s="48"/>
      <c r="V167" s="53"/>
    </row>
    <row r="168" spans="1:22" x14ac:dyDescent="0.25">
      <c r="A168" s="101">
        <f t="shared" si="21"/>
        <v>45963</v>
      </c>
      <c r="B168" s="102">
        <f t="shared" si="22"/>
        <v>1.7187500000000036</v>
      </c>
      <c r="C168" s="92">
        <f>'DHS2021'!J167</f>
        <v>12421</v>
      </c>
      <c r="D168" s="93">
        <f>'DHS2022'!J167</f>
        <v>8476</v>
      </c>
      <c r="E168" s="93">
        <f>'DHS2023'!J167</f>
        <v>8751</v>
      </c>
      <c r="F168" s="93">
        <f>'DHS2024'!J167</f>
        <v>10917</v>
      </c>
      <c r="G168" s="93">
        <f t="shared" si="16"/>
        <v>10141.25</v>
      </c>
      <c r="H168" s="94">
        <f t="shared" si="17"/>
        <v>5.0706249999999997</v>
      </c>
      <c r="I168" s="84">
        <f t="shared" si="18"/>
        <v>1</v>
      </c>
      <c r="J168" s="85">
        <f t="shared" si="19"/>
        <v>6.0706249999999997</v>
      </c>
      <c r="K168" s="95">
        <f t="shared" si="23"/>
        <v>6</v>
      </c>
      <c r="L168" s="7"/>
      <c r="M168" s="7"/>
      <c r="N168" s="7"/>
      <c r="O168" s="96">
        <f>('DHS2025'!K168-'DHS2025'!K167)*1000</f>
        <v>2099.9999999767169</v>
      </c>
      <c r="P168" s="97">
        <f>('DHS2025'!J168-'DHS2025'!J167)*1000</f>
        <v>3700.0000000116415</v>
      </c>
      <c r="Q168" s="7">
        <f>'DHS2025'!L167*1000</f>
        <v>8011.8600000000006</v>
      </c>
      <c r="R168" s="98">
        <v>125.51</v>
      </c>
      <c r="S168" s="99">
        <f t="shared" si="20"/>
        <v>980.29032911400009</v>
      </c>
      <c r="U168" s="48"/>
      <c r="V168" s="53"/>
    </row>
    <row r="169" spans="1:22" x14ac:dyDescent="0.25">
      <c r="A169" s="101">
        <f t="shared" si="21"/>
        <v>45963</v>
      </c>
      <c r="B169" s="102">
        <f t="shared" si="22"/>
        <v>1.7291666666666703</v>
      </c>
      <c r="C169" s="92">
        <f>'DHS2021'!J168</f>
        <v>12275</v>
      </c>
      <c r="D169" s="93">
        <f>'DHS2022'!J168</f>
        <v>9000</v>
      </c>
      <c r="E169" s="93">
        <f>'DHS2023'!J168</f>
        <v>7583</v>
      </c>
      <c r="F169" s="93">
        <f>'DHS2024'!J168</f>
        <v>10702</v>
      </c>
      <c r="G169" s="93">
        <f t="shared" si="16"/>
        <v>9890</v>
      </c>
      <c r="H169" s="94">
        <f t="shared" si="17"/>
        <v>4.9450000000000003</v>
      </c>
      <c r="I169" s="84">
        <f t="shared" si="18"/>
        <v>1</v>
      </c>
      <c r="J169" s="85">
        <f t="shared" si="19"/>
        <v>5.9450000000000003</v>
      </c>
      <c r="K169" s="95">
        <f t="shared" si="23"/>
        <v>6</v>
      </c>
      <c r="L169" s="7"/>
      <c r="M169" s="7"/>
      <c r="N169" s="7"/>
      <c r="O169" s="96">
        <f>('DHS2025'!K169-'DHS2025'!K168)*1000</f>
        <v>2200.0000000116415</v>
      </c>
      <c r="P169" s="97">
        <f>('DHS2025'!J169-'DHS2025'!J168)*1000</f>
        <v>3599.9999999767169</v>
      </c>
      <c r="Q169" s="7">
        <f>'DHS2025'!L168*1000</f>
        <v>8010.27</v>
      </c>
      <c r="R169" s="98">
        <v>143.94</v>
      </c>
      <c r="S169" s="99">
        <f t="shared" si="20"/>
        <v>1126.2487681619998</v>
      </c>
      <c r="U169" s="48"/>
      <c r="V169" s="53"/>
    </row>
    <row r="170" spans="1:22" x14ac:dyDescent="0.25">
      <c r="A170" s="101">
        <f t="shared" si="21"/>
        <v>45963</v>
      </c>
      <c r="B170" s="102">
        <f t="shared" si="22"/>
        <v>1.739583333333337</v>
      </c>
      <c r="C170" s="92">
        <f>'DHS2021'!J169</f>
        <v>12223</v>
      </c>
      <c r="D170" s="93">
        <f>'DHS2022'!J169</f>
        <v>9876</v>
      </c>
      <c r="E170" s="93">
        <f>'DHS2023'!J169</f>
        <v>9180</v>
      </c>
      <c r="F170" s="93">
        <f>'DHS2024'!J169</f>
        <v>10718</v>
      </c>
      <c r="G170" s="93">
        <f t="shared" si="16"/>
        <v>10499.25</v>
      </c>
      <c r="H170" s="94">
        <f t="shared" si="17"/>
        <v>5.249625</v>
      </c>
      <c r="I170" s="84">
        <f t="shared" si="18"/>
        <v>1</v>
      </c>
      <c r="J170" s="85">
        <f t="shared" si="19"/>
        <v>6.249625</v>
      </c>
      <c r="K170" s="95">
        <f t="shared" si="23"/>
        <v>6</v>
      </c>
      <c r="L170" s="7"/>
      <c r="M170" s="7"/>
      <c r="N170" s="7"/>
      <c r="O170" s="96">
        <f>('DHS2025'!K170-'DHS2025'!K169)*1000</f>
        <v>2400.0000000232831</v>
      </c>
      <c r="P170" s="97">
        <f>('DHS2025'!J170-'DHS2025'!J169)*1000</f>
        <v>3500</v>
      </c>
      <c r="Q170" s="7">
        <f>'DHS2025'!L169*1000</f>
        <v>8012.25</v>
      </c>
      <c r="R170" s="98">
        <v>166.97</v>
      </c>
      <c r="S170" s="99">
        <f t="shared" si="20"/>
        <v>1309.2040536749998</v>
      </c>
      <c r="U170" s="48"/>
      <c r="V170" s="53"/>
    </row>
    <row r="171" spans="1:22" x14ac:dyDescent="0.25">
      <c r="A171" s="101">
        <f t="shared" si="21"/>
        <v>45963</v>
      </c>
      <c r="B171" s="102">
        <f t="shared" si="22"/>
        <v>1.7500000000000038</v>
      </c>
      <c r="C171" s="92">
        <f>'DHS2021'!J170</f>
        <v>12097</v>
      </c>
      <c r="D171" s="93">
        <f>'DHS2022'!J170</f>
        <v>9806</v>
      </c>
      <c r="E171" s="93">
        <f>'DHS2023'!J170</f>
        <v>9333</v>
      </c>
      <c r="F171" s="93">
        <f>'DHS2024'!J170</f>
        <v>10595</v>
      </c>
      <c r="G171" s="93">
        <f t="shared" si="16"/>
        <v>10457.75</v>
      </c>
      <c r="H171" s="94">
        <f t="shared" si="17"/>
        <v>5.2288750000000004</v>
      </c>
      <c r="I171" s="84">
        <f t="shared" si="18"/>
        <v>1</v>
      </c>
      <c r="J171" s="85">
        <f t="shared" si="19"/>
        <v>6.2288750000000004</v>
      </c>
      <c r="K171" s="95">
        <f t="shared" si="23"/>
        <v>6</v>
      </c>
      <c r="L171" s="7"/>
      <c r="M171" s="7"/>
      <c r="N171" s="7"/>
      <c r="O171" s="96">
        <f>('DHS2025'!K171-'DHS2025'!K170)*1000</f>
        <v>2500</v>
      </c>
      <c r="P171" s="97">
        <f>('DHS2025'!J171-'DHS2025'!J170)*1000</f>
        <v>3300.0000000465661</v>
      </c>
      <c r="Q171" s="7">
        <f>'DHS2025'!L170*1000</f>
        <v>8010.15</v>
      </c>
      <c r="R171" s="98">
        <v>133.11000000000001</v>
      </c>
      <c r="S171" s="99">
        <f t="shared" si="20"/>
        <v>1040.3494708350001</v>
      </c>
      <c r="U171" s="48"/>
      <c r="V171" s="53"/>
    </row>
    <row r="172" spans="1:22" x14ac:dyDescent="0.25">
      <c r="A172" s="101">
        <f t="shared" si="21"/>
        <v>45963</v>
      </c>
      <c r="B172" s="102">
        <f t="shared" si="22"/>
        <v>1.7604166666666705</v>
      </c>
      <c r="C172" s="92">
        <f>'DHS2021'!J171</f>
        <v>12146</v>
      </c>
      <c r="D172" s="93">
        <f>'DHS2022'!J171</f>
        <v>10998</v>
      </c>
      <c r="E172" s="93">
        <f>'DHS2023'!J171</f>
        <v>9203</v>
      </c>
      <c r="F172" s="93">
        <f>'DHS2024'!J171</f>
        <v>10604</v>
      </c>
      <c r="G172" s="93">
        <f t="shared" si="16"/>
        <v>10737.75</v>
      </c>
      <c r="H172" s="94">
        <f t="shared" si="17"/>
        <v>5.3688750000000001</v>
      </c>
      <c r="I172" s="84">
        <f t="shared" si="18"/>
        <v>1</v>
      </c>
      <c r="J172" s="85">
        <f t="shared" si="19"/>
        <v>6.3688750000000001</v>
      </c>
      <c r="K172" s="95">
        <f t="shared" si="23"/>
        <v>6.5</v>
      </c>
      <c r="L172" s="7"/>
      <c r="M172" s="7"/>
      <c r="N172" s="7"/>
      <c r="O172" s="96">
        <f>('DHS2025'!K172-'DHS2025'!K171)*1000</f>
        <v>2599.9999999767169</v>
      </c>
      <c r="P172" s="97">
        <f>('DHS2025'!J172-'DHS2025'!J171)*1000</f>
        <v>3199.9999999534339</v>
      </c>
      <c r="Q172" s="7">
        <f>'DHS2025'!L171*1000</f>
        <v>8011.2000000000007</v>
      </c>
      <c r="R172" s="98">
        <v>156.13</v>
      </c>
      <c r="S172" s="99">
        <f t="shared" si="20"/>
        <v>1223.0594894400001</v>
      </c>
      <c r="U172" s="48"/>
      <c r="V172" s="53"/>
    </row>
    <row r="173" spans="1:22" x14ac:dyDescent="0.25">
      <c r="A173" s="101">
        <f t="shared" si="21"/>
        <v>45963</v>
      </c>
      <c r="B173" s="102">
        <f t="shared" si="22"/>
        <v>1.7708333333333373</v>
      </c>
      <c r="C173" s="92">
        <f>'DHS2021'!J172</f>
        <v>11907</v>
      </c>
      <c r="D173" s="93">
        <f>'DHS2022'!J172</f>
        <v>11016</v>
      </c>
      <c r="E173" s="93">
        <f>'DHS2023'!J172</f>
        <v>9365</v>
      </c>
      <c r="F173" s="93">
        <f>'DHS2024'!J172</f>
        <v>10773</v>
      </c>
      <c r="G173" s="93">
        <f t="shared" si="16"/>
        <v>10765.25</v>
      </c>
      <c r="H173" s="94">
        <f t="shared" si="17"/>
        <v>5.382625</v>
      </c>
      <c r="I173" s="84">
        <f t="shared" si="18"/>
        <v>1</v>
      </c>
      <c r="J173" s="85">
        <f t="shared" si="19"/>
        <v>6.382625</v>
      </c>
      <c r="K173" s="95">
        <f t="shared" si="23"/>
        <v>6.5</v>
      </c>
      <c r="L173" s="7"/>
      <c r="M173" s="7"/>
      <c r="N173" s="7"/>
      <c r="O173" s="96">
        <f>('DHS2025'!K173-'DHS2025'!K172)*1000</f>
        <v>2600.0000000349246</v>
      </c>
      <c r="P173" s="97">
        <f>('DHS2025'!J173-'DHS2025'!J172)*1000</f>
        <v>3200.0000000116415</v>
      </c>
      <c r="Q173" s="7">
        <f>'DHS2025'!L172*1000</f>
        <v>8011.32</v>
      </c>
      <c r="R173" s="98">
        <v>183.43</v>
      </c>
      <c r="S173" s="99">
        <f t="shared" si="20"/>
        <v>1439.5997553239997</v>
      </c>
      <c r="U173" s="48"/>
      <c r="V173" s="53"/>
    </row>
    <row r="174" spans="1:22" x14ac:dyDescent="0.25">
      <c r="A174" s="101">
        <f t="shared" si="21"/>
        <v>45963</v>
      </c>
      <c r="B174" s="102">
        <f t="shared" si="22"/>
        <v>1.781250000000004</v>
      </c>
      <c r="C174" s="92">
        <f>'DHS2021'!J173</f>
        <v>11684</v>
      </c>
      <c r="D174" s="93">
        <f>'DHS2022'!J173</f>
        <v>10915</v>
      </c>
      <c r="E174" s="93">
        <f>'DHS2023'!J173</f>
        <v>9258</v>
      </c>
      <c r="F174" s="93">
        <f>'DHS2024'!J173</f>
        <v>11301</v>
      </c>
      <c r="G174" s="93">
        <f t="shared" si="16"/>
        <v>10789.5</v>
      </c>
      <c r="H174" s="94">
        <f t="shared" si="17"/>
        <v>5.3947500000000002</v>
      </c>
      <c r="I174" s="84">
        <f t="shared" si="18"/>
        <v>1</v>
      </c>
      <c r="J174" s="85">
        <f t="shared" si="19"/>
        <v>6.3947500000000002</v>
      </c>
      <c r="K174" s="95">
        <f t="shared" si="23"/>
        <v>6.5</v>
      </c>
      <c r="L174" s="7"/>
      <c r="M174" s="7"/>
      <c r="N174" s="7"/>
      <c r="O174" s="96">
        <f>('DHS2025'!K174-'DHS2025'!K173)*1000</f>
        <v>2699.9999999534339</v>
      </c>
      <c r="P174" s="97">
        <f>('DHS2025'!J174-'DHS2025'!J173)*1000</f>
        <v>3200.0000000116415</v>
      </c>
      <c r="Q174" s="7">
        <f>'DHS2025'!L173*1000</f>
        <v>8012.25</v>
      </c>
      <c r="R174" s="98">
        <v>235.59</v>
      </c>
      <c r="S174" s="99">
        <f t="shared" si="20"/>
        <v>1853.5066427250001</v>
      </c>
      <c r="U174" s="48"/>
      <c r="V174" s="53"/>
    </row>
    <row r="175" spans="1:22" x14ac:dyDescent="0.25">
      <c r="A175" s="101">
        <f t="shared" si="21"/>
        <v>45963</v>
      </c>
      <c r="B175" s="102">
        <f t="shared" si="22"/>
        <v>1.7916666666666707</v>
      </c>
      <c r="C175" s="92">
        <f>'DHS2021'!J174</f>
        <v>11755</v>
      </c>
      <c r="D175" s="93">
        <f>'DHS2022'!J174</f>
        <v>10456</v>
      </c>
      <c r="E175" s="93">
        <f>'DHS2023'!J174</f>
        <v>9414</v>
      </c>
      <c r="F175" s="93">
        <f>'DHS2024'!J174</f>
        <v>10727</v>
      </c>
      <c r="G175" s="93">
        <f t="shared" si="16"/>
        <v>10588</v>
      </c>
      <c r="H175" s="94">
        <f t="shared" si="17"/>
        <v>5.2939999999999996</v>
      </c>
      <c r="I175" s="84">
        <f t="shared" si="18"/>
        <v>1</v>
      </c>
      <c r="J175" s="85">
        <f t="shared" si="19"/>
        <v>6.2939999999999996</v>
      </c>
      <c r="K175" s="95">
        <f t="shared" si="23"/>
        <v>6.5</v>
      </c>
      <c r="L175" s="7"/>
      <c r="M175" s="7"/>
      <c r="N175" s="7"/>
      <c r="O175" s="96">
        <f>('DHS2025'!K175-'DHS2025'!K174)*1000</f>
        <v>2500</v>
      </c>
      <c r="P175" s="97">
        <f>('DHS2025'!J175-'DHS2025'!J174)*1000</f>
        <v>3299.9999999883585</v>
      </c>
      <c r="Q175" s="7">
        <f>'DHS2025'!L174*1000</f>
        <v>8012.25</v>
      </c>
      <c r="R175" s="98">
        <v>236.78</v>
      </c>
      <c r="S175" s="99">
        <f t="shared" si="20"/>
        <v>1862.94587445</v>
      </c>
      <c r="U175" s="48"/>
      <c r="V175" s="53"/>
    </row>
    <row r="176" spans="1:22" x14ac:dyDescent="0.25">
      <c r="A176" s="101">
        <f t="shared" si="21"/>
        <v>45963</v>
      </c>
      <c r="B176" s="102">
        <f t="shared" si="22"/>
        <v>1.8020833333333375</v>
      </c>
      <c r="C176" s="92">
        <f>'DHS2021'!J175</f>
        <v>11954</v>
      </c>
      <c r="D176" s="93">
        <f>'DHS2022'!J175</f>
        <v>10460</v>
      </c>
      <c r="E176" s="93">
        <f>'DHS2023'!J175</f>
        <v>9063</v>
      </c>
      <c r="F176" s="93">
        <f>'DHS2024'!J175</f>
        <v>10690</v>
      </c>
      <c r="G176" s="93">
        <f t="shared" si="16"/>
        <v>10541.75</v>
      </c>
      <c r="H176" s="94">
        <f t="shared" si="17"/>
        <v>5.2708750000000002</v>
      </c>
      <c r="I176" s="84">
        <f t="shared" si="18"/>
        <v>1</v>
      </c>
      <c r="J176" s="85">
        <f t="shared" si="19"/>
        <v>6.2708750000000002</v>
      </c>
      <c r="K176" s="95">
        <f t="shared" si="23"/>
        <v>6.5</v>
      </c>
      <c r="L176" s="7"/>
      <c r="M176" s="7"/>
      <c r="N176" s="7"/>
      <c r="O176" s="96">
        <f>('DHS2025'!K176-'DHS2025'!K175)*1000</f>
        <v>2600.0000000349246</v>
      </c>
      <c r="P176" s="97">
        <f>('DHS2025'!J176-'DHS2025'!J175)*1000</f>
        <v>3299.9999999883585</v>
      </c>
      <c r="Q176" s="7">
        <f>'DHS2025'!L175*1000</f>
        <v>8010.42</v>
      </c>
      <c r="R176" s="98">
        <v>219.2</v>
      </c>
      <c r="S176" s="99">
        <f t="shared" si="20"/>
        <v>1723.1054253599998</v>
      </c>
      <c r="U176" s="48"/>
      <c r="V176" s="53"/>
    </row>
    <row r="177" spans="1:22" x14ac:dyDescent="0.25">
      <c r="A177" s="101">
        <f t="shared" si="21"/>
        <v>45963</v>
      </c>
      <c r="B177" s="102">
        <f t="shared" si="22"/>
        <v>1.8125000000000042</v>
      </c>
      <c r="C177" s="92">
        <f>'DHS2021'!J176</f>
        <v>12036</v>
      </c>
      <c r="D177" s="93">
        <f>'DHS2022'!J176</f>
        <v>9635</v>
      </c>
      <c r="E177" s="93">
        <f>'DHS2023'!J176</f>
        <v>9443</v>
      </c>
      <c r="F177" s="93">
        <f>'DHS2024'!J176</f>
        <v>11131</v>
      </c>
      <c r="G177" s="93">
        <f t="shared" si="16"/>
        <v>10561.25</v>
      </c>
      <c r="H177" s="94">
        <f t="shared" si="17"/>
        <v>5.2806249999999997</v>
      </c>
      <c r="I177" s="84">
        <f t="shared" si="18"/>
        <v>1</v>
      </c>
      <c r="J177" s="85">
        <f t="shared" si="19"/>
        <v>6.2806249999999997</v>
      </c>
      <c r="K177" s="95">
        <f t="shared" si="23"/>
        <v>6.5</v>
      </c>
      <c r="L177" s="7"/>
      <c r="M177" s="7"/>
      <c r="N177" s="7"/>
      <c r="O177" s="96">
        <f>('DHS2025'!K177-'DHS2025'!K176)*1000</f>
        <v>2700.0000000116415</v>
      </c>
      <c r="P177" s="97">
        <f>('DHS2025'!J177-'DHS2025'!J176)*1000</f>
        <v>3200.0000000116415</v>
      </c>
      <c r="Q177" s="7">
        <f>'DHS2025'!L176*1000</f>
        <v>8013.7200000000012</v>
      </c>
      <c r="R177" s="98">
        <v>172.06</v>
      </c>
      <c r="S177" s="99">
        <f t="shared" si="20"/>
        <v>1349.8261885680001</v>
      </c>
      <c r="U177" s="48"/>
      <c r="V177" s="53"/>
    </row>
    <row r="178" spans="1:22" x14ac:dyDescent="0.25">
      <c r="A178" s="101">
        <f t="shared" si="21"/>
        <v>45963</v>
      </c>
      <c r="B178" s="102">
        <f t="shared" si="22"/>
        <v>1.822916666666671</v>
      </c>
      <c r="C178" s="92">
        <f>'DHS2021'!J177</f>
        <v>12249</v>
      </c>
      <c r="D178" s="93">
        <f>'DHS2022'!J177</f>
        <v>9330</v>
      </c>
      <c r="E178" s="93">
        <f>'DHS2023'!J177</f>
        <v>9568</v>
      </c>
      <c r="F178" s="93">
        <f>'DHS2024'!J177</f>
        <v>10864</v>
      </c>
      <c r="G178" s="93">
        <f t="shared" si="16"/>
        <v>10502.75</v>
      </c>
      <c r="H178" s="94">
        <f t="shared" si="17"/>
        <v>5.2513750000000003</v>
      </c>
      <c r="I178" s="84">
        <f t="shared" si="18"/>
        <v>1</v>
      </c>
      <c r="J178" s="85">
        <f t="shared" si="19"/>
        <v>6.2513750000000003</v>
      </c>
      <c r="K178" s="95">
        <f t="shared" si="23"/>
        <v>6.5</v>
      </c>
      <c r="L178" s="7"/>
      <c r="M178" s="7"/>
      <c r="N178" s="7"/>
      <c r="O178" s="96">
        <f>('DHS2025'!K178-'DHS2025'!K177)*1000</f>
        <v>2599.9999999767169</v>
      </c>
      <c r="P178" s="97">
        <f>('DHS2025'!J178-'DHS2025'!J177)*1000</f>
        <v>3100.0000000349246</v>
      </c>
      <c r="Q178" s="7">
        <f>'DHS2025'!L177*1000</f>
        <v>8011.4700000000012</v>
      </c>
      <c r="R178" s="98">
        <v>141.27000000000001</v>
      </c>
      <c r="S178" s="99">
        <f t="shared" si="20"/>
        <v>1105.2407702310002</v>
      </c>
      <c r="U178" s="48"/>
      <c r="V178" s="53"/>
    </row>
    <row r="179" spans="1:22" x14ac:dyDescent="0.25">
      <c r="A179" s="101">
        <f t="shared" si="21"/>
        <v>45963</v>
      </c>
      <c r="B179" s="102">
        <f t="shared" si="22"/>
        <v>1.8333333333333377</v>
      </c>
      <c r="C179" s="92">
        <f>'DHS2021'!J178</f>
        <v>12250</v>
      </c>
      <c r="D179" s="93">
        <f>'DHS2022'!J178</f>
        <v>8950</v>
      </c>
      <c r="E179" s="93">
        <f>'DHS2023'!J178</f>
        <v>8713</v>
      </c>
      <c r="F179" s="93">
        <f>'DHS2024'!J178</f>
        <v>10839</v>
      </c>
      <c r="G179" s="93">
        <f t="shared" si="16"/>
        <v>10188</v>
      </c>
      <c r="H179" s="94">
        <f t="shared" si="17"/>
        <v>5.0940000000000003</v>
      </c>
      <c r="I179" s="84">
        <f t="shared" si="18"/>
        <v>1</v>
      </c>
      <c r="J179" s="85">
        <f t="shared" si="19"/>
        <v>6.0940000000000003</v>
      </c>
      <c r="K179" s="95">
        <f t="shared" si="23"/>
        <v>6</v>
      </c>
      <c r="L179" s="7"/>
      <c r="M179" s="7"/>
      <c r="N179" s="7"/>
      <c r="O179" s="96">
        <f>('DHS2025'!K179-'DHS2025'!K178)*1000</f>
        <v>2599.9999999767169</v>
      </c>
      <c r="P179" s="97">
        <f>('DHS2025'!J179-'DHS2025'!J178)*1000</f>
        <v>3299.9999999883585</v>
      </c>
      <c r="Q179" s="7">
        <f>'DHS2025'!L178*1000</f>
        <v>8011.08</v>
      </c>
      <c r="R179" s="98">
        <v>167.79</v>
      </c>
      <c r="S179" s="99">
        <f t="shared" si="20"/>
        <v>1315.5162700679998</v>
      </c>
      <c r="U179" s="48"/>
      <c r="V179" s="53"/>
    </row>
    <row r="180" spans="1:22" x14ac:dyDescent="0.25">
      <c r="A180" s="101">
        <f t="shared" si="21"/>
        <v>45963</v>
      </c>
      <c r="B180" s="102">
        <f t="shared" si="22"/>
        <v>1.8437500000000044</v>
      </c>
      <c r="C180" s="92">
        <f>'DHS2021'!J179</f>
        <v>12209</v>
      </c>
      <c r="D180" s="93">
        <f>'DHS2022'!J179</f>
        <v>8389</v>
      </c>
      <c r="E180" s="93">
        <f>'DHS2023'!J179</f>
        <v>9330</v>
      </c>
      <c r="F180" s="93">
        <f>'DHS2024'!J179</f>
        <v>11497</v>
      </c>
      <c r="G180" s="93">
        <f t="shared" si="16"/>
        <v>10356.25</v>
      </c>
      <c r="H180" s="94">
        <f t="shared" si="17"/>
        <v>5.1781249999999996</v>
      </c>
      <c r="I180" s="84">
        <f t="shared" si="18"/>
        <v>1</v>
      </c>
      <c r="J180" s="85">
        <f t="shared" si="19"/>
        <v>6.1781249999999996</v>
      </c>
      <c r="K180" s="95">
        <f t="shared" si="23"/>
        <v>6</v>
      </c>
      <c r="L180" s="7"/>
      <c r="M180" s="7"/>
      <c r="N180" s="7"/>
      <c r="O180" s="96">
        <f>('DHS2025'!K180-'DHS2025'!K179)*1000</f>
        <v>2600.0000000349246</v>
      </c>
      <c r="P180" s="97">
        <f>('DHS2025'!J180-'DHS2025'!J179)*1000</f>
        <v>3299.9999999883585</v>
      </c>
      <c r="Q180" s="7">
        <f>'DHS2025'!L179*1000</f>
        <v>8013.0600000000013</v>
      </c>
      <c r="R180" s="98">
        <v>147.69999999999999</v>
      </c>
      <c r="S180" s="99">
        <f t="shared" si="20"/>
        <v>1156.46885838</v>
      </c>
      <c r="U180" s="48"/>
      <c r="V180" s="53"/>
    </row>
    <row r="181" spans="1:22" x14ac:dyDescent="0.25">
      <c r="A181" s="101">
        <f t="shared" si="21"/>
        <v>45963</v>
      </c>
      <c r="B181" s="102">
        <f t="shared" si="22"/>
        <v>1.8541666666666712</v>
      </c>
      <c r="C181" s="92">
        <f>'DHS2021'!J180</f>
        <v>12309</v>
      </c>
      <c r="D181" s="93">
        <f>'DHS2022'!J180</f>
        <v>8675</v>
      </c>
      <c r="E181" s="93">
        <f>'DHS2023'!J180</f>
        <v>9481</v>
      </c>
      <c r="F181" s="93">
        <f>'DHS2024'!J180</f>
        <v>11891</v>
      </c>
      <c r="G181" s="93">
        <f t="shared" si="16"/>
        <v>10589</v>
      </c>
      <c r="H181" s="94">
        <f t="shared" si="17"/>
        <v>5.2945000000000002</v>
      </c>
      <c r="I181" s="84">
        <f t="shared" si="18"/>
        <v>1</v>
      </c>
      <c r="J181" s="85">
        <f t="shared" si="19"/>
        <v>6.2945000000000002</v>
      </c>
      <c r="K181" s="95">
        <f t="shared" si="23"/>
        <v>6.5</v>
      </c>
      <c r="L181" s="7"/>
      <c r="M181" s="7"/>
      <c r="N181" s="7"/>
      <c r="O181" s="96">
        <f>('DHS2025'!K181-'DHS2025'!K180)*1000</f>
        <v>2500</v>
      </c>
      <c r="P181" s="97">
        <f>('DHS2025'!J181-'DHS2025'!J180)*1000</f>
        <v>3299.9999999883585</v>
      </c>
      <c r="Q181" s="7">
        <f>'DHS2025'!L180*1000</f>
        <v>8010.66</v>
      </c>
      <c r="R181" s="98">
        <v>125.59</v>
      </c>
      <c r="S181" s="99">
        <f t="shared" si="20"/>
        <v>980.77794750599992</v>
      </c>
      <c r="U181" s="48"/>
      <c r="V181" s="53"/>
    </row>
    <row r="182" spans="1:22" x14ac:dyDescent="0.25">
      <c r="A182" s="101">
        <f t="shared" si="21"/>
        <v>45963</v>
      </c>
      <c r="B182" s="102">
        <f t="shared" si="22"/>
        <v>1.8645833333333379</v>
      </c>
      <c r="C182" s="92">
        <f>'DHS2021'!J181</f>
        <v>12188</v>
      </c>
      <c r="D182" s="93">
        <f>'DHS2022'!J181</f>
        <v>8777</v>
      </c>
      <c r="E182" s="93">
        <f>'DHS2023'!J181</f>
        <v>8530</v>
      </c>
      <c r="F182" s="93">
        <f>'DHS2024'!J181</f>
        <v>12012</v>
      </c>
      <c r="G182" s="93">
        <f t="shared" si="16"/>
        <v>10376.75</v>
      </c>
      <c r="H182" s="94">
        <f t="shared" si="17"/>
        <v>5.1883749999999997</v>
      </c>
      <c r="I182" s="84">
        <f t="shared" si="18"/>
        <v>1</v>
      </c>
      <c r="J182" s="85">
        <f t="shared" si="19"/>
        <v>6.1883749999999997</v>
      </c>
      <c r="K182" s="95">
        <f t="shared" si="23"/>
        <v>6</v>
      </c>
      <c r="L182" s="7"/>
      <c r="M182" s="7"/>
      <c r="N182" s="7"/>
      <c r="O182" s="96">
        <f>('DHS2025'!K182-'DHS2025'!K181)*1000</f>
        <v>2399.9999999650754</v>
      </c>
      <c r="P182" s="97">
        <f>('DHS2025'!J182-'DHS2025'!J181)*1000</f>
        <v>3299.9999999883585</v>
      </c>
      <c r="Q182" s="7">
        <f>'DHS2025'!L181*1000</f>
        <v>8011.32</v>
      </c>
      <c r="R182" s="98">
        <v>110.14</v>
      </c>
      <c r="S182" s="99">
        <f t="shared" si="20"/>
        <v>858.32160895199991</v>
      </c>
      <c r="U182" s="48"/>
      <c r="V182" s="53"/>
    </row>
    <row r="183" spans="1:22" x14ac:dyDescent="0.25">
      <c r="A183" s="101">
        <f t="shared" si="21"/>
        <v>45963</v>
      </c>
      <c r="B183" s="102">
        <f t="shared" si="22"/>
        <v>1.8750000000000047</v>
      </c>
      <c r="C183" s="92">
        <f>'DHS2021'!J182</f>
        <v>12004</v>
      </c>
      <c r="D183" s="93">
        <f>'DHS2022'!J182</f>
        <v>8722</v>
      </c>
      <c r="E183" s="93">
        <f>'DHS2023'!J182</f>
        <v>7659</v>
      </c>
      <c r="F183" s="93">
        <f>'DHS2024'!J182</f>
        <v>12399</v>
      </c>
      <c r="G183" s="93">
        <f t="shared" si="16"/>
        <v>10196</v>
      </c>
      <c r="H183" s="94">
        <f t="shared" si="17"/>
        <v>5.0979999999999999</v>
      </c>
      <c r="I183" s="84">
        <f t="shared" si="18"/>
        <v>1</v>
      </c>
      <c r="J183" s="85">
        <f t="shared" si="19"/>
        <v>6.0979999999999999</v>
      </c>
      <c r="K183" s="95">
        <f t="shared" si="23"/>
        <v>6</v>
      </c>
      <c r="L183" s="7"/>
      <c r="M183" s="7"/>
      <c r="N183" s="7"/>
      <c r="O183" s="96">
        <f>('DHS2025'!K183-'DHS2025'!K182)*1000</f>
        <v>2400.0000000232831</v>
      </c>
      <c r="P183" s="97">
        <f>('DHS2025'!J183-'DHS2025'!J182)*1000</f>
        <v>3500</v>
      </c>
      <c r="Q183" s="7">
        <f>'DHS2025'!L182*1000</f>
        <v>8010.15</v>
      </c>
      <c r="R183" s="98">
        <v>127.73</v>
      </c>
      <c r="S183" s="99">
        <f t="shared" si="20"/>
        <v>997.68580990499993</v>
      </c>
      <c r="U183" s="48"/>
      <c r="V183" s="53"/>
    </row>
    <row r="184" spans="1:22" x14ac:dyDescent="0.25">
      <c r="A184" s="101">
        <f t="shared" si="21"/>
        <v>45963</v>
      </c>
      <c r="B184" s="102">
        <f t="shared" si="22"/>
        <v>1.8854166666666714</v>
      </c>
      <c r="C184" s="92">
        <f>'DHS2021'!J183</f>
        <v>12052</v>
      </c>
      <c r="D184" s="93">
        <f>'DHS2022'!J183</f>
        <v>7934</v>
      </c>
      <c r="E184" s="93">
        <f>'DHS2023'!J183</f>
        <v>8834</v>
      </c>
      <c r="F184" s="93">
        <f>'DHS2024'!J183</f>
        <v>11135</v>
      </c>
      <c r="G184" s="93">
        <f t="shared" si="16"/>
        <v>9988.75</v>
      </c>
      <c r="H184" s="94">
        <f t="shared" si="17"/>
        <v>4.9943749999999998</v>
      </c>
      <c r="I184" s="84">
        <f t="shared" si="18"/>
        <v>1</v>
      </c>
      <c r="J184" s="85">
        <f t="shared" si="19"/>
        <v>5.9943749999999998</v>
      </c>
      <c r="K184" s="95">
        <f t="shared" si="23"/>
        <v>6</v>
      </c>
      <c r="L184" s="7"/>
      <c r="M184" s="7"/>
      <c r="N184" s="7"/>
      <c r="O184" s="96">
        <f>('DHS2025'!K184-'DHS2025'!K183)*1000</f>
        <v>2299.9999999883585</v>
      </c>
      <c r="P184" s="97">
        <f>('DHS2025'!J184-'DHS2025'!J183)*1000</f>
        <v>3400.0000000232831</v>
      </c>
      <c r="Q184" s="7">
        <f>'DHS2025'!L183*1000</f>
        <v>8012.6400000000012</v>
      </c>
      <c r="R184" s="98">
        <v>118.24</v>
      </c>
      <c r="S184" s="99">
        <f t="shared" si="20"/>
        <v>922.71639206400005</v>
      </c>
      <c r="U184" s="48"/>
      <c r="V184" s="53"/>
    </row>
    <row r="185" spans="1:22" x14ac:dyDescent="0.25">
      <c r="A185" s="101">
        <f t="shared" si="21"/>
        <v>45963</v>
      </c>
      <c r="B185" s="102">
        <f t="shared" si="22"/>
        <v>1.8958333333333381</v>
      </c>
      <c r="C185" s="92">
        <f>'DHS2021'!J184</f>
        <v>11476</v>
      </c>
      <c r="D185" s="93">
        <f>'DHS2022'!J184</f>
        <v>7951</v>
      </c>
      <c r="E185" s="93">
        <f>'DHS2023'!J184</f>
        <v>8250</v>
      </c>
      <c r="F185" s="93">
        <f>'DHS2024'!J184</f>
        <v>11663</v>
      </c>
      <c r="G185" s="93">
        <f t="shared" si="16"/>
        <v>9835</v>
      </c>
      <c r="H185" s="94">
        <f t="shared" si="17"/>
        <v>4.9175000000000004</v>
      </c>
      <c r="I185" s="84">
        <f t="shared" si="18"/>
        <v>1</v>
      </c>
      <c r="J185" s="85">
        <f t="shared" si="19"/>
        <v>5.9175000000000004</v>
      </c>
      <c r="K185" s="95">
        <f t="shared" si="23"/>
        <v>6</v>
      </c>
      <c r="L185" s="7"/>
      <c r="M185" s="7"/>
      <c r="N185" s="7"/>
      <c r="O185" s="96">
        <f>('DHS2025'!K185-'DHS2025'!K184)*1000</f>
        <v>2200.0000000116415</v>
      </c>
      <c r="P185" s="97">
        <f>('DHS2025'!J185-'DHS2025'!J184)*1000</f>
        <v>3700.0000000116415</v>
      </c>
      <c r="Q185" s="7">
        <f>'DHS2025'!L184*1000</f>
        <v>8010.5400000000009</v>
      </c>
      <c r="R185" s="98">
        <v>101.43</v>
      </c>
      <c r="S185" s="99">
        <f t="shared" si="20"/>
        <v>789.16395547800005</v>
      </c>
      <c r="U185" s="48"/>
      <c r="V185" s="53"/>
    </row>
    <row r="186" spans="1:22" x14ac:dyDescent="0.25">
      <c r="A186" s="101">
        <f t="shared" si="21"/>
        <v>45963</v>
      </c>
      <c r="B186" s="102">
        <f t="shared" si="22"/>
        <v>1.9062500000000049</v>
      </c>
      <c r="C186" s="92">
        <f>'DHS2021'!J185</f>
        <v>10369</v>
      </c>
      <c r="D186" s="93">
        <f>'DHS2022'!J185</f>
        <v>7961</v>
      </c>
      <c r="E186" s="93">
        <f>'DHS2023'!J185</f>
        <v>7216</v>
      </c>
      <c r="F186" s="93">
        <f>'DHS2024'!J185</f>
        <v>11660</v>
      </c>
      <c r="G186" s="93">
        <f t="shared" si="16"/>
        <v>9301.5</v>
      </c>
      <c r="H186" s="94">
        <f t="shared" si="17"/>
        <v>4.6507500000000004</v>
      </c>
      <c r="I186" s="84">
        <f t="shared" si="18"/>
        <v>1</v>
      </c>
      <c r="J186" s="85">
        <f t="shared" si="19"/>
        <v>5.6507500000000004</v>
      </c>
      <c r="K186" s="95">
        <f t="shared" si="23"/>
        <v>5.5</v>
      </c>
      <c r="L186" s="7"/>
      <c r="M186" s="7"/>
      <c r="N186" s="7"/>
      <c r="O186" s="96">
        <f>('DHS2025'!K186-'DHS2025'!K185)*1000</f>
        <v>1900.0000000232831</v>
      </c>
      <c r="P186" s="97">
        <f>('DHS2025'!J186-'DHS2025'!J185)*1000</f>
        <v>3899.9999999650754</v>
      </c>
      <c r="Q186" s="7">
        <f>'DHS2025'!L185*1000</f>
        <v>8011.2000000000007</v>
      </c>
      <c r="R186" s="98">
        <v>94.11</v>
      </c>
      <c r="S186" s="99">
        <f t="shared" si="20"/>
        <v>731.17341167999996</v>
      </c>
      <c r="U186" s="48"/>
      <c r="V186" s="53"/>
    </row>
    <row r="187" spans="1:22" x14ac:dyDescent="0.25">
      <c r="A187" s="101">
        <f t="shared" si="21"/>
        <v>45963</v>
      </c>
      <c r="B187" s="102">
        <f t="shared" si="22"/>
        <v>1.9166666666666716</v>
      </c>
      <c r="C187" s="92">
        <f>'DHS2021'!J186</f>
        <v>10384</v>
      </c>
      <c r="D187" s="93">
        <f>'DHS2022'!J186</f>
        <v>7464</v>
      </c>
      <c r="E187" s="93">
        <f>'DHS2023'!J186</f>
        <v>5531</v>
      </c>
      <c r="F187" s="93">
        <f>'DHS2024'!J186</f>
        <v>11066</v>
      </c>
      <c r="G187" s="93">
        <f t="shared" si="16"/>
        <v>8611.25</v>
      </c>
      <c r="H187" s="94">
        <f t="shared" si="17"/>
        <v>4.305625</v>
      </c>
      <c r="I187" s="84">
        <f t="shared" si="18"/>
        <v>1</v>
      </c>
      <c r="J187" s="85">
        <f t="shared" si="19"/>
        <v>5.305625</v>
      </c>
      <c r="K187" s="95">
        <f t="shared" si="23"/>
        <v>5.5</v>
      </c>
      <c r="L187" s="7"/>
      <c r="M187" s="7"/>
      <c r="N187" s="7"/>
      <c r="O187" s="96">
        <f>('DHS2025'!K187-'DHS2025'!K186)*1000</f>
        <v>1699.9999999534339</v>
      </c>
      <c r="P187" s="97">
        <f>('DHS2025'!J187-'DHS2025'!J186)*1000</f>
        <v>4100.0000000349246</v>
      </c>
      <c r="Q187" s="7">
        <f>'DHS2025'!L186*1000</f>
        <v>8011.4700000000012</v>
      </c>
      <c r="R187" s="98">
        <v>115.36</v>
      </c>
      <c r="S187" s="99">
        <f t="shared" si="20"/>
        <v>899.73935440800005</v>
      </c>
      <c r="U187" s="48"/>
      <c r="V187" s="53"/>
    </row>
    <row r="188" spans="1:22" x14ac:dyDescent="0.25">
      <c r="A188" s="101">
        <f t="shared" si="21"/>
        <v>45963</v>
      </c>
      <c r="B188" s="102">
        <f t="shared" si="22"/>
        <v>1.9270833333333384</v>
      </c>
      <c r="C188" s="92">
        <f>'DHS2021'!J187</f>
        <v>9001</v>
      </c>
      <c r="D188" s="93">
        <f>'DHS2022'!J187</f>
        <v>6939</v>
      </c>
      <c r="E188" s="93">
        <f>'DHS2023'!J187</f>
        <v>6078</v>
      </c>
      <c r="F188" s="93">
        <f>'DHS2024'!J187</f>
        <v>8871</v>
      </c>
      <c r="G188" s="93">
        <f t="shared" si="16"/>
        <v>7722.25</v>
      </c>
      <c r="H188" s="94">
        <f t="shared" si="17"/>
        <v>3.8611249999999999</v>
      </c>
      <c r="I188" s="84">
        <f t="shared" si="18"/>
        <v>1</v>
      </c>
      <c r="J188" s="85">
        <f t="shared" si="19"/>
        <v>4.8611249999999995</v>
      </c>
      <c r="K188" s="95">
        <f t="shared" si="23"/>
        <v>5</v>
      </c>
      <c r="L188" s="7"/>
      <c r="M188" s="7"/>
      <c r="N188" s="7"/>
      <c r="O188" s="96">
        <f>('DHS2025'!K188-'DHS2025'!K187)*1000</f>
        <v>1500</v>
      </c>
      <c r="P188" s="97">
        <f>('DHS2025'!J188-'DHS2025'!J187)*1000</f>
        <v>4299.9999999883585</v>
      </c>
      <c r="Q188" s="7">
        <f>'DHS2025'!L187*1000</f>
        <v>8011.32</v>
      </c>
      <c r="R188" s="98">
        <v>101.45</v>
      </c>
      <c r="S188" s="99">
        <f t="shared" si="20"/>
        <v>789.39942185999996</v>
      </c>
      <c r="U188" s="48"/>
      <c r="V188" s="53"/>
    </row>
    <row r="189" spans="1:22" x14ac:dyDescent="0.25">
      <c r="A189" s="101">
        <f t="shared" si="21"/>
        <v>45963</v>
      </c>
      <c r="B189" s="102">
        <f t="shared" si="22"/>
        <v>1.9375000000000051</v>
      </c>
      <c r="C189" s="92">
        <f>'DHS2021'!J188</f>
        <v>6280</v>
      </c>
      <c r="D189" s="93">
        <f>'DHS2022'!J188</f>
        <v>6003</v>
      </c>
      <c r="E189" s="93">
        <f>'DHS2023'!J188</f>
        <v>6057</v>
      </c>
      <c r="F189" s="93">
        <f>'DHS2024'!J188</f>
        <v>8245</v>
      </c>
      <c r="G189" s="93">
        <f t="shared" si="16"/>
        <v>6646.25</v>
      </c>
      <c r="H189" s="94">
        <f t="shared" si="17"/>
        <v>3.3231250000000001</v>
      </c>
      <c r="I189" s="84">
        <f t="shared" si="18"/>
        <v>1</v>
      </c>
      <c r="J189" s="85">
        <f t="shared" si="19"/>
        <v>4.3231250000000001</v>
      </c>
      <c r="K189" s="95">
        <f t="shared" si="23"/>
        <v>4.5</v>
      </c>
      <c r="L189" s="7"/>
      <c r="M189" s="7"/>
      <c r="N189" s="7"/>
      <c r="O189" s="96">
        <f>('DHS2025'!K189-'DHS2025'!K188)*1000</f>
        <v>1400.0000000232831</v>
      </c>
      <c r="P189" s="97">
        <f>('DHS2025'!J189-'DHS2025'!J188)*1000</f>
        <v>4400.0000000232831</v>
      </c>
      <c r="Q189" s="7">
        <f>'DHS2025'!L188*1000</f>
        <v>8012.4</v>
      </c>
      <c r="R189" s="98">
        <v>99.97</v>
      </c>
      <c r="S189" s="99">
        <f t="shared" si="20"/>
        <v>777.7660717199999</v>
      </c>
      <c r="U189" s="48"/>
      <c r="V189" s="53"/>
    </row>
    <row r="190" spans="1:22" x14ac:dyDescent="0.25">
      <c r="A190" s="101">
        <f t="shared" si="21"/>
        <v>45963</v>
      </c>
      <c r="B190" s="102">
        <f t="shared" si="22"/>
        <v>1.9479166666666718</v>
      </c>
      <c r="C190" s="92">
        <f>'DHS2021'!J189</f>
        <v>5152</v>
      </c>
      <c r="D190" s="93">
        <f>'DHS2022'!J189</f>
        <v>5310</v>
      </c>
      <c r="E190" s="93">
        <f>'DHS2023'!J189</f>
        <v>5025</v>
      </c>
      <c r="F190" s="93">
        <f>'DHS2024'!J189</f>
        <v>6959</v>
      </c>
      <c r="G190" s="93">
        <f t="shared" si="16"/>
        <v>5611.5</v>
      </c>
      <c r="H190" s="94">
        <f t="shared" si="17"/>
        <v>2.8057500000000002</v>
      </c>
      <c r="I190" s="84">
        <f t="shared" si="18"/>
        <v>1</v>
      </c>
      <c r="J190" s="85">
        <f t="shared" si="19"/>
        <v>3.8057500000000002</v>
      </c>
      <c r="K190" s="95">
        <f t="shared" si="23"/>
        <v>4</v>
      </c>
      <c r="L190" s="7"/>
      <c r="M190" s="7"/>
      <c r="N190" s="7"/>
      <c r="O190" s="96">
        <f>('DHS2025'!K190-'DHS2025'!K189)*1000</f>
        <v>1000</v>
      </c>
      <c r="P190" s="97">
        <f>('DHS2025'!J190-'DHS2025'!J189)*1000</f>
        <v>4599.9999999767169</v>
      </c>
      <c r="Q190" s="7">
        <f>'DHS2025'!L189*1000</f>
        <v>8011.2000000000007</v>
      </c>
      <c r="R190" s="98">
        <v>86.67</v>
      </c>
      <c r="S190" s="99">
        <f t="shared" si="20"/>
        <v>672.16611696000007</v>
      </c>
      <c r="U190" s="48"/>
      <c r="V190" s="53"/>
    </row>
    <row r="191" spans="1:22" x14ac:dyDescent="0.25">
      <c r="A191" s="101">
        <f t="shared" si="21"/>
        <v>45963</v>
      </c>
      <c r="B191" s="102">
        <f t="shared" si="22"/>
        <v>1.9583333333333386</v>
      </c>
      <c r="C191" s="92">
        <f>'DHS2021'!J190</f>
        <v>4703</v>
      </c>
      <c r="D191" s="93">
        <f>'DHS2022'!J190</f>
        <v>4059</v>
      </c>
      <c r="E191" s="93">
        <f>'DHS2023'!J190</f>
        <v>3921</v>
      </c>
      <c r="F191" s="93">
        <f>'DHS2024'!J190</f>
        <v>5857</v>
      </c>
      <c r="G191" s="93">
        <f t="shared" si="16"/>
        <v>4635</v>
      </c>
      <c r="H191" s="94">
        <f t="shared" si="17"/>
        <v>2.3174999999999999</v>
      </c>
      <c r="I191" s="84">
        <f t="shared" si="18"/>
        <v>1</v>
      </c>
      <c r="J191" s="85">
        <f t="shared" si="19"/>
        <v>3.3174999999999999</v>
      </c>
      <c r="K191" s="95">
        <f t="shared" si="23"/>
        <v>3.5</v>
      </c>
      <c r="L191" s="7"/>
      <c r="M191" s="7"/>
      <c r="N191" s="7"/>
      <c r="O191" s="96">
        <f>('DHS2025'!K191-'DHS2025'!K190)*1000</f>
        <v>700.00000001164153</v>
      </c>
      <c r="P191" s="97">
        <f>('DHS2025'!J191-'DHS2025'!J190)*1000</f>
        <v>5200.0000000116415</v>
      </c>
      <c r="Q191" s="7">
        <f>'DHS2025'!L190*1000</f>
        <v>8010.42</v>
      </c>
      <c r="R191" s="98">
        <v>106.73</v>
      </c>
      <c r="S191" s="99">
        <f t="shared" si="20"/>
        <v>831.1828073339999</v>
      </c>
      <c r="U191" s="48"/>
      <c r="V191" s="53"/>
    </row>
    <row r="192" spans="1:22" x14ac:dyDescent="0.25">
      <c r="A192" s="101">
        <f t="shared" si="21"/>
        <v>45963</v>
      </c>
      <c r="B192" s="102">
        <f t="shared" si="22"/>
        <v>1.9687500000000053</v>
      </c>
      <c r="C192" s="92">
        <f>'DHS2021'!J191</f>
        <v>2414</v>
      </c>
      <c r="D192" s="93">
        <f>'DHS2022'!J191</f>
        <v>2238</v>
      </c>
      <c r="E192" s="93">
        <f>'DHS2023'!J191</f>
        <v>2439</v>
      </c>
      <c r="F192" s="93">
        <f>'DHS2024'!J191</f>
        <v>4991</v>
      </c>
      <c r="G192" s="93">
        <f t="shared" si="16"/>
        <v>3020.5</v>
      </c>
      <c r="H192" s="94">
        <f t="shared" si="17"/>
        <v>1.5102500000000001</v>
      </c>
      <c r="I192" s="84">
        <f t="shared" si="18"/>
        <v>1</v>
      </c>
      <c r="J192" s="85">
        <f t="shared" si="19"/>
        <v>2.5102500000000001</v>
      </c>
      <c r="K192" s="95">
        <f t="shared" si="23"/>
        <v>2.5</v>
      </c>
      <c r="L192" s="7"/>
      <c r="M192" s="7"/>
      <c r="N192" s="7"/>
      <c r="O192" s="96">
        <f>('DHS2025'!K192-'DHS2025'!K191)*1000</f>
        <v>500</v>
      </c>
      <c r="P192" s="97">
        <f>('DHS2025'!J192-'DHS2025'!J191)*1000</f>
        <v>5299.9999999883585</v>
      </c>
      <c r="Q192" s="7">
        <f>'DHS2025'!L191*1000</f>
        <v>8011.98</v>
      </c>
      <c r="R192" s="98">
        <v>97.27</v>
      </c>
      <c r="S192" s="99">
        <f t="shared" si="20"/>
        <v>756.30927965399985</v>
      </c>
      <c r="U192" s="48"/>
      <c r="V192" s="53"/>
    </row>
    <row r="193" spans="1:22" x14ac:dyDescent="0.25">
      <c r="A193" s="101">
        <f t="shared" si="21"/>
        <v>45963</v>
      </c>
      <c r="B193" s="102">
        <f t="shared" si="22"/>
        <v>1.9791666666666721</v>
      </c>
      <c r="C193" s="92">
        <f>'DHS2021'!J192</f>
        <v>3392</v>
      </c>
      <c r="D193" s="93">
        <f>'DHS2022'!J192</f>
        <v>1726</v>
      </c>
      <c r="E193" s="93">
        <f>'DHS2023'!J192</f>
        <v>1885</v>
      </c>
      <c r="F193" s="93">
        <f>'DHS2024'!J192</f>
        <v>5406</v>
      </c>
      <c r="G193" s="93">
        <f t="shared" si="16"/>
        <v>3102.25</v>
      </c>
      <c r="H193" s="94">
        <f t="shared" si="17"/>
        <v>1.5511250000000001</v>
      </c>
      <c r="I193" s="84">
        <f t="shared" si="18"/>
        <v>1</v>
      </c>
      <c r="J193" s="85">
        <f t="shared" si="19"/>
        <v>2.5511249999999999</v>
      </c>
      <c r="K193" s="95">
        <f t="shared" si="23"/>
        <v>2.5</v>
      </c>
      <c r="L193" s="7"/>
      <c r="M193" s="7"/>
      <c r="N193" s="7"/>
      <c r="O193" s="96">
        <f>('DHS2025'!K193-'DHS2025'!K192)*1000</f>
        <v>299.99999998835847</v>
      </c>
      <c r="P193" s="97">
        <f>('DHS2025'!J193-'DHS2025'!J192)*1000</f>
        <v>5400.0000000232831</v>
      </c>
      <c r="Q193" s="7">
        <f>'DHS2025'!L192*1000</f>
        <v>8011.4700000000012</v>
      </c>
      <c r="R193" s="98">
        <v>82.79</v>
      </c>
      <c r="S193" s="99">
        <f t="shared" si="20"/>
        <v>641.41511228700006</v>
      </c>
      <c r="U193" s="48"/>
      <c r="V193" s="53"/>
    </row>
    <row r="194" spans="1:22" x14ac:dyDescent="0.25">
      <c r="A194" s="101">
        <f t="shared" si="21"/>
        <v>45963</v>
      </c>
      <c r="B194" s="102">
        <f t="shared" si="22"/>
        <v>1.9895833333333388</v>
      </c>
      <c r="C194" s="92">
        <f>'DHS2021'!J193</f>
        <v>3378</v>
      </c>
      <c r="D194" s="93">
        <f>'DHS2022'!J193</f>
        <v>1483</v>
      </c>
      <c r="E194" s="93">
        <f>'DHS2023'!J193</f>
        <v>1918</v>
      </c>
      <c r="F194" s="93">
        <f>'DHS2024'!J193</f>
        <v>5574</v>
      </c>
      <c r="G194" s="93">
        <f t="shared" si="16"/>
        <v>3088.25</v>
      </c>
      <c r="H194" s="94">
        <f t="shared" si="17"/>
        <v>1.544125</v>
      </c>
      <c r="I194" s="84">
        <f t="shared" si="18"/>
        <v>1</v>
      </c>
      <c r="J194" s="85">
        <f t="shared" si="19"/>
        <v>2.5441250000000002</v>
      </c>
      <c r="K194" s="95">
        <f t="shared" si="23"/>
        <v>2.5</v>
      </c>
      <c r="L194" s="7"/>
      <c r="M194" s="7"/>
      <c r="N194" s="7"/>
      <c r="O194" s="96">
        <f>('DHS2025'!K194-'DHS2025'!K193)*1000</f>
        <v>500</v>
      </c>
      <c r="P194" s="97">
        <f>('DHS2025'!J194-'DHS2025'!J193)*1000</f>
        <v>5399.9999999650754</v>
      </c>
      <c r="Q194" s="7">
        <f>'DHS2025'!L193*1000</f>
        <v>7883.7</v>
      </c>
      <c r="R194" s="98">
        <v>80</v>
      </c>
      <c r="S194" s="99">
        <f t="shared" si="20"/>
        <v>609.41000999999994</v>
      </c>
      <c r="U194" s="48"/>
      <c r="V194" s="53"/>
    </row>
    <row r="195" spans="1:22" x14ac:dyDescent="0.25">
      <c r="A195" s="90">
        <f t="shared" si="21"/>
        <v>45964</v>
      </c>
      <c r="B195" s="91">
        <f t="shared" si="22"/>
        <v>2.0000000000000053</v>
      </c>
      <c r="C195" s="92">
        <f>'DHS2021'!J194</f>
        <v>3177</v>
      </c>
      <c r="D195" s="93">
        <f>'DHS2022'!J194</f>
        <v>1545</v>
      </c>
      <c r="E195" s="93">
        <f>'DHS2023'!J194</f>
        <v>1983</v>
      </c>
      <c r="F195" s="93">
        <f>'DHS2024'!J194</f>
        <v>5728</v>
      </c>
      <c r="G195" s="93">
        <f t="shared" si="16"/>
        <v>3108.25</v>
      </c>
      <c r="H195" s="94">
        <f t="shared" si="17"/>
        <v>1.554125</v>
      </c>
      <c r="I195" s="84">
        <f t="shared" si="18"/>
        <v>1</v>
      </c>
      <c r="J195" s="85">
        <f t="shared" si="19"/>
        <v>2.554125</v>
      </c>
      <c r="K195" s="95">
        <f t="shared" si="23"/>
        <v>2.5</v>
      </c>
      <c r="L195" s="7"/>
      <c r="M195" s="7"/>
      <c r="N195" s="7"/>
      <c r="O195" s="96">
        <f>('DHS2025'!K195-'DHS2025'!K194)*1000</f>
        <v>400.00000002328306</v>
      </c>
      <c r="P195" s="97">
        <f>('DHS2025'!J195-'DHS2025'!J194)*1000</f>
        <v>3299.9999999883585</v>
      </c>
      <c r="Q195" s="7">
        <f>'DHS2025'!L194*1000</f>
        <v>4723.47</v>
      </c>
      <c r="R195" s="98">
        <v>95.64</v>
      </c>
      <c r="S195" s="99">
        <f t="shared" si="20"/>
        <v>438.26055109199996</v>
      </c>
      <c r="U195" s="48"/>
    </row>
    <row r="196" spans="1:22" x14ac:dyDescent="0.25">
      <c r="A196" s="90">
        <f t="shared" si="21"/>
        <v>45964</v>
      </c>
      <c r="B196" s="91">
        <f t="shared" si="22"/>
        <v>2.0104166666666718</v>
      </c>
      <c r="C196" s="92">
        <f>'DHS2021'!J195</f>
        <v>2338</v>
      </c>
      <c r="D196" s="93">
        <f>'DHS2022'!J195</f>
        <v>1461</v>
      </c>
      <c r="E196" s="93">
        <f>'DHS2023'!J195</f>
        <v>2014</v>
      </c>
      <c r="F196" s="93">
        <f>'DHS2024'!J195</f>
        <v>5014</v>
      </c>
      <c r="G196" s="93">
        <f t="shared" ref="G196:G259" si="24">AVERAGE(C196:F196)</f>
        <v>2706.75</v>
      </c>
      <c r="H196" s="94">
        <f t="shared" ref="H196:H259" si="25">G196/$M$2/1000</f>
        <v>1.353375</v>
      </c>
      <c r="I196" s="84">
        <f t="shared" ref="I196:I259" si="26">$N$2</f>
        <v>1</v>
      </c>
      <c r="J196" s="85">
        <f t="shared" ref="J196:J259" si="27">H196+I196</f>
        <v>2.3533749999999998</v>
      </c>
      <c r="K196" s="95">
        <f t="shared" si="23"/>
        <v>2.5</v>
      </c>
      <c r="L196" s="7"/>
      <c r="M196" s="7"/>
      <c r="N196" s="7"/>
      <c r="O196" s="96">
        <f>('DHS2025'!K196-'DHS2025'!K195)*1000</f>
        <v>500</v>
      </c>
      <c r="P196" s="97">
        <f>('DHS2025'!J196-'DHS2025'!J195)*1000</f>
        <v>3100.0000000349246</v>
      </c>
      <c r="Q196" s="7">
        <f>'DHS2025'!L195*1000</f>
        <v>4534.59</v>
      </c>
      <c r="R196" s="98">
        <v>87.43</v>
      </c>
      <c r="S196" s="99">
        <f t="shared" ref="S196:S259" si="28">(R196*0.99-1.9)*(Q196/1000)</f>
        <v>383.87889066300005</v>
      </c>
      <c r="U196" s="48"/>
    </row>
    <row r="197" spans="1:22" x14ac:dyDescent="0.25">
      <c r="A197" s="90">
        <f t="shared" ref="A197:A260" si="29">$A$3+INT((ROW()-3)/96)</f>
        <v>45964</v>
      </c>
      <c r="B197" s="91">
        <f t="shared" ref="B197:B260" si="30">B196+TIME(0,15,0)</f>
        <v>2.0208333333333384</v>
      </c>
      <c r="C197" s="92">
        <f>'DHS2021'!J196</f>
        <v>1881</v>
      </c>
      <c r="D197" s="93">
        <f>'DHS2022'!J196</f>
        <v>1607</v>
      </c>
      <c r="E197" s="93">
        <f>'DHS2023'!J196</f>
        <v>2773</v>
      </c>
      <c r="F197" s="93">
        <f>'DHS2024'!J196</f>
        <v>5618</v>
      </c>
      <c r="G197" s="93">
        <f t="shared" si="24"/>
        <v>2969.75</v>
      </c>
      <c r="H197" s="94">
        <f t="shared" si="25"/>
        <v>1.4848749999999999</v>
      </c>
      <c r="I197" s="84">
        <f t="shared" si="26"/>
        <v>1</v>
      </c>
      <c r="J197" s="85">
        <f t="shared" si="27"/>
        <v>2.4848749999999997</v>
      </c>
      <c r="K197" s="95">
        <f t="shared" ref="K197:K260" si="31">MIN(MROUND(J197, 0.5), 8)</f>
        <v>2.5</v>
      </c>
      <c r="L197" s="7"/>
      <c r="M197" s="7"/>
      <c r="N197" s="7"/>
      <c r="O197" s="96">
        <f>('DHS2025'!K197-'DHS2025'!K196)*1000</f>
        <v>399.9999999650754</v>
      </c>
      <c r="P197" s="97">
        <f>('DHS2025'!J197-'DHS2025'!J196)*1000</f>
        <v>3200.0000000116415</v>
      </c>
      <c r="Q197" s="7">
        <f>'DHS2025'!L196*1000</f>
        <v>4535.25</v>
      </c>
      <c r="R197" s="98">
        <v>83.23</v>
      </c>
      <c r="S197" s="99">
        <f t="shared" si="28"/>
        <v>365.07719392499996</v>
      </c>
      <c r="U197" s="48"/>
    </row>
    <row r="198" spans="1:22" x14ac:dyDescent="0.25">
      <c r="A198" s="90">
        <f t="shared" si="29"/>
        <v>45964</v>
      </c>
      <c r="B198" s="91">
        <f t="shared" si="30"/>
        <v>2.0312500000000049</v>
      </c>
      <c r="C198" s="92">
        <f>'DHS2021'!J197</f>
        <v>3432</v>
      </c>
      <c r="D198" s="93">
        <f>'DHS2022'!J197</f>
        <v>1719</v>
      </c>
      <c r="E198" s="93">
        <f>'DHS2023'!J197</f>
        <v>2956</v>
      </c>
      <c r="F198" s="93">
        <f>'DHS2024'!J197</f>
        <v>6106</v>
      </c>
      <c r="G198" s="93">
        <f t="shared" si="24"/>
        <v>3553.25</v>
      </c>
      <c r="H198" s="94">
        <f t="shared" si="25"/>
        <v>1.7766249999999999</v>
      </c>
      <c r="I198" s="84">
        <f t="shared" si="26"/>
        <v>1</v>
      </c>
      <c r="J198" s="85">
        <f t="shared" si="27"/>
        <v>2.7766250000000001</v>
      </c>
      <c r="K198" s="95">
        <f t="shared" si="31"/>
        <v>3</v>
      </c>
      <c r="L198" s="7"/>
      <c r="M198" s="7"/>
      <c r="N198" s="7"/>
      <c r="O198" s="96">
        <f>('DHS2025'!K198-'DHS2025'!K197)*1000</f>
        <v>500</v>
      </c>
      <c r="P198" s="97">
        <f>('DHS2025'!J198-'DHS2025'!J197)*1000</f>
        <v>3000</v>
      </c>
      <c r="Q198" s="7">
        <f>'DHS2025'!L197*1000</f>
        <v>4546.47</v>
      </c>
      <c r="R198" s="98">
        <v>73.39</v>
      </c>
      <c r="S198" s="99">
        <f t="shared" si="28"/>
        <v>321.69048596699997</v>
      </c>
      <c r="U198" s="48"/>
    </row>
    <row r="199" spans="1:22" x14ac:dyDescent="0.25">
      <c r="A199" s="90">
        <f t="shared" si="29"/>
        <v>45964</v>
      </c>
      <c r="B199" s="91">
        <f t="shared" si="30"/>
        <v>2.0416666666666714</v>
      </c>
      <c r="C199" s="92">
        <f>'DHS2021'!J198</f>
        <v>3852</v>
      </c>
      <c r="D199" s="93">
        <f>'DHS2022'!J198</f>
        <v>1748</v>
      </c>
      <c r="E199" s="93">
        <f>'DHS2023'!J198</f>
        <v>2958</v>
      </c>
      <c r="F199" s="93">
        <f>'DHS2024'!J198</f>
        <v>6614</v>
      </c>
      <c r="G199" s="93">
        <f t="shared" si="24"/>
        <v>3793</v>
      </c>
      <c r="H199" s="94">
        <f t="shared" si="25"/>
        <v>1.8965000000000001</v>
      </c>
      <c r="I199" s="84">
        <f t="shared" si="26"/>
        <v>1</v>
      </c>
      <c r="J199" s="85">
        <f t="shared" si="27"/>
        <v>2.8965000000000001</v>
      </c>
      <c r="K199" s="95">
        <f t="shared" si="31"/>
        <v>3</v>
      </c>
      <c r="L199" s="7"/>
      <c r="M199" s="7"/>
      <c r="N199" s="7"/>
      <c r="O199" s="96">
        <f>('DHS2025'!K199-'DHS2025'!K198)*1000</f>
        <v>500</v>
      </c>
      <c r="P199" s="97">
        <f>('DHS2025'!J199-'DHS2025'!J198)*1000</f>
        <v>3099.9999999767169</v>
      </c>
      <c r="Q199" s="7">
        <f>'DHS2025'!L198*1000</f>
        <v>4540.6499999999996</v>
      </c>
      <c r="R199" s="98">
        <v>85.61</v>
      </c>
      <c r="S199" s="99">
        <f t="shared" si="28"/>
        <v>376.21056103499996</v>
      </c>
      <c r="U199" s="48"/>
    </row>
    <row r="200" spans="1:22" x14ac:dyDescent="0.25">
      <c r="A200" s="90">
        <f t="shared" si="29"/>
        <v>45964</v>
      </c>
      <c r="B200" s="91">
        <f t="shared" si="30"/>
        <v>2.0520833333333379</v>
      </c>
      <c r="C200" s="92">
        <f>'DHS2021'!J199</f>
        <v>2651</v>
      </c>
      <c r="D200" s="93">
        <f>'DHS2022'!J199</f>
        <v>1766</v>
      </c>
      <c r="E200" s="93">
        <f>'DHS2023'!J199</f>
        <v>2805</v>
      </c>
      <c r="F200" s="93">
        <f>'DHS2024'!J199</f>
        <v>6045</v>
      </c>
      <c r="G200" s="93">
        <f t="shared" si="24"/>
        <v>3316.75</v>
      </c>
      <c r="H200" s="94">
        <f t="shared" si="25"/>
        <v>1.6583749999999999</v>
      </c>
      <c r="I200" s="84">
        <f t="shared" si="26"/>
        <v>1</v>
      </c>
      <c r="J200" s="85">
        <f t="shared" si="27"/>
        <v>2.6583749999999999</v>
      </c>
      <c r="K200" s="95">
        <f t="shared" si="31"/>
        <v>2.5</v>
      </c>
      <c r="L200" s="7"/>
      <c r="M200" s="7"/>
      <c r="N200" s="7"/>
      <c r="O200" s="96">
        <f>('DHS2025'!K200-'DHS2025'!K199)*1000</f>
        <v>500</v>
      </c>
      <c r="P200" s="97">
        <f>('DHS2025'!J200-'DHS2025'!J199)*1000</f>
        <v>3099.9999999767169</v>
      </c>
      <c r="Q200" s="7">
        <f>'DHS2025'!L199*1000</f>
        <v>4538.01</v>
      </c>
      <c r="R200" s="98">
        <v>80.260000000000005</v>
      </c>
      <c r="S200" s="99">
        <f t="shared" si="28"/>
        <v>351.956256774</v>
      </c>
      <c r="U200" s="48"/>
    </row>
    <row r="201" spans="1:22" x14ac:dyDescent="0.25">
      <c r="A201" s="90">
        <f t="shared" si="29"/>
        <v>45964</v>
      </c>
      <c r="B201" s="91">
        <f t="shared" si="30"/>
        <v>2.0625000000000044</v>
      </c>
      <c r="C201" s="92">
        <f>'DHS2021'!J200</f>
        <v>2818</v>
      </c>
      <c r="D201" s="93">
        <f>'DHS2022'!J200</f>
        <v>1731</v>
      </c>
      <c r="E201" s="93">
        <f>'DHS2023'!J200</f>
        <v>2889</v>
      </c>
      <c r="F201" s="93">
        <f>'DHS2024'!J200</f>
        <v>6367</v>
      </c>
      <c r="G201" s="93">
        <f t="shared" si="24"/>
        <v>3451.25</v>
      </c>
      <c r="H201" s="94">
        <f t="shared" si="25"/>
        <v>1.725625</v>
      </c>
      <c r="I201" s="84">
        <f t="shared" si="26"/>
        <v>1</v>
      </c>
      <c r="J201" s="85">
        <f t="shared" si="27"/>
        <v>2.725625</v>
      </c>
      <c r="K201" s="95">
        <f t="shared" si="31"/>
        <v>2.5</v>
      </c>
      <c r="L201" s="7"/>
      <c r="M201" s="7"/>
      <c r="N201" s="7"/>
      <c r="O201" s="96">
        <f>('DHS2025'!K201-'DHS2025'!K200)*1000</f>
        <v>500</v>
      </c>
      <c r="P201" s="97">
        <f>('DHS2025'!J201-'DHS2025'!J200)*1000</f>
        <v>3200.0000000116415</v>
      </c>
      <c r="Q201" s="7">
        <f>'DHS2025'!L200*1000</f>
        <v>4541.8500000000004</v>
      </c>
      <c r="R201" s="98">
        <v>73.209999999999994</v>
      </c>
      <c r="S201" s="99">
        <f t="shared" si="28"/>
        <v>320.55423511499993</v>
      </c>
      <c r="U201" s="48"/>
    </row>
    <row r="202" spans="1:22" x14ac:dyDescent="0.25">
      <c r="A202" s="90">
        <f t="shared" si="29"/>
        <v>45964</v>
      </c>
      <c r="B202" s="91">
        <f t="shared" si="30"/>
        <v>2.072916666666671</v>
      </c>
      <c r="C202" s="92">
        <f>'DHS2021'!J201</f>
        <v>2804</v>
      </c>
      <c r="D202" s="93">
        <f>'DHS2022'!J201</f>
        <v>1771</v>
      </c>
      <c r="E202" s="93">
        <f>'DHS2023'!J201</f>
        <v>2678</v>
      </c>
      <c r="F202" s="93">
        <f>'DHS2024'!J201</f>
        <v>6415</v>
      </c>
      <c r="G202" s="93">
        <f t="shared" si="24"/>
        <v>3417</v>
      </c>
      <c r="H202" s="94">
        <f t="shared" si="25"/>
        <v>1.7084999999999999</v>
      </c>
      <c r="I202" s="84">
        <f t="shared" si="26"/>
        <v>1</v>
      </c>
      <c r="J202" s="85">
        <f t="shared" si="27"/>
        <v>2.7084999999999999</v>
      </c>
      <c r="K202" s="95">
        <f t="shared" si="31"/>
        <v>2.5</v>
      </c>
      <c r="L202" s="7"/>
      <c r="M202" s="7"/>
      <c r="N202" s="7"/>
      <c r="O202" s="96">
        <f>('DHS2025'!K202-'DHS2025'!K201)*1000</f>
        <v>500</v>
      </c>
      <c r="P202" s="97">
        <f>('DHS2025'!J202-'DHS2025'!J201)*1000</f>
        <v>3200.0000000116415</v>
      </c>
      <c r="Q202" s="7">
        <f>'DHS2025'!L201*1000</f>
        <v>4543.68</v>
      </c>
      <c r="R202" s="98">
        <v>63.15</v>
      </c>
      <c r="S202" s="99">
        <f t="shared" si="28"/>
        <v>275.43106607999999</v>
      </c>
      <c r="U202" s="48"/>
    </row>
    <row r="203" spans="1:22" x14ac:dyDescent="0.25">
      <c r="A203" s="90">
        <f t="shared" si="29"/>
        <v>45964</v>
      </c>
      <c r="B203" s="91">
        <f t="shared" si="30"/>
        <v>2.0833333333333375</v>
      </c>
      <c r="C203" s="92">
        <f>'DHS2021'!J202</f>
        <v>2742</v>
      </c>
      <c r="D203" s="93">
        <f>'DHS2022'!J202</f>
        <v>1964</v>
      </c>
      <c r="E203" s="93">
        <f>'DHS2023'!J202</f>
        <v>2751</v>
      </c>
      <c r="F203" s="93">
        <f>'DHS2024'!J202</f>
        <v>7160</v>
      </c>
      <c r="G203" s="93">
        <f t="shared" si="24"/>
        <v>3654.25</v>
      </c>
      <c r="H203" s="94">
        <f t="shared" si="25"/>
        <v>1.8271250000000001</v>
      </c>
      <c r="I203" s="84">
        <f t="shared" si="26"/>
        <v>1</v>
      </c>
      <c r="J203" s="85">
        <f t="shared" si="27"/>
        <v>2.8271250000000001</v>
      </c>
      <c r="K203" s="95">
        <f t="shared" si="31"/>
        <v>3</v>
      </c>
      <c r="L203" s="7"/>
      <c r="M203" s="7"/>
      <c r="N203" s="7"/>
      <c r="O203" s="96">
        <f>('DHS2025'!K203-'DHS2025'!K202)*1000</f>
        <v>400.00000002328306</v>
      </c>
      <c r="P203" s="97">
        <f>('DHS2025'!J203-'DHS2025'!J202)*1000</f>
        <v>3200.0000000116415</v>
      </c>
      <c r="Q203" s="7">
        <f>'DHS2025'!L202*1000</f>
        <v>4535.6400000000003</v>
      </c>
      <c r="R203" s="98">
        <v>80.84</v>
      </c>
      <c r="S203" s="99">
        <f t="shared" si="28"/>
        <v>354.37681022399994</v>
      </c>
      <c r="U203" s="48"/>
    </row>
    <row r="204" spans="1:22" x14ac:dyDescent="0.25">
      <c r="A204" s="90">
        <f t="shared" si="29"/>
        <v>45964</v>
      </c>
      <c r="B204" s="91">
        <f t="shared" si="30"/>
        <v>2.093750000000004</v>
      </c>
      <c r="C204" s="92">
        <f>'DHS2021'!J203</f>
        <v>3010</v>
      </c>
      <c r="D204" s="93">
        <f>'DHS2022'!J203</f>
        <v>2289</v>
      </c>
      <c r="E204" s="93">
        <f>'DHS2023'!J203</f>
        <v>3095</v>
      </c>
      <c r="F204" s="93">
        <f>'DHS2024'!J203</f>
        <v>6985</v>
      </c>
      <c r="G204" s="93">
        <f t="shared" si="24"/>
        <v>3844.75</v>
      </c>
      <c r="H204" s="94">
        <f t="shared" si="25"/>
        <v>1.9223749999999999</v>
      </c>
      <c r="I204" s="84">
        <f t="shared" si="26"/>
        <v>1</v>
      </c>
      <c r="J204" s="85">
        <f t="shared" si="27"/>
        <v>2.9223749999999997</v>
      </c>
      <c r="K204" s="95">
        <f t="shared" si="31"/>
        <v>3</v>
      </c>
      <c r="L204" s="7"/>
      <c r="M204" s="7"/>
      <c r="N204" s="7"/>
      <c r="O204" s="96">
        <f>('DHS2025'!K204-'DHS2025'!K203)*1000</f>
        <v>500</v>
      </c>
      <c r="P204" s="97">
        <f>('DHS2025'!J204-'DHS2025'!J203)*1000</f>
        <v>3099.9999999767169</v>
      </c>
      <c r="Q204" s="7">
        <f>'DHS2025'!L203*1000</f>
        <v>4540.26</v>
      </c>
      <c r="R204" s="98">
        <v>73.8</v>
      </c>
      <c r="S204" s="99">
        <f t="shared" si="28"/>
        <v>323.09398211999996</v>
      </c>
      <c r="U204" s="48"/>
    </row>
    <row r="205" spans="1:22" x14ac:dyDescent="0.25">
      <c r="A205" s="90">
        <f t="shared" si="29"/>
        <v>45964</v>
      </c>
      <c r="B205" s="91">
        <f t="shared" si="30"/>
        <v>2.1041666666666705</v>
      </c>
      <c r="C205" s="92">
        <f>'DHS2021'!J204</f>
        <v>2797</v>
      </c>
      <c r="D205" s="93">
        <f>'DHS2022'!J204</f>
        <v>2162</v>
      </c>
      <c r="E205" s="93">
        <f>'DHS2023'!J204</f>
        <v>3303</v>
      </c>
      <c r="F205" s="93">
        <f>'DHS2024'!J204</f>
        <v>7063</v>
      </c>
      <c r="G205" s="93">
        <f t="shared" si="24"/>
        <v>3831.25</v>
      </c>
      <c r="H205" s="94">
        <f t="shared" si="25"/>
        <v>1.9156249999999999</v>
      </c>
      <c r="I205" s="84">
        <f t="shared" si="26"/>
        <v>1</v>
      </c>
      <c r="J205" s="85">
        <f t="shared" si="27"/>
        <v>2.9156249999999999</v>
      </c>
      <c r="K205" s="95">
        <f t="shared" si="31"/>
        <v>3</v>
      </c>
      <c r="L205" s="7"/>
      <c r="M205" s="7"/>
      <c r="N205" s="7"/>
      <c r="O205" s="96">
        <f>('DHS2025'!K205-'DHS2025'!K204)*1000</f>
        <v>399.9999999650754</v>
      </c>
      <c r="P205" s="97">
        <f>('DHS2025'!J205-'DHS2025'!J204)*1000</f>
        <v>3100.0000000349246</v>
      </c>
      <c r="Q205" s="7">
        <f>'DHS2025'!L204*1000</f>
        <v>4539.87</v>
      </c>
      <c r="R205" s="98">
        <v>73.78</v>
      </c>
      <c r="S205" s="99">
        <f t="shared" si="28"/>
        <v>322.9763395139999</v>
      </c>
      <c r="U205" s="48"/>
    </row>
    <row r="206" spans="1:22" x14ac:dyDescent="0.25">
      <c r="A206" s="90">
        <f t="shared" si="29"/>
        <v>45964</v>
      </c>
      <c r="B206" s="91">
        <f t="shared" si="30"/>
        <v>2.114583333333337</v>
      </c>
      <c r="C206" s="92">
        <f>'DHS2021'!J205</f>
        <v>4176</v>
      </c>
      <c r="D206" s="93">
        <f>'DHS2022'!J205</f>
        <v>2037</v>
      </c>
      <c r="E206" s="93">
        <f>'DHS2023'!J205</f>
        <v>3169</v>
      </c>
      <c r="F206" s="93">
        <f>'DHS2024'!J205</f>
        <v>8166</v>
      </c>
      <c r="G206" s="93">
        <f t="shared" si="24"/>
        <v>4387</v>
      </c>
      <c r="H206" s="94">
        <f t="shared" si="25"/>
        <v>2.1934999999999998</v>
      </c>
      <c r="I206" s="84">
        <f t="shared" si="26"/>
        <v>1</v>
      </c>
      <c r="J206" s="85">
        <f t="shared" si="27"/>
        <v>3.1934999999999998</v>
      </c>
      <c r="K206" s="95">
        <f t="shared" si="31"/>
        <v>3</v>
      </c>
      <c r="L206" s="7"/>
      <c r="M206" s="7"/>
      <c r="N206" s="7"/>
      <c r="O206" s="96">
        <f>('DHS2025'!K206-'DHS2025'!K205)*1000</f>
        <v>600.0000000349246</v>
      </c>
      <c r="P206" s="97">
        <f>('DHS2025'!J206-'DHS2025'!J205)*1000</f>
        <v>3099.9999999767169</v>
      </c>
      <c r="Q206" s="7">
        <f>'DHS2025'!L205*1000</f>
        <v>4545.42</v>
      </c>
      <c r="R206" s="98">
        <v>72.930000000000007</v>
      </c>
      <c r="S206" s="99">
        <f t="shared" si="28"/>
        <v>319.54620779400005</v>
      </c>
      <c r="U206" s="48"/>
    </row>
    <row r="207" spans="1:22" x14ac:dyDescent="0.25">
      <c r="A207" s="90">
        <f t="shared" si="29"/>
        <v>45964</v>
      </c>
      <c r="B207" s="91">
        <f t="shared" si="30"/>
        <v>2.1250000000000036</v>
      </c>
      <c r="C207" s="92">
        <f>'DHS2021'!J206</f>
        <v>2816</v>
      </c>
      <c r="D207" s="93">
        <f>'DHS2022'!J206</f>
        <v>2201</v>
      </c>
      <c r="E207" s="93">
        <f>'DHS2023'!J206</f>
        <v>2883</v>
      </c>
      <c r="F207" s="93">
        <f>'DHS2024'!J206</f>
        <v>9021</v>
      </c>
      <c r="G207" s="93">
        <f t="shared" si="24"/>
        <v>4230.25</v>
      </c>
      <c r="H207" s="94">
        <f t="shared" si="25"/>
        <v>2.1151249999999999</v>
      </c>
      <c r="I207" s="84">
        <f t="shared" si="26"/>
        <v>1</v>
      </c>
      <c r="J207" s="85">
        <f t="shared" si="27"/>
        <v>3.1151249999999999</v>
      </c>
      <c r="K207" s="95">
        <f t="shared" si="31"/>
        <v>3</v>
      </c>
      <c r="L207" s="7"/>
      <c r="M207" s="7"/>
      <c r="N207" s="7"/>
      <c r="O207" s="96">
        <f>('DHS2025'!K207-'DHS2025'!K206)*1000</f>
        <v>599.99999997671694</v>
      </c>
      <c r="P207" s="97">
        <f>('DHS2025'!J207-'DHS2025'!J206)*1000</f>
        <v>3000</v>
      </c>
      <c r="Q207" s="7">
        <f>'DHS2025'!L206*1000</f>
        <v>4540.53</v>
      </c>
      <c r="R207" s="98">
        <v>63.4</v>
      </c>
      <c r="S207" s="99">
        <f t="shared" si="28"/>
        <v>276.36389897999999</v>
      </c>
      <c r="U207" s="48"/>
    </row>
    <row r="208" spans="1:22" x14ac:dyDescent="0.25">
      <c r="A208" s="90">
        <f t="shared" si="29"/>
        <v>45964</v>
      </c>
      <c r="B208" s="91">
        <f t="shared" si="30"/>
        <v>2.1354166666666701</v>
      </c>
      <c r="C208" s="92">
        <f>'DHS2021'!J207</f>
        <v>4295</v>
      </c>
      <c r="D208" s="93">
        <f>'DHS2022'!J207</f>
        <v>4787</v>
      </c>
      <c r="E208" s="93">
        <f>'DHS2023'!J207</f>
        <v>4306</v>
      </c>
      <c r="F208" s="93">
        <f>'DHS2024'!J207</f>
        <v>9878</v>
      </c>
      <c r="G208" s="93">
        <f t="shared" si="24"/>
        <v>5816.5</v>
      </c>
      <c r="H208" s="94">
        <f t="shared" si="25"/>
        <v>2.9082499999999998</v>
      </c>
      <c r="I208" s="84">
        <f t="shared" si="26"/>
        <v>1</v>
      </c>
      <c r="J208" s="85">
        <f t="shared" si="27"/>
        <v>3.9082499999999998</v>
      </c>
      <c r="K208" s="95">
        <f t="shared" si="31"/>
        <v>4</v>
      </c>
      <c r="L208" s="7"/>
      <c r="M208" s="7"/>
      <c r="N208" s="7"/>
      <c r="O208" s="96">
        <f>('DHS2025'!K208-'DHS2025'!K207)*1000</f>
        <v>1100.0000000349246</v>
      </c>
      <c r="P208" s="97">
        <f>('DHS2025'!J208-'DHS2025'!J207)*1000</f>
        <v>2500</v>
      </c>
      <c r="Q208" s="7">
        <f>'DHS2025'!L207*1000</f>
        <v>4538.67</v>
      </c>
      <c r="R208" s="98">
        <v>79.790000000000006</v>
      </c>
      <c r="S208" s="99">
        <f t="shared" si="28"/>
        <v>349.89560150699998</v>
      </c>
      <c r="U208" s="48"/>
    </row>
    <row r="209" spans="1:21" x14ac:dyDescent="0.25">
      <c r="A209" s="90">
        <f t="shared" si="29"/>
        <v>45964</v>
      </c>
      <c r="B209" s="91">
        <f t="shared" si="30"/>
        <v>2.1458333333333366</v>
      </c>
      <c r="C209" s="92">
        <f>'DHS2021'!J208</f>
        <v>5868</v>
      </c>
      <c r="D209" s="93">
        <f>'DHS2022'!J208</f>
        <v>6613</v>
      </c>
      <c r="E209" s="93">
        <f>'DHS2023'!J208</f>
        <v>6566</v>
      </c>
      <c r="F209" s="93">
        <f>'DHS2024'!J208</f>
        <v>12080</v>
      </c>
      <c r="G209" s="93">
        <f t="shared" si="24"/>
        <v>7781.75</v>
      </c>
      <c r="H209" s="94">
        <f t="shared" si="25"/>
        <v>3.8908749999999999</v>
      </c>
      <c r="I209" s="84">
        <f t="shared" si="26"/>
        <v>1</v>
      </c>
      <c r="J209" s="85">
        <f t="shared" si="27"/>
        <v>4.8908749999999994</v>
      </c>
      <c r="K209" s="95">
        <f t="shared" si="31"/>
        <v>5</v>
      </c>
      <c r="L209" s="7"/>
      <c r="M209" s="7"/>
      <c r="N209" s="7"/>
      <c r="O209" s="96">
        <f>('DHS2025'!K209-'DHS2025'!K208)*1000</f>
        <v>1799.9999999883585</v>
      </c>
      <c r="P209" s="97">
        <f>('DHS2025'!J209-'DHS2025'!J208)*1000</f>
        <v>1799.9999999883585</v>
      </c>
      <c r="Q209" s="7">
        <f>'DHS2025'!L208*1000</f>
        <v>4537.62</v>
      </c>
      <c r="R209" s="98">
        <v>82.27</v>
      </c>
      <c r="S209" s="99">
        <f t="shared" si="28"/>
        <v>360.95541942599993</v>
      </c>
      <c r="U209" s="48"/>
    </row>
    <row r="210" spans="1:21" x14ac:dyDescent="0.25">
      <c r="A210" s="90">
        <f t="shared" si="29"/>
        <v>45964</v>
      </c>
      <c r="B210" s="91">
        <f t="shared" si="30"/>
        <v>2.1562500000000031</v>
      </c>
      <c r="C210" s="92">
        <f>'DHS2021'!J209</f>
        <v>8805</v>
      </c>
      <c r="D210" s="93">
        <f>'DHS2022'!J209</f>
        <v>7629</v>
      </c>
      <c r="E210" s="93">
        <f>'DHS2023'!J209</f>
        <v>7678</v>
      </c>
      <c r="F210" s="93">
        <f>'DHS2024'!J209</f>
        <v>15411</v>
      </c>
      <c r="G210" s="93">
        <f t="shared" si="24"/>
        <v>9880.75</v>
      </c>
      <c r="H210" s="94">
        <f t="shared" si="25"/>
        <v>4.9403750000000004</v>
      </c>
      <c r="I210" s="84">
        <f t="shared" si="26"/>
        <v>1</v>
      </c>
      <c r="J210" s="85">
        <f t="shared" si="27"/>
        <v>5.9403750000000004</v>
      </c>
      <c r="K210" s="95">
        <f t="shared" si="31"/>
        <v>6</v>
      </c>
      <c r="L210" s="7"/>
      <c r="M210" s="7"/>
      <c r="N210" s="7"/>
      <c r="O210" s="96">
        <f>('DHS2025'!K210-'DHS2025'!K209)*1000</f>
        <v>2299.9999999883585</v>
      </c>
      <c r="P210" s="97">
        <f>('DHS2025'!J210-'DHS2025'!J209)*1000</f>
        <v>1299.9999999883585</v>
      </c>
      <c r="Q210" s="7">
        <f>'DHS2025'!L209*1000</f>
        <v>4541.46</v>
      </c>
      <c r="R210" s="98">
        <v>77.98</v>
      </c>
      <c r="S210" s="99">
        <f t="shared" si="28"/>
        <v>341.97284629199999</v>
      </c>
      <c r="U210" s="48"/>
    </row>
    <row r="211" spans="1:21" x14ac:dyDescent="0.25">
      <c r="A211" s="90">
        <f t="shared" si="29"/>
        <v>45964</v>
      </c>
      <c r="B211" s="91">
        <f t="shared" si="30"/>
        <v>2.1666666666666696</v>
      </c>
      <c r="C211" s="92">
        <f>'DHS2021'!J210</f>
        <v>13485</v>
      </c>
      <c r="D211" s="93">
        <f>'DHS2022'!J210</f>
        <v>7939</v>
      </c>
      <c r="E211" s="93">
        <f>'DHS2023'!J210</f>
        <v>6415</v>
      </c>
      <c r="F211" s="93">
        <f>'DHS2024'!J210</f>
        <v>16332</v>
      </c>
      <c r="G211" s="93">
        <f t="shared" si="24"/>
        <v>11042.75</v>
      </c>
      <c r="H211" s="94">
        <f t="shared" si="25"/>
        <v>5.5213749999999999</v>
      </c>
      <c r="I211" s="84">
        <f t="shared" si="26"/>
        <v>1</v>
      </c>
      <c r="J211" s="85">
        <f t="shared" si="27"/>
        <v>6.5213749999999999</v>
      </c>
      <c r="K211" s="95">
        <f t="shared" si="31"/>
        <v>6.5</v>
      </c>
      <c r="L211" s="7"/>
      <c r="M211" s="7"/>
      <c r="N211" s="7"/>
      <c r="O211" s="96">
        <f>('DHS2025'!K211-'DHS2025'!K210)*1000</f>
        <v>2099.9999999767169</v>
      </c>
      <c r="P211" s="97">
        <f>('DHS2025'!J211-'DHS2025'!J210)*1000</f>
        <v>1400.0000000232831</v>
      </c>
      <c r="Q211" s="7">
        <f>'DHS2025'!L210*1000</f>
        <v>4543.5600000000004</v>
      </c>
      <c r="R211" s="98">
        <v>73.63</v>
      </c>
      <c r="S211" s="99">
        <f t="shared" si="28"/>
        <v>322.564135572</v>
      </c>
      <c r="U211" s="48"/>
    </row>
    <row r="212" spans="1:21" x14ac:dyDescent="0.25">
      <c r="A212" s="90">
        <f t="shared" si="29"/>
        <v>45964</v>
      </c>
      <c r="B212" s="91">
        <f t="shared" si="30"/>
        <v>2.1770833333333361</v>
      </c>
      <c r="C212" s="92">
        <f>'DHS2021'!J211</f>
        <v>10895</v>
      </c>
      <c r="D212" s="93">
        <f>'DHS2022'!J211</f>
        <v>7923</v>
      </c>
      <c r="E212" s="93">
        <f>'DHS2023'!J211</f>
        <v>6470</v>
      </c>
      <c r="F212" s="93">
        <f>'DHS2024'!J211</f>
        <v>15964</v>
      </c>
      <c r="G212" s="93">
        <f t="shared" si="24"/>
        <v>10313</v>
      </c>
      <c r="H212" s="94">
        <f t="shared" si="25"/>
        <v>5.1565000000000003</v>
      </c>
      <c r="I212" s="84">
        <f t="shared" si="26"/>
        <v>1</v>
      </c>
      <c r="J212" s="85">
        <f t="shared" si="27"/>
        <v>6.1565000000000003</v>
      </c>
      <c r="K212" s="95">
        <f t="shared" si="31"/>
        <v>6</v>
      </c>
      <c r="L212" s="7"/>
      <c r="M212" s="7"/>
      <c r="N212" s="7"/>
      <c r="O212" s="96">
        <f>('DHS2025'!K212-'DHS2025'!K211)*1000</f>
        <v>2400.0000000232831</v>
      </c>
      <c r="P212" s="97">
        <f>('DHS2025'!J212-'DHS2025'!J211)*1000</f>
        <v>1099.9999999767169</v>
      </c>
      <c r="Q212" s="7">
        <f>'DHS2025'!L211*1000</f>
        <v>4539.72</v>
      </c>
      <c r="R212" s="98">
        <v>74.3</v>
      </c>
      <c r="S212" s="99">
        <f t="shared" si="28"/>
        <v>325.30271604000001</v>
      </c>
      <c r="U212" s="48"/>
    </row>
    <row r="213" spans="1:21" x14ac:dyDescent="0.25">
      <c r="A213" s="90">
        <f t="shared" si="29"/>
        <v>45964</v>
      </c>
      <c r="B213" s="91">
        <f t="shared" si="30"/>
        <v>2.1875000000000027</v>
      </c>
      <c r="C213" s="92">
        <f>'DHS2021'!J212</f>
        <v>10600</v>
      </c>
      <c r="D213" s="93">
        <f>'DHS2022'!J212</f>
        <v>10623</v>
      </c>
      <c r="E213" s="93">
        <f>'DHS2023'!J212</f>
        <v>9571</v>
      </c>
      <c r="F213" s="93">
        <f>'DHS2024'!J212</f>
        <v>15972</v>
      </c>
      <c r="G213" s="93">
        <f t="shared" si="24"/>
        <v>11691.5</v>
      </c>
      <c r="H213" s="94">
        <f t="shared" si="25"/>
        <v>5.8457499999999998</v>
      </c>
      <c r="I213" s="84">
        <f t="shared" si="26"/>
        <v>1</v>
      </c>
      <c r="J213" s="85">
        <f t="shared" si="27"/>
        <v>6.8457499999999998</v>
      </c>
      <c r="K213" s="95">
        <f t="shared" si="31"/>
        <v>7</v>
      </c>
      <c r="L213" s="7"/>
      <c r="M213" s="7"/>
      <c r="N213" s="7"/>
      <c r="O213" s="96">
        <f>('DHS2025'!K213-'DHS2025'!K212)*1000</f>
        <v>3099.9999999767169</v>
      </c>
      <c r="P213" s="97">
        <f>('DHS2025'!J213-'DHS2025'!J212)*1000</f>
        <v>400.00000002328306</v>
      </c>
      <c r="Q213" s="7">
        <f>'DHS2025'!L212*1000</f>
        <v>4545.1499999999996</v>
      </c>
      <c r="R213" s="98">
        <v>82.22</v>
      </c>
      <c r="S213" s="99">
        <f t="shared" si="28"/>
        <v>361.32942566999998</v>
      </c>
      <c r="U213" s="48"/>
    </row>
    <row r="214" spans="1:21" x14ac:dyDescent="0.25">
      <c r="A214" s="90">
        <f t="shared" si="29"/>
        <v>45964</v>
      </c>
      <c r="B214" s="91">
        <f t="shared" si="30"/>
        <v>2.1979166666666692</v>
      </c>
      <c r="C214" s="92">
        <f>'DHS2021'!J213</f>
        <v>12918</v>
      </c>
      <c r="D214" s="93">
        <f>'DHS2022'!J213</f>
        <v>11659</v>
      </c>
      <c r="E214" s="93">
        <f>'DHS2023'!J213</f>
        <v>10275</v>
      </c>
      <c r="F214" s="93">
        <f>'DHS2024'!J213</f>
        <v>15870</v>
      </c>
      <c r="G214" s="93">
        <f t="shared" si="24"/>
        <v>12680.5</v>
      </c>
      <c r="H214" s="94">
        <f t="shared" si="25"/>
        <v>6.3402500000000002</v>
      </c>
      <c r="I214" s="84">
        <f t="shared" si="26"/>
        <v>1</v>
      </c>
      <c r="J214" s="85">
        <f t="shared" si="27"/>
        <v>7.3402500000000002</v>
      </c>
      <c r="K214" s="95">
        <f t="shared" si="31"/>
        <v>7.5</v>
      </c>
      <c r="L214" s="7"/>
      <c r="M214" s="7"/>
      <c r="N214" s="7"/>
      <c r="O214" s="96">
        <f>('DHS2025'!K214-'DHS2025'!K213)*1000</f>
        <v>2700.0000000116415</v>
      </c>
      <c r="P214" s="97">
        <f>('DHS2025'!J214-'DHS2025'!J213)*1000</f>
        <v>1099.9999999767169</v>
      </c>
      <c r="Q214" s="7">
        <f>'DHS2025'!L213*1000</f>
        <v>4910.5200000000004</v>
      </c>
      <c r="R214" s="98">
        <v>85.4</v>
      </c>
      <c r="S214" s="99">
        <f t="shared" si="28"/>
        <v>405.83483591999999</v>
      </c>
      <c r="U214" s="48"/>
    </row>
    <row r="215" spans="1:21" x14ac:dyDescent="0.25">
      <c r="A215" s="90">
        <f t="shared" si="29"/>
        <v>45964</v>
      </c>
      <c r="B215" s="91">
        <f t="shared" si="30"/>
        <v>2.2083333333333357</v>
      </c>
      <c r="C215" s="92">
        <f>'DHS2021'!J214</f>
        <v>14297</v>
      </c>
      <c r="D215" s="93">
        <f>'DHS2022'!J214</f>
        <v>13535</v>
      </c>
      <c r="E215" s="93">
        <f>'DHS2023'!J214</f>
        <v>10391</v>
      </c>
      <c r="F215" s="93">
        <f>'DHS2024'!J214</f>
        <v>16032</v>
      </c>
      <c r="G215" s="93">
        <f t="shared" si="24"/>
        <v>13563.75</v>
      </c>
      <c r="H215" s="94">
        <f t="shared" si="25"/>
        <v>6.7818750000000003</v>
      </c>
      <c r="I215" s="84">
        <f t="shared" si="26"/>
        <v>1</v>
      </c>
      <c r="J215" s="85">
        <f t="shared" si="27"/>
        <v>7.7818750000000003</v>
      </c>
      <c r="K215" s="95">
        <f t="shared" si="31"/>
        <v>8</v>
      </c>
      <c r="L215" s="7"/>
      <c r="M215" s="7"/>
      <c r="N215" s="7"/>
      <c r="O215" s="96">
        <f>('DHS2025'!K215-'DHS2025'!K214)*1000</f>
        <v>2600.0000000349246</v>
      </c>
      <c r="P215" s="97">
        <f>('DHS2025'!J215-'DHS2025'!J214)*1000</f>
        <v>3100.0000000349246</v>
      </c>
      <c r="Q215" s="7">
        <f>'DHS2025'!L214*1000</f>
        <v>7993.38</v>
      </c>
      <c r="R215" s="98">
        <v>86.16</v>
      </c>
      <c r="S215" s="99">
        <f t="shared" si="28"/>
        <v>666.63510259199995</v>
      </c>
      <c r="U215" s="48"/>
    </row>
    <row r="216" spans="1:21" x14ac:dyDescent="0.25">
      <c r="A216" s="90">
        <f t="shared" si="29"/>
        <v>45964</v>
      </c>
      <c r="B216" s="91">
        <f t="shared" si="30"/>
        <v>2.2187500000000022</v>
      </c>
      <c r="C216" s="92">
        <f>'DHS2021'!J215</f>
        <v>13859</v>
      </c>
      <c r="D216" s="93">
        <f>'DHS2022'!J215</f>
        <v>18232</v>
      </c>
      <c r="E216" s="93">
        <f>'DHS2023'!J215</f>
        <v>10292</v>
      </c>
      <c r="F216" s="93">
        <f>'DHS2024'!J215</f>
        <v>15450</v>
      </c>
      <c r="G216" s="93">
        <f t="shared" si="24"/>
        <v>14458.25</v>
      </c>
      <c r="H216" s="94">
        <f t="shared" si="25"/>
        <v>7.2291249999999998</v>
      </c>
      <c r="I216" s="84">
        <f t="shared" si="26"/>
        <v>1</v>
      </c>
      <c r="J216" s="85">
        <f t="shared" si="27"/>
        <v>8.2291249999999998</v>
      </c>
      <c r="K216" s="95">
        <f t="shared" si="31"/>
        <v>8</v>
      </c>
      <c r="L216" s="7"/>
      <c r="M216" s="7"/>
      <c r="N216" s="7"/>
      <c r="O216" s="96">
        <f>('DHS2025'!K216-'DHS2025'!K215)*1000</f>
        <v>3399.9999999650754</v>
      </c>
      <c r="P216" s="97">
        <f>('DHS2025'!J216-'DHS2025'!J215)*1000</f>
        <v>2399.9999999650754</v>
      </c>
      <c r="Q216" s="7">
        <f>'DHS2025'!L215*1000</f>
        <v>8020.4399999999987</v>
      </c>
      <c r="R216" s="98">
        <v>89.18</v>
      </c>
      <c r="S216" s="99">
        <f t="shared" si="28"/>
        <v>692.87137480799993</v>
      </c>
      <c r="U216" s="48"/>
    </row>
    <row r="217" spans="1:21" x14ac:dyDescent="0.25">
      <c r="A217" s="90">
        <f t="shared" si="29"/>
        <v>45964</v>
      </c>
      <c r="B217" s="91">
        <f t="shared" si="30"/>
        <v>2.2291666666666687</v>
      </c>
      <c r="C217" s="92">
        <f>'DHS2021'!J216</f>
        <v>15322</v>
      </c>
      <c r="D217" s="93">
        <f>'DHS2022'!J216</f>
        <v>19473</v>
      </c>
      <c r="E217" s="93">
        <f>'DHS2023'!J216</f>
        <v>9756</v>
      </c>
      <c r="F217" s="93">
        <f>'DHS2024'!J216</f>
        <v>16103</v>
      </c>
      <c r="G217" s="93">
        <f t="shared" si="24"/>
        <v>15163.5</v>
      </c>
      <c r="H217" s="94">
        <f t="shared" si="25"/>
        <v>7.5817500000000004</v>
      </c>
      <c r="I217" s="84">
        <f t="shared" si="26"/>
        <v>1</v>
      </c>
      <c r="J217" s="85">
        <f t="shared" si="27"/>
        <v>8.5817499999999995</v>
      </c>
      <c r="K217" s="95">
        <f t="shared" si="31"/>
        <v>8</v>
      </c>
      <c r="L217" s="7"/>
      <c r="M217" s="7"/>
      <c r="N217" s="7"/>
      <c r="O217" s="96">
        <f>('DHS2025'!K217-'DHS2025'!K216)*1000</f>
        <v>3700.0000000116415</v>
      </c>
      <c r="P217" s="97">
        <f>('DHS2025'!J217-'DHS2025'!J216)*1000</f>
        <v>2200.0000000116415</v>
      </c>
      <c r="Q217" s="7">
        <f>'DHS2025'!L216*1000</f>
        <v>8012.130000000001</v>
      </c>
      <c r="R217" s="98">
        <v>96.89</v>
      </c>
      <c r="S217" s="99">
        <f t="shared" si="28"/>
        <v>753.30927594299999</v>
      </c>
      <c r="U217" s="48"/>
    </row>
    <row r="218" spans="1:21" x14ac:dyDescent="0.25">
      <c r="A218" s="90">
        <f t="shared" si="29"/>
        <v>45964</v>
      </c>
      <c r="B218" s="91">
        <f t="shared" si="30"/>
        <v>2.2395833333333353</v>
      </c>
      <c r="C218" s="92">
        <f>'DHS2021'!J217</f>
        <v>15232</v>
      </c>
      <c r="D218" s="93">
        <f>'DHS2022'!J217</f>
        <v>17105</v>
      </c>
      <c r="E218" s="93">
        <f>'DHS2023'!J217</f>
        <v>10376</v>
      </c>
      <c r="F218" s="93">
        <f>'DHS2024'!J217</f>
        <v>16377</v>
      </c>
      <c r="G218" s="93">
        <f t="shared" si="24"/>
        <v>14772.5</v>
      </c>
      <c r="H218" s="94">
        <f t="shared" si="25"/>
        <v>7.3862500000000004</v>
      </c>
      <c r="I218" s="84">
        <f t="shared" si="26"/>
        <v>1</v>
      </c>
      <c r="J218" s="85">
        <f t="shared" si="27"/>
        <v>8.3862500000000004</v>
      </c>
      <c r="K218" s="95">
        <f t="shared" si="31"/>
        <v>8</v>
      </c>
      <c r="L218" s="7"/>
      <c r="M218" s="7"/>
      <c r="N218" s="7"/>
      <c r="O218" s="96">
        <f>('DHS2025'!K218-'DHS2025'!K217)*1000</f>
        <v>3700.0000000116415</v>
      </c>
      <c r="P218" s="97">
        <f>('DHS2025'!J218-'DHS2025'!J217)*1000</f>
        <v>2200.0000000116415</v>
      </c>
      <c r="Q218" s="7">
        <f>'DHS2025'!L217*1000</f>
        <v>8012.25</v>
      </c>
      <c r="R218" s="98">
        <v>110.86</v>
      </c>
      <c r="S218" s="99">
        <f t="shared" si="28"/>
        <v>864.13237964999996</v>
      </c>
      <c r="U218" s="48"/>
    </row>
    <row r="219" spans="1:21" x14ac:dyDescent="0.25">
      <c r="A219" s="90">
        <f t="shared" si="29"/>
        <v>45964</v>
      </c>
      <c r="B219" s="91">
        <f t="shared" si="30"/>
        <v>2.2500000000000018</v>
      </c>
      <c r="C219" s="92">
        <f>'DHS2021'!J218</f>
        <v>15707</v>
      </c>
      <c r="D219" s="93">
        <f>'DHS2022'!J218</f>
        <v>15231</v>
      </c>
      <c r="E219" s="93">
        <f>'DHS2023'!J218</f>
        <v>10140</v>
      </c>
      <c r="F219" s="93">
        <f>'DHS2024'!J218</f>
        <v>16450</v>
      </c>
      <c r="G219" s="93">
        <f t="shared" si="24"/>
        <v>14382</v>
      </c>
      <c r="H219" s="94">
        <f t="shared" si="25"/>
        <v>7.1909999999999998</v>
      </c>
      <c r="I219" s="84">
        <f t="shared" si="26"/>
        <v>1</v>
      </c>
      <c r="J219" s="85">
        <f t="shared" si="27"/>
        <v>8.1909999999999989</v>
      </c>
      <c r="K219" s="95">
        <f t="shared" si="31"/>
        <v>8</v>
      </c>
      <c r="L219" s="7"/>
      <c r="M219" s="7"/>
      <c r="N219" s="7"/>
      <c r="O219" s="96">
        <f>('DHS2025'!K219-'DHS2025'!K218)*1000</f>
        <v>3399.9999999650754</v>
      </c>
      <c r="P219" s="97">
        <f>('DHS2025'!J219-'DHS2025'!J218)*1000</f>
        <v>2400.0000000232831</v>
      </c>
      <c r="Q219" s="7">
        <f>'DHS2025'!L218*1000</f>
        <v>8010.66</v>
      </c>
      <c r="R219" s="98">
        <v>102.27</v>
      </c>
      <c r="S219" s="99">
        <f t="shared" si="28"/>
        <v>795.83744221799986</v>
      </c>
      <c r="U219" s="48"/>
    </row>
    <row r="220" spans="1:21" x14ac:dyDescent="0.25">
      <c r="A220" s="90">
        <f t="shared" si="29"/>
        <v>45964</v>
      </c>
      <c r="B220" s="91">
        <f t="shared" si="30"/>
        <v>2.2604166666666683</v>
      </c>
      <c r="C220" s="92">
        <f>'DHS2021'!J219</f>
        <v>15658</v>
      </c>
      <c r="D220" s="93">
        <f>'DHS2022'!J219</f>
        <v>15962</v>
      </c>
      <c r="E220" s="93">
        <f>'DHS2023'!J219</f>
        <v>9910</v>
      </c>
      <c r="F220" s="93">
        <f>'DHS2024'!J219</f>
        <v>16006</v>
      </c>
      <c r="G220" s="93">
        <f t="shared" si="24"/>
        <v>14384</v>
      </c>
      <c r="H220" s="94">
        <f t="shared" si="25"/>
        <v>7.1920000000000002</v>
      </c>
      <c r="I220" s="84">
        <f t="shared" si="26"/>
        <v>1</v>
      </c>
      <c r="J220" s="85">
        <f t="shared" si="27"/>
        <v>8.1920000000000002</v>
      </c>
      <c r="K220" s="95">
        <f t="shared" si="31"/>
        <v>8</v>
      </c>
      <c r="L220" s="7"/>
      <c r="M220" s="7"/>
      <c r="N220" s="7"/>
      <c r="O220" s="96">
        <f>('DHS2025'!K220-'DHS2025'!K219)*1000</f>
        <v>3200.0000000116415</v>
      </c>
      <c r="P220" s="97">
        <f>('DHS2025'!J220-'DHS2025'!J219)*1000</f>
        <v>2699.9999999534339</v>
      </c>
      <c r="Q220" s="7">
        <f>'DHS2025'!L219*1000</f>
        <v>8013.57</v>
      </c>
      <c r="R220" s="98">
        <v>116.14</v>
      </c>
      <c r="S220" s="99">
        <f t="shared" si="28"/>
        <v>906.16327660199988</v>
      </c>
      <c r="U220" s="48"/>
    </row>
    <row r="221" spans="1:21" x14ac:dyDescent="0.25">
      <c r="A221" s="90">
        <f t="shared" si="29"/>
        <v>45964</v>
      </c>
      <c r="B221" s="91">
        <f t="shared" si="30"/>
        <v>2.2708333333333348</v>
      </c>
      <c r="C221" s="92">
        <f>'DHS2021'!J220</f>
        <v>15234</v>
      </c>
      <c r="D221" s="93">
        <f>'DHS2022'!J220</f>
        <v>13606</v>
      </c>
      <c r="E221" s="93">
        <f>'DHS2023'!J220</f>
        <v>9914</v>
      </c>
      <c r="F221" s="93">
        <f>'DHS2024'!J220</f>
        <v>15538</v>
      </c>
      <c r="G221" s="93">
        <f t="shared" si="24"/>
        <v>13573</v>
      </c>
      <c r="H221" s="94">
        <f t="shared" si="25"/>
        <v>6.7865000000000002</v>
      </c>
      <c r="I221" s="84">
        <f t="shared" si="26"/>
        <v>1</v>
      </c>
      <c r="J221" s="85">
        <f t="shared" si="27"/>
        <v>7.7865000000000002</v>
      </c>
      <c r="K221" s="95">
        <f t="shared" si="31"/>
        <v>8</v>
      </c>
      <c r="L221" s="7"/>
      <c r="M221" s="7"/>
      <c r="N221" s="7"/>
      <c r="O221" s="96">
        <f>('DHS2025'!K221-'DHS2025'!K220)*1000</f>
        <v>3000</v>
      </c>
      <c r="P221" s="97">
        <f>('DHS2025'!J221-'DHS2025'!J220)*1000</f>
        <v>2700.0000000116415</v>
      </c>
      <c r="Q221" s="7">
        <f>'DHS2025'!L220*1000</f>
        <v>8009.2200000000012</v>
      </c>
      <c r="R221" s="98">
        <v>146.97</v>
      </c>
      <c r="S221" s="99">
        <f t="shared" si="28"/>
        <v>1150.1263947660002</v>
      </c>
      <c r="U221" s="48"/>
    </row>
    <row r="222" spans="1:21" x14ac:dyDescent="0.25">
      <c r="A222" s="90">
        <f t="shared" si="29"/>
        <v>45964</v>
      </c>
      <c r="B222" s="91">
        <f t="shared" si="30"/>
        <v>2.2812500000000013</v>
      </c>
      <c r="C222" s="92">
        <f>'DHS2021'!J221</f>
        <v>14385</v>
      </c>
      <c r="D222" s="93">
        <f>'DHS2022'!J221</f>
        <v>10986</v>
      </c>
      <c r="E222" s="93">
        <f>'DHS2023'!J221</f>
        <v>9881</v>
      </c>
      <c r="F222" s="93">
        <f>'DHS2024'!J221</f>
        <v>16481</v>
      </c>
      <c r="G222" s="93">
        <f t="shared" si="24"/>
        <v>12933.25</v>
      </c>
      <c r="H222" s="94">
        <f t="shared" si="25"/>
        <v>6.4666249999999996</v>
      </c>
      <c r="I222" s="84">
        <f t="shared" si="26"/>
        <v>1</v>
      </c>
      <c r="J222" s="85">
        <f t="shared" si="27"/>
        <v>7.4666249999999996</v>
      </c>
      <c r="K222" s="95">
        <f t="shared" si="31"/>
        <v>7.5</v>
      </c>
      <c r="L222" s="7"/>
      <c r="M222" s="7"/>
      <c r="N222" s="7"/>
      <c r="O222" s="96">
        <f>('DHS2025'!K222-'DHS2025'!K221)*1000</f>
        <v>3000</v>
      </c>
      <c r="P222" s="97">
        <f>('DHS2025'!J222-'DHS2025'!J221)*1000</f>
        <v>2900.0000000232831</v>
      </c>
      <c r="Q222" s="7">
        <f>'DHS2025'!L221*1000</f>
        <v>8008.02</v>
      </c>
      <c r="R222" s="98">
        <v>165.81</v>
      </c>
      <c r="S222" s="99">
        <f t="shared" si="28"/>
        <v>1299.316460238</v>
      </c>
      <c r="U222" s="48"/>
    </row>
    <row r="223" spans="1:21" x14ac:dyDescent="0.25">
      <c r="A223" s="90">
        <f t="shared" si="29"/>
        <v>45964</v>
      </c>
      <c r="B223" s="91">
        <f t="shared" si="30"/>
        <v>2.2916666666666679</v>
      </c>
      <c r="C223" s="92">
        <f>'DHS2021'!J222</f>
        <v>13750</v>
      </c>
      <c r="D223" s="93">
        <f>'DHS2022'!J222</f>
        <v>11420</v>
      </c>
      <c r="E223" s="93">
        <f>'DHS2023'!J222</f>
        <v>9979</v>
      </c>
      <c r="F223" s="93">
        <f>'DHS2024'!J222</f>
        <v>15197</v>
      </c>
      <c r="G223" s="93">
        <f t="shared" si="24"/>
        <v>12586.5</v>
      </c>
      <c r="H223" s="94">
        <f t="shared" si="25"/>
        <v>6.2932499999999996</v>
      </c>
      <c r="I223" s="84">
        <f t="shared" si="26"/>
        <v>1</v>
      </c>
      <c r="J223" s="85">
        <f t="shared" si="27"/>
        <v>7.2932499999999996</v>
      </c>
      <c r="K223" s="95">
        <f t="shared" si="31"/>
        <v>7.5</v>
      </c>
      <c r="L223" s="7"/>
      <c r="M223" s="7"/>
      <c r="N223" s="7"/>
      <c r="O223" s="96">
        <f>('DHS2025'!K223-'DHS2025'!K222)*1000</f>
        <v>3000</v>
      </c>
      <c r="P223" s="97">
        <f>('DHS2025'!J223-'DHS2025'!J222)*1000</f>
        <v>2899.9999999650754</v>
      </c>
      <c r="Q223" s="7">
        <f>'DHS2025'!L222*1000</f>
        <v>8013.3000000000011</v>
      </c>
      <c r="R223" s="98">
        <v>153.43</v>
      </c>
      <c r="S223" s="99">
        <f t="shared" si="28"/>
        <v>1201.9605428100001</v>
      </c>
      <c r="U223" s="48"/>
    </row>
    <row r="224" spans="1:21" x14ac:dyDescent="0.25">
      <c r="A224" s="90">
        <f t="shared" si="29"/>
        <v>45964</v>
      </c>
      <c r="B224" s="91">
        <f t="shared" si="30"/>
        <v>2.3020833333333344</v>
      </c>
      <c r="C224" s="92">
        <f>'DHS2021'!J223</f>
        <v>14127</v>
      </c>
      <c r="D224" s="93">
        <f>'DHS2022'!J223</f>
        <v>11942</v>
      </c>
      <c r="E224" s="93">
        <f>'DHS2023'!J223</f>
        <v>9827</v>
      </c>
      <c r="F224" s="93">
        <f>'DHS2024'!J223</f>
        <v>14817</v>
      </c>
      <c r="G224" s="93">
        <f t="shared" si="24"/>
        <v>12678.25</v>
      </c>
      <c r="H224" s="94">
        <f t="shared" si="25"/>
        <v>6.3391250000000001</v>
      </c>
      <c r="I224" s="84">
        <f t="shared" si="26"/>
        <v>1</v>
      </c>
      <c r="J224" s="85">
        <f t="shared" si="27"/>
        <v>7.3391250000000001</v>
      </c>
      <c r="K224" s="95">
        <f t="shared" si="31"/>
        <v>7.5</v>
      </c>
      <c r="L224" s="7"/>
      <c r="M224" s="7"/>
      <c r="N224" s="7"/>
      <c r="O224" s="96">
        <f>('DHS2025'!K224-'DHS2025'!K223)*1000</f>
        <v>2799.9999999883585</v>
      </c>
      <c r="P224" s="97">
        <f>('DHS2025'!J224-'DHS2025'!J223)*1000</f>
        <v>3000</v>
      </c>
      <c r="Q224" s="7">
        <f>'DHS2025'!L223*1000</f>
        <v>8004.48</v>
      </c>
      <c r="R224" s="98">
        <v>165.38</v>
      </c>
      <c r="S224" s="99">
        <f t="shared" si="28"/>
        <v>1295.334581376</v>
      </c>
      <c r="U224" s="48"/>
    </row>
    <row r="225" spans="1:21" x14ac:dyDescent="0.25">
      <c r="A225" s="90">
        <f t="shared" si="29"/>
        <v>45964</v>
      </c>
      <c r="B225" s="91">
        <f t="shared" si="30"/>
        <v>2.3125000000000009</v>
      </c>
      <c r="C225" s="92">
        <f>'DHS2021'!J224</f>
        <v>14288</v>
      </c>
      <c r="D225" s="93">
        <f>'DHS2022'!J224</f>
        <v>12401</v>
      </c>
      <c r="E225" s="93">
        <f>'DHS2023'!J224</f>
        <v>9836</v>
      </c>
      <c r="F225" s="93">
        <f>'DHS2024'!J224</f>
        <v>14663</v>
      </c>
      <c r="G225" s="93">
        <f t="shared" si="24"/>
        <v>12797</v>
      </c>
      <c r="H225" s="94">
        <f t="shared" si="25"/>
        <v>6.3985000000000003</v>
      </c>
      <c r="I225" s="84">
        <f t="shared" si="26"/>
        <v>1</v>
      </c>
      <c r="J225" s="85">
        <f t="shared" si="27"/>
        <v>7.3985000000000003</v>
      </c>
      <c r="K225" s="95">
        <f t="shared" si="31"/>
        <v>7.5</v>
      </c>
      <c r="L225" s="7"/>
      <c r="M225" s="7"/>
      <c r="N225" s="7"/>
      <c r="O225" s="96">
        <f>('DHS2025'!K225-'DHS2025'!K224)*1000</f>
        <v>2700.0000000116415</v>
      </c>
      <c r="P225" s="97">
        <f>('DHS2025'!J225-'DHS2025'!J224)*1000</f>
        <v>3000</v>
      </c>
      <c r="Q225" s="7">
        <f>'DHS2025'!L224*1000</f>
        <v>7984.02</v>
      </c>
      <c r="R225" s="98">
        <v>152.54</v>
      </c>
      <c r="S225" s="99">
        <f t="shared" si="28"/>
        <v>1190.533948692</v>
      </c>
      <c r="U225" s="48"/>
    </row>
    <row r="226" spans="1:21" x14ac:dyDescent="0.25">
      <c r="A226" s="90">
        <f t="shared" si="29"/>
        <v>45964</v>
      </c>
      <c r="B226" s="91">
        <f t="shared" si="30"/>
        <v>2.3229166666666674</v>
      </c>
      <c r="C226" s="92">
        <f>'DHS2021'!J225</f>
        <v>14692</v>
      </c>
      <c r="D226" s="93">
        <f>'DHS2022'!J225</f>
        <v>11948</v>
      </c>
      <c r="E226" s="93">
        <f>'DHS2023'!J225</f>
        <v>9852</v>
      </c>
      <c r="F226" s="93">
        <f>'DHS2024'!J225</f>
        <v>13279</v>
      </c>
      <c r="G226" s="93">
        <f t="shared" si="24"/>
        <v>12442.75</v>
      </c>
      <c r="H226" s="94">
        <f t="shared" si="25"/>
        <v>6.2213750000000001</v>
      </c>
      <c r="I226" s="84">
        <f t="shared" si="26"/>
        <v>1</v>
      </c>
      <c r="J226" s="85">
        <f t="shared" si="27"/>
        <v>7.2213750000000001</v>
      </c>
      <c r="K226" s="95">
        <f t="shared" si="31"/>
        <v>7</v>
      </c>
      <c r="L226" s="7"/>
      <c r="M226" s="7"/>
      <c r="N226" s="7"/>
      <c r="O226" s="96">
        <f>('DHS2025'!K226-'DHS2025'!K225)*1000</f>
        <v>2799.9999999883585</v>
      </c>
      <c r="P226" s="97">
        <f>('DHS2025'!J226-'DHS2025'!J225)*1000</f>
        <v>3000</v>
      </c>
      <c r="Q226" s="7">
        <f>'DHS2025'!L225*1000</f>
        <v>7965.39</v>
      </c>
      <c r="R226" s="98">
        <v>133.75</v>
      </c>
      <c r="S226" s="99">
        <f t="shared" si="28"/>
        <v>1039.5829623749999</v>
      </c>
      <c r="U226" s="48"/>
    </row>
    <row r="227" spans="1:21" x14ac:dyDescent="0.25">
      <c r="A227" s="90">
        <f t="shared" si="29"/>
        <v>45964</v>
      </c>
      <c r="B227" s="91">
        <f t="shared" si="30"/>
        <v>2.3333333333333339</v>
      </c>
      <c r="C227" s="92">
        <f>'DHS2021'!J226</f>
        <v>14787</v>
      </c>
      <c r="D227" s="93">
        <f>'DHS2022'!J226</f>
        <v>10597</v>
      </c>
      <c r="E227" s="93">
        <f>'DHS2023'!J226</f>
        <v>9939</v>
      </c>
      <c r="F227" s="93">
        <f>'DHS2024'!J226</f>
        <v>13287</v>
      </c>
      <c r="G227" s="93">
        <f t="shared" si="24"/>
        <v>12152.5</v>
      </c>
      <c r="H227" s="94">
        <f t="shared" si="25"/>
        <v>6.0762499999999999</v>
      </c>
      <c r="I227" s="84">
        <f t="shared" si="26"/>
        <v>1</v>
      </c>
      <c r="J227" s="85">
        <f t="shared" si="27"/>
        <v>7.0762499999999999</v>
      </c>
      <c r="K227" s="95">
        <f t="shared" si="31"/>
        <v>7</v>
      </c>
      <c r="L227" s="7"/>
      <c r="M227" s="7"/>
      <c r="N227" s="7"/>
      <c r="O227" s="96">
        <f>('DHS2025'!K227-'DHS2025'!K226)*1000</f>
        <v>2800.0000000465661</v>
      </c>
      <c r="P227" s="97">
        <f>('DHS2025'!J227-'DHS2025'!J226)*1000</f>
        <v>3000</v>
      </c>
      <c r="Q227" s="7">
        <f>'DHS2025'!L226*1000</f>
        <v>7841.19</v>
      </c>
      <c r="R227" s="98">
        <v>145.27000000000001</v>
      </c>
      <c r="S227" s="99">
        <f t="shared" si="28"/>
        <v>1112.8005135870001</v>
      </c>
      <c r="U227" s="48"/>
    </row>
    <row r="228" spans="1:21" x14ac:dyDescent="0.25">
      <c r="A228" s="90">
        <f t="shared" si="29"/>
        <v>45964</v>
      </c>
      <c r="B228" s="91">
        <f t="shared" si="30"/>
        <v>2.3437500000000004</v>
      </c>
      <c r="C228" s="92">
        <f>'DHS2021'!J227</f>
        <v>14917</v>
      </c>
      <c r="D228" s="93">
        <f>'DHS2022'!J227</f>
        <v>11320</v>
      </c>
      <c r="E228" s="93">
        <f>'DHS2023'!J227</f>
        <v>9947</v>
      </c>
      <c r="F228" s="93">
        <f>'DHS2024'!J227</f>
        <v>13525</v>
      </c>
      <c r="G228" s="93">
        <f t="shared" si="24"/>
        <v>12427.25</v>
      </c>
      <c r="H228" s="94">
        <f t="shared" si="25"/>
        <v>6.2136250000000004</v>
      </c>
      <c r="I228" s="84">
        <f t="shared" si="26"/>
        <v>1</v>
      </c>
      <c r="J228" s="85">
        <f t="shared" si="27"/>
        <v>7.2136250000000004</v>
      </c>
      <c r="K228" s="95">
        <f t="shared" si="31"/>
        <v>7</v>
      </c>
      <c r="L228" s="7"/>
      <c r="M228" s="7"/>
      <c r="N228" s="7"/>
      <c r="O228" s="96">
        <f>('DHS2025'!K228-'DHS2025'!K227)*1000</f>
        <v>3000</v>
      </c>
      <c r="P228" s="97">
        <f>('DHS2025'!J228-'DHS2025'!J227)*1000</f>
        <v>900.00000002328306</v>
      </c>
      <c r="Q228" s="7">
        <f>'DHS2025'!L227*1000</f>
        <v>0</v>
      </c>
      <c r="R228" s="98">
        <v>129.91</v>
      </c>
      <c r="S228" s="99">
        <f t="shared" si="28"/>
        <v>0</v>
      </c>
      <c r="U228" s="48"/>
    </row>
    <row r="229" spans="1:21" x14ac:dyDescent="0.25">
      <c r="A229" s="90">
        <f t="shared" si="29"/>
        <v>45964</v>
      </c>
      <c r="B229" s="91">
        <f t="shared" si="30"/>
        <v>2.354166666666667</v>
      </c>
      <c r="C229" s="92">
        <f>'DHS2021'!J228</f>
        <v>15109</v>
      </c>
      <c r="D229" s="93">
        <f>'DHS2022'!J228</f>
        <v>11303</v>
      </c>
      <c r="E229" s="93">
        <f>'DHS2023'!J228</f>
        <v>10000</v>
      </c>
      <c r="F229" s="93">
        <f>'DHS2024'!J228</f>
        <v>13076</v>
      </c>
      <c r="G229" s="93">
        <f t="shared" si="24"/>
        <v>12372</v>
      </c>
      <c r="H229" s="94">
        <f t="shared" si="25"/>
        <v>6.1859999999999999</v>
      </c>
      <c r="I229" s="84">
        <f t="shared" si="26"/>
        <v>1</v>
      </c>
      <c r="J229" s="85">
        <f t="shared" si="27"/>
        <v>7.1859999999999999</v>
      </c>
      <c r="K229" s="95">
        <f t="shared" si="31"/>
        <v>7</v>
      </c>
      <c r="L229" s="7"/>
      <c r="M229" s="7"/>
      <c r="N229" s="7"/>
      <c r="O229" s="96">
        <f>('DHS2025'!K229-'DHS2025'!K228)*1000</f>
        <v>2500</v>
      </c>
      <c r="P229" s="97">
        <f>('DHS2025'!J229-'DHS2025'!J228)*1000</f>
        <v>1799.9999999883585</v>
      </c>
      <c r="Q229" s="7">
        <f>'DHS2025'!L228*1000</f>
        <v>380.01</v>
      </c>
      <c r="R229" s="98">
        <v>115.34</v>
      </c>
      <c r="S229" s="99">
        <f t="shared" si="28"/>
        <v>42.670030865999998</v>
      </c>
      <c r="U229" s="48"/>
    </row>
    <row r="230" spans="1:21" x14ac:dyDescent="0.25">
      <c r="A230" s="90">
        <f t="shared" si="29"/>
        <v>45964</v>
      </c>
      <c r="B230" s="91">
        <f t="shared" si="30"/>
        <v>2.3645833333333335</v>
      </c>
      <c r="C230" s="92">
        <f>'DHS2021'!J229</f>
        <v>14885</v>
      </c>
      <c r="D230" s="93">
        <f>'DHS2022'!J229</f>
        <v>10849</v>
      </c>
      <c r="E230" s="93">
        <f>'DHS2023'!J229</f>
        <v>10032</v>
      </c>
      <c r="F230" s="93">
        <f>'DHS2024'!J229</f>
        <v>13851</v>
      </c>
      <c r="G230" s="93">
        <f t="shared" si="24"/>
        <v>12404.25</v>
      </c>
      <c r="H230" s="94">
        <f t="shared" si="25"/>
        <v>6.2021249999999997</v>
      </c>
      <c r="I230" s="84">
        <f t="shared" si="26"/>
        <v>1</v>
      </c>
      <c r="J230" s="85">
        <f t="shared" si="27"/>
        <v>7.2021249999999997</v>
      </c>
      <c r="K230" s="95">
        <f t="shared" si="31"/>
        <v>7</v>
      </c>
      <c r="L230" s="7"/>
      <c r="M230" s="7"/>
      <c r="N230" s="7"/>
      <c r="O230" s="96">
        <f>('DHS2025'!K230-'DHS2025'!K229)*1000</f>
        <v>2500</v>
      </c>
      <c r="P230" s="97">
        <f>('DHS2025'!J230-'DHS2025'!J229)*1000</f>
        <v>2299.9999999883585</v>
      </c>
      <c r="Q230" s="7">
        <f>'DHS2025'!L229*1000</f>
        <v>3390</v>
      </c>
      <c r="R230" s="98">
        <v>94.29</v>
      </c>
      <c r="S230" s="99">
        <f t="shared" si="28"/>
        <v>310.00566900000001</v>
      </c>
      <c r="U230" s="48"/>
    </row>
    <row r="231" spans="1:21" x14ac:dyDescent="0.25">
      <c r="A231" s="90">
        <f t="shared" si="29"/>
        <v>45964</v>
      </c>
      <c r="B231" s="91">
        <f t="shared" si="30"/>
        <v>2.375</v>
      </c>
      <c r="C231" s="92">
        <f>'DHS2021'!J230</f>
        <v>14981</v>
      </c>
      <c r="D231" s="93">
        <f>'DHS2022'!J230</f>
        <v>10791</v>
      </c>
      <c r="E231" s="93">
        <f>'DHS2023'!J230</f>
        <v>9933</v>
      </c>
      <c r="F231" s="93">
        <f>'DHS2024'!J230</f>
        <v>13649</v>
      </c>
      <c r="G231" s="93">
        <f t="shared" si="24"/>
        <v>12338.5</v>
      </c>
      <c r="H231" s="94">
        <f t="shared" si="25"/>
        <v>6.1692499999999999</v>
      </c>
      <c r="I231" s="84">
        <f t="shared" si="26"/>
        <v>1</v>
      </c>
      <c r="J231" s="85">
        <f t="shared" si="27"/>
        <v>7.1692499999999999</v>
      </c>
      <c r="K231" s="95">
        <f t="shared" si="31"/>
        <v>7</v>
      </c>
      <c r="L231" s="7"/>
      <c r="M231" s="7"/>
      <c r="N231" s="7"/>
      <c r="O231" s="96">
        <f>('DHS2025'!K231-'DHS2025'!K230)*1000</f>
        <v>2699.9999999534339</v>
      </c>
      <c r="P231" s="97">
        <f>('DHS2025'!J231-'DHS2025'!J230)*1000</f>
        <v>2300.0000000465661</v>
      </c>
      <c r="Q231" s="7">
        <f>'DHS2025'!L230*1000</f>
        <v>6569.64</v>
      </c>
      <c r="R231" s="98">
        <v>116.98</v>
      </c>
      <c r="S231" s="99">
        <f t="shared" si="28"/>
        <v>748.34900632800009</v>
      </c>
      <c r="U231" s="48"/>
    </row>
    <row r="232" spans="1:21" x14ac:dyDescent="0.25">
      <c r="A232" s="90">
        <f t="shared" si="29"/>
        <v>45964</v>
      </c>
      <c r="B232" s="91">
        <f t="shared" si="30"/>
        <v>2.3854166666666665</v>
      </c>
      <c r="C232" s="92">
        <f>'DHS2021'!J231</f>
        <v>14378</v>
      </c>
      <c r="D232" s="93">
        <f>'DHS2022'!J231</f>
        <v>10251</v>
      </c>
      <c r="E232" s="93">
        <f>'DHS2023'!J231</f>
        <v>10057</v>
      </c>
      <c r="F232" s="93">
        <f>'DHS2024'!J231</f>
        <v>13681</v>
      </c>
      <c r="G232" s="93">
        <f t="shared" si="24"/>
        <v>12091.75</v>
      </c>
      <c r="H232" s="94">
        <f t="shared" si="25"/>
        <v>6.0458749999999997</v>
      </c>
      <c r="I232" s="84">
        <f t="shared" si="26"/>
        <v>1</v>
      </c>
      <c r="J232" s="85">
        <f t="shared" si="27"/>
        <v>7.0458749999999997</v>
      </c>
      <c r="K232" s="95">
        <f t="shared" si="31"/>
        <v>7</v>
      </c>
      <c r="L232" s="7"/>
      <c r="M232" s="7"/>
      <c r="N232" s="7"/>
      <c r="O232" s="96">
        <f>('DHS2025'!K232-'DHS2025'!K231)*1000</f>
        <v>2100.0000000349246</v>
      </c>
      <c r="P232" s="97">
        <f>('DHS2025'!J232-'DHS2025'!J231)*1000</f>
        <v>3699.9999999534339</v>
      </c>
      <c r="Q232" s="7">
        <f>'DHS2025'!L231*1000</f>
        <v>8008.5600000000013</v>
      </c>
      <c r="R232" s="98">
        <v>105.13</v>
      </c>
      <c r="S232" s="99">
        <f t="shared" si="28"/>
        <v>818.30424967200008</v>
      </c>
      <c r="U232" s="48"/>
    </row>
    <row r="233" spans="1:21" x14ac:dyDescent="0.25">
      <c r="A233" s="90">
        <f t="shared" si="29"/>
        <v>45964</v>
      </c>
      <c r="B233" s="91">
        <f t="shared" si="30"/>
        <v>2.395833333333333</v>
      </c>
      <c r="C233" s="92">
        <f>'DHS2021'!J232</f>
        <v>13875</v>
      </c>
      <c r="D233" s="93">
        <f>'DHS2022'!J232</f>
        <v>9577</v>
      </c>
      <c r="E233" s="93">
        <f>'DHS2023'!J232</f>
        <v>9829</v>
      </c>
      <c r="F233" s="93">
        <f>'DHS2024'!J232</f>
        <v>13795</v>
      </c>
      <c r="G233" s="93">
        <f t="shared" si="24"/>
        <v>11769</v>
      </c>
      <c r="H233" s="94">
        <f t="shared" si="25"/>
        <v>5.8845000000000001</v>
      </c>
      <c r="I233" s="84">
        <f t="shared" si="26"/>
        <v>1</v>
      </c>
      <c r="J233" s="85">
        <f t="shared" si="27"/>
        <v>6.8845000000000001</v>
      </c>
      <c r="K233" s="95">
        <f t="shared" si="31"/>
        <v>7</v>
      </c>
      <c r="L233" s="7"/>
      <c r="M233" s="7"/>
      <c r="N233" s="7"/>
      <c r="O233" s="96">
        <f>('DHS2025'!K233-'DHS2025'!K232)*1000</f>
        <v>2200.0000000116415</v>
      </c>
      <c r="P233" s="97">
        <f>('DHS2025'!J233-'DHS2025'!J232)*1000</f>
        <v>3500</v>
      </c>
      <c r="Q233" s="7">
        <f>'DHS2025'!L232*1000</f>
        <v>8014.1100000000006</v>
      </c>
      <c r="R233" s="98">
        <v>90.54</v>
      </c>
      <c r="S233" s="99">
        <f t="shared" si="28"/>
        <v>703.11473520600009</v>
      </c>
      <c r="U233" s="48"/>
    </row>
    <row r="234" spans="1:21" x14ac:dyDescent="0.25">
      <c r="A234" s="90">
        <f t="shared" si="29"/>
        <v>45964</v>
      </c>
      <c r="B234" s="91">
        <f t="shared" si="30"/>
        <v>2.4062499999999996</v>
      </c>
      <c r="C234" s="92">
        <f>'DHS2021'!J233</f>
        <v>13100</v>
      </c>
      <c r="D234" s="93">
        <f>'DHS2022'!J233</f>
        <v>9205</v>
      </c>
      <c r="E234" s="93">
        <f>'DHS2023'!J233</f>
        <v>10053</v>
      </c>
      <c r="F234" s="93">
        <f>'DHS2024'!J233</f>
        <v>13941</v>
      </c>
      <c r="G234" s="93">
        <f t="shared" si="24"/>
        <v>11574.75</v>
      </c>
      <c r="H234" s="94">
        <f t="shared" si="25"/>
        <v>5.7873749999999999</v>
      </c>
      <c r="I234" s="84">
        <f t="shared" si="26"/>
        <v>1</v>
      </c>
      <c r="J234" s="85">
        <f t="shared" si="27"/>
        <v>6.7873749999999999</v>
      </c>
      <c r="K234" s="95">
        <f t="shared" si="31"/>
        <v>7</v>
      </c>
      <c r="L234" s="7"/>
      <c r="M234" s="7"/>
      <c r="N234" s="7"/>
      <c r="O234" s="96">
        <f>('DHS2025'!K234-'DHS2025'!K233)*1000</f>
        <v>2399.9999999650754</v>
      </c>
      <c r="P234" s="97">
        <f>('DHS2025'!J234-'DHS2025'!J233)*1000</f>
        <v>3500</v>
      </c>
      <c r="Q234" s="7">
        <f>'DHS2025'!L233*1000</f>
        <v>8010.42</v>
      </c>
      <c r="R234" s="98">
        <v>72.41</v>
      </c>
      <c r="S234" s="99">
        <f t="shared" si="28"/>
        <v>559.01436907799985</v>
      </c>
      <c r="U234" s="48"/>
    </row>
    <row r="235" spans="1:21" x14ac:dyDescent="0.25">
      <c r="A235" s="90">
        <f t="shared" si="29"/>
        <v>45964</v>
      </c>
      <c r="B235" s="91">
        <f t="shared" si="30"/>
        <v>2.4166666666666661</v>
      </c>
      <c r="C235" s="92">
        <f>'DHS2021'!J234</f>
        <v>12397</v>
      </c>
      <c r="D235" s="93">
        <f>'DHS2022'!J234</f>
        <v>8818</v>
      </c>
      <c r="E235" s="93">
        <f>'DHS2023'!J234</f>
        <v>10055</v>
      </c>
      <c r="F235" s="93">
        <f>'DHS2024'!J234</f>
        <v>13403</v>
      </c>
      <c r="G235" s="93">
        <f t="shared" si="24"/>
        <v>11168.25</v>
      </c>
      <c r="H235" s="94">
        <f t="shared" si="25"/>
        <v>5.5841250000000002</v>
      </c>
      <c r="I235" s="84">
        <f t="shared" si="26"/>
        <v>1</v>
      </c>
      <c r="J235" s="85">
        <f t="shared" si="27"/>
        <v>6.5841250000000002</v>
      </c>
      <c r="K235" s="95">
        <f t="shared" si="31"/>
        <v>6.5</v>
      </c>
      <c r="L235" s="7"/>
      <c r="M235" s="7"/>
      <c r="N235" s="7"/>
      <c r="O235" s="96">
        <f>('DHS2025'!K235-'DHS2025'!K234)*1000</f>
        <v>2299.9999999883585</v>
      </c>
      <c r="P235" s="97">
        <f>('DHS2025'!J235-'DHS2025'!J234)*1000</f>
        <v>3500</v>
      </c>
      <c r="Q235" s="7">
        <f>'DHS2025'!L234*1000</f>
        <v>8004.48</v>
      </c>
      <c r="R235" s="98">
        <v>100.95</v>
      </c>
      <c r="S235" s="99">
        <f t="shared" si="28"/>
        <v>784.76322143999982</v>
      </c>
      <c r="U235" s="48"/>
    </row>
    <row r="236" spans="1:21" x14ac:dyDescent="0.25">
      <c r="A236" s="90">
        <f t="shared" si="29"/>
        <v>45964</v>
      </c>
      <c r="B236" s="91">
        <f t="shared" si="30"/>
        <v>2.4270833333333326</v>
      </c>
      <c r="C236" s="92">
        <f>'DHS2021'!J235</f>
        <v>11524</v>
      </c>
      <c r="D236" s="93">
        <f>'DHS2022'!J235</f>
        <v>8464</v>
      </c>
      <c r="E236" s="93">
        <f>'DHS2023'!J235</f>
        <v>9951</v>
      </c>
      <c r="F236" s="93">
        <f>'DHS2024'!J235</f>
        <v>13176</v>
      </c>
      <c r="G236" s="93">
        <f t="shared" si="24"/>
        <v>10778.75</v>
      </c>
      <c r="H236" s="94">
        <f t="shared" si="25"/>
        <v>5.3893750000000002</v>
      </c>
      <c r="I236" s="84">
        <f t="shared" si="26"/>
        <v>1</v>
      </c>
      <c r="J236" s="85">
        <f t="shared" si="27"/>
        <v>6.3893750000000002</v>
      </c>
      <c r="K236" s="95">
        <f t="shared" si="31"/>
        <v>6.5</v>
      </c>
      <c r="L236" s="7"/>
      <c r="M236" s="7"/>
      <c r="N236" s="7"/>
      <c r="O236" s="96">
        <f>('DHS2025'!K236-'DHS2025'!K235)*1000</f>
        <v>2300.0000000465661</v>
      </c>
      <c r="P236" s="97">
        <f>('DHS2025'!J236-'DHS2025'!J235)*1000</f>
        <v>3600.0000000349246</v>
      </c>
      <c r="Q236" s="7">
        <f>'DHS2025'!L235*1000</f>
        <v>8013.0600000000013</v>
      </c>
      <c r="R236" s="98">
        <v>75.62</v>
      </c>
      <c r="S236" s="99">
        <f t="shared" si="28"/>
        <v>584.66330722800001</v>
      </c>
      <c r="U236" s="48"/>
    </row>
    <row r="237" spans="1:21" x14ac:dyDescent="0.25">
      <c r="A237" s="90">
        <f t="shared" si="29"/>
        <v>45964</v>
      </c>
      <c r="B237" s="91">
        <f t="shared" si="30"/>
        <v>2.4374999999999991</v>
      </c>
      <c r="C237" s="92">
        <f>'DHS2021'!J236</f>
        <v>10718</v>
      </c>
      <c r="D237" s="93">
        <f>'DHS2022'!J236</f>
        <v>8288</v>
      </c>
      <c r="E237" s="93">
        <f>'DHS2023'!J236</f>
        <v>10180</v>
      </c>
      <c r="F237" s="93">
        <f>'DHS2024'!J236</f>
        <v>12027</v>
      </c>
      <c r="G237" s="93">
        <f t="shared" si="24"/>
        <v>10303.25</v>
      </c>
      <c r="H237" s="94">
        <f t="shared" si="25"/>
        <v>5.1516250000000001</v>
      </c>
      <c r="I237" s="84">
        <f t="shared" si="26"/>
        <v>1</v>
      </c>
      <c r="J237" s="85">
        <f t="shared" si="27"/>
        <v>6.1516250000000001</v>
      </c>
      <c r="K237" s="95">
        <f t="shared" si="31"/>
        <v>6</v>
      </c>
      <c r="L237" s="7"/>
      <c r="M237" s="7"/>
      <c r="N237" s="7"/>
      <c r="O237" s="96">
        <f>('DHS2025'!K237-'DHS2025'!K236)*1000</f>
        <v>2299.9999999883585</v>
      </c>
      <c r="P237" s="97">
        <f>('DHS2025'!J237-'DHS2025'!J236)*1000</f>
        <v>3500</v>
      </c>
      <c r="Q237" s="7">
        <f>'DHS2025'!L236*1000</f>
        <v>8014.6200000000008</v>
      </c>
      <c r="R237" s="98">
        <v>55.04</v>
      </c>
      <c r="S237" s="99">
        <f t="shared" si="28"/>
        <v>421.48565995199999</v>
      </c>
      <c r="U237" s="48"/>
    </row>
    <row r="238" spans="1:21" x14ac:dyDescent="0.25">
      <c r="A238" s="90">
        <f t="shared" si="29"/>
        <v>45964</v>
      </c>
      <c r="B238" s="91">
        <f t="shared" si="30"/>
        <v>2.4479166666666656</v>
      </c>
      <c r="C238" s="92">
        <f>'DHS2021'!J237</f>
        <v>10480</v>
      </c>
      <c r="D238" s="93">
        <f>'DHS2022'!J237</f>
        <v>7699</v>
      </c>
      <c r="E238" s="93">
        <f>'DHS2023'!J237</f>
        <v>10077</v>
      </c>
      <c r="F238" s="93">
        <f>'DHS2024'!J237</f>
        <v>12181</v>
      </c>
      <c r="G238" s="93">
        <f t="shared" si="24"/>
        <v>10109.25</v>
      </c>
      <c r="H238" s="94">
        <f t="shared" si="25"/>
        <v>5.0546249999999997</v>
      </c>
      <c r="I238" s="84">
        <f t="shared" si="26"/>
        <v>1</v>
      </c>
      <c r="J238" s="85">
        <f t="shared" si="27"/>
        <v>6.0546249999999997</v>
      </c>
      <c r="K238" s="95">
        <f t="shared" si="31"/>
        <v>6</v>
      </c>
      <c r="L238" s="7"/>
      <c r="M238" s="7"/>
      <c r="N238" s="7"/>
      <c r="O238" s="96">
        <f>('DHS2025'!K238-'DHS2025'!K237)*1000</f>
        <v>2299.9999999883585</v>
      </c>
      <c r="P238" s="97">
        <f>('DHS2025'!J238-'DHS2025'!J237)*1000</f>
        <v>3500</v>
      </c>
      <c r="Q238" s="7">
        <f>'DHS2025'!L237*1000</f>
        <v>8014.380000000001</v>
      </c>
      <c r="R238" s="98">
        <v>42.57</v>
      </c>
      <c r="S238" s="99">
        <f t="shared" si="28"/>
        <v>322.53311303400005</v>
      </c>
      <c r="U238" s="48"/>
    </row>
    <row r="239" spans="1:21" x14ac:dyDescent="0.25">
      <c r="A239" s="90">
        <f t="shared" si="29"/>
        <v>45964</v>
      </c>
      <c r="B239" s="91">
        <f t="shared" si="30"/>
        <v>2.4583333333333321</v>
      </c>
      <c r="C239" s="92">
        <f>'DHS2021'!J238</f>
        <v>10875</v>
      </c>
      <c r="D239" s="93">
        <f>'DHS2022'!J238</f>
        <v>7581</v>
      </c>
      <c r="E239" s="93">
        <f>'DHS2023'!J238</f>
        <v>10298</v>
      </c>
      <c r="F239" s="93">
        <f>'DHS2024'!J238</f>
        <v>11163</v>
      </c>
      <c r="G239" s="93">
        <f t="shared" si="24"/>
        <v>9979.25</v>
      </c>
      <c r="H239" s="94">
        <f t="shared" si="25"/>
        <v>4.9896250000000002</v>
      </c>
      <c r="I239" s="84">
        <f t="shared" si="26"/>
        <v>1</v>
      </c>
      <c r="J239" s="85">
        <f t="shared" si="27"/>
        <v>5.9896250000000002</v>
      </c>
      <c r="K239" s="95">
        <f t="shared" si="31"/>
        <v>6</v>
      </c>
      <c r="L239" s="7"/>
      <c r="M239" s="7"/>
      <c r="N239" s="7"/>
      <c r="O239" s="96">
        <f>('DHS2025'!K239-'DHS2025'!K238)*1000</f>
        <v>2000</v>
      </c>
      <c r="P239" s="97">
        <f>('DHS2025'!J239-'DHS2025'!J238)*1000</f>
        <v>3700.0000000116415</v>
      </c>
      <c r="Q239" s="7">
        <f>'DHS2025'!L238*1000</f>
        <v>8009.2200000000012</v>
      </c>
      <c r="R239" s="98">
        <v>50.28</v>
      </c>
      <c r="S239" s="99">
        <f t="shared" si="28"/>
        <v>383.45902778400006</v>
      </c>
      <c r="U239" s="48"/>
    </row>
    <row r="240" spans="1:21" x14ac:dyDescent="0.25">
      <c r="A240" s="90">
        <f t="shared" si="29"/>
        <v>45964</v>
      </c>
      <c r="B240" s="91">
        <f t="shared" si="30"/>
        <v>2.4687499999999987</v>
      </c>
      <c r="C240" s="92">
        <f>'DHS2021'!J239</f>
        <v>9834</v>
      </c>
      <c r="D240" s="93">
        <f>'DHS2022'!J239</f>
        <v>7713</v>
      </c>
      <c r="E240" s="93">
        <f>'DHS2023'!J239</f>
        <v>10035</v>
      </c>
      <c r="F240" s="93">
        <f>'DHS2024'!J239</f>
        <v>11126</v>
      </c>
      <c r="G240" s="93">
        <f t="shared" si="24"/>
        <v>9677</v>
      </c>
      <c r="H240" s="94">
        <f t="shared" si="25"/>
        <v>4.8384999999999998</v>
      </c>
      <c r="I240" s="84">
        <f t="shared" si="26"/>
        <v>1</v>
      </c>
      <c r="J240" s="85">
        <f t="shared" si="27"/>
        <v>5.8384999999999998</v>
      </c>
      <c r="K240" s="95">
        <f t="shared" si="31"/>
        <v>6</v>
      </c>
      <c r="L240" s="7"/>
      <c r="M240" s="7"/>
      <c r="N240" s="7"/>
      <c r="O240" s="96">
        <f>('DHS2025'!K240-'DHS2025'!K239)*1000</f>
        <v>2099.9999999767169</v>
      </c>
      <c r="P240" s="97">
        <f>('DHS2025'!J240-'DHS2025'!J239)*1000</f>
        <v>3799.9999999883585</v>
      </c>
      <c r="Q240" s="7">
        <f>'DHS2025'!L239*1000</f>
        <v>8007.630000000001</v>
      </c>
      <c r="R240" s="98">
        <v>47.08</v>
      </c>
      <c r="S240" s="99">
        <f t="shared" si="28"/>
        <v>358.01473119600007</v>
      </c>
      <c r="U240" s="48"/>
    </row>
    <row r="241" spans="1:21" x14ac:dyDescent="0.25">
      <c r="A241" s="90">
        <f t="shared" si="29"/>
        <v>45964</v>
      </c>
      <c r="B241" s="91">
        <f t="shared" si="30"/>
        <v>2.4791666666666652</v>
      </c>
      <c r="C241" s="92">
        <f>'DHS2021'!J240</f>
        <v>9745</v>
      </c>
      <c r="D241" s="93">
        <f>'DHS2022'!J240</f>
        <v>7910</v>
      </c>
      <c r="E241" s="93">
        <f>'DHS2023'!J240</f>
        <v>9710</v>
      </c>
      <c r="F241" s="93">
        <f>'DHS2024'!J240</f>
        <v>10488</v>
      </c>
      <c r="G241" s="93">
        <f t="shared" si="24"/>
        <v>9463.25</v>
      </c>
      <c r="H241" s="94">
        <f t="shared" si="25"/>
        <v>4.7316250000000002</v>
      </c>
      <c r="I241" s="84">
        <f t="shared" si="26"/>
        <v>1</v>
      </c>
      <c r="J241" s="85">
        <f t="shared" si="27"/>
        <v>5.7316250000000002</v>
      </c>
      <c r="K241" s="95">
        <f t="shared" si="31"/>
        <v>5.5</v>
      </c>
      <c r="L241" s="7"/>
      <c r="M241" s="7"/>
      <c r="N241" s="7"/>
      <c r="O241" s="96">
        <f>('DHS2025'!K241-'DHS2025'!K240)*1000</f>
        <v>2100.0000000349246</v>
      </c>
      <c r="P241" s="97">
        <f>('DHS2025'!J241-'DHS2025'!J240)*1000</f>
        <v>3700.0000000116415</v>
      </c>
      <c r="Q241" s="7">
        <f>'DHS2025'!L240*1000</f>
        <v>8010.15</v>
      </c>
      <c r="R241" s="98">
        <v>42.22</v>
      </c>
      <c r="S241" s="99">
        <f t="shared" si="28"/>
        <v>319.58736266999995</v>
      </c>
      <c r="U241" s="48"/>
    </row>
    <row r="242" spans="1:21" x14ac:dyDescent="0.25">
      <c r="A242" s="90">
        <f t="shared" si="29"/>
        <v>45964</v>
      </c>
      <c r="B242" s="91">
        <f t="shared" si="30"/>
        <v>2.4895833333333317</v>
      </c>
      <c r="C242" s="92">
        <f>'DHS2021'!J241</f>
        <v>9614</v>
      </c>
      <c r="D242" s="93">
        <f>'DHS2022'!J241</f>
        <v>7694</v>
      </c>
      <c r="E242" s="93">
        <f>'DHS2023'!J241</f>
        <v>9064</v>
      </c>
      <c r="F242" s="93">
        <f>'DHS2024'!J241</f>
        <v>10800</v>
      </c>
      <c r="G242" s="93">
        <f t="shared" si="24"/>
        <v>9293</v>
      </c>
      <c r="H242" s="94">
        <f t="shared" si="25"/>
        <v>4.6464999999999996</v>
      </c>
      <c r="I242" s="84">
        <f t="shared" si="26"/>
        <v>1</v>
      </c>
      <c r="J242" s="85">
        <f t="shared" si="27"/>
        <v>5.6464999999999996</v>
      </c>
      <c r="K242" s="95">
        <f t="shared" si="31"/>
        <v>5.5</v>
      </c>
      <c r="L242" s="7"/>
      <c r="M242" s="7"/>
      <c r="N242" s="7"/>
      <c r="O242" s="96">
        <f>('DHS2025'!K242-'DHS2025'!K241)*1000</f>
        <v>2099.9999999767169</v>
      </c>
      <c r="P242" s="97">
        <f>('DHS2025'!J242-'DHS2025'!J241)*1000</f>
        <v>3699.9999999534339</v>
      </c>
      <c r="Q242" s="7">
        <f>'DHS2025'!L241*1000</f>
        <v>8003.55</v>
      </c>
      <c r="R242" s="98">
        <v>33.46</v>
      </c>
      <c r="S242" s="99">
        <f t="shared" si="28"/>
        <v>249.91405017000002</v>
      </c>
      <c r="U242" s="48"/>
    </row>
    <row r="243" spans="1:21" x14ac:dyDescent="0.25">
      <c r="A243" s="90">
        <f t="shared" si="29"/>
        <v>45964</v>
      </c>
      <c r="B243" s="91">
        <f t="shared" si="30"/>
        <v>2.4999999999999982</v>
      </c>
      <c r="C243" s="92">
        <f>'DHS2021'!J242</f>
        <v>9788</v>
      </c>
      <c r="D243" s="93">
        <f>'DHS2022'!J242</f>
        <v>7584</v>
      </c>
      <c r="E243" s="93">
        <f>'DHS2023'!J242</f>
        <v>8618</v>
      </c>
      <c r="F243" s="93">
        <f>'DHS2024'!J242</f>
        <v>9471</v>
      </c>
      <c r="G243" s="93">
        <f t="shared" si="24"/>
        <v>8865.25</v>
      </c>
      <c r="H243" s="94">
        <f t="shared" si="25"/>
        <v>4.4326249999999998</v>
      </c>
      <c r="I243" s="84">
        <f t="shared" si="26"/>
        <v>1</v>
      </c>
      <c r="J243" s="85">
        <f t="shared" si="27"/>
        <v>5.4326249999999998</v>
      </c>
      <c r="K243" s="95">
        <f t="shared" si="31"/>
        <v>5.5</v>
      </c>
      <c r="L243" s="7"/>
      <c r="M243" s="7"/>
      <c r="N243" s="7"/>
      <c r="O243" s="96">
        <f>('DHS2025'!K243-'DHS2025'!K242)*1000</f>
        <v>2200.0000000116415</v>
      </c>
      <c r="P243" s="97">
        <f>('DHS2025'!J243-'DHS2025'!J242)*1000</f>
        <v>3600.0000000349246</v>
      </c>
      <c r="Q243" s="7">
        <f>'DHS2025'!L242*1000</f>
        <v>7995.63</v>
      </c>
      <c r="R243" s="98">
        <v>33.950000000000003</v>
      </c>
      <c r="S243" s="99">
        <f t="shared" si="28"/>
        <v>253.54542511500003</v>
      </c>
      <c r="U243" s="48"/>
    </row>
    <row r="244" spans="1:21" x14ac:dyDescent="0.25">
      <c r="A244" s="90">
        <f t="shared" si="29"/>
        <v>45964</v>
      </c>
      <c r="B244" s="91">
        <f t="shared" si="30"/>
        <v>2.5104166666666647</v>
      </c>
      <c r="C244" s="92">
        <f>'DHS2021'!J243</f>
        <v>10311</v>
      </c>
      <c r="D244" s="93">
        <f>'DHS2022'!J243</f>
        <v>7374</v>
      </c>
      <c r="E244" s="93">
        <f>'DHS2023'!J243</f>
        <v>7813</v>
      </c>
      <c r="F244" s="93">
        <f>'DHS2024'!J243</f>
        <v>10379</v>
      </c>
      <c r="G244" s="93">
        <f t="shared" si="24"/>
        <v>8969.25</v>
      </c>
      <c r="H244" s="94">
        <f t="shared" si="25"/>
        <v>4.4846250000000003</v>
      </c>
      <c r="I244" s="84">
        <f t="shared" si="26"/>
        <v>1</v>
      </c>
      <c r="J244" s="85">
        <f t="shared" si="27"/>
        <v>5.4846250000000003</v>
      </c>
      <c r="K244" s="95">
        <f t="shared" si="31"/>
        <v>5.5</v>
      </c>
      <c r="L244" s="7"/>
      <c r="M244" s="7"/>
      <c r="N244" s="7"/>
      <c r="O244" s="96">
        <f>('DHS2025'!K244-'DHS2025'!K243)*1000</f>
        <v>2299.9999999883585</v>
      </c>
      <c r="P244" s="97">
        <f>('DHS2025'!J244-'DHS2025'!J243)*1000</f>
        <v>3500</v>
      </c>
      <c r="Q244" s="7">
        <f>'DHS2025'!L243*1000</f>
        <v>8011.59</v>
      </c>
      <c r="R244" s="98">
        <v>28.86</v>
      </c>
      <c r="S244" s="99">
        <f t="shared" si="28"/>
        <v>213.68032152600003</v>
      </c>
      <c r="U244" s="48"/>
    </row>
    <row r="245" spans="1:21" x14ac:dyDescent="0.25">
      <c r="A245" s="90">
        <f t="shared" si="29"/>
        <v>45964</v>
      </c>
      <c r="B245" s="91">
        <f t="shared" si="30"/>
        <v>2.5208333333333313</v>
      </c>
      <c r="C245" s="92">
        <f>'DHS2021'!J244</f>
        <v>10530</v>
      </c>
      <c r="D245" s="93">
        <f>'DHS2022'!J244</f>
        <v>7612</v>
      </c>
      <c r="E245" s="93">
        <f>'DHS2023'!J244</f>
        <v>7493</v>
      </c>
      <c r="F245" s="93">
        <f>'DHS2024'!J244</f>
        <v>10508</v>
      </c>
      <c r="G245" s="93">
        <f t="shared" si="24"/>
        <v>9035.75</v>
      </c>
      <c r="H245" s="94">
        <f t="shared" si="25"/>
        <v>4.5178750000000001</v>
      </c>
      <c r="I245" s="84">
        <f t="shared" si="26"/>
        <v>1</v>
      </c>
      <c r="J245" s="85">
        <f t="shared" si="27"/>
        <v>5.5178750000000001</v>
      </c>
      <c r="K245" s="95">
        <f t="shared" si="31"/>
        <v>5.5</v>
      </c>
      <c r="L245" s="7"/>
      <c r="M245" s="7"/>
      <c r="N245" s="7"/>
      <c r="O245" s="96">
        <f>('DHS2025'!K245-'DHS2025'!K244)*1000</f>
        <v>2500</v>
      </c>
      <c r="P245" s="97">
        <f>('DHS2025'!J245-'DHS2025'!J244)*1000</f>
        <v>3299.9999999883585</v>
      </c>
      <c r="Q245" s="7">
        <f>'DHS2025'!L244*1000</f>
        <v>8019.66</v>
      </c>
      <c r="R245" s="98">
        <v>26.08</v>
      </c>
      <c r="S245" s="99">
        <f t="shared" si="28"/>
        <v>191.823851472</v>
      </c>
      <c r="U245" s="48"/>
    </row>
    <row r="246" spans="1:21" x14ac:dyDescent="0.25">
      <c r="A246" s="90">
        <f t="shared" si="29"/>
        <v>45964</v>
      </c>
      <c r="B246" s="91">
        <f t="shared" si="30"/>
        <v>2.5312499999999978</v>
      </c>
      <c r="C246" s="92">
        <f>'DHS2021'!J245</f>
        <v>10700</v>
      </c>
      <c r="D246" s="93">
        <f>'DHS2022'!J245</f>
        <v>7334</v>
      </c>
      <c r="E246" s="93">
        <f>'DHS2023'!J245</f>
        <v>7423</v>
      </c>
      <c r="F246" s="93">
        <f>'DHS2024'!J245</f>
        <v>10389</v>
      </c>
      <c r="G246" s="93">
        <f t="shared" si="24"/>
        <v>8961.5</v>
      </c>
      <c r="H246" s="94">
        <f t="shared" si="25"/>
        <v>4.4807499999999996</v>
      </c>
      <c r="I246" s="84">
        <f t="shared" si="26"/>
        <v>1</v>
      </c>
      <c r="J246" s="85">
        <f t="shared" si="27"/>
        <v>5.4807499999999996</v>
      </c>
      <c r="K246" s="95">
        <f t="shared" si="31"/>
        <v>5.5</v>
      </c>
      <c r="L246" s="7"/>
      <c r="M246" s="7"/>
      <c r="N246" s="7"/>
      <c r="O246" s="96">
        <f>('DHS2025'!K246-'DHS2025'!K245)*1000</f>
        <v>2500</v>
      </c>
      <c r="P246" s="97">
        <f>('DHS2025'!J246-'DHS2025'!J245)*1000</f>
        <v>3299.9999999883585</v>
      </c>
      <c r="Q246" s="7">
        <f>'DHS2025'!L245*1000</f>
        <v>8015.16</v>
      </c>
      <c r="R246" s="98">
        <v>22.39</v>
      </c>
      <c r="S246" s="99">
        <f t="shared" si="28"/>
        <v>162.436034076</v>
      </c>
      <c r="U246" s="48"/>
    </row>
    <row r="247" spans="1:21" x14ac:dyDescent="0.25">
      <c r="A247" s="90">
        <f t="shared" si="29"/>
        <v>45964</v>
      </c>
      <c r="B247" s="91">
        <f t="shared" si="30"/>
        <v>2.5416666666666643</v>
      </c>
      <c r="C247" s="92">
        <f>'DHS2021'!J246</f>
        <v>10888</v>
      </c>
      <c r="D247" s="93">
        <f>'DHS2022'!J246</f>
        <v>7346</v>
      </c>
      <c r="E247" s="93">
        <f>'DHS2023'!J246</f>
        <v>6465</v>
      </c>
      <c r="F247" s="93">
        <f>'DHS2024'!J246</f>
        <v>10387</v>
      </c>
      <c r="G247" s="93">
        <f t="shared" si="24"/>
        <v>8771.5</v>
      </c>
      <c r="H247" s="94">
        <f t="shared" si="25"/>
        <v>4.3857499999999998</v>
      </c>
      <c r="I247" s="84">
        <f t="shared" si="26"/>
        <v>1</v>
      </c>
      <c r="J247" s="85">
        <f t="shared" si="27"/>
        <v>5.3857499999999998</v>
      </c>
      <c r="K247" s="95">
        <f t="shared" si="31"/>
        <v>5.5</v>
      </c>
      <c r="L247" s="7"/>
      <c r="M247" s="7"/>
      <c r="N247" s="7"/>
      <c r="O247" s="96">
        <f>('DHS2025'!K247-'DHS2025'!K246)*1000</f>
        <v>2400.0000000232831</v>
      </c>
      <c r="P247" s="97">
        <f>('DHS2025'!J247-'DHS2025'!J246)*1000</f>
        <v>3400.0000000232831</v>
      </c>
      <c r="Q247" s="7">
        <f>'DHS2025'!L246*1000</f>
        <v>8007.7800000000007</v>
      </c>
      <c r="R247" s="98">
        <v>24.1</v>
      </c>
      <c r="S247" s="99">
        <f t="shared" si="28"/>
        <v>175.84284102000004</v>
      </c>
      <c r="U247" s="48"/>
    </row>
    <row r="248" spans="1:21" x14ac:dyDescent="0.25">
      <c r="A248" s="90">
        <f t="shared" si="29"/>
        <v>45964</v>
      </c>
      <c r="B248" s="91">
        <f t="shared" si="30"/>
        <v>2.5520833333333308</v>
      </c>
      <c r="C248" s="92">
        <f>'DHS2021'!J247</f>
        <v>10894</v>
      </c>
      <c r="D248" s="93">
        <f>'DHS2022'!J247</f>
        <v>6936</v>
      </c>
      <c r="E248" s="93">
        <f>'DHS2023'!J247</f>
        <v>7227</v>
      </c>
      <c r="F248" s="93">
        <f>'DHS2024'!J247</f>
        <v>9974</v>
      </c>
      <c r="G248" s="93">
        <f t="shared" si="24"/>
        <v>8757.75</v>
      </c>
      <c r="H248" s="94">
        <f t="shared" si="25"/>
        <v>4.3788749999999999</v>
      </c>
      <c r="I248" s="84">
        <f t="shared" si="26"/>
        <v>1</v>
      </c>
      <c r="J248" s="85">
        <f t="shared" si="27"/>
        <v>5.3788749999999999</v>
      </c>
      <c r="K248" s="95">
        <f t="shared" si="31"/>
        <v>5.5</v>
      </c>
      <c r="L248" s="7"/>
      <c r="M248" s="7"/>
      <c r="N248" s="7"/>
      <c r="O248" s="96">
        <f>('DHS2025'!K248-'DHS2025'!K247)*1000</f>
        <v>2599.9999999767169</v>
      </c>
      <c r="P248" s="97">
        <f>('DHS2025'!J248-'DHS2025'!J247)*1000</f>
        <v>3200.0000000116415</v>
      </c>
      <c r="Q248" s="7">
        <f>'DHS2025'!L247*1000</f>
        <v>8014.380000000001</v>
      </c>
      <c r="R248" s="98">
        <v>20.09</v>
      </c>
      <c r="S248" s="99">
        <f t="shared" si="28"/>
        <v>144.17148325800002</v>
      </c>
      <c r="U248" s="48"/>
    </row>
    <row r="249" spans="1:21" x14ac:dyDescent="0.25">
      <c r="A249" s="90">
        <f t="shared" si="29"/>
        <v>45964</v>
      </c>
      <c r="B249" s="91">
        <f t="shared" si="30"/>
        <v>2.5624999999999973</v>
      </c>
      <c r="C249" s="92">
        <f>'DHS2021'!J248</f>
        <v>11344</v>
      </c>
      <c r="D249" s="93">
        <f>'DHS2022'!J248</f>
        <v>6868</v>
      </c>
      <c r="E249" s="93">
        <f>'DHS2023'!J248</f>
        <v>7162</v>
      </c>
      <c r="F249" s="93">
        <f>'DHS2024'!J248</f>
        <v>10231</v>
      </c>
      <c r="G249" s="93">
        <f t="shared" si="24"/>
        <v>8901.25</v>
      </c>
      <c r="H249" s="94">
        <f t="shared" si="25"/>
        <v>4.4506249999999996</v>
      </c>
      <c r="I249" s="84">
        <f t="shared" si="26"/>
        <v>1</v>
      </c>
      <c r="J249" s="85">
        <f t="shared" si="27"/>
        <v>5.4506249999999996</v>
      </c>
      <c r="K249" s="95">
        <f t="shared" si="31"/>
        <v>5.5</v>
      </c>
      <c r="L249" s="7"/>
      <c r="M249" s="7"/>
      <c r="N249" s="7"/>
      <c r="O249" s="96">
        <f>('DHS2025'!K249-'DHS2025'!K248)*1000</f>
        <v>2500</v>
      </c>
      <c r="P249" s="97">
        <f>('DHS2025'!J249-'DHS2025'!J248)*1000</f>
        <v>3199.9999999534339</v>
      </c>
      <c r="Q249" s="7">
        <f>'DHS2025'!L248*1000</f>
        <v>8010</v>
      </c>
      <c r="R249" s="98">
        <v>18.16</v>
      </c>
      <c r="S249" s="99">
        <f t="shared" si="28"/>
        <v>128.78798400000002</v>
      </c>
      <c r="U249" s="48"/>
    </row>
    <row r="250" spans="1:21" x14ac:dyDescent="0.25">
      <c r="A250" s="90">
        <f t="shared" si="29"/>
        <v>45964</v>
      </c>
      <c r="B250" s="91">
        <f t="shared" si="30"/>
        <v>2.5729166666666639</v>
      </c>
      <c r="C250" s="92">
        <f>'DHS2021'!J249</f>
        <v>10931</v>
      </c>
      <c r="D250" s="93">
        <f>'DHS2022'!J249</f>
        <v>6825</v>
      </c>
      <c r="E250" s="93">
        <f>'DHS2023'!J249</f>
        <v>8683</v>
      </c>
      <c r="F250" s="93">
        <f>'DHS2024'!J249</f>
        <v>10200</v>
      </c>
      <c r="G250" s="93">
        <f t="shared" si="24"/>
        <v>9159.75</v>
      </c>
      <c r="H250" s="94">
        <f t="shared" si="25"/>
        <v>4.5798750000000004</v>
      </c>
      <c r="I250" s="84">
        <f t="shared" si="26"/>
        <v>1</v>
      </c>
      <c r="J250" s="85">
        <f t="shared" si="27"/>
        <v>5.5798750000000004</v>
      </c>
      <c r="K250" s="95">
        <f t="shared" si="31"/>
        <v>5.5</v>
      </c>
      <c r="L250" s="7"/>
      <c r="M250" s="7"/>
      <c r="N250" s="7"/>
      <c r="O250" s="96">
        <f>('DHS2025'!K250-'DHS2025'!K249)*1000</f>
        <v>2700.0000000116415</v>
      </c>
      <c r="P250" s="97">
        <f>('DHS2025'!J250-'DHS2025'!J249)*1000</f>
        <v>3200.0000000116415</v>
      </c>
      <c r="Q250" s="7">
        <f>'DHS2025'!L249*1000</f>
        <v>8012.130000000001</v>
      </c>
      <c r="R250" s="98">
        <v>19.809999999999999</v>
      </c>
      <c r="S250" s="99">
        <f t="shared" si="28"/>
        <v>141.91004534700002</v>
      </c>
      <c r="U250" s="48"/>
    </row>
    <row r="251" spans="1:21" x14ac:dyDescent="0.25">
      <c r="A251" s="90">
        <f t="shared" si="29"/>
        <v>45964</v>
      </c>
      <c r="B251" s="91">
        <f t="shared" si="30"/>
        <v>2.5833333333333304</v>
      </c>
      <c r="C251" s="92">
        <f>'DHS2021'!J250</f>
        <v>11448</v>
      </c>
      <c r="D251" s="93">
        <f>'DHS2022'!J250</f>
        <v>6722</v>
      </c>
      <c r="E251" s="93">
        <f>'DHS2023'!J250</f>
        <v>8729</v>
      </c>
      <c r="F251" s="93">
        <f>'DHS2024'!J250</f>
        <v>10276</v>
      </c>
      <c r="G251" s="93">
        <f t="shared" si="24"/>
        <v>9293.75</v>
      </c>
      <c r="H251" s="94">
        <f t="shared" si="25"/>
        <v>4.6468749999999996</v>
      </c>
      <c r="I251" s="84">
        <f t="shared" si="26"/>
        <v>1</v>
      </c>
      <c r="J251" s="85">
        <f t="shared" si="27"/>
        <v>5.6468749999999996</v>
      </c>
      <c r="K251" s="95">
        <f t="shared" si="31"/>
        <v>5.5</v>
      </c>
      <c r="L251" s="7"/>
      <c r="M251" s="7"/>
      <c r="N251" s="7"/>
      <c r="O251" s="96">
        <f>('DHS2025'!K251-'DHS2025'!K250)*1000</f>
        <v>2599.9999999767169</v>
      </c>
      <c r="P251" s="97">
        <f>('DHS2025'!J251-'DHS2025'!J250)*1000</f>
        <v>3200.0000000116415</v>
      </c>
      <c r="Q251" s="7">
        <f>'DHS2025'!L250*1000</f>
        <v>8011.8600000000006</v>
      </c>
      <c r="R251" s="98">
        <v>16.34</v>
      </c>
      <c r="S251" s="99">
        <f t="shared" si="28"/>
        <v>114.38212047600001</v>
      </c>
      <c r="U251" s="48"/>
    </row>
    <row r="252" spans="1:21" x14ac:dyDescent="0.25">
      <c r="A252" s="90">
        <f t="shared" si="29"/>
        <v>45964</v>
      </c>
      <c r="B252" s="91">
        <f t="shared" si="30"/>
        <v>2.5937499999999969</v>
      </c>
      <c r="C252" s="92">
        <f>'DHS2021'!J251</f>
        <v>11648</v>
      </c>
      <c r="D252" s="93">
        <f>'DHS2022'!J251</f>
        <v>6638</v>
      </c>
      <c r="E252" s="93">
        <f>'DHS2023'!J251</f>
        <v>9697</v>
      </c>
      <c r="F252" s="93">
        <f>'DHS2024'!J251</f>
        <v>11400</v>
      </c>
      <c r="G252" s="93">
        <f t="shared" si="24"/>
        <v>9845.75</v>
      </c>
      <c r="H252" s="94">
        <f t="shared" si="25"/>
        <v>4.9228750000000003</v>
      </c>
      <c r="I252" s="84">
        <f t="shared" si="26"/>
        <v>1</v>
      </c>
      <c r="J252" s="85">
        <f t="shared" si="27"/>
        <v>5.9228750000000003</v>
      </c>
      <c r="K252" s="95">
        <f t="shared" si="31"/>
        <v>6</v>
      </c>
      <c r="L252" s="7"/>
      <c r="M252" s="7"/>
      <c r="N252" s="7"/>
      <c r="O252" s="96">
        <f>('DHS2025'!K252-'DHS2025'!K251)*1000</f>
        <v>2500</v>
      </c>
      <c r="P252" s="97">
        <f>('DHS2025'!J252-'DHS2025'!J251)*1000</f>
        <v>3200.0000000116415</v>
      </c>
      <c r="Q252" s="7">
        <f>'DHS2025'!L251*1000</f>
        <v>8011.74</v>
      </c>
      <c r="R252" s="98">
        <v>26.61</v>
      </c>
      <c r="S252" s="99">
        <f t="shared" si="28"/>
        <v>195.838171386</v>
      </c>
      <c r="U252" s="48"/>
    </row>
    <row r="253" spans="1:21" x14ac:dyDescent="0.25">
      <c r="A253" s="90">
        <f t="shared" si="29"/>
        <v>45964</v>
      </c>
      <c r="B253" s="91">
        <f t="shared" si="30"/>
        <v>2.6041666666666634</v>
      </c>
      <c r="C253" s="92">
        <f>'DHS2021'!J252</f>
        <v>12283</v>
      </c>
      <c r="D253" s="93">
        <f>'DHS2022'!J252</f>
        <v>6892</v>
      </c>
      <c r="E253" s="93">
        <f>'DHS2023'!J252</f>
        <v>10260</v>
      </c>
      <c r="F253" s="93">
        <f>'DHS2024'!J252</f>
        <v>11193</v>
      </c>
      <c r="G253" s="93">
        <f t="shared" si="24"/>
        <v>10157</v>
      </c>
      <c r="H253" s="94">
        <f t="shared" si="25"/>
        <v>5.0785</v>
      </c>
      <c r="I253" s="84">
        <f t="shared" si="26"/>
        <v>1</v>
      </c>
      <c r="J253" s="85">
        <f t="shared" si="27"/>
        <v>6.0785</v>
      </c>
      <c r="K253" s="95">
        <f t="shared" si="31"/>
        <v>6</v>
      </c>
      <c r="L253" s="7"/>
      <c r="M253" s="7"/>
      <c r="N253" s="7"/>
      <c r="O253" s="96">
        <f>('DHS2025'!K253-'DHS2025'!K252)*1000</f>
        <v>2500</v>
      </c>
      <c r="P253" s="97">
        <f>('DHS2025'!J253-'DHS2025'!J252)*1000</f>
        <v>3299.9999999883585</v>
      </c>
      <c r="Q253" s="7">
        <f>'DHS2025'!L252*1000</f>
        <v>8011.32</v>
      </c>
      <c r="R253" s="98">
        <v>47.07</v>
      </c>
      <c r="S253" s="99">
        <f t="shared" si="28"/>
        <v>358.10039607599998</v>
      </c>
      <c r="U253" s="48"/>
    </row>
    <row r="254" spans="1:21" x14ac:dyDescent="0.25">
      <c r="A254" s="90">
        <f t="shared" si="29"/>
        <v>45964</v>
      </c>
      <c r="B254" s="91">
        <f t="shared" si="30"/>
        <v>2.6145833333333299</v>
      </c>
      <c r="C254" s="92">
        <f>'DHS2021'!J253</f>
        <v>12473</v>
      </c>
      <c r="D254" s="93">
        <f>'DHS2022'!J253</f>
        <v>7217</v>
      </c>
      <c r="E254" s="93">
        <f>'DHS2023'!J253</f>
        <v>10249</v>
      </c>
      <c r="F254" s="93">
        <f>'DHS2024'!J253</f>
        <v>10758</v>
      </c>
      <c r="G254" s="93">
        <f t="shared" si="24"/>
        <v>10174.25</v>
      </c>
      <c r="H254" s="94">
        <f t="shared" si="25"/>
        <v>5.0871250000000003</v>
      </c>
      <c r="I254" s="84">
        <f t="shared" si="26"/>
        <v>1</v>
      </c>
      <c r="J254" s="85">
        <f t="shared" si="27"/>
        <v>6.0871250000000003</v>
      </c>
      <c r="K254" s="95">
        <f t="shared" si="31"/>
        <v>6</v>
      </c>
      <c r="L254" s="7"/>
      <c r="M254" s="7"/>
      <c r="N254" s="7"/>
      <c r="O254" s="96">
        <f>('DHS2025'!K254-'DHS2025'!K253)*1000</f>
        <v>2600.0000000349246</v>
      </c>
      <c r="P254" s="97">
        <f>('DHS2025'!J254-'DHS2025'!J253)*1000</f>
        <v>3299.9999999883585</v>
      </c>
      <c r="Q254" s="7">
        <f>'DHS2025'!L253*1000</f>
        <v>8006.85</v>
      </c>
      <c r="R254" s="98">
        <v>54.39</v>
      </c>
      <c r="S254" s="99">
        <f t="shared" si="28"/>
        <v>415.92463078500003</v>
      </c>
      <c r="U254" s="48"/>
    </row>
    <row r="255" spans="1:21" x14ac:dyDescent="0.25">
      <c r="A255" s="90">
        <f t="shared" si="29"/>
        <v>45964</v>
      </c>
      <c r="B255" s="91">
        <f t="shared" si="30"/>
        <v>2.6249999999999964</v>
      </c>
      <c r="C255" s="92">
        <f>'DHS2021'!J254</f>
        <v>12412</v>
      </c>
      <c r="D255" s="93">
        <f>'DHS2022'!J254</f>
        <v>7260</v>
      </c>
      <c r="E255" s="93">
        <f>'DHS2023'!J254</f>
        <v>10222</v>
      </c>
      <c r="F255" s="93">
        <f>'DHS2024'!J254</f>
        <v>10703</v>
      </c>
      <c r="G255" s="93">
        <f t="shared" si="24"/>
        <v>10149.25</v>
      </c>
      <c r="H255" s="94">
        <f t="shared" si="25"/>
        <v>5.0746250000000002</v>
      </c>
      <c r="I255" s="84">
        <f t="shared" si="26"/>
        <v>1</v>
      </c>
      <c r="J255" s="85">
        <f t="shared" si="27"/>
        <v>6.0746250000000002</v>
      </c>
      <c r="K255" s="95">
        <f t="shared" si="31"/>
        <v>6</v>
      </c>
      <c r="L255" s="7"/>
      <c r="M255" s="7"/>
      <c r="N255" s="7"/>
      <c r="O255" s="96">
        <f>('DHS2025'!K255-'DHS2025'!K254)*1000</f>
        <v>2599.9999999767169</v>
      </c>
      <c r="P255" s="97">
        <f>('DHS2025'!J255-'DHS2025'!J254)*1000</f>
        <v>3200.0000000116415</v>
      </c>
      <c r="Q255" s="7">
        <f>'DHS2025'!L254*1000</f>
        <v>8013.4500000000007</v>
      </c>
      <c r="R255" s="98">
        <v>32.79</v>
      </c>
      <c r="S255" s="99">
        <f t="shared" si="28"/>
        <v>244.90786024500002</v>
      </c>
      <c r="U255" s="48"/>
    </row>
    <row r="256" spans="1:21" x14ac:dyDescent="0.25">
      <c r="A256" s="90">
        <f t="shared" si="29"/>
        <v>45964</v>
      </c>
      <c r="B256" s="91">
        <f t="shared" si="30"/>
        <v>2.635416666666663</v>
      </c>
      <c r="C256" s="92">
        <f>'DHS2021'!J255</f>
        <v>12494</v>
      </c>
      <c r="D256" s="93">
        <f>'DHS2022'!J255</f>
        <v>7867</v>
      </c>
      <c r="E256" s="93">
        <f>'DHS2023'!J255</f>
        <v>10101</v>
      </c>
      <c r="F256" s="93">
        <f>'DHS2024'!J255</f>
        <v>11390</v>
      </c>
      <c r="G256" s="93">
        <f t="shared" si="24"/>
        <v>10463</v>
      </c>
      <c r="H256" s="94">
        <f t="shared" si="25"/>
        <v>5.2314999999999996</v>
      </c>
      <c r="I256" s="84">
        <f t="shared" si="26"/>
        <v>1</v>
      </c>
      <c r="J256" s="85">
        <f t="shared" si="27"/>
        <v>6.2314999999999996</v>
      </c>
      <c r="K256" s="95">
        <f t="shared" si="31"/>
        <v>6</v>
      </c>
      <c r="L256" s="7"/>
      <c r="M256" s="7"/>
      <c r="N256" s="7"/>
      <c r="O256" s="96">
        <f>('DHS2025'!K256-'DHS2025'!K255)*1000</f>
        <v>2700.0000000116415</v>
      </c>
      <c r="P256" s="97">
        <f>('DHS2025'!J256-'DHS2025'!J255)*1000</f>
        <v>3099.9999999767169</v>
      </c>
      <c r="Q256" s="7">
        <f>'DHS2025'!L255*1000</f>
        <v>8010.27</v>
      </c>
      <c r="R256" s="98">
        <v>55.02</v>
      </c>
      <c r="S256" s="99">
        <f t="shared" si="28"/>
        <v>421.098291846</v>
      </c>
      <c r="U256" s="48"/>
    </row>
    <row r="257" spans="1:21" x14ac:dyDescent="0.25">
      <c r="A257" s="90">
        <f t="shared" si="29"/>
        <v>45964</v>
      </c>
      <c r="B257" s="91">
        <f t="shared" si="30"/>
        <v>2.6458333333333295</v>
      </c>
      <c r="C257" s="92">
        <f>'DHS2021'!J256</f>
        <v>11762</v>
      </c>
      <c r="D257" s="93">
        <f>'DHS2022'!J256</f>
        <v>7530</v>
      </c>
      <c r="E257" s="93">
        <f>'DHS2023'!J256</f>
        <v>10241</v>
      </c>
      <c r="F257" s="93">
        <f>'DHS2024'!J256</f>
        <v>11335</v>
      </c>
      <c r="G257" s="93">
        <f t="shared" si="24"/>
        <v>10217</v>
      </c>
      <c r="H257" s="94">
        <f t="shared" si="25"/>
        <v>5.1085000000000003</v>
      </c>
      <c r="I257" s="84">
        <f t="shared" si="26"/>
        <v>1</v>
      </c>
      <c r="J257" s="85">
        <f t="shared" si="27"/>
        <v>6.1085000000000003</v>
      </c>
      <c r="K257" s="95">
        <f t="shared" si="31"/>
        <v>6</v>
      </c>
      <c r="L257" s="7"/>
      <c r="M257" s="7"/>
      <c r="N257" s="7"/>
      <c r="O257" s="96">
        <f>('DHS2025'!K257-'DHS2025'!K256)*1000</f>
        <v>2700.0000000116415</v>
      </c>
      <c r="P257" s="97">
        <f>('DHS2025'!J257-'DHS2025'!J256)*1000</f>
        <v>3200.0000000116415</v>
      </c>
      <c r="Q257" s="7">
        <f>'DHS2025'!L256*1000</f>
        <v>8008.68</v>
      </c>
      <c r="R257" s="98">
        <v>88.79</v>
      </c>
      <c r="S257" s="99">
        <f t="shared" si="28"/>
        <v>688.76329822799994</v>
      </c>
      <c r="U257" s="48"/>
    </row>
    <row r="258" spans="1:21" x14ac:dyDescent="0.25">
      <c r="A258" s="90">
        <f t="shared" si="29"/>
        <v>45964</v>
      </c>
      <c r="B258" s="91">
        <f t="shared" si="30"/>
        <v>2.656249999999996</v>
      </c>
      <c r="C258" s="92">
        <f>'DHS2021'!J257</f>
        <v>11843</v>
      </c>
      <c r="D258" s="93">
        <f>'DHS2022'!J257</f>
        <v>7824</v>
      </c>
      <c r="E258" s="93">
        <f>'DHS2023'!J257</f>
        <v>10060</v>
      </c>
      <c r="F258" s="93">
        <f>'DHS2024'!J257</f>
        <v>11893</v>
      </c>
      <c r="G258" s="93">
        <f t="shared" si="24"/>
        <v>10405</v>
      </c>
      <c r="H258" s="94">
        <f t="shared" si="25"/>
        <v>5.2024999999999997</v>
      </c>
      <c r="I258" s="84">
        <f t="shared" si="26"/>
        <v>1</v>
      </c>
      <c r="J258" s="85">
        <f t="shared" si="27"/>
        <v>6.2024999999999997</v>
      </c>
      <c r="K258" s="95">
        <f t="shared" si="31"/>
        <v>6</v>
      </c>
      <c r="L258" s="7"/>
      <c r="M258" s="7"/>
      <c r="N258" s="7"/>
      <c r="O258" s="96">
        <f>('DHS2025'!K258-'DHS2025'!K257)*1000</f>
        <v>2599.9999999767169</v>
      </c>
      <c r="P258" s="97">
        <f>('DHS2025'!J258-'DHS2025'!J257)*1000</f>
        <v>3100.0000000349246</v>
      </c>
      <c r="Q258" s="7">
        <f>'DHS2025'!L257*1000</f>
        <v>8010.42</v>
      </c>
      <c r="R258" s="98">
        <v>99.89</v>
      </c>
      <c r="S258" s="99">
        <f t="shared" si="28"/>
        <v>776.93944726199993</v>
      </c>
      <c r="U258" s="48"/>
    </row>
    <row r="259" spans="1:21" x14ac:dyDescent="0.25">
      <c r="A259" s="90">
        <f t="shared" si="29"/>
        <v>45964</v>
      </c>
      <c r="B259" s="91">
        <f t="shared" si="30"/>
        <v>2.6666666666666625</v>
      </c>
      <c r="C259" s="92">
        <f>'DHS2021'!J258</f>
        <v>11846</v>
      </c>
      <c r="D259" s="93">
        <f>'DHS2022'!J258</f>
        <v>8124</v>
      </c>
      <c r="E259" s="93">
        <f>'DHS2023'!J258</f>
        <v>9668</v>
      </c>
      <c r="F259" s="93">
        <f>'DHS2024'!J258</f>
        <v>12313</v>
      </c>
      <c r="G259" s="93">
        <f t="shared" si="24"/>
        <v>10487.75</v>
      </c>
      <c r="H259" s="94">
        <f t="shared" si="25"/>
        <v>5.2438750000000001</v>
      </c>
      <c r="I259" s="84">
        <f t="shared" si="26"/>
        <v>1</v>
      </c>
      <c r="J259" s="85">
        <f t="shared" si="27"/>
        <v>6.2438750000000001</v>
      </c>
      <c r="K259" s="95">
        <f t="shared" si="31"/>
        <v>6</v>
      </c>
      <c r="L259" s="7"/>
      <c r="M259" s="7"/>
      <c r="N259" s="7"/>
      <c r="O259" s="96">
        <f>('DHS2025'!K259-'DHS2025'!K258)*1000</f>
        <v>2700.0000000116415</v>
      </c>
      <c r="P259" s="97">
        <f>('DHS2025'!J259-'DHS2025'!J258)*1000</f>
        <v>3199.9999999534339</v>
      </c>
      <c r="Q259" s="7">
        <f>'DHS2025'!L258*1000</f>
        <v>8011.8600000000006</v>
      </c>
      <c r="R259" s="98">
        <v>83.84</v>
      </c>
      <c r="S259" s="99">
        <f t="shared" si="28"/>
        <v>649.77466497599994</v>
      </c>
      <c r="U259" s="48"/>
    </row>
    <row r="260" spans="1:21" x14ac:dyDescent="0.25">
      <c r="A260" s="90">
        <f t="shared" si="29"/>
        <v>45964</v>
      </c>
      <c r="B260" s="91">
        <f t="shared" si="30"/>
        <v>2.677083333333329</v>
      </c>
      <c r="C260" s="92">
        <f>'DHS2021'!J259</f>
        <v>12216</v>
      </c>
      <c r="D260" s="93">
        <f>'DHS2022'!J259</f>
        <v>8137</v>
      </c>
      <c r="E260" s="93">
        <f>'DHS2023'!J259</f>
        <v>9046</v>
      </c>
      <c r="F260" s="93">
        <f>'DHS2024'!J259</f>
        <v>12778</v>
      </c>
      <c r="G260" s="93">
        <f t="shared" ref="G260:G323" si="32">AVERAGE(C260:F260)</f>
        <v>10544.25</v>
      </c>
      <c r="H260" s="94">
        <f t="shared" ref="H260:H323" si="33">G260/$M$2/1000</f>
        <v>5.272125</v>
      </c>
      <c r="I260" s="84">
        <f t="shared" ref="I260:I323" si="34">$N$2</f>
        <v>1</v>
      </c>
      <c r="J260" s="85">
        <f t="shared" ref="J260:J323" si="35">H260+I260</f>
        <v>6.272125</v>
      </c>
      <c r="K260" s="95">
        <f t="shared" si="31"/>
        <v>6.5</v>
      </c>
      <c r="L260" s="7"/>
      <c r="M260" s="7"/>
      <c r="N260" s="7"/>
      <c r="O260" s="96">
        <f>('DHS2025'!K260-'DHS2025'!K259)*1000</f>
        <v>2700.0000000116415</v>
      </c>
      <c r="P260" s="97">
        <f>('DHS2025'!J260-'DHS2025'!J259)*1000</f>
        <v>3100.0000000349246</v>
      </c>
      <c r="Q260" s="7">
        <f>'DHS2025'!L259*1000</f>
        <v>8009.49</v>
      </c>
      <c r="R260" s="98">
        <v>90.97</v>
      </c>
      <c r="S260" s="99">
        <f t="shared" ref="S260:S323" si="36">(R260*0.99-1.9)*(Q260/1000)</f>
        <v>706.11904124699993</v>
      </c>
      <c r="U260" s="48"/>
    </row>
    <row r="261" spans="1:21" x14ac:dyDescent="0.25">
      <c r="A261" s="90">
        <f t="shared" ref="A261:A324" si="37">$A$3+INT((ROW()-3)/96)</f>
        <v>45964</v>
      </c>
      <c r="B261" s="91">
        <f t="shared" ref="B261:B324" si="38">B260+TIME(0,15,0)</f>
        <v>2.6874999999999956</v>
      </c>
      <c r="C261" s="92">
        <f>'DHS2021'!J260</f>
        <v>11942</v>
      </c>
      <c r="D261" s="93">
        <f>'DHS2022'!J260</f>
        <v>8848</v>
      </c>
      <c r="E261" s="93">
        <f>'DHS2023'!J260</f>
        <v>9478</v>
      </c>
      <c r="F261" s="93">
        <f>'DHS2024'!J260</f>
        <v>13149</v>
      </c>
      <c r="G261" s="93">
        <f t="shared" si="32"/>
        <v>10854.25</v>
      </c>
      <c r="H261" s="94">
        <f t="shared" si="33"/>
        <v>5.4271250000000002</v>
      </c>
      <c r="I261" s="84">
        <f t="shared" si="34"/>
        <v>1</v>
      </c>
      <c r="J261" s="85">
        <f t="shared" si="35"/>
        <v>6.4271250000000002</v>
      </c>
      <c r="K261" s="95">
        <f t="shared" ref="K261:K324" si="39">MIN(MROUND(J261, 0.5), 8)</f>
        <v>6.5</v>
      </c>
      <c r="L261" s="7"/>
      <c r="M261" s="7"/>
      <c r="N261" s="7"/>
      <c r="O261" s="96">
        <f>('DHS2025'!K261-'DHS2025'!K260)*1000</f>
        <v>2599.9999999767169</v>
      </c>
      <c r="P261" s="97">
        <f>('DHS2025'!J261-'DHS2025'!J260)*1000</f>
        <v>3099.9999999767169</v>
      </c>
      <c r="Q261" s="7">
        <f>'DHS2025'!L260*1000</f>
        <v>8005.65</v>
      </c>
      <c r="R261" s="98">
        <v>102.71</v>
      </c>
      <c r="S261" s="99">
        <f t="shared" si="36"/>
        <v>798.82697338499975</v>
      </c>
      <c r="U261" s="48"/>
    </row>
    <row r="262" spans="1:21" x14ac:dyDescent="0.25">
      <c r="A262" s="90">
        <f t="shared" si="37"/>
        <v>45964</v>
      </c>
      <c r="B262" s="91">
        <f t="shared" si="38"/>
        <v>2.6979166666666621</v>
      </c>
      <c r="C262" s="92">
        <f>'DHS2021'!J261</f>
        <v>12006</v>
      </c>
      <c r="D262" s="93">
        <f>'DHS2022'!J261</f>
        <v>8651</v>
      </c>
      <c r="E262" s="93">
        <f>'DHS2023'!J261</f>
        <v>9082</v>
      </c>
      <c r="F262" s="93">
        <f>'DHS2024'!J261</f>
        <v>13468</v>
      </c>
      <c r="G262" s="93">
        <f t="shared" si="32"/>
        <v>10801.75</v>
      </c>
      <c r="H262" s="94">
        <f t="shared" si="33"/>
        <v>5.4008750000000001</v>
      </c>
      <c r="I262" s="84">
        <f t="shared" si="34"/>
        <v>1</v>
      </c>
      <c r="J262" s="85">
        <f t="shared" si="35"/>
        <v>6.4008750000000001</v>
      </c>
      <c r="K262" s="95">
        <f t="shared" si="39"/>
        <v>6.5</v>
      </c>
      <c r="L262" s="7"/>
      <c r="M262" s="7"/>
      <c r="N262" s="7"/>
      <c r="O262" s="96">
        <f>('DHS2025'!K262-'DHS2025'!K261)*1000</f>
        <v>2799.9999999883585</v>
      </c>
      <c r="P262" s="97">
        <f>('DHS2025'!J262-'DHS2025'!J261)*1000</f>
        <v>3100.0000000349246</v>
      </c>
      <c r="Q262" s="7">
        <f>'DHS2025'!L261*1000</f>
        <v>8013.18</v>
      </c>
      <c r="R262" s="98">
        <v>121.77</v>
      </c>
      <c r="S262" s="99">
        <f t="shared" si="36"/>
        <v>950.78223731399987</v>
      </c>
      <c r="U262" s="48"/>
    </row>
    <row r="263" spans="1:21" x14ac:dyDescent="0.25">
      <c r="A263" s="90">
        <f t="shared" si="37"/>
        <v>45964</v>
      </c>
      <c r="B263" s="91">
        <f t="shared" si="38"/>
        <v>2.7083333333333286</v>
      </c>
      <c r="C263" s="92">
        <f>'DHS2021'!J262</f>
        <v>12330</v>
      </c>
      <c r="D263" s="93">
        <f>'DHS2022'!J262</f>
        <v>9216</v>
      </c>
      <c r="E263" s="93">
        <f>'DHS2023'!J262</f>
        <v>9083</v>
      </c>
      <c r="F263" s="93">
        <f>'DHS2024'!J262</f>
        <v>14471</v>
      </c>
      <c r="G263" s="93">
        <f t="shared" si="32"/>
        <v>11275</v>
      </c>
      <c r="H263" s="94">
        <f t="shared" si="33"/>
        <v>5.6375000000000002</v>
      </c>
      <c r="I263" s="84">
        <f t="shared" si="34"/>
        <v>1</v>
      </c>
      <c r="J263" s="85">
        <f t="shared" si="35"/>
        <v>6.6375000000000002</v>
      </c>
      <c r="K263" s="95">
        <f t="shared" si="39"/>
        <v>6.5</v>
      </c>
      <c r="L263" s="7"/>
      <c r="M263" s="7"/>
      <c r="N263" s="7"/>
      <c r="O263" s="96">
        <f>('DHS2025'!K263-'DHS2025'!K262)*1000</f>
        <v>2700.0000000116415</v>
      </c>
      <c r="P263" s="97">
        <f>('DHS2025'!J263-'DHS2025'!J262)*1000</f>
        <v>3099.9999999767169</v>
      </c>
      <c r="Q263" s="7">
        <f>'DHS2025'!L262*1000</f>
        <v>8011.8600000000006</v>
      </c>
      <c r="R263" s="98">
        <v>97.79</v>
      </c>
      <c r="S263" s="99">
        <f t="shared" si="36"/>
        <v>760.422457506</v>
      </c>
      <c r="U263" s="48"/>
    </row>
    <row r="264" spans="1:21" x14ac:dyDescent="0.25">
      <c r="A264" s="90">
        <f t="shared" si="37"/>
        <v>45964</v>
      </c>
      <c r="B264" s="91">
        <f t="shared" si="38"/>
        <v>2.7187499999999951</v>
      </c>
      <c r="C264" s="92">
        <f>'DHS2021'!J263</f>
        <v>12327</v>
      </c>
      <c r="D264" s="93">
        <f>'DHS2022'!J263</f>
        <v>9496</v>
      </c>
      <c r="E264" s="93">
        <f>'DHS2023'!J263</f>
        <v>8256</v>
      </c>
      <c r="F264" s="93">
        <f>'DHS2024'!J263</f>
        <v>15250</v>
      </c>
      <c r="G264" s="93">
        <f t="shared" si="32"/>
        <v>11332.25</v>
      </c>
      <c r="H264" s="94">
        <f t="shared" si="33"/>
        <v>5.6661250000000001</v>
      </c>
      <c r="I264" s="84">
        <f t="shared" si="34"/>
        <v>1</v>
      </c>
      <c r="J264" s="85">
        <f t="shared" si="35"/>
        <v>6.6661250000000001</v>
      </c>
      <c r="K264" s="95">
        <f t="shared" si="39"/>
        <v>6.5</v>
      </c>
      <c r="L264" s="7"/>
      <c r="M264" s="7"/>
      <c r="N264" s="7"/>
      <c r="O264" s="96">
        <f>('DHS2025'!K264-'DHS2025'!K263)*1000</f>
        <v>2799.9999999883585</v>
      </c>
      <c r="P264" s="97">
        <f>('DHS2025'!J264-'DHS2025'!J263)*1000</f>
        <v>3000</v>
      </c>
      <c r="Q264" s="7">
        <f>'DHS2025'!L263*1000</f>
        <v>8011.74</v>
      </c>
      <c r="R264" s="98">
        <v>111.02</v>
      </c>
      <c r="S264" s="99">
        <f t="shared" si="36"/>
        <v>865.34643505199983</v>
      </c>
      <c r="U264" s="48"/>
    </row>
    <row r="265" spans="1:21" x14ac:dyDescent="0.25">
      <c r="A265" s="90">
        <f t="shared" si="37"/>
        <v>45964</v>
      </c>
      <c r="B265" s="91">
        <f t="shared" si="38"/>
        <v>2.7291666666666616</v>
      </c>
      <c r="C265" s="92">
        <f>'DHS2021'!J264</f>
        <v>12217</v>
      </c>
      <c r="D265" s="93">
        <f>'DHS2022'!J264</f>
        <v>9975</v>
      </c>
      <c r="E265" s="93">
        <f>'DHS2023'!J264</f>
        <v>9180</v>
      </c>
      <c r="F265" s="93">
        <f>'DHS2024'!J264</f>
        <v>15281</v>
      </c>
      <c r="G265" s="93">
        <f t="shared" si="32"/>
        <v>11663.25</v>
      </c>
      <c r="H265" s="94">
        <f t="shared" si="33"/>
        <v>5.8316249999999998</v>
      </c>
      <c r="I265" s="84">
        <f t="shared" si="34"/>
        <v>1</v>
      </c>
      <c r="J265" s="85">
        <f t="shared" si="35"/>
        <v>6.8316249999999998</v>
      </c>
      <c r="K265" s="95">
        <f t="shared" si="39"/>
        <v>7</v>
      </c>
      <c r="L265" s="7"/>
      <c r="M265" s="7"/>
      <c r="N265" s="7"/>
      <c r="O265" s="96">
        <f>('DHS2025'!K265-'DHS2025'!K264)*1000</f>
        <v>2700.0000000116415</v>
      </c>
      <c r="P265" s="97">
        <f>('DHS2025'!J265-'DHS2025'!J264)*1000</f>
        <v>3099.9999999767169</v>
      </c>
      <c r="Q265" s="7">
        <f>'DHS2025'!L264*1000</f>
        <v>8009.34</v>
      </c>
      <c r="R265" s="98">
        <v>145.31</v>
      </c>
      <c r="S265" s="99">
        <f t="shared" si="36"/>
        <v>1136.981077446</v>
      </c>
      <c r="U265" s="48"/>
    </row>
    <row r="266" spans="1:21" x14ac:dyDescent="0.25">
      <c r="A266" s="90">
        <f t="shared" si="37"/>
        <v>45964</v>
      </c>
      <c r="B266" s="91">
        <f t="shared" si="38"/>
        <v>2.7395833333333282</v>
      </c>
      <c r="C266" s="92">
        <f>'DHS2021'!J265</f>
        <v>12496</v>
      </c>
      <c r="D266" s="93">
        <f>'DHS2022'!J265</f>
        <v>10765</v>
      </c>
      <c r="E266" s="93">
        <f>'DHS2023'!J265</f>
        <v>8518</v>
      </c>
      <c r="F266" s="93">
        <f>'DHS2024'!J265</f>
        <v>14987</v>
      </c>
      <c r="G266" s="93">
        <f t="shared" si="32"/>
        <v>11691.5</v>
      </c>
      <c r="H266" s="94">
        <f t="shared" si="33"/>
        <v>5.8457499999999998</v>
      </c>
      <c r="I266" s="84">
        <f t="shared" si="34"/>
        <v>1</v>
      </c>
      <c r="J266" s="85">
        <f t="shared" si="35"/>
        <v>6.8457499999999998</v>
      </c>
      <c r="K266" s="95">
        <f t="shared" si="39"/>
        <v>7</v>
      </c>
      <c r="L266" s="7"/>
      <c r="M266" s="7"/>
      <c r="N266" s="7"/>
      <c r="O266" s="96">
        <f>('DHS2025'!K266-'DHS2025'!K265)*1000</f>
        <v>2799.9999999883585</v>
      </c>
      <c r="P266" s="97">
        <f>('DHS2025'!J266-'DHS2025'!J265)*1000</f>
        <v>3100.0000000349246</v>
      </c>
      <c r="Q266" s="7">
        <f>'DHS2025'!L265*1000</f>
        <v>8011.2000000000007</v>
      </c>
      <c r="R266" s="98">
        <v>168.4</v>
      </c>
      <c r="S266" s="99">
        <f t="shared" si="36"/>
        <v>1320.3739392000002</v>
      </c>
      <c r="U266" s="48"/>
    </row>
    <row r="267" spans="1:21" x14ac:dyDescent="0.25">
      <c r="A267" s="90">
        <f t="shared" si="37"/>
        <v>45964</v>
      </c>
      <c r="B267" s="91">
        <f t="shared" si="38"/>
        <v>2.7499999999999947</v>
      </c>
      <c r="C267" s="92">
        <f>'DHS2021'!J266</f>
        <v>12316</v>
      </c>
      <c r="D267" s="93">
        <f>'DHS2022'!J266</f>
        <v>10570</v>
      </c>
      <c r="E267" s="93">
        <f>'DHS2023'!J266</f>
        <v>8051</v>
      </c>
      <c r="F267" s="93">
        <f>'DHS2024'!J266</f>
        <v>15486</v>
      </c>
      <c r="G267" s="93">
        <f t="shared" si="32"/>
        <v>11605.75</v>
      </c>
      <c r="H267" s="94">
        <f t="shared" si="33"/>
        <v>5.8028750000000002</v>
      </c>
      <c r="I267" s="84">
        <f t="shared" si="34"/>
        <v>1</v>
      </c>
      <c r="J267" s="85">
        <f t="shared" si="35"/>
        <v>6.8028750000000002</v>
      </c>
      <c r="K267" s="95">
        <f t="shared" si="39"/>
        <v>7</v>
      </c>
      <c r="L267" s="7"/>
      <c r="M267" s="7"/>
      <c r="N267" s="7"/>
      <c r="O267" s="96">
        <f>('DHS2025'!K267-'DHS2025'!K266)*1000</f>
        <v>2700.0000000116415</v>
      </c>
      <c r="P267" s="97">
        <f>('DHS2025'!J267-'DHS2025'!J266)*1000</f>
        <v>3099.9999999767169</v>
      </c>
      <c r="Q267" s="7">
        <f>'DHS2025'!L266*1000</f>
        <v>8008.4400000000005</v>
      </c>
      <c r="R267" s="98">
        <v>130.5</v>
      </c>
      <c r="S267" s="99">
        <f t="shared" si="36"/>
        <v>1019.4343697999999</v>
      </c>
      <c r="U267" s="48"/>
    </row>
    <row r="268" spans="1:21" x14ac:dyDescent="0.25">
      <c r="A268" s="90">
        <f t="shared" si="37"/>
        <v>45964</v>
      </c>
      <c r="B268" s="91">
        <f t="shared" si="38"/>
        <v>2.7604166666666612</v>
      </c>
      <c r="C268" s="92">
        <f>'DHS2021'!J267</f>
        <v>12502</v>
      </c>
      <c r="D268" s="93">
        <f>'DHS2022'!J267</f>
        <v>10706</v>
      </c>
      <c r="E268" s="93">
        <f>'DHS2023'!J267</f>
        <v>8470</v>
      </c>
      <c r="F268" s="93">
        <f>'DHS2024'!J267</f>
        <v>15345</v>
      </c>
      <c r="G268" s="93">
        <f t="shared" si="32"/>
        <v>11755.75</v>
      </c>
      <c r="H268" s="94">
        <f t="shared" si="33"/>
        <v>5.8778750000000004</v>
      </c>
      <c r="I268" s="84">
        <f t="shared" si="34"/>
        <v>1</v>
      </c>
      <c r="J268" s="85">
        <f t="shared" si="35"/>
        <v>6.8778750000000004</v>
      </c>
      <c r="K268" s="95">
        <f t="shared" si="39"/>
        <v>7</v>
      </c>
      <c r="L268" s="7"/>
      <c r="M268" s="7"/>
      <c r="N268" s="7"/>
      <c r="O268" s="96">
        <f>('DHS2025'!K268-'DHS2025'!K267)*1000</f>
        <v>2700.0000000116415</v>
      </c>
      <c r="P268" s="97">
        <f>('DHS2025'!J268-'DHS2025'!J267)*1000</f>
        <v>3100.0000000349246</v>
      </c>
      <c r="Q268" s="7">
        <f>'DHS2025'!L267*1000</f>
        <v>8011.4700000000012</v>
      </c>
      <c r="R268" s="98">
        <v>143.99</v>
      </c>
      <c r="S268" s="99">
        <f t="shared" si="36"/>
        <v>1126.8140566470001</v>
      </c>
      <c r="U268" s="48"/>
    </row>
    <row r="269" spans="1:21" x14ac:dyDescent="0.25">
      <c r="A269" s="90">
        <f t="shared" si="37"/>
        <v>45964</v>
      </c>
      <c r="B269" s="91">
        <f t="shared" si="38"/>
        <v>2.7708333333333277</v>
      </c>
      <c r="C269" s="92">
        <f>'DHS2021'!J268</f>
        <v>12096</v>
      </c>
      <c r="D269" s="93">
        <f>'DHS2022'!J268</f>
        <v>10430</v>
      </c>
      <c r="E269" s="93">
        <f>'DHS2023'!J268</f>
        <v>8086</v>
      </c>
      <c r="F269" s="93">
        <f>'DHS2024'!J268</f>
        <v>15041</v>
      </c>
      <c r="G269" s="93">
        <f t="shared" si="32"/>
        <v>11413.25</v>
      </c>
      <c r="H269" s="94">
        <f t="shared" si="33"/>
        <v>5.7066249999999998</v>
      </c>
      <c r="I269" s="84">
        <f t="shared" si="34"/>
        <v>1</v>
      </c>
      <c r="J269" s="85">
        <f t="shared" si="35"/>
        <v>6.7066249999999998</v>
      </c>
      <c r="K269" s="95">
        <f t="shared" si="39"/>
        <v>6.5</v>
      </c>
      <c r="L269" s="7"/>
      <c r="M269" s="7"/>
      <c r="N269" s="7"/>
      <c r="O269" s="96">
        <f>('DHS2025'!K269-'DHS2025'!K268)*1000</f>
        <v>2599.9999999767169</v>
      </c>
      <c r="P269" s="97">
        <f>('DHS2025'!J269-'DHS2025'!J268)*1000</f>
        <v>3199.9999999534339</v>
      </c>
      <c r="Q269" s="7">
        <f>'DHS2025'!L268*1000</f>
        <v>8009.6100000000006</v>
      </c>
      <c r="R269" s="98">
        <v>172.06</v>
      </c>
      <c r="S269" s="99">
        <f t="shared" si="36"/>
        <v>1349.1339026340002</v>
      </c>
      <c r="U269" s="48"/>
    </row>
    <row r="270" spans="1:21" x14ac:dyDescent="0.25">
      <c r="A270" s="90">
        <f t="shared" si="37"/>
        <v>45964</v>
      </c>
      <c r="B270" s="91">
        <f t="shared" si="38"/>
        <v>2.7812499999999942</v>
      </c>
      <c r="C270" s="92">
        <f>'DHS2021'!J269</f>
        <v>11986</v>
      </c>
      <c r="D270" s="93">
        <f>'DHS2022'!J269</f>
        <v>10239</v>
      </c>
      <c r="E270" s="93">
        <f>'DHS2023'!J269</f>
        <v>8370</v>
      </c>
      <c r="F270" s="93">
        <f>'DHS2024'!J269</f>
        <v>15208</v>
      </c>
      <c r="G270" s="93">
        <f t="shared" si="32"/>
        <v>11450.75</v>
      </c>
      <c r="H270" s="94">
        <f t="shared" si="33"/>
        <v>5.7253749999999997</v>
      </c>
      <c r="I270" s="84">
        <f t="shared" si="34"/>
        <v>1</v>
      </c>
      <c r="J270" s="85">
        <f t="shared" si="35"/>
        <v>6.7253749999999997</v>
      </c>
      <c r="K270" s="95">
        <f t="shared" si="39"/>
        <v>6.5</v>
      </c>
      <c r="L270" s="7"/>
      <c r="M270" s="7"/>
      <c r="N270" s="7"/>
      <c r="O270" s="96">
        <f>('DHS2025'!K270-'DHS2025'!K269)*1000</f>
        <v>2700.0000000116415</v>
      </c>
      <c r="P270" s="97">
        <f>('DHS2025'!J270-'DHS2025'!J269)*1000</f>
        <v>3200.0000000116415</v>
      </c>
      <c r="Q270" s="7">
        <f>'DHS2025'!L269*1000</f>
        <v>8011.32</v>
      </c>
      <c r="R270" s="98">
        <v>200.02</v>
      </c>
      <c r="S270" s="99">
        <f t="shared" si="36"/>
        <v>1571.178476136</v>
      </c>
      <c r="U270" s="48"/>
    </row>
    <row r="271" spans="1:21" x14ac:dyDescent="0.25">
      <c r="A271" s="90">
        <f t="shared" si="37"/>
        <v>45964</v>
      </c>
      <c r="B271" s="91">
        <f t="shared" si="38"/>
        <v>2.7916666666666607</v>
      </c>
      <c r="C271" s="92">
        <f>'DHS2021'!J270</f>
        <v>11899</v>
      </c>
      <c r="D271" s="93">
        <f>'DHS2022'!J270</f>
        <v>10323</v>
      </c>
      <c r="E271" s="93">
        <f>'DHS2023'!J270</f>
        <v>8461</v>
      </c>
      <c r="F271" s="93">
        <f>'DHS2024'!J270</f>
        <v>15131</v>
      </c>
      <c r="G271" s="93">
        <f t="shared" si="32"/>
        <v>11453.5</v>
      </c>
      <c r="H271" s="94">
        <f t="shared" si="33"/>
        <v>5.72675</v>
      </c>
      <c r="I271" s="84">
        <f t="shared" si="34"/>
        <v>1</v>
      </c>
      <c r="J271" s="85">
        <f t="shared" si="35"/>
        <v>6.72675</v>
      </c>
      <c r="K271" s="95">
        <f t="shared" si="39"/>
        <v>6.5</v>
      </c>
      <c r="L271" s="7"/>
      <c r="M271" s="7"/>
      <c r="N271" s="7"/>
      <c r="O271" s="96">
        <f>('DHS2025'!K271-'DHS2025'!K270)*1000</f>
        <v>2700.0000000116415</v>
      </c>
      <c r="P271" s="97">
        <f>('DHS2025'!J271-'DHS2025'!J270)*1000</f>
        <v>3100.0000000349246</v>
      </c>
      <c r="Q271" s="7">
        <f>'DHS2025'!L270*1000</f>
        <v>8007.7800000000007</v>
      </c>
      <c r="R271" s="98">
        <v>163.91</v>
      </c>
      <c r="S271" s="99">
        <f t="shared" si="36"/>
        <v>1284.2148856019999</v>
      </c>
      <c r="U271" s="48"/>
    </row>
    <row r="272" spans="1:21" x14ac:dyDescent="0.25">
      <c r="A272" s="90">
        <f t="shared" si="37"/>
        <v>45964</v>
      </c>
      <c r="B272" s="91">
        <f t="shared" si="38"/>
        <v>2.8020833333333273</v>
      </c>
      <c r="C272" s="92">
        <f>'DHS2021'!J271</f>
        <v>12159</v>
      </c>
      <c r="D272" s="93">
        <f>'DHS2022'!J271</f>
        <v>9862</v>
      </c>
      <c r="E272" s="93">
        <f>'DHS2023'!J271</f>
        <v>8469</v>
      </c>
      <c r="F272" s="93">
        <f>'DHS2024'!J271</f>
        <v>14728</v>
      </c>
      <c r="G272" s="93">
        <f t="shared" si="32"/>
        <v>11304.5</v>
      </c>
      <c r="H272" s="94">
        <f t="shared" si="33"/>
        <v>5.6522500000000004</v>
      </c>
      <c r="I272" s="84">
        <f t="shared" si="34"/>
        <v>1</v>
      </c>
      <c r="J272" s="85">
        <f t="shared" si="35"/>
        <v>6.6522500000000004</v>
      </c>
      <c r="K272" s="95">
        <f t="shared" si="39"/>
        <v>6.5</v>
      </c>
      <c r="L272" s="7"/>
      <c r="M272" s="7"/>
      <c r="N272" s="7"/>
      <c r="O272" s="96">
        <f>('DHS2025'!K272-'DHS2025'!K271)*1000</f>
        <v>2700.0000000116415</v>
      </c>
      <c r="P272" s="97">
        <f>('DHS2025'!J272-'DHS2025'!J271)*1000</f>
        <v>3099.9999999767169</v>
      </c>
      <c r="Q272" s="7">
        <f>'DHS2025'!L271*1000</f>
        <v>8013.9600000000009</v>
      </c>
      <c r="R272" s="98">
        <v>168.38</v>
      </c>
      <c r="S272" s="99">
        <f t="shared" si="36"/>
        <v>1320.6701549520001</v>
      </c>
      <c r="U272" s="48"/>
    </row>
    <row r="273" spans="1:21" x14ac:dyDescent="0.25">
      <c r="A273" s="90">
        <f t="shared" si="37"/>
        <v>45964</v>
      </c>
      <c r="B273" s="91">
        <f t="shared" si="38"/>
        <v>2.8124999999999938</v>
      </c>
      <c r="C273" s="92">
        <f>'DHS2021'!J272</f>
        <v>12481</v>
      </c>
      <c r="D273" s="93">
        <f>'DHS2022'!J272</f>
        <v>9786</v>
      </c>
      <c r="E273" s="93">
        <f>'DHS2023'!J272</f>
        <v>6918</v>
      </c>
      <c r="F273" s="93">
        <f>'DHS2024'!J272</f>
        <v>15483</v>
      </c>
      <c r="G273" s="93">
        <f t="shared" si="32"/>
        <v>11167</v>
      </c>
      <c r="H273" s="94">
        <f t="shared" si="33"/>
        <v>5.5834999999999999</v>
      </c>
      <c r="I273" s="84">
        <f t="shared" si="34"/>
        <v>1</v>
      </c>
      <c r="J273" s="85">
        <f t="shared" si="35"/>
        <v>6.5834999999999999</v>
      </c>
      <c r="K273" s="95">
        <f t="shared" si="39"/>
        <v>6.5</v>
      </c>
      <c r="L273" s="7"/>
      <c r="M273" s="7"/>
      <c r="N273" s="7"/>
      <c r="O273" s="96">
        <f>('DHS2025'!K273-'DHS2025'!K272)*1000</f>
        <v>2799.9999999883585</v>
      </c>
      <c r="P273" s="97">
        <f>('DHS2025'!J273-'DHS2025'!J272)*1000</f>
        <v>3000</v>
      </c>
      <c r="Q273" s="7">
        <f>'DHS2025'!L272*1000</f>
        <v>8008.4400000000005</v>
      </c>
      <c r="R273" s="98">
        <v>156.31</v>
      </c>
      <c r="S273" s="99">
        <f t="shared" si="36"/>
        <v>1224.0652278360001</v>
      </c>
      <c r="U273" s="48"/>
    </row>
    <row r="274" spans="1:21" x14ac:dyDescent="0.25">
      <c r="A274" s="90">
        <f t="shared" si="37"/>
        <v>45964</v>
      </c>
      <c r="B274" s="91">
        <f t="shared" si="38"/>
        <v>2.8229166666666603</v>
      </c>
      <c r="C274" s="92">
        <f>'DHS2021'!J273</f>
        <v>12685</v>
      </c>
      <c r="D274" s="93">
        <f>'DHS2022'!J273</f>
        <v>10109</v>
      </c>
      <c r="E274" s="93">
        <f>'DHS2023'!J273</f>
        <v>8748</v>
      </c>
      <c r="F274" s="93">
        <f>'DHS2024'!J273</f>
        <v>15542</v>
      </c>
      <c r="G274" s="93">
        <f t="shared" si="32"/>
        <v>11771</v>
      </c>
      <c r="H274" s="94">
        <f t="shared" si="33"/>
        <v>5.8855000000000004</v>
      </c>
      <c r="I274" s="84">
        <f t="shared" si="34"/>
        <v>1</v>
      </c>
      <c r="J274" s="85">
        <f t="shared" si="35"/>
        <v>6.8855000000000004</v>
      </c>
      <c r="K274" s="95">
        <f t="shared" si="39"/>
        <v>7</v>
      </c>
      <c r="L274" s="7"/>
      <c r="M274" s="7"/>
      <c r="N274" s="7"/>
      <c r="O274" s="96">
        <f>('DHS2025'!K274-'DHS2025'!K273)*1000</f>
        <v>2700.0000000116415</v>
      </c>
      <c r="P274" s="97">
        <f>('DHS2025'!J274-'DHS2025'!J273)*1000</f>
        <v>3099.9999999767169</v>
      </c>
      <c r="Q274" s="7">
        <f>'DHS2025'!L273*1000</f>
        <v>8002.62</v>
      </c>
      <c r="R274" s="98">
        <v>145</v>
      </c>
      <c r="S274" s="99">
        <f t="shared" si="36"/>
        <v>1133.5711230000002</v>
      </c>
      <c r="U274" s="48"/>
    </row>
    <row r="275" spans="1:21" x14ac:dyDescent="0.25">
      <c r="A275" s="90">
        <f t="shared" si="37"/>
        <v>45964</v>
      </c>
      <c r="B275" s="91">
        <f t="shared" si="38"/>
        <v>2.8333333333333268</v>
      </c>
      <c r="C275" s="92">
        <f>'DHS2021'!J274</f>
        <v>11745</v>
      </c>
      <c r="D275" s="93">
        <f>'DHS2022'!J274</f>
        <v>10804</v>
      </c>
      <c r="E275" s="93">
        <f>'DHS2023'!J274</f>
        <v>9275</v>
      </c>
      <c r="F275" s="93">
        <f>'DHS2024'!J274</f>
        <v>15764</v>
      </c>
      <c r="G275" s="93">
        <f t="shared" si="32"/>
        <v>11897</v>
      </c>
      <c r="H275" s="94">
        <f t="shared" si="33"/>
        <v>5.9485000000000001</v>
      </c>
      <c r="I275" s="84">
        <f t="shared" si="34"/>
        <v>1</v>
      </c>
      <c r="J275" s="85">
        <f t="shared" si="35"/>
        <v>6.9485000000000001</v>
      </c>
      <c r="K275" s="95">
        <f t="shared" si="39"/>
        <v>7</v>
      </c>
      <c r="L275" s="7"/>
      <c r="M275" s="7"/>
      <c r="N275" s="7"/>
      <c r="O275" s="96">
        <f>('DHS2025'!K275-'DHS2025'!K274)*1000</f>
        <v>2799.9999999883585</v>
      </c>
      <c r="P275" s="97">
        <f>('DHS2025'!J275-'DHS2025'!J274)*1000</f>
        <v>3100.0000000349246</v>
      </c>
      <c r="Q275" s="7">
        <f>'DHS2025'!L274*1000</f>
        <v>8012.52</v>
      </c>
      <c r="R275" s="98">
        <v>157.54</v>
      </c>
      <c r="S275" s="99">
        <f t="shared" si="36"/>
        <v>1234.4456887919998</v>
      </c>
      <c r="U275" s="48"/>
    </row>
    <row r="276" spans="1:21" x14ac:dyDescent="0.25">
      <c r="A276" s="90">
        <f t="shared" si="37"/>
        <v>45964</v>
      </c>
      <c r="B276" s="91">
        <f t="shared" si="38"/>
        <v>2.8437499999999933</v>
      </c>
      <c r="C276" s="92">
        <f>'DHS2021'!J275</f>
        <v>11722</v>
      </c>
      <c r="D276" s="93">
        <f>'DHS2022'!J275</f>
        <v>10454</v>
      </c>
      <c r="E276" s="93">
        <f>'DHS2023'!J275</f>
        <v>8426</v>
      </c>
      <c r="F276" s="93">
        <f>'DHS2024'!J275</f>
        <v>16156</v>
      </c>
      <c r="G276" s="93">
        <f t="shared" si="32"/>
        <v>11689.5</v>
      </c>
      <c r="H276" s="94">
        <f t="shared" si="33"/>
        <v>5.8447500000000003</v>
      </c>
      <c r="I276" s="84">
        <f t="shared" si="34"/>
        <v>1</v>
      </c>
      <c r="J276" s="85">
        <f t="shared" si="35"/>
        <v>6.8447500000000003</v>
      </c>
      <c r="K276" s="95">
        <f t="shared" si="39"/>
        <v>7</v>
      </c>
      <c r="L276" s="7"/>
      <c r="M276" s="7"/>
      <c r="N276" s="7"/>
      <c r="O276" s="96">
        <f>('DHS2025'!K276-'DHS2025'!K275)*1000</f>
        <v>2700.0000000116415</v>
      </c>
      <c r="P276" s="97">
        <f>('DHS2025'!J276-'DHS2025'!J275)*1000</f>
        <v>3099.9999999767169</v>
      </c>
      <c r="Q276" s="7">
        <f>'DHS2025'!L275*1000</f>
        <v>8015.0400000000009</v>
      </c>
      <c r="R276" s="98">
        <v>137.16</v>
      </c>
      <c r="S276" s="99">
        <f t="shared" si="36"/>
        <v>1073.1208815360001</v>
      </c>
      <c r="U276" s="48"/>
    </row>
    <row r="277" spans="1:21" x14ac:dyDescent="0.25">
      <c r="A277" s="90">
        <f t="shared" si="37"/>
        <v>45964</v>
      </c>
      <c r="B277" s="91">
        <f t="shared" si="38"/>
        <v>2.8541666666666599</v>
      </c>
      <c r="C277" s="92">
        <f>'DHS2021'!J276</f>
        <v>12017</v>
      </c>
      <c r="D277" s="93">
        <f>'DHS2022'!J276</f>
        <v>10096</v>
      </c>
      <c r="E277" s="93">
        <f>'DHS2023'!J276</f>
        <v>8443</v>
      </c>
      <c r="F277" s="93">
        <f>'DHS2024'!J276</f>
        <v>16122</v>
      </c>
      <c r="G277" s="93">
        <f t="shared" si="32"/>
        <v>11669.5</v>
      </c>
      <c r="H277" s="94">
        <f t="shared" si="33"/>
        <v>5.8347499999999997</v>
      </c>
      <c r="I277" s="84">
        <f t="shared" si="34"/>
        <v>1</v>
      </c>
      <c r="J277" s="85">
        <f t="shared" si="35"/>
        <v>6.8347499999999997</v>
      </c>
      <c r="K277" s="95">
        <f t="shared" si="39"/>
        <v>7</v>
      </c>
      <c r="L277" s="7"/>
      <c r="M277" s="7"/>
      <c r="N277" s="7"/>
      <c r="O277" s="96">
        <f>('DHS2025'!K277-'DHS2025'!K276)*1000</f>
        <v>2799.9999999883585</v>
      </c>
      <c r="P277" s="97">
        <f>('DHS2025'!J277-'DHS2025'!J276)*1000</f>
        <v>3100.0000000349246</v>
      </c>
      <c r="Q277" s="7">
        <f>'DHS2025'!L276*1000</f>
        <v>8014.1100000000006</v>
      </c>
      <c r="R277" s="98">
        <v>129.02000000000001</v>
      </c>
      <c r="S277" s="99">
        <f t="shared" si="36"/>
        <v>1008.4138584780001</v>
      </c>
      <c r="U277" s="48"/>
    </row>
    <row r="278" spans="1:21" x14ac:dyDescent="0.25">
      <c r="A278" s="90">
        <f t="shared" si="37"/>
        <v>45964</v>
      </c>
      <c r="B278" s="91">
        <f t="shared" si="38"/>
        <v>2.8645833333333264</v>
      </c>
      <c r="C278" s="92">
        <f>'DHS2021'!J277</f>
        <v>12462</v>
      </c>
      <c r="D278" s="93">
        <f>'DHS2022'!J277</f>
        <v>9732</v>
      </c>
      <c r="E278" s="93">
        <f>'DHS2023'!J277</f>
        <v>6007</v>
      </c>
      <c r="F278" s="93">
        <f>'DHS2024'!J277</f>
        <v>16686</v>
      </c>
      <c r="G278" s="93">
        <f t="shared" si="32"/>
        <v>11221.75</v>
      </c>
      <c r="H278" s="94">
        <f t="shared" si="33"/>
        <v>5.6108750000000001</v>
      </c>
      <c r="I278" s="84">
        <f t="shared" si="34"/>
        <v>1</v>
      </c>
      <c r="J278" s="85">
        <f t="shared" si="35"/>
        <v>6.6108750000000001</v>
      </c>
      <c r="K278" s="95">
        <f t="shared" si="39"/>
        <v>6.5</v>
      </c>
      <c r="L278" s="7"/>
      <c r="M278" s="7"/>
      <c r="N278" s="7"/>
      <c r="O278" s="96">
        <f>('DHS2025'!K278-'DHS2025'!K277)*1000</f>
        <v>2700.0000000116415</v>
      </c>
      <c r="P278" s="97">
        <f>('DHS2025'!J278-'DHS2025'!J277)*1000</f>
        <v>3099.9999999767169</v>
      </c>
      <c r="Q278" s="7">
        <f>'DHS2025'!L277*1000</f>
        <v>8009.1</v>
      </c>
      <c r="R278" s="98">
        <v>99.85</v>
      </c>
      <c r="S278" s="99">
        <f t="shared" si="36"/>
        <v>776.49425864999989</v>
      </c>
      <c r="U278" s="48"/>
    </row>
    <row r="279" spans="1:21" x14ac:dyDescent="0.25">
      <c r="A279" s="90">
        <f t="shared" si="37"/>
        <v>45964</v>
      </c>
      <c r="B279" s="91">
        <f t="shared" si="38"/>
        <v>2.8749999999999929</v>
      </c>
      <c r="C279" s="92">
        <f>'DHS2021'!J278</f>
        <v>12154</v>
      </c>
      <c r="D279" s="93">
        <f>'DHS2022'!J278</f>
        <v>9939</v>
      </c>
      <c r="E279" s="93">
        <f>'DHS2023'!J278</f>
        <v>7715</v>
      </c>
      <c r="F279" s="93">
        <f>'DHS2024'!J278</f>
        <v>16018</v>
      </c>
      <c r="G279" s="93">
        <f t="shared" si="32"/>
        <v>11456.5</v>
      </c>
      <c r="H279" s="94">
        <f t="shared" si="33"/>
        <v>5.7282500000000001</v>
      </c>
      <c r="I279" s="84">
        <f t="shared" si="34"/>
        <v>1</v>
      </c>
      <c r="J279" s="85">
        <f t="shared" si="35"/>
        <v>6.7282500000000001</v>
      </c>
      <c r="K279" s="95">
        <f t="shared" si="39"/>
        <v>6.5</v>
      </c>
      <c r="L279" s="7"/>
      <c r="M279" s="7"/>
      <c r="N279" s="7"/>
      <c r="O279" s="96">
        <f>('DHS2025'!K279-'DHS2025'!K278)*1000</f>
        <v>2599.9999999767169</v>
      </c>
      <c r="P279" s="97">
        <f>('DHS2025'!J279-'DHS2025'!J278)*1000</f>
        <v>3200.0000000116415</v>
      </c>
      <c r="Q279" s="7">
        <f>'DHS2025'!L278*1000</f>
        <v>8011.2000000000007</v>
      </c>
      <c r="R279" s="98">
        <v>130.35</v>
      </c>
      <c r="S279" s="99">
        <f t="shared" si="36"/>
        <v>1018.5960407999999</v>
      </c>
      <c r="U279" s="48"/>
    </row>
    <row r="280" spans="1:21" x14ac:dyDescent="0.25">
      <c r="A280" s="90">
        <f t="shared" si="37"/>
        <v>45964</v>
      </c>
      <c r="B280" s="91">
        <f t="shared" si="38"/>
        <v>2.8854166666666594</v>
      </c>
      <c r="C280" s="92">
        <f>'DHS2021'!J279</f>
        <v>11636</v>
      </c>
      <c r="D280" s="93">
        <f>'DHS2022'!J279</f>
        <v>8879</v>
      </c>
      <c r="E280" s="93">
        <f>'DHS2023'!J279</f>
        <v>6935</v>
      </c>
      <c r="F280" s="93">
        <f>'DHS2024'!J279</f>
        <v>15061</v>
      </c>
      <c r="G280" s="93">
        <f t="shared" si="32"/>
        <v>10627.75</v>
      </c>
      <c r="H280" s="94">
        <f t="shared" si="33"/>
        <v>5.3138750000000003</v>
      </c>
      <c r="I280" s="84">
        <f t="shared" si="34"/>
        <v>1</v>
      </c>
      <c r="J280" s="85">
        <f t="shared" si="35"/>
        <v>6.3138750000000003</v>
      </c>
      <c r="K280" s="95">
        <f t="shared" si="39"/>
        <v>6.5</v>
      </c>
      <c r="L280" s="7"/>
      <c r="M280" s="7"/>
      <c r="N280" s="7"/>
      <c r="O280" s="96">
        <f>('DHS2025'!K280-'DHS2025'!K279)*1000</f>
        <v>2700.0000000116415</v>
      </c>
      <c r="P280" s="97">
        <f>('DHS2025'!J280-'DHS2025'!J279)*1000</f>
        <v>3200.0000000116415</v>
      </c>
      <c r="Q280" s="7">
        <f>'DHS2025'!L279*1000</f>
        <v>8009.2200000000012</v>
      </c>
      <c r="R280" s="98">
        <v>104.68</v>
      </c>
      <c r="S280" s="99">
        <f t="shared" si="36"/>
        <v>814.80358010400005</v>
      </c>
      <c r="U280" s="48"/>
    </row>
    <row r="281" spans="1:21" x14ac:dyDescent="0.25">
      <c r="A281" s="90">
        <f t="shared" si="37"/>
        <v>45964</v>
      </c>
      <c r="B281" s="91">
        <f t="shared" si="38"/>
        <v>2.8958333333333259</v>
      </c>
      <c r="C281" s="92">
        <f>'DHS2021'!J280</f>
        <v>11618</v>
      </c>
      <c r="D281" s="93">
        <f>'DHS2022'!J280</f>
        <v>8612</v>
      </c>
      <c r="E281" s="93">
        <f>'DHS2023'!J280</f>
        <v>7761</v>
      </c>
      <c r="F281" s="93">
        <f>'DHS2024'!J280</f>
        <v>14652</v>
      </c>
      <c r="G281" s="93">
        <f t="shared" si="32"/>
        <v>10660.75</v>
      </c>
      <c r="H281" s="94">
        <f t="shared" si="33"/>
        <v>5.3303750000000001</v>
      </c>
      <c r="I281" s="84">
        <f t="shared" si="34"/>
        <v>1</v>
      </c>
      <c r="J281" s="85">
        <f t="shared" si="35"/>
        <v>6.3303750000000001</v>
      </c>
      <c r="K281" s="95">
        <f t="shared" si="39"/>
        <v>6.5</v>
      </c>
      <c r="L281" s="7"/>
      <c r="M281" s="7"/>
      <c r="N281" s="7"/>
      <c r="O281" s="96">
        <f>('DHS2025'!K281-'DHS2025'!K280)*1000</f>
        <v>2400.0000000232831</v>
      </c>
      <c r="P281" s="97">
        <f>('DHS2025'!J281-'DHS2025'!J280)*1000</f>
        <v>3399.9999999650754</v>
      </c>
      <c r="Q281" s="7">
        <f>'DHS2025'!L280*1000</f>
        <v>8010.8100000000013</v>
      </c>
      <c r="R281" s="98">
        <v>98.79</v>
      </c>
      <c r="S281" s="99">
        <f t="shared" si="36"/>
        <v>768.25350170100012</v>
      </c>
      <c r="U281" s="48"/>
    </row>
    <row r="282" spans="1:21" x14ac:dyDescent="0.25">
      <c r="A282" s="90">
        <f t="shared" si="37"/>
        <v>45964</v>
      </c>
      <c r="B282" s="91">
        <f t="shared" si="38"/>
        <v>2.9062499999999925</v>
      </c>
      <c r="C282" s="92">
        <f>'DHS2021'!J281</f>
        <v>11293</v>
      </c>
      <c r="D282" s="93">
        <f>'DHS2022'!J281</f>
        <v>8280</v>
      </c>
      <c r="E282" s="93">
        <f>'DHS2023'!J281</f>
        <v>7377</v>
      </c>
      <c r="F282" s="93">
        <f>'DHS2024'!J281</f>
        <v>14995</v>
      </c>
      <c r="G282" s="93">
        <f t="shared" si="32"/>
        <v>10486.25</v>
      </c>
      <c r="H282" s="94">
        <f t="shared" si="33"/>
        <v>5.243125</v>
      </c>
      <c r="I282" s="84">
        <f t="shared" si="34"/>
        <v>1</v>
      </c>
      <c r="J282" s="85">
        <f t="shared" si="35"/>
        <v>6.243125</v>
      </c>
      <c r="K282" s="95">
        <f t="shared" si="39"/>
        <v>6</v>
      </c>
      <c r="L282" s="7"/>
      <c r="M282" s="7"/>
      <c r="N282" s="7"/>
      <c r="O282" s="96">
        <f>('DHS2025'!K282-'DHS2025'!K281)*1000</f>
        <v>2099.9999999767169</v>
      </c>
      <c r="P282" s="97">
        <f>('DHS2025'!J282-'DHS2025'!J281)*1000</f>
        <v>3700.0000000116415</v>
      </c>
      <c r="Q282" s="7">
        <f>'DHS2025'!L281*1000</f>
        <v>8009.49</v>
      </c>
      <c r="R282" s="98">
        <v>91.65</v>
      </c>
      <c r="S282" s="99">
        <f t="shared" si="36"/>
        <v>711.51102991499999</v>
      </c>
      <c r="U282" s="48"/>
    </row>
    <row r="283" spans="1:21" x14ac:dyDescent="0.25">
      <c r="A283" s="90">
        <f t="shared" si="37"/>
        <v>45964</v>
      </c>
      <c r="B283" s="91">
        <f t="shared" si="38"/>
        <v>2.916666666666659</v>
      </c>
      <c r="C283" s="92">
        <f>'DHS2021'!J282</f>
        <v>11259</v>
      </c>
      <c r="D283" s="93">
        <f>'DHS2022'!J282</f>
        <v>7489</v>
      </c>
      <c r="E283" s="93">
        <f>'DHS2023'!J282</f>
        <v>5951</v>
      </c>
      <c r="F283" s="93">
        <f>'DHS2024'!J282</f>
        <v>14500</v>
      </c>
      <c r="G283" s="93">
        <f t="shared" si="32"/>
        <v>9799.75</v>
      </c>
      <c r="H283" s="94">
        <f t="shared" si="33"/>
        <v>4.8998749999999998</v>
      </c>
      <c r="I283" s="84">
        <f t="shared" si="34"/>
        <v>1</v>
      </c>
      <c r="J283" s="85">
        <f t="shared" si="35"/>
        <v>5.8998749999999998</v>
      </c>
      <c r="K283" s="95">
        <f t="shared" si="39"/>
        <v>6</v>
      </c>
      <c r="L283" s="7"/>
      <c r="M283" s="7"/>
      <c r="N283" s="7"/>
      <c r="O283" s="96">
        <f>('DHS2025'!K283-'DHS2025'!K282)*1000</f>
        <v>1900.0000000232831</v>
      </c>
      <c r="P283" s="97">
        <f>('DHS2025'!J283-'DHS2025'!J282)*1000</f>
        <v>3799.9999999883585</v>
      </c>
      <c r="Q283" s="7">
        <f>'DHS2025'!L282*1000</f>
        <v>8012.4</v>
      </c>
      <c r="R283" s="98">
        <v>93.54</v>
      </c>
      <c r="S283" s="99">
        <f t="shared" si="36"/>
        <v>726.76153703999989</v>
      </c>
      <c r="U283" s="48"/>
    </row>
    <row r="284" spans="1:21" x14ac:dyDescent="0.25">
      <c r="A284" s="90">
        <f t="shared" si="37"/>
        <v>45964</v>
      </c>
      <c r="B284" s="91">
        <f t="shared" si="38"/>
        <v>2.9270833333333255</v>
      </c>
      <c r="C284" s="92">
        <f>'DHS2021'!J283</f>
        <v>8968</v>
      </c>
      <c r="D284" s="93">
        <f>'DHS2022'!J283</f>
        <v>6058</v>
      </c>
      <c r="E284" s="93">
        <f>'DHS2023'!J283</f>
        <v>5668</v>
      </c>
      <c r="F284" s="93">
        <f>'DHS2024'!J283</f>
        <v>12295</v>
      </c>
      <c r="G284" s="93">
        <f t="shared" si="32"/>
        <v>8247.25</v>
      </c>
      <c r="H284" s="94">
        <f t="shared" si="33"/>
        <v>4.1236249999999997</v>
      </c>
      <c r="I284" s="84">
        <f t="shared" si="34"/>
        <v>1</v>
      </c>
      <c r="J284" s="85">
        <f t="shared" si="35"/>
        <v>5.1236249999999997</v>
      </c>
      <c r="K284" s="95">
        <f t="shared" si="39"/>
        <v>5</v>
      </c>
      <c r="L284" s="7"/>
      <c r="M284" s="7"/>
      <c r="N284" s="7"/>
      <c r="O284" s="96">
        <f>('DHS2025'!K284-'DHS2025'!K283)*1000</f>
        <v>1799.9999999883585</v>
      </c>
      <c r="P284" s="97">
        <f>('DHS2025'!J284-'DHS2025'!J283)*1000</f>
        <v>4100.0000000349246</v>
      </c>
      <c r="Q284" s="7">
        <f>'DHS2025'!L283*1000</f>
        <v>8008.5600000000013</v>
      </c>
      <c r="R284" s="98">
        <v>89.81</v>
      </c>
      <c r="S284" s="99">
        <f t="shared" si="36"/>
        <v>696.84002186400005</v>
      </c>
      <c r="U284" s="48"/>
    </row>
    <row r="285" spans="1:21" x14ac:dyDescent="0.25">
      <c r="A285" s="90">
        <f t="shared" si="37"/>
        <v>45964</v>
      </c>
      <c r="B285" s="91">
        <f t="shared" si="38"/>
        <v>2.937499999999992</v>
      </c>
      <c r="C285" s="92">
        <f>'DHS2021'!J284</f>
        <v>7315</v>
      </c>
      <c r="D285" s="93">
        <f>'DHS2022'!J284</f>
        <v>5629</v>
      </c>
      <c r="E285" s="93">
        <f>'DHS2023'!J284</f>
        <v>5012</v>
      </c>
      <c r="F285" s="93">
        <f>'DHS2024'!J284</f>
        <v>10677</v>
      </c>
      <c r="G285" s="93">
        <f t="shared" si="32"/>
        <v>7158.25</v>
      </c>
      <c r="H285" s="94">
        <f t="shared" si="33"/>
        <v>3.5791249999999999</v>
      </c>
      <c r="I285" s="84">
        <f t="shared" si="34"/>
        <v>1</v>
      </c>
      <c r="J285" s="85">
        <f t="shared" si="35"/>
        <v>4.5791249999999994</v>
      </c>
      <c r="K285" s="95">
        <f t="shared" si="39"/>
        <v>4.5</v>
      </c>
      <c r="L285" s="7"/>
      <c r="M285" s="7"/>
      <c r="N285" s="7"/>
      <c r="O285" s="96">
        <f>('DHS2025'!K285-'DHS2025'!K284)*1000</f>
        <v>1500</v>
      </c>
      <c r="P285" s="97">
        <f>('DHS2025'!J285-'DHS2025'!J284)*1000</f>
        <v>4199.9999999534339</v>
      </c>
      <c r="Q285" s="7">
        <f>'DHS2025'!L284*1000</f>
        <v>8011.4700000000012</v>
      </c>
      <c r="R285" s="98">
        <v>86.64</v>
      </c>
      <c r="S285" s="99">
        <f t="shared" si="36"/>
        <v>671.95083019200001</v>
      </c>
      <c r="U285" s="48"/>
    </row>
    <row r="286" spans="1:21" x14ac:dyDescent="0.25">
      <c r="A286" s="90">
        <f t="shared" si="37"/>
        <v>45964</v>
      </c>
      <c r="B286" s="91">
        <f t="shared" si="38"/>
        <v>2.9479166666666585</v>
      </c>
      <c r="C286" s="92">
        <f>'DHS2021'!J285</f>
        <v>6398</v>
      </c>
      <c r="D286" s="93">
        <f>'DHS2022'!J285</f>
        <v>4789</v>
      </c>
      <c r="E286" s="93">
        <f>'DHS2023'!J285</f>
        <v>4113</v>
      </c>
      <c r="F286" s="93">
        <f>'DHS2024'!J285</f>
        <v>9341</v>
      </c>
      <c r="G286" s="93">
        <f t="shared" si="32"/>
        <v>6160.25</v>
      </c>
      <c r="H286" s="94">
        <f t="shared" si="33"/>
        <v>3.0801249999999998</v>
      </c>
      <c r="I286" s="84">
        <f t="shared" si="34"/>
        <v>1</v>
      </c>
      <c r="J286" s="85">
        <f t="shared" si="35"/>
        <v>4.0801249999999998</v>
      </c>
      <c r="K286" s="95">
        <f t="shared" si="39"/>
        <v>4</v>
      </c>
      <c r="L286" s="7"/>
      <c r="M286" s="7"/>
      <c r="N286" s="7"/>
      <c r="O286" s="96">
        <f>('DHS2025'!K286-'DHS2025'!K285)*1000</f>
        <v>1299.9999999883585</v>
      </c>
      <c r="P286" s="97">
        <f>('DHS2025'!J286-'DHS2025'!J285)*1000</f>
        <v>4600.0000000349246</v>
      </c>
      <c r="Q286" s="7">
        <f>'DHS2025'!L285*1000</f>
        <v>8011.2000000000007</v>
      </c>
      <c r="R286" s="98">
        <v>79.239999999999995</v>
      </c>
      <c r="S286" s="99">
        <f t="shared" si="36"/>
        <v>613.23813311999993</v>
      </c>
      <c r="U286" s="48"/>
    </row>
    <row r="287" spans="1:21" x14ac:dyDescent="0.25">
      <c r="A287" s="90">
        <f t="shared" si="37"/>
        <v>45964</v>
      </c>
      <c r="B287" s="91">
        <f t="shared" si="38"/>
        <v>2.958333333333325</v>
      </c>
      <c r="C287" s="92">
        <f>'DHS2021'!J286</f>
        <v>4736</v>
      </c>
      <c r="D287" s="93">
        <f>'DHS2022'!J286</f>
        <v>3734</v>
      </c>
      <c r="E287" s="93">
        <f>'DHS2023'!J286</f>
        <v>3194</v>
      </c>
      <c r="F287" s="93">
        <f>'DHS2024'!J286</f>
        <v>8214</v>
      </c>
      <c r="G287" s="93">
        <f t="shared" si="32"/>
        <v>4969.5</v>
      </c>
      <c r="H287" s="94">
        <f t="shared" si="33"/>
        <v>2.48475</v>
      </c>
      <c r="I287" s="84">
        <f t="shared" si="34"/>
        <v>1</v>
      </c>
      <c r="J287" s="85">
        <f t="shared" si="35"/>
        <v>3.48475</v>
      </c>
      <c r="K287" s="95">
        <f t="shared" si="39"/>
        <v>3.5</v>
      </c>
      <c r="L287" s="7"/>
      <c r="M287" s="7"/>
      <c r="N287" s="7"/>
      <c r="O287" s="96">
        <f>('DHS2025'!K287-'DHS2025'!K286)*1000</f>
        <v>700.00000001164153</v>
      </c>
      <c r="P287" s="97">
        <f>('DHS2025'!J287-'DHS2025'!J286)*1000</f>
        <v>5099.9999999767169</v>
      </c>
      <c r="Q287" s="7">
        <f>'DHS2025'!L286*1000</f>
        <v>8006.9700000000012</v>
      </c>
      <c r="R287" s="98">
        <v>96.37</v>
      </c>
      <c r="S287" s="99">
        <f t="shared" si="36"/>
        <v>748.70213891100002</v>
      </c>
      <c r="U287" s="48"/>
    </row>
    <row r="288" spans="1:21" x14ac:dyDescent="0.25">
      <c r="A288" s="90">
        <f t="shared" si="37"/>
        <v>45964</v>
      </c>
      <c r="B288" s="91">
        <f t="shared" si="38"/>
        <v>2.9687499999999916</v>
      </c>
      <c r="C288" s="92">
        <f>'DHS2021'!J287</f>
        <v>3949</v>
      </c>
      <c r="D288" s="93">
        <f>'DHS2022'!J287</f>
        <v>2190</v>
      </c>
      <c r="E288" s="93">
        <f>'DHS2023'!J287</f>
        <v>1968</v>
      </c>
      <c r="F288" s="93">
        <f>'DHS2024'!J287</f>
        <v>6360</v>
      </c>
      <c r="G288" s="93">
        <f t="shared" si="32"/>
        <v>3616.75</v>
      </c>
      <c r="H288" s="94">
        <f t="shared" si="33"/>
        <v>1.8083750000000001</v>
      </c>
      <c r="I288" s="84">
        <f t="shared" si="34"/>
        <v>1</v>
      </c>
      <c r="J288" s="85">
        <f t="shared" si="35"/>
        <v>2.8083749999999998</v>
      </c>
      <c r="K288" s="95">
        <f t="shared" si="39"/>
        <v>3</v>
      </c>
      <c r="L288" s="7"/>
      <c r="M288" s="7"/>
      <c r="N288" s="7"/>
      <c r="O288" s="96">
        <f>('DHS2025'!K288-'DHS2025'!K287)*1000</f>
        <v>500</v>
      </c>
      <c r="P288" s="97">
        <f>('DHS2025'!J288-'DHS2025'!J287)*1000</f>
        <v>5200.0000000116415</v>
      </c>
      <c r="Q288" s="7">
        <f>'DHS2025'!L287*1000</f>
        <v>8011.2000000000007</v>
      </c>
      <c r="R288" s="98">
        <v>84.3</v>
      </c>
      <c r="S288" s="99">
        <f t="shared" si="36"/>
        <v>653.36943839999992</v>
      </c>
      <c r="U288" s="48"/>
    </row>
    <row r="289" spans="1:21" x14ac:dyDescent="0.25">
      <c r="A289" s="90">
        <f t="shared" si="37"/>
        <v>45964</v>
      </c>
      <c r="B289" s="91">
        <f t="shared" si="38"/>
        <v>2.9791666666666581</v>
      </c>
      <c r="C289" s="92">
        <f>'DHS2021'!J288</f>
        <v>2865</v>
      </c>
      <c r="D289" s="93">
        <f>'DHS2022'!J288</f>
        <v>1501</v>
      </c>
      <c r="E289" s="93">
        <f>'DHS2023'!J288</f>
        <v>1327</v>
      </c>
      <c r="F289" s="93">
        <f>'DHS2024'!J288</f>
        <v>7338</v>
      </c>
      <c r="G289" s="93">
        <f t="shared" si="32"/>
        <v>3257.75</v>
      </c>
      <c r="H289" s="94">
        <f t="shared" si="33"/>
        <v>1.6288750000000001</v>
      </c>
      <c r="I289" s="84">
        <f t="shared" si="34"/>
        <v>1</v>
      </c>
      <c r="J289" s="85">
        <f t="shared" si="35"/>
        <v>2.6288749999999999</v>
      </c>
      <c r="K289" s="95">
        <f t="shared" si="39"/>
        <v>2.5</v>
      </c>
      <c r="L289" s="7"/>
      <c r="M289" s="7"/>
      <c r="N289" s="7"/>
      <c r="O289" s="96">
        <f>('DHS2025'!K289-'DHS2025'!K288)*1000</f>
        <v>500</v>
      </c>
      <c r="P289" s="97">
        <f>('DHS2025'!J289-'DHS2025'!J288)*1000</f>
        <v>5400.0000000232831</v>
      </c>
      <c r="Q289" s="7">
        <f>'DHS2025'!L288*1000</f>
        <v>8007.24</v>
      </c>
      <c r="R289" s="98">
        <v>40.75</v>
      </c>
      <c r="S289" s="99">
        <f t="shared" si="36"/>
        <v>307.81832370000001</v>
      </c>
      <c r="U289" s="48"/>
    </row>
    <row r="290" spans="1:21" x14ac:dyDescent="0.25">
      <c r="A290" s="90">
        <f t="shared" si="37"/>
        <v>45964</v>
      </c>
      <c r="B290" s="91">
        <f t="shared" si="38"/>
        <v>2.9895833333333246</v>
      </c>
      <c r="C290" s="92">
        <f>'DHS2021'!J289</f>
        <v>3724</v>
      </c>
      <c r="D290" s="93">
        <f>'DHS2022'!J289</f>
        <v>1735</v>
      </c>
      <c r="E290" s="93">
        <f>'DHS2023'!J289</f>
        <v>1330</v>
      </c>
      <c r="F290" s="93">
        <f>'DHS2024'!J289</f>
        <v>7715</v>
      </c>
      <c r="G290" s="93">
        <f t="shared" si="32"/>
        <v>3626</v>
      </c>
      <c r="H290" s="94">
        <f t="shared" si="33"/>
        <v>1.8129999999999999</v>
      </c>
      <c r="I290" s="84">
        <f t="shared" si="34"/>
        <v>1</v>
      </c>
      <c r="J290" s="85">
        <f t="shared" si="35"/>
        <v>2.8129999999999997</v>
      </c>
      <c r="K290" s="95">
        <f t="shared" si="39"/>
        <v>3</v>
      </c>
      <c r="L290" s="7"/>
      <c r="M290" s="7"/>
      <c r="N290" s="7"/>
      <c r="O290" s="96">
        <f>('DHS2025'!K290-'DHS2025'!K289)*1000</f>
        <v>399.9999999650754</v>
      </c>
      <c r="P290" s="97">
        <f>('DHS2025'!J290-'DHS2025'!J289)*1000</f>
        <v>5500</v>
      </c>
      <c r="Q290" s="7">
        <f>'DHS2025'!L289*1000</f>
        <v>8009.49</v>
      </c>
      <c r="R290" s="98">
        <v>15.86</v>
      </c>
      <c r="S290" s="99">
        <f t="shared" si="36"/>
        <v>110.54217528599999</v>
      </c>
      <c r="U290" s="48"/>
    </row>
    <row r="291" spans="1:21" x14ac:dyDescent="0.25">
      <c r="A291" s="101">
        <f t="shared" si="37"/>
        <v>45965</v>
      </c>
      <c r="B291" s="102">
        <f t="shared" si="38"/>
        <v>2.9999999999999911</v>
      </c>
      <c r="C291" s="92">
        <f>'DHS2021'!J290</f>
        <v>2638</v>
      </c>
      <c r="D291" s="93">
        <f>'DHS2022'!J290</f>
        <v>1568</v>
      </c>
      <c r="E291" s="93">
        <f>'DHS2023'!J290</f>
        <v>2148</v>
      </c>
      <c r="F291" s="93">
        <f>'DHS2024'!J290</f>
        <v>8561</v>
      </c>
      <c r="G291" s="93">
        <f t="shared" si="32"/>
        <v>3728.75</v>
      </c>
      <c r="H291" s="94">
        <f t="shared" si="33"/>
        <v>1.8643749999999999</v>
      </c>
      <c r="I291" s="84">
        <f t="shared" si="34"/>
        <v>1</v>
      </c>
      <c r="J291" s="85">
        <f t="shared" si="35"/>
        <v>2.8643749999999999</v>
      </c>
      <c r="K291" s="95">
        <f t="shared" si="39"/>
        <v>3</v>
      </c>
      <c r="L291" s="7"/>
      <c r="M291" s="7"/>
      <c r="N291" s="7"/>
      <c r="O291" s="96">
        <f>('DHS2025'!K291-'DHS2025'!K290)*1000</f>
        <v>400.00000002328306</v>
      </c>
      <c r="P291" s="97">
        <f>('DHS2025'!J291-'DHS2025'!J290)*1000</f>
        <v>5399.9999999650754</v>
      </c>
      <c r="Q291" s="7">
        <f>'DHS2025'!L290*1000</f>
        <v>7992.99</v>
      </c>
      <c r="R291" s="98">
        <v>114.26</v>
      </c>
      <c r="S291" s="99">
        <f t="shared" si="36"/>
        <v>888.95956602599995</v>
      </c>
      <c r="U291" s="48"/>
    </row>
    <row r="292" spans="1:21" x14ac:dyDescent="0.25">
      <c r="A292" s="101">
        <f t="shared" si="37"/>
        <v>45965</v>
      </c>
      <c r="B292" s="102">
        <f t="shared" si="38"/>
        <v>3.0104166666666576</v>
      </c>
      <c r="C292" s="92">
        <f>'DHS2021'!J291</f>
        <v>2431</v>
      </c>
      <c r="D292" s="93">
        <f>'DHS2022'!J291</f>
        <v>1408</v>
      </c>
      <c r="E292" s="93">
        <f>'DHS2023'!J291</f>
        <v>2351</v>
      </c>
      <c r="F292" s="93">
        <f>'DHS2024'!J291</f>
        <v>7595</v>
      </c>
      <c r="G292" s="93">
        <f t="shared" si="32"/>
        <v>3446.25</v>
      </c>
      <c r="H292" s="94">
        <f t="shared" si="33"/>
        <v>1.723125</v>
      </c>
      <c r="I292" s="84">
        <f t="shared" si="34"/>
        <v>1</v>
      </c>
      <c r="J292" s="85">
        <f t="shared" si="35"/>
        <v>2.723125</v>
      </c>
      <c r="K292" s="95">
        <f t="shared" si="39"/>
        <v>2.5</v>
      </c>
      <c r="L292" s="7"/>
      <c r="M292" s="7"/>
      <c r="N292" s="7"/>
      <c r="O292" s="96">
        <f>('DHS2025'!K292-'DHS2025'!K291)*1000</f>
        <v>400.00000002328306</v>
      </c>
      <c r="P292" s="97">
        <f>('DHS2025'!J292-'DHS2025'!J291)*1000</f>
        <v>5400.0000000232831</v>
      </c>
      <c r="Q292" s="7">
        <f>'DHS2025'!L291*1000</f>
        <v>8009.2200000000012</v>
      </c>
      <c r="R292" s="98">
        <v>100.73</v>
      </c>
      <c r="S292" s="99">
        <f t="shared" si="36"/>
        <v>783.48352529400006</v>
      </c>
      <c r="U292" s="48"/>
    </row>
    <row r="293" spans="1:21" x14ac:dyDescent="0.25">
      <c r="A293" s="101">
        <f t="shared" si="37"/>
        <v>45965</v>
      </c>
      <c r="B293" s="102">
        <f t="shared" si="38"/>
        <v>3.0208333333333242</v>
      </c>
      <c r="C293" s="92">
        <f>'DHS2021'!J292</f>
        <v>3093</v>
      </c>
      <c r="D293" s="93">
        <f>'DHS2022'!J292</f>
        <v>1639</v>
      </c>
      <c r="E293" s="93">
        <f>'DHS2023'!J292</f>
        <v>4273</v>
      </c>
      <c r="F293" s="93">
        <f>'DHS2024'!J292</f>
        <v>8492</v>
      </c>
      <c r="G293" s="93">
        <f t="shared" si="32"/>
        <v>4374.25</v>
      </c>
      <c r="H293" s="94">
        <f t="shared" si="33"/>
        <v>2.187125</v>
      </c>
      <c r="I293" s="84">
        <f t="shared" si="34"/>
        <v>1</v>
      </c>
      <c r="J293" s="85">
        <f t="shared" si="35"/>
        <v>3.187125</v>
      </c>
      <c r="K293" s="95">
        <f t="shared" si="39"/>
        <v>3</v>
      </c>
      <c r="L293" s="7"/>
      <c r="M293" s="7"/>
      <c r="N293" s="7"/>
      <c r="O293" s="96">
        <f>('DHS2025'!K293-'DHS2025'!K292)*1000</f>
        <v>399.9999999650754</v>
      </c>
      <c r="P293" s="97">
        <f>('DHS2025'!J293-'DHS2025'!J292)*1000</f>
        <v>5399.9999999650754</v>
      </c>
      <c r="Q293" s="7">
        <f>'DHS2025'!L292*1000</f>
        <v>8016.6</v>
      </c>
      <c r="R293" s="98">
        <v>91.62</v>
      </c>
      <c r="S293" s="99">
        <f t="shared" si="36"/>
        <v>711.90454308000005</v>
      </c>
      <c r="U293" s="48"/>
    </row>
    <row r="294" spans="1:21" x14ac:dyDescent="0.25">
      <c r="A294" s="101">
        <f t="shared" si="37"/>
        <v>45965</v>
      </c>
      <c r="B294" s="102">
        <f t="shared" si="38"/>
        <v>3.0312499999999907</v>
      </c>
      <c r="C294" s="92">
        <f>'DHS2021'!J293</f>
        <v>2978</v>
      </c>
      <c r="D294" s="93">
        <f>'DHS2022'!J293</f>
        <v>1352</v>
      </c>
      <c r="E294" s="93">
        <f>'DHS2023'!J293</f>
        <v>5856</v>
      </c>
      <c r="F294" s="93">
        <f>'DHS2024'!J293</f>
        <v>8581</v>
      </c>
      <c r="G294" s="93">
        <f t="shared" si="32"/>
        <v>4691.75</v>
      </c>
      <c r="H294" s="94">
        <f t="shared" si="33"/>
        <v>2.3458749999999999</v>
      </c>
      <c r="I294" s="84">
        <f t="shared" si="34"/>
        <v>1</v>
      </c>
      <c r="J294" s="85">
        <f t="shared" si="35"/>
        <v>3.3458749999999999</v>
      </c>
      <c r="K294" s="95">
        <f t="shared" si="39"/>
        <v>3.5</v>
      </c>
      <c r="L294" s="7"/>
      <c r="M294" s="7"/>
      <c r="N294" s="7"/>
      <c r="O294" s="96">
        <f>('DHS2025'!K294-'DHS2025'!K293)*1000</f>
        <v>400.00000002328306</v>
      </c>
      <c r="P294" s="97">
        <f>('DHS2025'!J294-'DHS2025'!J293)*1000</f>
        <v>5400.0000000232831</v>
      </c>
      <c r="Q294" s="7">
        <f>'DHS2025'!L293*1000</f>
        <v>8010.66</v>
      </c>
      <c r="R294" s="98">
        <v>71.5</v>
      </c>
      <c r="S294" s="99">
        <f t="shared" si="36"/>
        <v>551.81431409999993</v>
      </c>
      <c r="U294" s="48"/>
    </row>
    <row r="295" spans="1:21" x14ac:dyDescent="0.25">
      <c r="A295" s="101">
        <f t="shared" si="37"/>
        <v>45965</v>
      </c>
      <c r="B295" s="102">
        <f t="shared" si="38"/>
        <v>3.0416666666666572</v>
      </c>
      <c r="C295" s="92">
        <f>'DHS2021'!J294</f>
        <v>4087</v>
      </c>
      <c r="D295" s="93">
        <f>'DHS2022'!J294</f>
        <v>1552</v>
      </c>
      <c r="E295" s="93">
        <f>'DHS2023'!J294</f>
        <v>5196</v>
      </c>
      <c r="F295" s="93">
        <f>'DHS2024'!J294</f>
        <v>8616</v>
      </c>
      <c r="G295" s="93">
        <f t="shared" si="32"/>
        <v>4862.75</v>
      </c>
      <c r="H295" s="94">
        <f t="shared" si="33"/>
        <v>2.4313750000000001</v>
      </c>
      <c r="I295" s="84">
        <f t="shared" si="34"/>
        <v>1</v>
      </c>
      <c r="J295" s="85">
        <f t="shared" si="35"/>
        <v>3.4313750000000001</v>
      </c>
      <c r="K295" s="95">
        <f t="shared" si="39"/>
        <v>3.5</v>
      </c>
      <c r="L295" s="7"/>
      <c r="M295" s="7"/>
      <c r="N295" s="7"/>
      <c r="O295" s="96">
        <f>('DHS2025'!K295-'DHS2025'!K294)*1000</f>
        <v>500</v>
      </c>
      <c r="P295" s="97">
        <f>('DHS2025'!J295-'DHS2025'!J294)*1000</f>
        <v>5299.9999999883585</v>
      </c>
      <c r="Q295" s="7">
        <f>'DHS2025'!L294*1000</f>
        <v>8007.1200000000008</v>
      </c>
      <c r="R295" s="98">
        <v>91.71</v>
      </c>
      <c r="S295" s="99">
        <f t="shared" si="36"/>
        <v>711.77611744799992</v>
      </c>
      <c r="U295" s="48"/>
    </row>
    <row r="296" spans="1:21" x14ac:dyDescent="0.25">
      <c r="A296" s="101">
        <f t="shared" si="37"/>
        <v>45965</v>
      </c>
      <c r="B296" s="102">
        <f t="shared" si="38"/>
        <v>3.0520833333333237</v>
      </c>
      <c r="C296" s="92">
        <f>'DHS2021'!J295</f>
        <v>4023</v>
      </c>
      <c r="D296" s="93">
        <f>'DHS2022'!J295</f>
        <v>1561</v>
      </c>
      <c r="E296" s="93">
        <f>'DHS2023'!J295</f>
        <v>3206</v>
      </c>
      <c r="F296" s="93">
        <f>'DHS2024'!J295</f>
        <v>9786</v>
      </c>
      <c r="G296" s="93">
        <f t="shared" si="32"/>
        <v>4644</v>
      </c>
      <c r="H296" s="94">
        <f t="shared" si="33"/>
        <v>2.3220000000000001</v>
      </c>
      <c r="I296" s="84">
        <f t="shared" si="34"/>
        <v>1</v>
      </c>
      <c r="J296" s="85">
        <f t="shared" si="35"/>
        <v>3.3220000000000001</v>
      </c>
      <c r="K296" s="95">
        <f t="shared" si="39"/>
        <v>3.5</v>
      </c>
      <c r="L296" s="7"/>
      <c r="M296" s="7"/>
      <c r="N296" s="7"/>
      <c r="O296" s="96">
        <f>('DHS2025'!K296-'DHS2025'!K295)*1000</f>
        <v>500</v>
      </c>
      <c r="P296" s="97">
        <f>('DHS2025'!J296-'DHS2025'!J295)*1000</f>
        <v>5299.9999999883585</v>
      </c>
      <c r="Q296" s="7">
        <f>'DHS2025'!L295*1000</f>
        <v>8014.1100000000006</v>
      </c>
      <c r="R296" s="98">
        <v>86.71</v>
      </c>
      <c r="S296" s="99">
        <f t="shared" si="36"/>
        <v>672.72763431899989</v>
      </c>
      <c r="U296" s="48"/>
    </row>
    <row r="297" spans="1:21" x14ac:dyDescent="0.25">
      <c r="A297" s="101">
        <f t="shared" si="37"/>
        <v>45965</v>
      </c>
      <c r="B297" s="102">
        <f t="shared" si="38"/>
        <v>3.0624999999999902</v>
      </c>
      <c r="C297" s="92">
        <f>'DHS2021'!J296</f>
        <v>4144</v>
      </c>
      <c r="D297" s="93">
        <f>'DHS2022'!J296</f>
        <v>1405</v>
      </c>
      <c r="E297" s="93">
        <f>'DHS2023'!J296</f>
        <v>4187</v>
      </c>
      <c r="F297" s="93">
        <f>'DHS2024'!J296</f>
        <v>10407</v>
      </c>
      <c r="G297" s="93">
        <f t="shared" si="32"/>
        <v>5035.75</v>
      </c>
      <c r="H297" s="94">
        <f t="shared" si="33"/>
        <v>2.5178750000000001</v>
      </c>
      <c r="I297" s="84">
        <f t="shared" si="34"/>
        <v>1</v>
      </c>
      <c r="J297" s="85">
        <f t="shared" si="35"/>
        <v>3.5178750000000001</v>
      </c>
      <c r="K297" s="95">
        <f t="shared" si="39"/>
        <v>3.5</v>
      </c>
      <c r="L297" s="7"/>
      <c r="M297" s="7"/>
      <c r="N297" s="7"/>
      <c r="O297" s="96">
        <f>('DHS2025'!K297-'DHS2025'!K296)*1000</f>
        <v>399.9999999650754</v>
      </c>
      <c r="P297" s="97">
        <f>('DHS2025'!J297-'DHS2025'!J296)*1000</f>
        <v>5500</v>
      </c>
      <c r="Q297" s="7">
        <f>'DHS2025'!L296*1000</f>
        <v>8007.3600000000006</v>
      </c>
      <c r="R297" s="98">
        <v>69.56</v>
      </c>
      <c r="S297" s="99">
        <f t="shared" si="36"/>
        <v>536.20805798399999</v>
      </c>
      <c r="U297" s="48"/>
    </row>
    <row r="298" spans="1:21" x14ac:dyDescent="0.25">
      <c r="A298" s="101">
        <f t="shared" si="37"/>
        <v>45965</v>
      </c>
      <c r="B298" s="102">
        <f t="shared" si="38"/>
        <v>3.0729166666666567</v>
      </c>
      <c r="C298" s="92">
        <f>'DHS2021'!J297</f>
        <v>3148</v>
      </c>
      <c r="D298" s="93">
        <f>'DHS2022'!J297</f>
        <v>1577</v>
      </c>
      <c r="E298" s="93">
        <f>'DHS2023'!J297</f>
        <v>4293</v>
      </c>
      <c r="F298" s="93">
        <f>'DHS2024'!J297</f>
        <v>10440</v>
      </c>
      <c r="G298" s="93">
        <f t="shared" si="32"/>
        <v>4864.5</v>
      </c>
      <c r="H298" s="94">
        <f t="shared" si="33"/>
        <v>2.4322499999999998</v>
      </c>
      <c r="I298" s="84">
        <f t="shared" si="34"/>
        <v>1</v>
      </c>
      <c r="J298" s="85">
        <f t="shared" si="35"/>
        <v>3.4322499999999998</v>
      </c>
      <c r="K298" s="95">
        <f t="shared" si="39"/>
        <v>3.5</v>
      </c>
      <c r="L298" s="7"/>
      <c r="M298" s="7"/>
      <c r="N298" s="7"/>
      <c r="O298" s="96">
        <f>('DHS2025'!K298-'DHS2025'!K297)*1000</f>
        <v>400.00000002328306</v>
      </c>
      <c r="P298" s="97">
        <f>('DHS2025'!J298-'DHS2025'!J297)*1000</f>
        <v>5400.0000000232831</v>
      </c>
      <c r="Q298" s="7">
        <f>'DHS2025'!L297*1000</f>
        <v>8011.08</v>
      </c>
      <c r="R298" s="98">
        <v>46.58</v>
      </c>
      <c r="S298" s="99">
        <f t="shared" si="36"/>
        <v>354.20349333599995</v>
      </c>
      <c r="U298" s="48"/>
    </row>
    <row r="299" spans="1:21" x14ac:dyDescent="0.25">
      <c r="A299" s="101">
        <f t="shared" si="37"/>
        <v>45965</v>
      </c>
      <c r="B299" s="102">
        <f t="shared" si="38"/>
        <v>3.0833333333333233</v>
      </c>
      <c r="C299" s="92">
        <f>'DHS2021'!J298</f>
        <v>4580</v>
      </c>
      <c r="D299" s="93">
        <f>'DHS2022'!J298</f>
        <v>1511</v>
      </c>
      <c r="E299" s="93">
        <f>'DHS2023'!J298</f>
        <v>4338</v>
      </c>
      <c r="F299" s="93">
        <f>'DHS2024'!J298</f>
        <v>10516</v>
      </c>
      <c r="G299" s="93">
        <f t="shared" si="32"/>
        <v>5236.25</v>
      </c>
      <c r="H299" s="94">
        <f t="shared" si="33"/>
        <v>2.618125</v>
      </c>
      <c r="I299" s="84">
        <f t="shared" si="34"/>
        <v>1</v>
      </c>
      <c r="J299" s="85">
        <f t="shared" si="35"/>
        <v>3.618125</v>
      </c>
      <c r="K299" s="95">
        <f t="shared" si="39"/>
        <v>3.5</v>
      </c>
      <c r="L299" s="7"/>
      <c r="M299" s="7"/>
      <c r="N299" s="7"/>
      <c r="O299" s="96">
        <f>('DHS2025'!K299-'DHS2025'!K298)*1000</f>
        <v>299.99999998835847</v>
      </c>
      <c r="P299" s="97">
        <f>('DHS2025'!J299-'DHS2025'!J298)*1000</f>
        <v>5400.0000000232831</v>
      </c>
      <c r="Q299" s="7">
        <f>'DHS2025'!L298*1000</f>
        <v>8012.130000000001</v>
      </c>
      <c r="R299" s="98">
        <v>74.75</v>
      </c>
      <c r="S299" s="99">
        <f t="shared" si="36"/>
        <v>577.694603325</v>
      </c>
      <c r="U299" s="48"/>
    </row>
    <row r="300" spans="1:21" x14ac:dyDescent="0.25">
      <c r="A300" s="101">
        <f t="shared" si="37"/>
        <v>45965</v>
      </c>
      <c r="B300" s="102">
        <f t="shared" si="38"/>
        <v>3.0937499999999898</v>
      </c>
      <c r="C300" s="92">
        <f>'DHS2021'!J299</f>
        <v>2343</v>
      </c>
      <c r="D300" s="93">
        <f>'DHS2022'!J299</f>
        <v>1449</v>
      </c>
      <c r="E300" s="93">
        <f>'DHS2023'!J299</f>
        <v>4539</v>
      </c>
      <c r="F300" s="93">
        <f>'DHS2024'!J299</f>
        <v>10490</v>
      </c>
      <c r="G300" s="93">
        <f t="shared" si="32"/>
        <v>4705.25</v>
      </c>
      <c r="H300" s="94">
        <f t="shared" si="33"/>
        <v>2.3526250000000002</v>
      </c>
      <c r="I300" s="84">
        <f t="shared" si="34"/>
        <v>1</v>
      </c>
      <c r="J300" s="85">
        <f t="shared" si="35"/>
        <v>3.3526250000000002</v>
      </c>
      <c r="K300" s="95">
        <f t="shared" si="39"/>
        <v>3.5</v>
      </c>
      <c r="L300" s="7"/>
      <c r="M300" s="7"/>
      <c r="N300" s="7"/>
      <c r="O300" s="96">
        <f>('DHS2025'!K300-'DHS2025'!K299)*1000</f>
        <v>500</v>
      </c>
      <c r="P300" s="97">
        <f>('DHS2025'!J300-'DHS2025'!J299)*1000</f>
        <v>5399.9999999650754</v>
      </c>
      <c r="Q300" s="7">
        <f>'DHS2025'!L299*1000</f>
        <v>8010.42</v>
      </c>
      <c r="R300" s="98">
        <v>59.57</v>
      </c>
      <c r="S300" s="99">
        <f t="shared" si="36"/>
        <v>457.189114206</v>
      </c>
      <c r="U300" s="48"/>
    </row>
    <row r="301" spans="1:21" x14ac:dyDescent="0.25">
      <c r="A301" s="101">
        <f t="shared" si="37"/>
        <v>45965</v>
      </c>
      <c r="B301" s="102">
        <f t="shared" si="38"/>
        <v>3.1041666666666563</v>
      </c>
      <c r="C301" s="92">
        <f>'DHS2021'!J300</f>
        <v>3001</v>
      </c>
      <c r="D301" s="93">
        <f>'DHS2022'!J300</f>
        <v>1792</v>
      </c>
      <c r="E301" s="93">
        <f>'DHS2023'!J300</f>
        <v>5053</v>
      </c>
      <c r="F301" s="93">
        <f>'DHS2024'!J300</f>
        <v>10639</v>
      </c>
      <c r="G301" s="93">
        <f t="shared" si="32"/>
        <v>5121.25</v>
      </c>
      <c r="H301" s="94">
        <f t="shared" si="33"/>
        <v>2.5606249999999999</v>
      </c>
      <c r="I301" s="84">
        <f t="shared" si="34"/>
        <v>1</v>
      </c>
      <c r="J301" s="85">
        <f t="shared" si="35"/>
        <v>3.5606249999999999</v>
      </c>
      <c r="K301" s="95">
        <f t="shared" si="39"/>
        <v>3.5</v>
      </c>
      <c r="L301" s="7"/>
      <c r="M301" s="7"/>
      <c r="N301" s="7"/>
      <c r="O301" s="96">
        <f>('DHS2025'!K301-'DHS2025'!K300)*1000</f>
        <v>400.00000002328306</v>
      </c>
      <c r="P301" s="97">
        <f>('DHS2025'!J301-'DHS2025'!J300)*1000</f>
        <v>5400.0000000232831</v>
      </c>
      <c r="Q301" s="7">
        <f>'DHS2025'!L300*1000</f>
        <v>8009.76</v>
      </c>
      <c r="R301" s="98">
        <v>47.99</v>
      </c>
      <c r="S301" s="99">
        <f t="shared" si="36"/>
        <v>365.32595457600002</v>
      </c>
      <c r="U301" s="48"/>
    </row>
    <row r="302" spans="1:21" x14ac:dyDescent="0.25">
      <c r="A302" s="101">
        <f t="shared" si="37"/>
        <v>45965</v>
      </c>
      <c r="B302" s="102">
        <f t="shared" si="38"/>
        <v>3.1145833333333228</v>
      </c>
      <c r="C302" s="92">
        <f>'DHS2021'!J301</f>
        <v>2441</v>
      </c>
      <c r="D302" s="93">
        <f>'DHS2022'!J301</f>
        <v>1743</v>
      </c>
      <c r="E302" s="93">
        <f>'DHS2023'!J301</f>
        <v>4726</v>
      </c>
      <c r="F302" s="93">
        <f>'DHS2024'!J301</f>
        <v>11947</v>
      </c>
      <c r="G302" s="93">
        <f t="shared" si="32"/>
        <v>5214.25</v>
      </c>
      <c r="H302" s="94">
        <f t="shared" si="33"/>
        <v>2.6071249999999999</v>
      </c>
      <c r="I302" s="84">
        <f t="shared" si="34"/>
        <v>1</v>
      </c>
      <c r="J302" s="85">
        <f t="shared" si="35"/>
        <v>3.6071249999999999</v>
      </c>
      <c r="K302" s="95">
        <f t="shared" si="39"/>
        <v>3.5</v>
      </c>
      <c r="L302" s="7"/>
      <c r="M302" s="7"/>
      <c r="N302" s="7"/>
      <c r="O302" s="96">
        <f>('DHS2025'!K302-'DHS2025'!K301)*1000</f>
        <v>500</v>
      </c>
      <c r="P302" s="97">
        <f>('DHS2025'!J302-'DHS2025'!J301)*1000</f>
        <v>5299.9999999883585</v>
      </c>
      <c r="Q302" s="7">
        <f>'DHS2025'!L301*1000</f>
        <v>8011.74</v>
      </c>
      <c r="R302" s="98">
        <v>48.05</v>
      </c>
      <c r="S302" s="99">
        <f t="shared" si="36"/>
        <v>365.89215992999999</v>
      </c>
      <c r="U302" s="48"/>
    </row>
    <row r="303" spans="1:21" x14ac:dyDescent="0.25">
      <c r="A303" s="101">
        <f t="shared" si="37"/>
        <v>45965</v>
      </c>
      <c r="B303" s="102">
        <f t="shared" si="38"/>
        <v>3.1249999999999893</v>
      </c>
      <c r="C303" s="92">
        <f>'DHS2021'!J302</f>
        <v>2412</v>
      </c>
      <c r="D303" s="93">
        <f>'DHS2022'!J302</f>
        <v>1785</v>
      </c>
      <c r="E303" s="93">
        <f>'DHS2023'!J302</f>
        <v>4309</v>
      </c>
      <c r="F303" s="93">
        <f>'DHS2024'!J302</f>
        <v>12978</v>
      </c>
      <c r="G303" s="93">
        <f t="shared" si="32"/>
        <v>5371</v>
      </c>
      <c r="H303" s="94">
        <f t="shared" si="33"/>
        <v>2.6855000000000002</v>
      </c>
      <c r="I303" s="84">
        <f t="shared" si="34"/>
        <v>1</v>
      </c>
      <c r="J303" s="85">
        <f t="shared" si="35"/>
        <v>3.6855000000000002</v>
      </c>
      <c r="K303" s="95">
        <f t="shared" si="39"/>
        <v>3.5</v>
      </c>
      <c r="L303" s="7"/>
      <c r="M303" s="7"/>
      <c r="N303" s="7"/>
      <c r="O303" s="96">
        <f>('DHS2025'!K303-'DHS2025'!K302)*1000</f>
        <v>500</v>
      </c>
      <c r="P303" s="97">
        <f>('DHS2025'!J303-'DHS2025'!J302)*1000</f>
        <v>5299.9999999883585</v>
      </c>
      <c r="Q303" s="7">
        <f>'DHS2025'!L302*1000</f>
        <v>8008.4400000000005</v>
      </c>
      <c r="R303" s="98">
        <v>49.56</v>
      </c>
      <c r="S303" s="99">
        <f t="shared" si="36"/>
        <v>377.71326753599999</v>
      </c>
      <c r="U303" s="48"/>
    </row>
    <row r="304" spans="1:21" x14ac:dyDescent="0.25">
      <c r="A304" s="101">
        <f t="shared" si="37"/>
        <v>45965</v>
      </c>
      <c r="B304" s="102">
        <f t="shared" si="38"/>
        <v>3.1354166666666559</v>
      </c>
      <c r="C304" s="92">
        <f>'DHS2021'!J303</f>
        <v>3249</v>
      </c>
      <c r="D304" s="93">
        <f>'DHS2022'!J303</f>
        <v>2809</v>
      </c>
      <c r="E304" s="93">
        <f>'DHS2023'!J303</f>
        <v>6520</v>
      </c>
      <c r="F304" s="93">
        <f>'DHS2024'!J303</f>
        <v>13036</v>
      </c>
      <c r="G304" s="93">
        <f t="shared" si="32"/>
        <v>6403.5</v>
      </c>
      <c r="H304" s="94">
        <f t="shared" si="33"/>
        <v>3.2017500000000001</v>
      </c>
      <c r="I304" s="84">
        <f t="shared" si="34"/>
        <v>1</v>
      </c>
      <c r="J304" s="85">
        <f t="shared" si="35"/>
        <v>4.2017500000000005</v>
      </c>
      <c r="K304" s="95">
        <f t="shared" si="39"/>
        <v>4</v>
      </c>
      <c r="L304" s="7"/>
      <c r="M304" s="7"/>
      <c r="N304" s="7"/>
      <c r="O304" s="96">
        <f>('DHS2025'!K304-'DHS2025'!K303)*1000</f>
        <v>1099.9999999767169</v>
      </c>
      <c r="P304" s="97">
        <f>('DHS2025'!J304-'DHS2025'!J303)*1000</f>
        <v>4700.0000000116415</v>
      </c>
      <c r="Q304" s="7">
        <f>'DHS2025'!L303*1000</f>
        <v>8010.5400000000009</v>
      </c>
      <c r="R304" s="98">
        <v>35.840000000000003</v>
      </c>
      <c r="S304" s="99">
        <f t="shared" si="36"/>
        <v>269.00675006400002</v>
      </c>
      <c r="U304" s="48"/>
    </row>
    <row r="305" spans="1:21" x14ac:dyDescent="0.25">
      <c r="A305" s="101">
        <f t="shared" si="37"/>
        <v>45965</v>
      </c>
      <c r="B305" s="102">
        <f t="shared" si="38"/>
        <v>3.1458333333333224</v>
      </c>
      <c r="C305" s="92">
        <f>'DHS2021'!J304</f>
        <v>6870</v>
      </c>
      <c r="D305" s="93">
        <f>'DHS2022'!J304</f>
        <v>5469</v>
      </c>
      <c r="E305" s="93">
        <f>'DHS2023'!J304</f>
        <v>6851</v>
      </c>
      <c r="F305" s="93">
        <f>'DHS2024'!J304</f>
        <v>15120</v>
      </c>
      <c r="G305" s="93">
        <f t="shared" si="32"/>
        <v>8577.5</v>
      </c>
      <c r="H305" s="94">
        <f t="shared" si="33"/>
        <v>4.2887500000000003</v>
      </c>
      <c r="I305" s="84">
        <f t="shared" si="34"/>
        <v>1</v>
      </c>
      <c r="J305" s="85">
        <f t="shared" si="35"/>
        <v>5.2887500000000003</v>
      </c>
      <c r="K305" s="95">
        <f t="shared" si="39"/>
        <v>5.5</v>
      </c>
      <c r="L305" s="7"/>
      <c r="M305" s="7"/>
      <c r="N305" s="7"/>
      <c r="O305" s="96">
        <f>('DHS2025'!K305-'DHS2025'!K304)*1000</f>
        <v>1700.0000000116415</v>
      </c>
      <c r="P305" s="97">
        <f>('DHS2025'!J305-'DHS2025'!J304)*1000</f>
        <v>4099.9999999767169</v>
      </c>
      <c r="Q305" s="7">
        <f>'DHS2025'!L304*1000</f>
        <v>8009.34</v>
      </c>
      <c r="R305" s="98">
        <v>31.11</v>
      </c>
      <c r="S305" s="99">
        <f t="shared" si="36"/>
        <v>231.461115726</v>
      </c>
      <c r="U305" s="48"/>
    </row>
    <row r="306" spans="1:21" x14ac:dyDescent="0.25">
      <c r="A306" s="101">
        <f t="shared" si="37"/>
        <v>45965</v>
      </c>
      <c r="B306" s="102">
        <f t="shared" si="38"/>
        <v>3.1562499999999889</v>
      </c>
      <c r="C306" s="92">
        <f>'DHS2021'!J305</f>
        <v>9362</v>
      </c>
      <c r="D306" s="93">
        <f>'DHS2022'!J305</f>
        <v>7237</v>
      </c>
      <c r="E306" s="93">
        <f>'DHS2023'!J305</f>
        <v>6629</v>
      </c>
      <c r="F306" s="93">
        <f>'DHS2024'!J305</f>
        <v>17580</v>
      </c>
      <c r="G306" s="93">
        <f t="shared" si="32"/>
        <v>10202</v>
      </c>
      <c r="H306" s="94">
        <f t="shared" si="33"/>
        <v>5.101</v>
      </c>
      <c r="I306" s="84">
        <f t="shared" si="34"/>
        <v>1</v>
      </c>
      <c r="J306" s="85">
        <f t="shared" si="35"/>
        <v>6.101</v>
      </c>
      <c r="K306" s="95">
        <f t="shared" si="39"/>
        <v>6</v>
      </c>
      <c r="L306" s="7"/>
      <c r="M306" s="7"/>
      <c r="N306" s="7"/>
      <c r="O306" s="96">
        <f>('DHS2025'!K306-'DHS2025'!K305)*1000</f>
        <v>2000</v>
      </c>
      <c r="P306" s="97">
        <f>('DHS2025'!J306-'DHS2025'!J305)*1000</f>
        <v>3800.0000000465661</v>
      </c>
      <c r="Q306" s="7">
        <f>'DHS2025'!L305*1000</f>
        <v>8011.32</v>
      </c>
      <c r="R306" s="98">
        <v>30.91</v>
      </c>
      <c r="S306" s="99">
        <f t="shared" si="36"/>
        <v>229.93209418799998</v>
      </c>
      <c r="U306" s="48"/>
    </row>
    <row r="307" spans="1:21" x14ac:dyDescent="0.25">
      <c r="A307" s="101">
        <f t="shared" si="37"/>
        <v>45965</v>
      </c>
      <c r="B307" s="102">
        <f t="shared" si="38"/>
        <v>3.1666666666666554</v>
      </c>
      <c r="C307" s="92">
        <f>'DHS2021'!J306</f>
        <v>10385</v>
      </c>
      <c r="D307" s="93">
        <f>'DHS2022'!J306</f>
        <v>7807</v>
      </c>
      <c r="E307" s="93">
        <f>'DHS2023'!J306</f>
        <v>6552</v>
      </c>
      <c r="F307" s="93">
        <f>'DHS2024'!J306</f>
        <v>18323</v>
      </c>
      <c r="G307" s="93">
        <f t="shared" si="32"/>
        <v>10766.75</v>
      </c>
      <c r="H307" s="94">
        <f t="shared" si="33"/>
        <v>5.383375</v>
      </c>
      <c r="I307" s="84">
        <f t="shared" si="34"/>
        <v>1</v>
      </c>
      <c r="J307" s="85">
        <f t="shared" si="35"/>
        <v>6.383375</v>
      </c>
      <c r="K307" s="95">
        <f t="shared" si="39"/>
        <v>6.5</v>
      </c>
      <c r="L307" s="7"/>
      <c r="M307" s="7"/>
      <c r="N307" s="7"/>
      <c r="O307" s="96">
        <f>('DHS2025'!K307-'DHS2025'!K306)*1000</f>
        <v>2099.9999999767169</v>
      </c>
      <c r="P307" s="97">
        <f>('DHS2025'!J307-'DHS2025'!J306)*1000</f>
        <v>3699.9999999534339</v>
      </c>
      <c r="Q307" s="7">
        <f>'DHS2025'!L306*1000</f>
        <v>8010</v>
      </c>
      <c r="R307" s="98">
        <v>48.13</v>
      </c>
      <c r="S307" s="99">
        <f t="shared" si="36"/>
        <v>366.44708700000007</v>
      </c>
      <c r="U307" s="48"/>
    </row>
    <row r="308" spans="1:21" x14ac:dyDescent="0.25">
      <c r="A308" s="101">
        <f t="shared" si="37"/>
        <v>45965</v>
      </c>
      <c r="B308" s="102">
        <f t="shared" si="38"/>
        <v>3.1770833333333219</v>
      </c>
      <c r="C308" s="92">
        <f>'DHS2021'!J307</f>
        <v>9859</v>
      </c>
      <c r="D308" s="93">
        <f>'DHS2022'!J307</f>
        <v>5801</v>
      </c>
      <c r="E308" s="93">
        <f>'DHS2023'!J307</f>
        <v>6891</v>
      </c>
      <c r="F308" s="93">
        <f>'DHS2024'!J307</f>
        <v>18326</v>
      </c>
      <c r="G308" s="93">
        <f t="shared" si="32"/>
        <v>10219.25</v>
      </c>
      <c r="H308" s="94">
        <f t="shared" si="33"/>
        <v>5.1096250000000003</v>
      </c>
      <c r="I308" s="84">
        <f t="shared" si="34"/>
        <v>1</v>
      </c>
      <c r="J308" s="85">
        <f t="shared" si="35"/>
        <v>6.1096250000000003</v>
      </c>
      <c r="K308" s="95">
        <f t="shared" si="39"/>
        <v>6</v>
      </c>
      <c r="L308" s="7"/>
      <c r="M308" s="7"/>
      <c r="N308" s="7"/>
      <c r="O308" s="96">
        <f>('DHS2025'!K308-'DHS2025'!K307)*1000</f>
        <v>2400.0000000232831</v>
      </c>
      <c r="P308" s="97">
        <f>('DHS2025'!J308-'DHS2025'!J307)*1000</f>
        <v>3300.0000000465661</v>
      </c>
      <c r="Q308" s="7">
        <f>'DHS2025'!L307*1000</f>
        <v>8011.4700000000012</v>
      </c>
      <c r="R308" s="98">
        <v>46.96</v>
      </c>
      <c r="S308" s="99">
        <f t="shared" si="36"/>
        <v>357.23465188800009</v>
      </c>
      <c r="U308" s="48"/>
    </row>
    <row r="309" spans="1:21" x14ac:dyDescent="0.25">
      <c r="A309" s="101">
        <f t="shared" si="37"/>
        <v>45965</v>
      </c>
      <c r="B309" s="102">
        <f t="shared" si="38"/>
        <v>3.1874999999999885</v>
      </c>
      <c r="C309" s="92">
        <f>'DHS2021'!J308</f>
        <v>14716</v>
      </c>
      <c r="D309" s="93">
        <f>'DHS2022'!J308</f>
        <v>7830</v>
      </c>
      <c r="E309" s="93">
        <f>'DHS2023'!J308</f>
        <v>6857</v>
      </c>
      <c r="F309" s="93">
        <f>'DHS2024'!J308</f>
        <v>19441</v>
      </c>
      <c r="G309" s="93">
        <f t="shared" si="32"/>
        <v>12211</v>
      </c>
      <c r="H309" s="94">
        <f t="shared" si="33"/>
        <v>6.1055000000000001</v>
      </c>
      <c r="I309" s="84">
        <f t="shared" si="34"/>
        <v>1</v>
      </c>
      <c r="J309" s="85">
        <f t="shared" si="35"/>
        <v>7.1055000000000001</v>
      </c>
      <c r="K309" s="95">
        <f t="shared" si="39"/>
        <v>7</v>
      </c>
      <c r="L309" s="7"/>
      <c r="M309" s="7"/>
      <c r="N309" s="7"/>
      <c r="O309" s="96">
        <f>('DHS2025'!K309-'DHS2025'!K308)*1000</f>
        <v>2799.9999999883585</v>
      </c>
      <c r="P309" s="97">
        <f>('DHS2025'!J309-'DHS2025'!J308)*1000</f>
        <v>3099.9999999767169</v>
      </c>
      <c r="Q309" s="7">
        <f>'DHS2025'!L308*1000</f>
        <v>8008.9500000000007</v>
      </c>
      <c r="R309" s="98">
        <v>47.43</v>
      </c>
      <c r="S309" s="99">
        <f t="shared" si="36"/>
        <v>360.84884851500004</v>
      </c>
      <c r="U309" s="48"/>
    </row>
    <row r="310" spans="1:21" x14ac:dyDescent="0.25">
      <c r="A310" s="101">
        <f t="shared" si="37"/>
        <v>45965</v>
      </c>
      <c r="B310" s="102">
        <f t="shared" si="38"/>
        <v>3.197916666666655</v>
      </c>
      <c r="C310" s="92">
        <f>'DHS2021'!J309</f>
        <v>14658</v>
      </c>
      <c r="D310" s="93">
        <f>'DHS2022'!J309</f>
        <v>8931</v>
      </c>
      <c r="E310" s="93">
        <f>'DHS2023'!J309</f>
        <v>9195</v>
      </c>
      <c r="F310" s="93">
        <f>'DHS2024'!J309</f>
        <v>18589</v>
      </c>
      <c r="G310" s="93">
        <f t="shared" si="32"/>
        <v>12843.25</v>
      </c>
      <c r="H310" s="94">
        <f t="shared" si="33"/>
        <v>6.4216249999999997</v>
      </c>
      <c r="I310" s="84">
        <f t="shared" si="34"/>
        <v>1</v>
      </c>
      <c r="J310" s="85">
        <f t="shared" si="35"/>
        <v>7.4216249999999997</v>
      </c>
      <c r="K310" s="95">
        <f t="shared" si="39"/>
        <v>7.5</v>
      </c>
      <c r="L310" s="7"/>
      <c r="M310" s="7"/>
      <c r="N310" s="7"/>
      <c r="O310" s="96">
        <f>('DHS2025'!K310-'DHS2025'!K309)*1000</f>
        <v>3100.0000000349246</v>
      </c>
      <c r="P310" s="97">
        <f>('DHS2025'!J310-'DHS2025'!J309)*1000</f>
        <v>2799.9999999883585</v>
      </c>
      <c r="Q310" s="7">
        <f>'DHS2025'!L309*1000</f>
        <v>8010.5400000000009</v>
      </c>
      <c r="R310" s="98">
        <v>39.380000000000003</v>
      </c>
      <c r="S310" s="99">
        <f t="shared" si="36"/>
        <v>297.08048854800006</v>
      </c>
      <c r="U310" s="48"/>
    </row>
    <row r="311" spans="1:21" x14ac:dyDescent="0.25">
      <c r="A311" s="101">
        <f t="shared" si="37"/>
        <v>45965</v>
      </c>
      <c r="B311" s="102">
        <f t="shared" si="38"/>
        <v>3.2083333333333215</v>
      </c>
      <c r="C311" s="92">
        <f>'DHS2021'!J310</f>
        <v>13202</v>
      </c>
      <c r="D311" s="93">
        <f>'DHS2022'!J310</f>
        <v>9713</v>
      </c>
      <c r="E311" s="93">
        <f>'DHS2023'!J310</f>
        <v>11497</v>
      </c>
      <c r="F311" s="93">
        <f>'DHS2024'!J310</f>
        <v>18385</v>
      </c>
      <c r="G311" s="93">
        <f t="shared" si="32"/>
        <v>13199.25</v>
      </c>
      <c r="H311" s="94">
        <f t="shared" si="33"/>
        <v>6.5996249999999996</v>
      </c>
      <c r="I311" s="84">
        <f t="shared" si="34"/>
        <v>1</v>
      </c>
      <c r="J311" s="85">
        <f t="shared" si="35"/>
        <v>7.5996249999999996</v>
      </c>
      <c r="K311" s="95">
        <f t="shared" si="39"/>
        <v>7.5</v>
      </c>
      <c r="L311" s="7"/>
      <c r="M311" s="7"/>
      <c r="N311" s="7"/>
      <c r="O311" s="96">
        <f>('DHS2025'!K311-'DHS2025'!K310)*1000</f>
        <v>3599.9999999767169</v>
      </c>
      <c r="P311" s="97">
        <f>('DHS2025'!J311-'DHS2025'!J310)*1000</f>
        <v>2200.0000000116415</v>
      </c>
      <c r="Q311" s="7">
        <f>'DHS2025'!L310*1000</f>
        <v>8010.8100000000013</v>
      </c>
      <c r="R311" s="98">
        <v>5.07</v>
      </c>
      <c r="S311" s="99">
        <f t="shared" si="36"/>
        <v>24.988119633000007</v>
      </c>
      <c r="U311" s="48"/>
    </row>
    <row r="312" spans="1:21" x14ac:dyDescent="0.25">
      <c r="A312" s="101">
        <f t="shared" si="37"/>
        <v>45965</v>
      </c>
      <c r="B312" s="102">
        <f t="shared" si="38"/>
        <v>3.218749999999988</v>
      </c>
      <c r="C312" s="92">
        <f>'DHS2021'!J311</f>
        <v>13242</v>
      </c>
      <c r="D312" s="93">
        <f>'DHS2022'!J311</f>
        <v>12666</v>
      </c>
      <c r="E312" s="93">
        <f>'DHS2023'!J311</f>
        <v>10352</v>
      </c>
      <c r="F312" s="93">
        <f>'DHS2024'!J311</f>
        <v>16047</v>
      </c>
      <c r="G312" s="93">
        <f t="shared" si="32"/>
        <v>13076.75</v>
      </c>
      <c r="H312" s="94">
        <f t="shared" si="33"/>
        <v>6.5383750000000003</v>
      </c>
      <c r="I312" s="84">
        <f t="shared" si="34"/>
        <v>1</v>
      </c>
      <c r="J312" s="85">
        <f t="shared" si="35"/>
        <v>7.5383750000000003</v>
      </c>
      <c r="K312" s="95">
        <f t="shared" si="39"/>
        <v>7.5</v>
      </c>
      <c r="L312" s="7"/>
      <c r="M312" s="7"/>
      <c r="N312" s="7"/>
      <c r="O312" s="96">
        <f>('DHS2025'!K312-'DHS2025'!K311)*1000</f>
        <v>3900.0000000232831</v>
      </c>
      <c r="P312" s="97">
        <f>('DHS2025'!J312-'DHS2025'!J311)*1000</f>
        <v>2000</v>
      </c>
      <c r="Q312" s="7">
        <f>'DHS2025'!L311*1000</f>
        <v>8013.3000000000011</v>
      </c>
      <c r="R312" s="98">
        <v>3.04</v>
      </c>
      <c r="S312" s="99">
        <f t="shared" si="36"/>
        <v>8.89155768</v>
      </c>
      <c r="U312" s="48"/>
    </row>
    <row r="313" spans="1:21" x14ac:dyDescent="0.25">
      <c r="A313" s="101">
        <f t="shared" si="37"/>
        <v>45965</v>
      </c>
      <c r="B313" s="102">
        <f t="shared" si="38"/>
        <v>3.2291666666666545</v>
      </c>
      <c r="C313" s="92">
        <f>'DHS2021'!J312</f>
        <v>14205</v>
      </c>
      <c r="D313" s="93">
        <f>'DHS2022'!J312</f>
        <v>14836</v>
      </c>
      <c r="E313" s="93">
        <f>'DHS2023'!J312</f>
        <v>11504</v>
      </c>
      <c r="F313" s="93">
        <f>'DHS2024'!J312</f>
        <v>16511</v>
      </c>
      <c r="G313" s="93">
        <f t="shared" si="32"/>
        <v>14264</v>
      </c>
      <c r="H313" s="94">
        <f t="shared" si="33"/>
        <v>7.1319999999999997</v>
      </c>
      <c r="I313" s="84">
        <f t="shared" si="34"/>
        <v>1</v>
      </c>
      <c r="J313" s="85">
        <f t="shared" si="35"/>
        <v>8.1319999999999997</v>
      </c>
      <c r="K313" s="95">
        <f t="shared" si="39"/>
        <v>8</v>
      </c>
      <c r="L313" s="7"/>
      <c r="M313" s="7"/>
      <c r="N313" s="7"/>
      <c r="O313" s="96">
        <f>('DHS2025'!K313-'DHS2025'!K312)*1000</f>
        <v>4299.9999999883585</v>
      </c>
      <c r="P313" s="97">
        <f>('DHS2025'!J313-'DHS2025'!J312)*1000</f>
        <v>1599.9999999767169</v>
      </c>
      <c r="Q313" s="7">
        <f>'DHS2025'!L312*1000</f>
        <v>8005.8000000000011</v>
      </c>
      <c r="R313" s="98">
        <v>3</v>
      </c>
      <c r="S313" s="99">
        <f t="shared" si="36"/>
        <v>8.5662059999999993</v>
      </c>
      <c r="U313" s="48"/>
    </row>
    <row r="314" spans="1:21" x14ac:dyDescent="0.25">
      <c r="A314" s="101">
        <f t="shared" si="37"/>
        <v>45965</v>
      </c>
      <c r="B314" s="102">
        <f t="shared" si="38"/>
        <v>3.239583333333321</v>
      </c>
      <c r="C314" s="92">
        <f>'DHS2021'!J313</f>
        <v>14973</v>
      </c>
      <c r="D314" s="93">
        <f>'DHS2022'!J313</f>
        <v>14342</v>
      </c>
      <c r="E314" s="93">
        <f>'DHS2023'!J313</f>
        <v>12036</v>
      </c>
      <c r="F314" s="93">
        <f>'DHS2024'!J313</f>
        <v>16887</v>
      </c>
      <c r="G314" s="93">
        <f t="shared" si="32"/>
        <v>14559.5</v>
      </c>
      <c r="H314" s="94">
        <f t="shared" si="33"/>
        <v>7.2797499999999999</v>
      </c>
      <c r="I314" s="84">
        <f t="shared" si="34"/>
        <v>1</v>
      </c>
      <c r="J314" s="85">
        <f t="shared" si="35"/>
        <v>8.2797499999999999</v>
      </c>
      <c r="K314" s="95">
        <f t="shared" si="39"/>
        <v>8</v>
      </c>
      <c r="L314" s="7"/>
      <c r="M314" s="7"/>
      <c r="N314" s="7"/>
      <c r="O314" s="96">
        <f>('DHS2025'!K314-'DHS2025'!K313)*1000</f>
        <v>4399.9999999650754</v>
      </c>
      <c r="P314" s="97">
        <f>('DHS2025'!J314-'DHS2025'!J313)*1000</f>
        <v>1600.0000000349246</v>
      </c>
      <c r="Q314" s="7">
        <f>'DHS2025'!L313*1000</f>
        <v>8014.5</v>
      </c>
      <c r="R314" s="98">
        <v>8.1199999999999992</v>
      </c>
      <c r="S314" s="99">
        <f t="shared" si="36"/>
        <v>49.199412599999981</v>
      </c>
      <c r="U314" s="48"/>
    </row>
    <row r="315" spans="1:21" x14ac:dyDescent="0.25">
      <c r="A315" s="101">
        <f t="shared" si="37"/>
        <v>45965</v>
      </c>
      <c r="B315" s="102">
        <f t="shared" si="38"/>
        <v>3.2499999999999876</v>
      </c>
      <c r="C315" s="92">
        <f>'DHS2021'!J314</f>
        <v>13176</v>
      </c>
      <c r="D315" s="93">
        <f>'DHS2022'!J314</f>
        <v>14575</v>
      </c>
      <c r="E315" s="93">
        <f>'DHS2023'!J314</f>
        <v>11236</v>
      </c>
      <c r="F315" s="93">
        <f>'DHS2024'!J314</f>
        <v>16608</v>
      </c>
      <c r="G315" s="93">
        <f t="shared" si="32"/>
        <v>13898.75</v>
      </c>
      <c r="H315" s="94">
        <f t="shared" si="33"/>
        <v>6.9493749999999999</v>
      </c>
      <c r="I315" s="84">
        <f t="shared" si="34"/>
        <v>1</v>
      </c>
      <c r="J315" s="85">
        <f t="shared" si="35"/>
        <v>7.9493749999999999</v>
      </c>
      <c r="K315" s="95">
        <f t="shared" si="39"/>
        <v>8</v>
      </c>
      <c r="L315" s="7"/>
      <c r="M315" s="7"/>
      <c r="N315" s="7"/>
      <c r="O315" s="96">
        <f>('DHS2025'!K315-'DHS2025'!K314)*1000</f>
        <v>4000</v>
      </c>
      <c r="P315" s="97">
        <f>('DHS2025'!J315-'DHS2025'!J314)*1000</f>
        <v>1799.9999999883585</v>
      </c>
      <c r="Q315" s="7">
        <f>'DHS2025'!L314*1000</f>
        <v>8008.9500000000007</v>
      </c>
      <c r="R315" s="98">
        <v>2.35</v>
      </c>
      <c r="S315" s="99">
        <f t="shared" si="36"/>
        <v>3.4158171750000026</v>
      </c>
      <c r="U315" s="48"/>
    </row>
    <row r="316" spans="1:21" x14ac:dyDescent="0.25">
      <c r="A316" s="101">
        <f t="shared" si="37"/>
        <v>45965</v>
      </c>
      <c r="B316" s="102">
        <f t="shared" si="38"/>
        <v>3.2604166666666541</v>
      </c>
      <c r="C316" s="92">
        <f>'DHS2021'!J315</f>
        <v>12692</v>
      </c>
      <c r="D316" s="93">
        <f>'DHS2022'!J315</f>
        <v>13423</v>
      </c>
      <c r="E316" s="93">
        <f>'DHS2023'!J315</f>
        <v>10393</v>
      </c>
      <c r="F316" s="93">
        <f>'DHS2024'!J315</f>
        <v>16956</v>
      </c>
      <c r="G316" s="93">
        <f t="shared" si="32"/>
        <v>13366</v>
      </c>
      <c r="H316" s="94">
        <f t="shared" si="33"/>
        <v>6.6829999999999998</v>
      </c>
      <c r="I316" s="84">
        <f t="shared" si="34"/>
        <v>1</v>
      </c>
      <c r="J316" s="85">
        <f t="shared" si="35"/>
        <v>7.6829999999999998</v>
      </c>
      <c r="K316" s="95">
        <f t="shared" si="39"/>
        <v>7.5</v>
      </c>
      <c r="L316" s="7"/>
      <c r="M316" s="7"/>
      <c r="N316" s="7"/>
      <c r="O316" s="96">
        <f>('DHS2025'!K316-'DHS2025'!K315)*1000</f>
        <v>3700.0000000116415</v>
      </c>
      <c r="P316" s="97">
        <f>('DHS2025'!J316-'DHS2025'!J315)*1000</f>
        <v>2200.0000000116415</v>
      </c>
      <c r="Q316" s="7">
        <f>'DHS2025'!L315*1000</f>
        <v>8010.27</v>
      </c>
      <c r="R316" s="98">
        <v>23.11</v>
      </c>
      <c r="S316" s="99">
        <f t="shared" si="36"/>
        <v>168.046653303</v>
      </c>
      <c r="U316" s="48"/>
    </row>
    <row r="317" spans="1:21" x14ac:dyDescent="0.25">
      <c r="A317" s="101">
        <f t="shared" si="37"/>
        <v>45965</v>
      </c>
      <c r="B317" s="102">
        <f t="shared" si="38"/>
        <v>3.2708333333333206</v>
      </c>
      <c r="C317" s="92">
        <f>'DHS2021'!J316</f>
        <v>13320</v>
      </c>
      <c r="D317" s="93">
        <f>'DHS2022'!J316</f>
        <v>12835</v>
      </c>
      <c r="E317" s="93">
        <f>'DHS2023'!J316</f>
        <v>8028</v>
      </c>
      <c r="F317" s="93">
        <f>'DHS2024'!J316</f>
        <v>16507</v>
      </c>
      <c r="G317" s="93">
        <f t="shared" si="32"/>
        <v>12672.5</v>
      </c>
      <c r="H317" s="94">
        <f t="shared" si="33"/>
        <v>6.3362499999999997</v>
      </c>
      <c r="I317" s="84">
        <f t="shared" si="34"/>
        <v>1</v>
      </c>
      <c r="J317" s="85">
        <f t="shared" si="35"/>
        <v>7.3362499999999997</v>
      </c>
      <c r="K317" s="95">
        <f t="shared" si="39"/>
        <v>7.5</v>
      </c>
      <c r="L317" s="7"/>
      <c r="M317" s="7"/>
      <c r="N317" s="7"/>
      <c r="O317" s="96">
        <f>('DHS2025'!K317-'DHS2025'!K316)*1000</f>
        <v>3600.0000000349246</v>
      </c>
      <c r="P317" s="97">
        <f>('DHS2025'!J317-'DHS2025'!J316)*1000</f>
        <v>2299.9999999883585</v>
      </c>
      <c r="Q317" s="7">
        <f>'DHS2025'!L316*1000</f>
        <v>8011.74</v>
      </c>
      <c r="R317" s="98">
        <v>38.049999999999997</v>
      </c>
      <c r="S317" s="99">
        <f t="shared" si="36"/>
        <v>286.57593393000002</v>
      </c>
      <c r="U317" s="48"/>
    </row>
    <row r="318" spans="1:21" x14ac:dyDescent="0.25">
      <c r="A318" s="101">
        <f t="shared" si="37"/>
        <v>45965</v>
      </c>
      <c r="B318" s="102">
        <f t="shared" si="38"/>
        <v>3.2812499999999871</v>
      </c>
      <c r="C318" s="92">
        <f>'DHS2021'!J317</f>
        <v>13405</v>
      </c>
      <c r="D318" s="93">
        <f>'DHS2022'!J317</f>
        <v>10380</v>
      </c>
      <c r="E318" s="93">
        <f>'DHS2023'!J317</f>
        <v>7922</v>
      </c>
      <c r="F318" s="93">
        <f>'DHS2024'!J317</f>
        <v>16613</v>
      </c>
      <c r="G318" s="93">
        <f t="shared" si="32"/>
        <v>12080</v>
      </c>
      <c r="H318" s="94">
        <f t="shared" si="33"/>
        <v>6.04</v>
      </c>
      <c r="I318" s="84">
        <f t="shared" si="34"/>
        <v>1</v>
      </c>
      <c r="J318" s="85">
        <f t="shared" si="35"/>
        <v>7.04</v>
      </c>
      <c r="K318" s="95">
        <f t="shared" si="39"/>
        <v>7</v>
      </c>
      <c r="L318" s="7"/>
      <c r="M318" s="7"/>
      <c r="N318" s="7"/>
      <c r="O318" s="96">
        <f>('DHS2025'!K318-'DHS2025'!K317)*1000</f>
        <v>3399.9999999650754</v>
      </c>
      <c r="P318" s="97">
        <f>('DHS2025'!J318-'DHS2025'!J317)*1000</f>
        <v>2500</v>
      </c>
      <c r="Q318" s="7">
        <f>'DHS2025'!L317*1000</f>
        <v>8009.880000000001</v>
      </c>
      <c r="R318" s="98">
        <v>103.92</v>
      </c>
      <c r="S318" s="99">
        <f t="shared" si="36"/>
        <v>808.84409030400013</v>
      </c>
      <c r="U318" s="48"/>
    </row>
    <row r="319" spans="1:21" x14ac:dyDescent="0.25">
      <c r="A319" s="101">
        <f t="shared" si="37"/>
        <v>45965</v>
      </c>
      <c r="B319" s="102">
        <f t="shared" si="38"/>
        <v>3.2916666666666536</v>
      </c>
      <c r="C319" s="92">
        <f>'DHS2021'!J318</f>
        <v>13264</v>
      </c>
      <c r="D319" s="93">
        <f>'DHS2022'!J318</f>
        <v>9133</v>
      </c>
      <c r="E319" s="93">
        <f>'DHS2023'!J318</f>
        <v>8080</v>
      </c>
      <c r="F319" s="93">
        <f>'DHS2024'!J318</f>
        <v>16384</v>
      </c>
      <c r="G319" s="93">
        <f t="shared" si="32"/>
        <v>11715.25</v>
      </c>
      <c r="H319" s="94">
        <f t="shared" si="33"/>
        <v>5.8576249999999996</v>
      </c>
      <c r="I319" s="84">
        <f t="shared" si="34"/>
        <v>1</v>
      </c>
      <c r="J319" s="85">
        <f t="shared" si="35"/>
        <v>6.8576249999999996</v>
      </c>
      <c r="K319" s="95">
        <f t="shared" si="39"/>
        <v>7</v>
      </c>
      <c r="L319" s="7"/>
      <c r="M319" s="7"/>
      <c r="N319" s="7"/>
      <c r="O319" s="96">
        <f>('DHS2025'!K319-'DHS2025'!K318)*1000</f>
        <v>3299.9999999883585</v>
      </c>
      <c r="P319" s="97">
        <f>('DHS2025'!J319-'DHS2025'!J318)*1000</f>
        <v>2500</v>
      </c>
      <c r="Q319" s="7">
        <f>'DHS2025'!L318*1000</f>
        <v>8009.34</v>
      </c>
      <c r="R319" s="98">
        <v>39.11</v>
      </c>
      <c r="S319" s="99">
        <f t="shared" si="36"/>
        <v>294.89508852599999</v>
      </c>
      <c r="U319" s="48"/>
    </row>
    <row r="320" spans="1:21" x14ac:dyDescent="0.25">
      <c r="A320" s="101">
        <f t="shared" si="37"/>
        <v>45965</v>
      </c>
      <c r="B320" s="102">
        <f t="shared" si="38"/>
        <v>3.3020833333333202</v>
      </c>
      <c r="C320" s="92">
        <f>'DHS2021'!J319</f>
        <v>12739</v>
      </c>
      <c r="D320" s="93">
        <f>'DHS2022'!J319</f>
        <v>9443</v>
      </c>
      <c r="E320" s="93">
        <f>'DHS2023'!J319</f>
        <v>7278</v>
      </c>
      <c r="F320" s="93">
        <f>'DHS2024'!J319</f>
        <v>15665</v>
      </c>
      <c r="G320" s="93">
        <f t="shared" si="32"/>
        <v>11281.25</v>
      </c>
      <c r="H320" s="94">
        <f t="shared" si="33"/>
        <v>5.640625</v>
      </c>
      <c r="I320" s="84">
        <f t="shared" si="34"/>
        <v>1</v>
      </c>
      <c r="J320" s="85">
        <f t="shared" si="35"/>
        <v>6.640625</v>
      </c>
      <c r="K320" s="95">
        <f t="shared" si="39"/>
        <v>6.5</v>
      </c>
      <c r="L320" s="7"/>
      <c r="M320" s="7"/>
      <c r="N320" s="7"/>
      <c r="O320" s="96">
        <f>('DHS2025'!K320-'DHS2025'!K319)*1000</f>
        <v>3400.0000000232831</v>
      </c>
      <c r="P320" s="97">
        <f>('DHS2025'!J320-'DHS2025'!J319)*1000</f>
        <v>2400.0000000232831</v>
      </c>
      <c r="Q320" s="7">
        <f>'DHS2025'!L319*1000</f>
        <v>8012.4</v>
      </c>
      <c r="R320" s="98">
        <v>49</v>
      </c>
      <c r="S320" s="99">
        <f t="shared" si="36"/>
        <v>373.45796399999995</v>
      </c>
      <c r="U320" s="48"/>
    </row>
    <row r="321" spans="1:21" x14ac:dyDescent="0.25">
      <c r="A321" s="101">
        <f t="shared" si="37"/>
        <v>45965</v>
      </c>
      <c r="B321" s="102">
        <f t="shared" si="38"/>
        <v>3.3124999999999867</v>
      </c>
      <c r="C321" s="92">
        <f>'DHS2021'!J320</f>
        <v>12819</v>
      </c>
      <c r="D321" s="93">
        <f>'DHS2022'!J320</f>
        <v>9972</v>
      </c>
      <c r="E321" s="93">
        <f>'DHS2023'!J320</f>
        <v>7745</v>
      </c>
      <c r="F321" s="93">
        <f>'DHS2024'!J320</f>
        <v>16436</v>
      </c>
      <c r="G321" s="93">
        <f t="shared" si="32"/>
        <v>11743</v>
      </c>
      <c r="H321" s="94">
        <f t="shared" si="33"/>
        <v>5.8715000000000002</v>
      </c>
      <c r="I321" s="84">
        <f t="shared" si="34"/>
        <v>1</v>
      </c>
      <c r="J321" s="85">
        <f t="shared" si="35"/>
        <v>6.8715000000000002</v>
      </c>
      <c r="K321" s="95">
        <f t="shared" si="39"/>
        <v>7</v>
      </c>
      <c r="L321" s="7"/>
      <c r="M321" s="7"/>
      <c r="N321" s="7"/>
      <c r="O321" s="96">
        <f>('DHS2025'!K321-'DHS2025'!K320)*1000</f>
        <v>3500</v>
      </c>
      <c r="P321" s="97">
        <f>('DHS2025'!J321-'DHS2025'!J320)*1000</f>
        <v>2399.9999999650754</v>
      </c>
      <c r="Q321" s="7">
        <f>'DHS2025'!L320*1000</f>
        <v>8008.02</v>
      </c>
      <c r="R321" s="98">
        <v>53.55</v>
      </c>
      <c r="S321" s="99">
        <f t="shared" si="36"/>
        <v>409.32593829000001</v>
      </c>
      <c r="U321" s="48"/>
    </row>
    <row r="322" spans="1:21" x14ac:dyDescent="0.25">
      <c r="A322" s="101">
        <f t="shared" si="37"/>
        <v>45965</v>
      </c>
      <c r="B322" s="102">
        <f t="shared" si="38"/>
        <v>3.3229166666666532</v>
      </c>
      <c r="C322" s="92">
        <f>'DHS2021'!J321</f>
        <v>12684</v>
      </c>
      <c r="D322" s="93">
        <f>'DHS2022'!J321</f>
        <v>10051</v>
      </c>
      <c r="E322" s="93">
        <f>'DHS2023'!J321</f>
        <v>8142</v>
      </c>
      <c r="F322" s="93">
        <f>'DHS2024'!J321</f>
        <v>15487</v>
      </c>
      <c r="G322" s="93">
        <f t="shared" si="32"/>
        <v>11591</v>
      </c>
      <c r="H322" s="94">
        <f t="shared" si="33"/>
        <v>5.7954999999999997</v>
      </c>
      <c r="I322" s="84">
        <f t="shared" si="34"/>
        <v>1</v>
      </c>
      <c r="J322" s="85">
        <f t="shared" si="35"/>
        <v>6.7954999999999997</v>
      </c>
      <c r="K322" s="95">
        <f t="shared" si="39"/>
        <v>7</v>
      </c>
      <c r="L322" s="7"/>
      <c r="M322" s="7"/>
      <c r="N322" s="7"/>
      <c r="O322" s="96">
        <f>('DHS2025'!K322-'DHS2025'!K321)*1000</f>
        <v>3500</v>
      </c>
      <c r="P322" s="97">
        <f>('DHS2025'!J322-'DHS2025'!J321)*1000</f>
        <v>2299.9999999883585</v>
      </c>
      <c r="Q322" s="7">
        <f>'DHS2025'!L321*1000</f>
        <v>8011.74</v>
      </c>
      <c r="R322" s="98">
        <v>48.31</v>
      </c>
      <c r="S322" s="99">
        <f t="shared" si="36"/>
        <v>367.95438180600001</v>
      </c>
      <c r="U322" s="48"/>
    </row>
    <row r="323" spans="1:21" x14ac:dyDescent="0.25">
      <c r="A323" s="101">
        <f t="shared" si="37"/>
        <v>45965</v>
      </c>
      <c r="B323" s="102">
        <f t="shared" si="38"/>
        <v>3.3333333333333197</v>
      </c>
      <c r="C323" s="92">
        <f>'DHS2021'!J322</f>
        <v>12406</v>
      </c>
      <c r="D323" s="93">
        <f>'DHS2022'!J322</f>
        <v>9675</v>
      </c>
      <c r="E323" s="93">
        <f>'DHS2023'!J322</f>
        <v>7742</v>
      </c>
      <c r="F323" s="93">
        <f>'DHS2024'!J322</f>
        <v>15629</v>
      </c>
      <c r="G323" s="93">
        <f t="shared" si="32"/>
        <v>11363</v>
      </c>
      <c r="H323" s="94">
        <f t="shared" si="33"/>
        <v>5.6814999999999998</v>
      </c>
      <c r="I323" s="84">
        <f t="shared" si="34"/>
        <v>1</v>
      </c>
      <c r="J323" s="85">
        <f t="shared" si="35"/>
        <v>6.6814999999999998</v>
      </c>
      <c r="K323" s="95">
        <f t="shared" si="39"/>
        <v>6.5</v>
      </c>
      <c r="L323" s="7"/>
      <c r="M323" s="7"/>
      <c r="N323" s="7"/>
      <c r="O323" s="96">
        <f>('DHS2025'!K323-'DHS2025'!K322)*1000</f>
        <v>3500</v>
      </c>
      <c r="P323" s="97">
        <f>('DHS2025'!J323-'DHS2025'!J322)*1000</f>
        <v>2400.0000000232831</v>
      </c>
      <c r="Q323" s="7">
        <f>'DHS2025'!L322*1000</f>
        <v>8005.26</v>
      </c>
      <c r="R323" s="98">
        <v>49.57</v>
      </c>
      <c r="S323" s="99">
        <f t="shared" si="36"/>
        <v>377.642536818</v>
      </c>
      <c r="U323" s="48"/>
    </row>
    <row r="324" spans="1:21" x14ac:dyDescent="0.25">
      <c r="A324" s="101">
        <f t="shared" si="37"/>
        <v>45965</v>
      </c>
      <c r="B324" s="102">
        <f t="shared" si="38"/>
        <v>3.3437499999999862</v>
      </c>
      <c r="C324" s="92">
        <f>'DHS2021'!J323</f>
        <v>12659</v>
      </c>
      <c r="D324" s="93">
        <f>'DHS2022'!J323</f>
        <v>9605</v>
      </c>
      <c r="E324" s="93">
        <f>'DHS2023'!J323</f>
        <v>7491</v>
      </c>
      <c r="F324" s="93">
        <f>'DHS2024'!J323</f>
        <v>14610</v>
      </c>
      <c r="G324" s="93">
        <f t="shared" ref="G324:G387" si="40">AVERAGE(C324:F324)</f>
        <v>11091.25</v>
      </c>
      <c r="H324" s="94">
        <f t="shared" ref="H324:H387" si="41">G324/$M$2/1000</f>
        <v>5.5456250000000002</v>
      </c>
      <c r="I324" s="84">
        <f t="shared" ref="I324:I387" si="42">$N$2</f>
        <v>1</v>
      </c>
      <c r="J324" s="85">
        <f t="shared" ref="J324:J387" si="43">H324+I324</f>
        <v>6.5456250000000002</v>
      </c>
      <c r="K324" s="95">
        <f t="shared" si="39"/>
        <v>6.5</v>
      </c>
      <c r="L324" s="7"/>
      <c r="M324" s="7"/>
      <c r="N324" s="7"/>
      <c r="O324" s="96">
        <f>('DHS2025'!K324-'DHS2025'!K323)*1000</f>
        <v>3400.0000000232831</v>
      </c>
      <c r="P324" s="97">
        <f>('DHS2025'!J324-'DHS2025'!J323)*1000</f>
        <v>2500</v>
      </c>
      <c r="Q324" s="7">
        <f>'DHS2025'!L323*1000</f>
        <v>8009.49</v>
      </c>
      <c r="R324" s="98">
        <v>64.92</v>
      </c>
      <c r="S324" s="99">
        <f t="shared" ref="S324:S387" si="44">(R324*0.99-1.9)*(Q324/1000)</f>
        <v>499.55829889199993</v>
      </c>
      <c r="U324" s="48"/>
    </row>
    <row r="325" spans="1:21" x14ac:dyDescent="0.25">
      <c r="A325" s="101">
        <f t="shared" ref="A325:A388" si="45">$A$3+INT((ROW()-3)/96)</f>
        <v>45965</v>
      </c>
      <c r="B325" s="102">
        <f t="shared" ref="B325:B388" si="46">B324+TIME(0,15,0)</f>
        <v>3.3541666666666528</v>
      </c>
      <c r="C325" s="92">
        <f>'DHS2021'!J324</f>
        <v>12345</v>
      </c>
      <c r="D325" s="93">
        <f>'DHS2022'!J324</f>
        <v>10784</v>
      </c>
      <c r="E325" s="93">
        <f>'DHS2023'!J324</f>
        <v>8154</v>
      </c>
      <c r="F325" s="93">
        <f>'DHS2024'!J324</f>
        <v>14283</v>
      </c>
      <c r="G325" s="93">
        <f t="shared" si="40"/>
        <v>11391.5</v>
      </c>
      <c r="H325" s="94">
        <f t="shared" si="41"/>
        <v>5.6957500000000003</v>
      </c>
      <c r="I325" s="84">
        <f t="shared" si="42"/>
        <v>1</v>
      </c>
      <c r="J325" s="85">
        <f t="shared" si="43"/>
        <v>6.6957500000000003</v>
      </c>
      <c r="K325" s="95">
        <f t="shared" ref="K325:K388" si="47">MIN(MROUND(J325, 0.5), 8)</f>
        <v>6.5</v>
      </c>
      <c r="L325" s="7"/>
      <c r="M325" s="7"/>
      <c r="N325" s="7"/>
      <c r="O325" s="96">
        <f>('DHS2025'!K325-'DHS2025'!K324)*1000</f>
        <v>3500</v>
      </c>
      <c r="P325" s="97">
        <f>('DHS2025'!J325-'DHS2025'!J324)*1000</f>
        <v>2400.0000000232831</v>
      </c>
      <c r="Q325" s="7">
        <f>'DHS2025'!L324*1000</f>
        <v>8015.5500000000011</v>
      </c>
      <c r="R325" s="98">
        <v>75.62</v>
      </c>
      <c r="S325" s="99">
        <f t="shared" si="44"/>
        <v>584.84498709000002</v>
      </c>
      <c r="U325" s="48"/>
    </row>
    <row r="326" spans="1:21" x14ac:dyDescent="0.25">
      <c r="A326" s="101">
        <f t="shared" si="45"/>
        <v>45965</v>
      </c>
      <c r="B326" s="102">
        <f t="shared" si="46"/>
        <v>3.3645833333333193</v>
      </c>
      <c r="C326" s="92">
        <f>'DHS2021'!J325</f>
        <v>11480</v>
      </c>
      <c r="D326" s="93">
        <f>'DHS2022'!J325</f>
        <v>9997</v>
      </c>
      <c r="E326" s="93">
        <f>'DHS2023'!J325</f>
        <v>8396</v>
      </c>
      <c r="F326" s="93">
        <f>'DHS2024'!J325</f>
        <v>15001</v>
      </c>
      <c r="G326" s="93">
        <f t="shared" si="40"/>
        <v>11218.5</v>
      </c>
      <c r="H326" s="94">
        <f t="shared" si="41"/>
        <v>5.6092500000000003</v>
      </c>
      <c r="I326" s="84">
        <f t="shared" si="42"/>
        <v>1</v>
      </c>
      <c r="J326" s="85">
        <f t="shared" si="43"/>
        <v>6.6092500000000003</v>
      </c>
      <c r="K326" s="95">
        <f t="shared" si="47"/>
        <v>6.5</v>
      </c>
      <c r="L326" s="7"/>
      <c r="M326" s="7"/>
      <c r="N326" s="7"/>
      <c r="O326" s="96">
        <f>('DHS2025'!K326-'DHS2025'!K325)*1000</f>
        <v>3299.9999999883585</v>
      </c>
      <c r="P326" s="97">
        <f>('DHS2025'!J326-'DHS2025'!J325)*1000</f>
        <v>2599.9999999767169</v>
      </c>
      <c r="Q326" s="7">
        <f>'DHS2025'!L325*1000</f>
        <v>8013.18</v>
      </c>
      <c r="R326" s="98">
        <v>52.64</v>
      </c>
      <c r="S326" s="99">
        <f t="shared" si="44"/>
        <v>402.37061524799998</v>
      </c>
      <c r="U326" s="48"/>
    </row>
    <row r="327" spans="1:21" x14ac:dyDescent="0.25">
      <c r="A327" s="101">
        <f t="shared" si="45"/>
        <v>45965</v>
      </c>
      <c r="B327" s="102">
        <f t="shared" si="46"/>
        <v>3.3749999999999858</v>
      </c>
      <c r="C327" s="92">
        <f>'DHS2021'!J326</f>
        <v>10938</v>
      </c>
      <c r="D327" s="93">
        <f>'DHS2022'!J326</f>
        <v>10008</v>
      </c>
      <c r="E327" s="93">
        <f>'DHS2023'!J326</f>
        <v>8515</v>
      </c>
      <c r="F327" s="93">
        <f>'DHS2024'!J326</f>
        <v>14658</v>
      </c>
      <c r="G327" s="93">
        <f t="shared" si="40"/>
        <v>11029.75</v>
      </c>
      <c r="H327" s="94">
        <f t="shared" si="41"/>
        <v>5.514875</v>
      </c>
      <c r="I327" s="84">
        <f t="shared" si="42"/>
        <v>1</v>
      </c>
      <c r="J327" s="85">
        <f t="shared" si="43"/>
        <v>6.514875</v>
      </c>
      <c r="K327" s="95">
        <f t="shared" si="47"/>
        <v>6.5</v>
      </c>
      <c r="L327" s="7"/>
      <c r="M327" s="7"/>
      <c r="N327" s="7"/>
      <c r="O327" s="96">
        <f>('DHS2025'!K327-'DHS2025'!K326)*1000</f>
        <v>3200.0000000116415</v>
      </c>
      <c r="P327" s="97">
        <f>('DHS2025'!J327-'DHS2025'!J326)*1000</f>
        <v>2599.9999999767169</v>
      </c>
      <c r="Q327" s="7">
        <f>'DHS2025'!L326*1000</f>
        <v>8010.93</v>
      </c>
      <c r="R327" s="98">
        <v>62.97</v>
      </c>
      <c r="S327" s="99">
        <f t="shared" si="44"/>
        <v>484.18301247900001</v>
      </c>
      <c r="U327" s="48"/>
    </row>
    <row r="328" spans="1:21" x14ac:dyDescent="0.25">
      <c r="A328" s="101">
        <f t="shared" si="45"/>
        <v>45965</v>
      </c>
      <c r="B328" s="102">
        <f t="shared" si="46"/>
        <v>3.3854166666666523</v>
      </c>
      <c r="C328" s="92">
        <f>'DHS2021'!J327</f>
        <v>11019</v>
      </c>
      <c r="D328" s="93">
        <f>'DHS2022'!J327</f>
        <v>9776</v>
      </c>
      <c r="E328" s="93">
        <f>'DHS2023'!J327</f>
        <v>8927</v>
      </c>
      <c r="F328" s="93">
        <f>'DHS2024'!J327</f>
        <v>13698</v>
      </c>
      <c r="G328" s="93">
        <f t="shared" si="40"/>
        <v>10855</v>
      </c>
      <c r="H328" s="94">
        <f t="shared" si="41"/>
        <v>5.4275000000000002</v>
      </c>
      <c r="I328" s="84">
        <f t="shared" si="42"/>
        <v>1</v>
      </c>
      <c r="J328" s="85">
        <f t="shared" si="43"/>
        <v>6.4275000000000002</v>
      </c>
      <c r="K328" s="95">
        <f t="shared" si="47"/>
        <v>6.5</v>
      </c>
      <c r="L328" s="7"/>
      <c r="M328" s="7"/>
      <c r="N328" s="7"/>
      <c r="O328" s="96">
        <f>('DHS2025'!K328-'DHS2025'!K327)*1000</f>
        <v>3000</v>
      </c>
      <c r="P328" s="97">
        <f>('DHS2025'!J328-'DHS2025'!J327)*1000</f>
        <v>2900.0000000232831</v>
      </c>
      <c r="Q328" s="7">
        <f>'DHS2025'!L327*1000</f>
        <v>7940.97</v>
      </c>
      <c r="R328" s="98">
        <v>56.47</v>
      </c>
      <c r="S328" s="99">
        <f t="shared" si="44"/>
        <v>428.85446714099999</v>
      </c>
      <c r="U328" s="48"/>
    </row>
    <row r="329" spans="1:21" x14ac:dyDescent="0.25">
      <c r="A329" s="101">
        <f t="shared" si="45"/>
        <v>45965</v>
      </c>
      <c r="B329" s="102">
        <f t="shared" si="46"/>
        <v>3.3958333333333188</v>
      </c>
      <c r="C329" s="92">
        <f>'DHS2021'!J328</f>
        <v>10657</v>
      </c>
      <c r="D329" s="93">
        <f>'DHS2022'!J328</f>
        <v>9503</v>
      </c>
      <c r="E329" s="93">
        <f>'DHS2023'!J328</f>
        <v>9447</v>
      </c>
      <c r="F329" s="93">
        <f>'DHS2024'!J328</f>
        <v>14651</v>
      </c>
      <c r="G329" s="93">
        <f t="shared" si="40"/>
        <v>11064.5</v>
      </c>
      <c r="H329" s="94">
        <f t="shared" si="41"/>
        <v>5.5322500000000003</v>
      </c>
      <c r="I329" s="84">
        <f t="shared" si="42"/>
        <v>1</v>
      </c>
      <c r="J329" s="85">
        <f t="shared" si="43"/>
        <v>6.5322500000000003</v>
      </c>
      <c r="K329" s="95">
        <f t="shared" si="47"/>
        <v>6.5</v>
      </c>
      <c r="L329" s="7"/>
      <c r="M329" s="7"/>
      <c r="N329" s="7"/>
      <c r="O329" s="96">
        <f>('DHS2025'!K329-'DHS2025'!K328)*1000</f>
        <v>3199.9999999534339</v>
      </c>
      <c r="P329" s="97">
        <f>('DHS2025'!J329-'DHS2025'!J328)*1000</f>
        <v>700.00000001164153</v>
      </c>
      <c r="Q329" s="7">
        <f>'DHS2025'!L328*1000</f>
        <v>4826.43</v>
      </c>
      <c r="R329" s="98">
        <v>40.24</v>
      </c>
      <c r="S329" s="99">
        <f t="shared" si="44"/>
        <v>183.10317076800001</v>
      </c>
      <c r="U329" s="48"/>
    </row>
    <row r="330" spans="1:21" x14ac:dyDescent="0.25">
      <c r="A330" s="101">
        <f t="shared" si="45"/>
        <v>45965</v>
      </c>
      <c r="B330" s="102">
        <f t="shared" si="46"/>
        <v>3.4062499999999853</v>
      </c>
      <c r="C330" s="92">
        <f>'DHS2021'!J329</f>
        <v>10752</v>
      </c>
      <c r="D330" s="93">
        <f>'DHS2022'!J329</f>
        <v>9302</v>
      </c>
      <c r="E330" s="93">
        <f>'DHS2023'!J329</f>
        <v>9592</v>
      </c>
      <c r="F330" s="93">
        <f>'DHS2024'!J329</f>
        <v>13133</v>
      </c>
      <c r="G330" s="93">
        <f t="shared" si="40"/>
        <v>10694.75</v>
      </c>
      <c r="H330" s="94">
        <f t="shared" si="41"/>
        <v>5.3473750000000004</v>
      </c>
      <c r="I330" s="84">
        <f t="shared" si="42"/>
        <v>1</v>
      </c>
      <c r="J330" s="85">
        <f t="shared" si="43"/>
        <v>6.3473750000000004</v>
      </c>
      <c r="K330" s="95">
        <f t="shared" si="47"/>
        <v>6.5</v>
      </c>
      <c r="L330" s="7"/>
      <c r="M330" s="7"/>
      <c r="N330" s="7"/>
      <c r="O330" s="96">
        <f>('DHS2025'!K330-'DHS2025'!K329)*1000</f>
        <v>3100.0000000349246</v>
      </c>
      <c r="P330" s="97">
        <f>('DHS2025'!J330-'DHS2025'!J329)*1000</f>
        <v>799.99999998835847</v>
      </c>
      <c r="Q330" s="7">
        <f>'DHS2025'!L329*1000</f>
        <v>4534.9799999999996</v>
      </c>
      <c r="R330" s="98">
        <v>9.82</v>
      </c>
      <c r="S330" s="99">
        <f t="shared" si="44"/>
        <v>35.471706563999994</v>
      </c>
      <c r="U330" s="48"/>
    </row>
    <row r="331" spans="1:21" x14ac:dyDescent="0.25">
      <c r="A331" s="101">
        <f t="shared" si="45"/>
        <v>45965</v>
      </c>
      <c r="B331" s="102">
        <f t="shared" si="46"/>
        <v>3.4166666666666519</v>
      </c>
      <c r="C331" s="92">
        <f>'DHS2021'!J330</f>
        <v>10823</v>
      </c>
      <c r="D331" s="93">
        <f>'DHS2022'!J330</f>
        <v>9157</v>
      </c>
      <c r="E331" s="93">
        <f>'DHS2023'!J330</f>
        <v>9737</v>
      </c>
      <c r="F331" s="93">
        <f>'DHS2024'!J330</f>
        <v>13233</v>
      </c>
      <c r="G331" s="93">
        <f t="shared" si="40"/>
        <v>10737.5</v>
      </c>
      <c r="H331" s="94">
        <f t="shared" si="41"/>
        <v>5.3687500000000004</v>
      </c>
      <c r="I331" s="84">
        <f t="shared" si="42"/>
        <v>1</v>
      </c>
      <c r="J331" s="85">
        <f t="shared" si="43"/>
        <v>6.3687500000000004</v>
      </c>
      <c r="K331" s="95">
        <f t="shared" si="47"/>
        <v>6.5</v>
      </c>
      <c r="L331" s="7"/>
      <c r="M331" s="7"/>
      <c r="N331" s="7"/>
      <c r="O331" s="96">
        <f>('DHS2025'!K331-'DHS2025'!K330)*1000</f>
        <v>2799.9999999883585</v>
      </c>
      <c r="P331" s="97">
        <f>('DHS2025'!J331-'DHS2025'!J330)*1000</f>
        <v>799.99999998835847</v>
      </c>
      <c r="Q331" s="7">
        <f>'DHS2025'!L330*1000</f>
        <v>4536.96</v>
      </c>
      <c r="R331" s="98">
        <v>43.56</v>
      </c>
      <c r="S331" s="99">
        <f t="shared" si="44"/>
        <v>187.03345382399999</v>
      </c>
      <c r="U331" s="48"/>
    </row>
    <row r="332" spans="1:21" x14ac:dyDescent="0.25">
      <c r="A332" s="101">
        <f t="shared" si="45"/>
        <v>45965</v>
      </c>
      <c r="B332" s="102">
        <f t="shared" si="46"/>
        <v>3.4270833333333184</v>
      </c>
      <c r="C332" s="92">
        <f>'DHS2021'!J331</f>
        <v>10879</v>
      </c>
      <c r="D332" s="93">
        <f>'DHS2022'!J331</f>
        <v>8961</v>
      </c>
      <c r="E332" s="93">
        <f>'DHS2023'!J331</f>
        <v>9993</v>
      </c>
      <c r="F332" s="93">
        <f>'DHS2024'!J331</f>
        <v>12516</v>
      </c>
      <c r="G332" s="93">
        <f t="shared" si="40"/>
        <v>10587.25</v>
      </c>
      <c r="H332" s="94">
        <f t="shared" si="41"/>
        <v>5.2936249999999996</v>
      </c>
      <c r="I332" s="84">
        <f t="shared" si="42"/>
        <v>1</v>
      </c>
      <c r="J332" s="85">
        <f t="shared" si="43"/>
        <v>6.2936249999999996</v>
      </c>
      <c r="K332" s="95">
        <f t="shared" si="47"/>
        <v>6.5</v>
      </c>
      <c r="L332" s="7"/>
      <c r="M332" s="7"/>
      <c r="N332" s="7"/>
      <c r="O332" s="96">
        <f>('DHS2025'!K332-'DHS2025'!K331)*1000</f>
        <v>2700.0000000116415</v>
      </c>
      <c r="P332" s="97">
        <f>('DHS2025'!J332-'DHS2025'!J331)*1000</f>
        <v>1000</v>
      </c>
      <c r="Q332" s="7">
        <f>'DHS2025'!L331*1000</f>
        <v>4545</v>
      </c>
      <c r="R332" s="98">
        <v>21.27</v>
      </c>
      <c r="S332" s="99">
        <f t="shared" si="44"/>
        <v>87.069928499999989</v>
      </c>
      <c r="U332" s="48"/>
    </row>
    <row r="333" spans="1:21" x14ac:dyDescent="0.25">
      <c r="A333" s="101">
        <f t="shared" si="45"/>
        <v>45965</v>
      </c>
      <c r="B333" s="102">
        <f t="shared" si="46"/>
        <v>3.4374999999999849</v>
      </c>
      <c r="C333" s="92">
        <f>'DHS2021'!J332</f>
        <v>10139</v>
      </c>
      <c r="D333" s="93">
        <f>'DHS2022'!J332</f>
        <v>8943</v>
      </c>
      <c r="E333" s="93">
        <f>'DHS2023'!J332</f>
        <v>9914</v>
      </c>
      <c r="F333" s="93">
        <f>'DHS2024'!J332</f>
        <v>11947</v>
      </c>
      <c r="G333" s="93">
        <f t="shared" si="40"/>
        <v>10235.75</v>
      </c>
      <c r="H333" s="94">
        <f t="shared" si="41"/>
        <v>5.1178749999999997</v>
      </c>
      <c r="I333" s="84">
        <f t="shared" si="42"/>
        <v>1</v>
      </c>
      <c r="J333" s="85">
        <f t="shared" si="43"/>
        <v>6.1178749999999997</v>
      </c>
      <c r="K333" s="95">
        <f t="shared" si="47"/>
        <v>6</v>
      </c>
      <c r="L333" s="7"/>
      <c r="M333" s="7"/>
      <c r="N333" s="7"/>
      <c r="O333" s="96">
        <f>('DHS2025'!K333-'DHS2025'!K332)*1000</f>
        <v>2599.9999999767169</v>
      </c>
      <c r="P333" s="97">
        <f>('DHS2025'!J333-'DHS2025'!J332)*1000</f>
        <v>1000</v>
      </c>
      <c r="Q333" s="7">
        <f>'DHS2025'!L332*1000</f>
        <v>4540.8</v>
      </c>
      <c r="R333" s="98">
        <v>2</v>
      </c>
      <c r="S333" s="99">
        <f t="shared" si="44"/>
        <v>0.36326400000000031</v>
      </c>
      <c r="U333" s="48"/>
    </row>
    <row r="334" spans="1:21" x14ac:dyDescent="0.25">
      <c r="A334" s="101">
        <f t="shared" si="45"/>
        <v>45965</v>
      </c>
      <c r="B334" s="102">
        <f t="shared" si="46"/>
        <v>3.4479166666666514</v>
      </c>
      <c r="C334" s="92">
        <f>'DHS2021'!J333</f>
        <v>9701</v>
      </c>
      <c r="D334" s="93">
        <f>'DHS2022'!J333</f>
        <v>8220</v>
      </c>
      <c r="E334" s="93">
        <f>'DHS2023'!J333</f>
        <v>10076</v>
      </c>
      <c r="F334" s="93">
        <f>'DHS2024'!J333</f>
        <v>11289</v>
      </c>
      <c r="G334" s="93">
        <f t="shared" si="40"/>
        <v>9821.5</v>
      </c>
      <c r="H334" s="94">
        <f t="shared" si="41"/>
        <v>4.9107500000000002</v>
      </c>
      <c r="I334" s="84">
        <f t="shared" si="42"/>
        <v>1</v>
      </c>
      <c r="J334" s="85">
        <f t="shared" si="43"/>
        <v>5.9107500000000002</v>
      </c>
      <c r="K334" s="95">
        <f t="shared" si="47"/>
        <v>6</v>
      </c>
      <c r="L334" s="7"/>
      <c r="M334" s="7"/>
      <c r="N334" s="7"/>
      <c r="O334" s="96">
        <f>('DHS2025'!K334-'DHS2025'!K333)*1000</f>
        <v>2400.0000000232831</v>
      </c>
      <c r="P334" s="97">
        <f>('DHS2025'!J334-'DHS2025'!J333)*1000</f>
        <v>1100.0000000349246</v>
      </c>
      <c r="Q334" s="7">
        <f>'DHS2025'!L333*1000</f>
        <v>4405.3500000000004</v>
      </c>
      <c r="R334" s="98">
        <v>1.69</v>
      </c>
      <c r="S334" s="99">
        <f t="shared" si="44"/>
        <v>-0.99957391499999959</v>
      </c>
      <c r="U334" s="48"/>
    </row>
    <row r="335" spans="1:21" x14ac:dyDescent="0.25">
      <c r="A335" s="101">
        <f t="shared" si="45"/>
        <v>45965</v>
      </c>
      <c r="B335" s="102">
        <f t="shared" si="46"/>
        <v>3.4583333333333179</v>
      </c>
      <c r="C335" s="92">
        <f>'DHS2021'!J334</f>
        <v>8946</v>
      </c>
      <c r="D335" s="93">
        <f>'DHS2022'!J334</f>
        <v>8232</v>
      </c>
      <c r="E335" s="93">
        <f>'DHS2023'!J334</f>
        <v>10062</v>
      </c>
      <c r="F335" s="93">
        <f>'DHS2024'!J334</f>
        <v>10350</v>
      </c>
      <c r="G335" s="93">
        <f t="shared" si="40"/>
        <v>9397.5</v>
      </c>
      <c r="H335" s="94">
        <f t="shared" si="41"/>
        <v>4.6987500000000004</v>
      </c>
      <c r="I335" s="84">
        <f t="shared" si="42"/>
        <v>1</v>
      </c>
      <c r="J335" s="85">
        <f t="shared" si="43"/>
        <v>5.6987500000000004</v>
      </c>
      <c r="K335" s="95">
        <f t="shared" si="47"/>
        <v>5.5</v>
      </c>
      <c r="L335" s="7"/>
      <c r="M335" s="7"/>
      <c r="N335" s="7"/>
      <c r="O335" s="96">
        <f>('DHS2025'!K335-'DHS2025'!K334)*1000</f>
        <v>2299.9999999883585</v>
      </c>
      <c r="P335" s="97">
        <f>('DHS2025'!J335-'DHS2025'!J334)*1000</f>
        <v>199.99999995343387</v>
      </c>
      <c r="Q335" s="7">
        <f>'DHS2025'!L334*1000</f>
        <v>2553.54</v>
      </c>
      <c r="R335" s="98">
        <v>2.4900000000000002</v>
      </c>
      <c r="S335" s="99">
        <f t="shared" si="44"/>
        <v>1.4430054540000004</v>
      </c>
      <c r="U335" s="48"/>
    </row>
    <row r="336" spans="1:21" x14ac:dyDescent="0.25">
      <c r="A336" s="101">
        <f t="shared" si="45"/>
        <v>45965</v>
      </c>
      <c r="B336" s="102">
        <f t="shared" si="46"/>
        <v>3.4687499999999845</v>
      </c>
      <c r="C336" s="92">
        <f>'DHS2021'!J335</f>
        <v>8937</v>
      </c>
      <c r="D336" s="93">
        <f>'DHS2022'!J335</f>
        <v>8474</v>
      </c>
      <c r="E336" s="93">
        <f>'DHS2023'!J335</f>
        <v>9941</v>
      </c>
      <c r="F336" s="93">
        <f>'DHS2024'!J335</f>
        <v>9459</v>
      </c>
      <c r="G336" s="93">
        <f t="shared" si="40"/>
        <v>9202.75</v>
      </c>
      <c r="H336" s="94">
        <f t="shared" si="41"/>
        <v>4.601375</v>
      </c>
      <c r="I336" s="84">
        <f t="shared" si="42"/>
        <v>1</v>
      </c>
      <c r="J336" s="85">
        <f t="shared" si="43"/>
        <v>5.601375</v>
      </c>
      <c r="K336" s="95">
        <f t="shared" si="47"/>
        <v>5.5</v>
      </c>
      <c r="L336" s="7"/>
      <c r="M336" s="7"/>
      <c r="N336" s="7"/>
      <c r="O336" s="96">
        <f>('DHS2025'!K336-'DHS2025'!K335)*1000</f>
        <v>2099.9999999767169</v>
      </c>
      <c r="P336" s="97">
        <f>('DHS2025'!J336-'DHS2025'!J335)*1000</f>
        <v>300.00000004656613</v>
      </c>
      <c r="Q336" s="7">
        <f>'DHS2025'!L335*1000</f>
        <v>2545.35</v>
      </c>
      <c r="R336" s="98">
        <v>1.25</v>
      </c>
      <c r="S336" s="99">
        <f t="shared" si="44"/>
        <v>-1.6862943749999997</v>
      </c>
      <c r="U336" s="48"/>
    </row>
    <row r="337" spans="1:21" x14ac:dyDescent="0.25">
      <c r="A337" s="101">
        <f t="shared" si="45"/>
        <v>45965</v>
      </c>
      <c r="B337" s="102">
        <f t="shared" si="46"/>
        <v>3.479166666666651</v>
      </c>
      <c r="C337" s="92">
        <f>'DHS2021'!J336</f>
        <v>9400</v>
      </c>
      <c r="D337" s="93">
        <f>'DHS2022'!J336</f>
        <v>12231</v>
      </c>
      <c r="E337" s="93">
        <f>'DHS2023'!J336</f>
        <v>9390</v>
      </c>
      <c r="F337" s="93">
        <f>'DHS2024'!J336</f>
        <v>9078</v>
      </c>
      <c r="G337" s="93">
        <f t="shared" si="40"/>
        <v>10024.75</v>
      </c>
      <c r="H337" s="94">
        <f t="shared" si="41"/>
        <v>5.0123749999999996</v>
      </c>
      <c r="I337" s="84">
        <f t="shared" si="42"/>
        <v>1</v>
      </c>
      <c r="J337" s="85">
        <f t="shared" si="43"/>
        <v>6.0123749999999996</v>
      </c>
      <c r="K337" s="95">
        <f t="shared" si="47"/>
        <v>6</v>
      </c>
      <c r="L337" s="7"/>
      <c r="M337" s="7"/>
      <c r="N337" s="7"/>
      <c r="O337" s="96">
        <f>('DHS2025'!K337-'DHS2025'!K336)*1000</f>
        <v>2000</v>
      </c>
      <c r="P337" s="97">
        <f>('DHS2025'!J337-'DHS2025'!J336)*1000</f>
        <v>399.9999999650754</v>
      </c>
      <c r="Q337" s="7">
        <f>'DHS2025'!L336*1000</f>
        <v>2548.65</v>
      </c>
      <c r="R337" s="98">
        <v>0.4</v>
      </c>
      <c r="S337" s="99">
        <f t="shared" si="44"/>
        <v>-3.8331696000000006</v>
      </c>
      <c r="U337" s="48"/>
    </row>
    <row r="338" spans="1:21" x14ac:dyDescent="0.25">
      <c r="A338" s="101">
        <f t="shared" si="45"/>
        <v>45965</v>
      </c>
      <c r="B338" s="102">
        <f t="shared" si="46"/>
        <v>3.4895833333333175</v>
      </c>
      <c r="C338" s="92">
        <f>'DHS2021'!J337</f>
        <v>9581</v>
      </c>
      <c r="D338" s="93">
        <f>'DHS2022'!J337</f>
        <v>10857</v>
      </c>
      <c r="E338" s="93">
        <f>'DHS2023'!J337</f>
        <v>9099</v>
      </c>
      <c r="F338" s="93">
        <f>'DHS2024'!J337</f>
        <v>9429</v>
      </c>
      <c r="G338" s="93">
        <f t="shared" si="40"/>
        <v>9741.5</v>
      </c>
      <c r="H338" s="94">
        <f t="shared" si="41"/>
        <v>4.8707500000000001</v>
      </c>
      <c r="I338" s="84">
        <f t="shared" si="42"/>
        <v>1</v>
      </c>
      <c r="J338" s="85">
        <f t="shared" si="43"/>
        <v>5.8707500000000001</v>
      </c>
      <c r="K338" s="95">
        <f t="shared" si="47"/>
        <v>6</v>
      </c>
      <c r="L338" s="7"/>
      <c r="M338" s="7"/>
      <c r="N338" s="7"/>
      <c r="O338" s="96">
        <f>('DHS2025'!K338-'DHS2025'!K337)*1000</f>
        <v>2000</v>
      </c>
      <c r="P338" s="97">
        <f>('DHS2025'!J338-'DHS2025'!J337)*1000</f>
        <v>400.00000002328306</v>
      </c>
      <c r="Q338" s="7">
        <f>'DHS2025'!L337*1000</f>
        <v>2547.6</v>
      </c>
      <c r="R338" s="98">
        <v>0.17</v>
      </c>
      <c r="S338" s="99">
        <f t="shared" si="44"/>
        <v>-4.4116789199999999</v>
      </c>
      <c r="U338" s="48"/>
    </row>
    <row r="339" spans="1:21" x14ac:dyDescent="0.25">
      <c r="A339" s="101">
        <f t="shared" si="45"/>
        <v>45965</v>
      </c>
      <c r="B339" s="102">
        <f t="shared" si="46"/>
        <v>3.499999999999984</v>
      </c>
      <c r="C339" s="92">
        <f>'DHS2021'!J338</f>
        <v>9808</v>
      </c>
      <c r="D339" s="93">
        <f>'DHS2022'!J338</f>
        <v>12467</v>
      </c>
      <c r="E339" s="93">
        <f>'DHS2023'!J338</f>
        <v>8683</v>
      </c>
      <c r="F339" s="93">
        <f>'DHS2024'!J338</f>
        <v>9923</v>
      </c>
      <c r="G339" s="93">
        <f t="shared" si="40"/>
        <v>10220.25</v>
      </c>
      <c r="H339" s="94">
        <f t="shared" si="41"/>
        <v>5.110125</v>
      </c>
      <c r="I339" s="84">
        <f t="shared" si="42"/>
        <v>1</v>
      </c>
      <c r="J339" s="85">
        <f t="shared" si="43"/>
        <v>6.110125</v>
      </c>
      <c r="K339" s="95">
        <f t="shared" si="47"/>
        <v>6</v>
      </c>
      <c r="L339" s="7"/>
      <c r="M339" s="7"/>
      <c r="N339" s="7"/>
      <c r="O339" s="96">
        <f>('DHS2025'!K339-'DHS2025'!K338)*1000</f>
        <v>1900.0000000232831</v>
      </c>
      <c r="P339" s="97">
        <f>('DHS2025'!J339-'DHS2025'!J338)*1000</f>
        <v>500</v>
      </c>
      <c r="Q339" s="7">
        <f>'DHS2025'!L338*1000</f>
        <v>2546.94</v>
      </c>
      <c r="R339" s="98">
        <v>0.9</v>
      </c>
      <c r="S339" s="99">
        <f t="shared" si="44"/>
        <v>-2.56986246</v>
      </c>
      <c r="U339" s="48"/>
    </row>
    <row r="340" spans="1:21" x14ac:dyDescent="0.25">
      <c r="A340" s="101">
        <f t="shared" si="45"/>
        <v>45965</v>
      </c>
      <c r="B340" s="102">
        <f t="shared" si="46"/>
        <v>3.5104166666666505</v>
      </c>
      <c r="C340" s="92">
        <f>'DHS2021'!J339</f>
        <v>10492</v>
      </c>
      <c r="D340" s="93">
        <f>'DHS2022'!J339</f>
        <v>10899</v>
      </c>
      <c r="E340" s="93">
        <f>'DHS2023'!J339</f>
        <v>9209</v>
      </c>
      <c r="F340" s="93">
        <f>'DHS2024'!J339</f>
        <v>10354</v>
      </c>
      <c r="G340" s="93">
        <f t="shared" si="40"/>
        <v>10238.5</v>
      </c>
      <c r="H340" s="94">
        <f t="shared" si="41"/>
        <v>5.1192500000000001</v>
      </c>
      <c r="I340" s="84">
        <f t="shared" si="42"/>
        <v>1</v>
      </c>
      <c r="J340" s="85">
        <f t="shared" si="43"/>
        <v>6.1192500000000001</v>
      </c>
      <c r="K340" s="95">
        <f t="shared" si="47"/>
        <v>6</v>
      </c>
      <c r="L340" s="7"/>
      <c r="M340" s="7"/>
      <c r="N340" s="7"/>
      <c r="O340" s="96">
        <f>('DHS2025'!K340-'DHS2025'!K339)*1000</f>
        <v>1900.0000000232831</v>
      </c>
      <c r="P340" s="97">
        <f>('DHS2025'!J340-'DHS2025'!J339)*1000</f>
        <v>500</v>
      </c>
      <c r="Q340" s="7">
        <f>'DHS2025'!L339*1000</f>
        <v>2549.04</v>
      </c>
      <c r="R340" s="98">
        <v>0.23</v>
      </c>
      <c r="S340" s="99">
        <f t="shared" si="44"/>
        <v>-4.2627595919999992</v>
      </c>
      <c r="U340" s="48"/>
    </row>
    <row r="341" spans="1:21" x14ac:dyDescent="0.25">
      <c r="A341" s="101">
        <f t="shared" si="45"/>
        <v>45965</v>
      </c>
      <c r="B341" s="102">
        <f t="shared" si="46"/>
        <v>3.5208333333333171</v>
      </c>
      <c r="C341" s="92">
        <f>'DHS2021'!J340</f>
        <v>11509</v>
      </c>
      <c r="D341" s="93">
        <f>'DHS2022'!J340</f>
        <v>11329</v>
      </c>
      <c r="E341" s="93">
        <f>'DHS2023'!J340</f>
        <v>7453</v>
      </c>
      <c r="F341" s="93">
        <f>'DHS2024'!J340</f>
        <v>10523</v>
      </c>
      <c r="G341" s="93">
        <f t="shared" si="40"/>
        <v>10203.5</v>
      </c>
      <c r="H341" s="94">
        <f t="shared" si="41"/>
        <v>5.10175</v>
      </c>
      <c r="I341" s="84">
        <f t="shared" si="42"/>
        <v>1</v>
      </c>
      <c r="J341" s="85">
        <f t="shared" si="43"/>
        <v>6.10175</v>
      </c>
      <c r="K341" s="95">
        <f t="shared" si="47"/>
        <v>6</v>
      </c>
      <c r="L341" s="7"/>
      <c r="M341" s="7"/>
      <c r="N341" s="7"/>
      <c r="O341" s="96">
        <f>('DHS2025'!K341-'DHS2025'!K340)*1000</f>
        <v>1899.9999999650754</v>
      </c>
      <c r="P341" s="97">
        <f>('DHS2025'!J341-'DHS2025'!J340)*1000</f>
        <v>500</v>
      </c>
      <c r="Q341" s="7">
        <f>'DHS2025'!L340*1000</f>
        <v>2549.16</v>
      </c>
      <c r="R341" s="98">
        <v>0.1</v>
      </c>
      <c r="S341" s="99">
        <f t="shared" si="44"/>
        <v>-4.5910371599999991</v>
      </c>
      <c r="U341" s="48"/>
    </row>
    <row r="342" spans="1:21" x14ac:dyDescent="0.25">
      <c r="A342" s="101">
        <f t="shared" si="45"/>
        <v>45965</v>
      </c>
      <c r="B342" s="102">
        <f t="shared" si="46"/>
        <v>3.5312499999999836</v>
      </c>
      <c r="C342" s="92">
        <f>'DHS2021'!J341</f>
        <v>11868</v>
      </c>
      <c r="D342" s="93">
        <f>'DHS2022'!J341</f>
        <v>4</v>
      </c>
      <c r="E342" s="93">
        <f>'DHS2023'!J341</f>
        <v>8528</v>
      </c>
      <c r="F342" s="93">
        <f>'DHS2024'!J341</f>
        <v>10675</v>
      </c>
      <c r="G342" s="93">
        <f t="shared" si="40"/>
        <v>7768.75</v>
      </c>
      <c r="H342" s="94">
        <f t="shared" si="41"/>
        <v>3.8843749999999999</v>
      </c>
      <c r="I342" s="84">
        <f t="shared" si="42"/>
        <v>1</v>
      </c>
      <c r="J342" s="85">
        <f t="shared" si="43"/>
        <v>4.8843750000000004</v>
      </c>
      <c r="K342" s="95">
        <f t="shared" si="47"/>
        <v>5</v>
      </c>
      <c r="L342" s="7"/>
      <c r="M342" s="7"/>
      <c r="N342" s="7"/>
      <c r="O342" s="96">
        <f>('DHS2025'!K342-'DHS2025'!K341)*1000</f>
        <v>2100.0000000349246</v>
      </c>
      <c r="P342" s="97">
        <f>('DHS2025'!J342-'DHS2025'!J341)*1000</f>
        <v>299.99999998835847</v>
      </c>
      <c r="Q342" s="7">
        <f>'DHS2025'!L341*1000</f>
        <v>2690.82</v>
      </c>
      <c r="R342" s="98">
        <v>0.1</v>
      </c>
      <c r="S342" s="99">
        <f t="shared" si="44"/>
        <v>-4.8461668199999997</v>
      </c>
      <c r="U342" s="48"/>
    </row>
    <row r="343" spans="1:21" x14ac:dyDescent="0.25">
      <c r="A343" s="101">
        <f t="shared" si="45"/>
        <v>45965</v>
      </c>
      <c r="B343" s="102">
        <f t="shared" si="46"/>
        <v>3.5416666666666501</v>
      </c>
      <c r="C343" s="92">
        <f>'DHS2021'!J342</f>
        <v>11431</v>
      </c>
      <c r="D343" s="93">
        <f>'DHS2022'!J342</f>
        <v>3</v>
      </c>
      <c r="E343" s="93">
        <f>'DHS2023'!J342</f>
        <v>7140</v>
      </c>
      <c r="F343" s="93">
        <f>'DHS2024'!J342</f>
        <v>10769</v>
      </c>
      <c r="G343" s="93">
        <f t="shared" si="40"/>
        <v>7335.75</v>
      </c>
      <c r="H343" s="94">
        <f t="shared" si="41"/>
        <v>3.667875</v>
      </c>
      <c r="I343" s="84">
        <f t="shared" si="42"/>
        <v>1</v>
      </c>
      <c r="J343" s="85">
        <f t="shared" si="43"/>
        <v>4.6678750000000004</v>
      </c>
      <c r="K343" s="95">
        <f t="shared" si="47"/>
        <v>4.5</v>
      </c>
      <c r="L343" s="7"/>
      <c r="M343" s="7"/>
      <c r="N343" s="7"/>
      <c r="O343" s="96">
        <f>('DHS2025'!K343-'DHS2025'!K342)*1000</f>
        <v>2099.9999999767169</v>
      </c>
      <c r="P343" s="97">
        <f>('DHS2025'!J343-'DHS2025'!J342)*1000</f>
        <v>1500</v>
      </c>
      <c r="Q343" s="7">
        <f>'DHS2025'!L342*1000</f>
        <v>4537.08</v>
      </c>
      <c r="R343" s="98">
        <v>1.63</v>
      </c>
      <c r="S343" s="99">
        <f t="shared" si="44"/>
        <v>-1.298966004</v>
      </c>
      <c r="U343" s="48"/>
    </row>
    <row r="344" spans="1:21" x14ac:dyDescent="0.25">
      <c r="A344" s="101">
        <f t="shared" si="45"/>
        <v>45965</v>
      </c>
      <c r="B344" s="102">
        <f t="shared" si="46"/>
        <v>3.5520833333333166</v>
      </c>
      <c r="C344" s="92">
        <f>'DHS2021'!J343</f>
        <v>11355</v>
      </c>
      <c r="D344" s="93">
        <f>'DHS2022'!J343</f>
        <v>7468</v>
      </c>
      <c r="E344" s="93">
        <f>'DHS2023'!J343</f>
        <v>8056</v>
      </c>
      <c r="F344" s="93">
        <f>'DHS2024'!J343</f>
        <v>10691</v>
      </c>
      <c r="G344" s="93">
        <f t="shared" si="40"/>
        <v>9392.5</v>
      </c>
      <c r="H344" s="94">
        <f t="shared" si="41"/>
        <v>4.69625</v>
      </c>
      <c r="I344" s="84">
        <f t="shared" si="42"/>
        <v>1</v>
      </c>
      <c r="J344" s="85">
        <f t="shared" si="43"/>
        <v>5.69625</v>
      </c>
      <c r="K344" s="95">
        <f t="shared" si="47"/>
        <v>5.5</v>
      </c>
      <c r="L344" s="7"/>
      <c r="M344" s="7"/>
      <c r="N344" s="7"/>
      <c r="O344" s="96">
        <f>('DHS2025'!K344-'DHS2025'!K343)*1000</f>
        <v>2000</v>
      </c>
      <c r="P344" s="97">
        <f>('DHS2025'!J344-'DHS2025'!J343)*1000</f>
        <v>1700.0000000116415</v>
      </c>
      <c r="Q344" s="7">
        <f>'DHS2025'!L343*1000</f>
        <v>4536.42</v>
      </c>
      <c r="R344" s="98">
        <v>1.59</v>
      </c>
      <c r="S344" s="99">
        <f t="shared" si="44"/>
        <v>-1.4784192779999992</v>
      </c>
      <c r="U344" s="48"/>
    </row>
    <row r="345" spans="1:21" x14ac:dyDescent="0.25">
      <c r="A345" s="101">
        <f t="shared" si="45"/>
        <v>45965</v>
      </c>
      <c r="B345" s="102">
        <f t="shared" si="46"/>
        <v>3.5624999999999831</v>
      </c>
      <c r="C345" s="92">
        <f>'DHS2021'!J344</f>
        <v>12395</v>
      </c>
      <c r="D345" s="93">
        <f>'DHS2022'!J344</f>
        <v>8464</v>
      </c>
      <c r="E345" s="93">
        <f>'DHS2023'!J344</f>
        <v>7443</v>
      </c>
      <c r="F345" s="93">
        <f>'DHS2024'!J344</f>
        <v>10942</v>
      </c>
      <c r="G345" s="93">
        <f t="shared" si="40"/>
        <v>9811</v>
      </c>
      <c r="H345" s="94">
        <f t="shared" si="41"/>
        <v>4.9055</v>
      </c>
      <c r="I345" s="84">
        <f t="shared" si="42"/>
        <v>1</v>
      </c>
      <c r="J345" s="85">
        <f t="shared" si="43"/>
        <v>5.9055</v>
      </c>
      <c r="K345" s="95">
        <f t="shared" si="47"/>
        <v>6</v>
      </c>
      <c r="L345" s="7"/>
      <c r="M345" s="7"/>
      <c r="N345" s="7"/>
      <c r="O345" s="96">
        <f>('DHS2025'!K345-'DHS2025'!K344)*1000</f>
        <v>2099.9999999767169</v>
      </c>
      <c r="P345" s="97">
        <f>('DHS2025'!J345-'DHS2025'!J344)*1000</f>
        <v>1500</v>
      </c>
      <c r="Q345" s="7">
        <f>'DHS2025'!L344*1000</f>
        <v>4543.5600000000004</v>
      </c>
      <c r="R345" s="98">
        <v>2</v>
      </c>
      <c r="S345" s="99">
        <f t="shared" si="44"/>
        <v>0.36348480000000033</v>
      </c>
      <c r="U345" s="48"/>
    </row>
    <row r="346" spans="1:21" x14ac:dyDescent="0.25">
      <c r="A346" s="101">
        <f t="shared" si="45"/>
        <v>45965</v>
      </c>
      <c r="B346" s="102">
        <f t="shared" si="46"/>
        <v>3.5729166666666496</v>
      </c>
      <c r="C346" s="92">
        <f>'DHS2021'!J345</f>
        <v>11151</v>
      </c>
      <c r="D346" s="93">
        <f>'DHS2022'!J345</f>
        <v>8908</v>
      </c>
      <c r="E346" s="93">
        <f>'DHS2023'!J345</f>
        <v>7701</v>
      </c>
      <c r="F346" s="93">
        <f>'DHS2024'!J345</f>
        <v>11665</v>
      </c>
      <c r="G346" s="93">
        <f t="shared" si="40"/>
        <v>9856.25</v>
      </c>
      <c r="H346" s="94">
        <f t="shared" si="41"/>
        <v>4.9281249999999996</v>
      </c>
      <c r="I346" s="84">
        <f t="shared" si="42"/>
        <v>1</v>
      </c>
      <c r="J346" s="85">
        <f t="shared" si="43"/>
        <v>5.9281249999999996</v>
      </c>
      <c r="K346" s="95">
        <f t="shared" si="47"/>
        <v>6</v>
      </c>
      <c r="L346" s="7"/>
      <c r="M346" s="7"/>
      <c r="N346" s="7"/>
      <c r="O346" s="96">
        <f>('DHS2025'!K346-'DHS2025'!K345)*1000</f>
        <v>2300.0000000465661</v>
      </c>
      <c r="P346" s="97">
        <f>('DHS2025'!J346-'DHS2025'!J345)*1000</f>
        <v>1500</v>
      </c>
      <c r="Q346" s="7">
        <f>'DHS2025'!L345*1000</f>
        <v>4759.92</v>
      </c>
      <c r="R346" s="98">
        <v>3.8</v>
      </c>
      <c r="S346" s="99">
        <f t="shared" si="44"/>
        <v>8.8629710400000015</v>
      </c>
      <c r="U346" s="48"/>
    </row>
    <row r="347" spans="1:21" x14ac:dyDescent="0.25">
      <c r="A347" s="101">
        <f t="shared" si="45"/>
        <v>45965</v>
      </c>
      <c r="B347" s="102">
        <f t="shared" si="46"/>
        <v>3.5833333333333162</v>
      </c>
      <c r="C347" s="92">
        <f>'DHS2021'!J346</f>
        <v>10746</v>
      </c>
      <c r="D347" s="93">
        <f>'DHS2022'!J346</f>
        <v>9310</v>
      </c>
      <c r="E347" s="93">
        <f>'DHS2023'!J346</f>
        <v>7424</v>
      </c>
      <c r="F347" s="93">
        <f>'DHS2024'!J346</f>
        <v>11360</v>
      </c>
      <c r="G347" s="93">
        <f t="shared" si="40"/>
        <v>9710</v>
      </c>
      <c r="H347" s="94">
        <f t="shared" si="41"/>
        <v>4.8550000000000004</v>
      </c>
      <c r="I347" s="84">
        <f t="shared" si="42"/>
        <v>1</v>
      </c>
      <c r="J347" s="85">
        <f t="shared" si="43"/>
        <v>5.8550000000000004</v>
      </c>
      <c r="K347" s="95">
        <f t="shared" si="47"/>
        <v>6</v>
      </c>
      <c r="L347" s="7"/>
      <c r="M347" s="7"/>
      <c r="N347" s="7"/>
      <c r="O347" s="96">
        <f>('DHS2025'!K347-'DHS2025'!K346)*1000</f>
        <v>1799.9999999883585</v>
      </c>
      <c r="P347" s="97">
        <f>('DHS2025'!J347-'DHS2025'!J346)*1000</f>
        <v>4000</v>
      </c>
      <c r="Q347" s="7">
        <f>'DHS2025'!L346*1000</f>
        <v>7930.14</v>
      </c>
      <c r="R347" s="98">
        <v>4.41</v>
      </c>
      <c r="S347" s="99">
        <f t="shared" si="44"/>
        <v>19.554932226000002</v>
      </c>
      <c r="U347" s="48"/>
    </row>
    <row r="348" spans="1:21" x14ac:dyDescent="0.25">
      <c r="A348" s="101">
        <f t="shared" si="45"/>
        <v>45965</v>
      </c>
      <c r="B348" s="102">
        <f t="shared" si="46"/>
        <v>3.5937499999999827</v>
      </c>
      <c r="C348" s="92">
        <f>'DHS2021'!J347</f>
        <v>10787</v>
      </c>
      <c r="D348" s="93">
        <f>'DHS2022'!J347</f>
        <v>7371</v>
      </c>
      <c r="E348" s="93">
        <f>'DHS2023'!J347</f>
        <v>7138</v>
      </c>
      <c r="F348" s="93">
        <f>'DHS2024'!J347</f>
        <v>11371</v>
      </c>
      <c r="G348" s="93">
        <f t="shared" si="40"/>
        <v>9166.75</v>
      </c>
      <c r="H348" s="94">
        <f t="shared" si="41"/>
        <v>4.5833750000000002</v>
      </c>
      <c r="I348" s="84">
        <f t="shared" si="42"/>
        <v>1</v>
      </c>
      <c r="J348" s="85">
        <f t="shared" si="43"/>
        <v>5.5833750000000002</v>
      </c>
      <c r="K348" s="95">
        <f t="shared" si="47"/>
        <v>5.5</v>
      </c>
      <c r="L348" s="7"/>
      <c r="M348" s="7"/>
      <c r="N348" s="7"/>
      <c r="O348" s="96">
        <f>('DHS2025'!K348-'DHS2025'!K347)*1000</f>
        <v>1799.9999999883585</v>
      </c>
      <c r="P348" s="97">
        <f>('DHS2025'!J348-'DHS2025'!J347)*1000</f>
        <v>4000</v>
      </c>
      <c r="Q348" s="7">
        <f>'DHS2025'!L347*1000</f>
        <v>7955.49</v>
      </c>
      <c r="R348" s="98">
        <v>9.0399999999999991</v>
      </c>
      <c r="S348" s="99">
        <f t="shared" si="44"/>
        <v>56.083022303999989</v>
      </c>
      <c r="U348" s="48"/>
    </row>
    <row r="349" spans="1:21" x14ac:dyDescent="0.25">
      <c r="A349" s="101">
        <f t="shared" si="45"/>
        <v>45965</v>
      </c>
      <c r="B349" s="102">
        <f t="shared" si="46"/>
        <v>3.6041666666666492</v>
      </c>
      <c r="C349" s="92">
        <f>'DHS2021'!J348</f>
        <v>10691</v>
      </c>
      <c r="D349" s="93">
        <f>'DHS2022'!J348</f>
        <v>5824</v>
      </c>
      <c r="E349" s="93">
        <f>'DHS2023'!J348</f>
        <v>7603</v>
      </c>
      <c r="F349" s="93">
        <f>'DHS2024'!J348</f>
        <v>11255</v>
      </c>
      <c r="G349" s="93">
        <f t="shared" si="40"/>
        <v>8843.25</v>
      </c>
      <c r="H349" s="94">
        <f t="shared" si="41"/>
        <v>4.4216249999999997</v>
      </c>
      <c r="I349" s="84">
        <f t="shared" si="42"/>
        <v>1</v>
      </c>
      <c r="J349" s="85">
        <f t="shared" si="43"/>
        <v>5.4216249999999997</v>
      </c>
      <c r="K349" s="95">
        <f t="shared" si="47"/>
        <v>5.5</v>
      </c>
      <c r="L349" s="7"/>
      <c r="M349" s="7"/>
      <c r="N349" s="7"/>
      <c r="O349" s="96">
        <f>('DHS2025'!K349-'DHS2025'!K348)*1000</f>
        <v>1900.0000000232831</v>
      </c>
      <c r="P349" s="97">
        <f>('DHS2025'!J349-'DHS2025'!J348)*1000</f>
        <v>3799.9999999883585</v>
      </c>
      <c r="Q349" s="7">
        <f>'DHS2025'!L348*1000</f>
        <v>8014.380000000001</v>
      </c>
      <c r="R349" s="98">
        <v>17.66</v>
      </c>
      <c r="S349" s="99">
        <f t="shared" si="44"/>
        <v>124.89128929200001</v>
      </c>
      <c r="U349" s="48"/>
    </row>
    <row r="350" spans="1:21" x14ac:dyDescent="0.25">
      <c r="A350" s="101">
        <f t="shared" si="45"/>
        <v>45965</v>
      </c>
      <c r="B350" s="102">
        <f t="shared" si="46"/>
        <v>3.6145833333333157</v>
      </c>
      <c r="C350" s="92">
        <f>'DHS2021'!J349</f>
        <v>10530</v>
      </c>
      <c r="D350" s="93">
        <f>'DHS2022'!J349</f>
        <v>6537</v>
      </c>
      <c r="E350" s="93">
        <f>'DHS2023'!J349</f>
        <v>7636</v>
      </c>
      <c r="F350" s="93">
        <f>'DHS2024'!J349</f>
        <v>11379</v>
      </c>
      <c r="G350" s="93">
        <f t="shared" si="40"/>
        <v>9020.5</v>
      </c>
      <c r="H350" s="94">
        <f t="shared" si="41"/>
        <v>4.5102500000000001</v>
      </c>
      <c r="I350" s="84">
        <f t="shared" si="42"/>
        <v>1</v>
      </c>
      <c r="J350" s="85">
        <f t="shared" si="43"/>
        <v>5.5102500000000001</v>
      </c>
      <c r="K350" s="95">
        <f t="shared" si="47"/>
        <v>5.5</v>
      </c>
      <c r="L350" s="7"/>
      <c r="M350" s="7"/>
      <c r="N350" s="7"/>
      <c r="O350" s="96">
        <f>('DHS2025'!K350-'DHS2025'!K349)*1000</f>
        <v>2199.9999999534339</v>
      </c>
      <c r="P350" s="97">
        <f>('DHS2025'!J350-'DHS2025'!J349)*1000</f>
        <v>3700.0000000116415</v>
      </c>
      <c r="Q350" s="7">
        <f>'DHS2025'!L349*1000</f>
        <v>8012.130000000001</v>
      </c>
      <c r="R350" s="98">
        <v>42.51</v>
      </c>
      <c r="S350" s="99">
        <f t="shared" si="44"/>
        <v>321.96664283700005</v>
      </c>
      <c r="U350" s="48"/>
    </row>
    <row r="351" spans="1:21" x14ac:dyDescent="0.25">
      <c r="A351" s="101">
        <f t="shared" si="45"/>
        <v>45965</v>
      </c>
      <c r="B351" s="102">
        <f t="shared" si="46"/>
        <v>3.6249999999999822</v>
      </c>
      <c r="C351" s="92">
        <f>'DHS2021'!J350</f>
        <v>10220</v>
      </c>
      <c r="D351" s="93">
        <f>'DHS2022'!J350</f>
        <v>7177</v>
      </c>
      <c r="E351" s="93">
        <f>'DHS2023'!J350</f>
        <v>8059</v>
      </c>
      <c r="F351" s="93">
        <f>'DHS2024'!J350</f>
        <v>11222</v>
      </c>
      <c r="G351" s="93">
        <f t="shared" si="40"/>
        <v>9169.5</v>
      </c>
      <c r="H351" s="94">
        <f t="shared" si="41"/>
        <v>4.5847499999999997</v>
      </c>
      <c r="I351" s="84">
        <f t="shared" si="42"/>
        <v>1</v>
      </c>
      <c r="J351" s="85">
        <f t="shared" si="43"/>
        <v>5.5847499999999997</v>
      </c>
      <c r="K351" s="95">
        <f t="shared" si="47"/>
        <v>5.5</v>
      </c>
      <c r="L351" s="7"/>
      <c r="M351" s="7"/>
      <c r="N351" s="7"/>
      <c r="O351" s="96">
        <f>('DHS2025'!K351-'DHS2025'!K350)*1000</f>
        <v>2300.0000000465661</v>
      </c>
      <c r="P351" s="97">
        <f>('DHS2025'!J351-'DHS2025'!J350)*1000</f>
        <v>3500</v>
      </c>
      <c r="Q351" s="7">
        <f>'DHS2025'!L350*1000</f>
        <v>8010.42</v>
      </c>
      <c r="R351" s="98">
        <v>13.34</v>
      </c>
      <c r="S351" s="99">
        <f t="shared" si="44"/>
        <v>90.570614771999999</v>
      </c>
      <c r="U351" s="48"/>
    </row>
    <row r="352" spans="1:21" x14ac:dyDescent="0.25">
      <c r="A352" s="101">
        <f t="shared" si="45"/>
        <v>45965</v>
      </c>
      <c r="B352" s="102">
        <f t="shared" si="46"/>
        <v>3.6354166666666488</v>
      </c>
      <c r="C352" s="92">
        <f>'DHS2021'!J351</f>
        <v>10878</v>
      </c>
      <c r="D352" s="93">
        <f>'DHS2022'!J351</f>
        <v>8047</v>
      </c>
      <c r="E352" s="93">
        <f>'DHS2023'!J351</f>
        <v>8350</v>
      </c>
      <c r="F352" s="93">
        <f>'DHS2024'!J351</f>
        <v>10900</v>
      </c>
      <c r="G352" s="93">
        <f t="shared" si="40"/>
        <v>9543.75</v>
      </c>
      <c r="H352" s="94">
        <f t="shared" si="41"/>
        <v>4.7718749999999996</v>
      </c>
      <c r="I352" s="84">
        <f t="shared" si="42"/>
        <v>1</v>
      </c>
      <c r="J352" s="85">
        <f t="shared" si="43"/>
        <v>5.7718749999999996</v>
      </c>
      <c r="K352" s="95">
        <f t="shared" si="47"/>
        <v>6</v>
      </c>
      <c r="L352" s="7"/>
      <c r="M352" s="7"/>
      <c r="N352" s="7"/>
      <c r="O352" s="96">
        <f>('DHS2025'!K352-'DHS2025'!K351)*1000</f>
        <v>2299.9999999883585</v>
      </c>
      <c r="P352" s="97">
        <f>('DHS2025'!J352-'DHS2025'!J351)*1000</f>
        <v>3700.0000000116415</v>
      </c>
      <c r="Q352" s="7">
        <f>'DHS2025'!L351*1000</f>
        <v>8011.74</v>
      </c>
      <c r="R352" s="98">
        <v>37.86</v>
      </c>
      <c r="S352" s="99">
        <f t="shared" si="44"/>
        <v>285.06892563600002</v>
      </c>
      <c r="U352" s="48"/>
    </row>
    <row r="353" spans="1:21" x14ac:dyDescent="0.25">
      <c r="A353" s="101">
        <f t="shared" si="45"/>
        <v>45965</v>
      </c>
      <c r="B353" s="102">
        <f t="shared" si="46"/>
        <v>3.6458333333333153</v>
      </c>
      <c r="C353" s="92">
        <f>'DHS2021'!J352</f>
        <v>10197</v>
      </c>
      <c r="D353" s="93">
        <f>'DHS2022'!J352</f>
        <v>9569</v>
      </c>
      <c r="E353" s="93">
        <f>'DHS2023'!J352</f>
        <v>8780</v>
      </c>
      <c r="F353" s="93">
        <f>'DHS2024'!J352</f>
        <v>11026</v>
      </c>
      <c r="G353" s="93">
        <f t="shared" si="40"/>
        <v>9893</v>
      </c>
      <c r="H353" s="94">
        <f t="shared" si="41"/>
        <v>4.9465000000000003</v>
      </c>
      <c r="I353" s="84">
        <f t="shared" si="42"/>
        <v>1</v>
      </c>
      <c r="J353" s="85">
        <f t="shared" si="43"/>
        <v>5.9465000000000003</v>
      </c>
      <c r="K353" s="95">
        <f t="shared" si="47"/>
        <v>6</v>
      </c>
      <c r="L353" s="7"/>
      <c r="M353" s="7"/>
      <c r="N353" s="7"/>
      <c r="O353" s="96">
        <f>('DHS2025'!K353-'DHS2025'!K352)*1000</f>
        <v>2399.9999999650754</v>
      </c>
      <c r="P353" s="97">
        <f>('DHS2025'!J353-'DHS2025'!J352)*1000</f>
        <v>3299.9999999883585</v>
      </c>
      <c r="Q353" s="7">
        <f>'DHS2025'!L352*1000</f>
        <v>8011.98</v>
      </c>
      <c r="R353" s="98">
        <v>53.59</v>
      </c>
      <c r="S353" s="99">
        <f t="shared" si="44"/>
        <v>409.84562611800004</v>
      </c>
      <c r="U353" s="48"/>
    </row>
    <row r="354" spans="1:21" x14ac:dyDescent="0.25">
      <c r="A354" s="101">
        <f t="shared" si="45"/>
        <v>45965</v>
      </c>
      <c r="B354" s="102">
        <f t="shared" si="46"/>
        <v>3.6562499999999818</v>
      </c>
      <c r="C354" s="92">
        <f>'DHS2021'!J353</f>
        <v>10136</v>
      </c>
      <c r="D354" s="93">
        <f>'DHS2022'!J353</f>
        <v>8861</v>
      </c>
      <c r="E354" s="93">
        <f>'DHS2023'!J353</f>
        <v>8426</v>
      </c>
      <c r="F354" s="93">
        <f>'DHS2024'!J353</f>
        <v>10988</v>
      </c>
      <c r="G354" s="93">
        <f t="shared" si="40"/>
        <v>9602.75</v>
      </c>
      <c r="H354" s="94">
        <f t="shared" si="41"/>
        <v>4.8013750000000002</v>
      </c>
      <c r="I354" s="84">
        <f t="shared" si="42"/>
        <v>1</v>
      </c>
      <c r="J354" s="85">
        <f t="shared" si="43"/>
        <v>5.8013750000000002</v>
      </c>
      <c r="K354" s="95">
        <f t="shared" si="47"/>
        <v>6</v>
      </c>
      <c r="L354" s="7"/>
      <c r="M354" s="7"/>
      <c r="N354" s="7"/>
      <c r="O354" s="96">
        <f>('DHS2025'!K354-'DHS2025'!K353)*1000</f>
        <v>2600.0000000349246</v>
      </c>
      <c r="P354" s="97">
        <f>('DHS2025'!J354-'DHS2025'!J353)*1000</f>
        <v>3299.9999999883585</v>
      </c>
      <c r="Q354" s="7">
        <f>'DHS2025'!L353*1000</f>
        <v>8010.93</v>
      </c>
      <c r="R354" s="98">
        <v>65.819999999999993</v>
      </c>
      <c r="S354" s="99">
        <f t="shared" si="44"/>
        <v>506.78585147400003</v>
      </c>
      <c r="U354" s="48"/>
    </row>
    <row r="355" spans="1:21" x14ac:dyDescent="0.25">
      <c r="A355" s="101">
        <f t="shared" si="45"/>
        <v>45965</v>
      </c>
      <c r="B355" s="102">
        <f t="shared" si="46"/>
        <v>3.6666666666666483</v>
      </c>
      <c r="C355" s="92">
        <f>'DHS2021'!J354</f>
        <v>9993</v>
      </c>
      <c r="D355" s="93">
        <f>'DHS2022'!J354</f>
        <v>8432</v>
      </c>
      <c r="E355" s="93">
        <f>'DHS2023'!J354</f>
        <v>8804</v>
      </c>
      <c r="F355" s="93">
        <f>'DHS2024'!J354</f>
        <v>11631</v>
      </c>
      <c r="G355" s="93">
        <f t="shared" si="40"/>
        <v>9715</v>
      </c>
      <c r="H355" s="94">
        <f t="shared" si="41"/>
        <v>4.8574999999999999</v>
      </c>
      <c r="I355" s="84">
        <f t="shared" si="42"/>
        <v>1</v>
      </c>
      <c r="J355" s="85">
        <f t="shared" si="43"/>
        <v>5.8574999999999999</v>
      </c>
      <c r="K355" s="95">
        <f t="shared" si="47"/>
        <v>6</v>
      </c>
      <c r="L355" s="7"/>
      <c r="M355" s="7"/>
      <c r="N355" s="7"/>
      <c r="O355" s="96">
        <f>('DHS2025'!K355-'DHS2025'!K354)*1000</f>
        <v>2799.9999999883585</v>
      </c>
      <c r="P355" s="97">
        <f>('DHS2025'!J355-'DHS2025'!J354)*1000</f>
        <v>3000</v>
      </c>
      <c r="Q355" s="7">
        <f>'DHS2025'!L354*1000</f>
        <v>8007.9</v>
      </c>
      <c r="R355" s="98">
        <v>32.08</v>
      </c>
      <c r="S355" s="99">
        <f t="shared" si="44"/>
        <v>239.10948767999997</v>
      </c>
      <c r="U355" s="48"/>
    </row>
    <row r="356" spans="1:21" x14ac:dyDescent="0.25">
      <c r="A356" s="101">
        <f t="shared" si="45"/>
        <v>45965</v>
      </c>
      <c r="B356" s="102">
        <f t="shared" si="46"/>
        <v>3.6770833333333148</v>
      </c>
      <c r="C356" s="92">
        <f>'DHS2021'!J355</f>
        <v>10424</v>
      </c>
      <c r="D356" s="93">
        <f>'DHS2022'!J355</f>
        <v>8878</v>
      </c>
      <c r="E356" s="93">
        <f>'DHS2023'!J355</f>
        <v>8777</v>
      </c>
      <c r="F356" s="93">
        <f>'DHS2024'!J355</f>
        <v>11153</v>
      </c>
      <c r="G356" s="93">
        <f t="shared" si="40"/>
        <v>9808</v>
      </c>
      <c r="H356" s="94">
        <f t="shared" si="41"/>
        <v>4.9039999999999999</v>
      </c>
      <c r="I356" s="84">
        <f t="shared" si="42"/>
        <v>1</v>
      </c>
      <c r="J356" s="85">
        <f t="shared" si="43"/>
        <v>5.9039999999999999</v>
      </c>
      <c r="K356" s="95">
        <f t="shared" si="47"/>
        <v>6</v>
      </c>
      <c r="L356" s="7"/>
      <c r="M356" s="7"/>
      <c r="N356" s="7"/>
      <c r="O356" s="96">
        <f>('DHS2025'!K356-'DHS2025'!K355)*1000</f>
        <v>2799.9999999883585</v>
      </c>
      <c r="P356" s="97">
        <f>('DHS2025'!J356-'DHS2025'!J355)*1000</f>
        <v>3099.9999999767169</v>
      </c>
      <c r="Q356" s="7">
        <f>'DHS2025'!L355*1000</f>
        <v>8008.17</v>
      </c>
      <c r="R356" s="98">
        <v>57.83</v>
      </c>
      <c r="S356" s="99">
        <f t="shared" si="44"/>
        <v>443.26582338899999</v>
      </c>
      <c r="U356" s="48"/>
    </row>
    <row r="357" spans="1:21" x14ac:dyDescent="0.25">
      <c r="A357" s="101">
        <f t="shared" si="45"/>
        <v>45965</v>
      </c>
      <c r="B357" s="102">
        <f t="shared" si="46"/>
        <v>3.6874999999999813</v>
      </c>
      <c r="C357" s="92">
        <f>'DHS2021'!J356</f>
        <v>10512</v>
      </c>
      <c r="D357" s="93">
        <f>'DHS2022'!J356</f>
        <v>7701</v>
      </c>
      <c r="E357" s="93">
        <f>'DHS2023'!J356</f>
        <v>8985</v>
      </c>
      <c r="F357" s="93">
        <f>'DHS2024'!J356</f>
        <v>11117</v>
      </c>
      <c r="G357" s="93">
        <f t="shared" si="40"/>
        <v>9578.75</v>
      </c>
      <c r="H357" s="94">
        <f t="shared" si="41"/>
        <v>4.7893749999999997</v>
      </c>
      <c r="I357" s="84">
        <f t="shared" si="42"/>
        <v>1</v>
      </c>
      <c r="J357" s="85">
        <f t="shared" si="43"/>
        <v>5.7893749999999997</v>
      </c>
      <c r="K357" s="95">
        <f t="shared" si="47"/>
        <v>6</v>
      </c>
      <c r="L357" s="7"/>
      <c r="M357" s="7"/>
      <c r="N357" s="7"/>
      <c r="O357" s="96">
        <f>('DHS2025'!K357-'DHS2025'!K356)*1000</f>
        <v>2900.0000000232831</v>
      </c>
      <c r="P357" s="97">
        <f>('DHS2025'!J357-'DHS2025'!J356)*1000</f>
        <v>3000</v>
      </c>
      <c r="Q357" s="7">
        <f>'DHS2025'!L356*1000</f>
        <v>8011.59</v>
      </c>
      <c r="R357" s="98">
        <v>69.989999999999995</v>
      </c>
      <c r="S357" s="99">
        <f t="shared" si="44"/>
        <v>539.90185125899995</v>
      </c>
      <c r="U357" s="48"/>
    </row>
    <row r="358" spans="1:21" x14ac:dyDescent="0.25">
      <c r="A358" s="101">
        <f t="shared" si="45"/>
        <v>45965</v>
      </c>
      <c r="B358" s="102">
        <f t="shared" si="46"/>
        <v>3.6979166666666479</v>
      </c>
      <c r="C358" s="92">
        <f>'DHS2021'!J357</f>
        <v>11078</v>
      </c>
      <c r="D358" s="93">
        <f>'DHS2022'!J357</f>
        <v>8816</v>
      </c>
      <c r="E358" s="93">
        <f>'DHS2023'!J357</f>
        <v>9416</v>
      </c>
      <c r="F358" s="93">
        <f>'DHS2024'!J357</f>
        <v>11204</v>
      </c>
      <c r="G358" s="93">
        <f t="shared" si="40"/>
        <v>10128.5</v>
      </c>
      <c r="H358" s="94">
        <f t="shared" si="41"/>
        <v>5.0642500000000004</v>
      </c>
      <c r="I358" s="84">
        <f t="shared" si="42"/>
        <v>1</v>
      </c>
      <c r="J358" s="85">
        <f t="shared" si="43"/>
        <v>6.0642500000000004</v>
      </c>
      <c r="K358" s="95">
        <f t="shared" si="47"/>
        <v>6</v>
      </c>
      <c r="L358" s="7"/>
      <c r="M358" s="7"/>
      <c r="N358" s="7"/>
      <c r="O358" s="96">
        <f>('DHS2025'!K358-'DHS2025'!K357)*1000</f>
        <v>2799.9999999883585</v>
      </c>
      <c r="P358" s="97">
        <f>('DHS2025'!J358-'DHS2025'!J357)*1000</f>
        <v>3100.0000000349246</v>
      </c>
      <c r="Q358" s="7">
        <f>'DHS2025'!L357*1000</f>
        <v>8007.7800000000007</v>
      </c>
      <c r="R358" s="98">
        <v>35.94</v>
      </c>
      <c r="S358" s="99">
        <f t="shared" si="44"/>
        <v>269.70683506799998</v>
      </c>
      <c r="U358" s="48"/>
    </row>
    <row r="359" spans="1:21" x14ac:dyDescent="0.25">
      <c r="A359" s="101">
        <f t="shared" si="45"/>
        <v>45965</v>
      </c>
      <c r="B359" s="102">
        <f t="shared" si="46"/>
        <v>3.7083333333333144</v>
      </c>
      <c r="C359" s="92">
        <f>'DHS2021'!J358</f>
        <v>11005</v>
      </c>
      <c r="D359" s="93">
        <f>'DHS2022'!J358</f>
        <v>8805</v>
      </c>
      <c r="E359" s="93">
        <f>'DHS2023'!J358</f>
        <v>9302</v>
      </c>
      <c r="F359" s="93">
        <f>'DHS2024'!J358</f>
        <v>11207</v>
      </c>
      <c r="G359" s="93">
        <f t="shared" si="40"/>
        <v>10079.75</v>
      </c>
      <c r="H359" s="94">
        <f t="shared" si="41"/>
        <v>5.0398750000000003</v>
      </c>
      <c r="I359" s="84">
        <f t="shared" si="42"/>
        <v>1</v>
      </c>
      <c r="J359" s="85">
        <f t="shared" si="43"/>
        <v>6.0398750000000003</v>
      </c>
      <c r="K359" s="95">
        <f t="shared" si="47"/>
        <v>6</v>
      </c>
      <c r="L359" s="7"/>
      <c r="M359" s="7"/>
      <c r="N359" s="7"/>
      <c r="O359" s="96">
        <f>('DHS2025'!K359-'DHS2025'!K358)*1000</f>
        <v>2799.9999999883585</v>
      </c>
      <c r="P359" s="97">
        <f>('DHS2025'!J359-'DHS2025'!J358)*1000</f>
        <v>3099.9999999767169</v>
      </c>
      <c r="Q359" s="7">
        <f>'DHS2025'!L358*1000</f>
        <v>8007.3600000000006</v>
      </c>
      <c r="R359" s="98">
        <v>29.6</v>
      </c>
      <c r="S359" s="99">
        <f t="shared" si="44"/>
        <v>219.43369344000004</v>
      </c>
      <c r="U359" s="48"/>
    </row>
    <row r="360" spans="1:21" x14ac:dyDescent="0.25">
      <c r="A360" s="101">
        <f t="shared" si="45"/>
        <v>45965</v>
      </c>
      <c r="B360" s="102">
        <f t="shared" si="46"/>
        <v>3.7187499999999809</v>
      </c>
      <c r="C360" s="92">
        <f>'DHS2021'!J359</f>
        <v>10791</v>
      </c>
      <c r="D360" s="93">
        <f>'DHS2022'!J359</f>
        <v>8662</v>
      </c>
      <c r="E360" s="93">
        <f>'DHS2023'!J359</f>
        <v>9106</v>
      </c>
      <c r="F360" s="93">
        <f>'DHS2024'!J359</f>
        <v>12572</v>
      </c>
      <c r="G360" s="93">
        <f t="shared" si="40"/>
        <v>10282.75</v>
      </c>
      <c r="H360" s="94">
        <f t="shared" si="41"/>
        <v>5.141375</v>
      </c>
      <c r="I360" s="84">
        <f t="shared" si="42"/>
        <v>1</v>
      </c>
      <c r="J360" s="85">
        <f t="shared" si="43"/>
        <v>6.141375</v>
      </c>
      <c r="K360" s="95">
        <f t="shared" si="47"/>
        <v>6</v>
      </c>
      <c r="L360" s="7"/>
      <c r="M360" s="7"/>
      <c r="N360" s="7"/>
      <c r="O360" s="96">
        <f>('DHS2025'!K360-'DHS2025'!K359)*1000</f>
        <v>2900.0000000232831</v>
      </c>
      <c r="P360" s="97">
        <f>('DHS2025'!J360-'DHS2025'!J359)*1000</f>
        <v>3100.0000000349246</v>
      </c>
      <c r="Q360" s="7">
        <f>'DHS2025'!L359*1000</f>
        <v>8015.9399999999987</v>
      </c>
      <c r="R360" s="98">
        <v>40.57</v>
      </c>
      <c r="S360" s="99">
        <f t="shared" si="44"/>
        <v>306.72433294199993</v>
      </c>
      <c r="U360" s="48"/>
    </row>
    <row r="361" spans="1:21" x14ac:dyDescent="0.25">
      <c r="A361" s="101">
        <f t="shared" si="45"/>
        <v>45965</v>
      </c>
      <c r="B361" s="102">
        <f t="shared" si="46"/>
        <v>3.7291666666666474</v>
      </c>
      <c r="C361" s="92">
        <f>'DHS2021'!J360</f>
        <v>10479</v>
      </c>
      <c r="D361" s="93">
        <f>'DHS2022'!J360</f>
        <v>9689</v>
      </c>
      <c r="E361" s="93">
        <f>'DHS2023'!J360</f>
        <v>8994</v>
      </c>
      <c r="F361" s="93">
        <f>'DHS2024'!J360</f>
        <v>11946</v>
      </c>
      <c r="G361" s="93">
        <f t="shared" si="40"/>
        <v>10277</v>
      </c>
      <c r="H361" s="94">
        <f t="shared" si="41"/>
        <v>5.1384999999999996</v>
      </c>
      <c r="I361" s="84">
        <f t="shared" si="42"/>
        <v>1</v>
      </c>
      <c r="J361" s="85">
        <f t="shared" si="43"/>
        <v>6.1384999999999996</v>
      </c>
      <c r="K361" s="95">
        <f t="shared" si="47"/>
        <v>6</v>
      </c>
      <c r="L361" s="7"/>
      <c r="M361" s="7"/>
      <c r="N361" s="7"/>
      <c r="O361" s="96">
        <f>('DHS2025'!K361-'DHS2025'!K360)*1000</f>
        <v>2799.9999999883585</v>
      </c>
      <c r="P361" s="97">
        <f>('DHS2025'!J361-'DHS2025'!J360)*1000</f>
        <v>2899.9999999650754</v>
      </c>
      <c r="Q361" s="7">
        <f>'DHS2025'!L360*1000</f>
        <v>8009.6100000000006</v>
      </c>
      <c r="R361" s="98">
        <v>44.37</v>
      </c>
      <c r="S361" s="99">
        <f t="shared" si="44"/>
        <v>336.61427274300001</v>
      </c>
      <c r="U361" s="48"/>
    </row>
    <row r="362" spans="1:21" x14ac:dyDescent="0.25">
      <c r="A362" s="101">
        <f t="shared" si="45"/>
        <v>45965</v>
      </c>
      <c r="B362" s="102">
        <f t="shared" si="46"/>
        <v>3.7395833333333139</v>
      </c>
      <c r="C362" s="92">
        <f>'DHS2021'!J361</f>
        <v>10641</v>
      </c>
      <c r="D362" s="93">
        <f>'DHS2022'!J361</f>
        <v>9829</v>
      </c>
      <c r="E362" s="93">
        <f>'DHS2023'!J361</f>
        <v>8796</v>
      </c>
      <c r="F362" s="93">
        <f>'DHS2024'!J361</f>
        <v>12224</v>
      </c>
      <c r="G362" s="93">
        <f t="shared" si="40"/>
        <v>10372.5</v>
      </c>
      <c r="H362" s="94">
        <f t="shared" si="41"/>
        <v>5.1862500000000002</v>
      </c>
      <c r="I362" s="84">
        <f t="shared" si="42"/>
        <v>1</v>
      </c>
      <c r="J362" s="85">
        <f t="shared" si="43"/>
        <v>6.1862500000000002</v>
      </c>
      <c r="K362" s="95">
        <f t="shared" si="47"/>
        <v>6</v>
      </c>
      <c r="L362" s="7"/>
      <c r="M362" s="7"/>
      <c r="N362" s="7"/>
      <c r="O362" s="96">
        <f>('DHS2025'!K362-'DHS2025'!K361)*1000</f>
        <v>2900.0000000232831</v>
      </c>
      <c r="P362" s="97">
        <f>('DHS2025'!J362-'DHS2025'!J361)*1000</f>
        <v>3100.0000000349246</v>
      </c>
      <c r="Q362" s="7">
        <f>'DHS2025'!L361*1000</f>
        <v>7992.99</v>
      </c>
      <c r="R362" s="98">
        <v>47</v>
      </c>
      <c r="S362" s="99">
        <f t="shared" si="44"/>
        <v>356.7271437</v>
      </c>
      <c r="U362" s="48"/>
    </row>
    <row r="363" spans="1:21" x14ac:dyDescent="0.25">
      <c r="A363" s="101">
        <f t="shared" si="45"/>
        <v>45965</v>
      </c>
      <c r="B363" s="102">
        <f t="shared" si="46"/>
        <v>3.7499999999999805</v>
      </c>
      <c r="C363" s="92">
        <f>'DHS2021'!J362</f>
        <v>10763</v>
      </c>
      <c r="D363" s="93">
        <f>'DHS2022'!J362</f>
        <v>9692</v>
      </c>
      <c r="E363" s="93">
        <f>'DHS2023'!J362</f>
        <v>9056</v>
      </c>
      <c r="F363" s="93">
        <f>'DHS2024'!J362</f>
        <v>12373</v>
      </c>
      <c r="G363" s="93">
        <f t="shared" si="40"/>
        <v>10471</v>
      </c>
      <c r="H363" s="94">
        <f t="shared" si="41"/>
        <v>5.2355</v>
      </c>
      <c r="I363" s="84">
        <f t="shared" si="42"/>
        <v>1</v>
      </c>
      <c r="J363" s="85">
        <f t="shared" si="43"/>
        <v>6.2355</v>
      </c>
      <c r="K363" s="95">
        <f t="shared" si="47"/>
        <v>6</v>
      </c>
      <c r="L363" s="7"/>
      <c r="M363" s="7"/>
      <c r="N363" s="7"/>
      <c r="O363" s="96">
        <f>('DHS2025'!K363-'DHS2025'!K362)*1000</f>
        <v>2899.9999999650754</v>
      </c>
      <c r="P363" s="97">
        <f>('DHS2025'!J363-'DHS2025'!J362)*1000</f>
        <v>3000</v>
      </c>
      <c r="Q363" s="7">
        <f>'DHS2025'!L362*1000</f>
        <v>7979.4</v>
      </c>
      <c r="R363" s="98">
        <v>10.96</v>
      </c>
      <c r="S363" s="99">
        <f t="shared" si="44"/>
        <v>71.41882176</v>
      </c>
      <c r="U363" s="48"/>
    </row>
    <row r="364" spans="1:21" x14ac:dyDescent="0.25">
      <c r="A364" s="101">
        <f t="shared" si="45"/>
        <v>45965</v>
      </c>
      <c r="B364" s="102">
        <f t="shared" si="46"/>
        <v>3.760416666666647</v>
      </c>
      <c r="C364" s="92">
        <f>'DHS2021'!J363</f>
        <v>11130</v>
      </c>
      <c r="D364" s="93">
        <f>'DHS2022'!J363</f>
        <v>10041</v>
      </c>
      <c r="E364" s="93">
        <f>'DHS2023'!J363</f>
        <v>9353</v>
      </c>
      <c r="F364" s="93">
        <f>'DHS2024'!J363</f>
        <v>12252</v>
      </c>
      <c r="G364" s="93">
        <f t="shared" si="40"/>
        <v>10694</v>
      </c>
      <c r="H364" s="94">
        <f t="shared" si="41"/>
        <v>5.3470000000000004</v>
      </c>
      <c r="I364" s="84">
        <f t="shared" si="42"/>
        <v>1</v>
      </c>
      <c r="J364" s="85">
        <f t="shared" si="43"/>
        <v>6.3470000000000004</v>
      </c>
      <c r="K364" s="95">
        <f t="shared" si="47"/>
        <v>6.5</v>
      </c>
      <c r="L364" s="7"/>
      <c r="M364" s="7"/>
      <c r="N364" s="7"/>
      <c r="O364" s="96">
        <f>('DHS2025'!K364-'DHS2025'!K363)*1000</f>
        <v>2900.0000000232831</v>
      </c>
      <c r="P364" s="97">
        <f>('DHS2025'!J364-'DHS2025'!J363)*1000</f>
        <v>3000</v>
      </c>
      <c r="Q364" s="7">
        <f>'DHS2025'!L363*1000</f>
        <v>8017.5299999999988</v>
      </c>
      <c r="R364" s="98">
        <v>9.11</v>
      </c>
      <c r="S364" s="99">
        <f t="shared" si="44"/>
        <v>57.075994316999981</v>
      </c>
      <c r="U364" s="48"/>
    </row>
    <row r="365" spans="1:21" x14ac:dyDescent="0.25">
      <c r="A365" s="101">
        <f t="shared" si="45"/>
        <v>45965</v>
      </c>
      <c r="B365" s="102">
        <f t="shared" si="46"/>
        <v>3.7708333333333135</v>
      </c>
      <c r="C365" s="92">
        <f>'DHS2021'!J364</f>
        <v>10935</v>
      </c>
      <c r="D365" s="93">
        <f>'DHS2022'!J364</f>
        <v>9868</v>
      </c>
      <c r="E365" s="93">
        <f>'DHS2023'!J364</f>
        <v>9662</v>
      </c>
      <c r="F365" s="93">
        <f>'DHS2024'!J364</f>
        <v>12374</v>
      </c>
      <c r="G365" s="93">
        <f t="shared" si="40"/>
        <v>10709.75</v>
      </c>
      <c r="H365" s="94">
        <f t="shared" si="41"/>
        <v>5.3548749999999998</v>
      </c>
      <c r="I365" s="84">
        <f t="shared" si="42"/>
        <v>1</v>
      </c>
      <c r="J365" s="85">
        <f t="shared" si="43"/>
        <v>6.3548749999999998</v>
      </c>
      <c r="K365" s="95">
        <f t="shared" si="47"/>
        <v>6.5</v>
      </c>
      <c r="L365" s="7"/>
      <c r="M365" s="7"/>
      <c r="N365" s="7"/>
      <c r="O365" s="96">
        <f>('DHS2025'!K365-'DHS2025'!K364)*1000</f>
        <v>3000</v>
      </c>
      <c r="P365" s="97">
        <f>('DHS2025'!J365-'DHS2025'!J364)*1000</f>
        <v>2799.9999999883585</v>
      </c>
      <c r="Q365" s="7">
        <f>'DHS2025'!L364*1000</f>
        <v>8010.5400000000009</v>
      </c>
      <c r="R365" s="98">
        <v>58</v>
      </c>
      <c r="S365" s="99">
        <f t="shared" si="44"/>
        <v>444.74518080000007</v>
      </c>
      <c r="U365" s="48"/>
    </row>
    <row r="366" spans="1:21" x14ac:dyDescent="0.25">
      <c r="A366" s="101">
        <f t="shared" si="45"/>
        <v>45965</v>
      </c>
      <c r="B366" s="102">
        <f t="shared" si="46"/>
        <v>3.78124999999998</v>
      </c>
      <c r="C366" s="92">
        <f>'DHS2021'!J365</f>
        <v>11324</v>
      </c>
      <c r="D366" s="93">
        <f>'DHS2022'!J365</f>
        <v>9440</v>
      </c>
      <c r="E366" s="93">
        <f>'DHS2023'!J365</f>
        <v>9776</v>
      </c>
      <c r="F366" s="93">
        <f>'DHS2024'!J365</f>
        <v>12591</v>
      </c>
      <c r="G366" s="93">
        <f t="shared" si="40"/>
        <v>10782.75</v>
      </c>
      <c r="H366" s="94">
        <f t="shared" si="41"/>
        <v>5.391375</v>
      </c>
      <c r="I366" s="84">
        <f t="shared" si="42"/>
        <v>1</v>
      </c>
      <c r="J366" s="85">
        <f t="shared" si="43"/>
        <v>6.391375</v>
      </c>
      <c r="K366" s="95">
        <f t="shared" si="47"/>
        <v>6.5</v>
      </c>
      <c r="L366" s="7"/>
      <c r="M366" s="7"/>
      <c r="N366" s="7"/>
      <c r="O366" s="96">
        <f>('DHS2025'!K366-'DHS2025'!K365)*1000</f>
        <v>3000</v>
      </c>
      <c r="P366" s="97">
        <f>('DHS2025'!J366-'DHS2025'!J365)*1000</f>
        <v>3000</v>
      </c>
      <c r="Q366" s="7">
        <f>'DHS2025'!L365*1000</f>
        <v>8010</v>
      </c>
      <c r="R366" s="98">
        <v>69.5</v>
      </c>
      <c r="S366" s="99">
        <f t="shared" si="44"/>
        <v>535.90904999999987</v>
      </c>
      <c r="U366" s="48"/>
    </row>
    <row r="367" spans="1:21" x14ac:dyDescent="0.25">
      <c r="A367" s="101">
        <f t="shared" si="45"/>
        <v>45965</v>
      </c>
      <c r="B367" s="102">
        <f t="shared" si="46"/>
        <v>3.7916666666666465</v>
      </c>
      <c r="C367" s="92">
        <f>'DHS2021'!J366</f>
        <v>10752</v>
      </c>
      <c r="D367" s="93">
        <f>'DHS2022'!J366</f>
        <v>9165</v>
      </c>
      <c r="E367" s="93">
        <f>'DHS2023'!J366</f>
        <v>10151</v>
      </c>
      <c r="F367" s="93">
        <f>'DHS2024'!J366</f>
        <v>12662</v>
      </c>
      <c r="G367" s="93">
        <f t="shared" si="40"/>
        <v>10682.5</v>
      </c>
      <c r="H367" s="94">
        <f t="shared" si="41"/>
        <v>5.3412499999999996</v>
      </c>
      <c r="I367" s="84">
        <f t="shared" si="42"/>
        <v>1</v>
      </c>
      <c r="J367" s="85">
        <f t="shared" si="43"/>
        <v>6.3412499999999996</v>
      </c>
      <c r="K367" s="95">
        <f t="shared" si="47"/>
        <v>6.5</v>
      </c>
      <c r="L367" s="7"/>
      <c r="M367" s="7"/>
      <c r="N367" s="7"/>
      <c r="O367" s="96">
        <f>('DHS2025'!K367-'DHS2025'!K366)*1000</f>
        <v>2899.9999999650754</v>
      </c>
      <c r="P367" s="97">
        <f>('DHS2025'!J367-'DHS2025'!J366)*1000</f>
        <v>2799.9999999883585</v>
      </c>
      <c r="Q367" s="7">
        <f>'DHS2025'!L366*1000</f>
        <v>8011.32</v>
      </c>
      <c r="R367" s="98">
        <v>34.11</v>
      </c>
      <c r="S367" s="99">
        <f t="shared" si="44"/>
        <v>255.31195594800002</v>
      </c>
      <c r="U367" s="48"/>
    </row>
    <row r="368" spans="1:21" x14ac:dyDescent="0.25">
      <c r="A368" s="101">
        <f t="shared" si="45"/>
        <v>45965</v>
      </c>
      <c r="B368" s="102">
        <f t="shared" si="46"/>
        <v>3.8020833333333131</v>
      </c>
      <c r="C368" s="92">
        <f>'DHS2021'!J367</f>
        <v>10860</v>
      </c>
      <c r="D368" s="93">
        <f>'DHS2022'!J367</f>
        <v>9006</v>
      </c>
      <c r="E368" s="93">
        <f>'DHS2023'!J367</f>
        <v>10098</v>
      </c>
      <c r="F368" s="93">
        <f>'DHS2024'!J367</f>
        <v>12618</v>
      </c>
      <c r="G368" s="93">
        <f t="shared" si="40"/>
        <v>10645.5</v>
      </c>
      <c r="H368" s="94">
        <f t="shared" si="41"/>
        <v>5.3227500000000001</v>
      </c>
      <c r="I368" s="84">
        <f t="shared" si="42"/>
        <v>1</v>
      </c>
      <c r="J368" s="85">
        <f t="shared" si="43"/>
        <v>6.3227500000000001</v>
      </c>
      <c r="K368" s="95">
        <f t="shared" si="47"/>
        <v>6.5</v>
      </c>
      <c r="L368" s="7"/>
      <c r="M368" s="7"/>
      <c r="N368" s="7"/>
      <c r="O368" s="96">
        <f>('DHS2025'!K368-'DHS2025'!K367)*1000</f>
        <v>3000</v>
      </c>
      <c r="P368" s="97">
        <f>('DHS2025'!J368-'DHS2025'!J367)*1000</f>
        <v>2900.0000000232831</v>
      </c>
      <c r="Q368" s="7">
        <f>'DHS2025'!L367*1000</f>
        <v>8008.83</v>
      </c>
      <c r="R368" s="98">
        <v>47.4</v>
      </c>
      <c r="S368" s="99">
        <f t="shared" si="44"/>
        <v>360.60557957999998</v>
      </c>
      <c r="U368" s="48"/>
    </row>
    <row r="369" spans="1:21" x14ac:dyDescent="0.25">
      <c r="A369" s="101">
        <f t="shared" si="45"/>
        <v>45965</v>
      </c>
      <c r="B369" s="102">
        <f t="shared" si="46"/>
        <v>3.8124999999999796</v>
      </c>
      <c r="C369" s="92">
        <f>'DHS2021'!J368</f>
        <v>11015</v>
      </c>
      <c r="D369" s="93">
        <f>'DHS2022'!J368</f>
        <v>8833</v>
      </c>
      <c r="E369" s="93">
        <f>'DHS2023'!J368</f>
        <v>9679</v>
      </c>
      <c r="F369" s="93">
        <f>'DHS2024'!J368</f>
        <v>12957</v>
      </c>
      <c r="G369" s="93">
        <f t="shared" si="40"/>
        <v>10621</v>
      </c>
      <c r="H369" s="94">
        <f t="shared" si="41"/>
        <v>5.3105000000000002</v>
      </c>
      <c r="I369" s="84">
        <f t="shared" si="42"/>
        <v>1</v>
      </c>
      <c r="J369" s="85">
        <f t="shared" si="43"/>
        <v>6.3105000000000002</v>
      </c>
      <c r="K369" s="95">
        <f t="shared" si="47"/>
        <v>6.5</v>
      </c>
      <c r="L369" s="7"/>
      <c r="M369" s="7"/>
      <c r="N369" s="7"/>
      <c r="O369" s="96">
        <f>('DHS2025'!K369-'DHS2025'!K368)*1000</f>
        <v>3100.0000000349246</v>
      </c>
      <c r="P369" s="97">
        <f>('DHS2025'!J369-'DHS2025'!J368)*1000</f>
        <v>2799.9999999883585</v>
      </c>
      <c r="Q369" s="7">
        <f>'DHS2025'!L368*1000</f>
        <v>8013.18</v>
      </c>
      <c r="R369" s="98">
        <v>54.79</v>
      </c>
      <c r="S369" s="99">
        <f t="shared" si="44"/>
        <v>419.42666887800004</v>
      </c>
      <c r="U369" s="48"/>
    </row>
    <row r="370" spans="1:21" x14ac:dyDescent="0.25">
      <c r="A370" s="101">
        <f t="shared" si="45"/>
        <v>45965</v>
      </c>
      <c r="B370" s="102">
        <f t="shared" si="46"/>
        <v>3.8229166666666461</v>
      </c>
      <c r="C370" s="92">
        <f>'DHS2021'!J369</f>
        <v>10582</v>
      </c>
      <c r="D370" s="93">
        <f>'DHS2022'!J369</f>
        <v>9251</v>
      </c>
      <c r="E370" s="93">
        <f>'DHS2023'!J369</f>
        <v>9454</v>
      </c>
      <c r="F370" s="93">
        <f>'DHS2024'!J369</f>
        <v>12546</v>
      </c>
      <c r="G370" s="93">
        <f t="shared" si="40"/>
        <v>10458.25</v>
      </c>
      <c r="H370" s="94">
        <f t="shared" si="41"/>
        <v>5.2291249999999998</v>
      </c>
      <c r="I370" s="84">
        <f t="shared" si="42"/>
        <v>1</v>
      </c>
      <c r="J370" s="85">
        <f t="shared" si="43"/>
        <v>6.2291249999999998</v>
      </c>
      <c r="K370" s="95">
        <f t="shared" si="47"/>
        <v>6</v>
      </c>
      <c r="L370" s="7"/>
      <c r="M370" s="7"/>
      <c r="N370" s="7"/>
      <c r="O370" s="96">
        <f>('DHS2025'!K370-'DHS2025'!K369)*1000</f>
        <v>3000</v>
      </c>
      <c r="P370" s="97">
        <f>('DHS2025'!J370-'DHS2025'!J369)*1000</f>
        <v>2899.9999999650754</v>
      </c>
      <c r="Q370" s="7">
        <f>'DHS2025'!L369*1000</f>
        <v>8011.08</v>
      </c>
      <c r="R370" s="98">
        <v>69.66</v>
      </c>
      <c r="S370" s="99">
        <f t="shared" si="44"/>
        <v>537.25026247199992</v>
      </c>
      <c r="U370" s="48"/>
    </row>
    <row r="371" spans="1:21" x14ac:dyDescent="0.25">
      <c r="A371" s="101">
        <f t="shared" si="45"/>
        <v>45965</v>
      </c>
      <c r="B371" s="102">
        <f t="shared" si="46"/>
        <v>3.8333333333333126</v>
      </c>
      <c r="C371" s="92">
        <f>'DHS2021'!J370</f>
        <v>10895</v>
      </c>
      <c r="D371" s="93">
        <f>'DHS2022'!J370</f>
        <v>8917</v>
      </c>
      <c r="E371" s="93">
        <f>'DHS2023'!J370</f>
        <v>9913</v>
      </c>
      <c r="F371" s="93">
        <f>'DHS2024'!J370</f>
        <v>12874</v>
      </c>
      <c r="G371" s="93">
        <f t="shared" si="40"/>
        <v>10649.75</v>
      </c>
      <c r="H371" s="94">
        <f t="shared" si="41"/>
        <v>5.3248749999999996</v>
      </c>
      <c r="I371" s="84">
        <f t="shared" si="42"/>
        <v>1</v>
      </c>
      <c r="J371" s="85">
        <f t="shared" si="43"/>
        <v>6.3248749999999996</v>
      </c>
      <c r="K371" s="95">
        <f t="shared" si="47"/>
        <v>6.5</v>
      </c>
      <c r="L371" s="7"/>
      <c r="M371" s="7"/>
      <c r="N371" s="7"/>
      <c r="O371" s="96">
        <f>('DHS2025'!K371-'DHS2025'!K370)*1000</f>
        <v>3099.9999999767169</v>
      </c>
      <c r="P371" s="97">
        <f>('DHS2025'!J371-'DHS2025'!J370)*1000</f>
        <v>2700.0000000116415</v>
      </c>
      <c r="Q371" s="7">
        <f>'DHS2025'!L370*1000</f>
        <v>8009.6100000000006</v>
      </c>
      <c r="R371" s="98">
        <v>67.52</v>
      </c>
      <c r="S371" s="99">
        <f t="shared" si="44"/>
        <v>520.18251952799994</v>
      </c>
      <c r="U371" s="48"/>
    </row>
    <row r="372" spans="1:21" x14ac:dyDescent="0.25">
      <c r="A372" s="101">
        <f t="shared" si="45"/>
        <v>45965</v>
      </c>
      <c r="B372" s="102">
        <f t="shared" si="46"/>
        <v>3.8437499999999791</v>
      </c>
      <c r="C372" s="92">
        <f>'DHS2021'!J371</f>
        <v>10502</v>
      </c>
      <c r="D372" s="93">
        <f>'DHS2022'!J371</f>
        <v>8974</v>
      </c>
      <c r="E372" s="93">
        <f>'DHS2023'!J371</f>
        <v>9907</v>
      </c>
      <c r="F372" s="93">
        <f>'DHS2024'!J371</f>
        <v>12815</v>
      </c>
      <c r="G372" s="93">
        <f t="shared" si="40"/>
        <v>10549.5</v>
      </c>
      <c r="H372" s="94">
        <f t="shared" si="41"/>
        <v>5.27475</v>
      </c>
      <c r="I372" s="84">
        <f t="shared" si="42"/>
        <v>1</v>
      </c>
      <c r="J372" s="85">
        <f t="shared" si="43"/>
        <v>6.27475</v>
      </c>
      <c r="K372" s="95">
        <f t="shared" si="47"/>
        <v>6.5</v>
      </c>
      <c r="L372" s="7"/>
      <c r="M372" s="7"/>
      <c r="N372" s="7"/>
      <c r="O372" s="96">
        <f>('DHS2025'!K372-'DHS2025'!K371)*1000</f>
        <v>3100.0000000349246</v>
      </c>
      <c r="P372" s="97">
        <f>('DHS2025'!J372-'DHS2025'!J371)*1000</f>
        <v>2900.0000000232831</v>
      </c>
      <c r="Q372" s="7">
        <f>'DHS2025'!L371*1000</f>
        <v>8013.0600000000013</v>
      </c>
      <c r="R372" s="98">
        <v>55.71</v>
      </c>
      <c r="S372" s="99">
        <f t="shared" si="44"/>
        <v>426.71868287400008</v>
      </c>
      <c r="U372" s="48"/>
    </row>
    <row r="373" spans="1:21" x14ac:dyDescent="0.25">
      <c r="A373" s="101">
        <f t="shared" si="45"/>
        <v>45965</v>
      </c>
      <c r="B373" s="102">
        <f t="shared" si="46"/>
        <v>3.8541666666666456</v>
      </c>
      <c r="C373" s="92">
        <f>'DHS2021'!J372</f>
        <v>10694</v>
      </c>
      <c r="D373" s="93">
        <f>'DHS2022'!J372</f>
        <v>8810</v>
      </c>
      <c r="E373" s="93">
        <f>'DHS2023'!J372</f>
        <v>9602</v>
      </c>
      <c r="F373" s="93">
        <f>'DHS2024'!J372</f>
        <v>12928</v>
      </c>
      <c r="G373" s="93">
        <f t="shared" si="40"/>
        <v>10508.5</v>
      </c>
      <c r="H373" s="94">
        <f t="shared" si="41"/>
        <v>5.2542499999999999</v>
      </c>
      <c r="I373" s="84">
        <f t="shared" si="42"/>
        <v>1</v>
      </c>
      <c r="J373" s="85">
        <f t="shared" si="43"/>
        <v>6.2542499999999999</v>
      </c>
      <c r="K373" s="95">
        <f t="shared" si="47"/>
        <v>6.5</v>
      </c>
      <c r="L373" s="7"/>
      <c r="M373" s="7"/>
      <c r="N373" s="7"/>
      <c r="O373" s="96">
        <f>('DHS2025'!K373-'DHS2025'!K372)*1000</f>
        <v>3199.9999999534339</v>
      </c>
      <c r="P373" s="97">
        <f>('DHS2025'!J373-'DHS2025'!J372)*1000</f>
        <v>2599.9999999767169</v>
      </c>
      <c r="Q373" s="7">
        <f>'DHS2025'!L372*1000</f>
        <v>8009.6100000000006</v>
      </c>
      <c r="R373" s="98">
        <v>36.22</v>
      </c>
      <c r="S373" s="99">
        <f t="shared" si="44"/>
        <v>271.98873445800001</v>
      </c>
      <c r="U373" s="48"/>
    </row>
    <row r="374" spans="1:21" x14ac:dyDescent="0.25">
      <c r="A374" s="101">
        <f t="shared" si="45"/>
        <v>45965</v>
      </c>
      <c r="B374" s="102">
        <f t="shared" si="46"/>
        <v>3.8645833333333122</v>
      </c>
      <c r="C374" s="92">
        <f>'DHS2021'!J373</f>
        <v>10371</v>
      </c>
      <c r="D374" s="93">
        <f>'DHS2022'!J373</f>
        <v>9074</v>
      </c>
      <c r="E374" s="93">
        <f>'DHS2023'!J373</f>
        <v>9343</v>
      </c>
      <c r="F374" s="93">
        <f>'DHS2024'!J373</f>
        <v>12682</v>
      </c>
      <c r="G374" s="93">
        <f t="shared" si="40"/>
        <v>10367.5</v>
      </c>
      <c r="H374" s="94">
        <f t="shared" si="41"/>
        <v>5.1837499999999999</v>
      </c>
      <c r="I374" s="84">
        <f t="shared" si="42"/>
        <v>1</v>
      </c>
      <c r="J374" s="85">
        <f t="shared" si="43"/>
        <v>6.1837499999999999</v>
      </c>
      <c r="K374" s="95">
        <f t="shared" si="47"/>
        <v>6</v>
      </c>
      <c r="L374" s="7"/>
      <c r="M374" s="7"/>
      <c r="N374" s="7"/>
      <c r="O374" s="96">
        <f>('DHS2025'!K374-'DHS2025'!K373)*1000</f>
        <v>3100.0000000349246</v>
      </c>
      <c r="P374" s="97">
        <f>('DHS2025'!J374-'DHS2025'!J373)*1000</f>
        <v>2799.9999999883585</v>
      </c>
      <c r="Q374" s="7">
        <f>'DHS2025'!L373*1000</f>
        <v>8009.1</v>
      </c>
      <c r="R374" s="98">
        <v>3</v>
      </c>
      <c r="S374" s="99">
        <f t="shared" si="44"/>
        <v>8.5697369999999982</v>
      </c>
      <c r="U374" s="48"/>
    </row>
    <row r="375" spans="1:21" x14ac:dyDescent="0.25">
      <c r="A375" s="101">
        <f t="shared" si="45"/>
        <v>45965</v>
      </c>
      <c r="B375" s="102">
        <f t="shared" si="46"/>
        <v>3.8749999999999787</v>
      </c>
      <c r="C375" s="92">
        <f>'DHS2021'!J374</f>
        <v>10267</v>
      </c>
      <c r="D375" s="93">
        <f>'DHS2022'!J374</f>
        <v>8908</v>
      </c>
      <c r="E375" s="93">
        <f>'DHS2023'!J374</f>
        <v>9243</v>
      </c>
      <c r="F375" s="93">
        <f>'DHS2024'!J374</f>
        <v>13028</v>
      </c>
      <c r="G375" s="93">
        <f t="shared" si="40"/>
        <v>10361.5</v>
      </c>
      <c r="H375" s="94">
        <f t="shared" si="41"/>
        <v>5.1807499999999997</v>
      </c>
      <c r="I375" s="84">
        <f t="shared" si="42"/>
        <v>1</v>
      </c>
      <c r="J375" s="85">
        <f t="shared" si="43"/>
        <v>6.1807499999999997</v>
      </c>
      <c r="K375" s="95">
        <f t="shared" si="47"/>
        <v>6</v>
      </c>
      <c r="L375" s="7"/>
      <c r="M375" s="7"/>
      <c r="N375" s="7"/>
      <c r="O375" s="96">
        <f>('DHS2025'!K375-'DHS2025'!K374)*1000</f>
        <v>3200.0000000116415</v>
      </c>
      <c r="P375" s="97">
        <f>('DHS2025'!J375-'DHS2025'!J374)*1000</f>
        <v>2700.0000000116415</v>
      </c>
      <c r="Q375" s="7">
        <f>'DHS2025'!L374*1000</f>
        <v>8010.27</v>
      </c>
      <c r="R375" s="98">
        <v>38.93</v>
      </c>
      <c r="S375" s="99">
        <f t="shared" si="44"/>
        <v>293.50189998900004</v>
      </c>
      <c r="U375" s="48"/>
    </row>
    <row r="376" spans="1:21" x14ac:dyDescent="0.25">
      <c r="A376" s="101">
        <f t="shared" si="45"/>
        <v>45965</v>
      </c>
      <c r="B376" s="102">
        <f t="shared" si="46"/>
        <v>3.8854166666666452</v>
      </c>
      <c r="C376" s="92">
        <f>'DHS2021'!J375</f>
        <v>10248</v>
      </c>
      <c r="D376" s="93">
        <f>'DHS2022'!J375</f>
        <v>8379</v>
      </c>
      <c r="E376" s="93">
        <f>'DHS2023'!J375</f>
        <v>9488</v>
      </c>
      <c r="F376" s="93">
        <f>'DHS2024'!J375</f>
        <v>13079</v>
      </c>
      <c r="G376" s="93">
        <f t="shared" si="40"/>
        <v>10298.5</v>
      </c>
      <c r="H376" s="94">
        <f t="shared" si="41"/>
        <v>5.1492500000000003</v>
      </c>
      <c r="I376" s="84">
        <f t="shared" si="42"/>
        <v>1</v>
      </c>
      <c r="J376" s="85">
        <f t="shared" si="43"/>
        <v>6.1492500000000003</v>
      </c>
      <c r="K376" s="95">
        <f t="shared" si="47"/>
        <v>6</v>
      </c>
      <c r="L376" s="7"/>
      <c r="M376" s="7"/>
      <c r="N376" s="7"/>
      <c r="O376" s="96">
        <f>('DHS2025'!K376-'DHS2025'!K375)*1000</f>
        <v>3099.9999999767169</v>
      </c>
      <c r="P376" s="97">
        <f>('DHS2025'!J376-'DHS2025'!J375)*1000</f>
        <v>2799.9999999883585</v>
      </c>
      <c r="Q376" s="7">
        <f>'DHS2025'!L375*1000</f>
        <v>8007.24</v>
      </c>
      <c r="R376" s="98">
        <v>12.97</v>
      </c>
      <c r="S376" s="99">
        <f t="shared" si="44"/>
        <v>87.601607771999994</v>
      </c>
      <c r="U376" s="48"/>
    </row>
    <row r="377" spans="1:21" x14ac:dyDescent="0.25">
      <c r="A377" s="101">
        <f t="shared" si="45"/>
        <v>45965</v>
      </c>
      <c r="B377" s="102">
        <f t="shared" si="46"/>
        <v>3.8958333333333117</v>
      </c>
      <c r="C377" s="92">
        <f>'DHS2021'!J376</f>
        <v>9819</v>
      </c>
      <c r="D377" s="93">
        <f>'DHS2022'!J376</f>
        <v>8339</v>
      </c>
      <c r="E377" s="93">
        <f>'DHS2023'!J376</f>
        <v>9492</v>
      </c>
      <c r="F377" s="93">
        <f>'DHS2024'!J376</f>
        <v>12858</v>
      </c>
      <c r="G377" s="93">
        <f t="shared" si="40"/>
        <v>10127</v>
      </c>
      <c r="H377" s="94">
        <f t="shared" si="41"/>
        <v>5.0635000000000003</v>
      </c>
      <c r="I377" s="84">
        <f t="shared" si="42"/>
        <v>1</v>
      </c>
      <c r="J377" s="85">
        <f t="shared" si="43"/>
        <v>6.0635000000000003</v>
      </c>
      <c r="K377" s="95">
        <f t="shared" si="47"/>
        <v>6</v>
      </c>
      <c r="L377" s="7"/>
      <c r="M377" s="7"/>
      <c r="N377" s="7"/>
      <c r="O377" s="96">
        <f>('DHS2025'!K377-'DHS2025'!K376)*1000</f>
        <v>3000</v>
      </c>
      <c r="P377" s="97">
        <f>('DHS2025'!J377-'DHS2025'!J376)*1000</f>
        <v>2900.0000000232831</v>
      </c>
      <c r="Q377" s="7">
        <f>'DHS2025'!L376*1000</f>
        <v>8011.32</v>
      </c>
      <c r="R377" s="98">
        <v>11</v>
      </c>
      <c r="S377" s="99">
        <f t="shared" si="44"/>
        <v>72.021766799999995</v>
      </c>
      <c r="U377" s="48"/>
    </row>
    <row r="378" spans="1:21" x14ac:dyDescent="0.25">
      <c r="A378" s="101">
        <f t="shared" si="45"/>
        <v>45965</v>
      </c>
      <c r="B378" s="102">
        <f t="shared" si="46"/>
        <v>3.9062499999999782</v>
      </c>
      <c r="C378" s="92">
        <f>'DHS2021'!J377</f>
        <v>9246</v>
      </c>
      <c r="D378" s="93">
        <f>'DHS2022'!J377</f>
        <v>8287</v>
      </c>
      <c r="E378" s="93">
        <f>'DHS2023'!J377</f>
        <v>9989</v>
      </c>
      <c r="F378" s="93">
        <f>'DHS2024'!J377</f>
        <v>13084</v>
      </c>
      <c r="G378" s="93">
        <f t="shared" si="40"/>
        <v>10151.5</v>
      </c>
      <c r="H378" s="94">
        <f t="shared" si="41"/>
        <v>5.0757500000000002</v>
      </c>
      <c r="I378" s="84">
        <f t="shared" si="42"/>
        <v>1</v>
      </c>
      <c r="J378" s="85">
        <f t="shared" si="43"/>
        <v>6.0757500000000002</v>
      </c>
      <c r="K378" s="95">
        <f t="shared" si="47"/>
        <v>6</v>
      </c>
      <c r="L378" s="7"/>
      <c r="M378" s="7"/>
      <c r="N378" s="7"/>
      <c r="O378" s="96">
        <f>('DHS2025'!K378-'DHS2025'!K377)*1000</f>
        <v>2700.0000000116415</v>
      </c>
      <c r="P378" s="97">
        <f>('DHS2025'!J378-'DHS2025'!J377)*1000</f>
        <v>3200.0000000116415</v>
      </c>
      <c r="Q378" s="7">
        <f>'DHS2025'!L377*1000</f>
        <v>8013.7200000000012</v>
      </c>
      <c r="R378" s="98">
        <v>5.42</v>
      </c>
      <c r="S378" s="99">
        <f t="shared" si="44"/>
        <v>27.773950776000007</v>
      </c>
      <c r="U378" s="48"/>
    </row>
    <row r="379" spans="1:21" x14ac:dyDescent="0.25">
      <c r="A379" s="101">
        <f t="shared" si="45"/>
        <v>45965</v>
      </c>
      <c r="B379" s="102">
        <f t="shared" si="46"/>
        <v>3.9166666666666448</v>
      </c>
      <c r="C379" s="92">
        <f>'DHS2021'!J378</f>
        <v>9673</v>
      </c>
      <c r="D379" s="93">
        <f>'DHS2022'!J378</f>
        <v>7246</v>
      </c>
      <c r="E379" s="93">
        <f>'DHS2023'!J378</f>
        <v>9648</v>
      </c>
      <c r="F379" s="93">
        <f>'DHS2024'!J378</f>
        <v>12718</v>
      </c>
      <c r="G379" s="93">
        <f t="shared" si="40"/>
        <v>9821.25</v>
      </c>
      <c r="H379" s="94">
        <f t="shared" si="41"/>
        <v>4.9106249999999996</v>
      </c>
      <c r="I379" s="84">
        <f t="shared" si="42"/>
        <v>1</v>
      </c>
      <c r="J379" s="85">
        <f t="shared" si="43"/>
        <v>5.9106249999999996</v>
      </c>
      <c r="K379" s="95">
        <f t="shared" si="47"/>
        <v>6</v>
      </c>
      <c r="L379" s="7"/>
      <c r="M379" s="7"/>
      <c r="N379" s="7"/>
      <c r="O379" s="96">
        <f>('DHS2025'!K379-'DHS2025'!K378)*1000</f>
        <v>2399.9999999650754</v>
      </c>
      <c r="P379" s="97">
        <f>('DHS2025'!J379-'DHS2025'!J378)*1000</f>
        <v>3399.9999999650754</v>
      </c>
      <c r="Q379" s="7">
        <f>'DHS2025'!L378*1000</f>
        <v>8013.84</v>
      </c>
      <c r="R379" s="98">
        <v>47.67</v>
      </c>
      <c r="S379" s="99">
        <f t="shared" si="44"/>
        <v>362.97325927200001</v>
      </c>
      <c r="U379" s="48"/>
    </row>
    <row r="380" spans="1:21" x14ac:dyDescent="0.25">
      <c r="A380" s="101">
        <f t="shared" si="45"/>
        <v>45965</v>
      </c>
      <c r="B380" s="102">
        <f t="shared" si="46"/>
        <v>3.9270833333333113</v>
      </c>
      <c r="C380" s="92">
        <f>'DHS2021'!J379</f>
        <v>7832</v>
      </c>
      <c r="D380" s="93">
        <f>'DHS2022'!J379</f>
        <v>6808</v>
      </c>
      <c r="E380" s="93">
        <f>'DHS2023'!J379</f>
        <v>9740</v>
      </c>
      <c r="F380" s="93">
        <f>'DHS2024'!J379</f>
        <v>10841</v>
      </c>
      <c r="G380" s="93">
        <f t="shared" si="40"/>
        <v>8805.25</v>
      </c>
      <c r="H380" s="94">
        <f t="shared" si="41"/>
        <v>4.4026249999999996</v>
      </c>
      <c r="I380" s="84">
        <f t="shared" si="42"/>
        <v>1</v>
      </c>
      <c r="J380" s="85">
        <f t="shared" si="43"/>
        <v>5.4026249999999996</v>
      </c>
      <c r="K380" s="95">
        <f t="shared" si="47"/>
        <v>5.5</v>
      </c>
      <c r="L380" s="7"/>
      <c r="M380" s="7"/>
      <c r="N380" s="7"/>
      <c r="O380" s="96">
        <f>('DHS2025'!K380-'DHS2025'!K379)*1000</f>
        <v>2200.0000000116415</v>
      </c>
      <c r="P380" s="97">
        <f>('DHS2025'!J380-'DHS2025'!J379)*1000</f>
        <v>3700.0000000116415</v>
      </c>
      <c r="Q380" s="7">
        <f>'DHS2025'!L379*1000</f>
        <v>8012.52</v>
      </c>
      <c r="R380" s="98">
        <v>55.77</v>
      </c>
      <c r="S380" s="99">
        <f t="shared" si="44"/>
        <v>427.16586999600008</v>
      </c>
      <c r="U380" s="48"/>
    </row>
    <row r="381" spans="1:21" x14ac:dyDescent="0.25">
      <c r="A381" s="101">
        <f t="shared" si="45"/>
        <v>45965</v>
      </c>
      <c r="B381" s="102">
        <f t="shared" si="46"/>
        <v>3.9374999999999778</v>
      </c>
      <c r="C381" s="92">
        <f>'DHS2021'!J380</f>
        <v>6784</v>
      </c>
      <c r="D381" s="93">
        <f>'DHS2022'!J380</f>
        <v>6205</v>
      </c>
      <c r="E381" s="93">
        <f>'DHS2023'!J380</f>
        <v>8499</v>
      </c>
      <c r="F381" s="93">
        <f>'DHS2024'!J380</f>
        <v>9661</v>
      </c>
      <c r="G381" s="93">
        <f t="shared" si="40"/>
        <v>7787.25</v>
      </c>
      <c r="H381" s="94">
        <f t="shared" si="41"/>
        <v>3.8936250000000001</v>
      </c>
      <c r="I381" s="84">
        <f t="shared" si="42"/>
        <v>1</v>
      </c>
      <c r="J381" s="85">
        <f t="shared" si="43"/>
        <v>4.8936250000000001</v>
      </c>
      <c r="K381" s="95">
        <f t="shared" si="47"/>
        <v>5</v>
      </c>
      <c r="L381" s="7"/>
      <c r="M381" s="7"/>
      <c r="N381" s="7"/>
      <c r="O381" s="96">
        <f>('DHS2025'!K381-'DHS2025'!K380)*1000</f>
        <v>2000</v>
      </c>
      <c r="P381" s="97">
        <f>('DHS2025'!J381-'DHS2025'!J380)*1000</f>
        <v>3799.9999999883585</v>
      </c>
      <c r="Q381" s="7">
        <f>'DHS2025'!L380*1000</f>
        <v>8012.91</v>
      </c>
      <c r="R381" s="98">
        <v>57</v>
      </c>
      <c r="S381" s="99">
        <f t="shared" si="44"/>
        <v>436.94398230000002</v>
      </c>
      <c r="U381" s="48"/>
    </row>
    <row r="382" spans="1:21" x14ac:dyDescent="0.25">
      <c r="A382" s="101">
        <f t="shared" si="45"/>
        <v>45965</v>
      </c>
      <c r="B382" s="102">
        <f t="shared" si="46"/>
        <v>3.9479166666666443</v>
      </c>
      <c r="C382" s="92">
        <f>'DHS2021'!J381</f>
        <v>5771</v>
      </c>
      <c r="D382" s="93">
        <f>'DHS2022'!J381</f>
        <v>5369</v>
      </c>
      <c r="E382" s="93">
        <f>'DHS2023'!J381</f>
        <v>8086</v>
      </c>
      <c r="F382" s="93">
        <f>'DHS2024'!J381</f>
        <v>8400</v>
      </c>
      <c r="G382" s="93">
        <f t="shared" si="40"/>
        <v>6906.5</v>
      </c>
      <c r="H382" s="94">
        <f t="shared" si="41"/>
        <v>3.4532500000000002</v>
      </c>
      <c r="I382" s="84">
        <f t="shared" si="42"/>
        <v>1</v>
      </c>
      <c r="J382" s="85">
        <f t="shared" si="43"/>
        <v>4.4532500000000006</v>
      </c>
      <c r="K382" s="95">
        <f t="shared" si="47"/>
        <v>4.5</v>
      </c>
      <c r="L382" s="7"/>
      <c r="M382" s="7"/>
      <c r="N382" s="7"/>
      <c r="O382" s="96">
        <f>('DHS2025'!K382-'DHS2025'!K381)*1000</f>
        <v>1799.9999999883585</v>
      </c>
      <c r="P382" s="97">
        <f>('DHS2025'!J382-'DHS2025'!J381)*1000</f>
        <v>4200.0000000116415</v>
      </c>
      <c r="Q382" s="7">
        <f>'DHS2025'!L381*1000</f>
        <v>8011.74</v>
      </c>
      <c r="R382" s="98">
        <v>6.18</v>
      </c>
      <c r="S382" s="99">
        <f t="shared" si="44"/>
        <v>33.795121667999993</v>
      </c>
      <c r="U382" s="48"/>
    </row>
    <row r="383" spans="1:21" x14ac:dyDescent="0.25">
      <c r="A383" s="101">
        <f t="shared" si="45"/>
        <v>45965</v>
      </c>
      <c r="B383" s="102">
        <f t="shared" si="46"/>
        <v>3.9583333333333108</v>
      </c>
      <c r="C383" s="92">
        <f>'DHS2021'!J382</f>
        <v>3409</v>
      </c>
      <c r="D383" s="93">
        <f>'DHS2022'!J382</f>
        <v>4226</v>
      </c>
      <c r="E383" s="93">
        <f>'DHS2023'!J382</f>
        <v>7402</v>
      </c>
      <c r="F383" s="93">
        <f>'DHS2024'!J382</f>
        <v>7032</v>
      </c>
      <c r="G383" s="93">
        <f t="shared" si="40"/>
        <v>5517.25</v>
      </c>
      <c r="H383" s="94">
        <f t="shared" si="41"/>
        <v>2.7586249999999999</v>
      </c>
      <c r="I383" s="84">
        <f t="shared" si="42"/>
        <v>1</v>
      </c>
      <c r="J383" s="85">
        <f t="shared" si="43"/>
        <v>3.7586249999999999</v>
      </c>
      <c r="K383" s="95">
        <f t="shared" si="47"/>
        <v>4</v>
      </c>
      <c r="L383" s="7"/>
      <c r="M383" s="7"/>
      <c r="N383" s="7"/>
      <c r="O383" s="96">
        <f>('DHS2025'!K383-'DHS2025'!K382)*1000</f>
        <v>1200.0000000116415</v>
      </c>
      <c r="P383" s="97">
        <f>('DHS2025'!J383-'DHS2025'!J382)*1000</f>
        <v>4600.0000000349246</v>
      </c>
      <c r="Q383" s="7">
        <f>'DHS2025'!L382*1000</f>
        <v>8009.76</v>
      </c>
      <c r="R383" s="98">
        <v>8.36</v>
      </c>
      <c r="S383" s="99">
        <f t="shared" si="44"/>
        <v>51.073433663999985</v>
      </c>
      <c r="U383" s="48"/>
    </row>
    <row r="384" spans="1:21" x14ac:dyDescent="0.25">
      <c r="A384" s="101">
        <f t="shared" si="45"/>
        <v>45965</v>
      </c>
      <c r="B384" s="102">
        <f t="shared" si="46"/>
        <v>3.9687499999999774</v>
      </c>
      <c r="C384" s="92">
        <f>'DHS2021'!J383</f>
        <v>5248</v>
      </c>
      <c r="D384" s="93">
        <f>'DHS2022'!J383</f>
        <v>2277</v>
      </c>
      <c r="E384" s="93">
        <f>'DHS2023'!J383</f>
        <v>4334</v>
      </c>
      <c r="F384" s="93">
        <f>'DHS2024'!J383</f>
        <v>5959</v>
      </c>
      <c r="G384" s="93">
        <f t="shared" si="40"/>
        <v>4454.5</v>
      </c>
      <c r="H384" s="94">
        <f t="shared" si="41"/>
        <v>2.2272500000000002</v>
      </c>
      <c r="I384" s="84">
        <f t="shared" si="42"/>
        <v>1</v>
      </c>
      <c r="J384" s="85">
        <f t="shared" si="43"/>
        <v>3.2272500000000002</v>
      </c>
      <c r="K384" s="95">
        <f t="shared" si="47"/>
        <v>3</v>
      </c>
      <c r="L384" s="7"/>
      <c r="M384" s="7"/>
      <c r="N384" s="7"/>
      <c r="O384" s="96">
        <f>('DHS2025'!K384-'DHS2025'!K383)*1000</f>
        <v>799.99999998835847</v>
      </c>
      <c r="P384" s="97">
        <f>('DHS2025'!J384-'DHS2025'!J383)*1000</f>
        <v>5099.9999999767169</v>
      </c>
      <c r="Q384" s="7">
        <f>'DHS2025'!L383*1000</f>
        <v>8009.49</v>
      </c>
      <c r="R384" s="98">
        <v>5.99</v>
      </c>
      <c r="S384" s="99">
        <f t="shared" si="44"/>
        <v>32.279045649000004</v>
      </c>
      <c r="U384" s="48"/>
    </row>
    <row r="385" spans="1:21" x14ac:dyDescent="0.25">
      <c r="A385" s="101">
        <f t="shared" si="45"/>
        <v>45965</v>
      </c>
      <c r="B385" s="102">
        <f t="shared" si="46"/>
        <v>3.9791666666666439</v>
      </c>
      <c r="C385" s="92">
        <f>'DHS2021'!J384</f>
        <v>6255</v>
      </c>
      <c r="D385" s="93">
        <f>'DHS2022'!J384</f>
        <v>1830</v>
      </c>
      <c r="E385" s="93">
        <f>'DHS2023'!J384</f>
        <v>2309</v>
      </c>
      <c r="F385" s="93">
        <f>'DHS2024'!J384</f>
        <v>6602</v>
      </c>
      <c r="G385" s="93">
        <f t="shared" si="40"/>
        <v>4249</v>
      </c>
      <c r="H385" s="94">
        <f t="shared" si="41"/>
        <v>2.1244999999999998</v>
      </c>
      <c r="I385" s="84">
        <f t="shared" si="42"/>
        <v>1</v>
      </c>
      <c r="J385" s="85">
        <f t="shared" si="43"/>
        <v>3.1244999999999998</v>
      </c>
      <c r="K385" s="95">
        <f t="shared" si="47"/>
        <v>3</v>
      </c>
      <c r="L385" s="7"/>
      <c r="M385" s="7"/>
      <c r="N385" s="7"/>
      <c r="O385" s="96">
        <f>('DHS2025'!K385-'DHS2025'!K384)*1000</f>
        <v>900.00000002328306</v>
      </c>
      <c r="P385" s="97">
        <f>('DHS2025'!J385-'DHS2025'!J384)*1000</f>
        <v>4900.0000000232831</v>
      </c>
      <c r="Q385" s="7">
        <f>'DHS2025'!L384*1000</f>
        <v>8016.3599999999988</v>
      </c>
      <c r="R385" s="98">
        <v>-0.08</v>
      </c>
      <c r="S385" s="99">
        <f t="shared" si="44"/>
        <v>-15.865979711999996</v>
      </c>
      <c r="U385" s="48"/>
    </row>
    <row r="386" spans="1:21" x14ac:dyDescent="0.25">
      <c r="A386" s="101">
        <f t="shared" si="45"/>
        <v>45965</v>
      </c>
      <c r="B386" s="102">
        <f t="shared" si="46"/>
        <v>3.9895833333333104</v>
      </c>
      <c r="C386" s="92">
        <f>'DHS2021'!J385</f>
        <v>4338</v>
      </c>
      <c r="D386" s="93">
        <f>'DHS2022'!J385</f>
        <v>1740</v>
      </c>
      <c r="E386" s="93">
        <f>'DHS2023'!J385</f>
        <v>4254</v>
      </c>
      <c r="F386" s="93">
        <f>'DHS2024'!J385</f>
        <v>7470</v>
      </c>
      <c r="G386" s="93">
        <f t="shared" si="40"/>
        <v>4450.5</v>
      </c>
      <c r="H386" s="94">
        <f t="shared" si="41"/>
        <v>2.22525</v>
      </c>
      <c r="I386" s="84">
        <f t="shared" si="42"/>
        <v>1</v>
      </c>
      <c r="J386" s="85">
        <f t="shared" si="43"/>
        <v>3.22525</v>
      </c>
      <c r="K386" s="95">
        <f t="shared" si="47"/>
        <v>3</v>
      </c>
      <c r="L386" s="7"/>
      <c r="M386" s="7"/>
      <c r="N386" s="7"/>
      <c r="O386" s="96">
        <f>('DHS2025'!K386-'DHS2025'!K385)*1000</f>
        <v>1000</v>
      </c>
      <c r="P386" s="97">
        <f>('DHS2025'!J386-'DHS2025'!J385)*1000</f>
        <v>4799.9999999883585</v>
      </c>
      <c r="Q386" s="7">
        <f>'DHS2025'!L385*1000</f>
        <v>8010.5400000000009</v>
      </c>
      <c r="R386" s="98">
        <v>-1.25</v>
      </c>
      <c r="S386" s="99">
        <f t="shared" si="44"/>
        <v>-25.133069250000002</v>
      </c>
      <c r="U386" s="48"/>
    </row>
    <row r="387" spans="1:21" x14ac:dyDescent="0.25">
      <c r="A387" s="90">
        <f t="shared" si="45"/>
        <v>45966</v>
      </c>
      <c r="B387" s="91">
        <f t="shared" si="46"/>
        <v>3.9999999999999769</v>
      </c>
      <c r="C387" s="92">
        <f>'DHS2021'!J386</f>
        <v>5606</v>
      </c>
      <c r="D387" s="93">
        <f>'DHS2022'!J386</f>
        <v>1790</v>
      </c>
      <c r="E387" s="93">
        <f>'DHS2023'!J386</f>
        <v>5313</v>
      </c>
      <c r="F387" s="93">
        <f>'DHS2024'!J386</f>
        <v>7790</v>
      </c>
      <c r="G387" s="93">
        <f t="shared" si="40"/>
        <v>5124.75</v>
      </c>
      <c r="H387" s="94">
        <f t="shared" si="41"/>
        <v>2.5623749999999998</v>
      </c>
      <c r="I387" s="84">
        <f t="shared" si="42"/>
        <v>1</v>
      </c>
      <c r="J387" s="85">
        <f t="shared" si="43"/>
        <v>3.5623749999999998</v>
      </c>
      <c r="K387" s="95">
        <f t="shared" si="47"/>
        <v>3.5</v>
      </c>
      <c r="L387" s="7"/>
      <c r="M387" s="7"/>
      <c r="N387" s="7"/>
      <c r="O387" s="96">
        <f>('DHS2025'!K387-'DHS2025'!K386)*1000</f>
        <v>1200.0000000116415</v>
      </c>
      <c r="P387" s="97">
        <f>('DHS2025'!J387-'DHS2025'!J386)*1000</f>
        <v>4599.9999999767169</v>
      </c>
      <c r="Q387" s="7">
        <f>'DHS2025'!L386*1000</f>
        <v>8012.6400000000012</v>
      </c>
      <c r="R387" s="98">
        <v>22.43</v>
      </c>
      <c r="S387" s="99">
        <f t="shared" si="44"/>
        <v>162.70226404800005</v>
      </c>
      <c r="U387" s="49"/>
    </row>
    <row r="388" spans="1:21" x14ac:dyDescent="0.25">
      <c r="A388" s="90">
        <f t="shared" si="45"/>
        <v>45966</v>
      </c>
      <c r="B388" s="91">
        <f t="shared" si="46"/>
        <v>4.0104166666666439</v>
      </c>
      <c r="C388" s="92">
        <f>'DHS2021'!J387</f>
        <v>5134</v>
      </c>
      <c r="D388" s="93">
        <f>'DHS2022'!J387</f>
        <v>1747</v>
      </c>
      <c r="E388" s="93">
        <f>'DHS2023'!J387</f>
        <v>5037</v>
      </c>
      <c r="F388" s="93">
        <f>'DHS2024'!J387</f>
        <v>7402</v>
      </c>
      <c r="G388" s="93">
        <f t="shared" ref="G388:G451" si="48">AVERAGE(C388:F388)</f>
        <v>4830</v>
      </c>
      <c r="H388" s="94">
        <f t="shared" ref="H388:H451" si="49">G388/$M$2/1000</f>
        <v>2.415</v>
      </c>
      <c r="I388" s="84">
        <f t="shared" ref="I388:I451" si="50">$N$2</f>
        <v>1</v>
      </c>
      <c r="J388" s="85">
        <f t="shared" ref="J388:J451" si="51">H388+I388</f>
        <v>3.415</v>
      </c>
      <c r="K388" s="95">
        <f t="shared" si="47"/>
        <v>3.5</v>
      </c>
      <c r="L388" s="7"/>
      <c r="M388" s="7"/>
      <c r="N388" s="7"/>
      <c r="O388" s="96">
        <f>('DHS2025'!K388-'DHS2025'!K387)*1000</f>
        <v>1299.9999999883585</v>
      </c>
      <c r="P388" s="97">
        <f>('DHS2025'!J388-'DHS2025'!J387)*1000</f>
        <v>4600.0000000349246</v>
      </c>
      <c r="Q388" s="7">
        <f>'DHS2025'!L387*1000</f>
        <v>8011.2000000000007</v>
      </c>
      <c r="R388" s="98">
        <v>21.88</v>
      </c>
      <c r="S388" s="99">
        <f t="shared" ref="S388:S451" si="52">(R388*0.99-1.9)*(Q388/1000)</f>
        <v>158.31092544000001</v>
      </c>
      <c r="U388" s="49"/>
    </row>
    <row r="389" spans="1:21" x14ac:dyDescent="0.25">
      <c r="A389" s="90">
        <f t="shared" ref="A389:A452" si="53">$A$3+INT((ROW()-3)/96)</f>
        <v>45966</v>
      </c>
      <c r="B389" s="91">
        <f t="shared" ref="B389:B452" si="54">B388+TIME(0,15,0)</f>
        <v>4.0208333333333108</v>
      </c>
      <c r="C389" s="92">
        <f>'DHS2021'!J388</f>
        <v>4364</v>
      </c>
      <c r="D389" s="93">
        <f>'DHS2022'!J388</f>
        <v>1857</v>
      </c>
      <c r="E389" s="93">
        <f>'DHS2023'!J388</f>
        <v>5510</v>
      </c>
      <c r="F389" s="93">
        <f>'DHS2024'!J388</f>
        <v>7817</v>
      </c>
      <c r="G389" s="93">
        <f t="shared" si="48"/>
        <v>4887</v>
      </c>
      <c r="H389" s="94">
        <f t="shared" si="49"/>
        <v>2.4434999999999998</v>
      </c>
      <c r="I389" s="84">
        <f t="shared" si="50"/>
        <v>1</v>
      </c>
      <c r="J389" s="85">
        <f t="shared" si="51"/>
        <v>3.4434999999999998</v>
      </c>
      <c r="K389" s="95">
        <f t="shared" ref="K389:K452" si="55">MIN(MROUND(J389, 0.5), 8)</f>
        <v>3.5</v>
      </c>
      <c r="L389" s="7"/>
      <c r="M389" s="7"/>
      <c r="N389" s="7"/>
      <c r="O389" s="96">
        <f>('DHS2025'!K389-'DHS2025'!K388)*1000</f>
        <v>1500</v>
      </c>
      <c r="P389" s="97">
        <f>('DHS2025'!J389-'DHS2025'!J388)*1000</f>
        <v>4199.9999999534339</v>
      </c>
      <c r="Q389" s="7">
        <f>'DHS2025'!L388*1000</f>
        <v>8006.85</v>
      </c>
      <c r="R389" s="98">
        <v>15.55</v>
      </c>
      <c r="S389" s="99">
        <f t="shared" si="52"/>
        <v>108.04843732500001</v>
      </c>
      <c r="U389" s="49"/>
    </row>
    <row r="390" spans="1:21" x14ac:dyDescent="0.25">
      <c r="A390" s="90">
        <f t="shared" si="53"/>
        <v>45966</v>
      </c>
      <c r="B390" s="91">
        <f t="shared" si="54"/>
        <v>4.0312499999999778</v>
      </c>
      <c r="C390" s="92">
        <f>'DHS2021'!J389</f>
        <v>4562</v>
      </c>
      <c r="D390" s="93">
        <f>'DHS2022'!J389</f>
        <v>1713</v>
      </c>
      <c r="E390" s="93">
        <f>'DHS2023'!J389</f>
        <v>4854</v>
      </c>
      <c r="F390" s="93">
        <f>'DHS2024'!J389</f>
        <v>7526</v>
      </c>
      <c r="G390" s="93">
        <f t="shared" si="48"/>
        <v>4663.75</v>
      </c>
      <c r="H390" s="94">
        <f t="shared" si="49"/>
        <v>2.3318750000000001</v>
      </c>
      <c r="I390" s="84">
        <f t="shared" si="50"/>
        <v>1</v>
      </c>
      <c r="J390" s="85">
        <f t="shared" si="51"/>
        <v>3.3318750000000001</v>
      </c>
      <c r="K390" s="95">
        <f t="shared" si="55"/>
        <v>3.5</v>
      </c>
      <c r="L390" s="7"/>
      <c r="M390" s="7"/>
      <c r="N390" s="7"/>
      <c r="O390" s="96">
        <f>('DHS2025'!K390-'DHS2025'!K389)*1000</f>
        <v>2000</v>
      </c>
      <c r="P390" s="97">
        <f>('DHS2025'!J390-'DHS2025'!J389)*1000</f>
        <v>3800.0000000465661</v>
      </c>
      <c r="Q390" s="7">
        <f>'DHS2025'!L389*1000</f>
        <v>7714.47</v>
      </c>
      <c r="R390" s="98">
        <v>2.87</v>
      </c>
      <c r="S390" s="99">
        <f t="shared" si="52"/>
        <v>7.2616306110000002</v>
      </c>
      <c r="U390" s="49"/>
    </row>
    <row r="391" spans="1:21" x14ac:dyDescent="0.25">
      <c r="A391" s="90">
        <f t="shared" si="53"/>
        <v>45966</v>
      </c>
      <c r="B391" s="91">
        <f t="shared" si="54"/>
        <v>4.0416666666666448</v>
      </c>
      <c r="C391" s="92">
        <f>'DHS2021'!J390</f>
        <v>3975</v>
      </c>
      <c r="D391" s="93">
        <f>'DHS2022'!J390</f>
        <v>1771</v>
      </c>
      <c r="E391" s="93">
        <f>'DHS2023'!J390</f>
        <v>4369</v>
      </c>
      <c r="F391" s="93">
        <f>'DHS2024'!J390</f>
        <v>7196</v>
      </c>
      <c r="G391" s="93">
        <f t="shared" si="48"/>
        <v>4327.75</v>
      </c>
      <c r="H391" s="94">
        <f t="shared" si="49"/>
        <v>2.163875</v>
      </c>
      <c r="I391" s="84">
        <f t="shared" si="50"/>
        <v>1</v>
      </c>
      <c r="J391" s="85">
        <f t="shared" si="51"/>
        <v>3.163875</v>
      </c>
      <c r="K391" s="95">
        <f t="shared" si="55"/>
        <v>3</v>
      </c>
      <c r="L391" s="7"/>
      <c r="M391" s="7"/>
      <c r="N391" s="7"/>
      <c r="O391" s="96">
        <f>('DHS2025'!K391-'DHS2025'!K390)*1000</f>
        <v>2400.0000000232831</v>
      </c>
      <c r="P391" s="97">
        <f>('DHS2025'!J391-'DHS2025'!J390)*1000</f>
        <v>1299.9999999883585</v>
      </c>
      <c r="Q391" s="7">
        <f>'DHS2025'!L390*1000</f>
        <v>4588.17</v>
      </c>
      <c r="R391" s="98">
        <v>13.55</v>
      </c>
      <c r="S391" s="99">
        <f t="shared" si="52"/>
        <v>52.830483465</v>
      </c>
      <c r="U391" s="49"/>
    </row>
    <row r="392" spans="1:21" x14ac:dyDescent="0.25">
      <c r="A392" s="90">
        <f t="shared" si="53"/>
        <v>45966</v>
      </c>
      <c r="B392" s="91">
        <f t="shared" si="54"/>
        <v>4.0520833333333117</v>
      </c>
      <c r="C392" s="92">
        <f>'DHS2021'!J391</f>
        <v>4312</v>
      </c>
      <c r="D392" s="93">
        <f>'DHS2022'!J391</f>
        <v>1783</v>
      </c>
      <c r="E392" s="93">
        <f>'DHS2023'!J391</f>
        <v>3356</v>
      </c>
      <c r="F392" s="93">
        <f>'DHS2024'!J391</f>
        <v>8073</v>
      </c>
      <c r="G392" s="93">
        <f t="shared" si="48"/>
        <v>4381</v>
      </c>
      <c r="H392" s="94">
        <f t="shared" si="49"/>
        <v>2.1905000000000001</v>
      </c>
      <c r="I392" s="84">
        <f t="shared" si="50"/>
        <v>1</v>
      </c>
      <c r="J392" s="85">
        <f t="shared" si="51"/>
        <v>3.1905000000000001</v>
      </c>
      <c r="K392" s="95">
        <f t="shared" si="55"/>
        <v>3</v>
      </c>
      <c r="L392" s="7"/>
      <c r="M392" s="7"/>
      <c r="N392" s="7"/>
      <c r="O392" s="96">
        <f>('DHS2025'!K392-'DHS2025'!K391)*1000</f>
        <v>2099.9999999767169</v>
      </c>
      <c r="P392" s="97">
        <f>('DHS2025'!J392-'DHS2025'!J391)*1000</f>
        <v>1700.0000000116415</v>
      </c>
      <c r="Q392" s="7">
        <f>'DHS2025'!L391*1000</f>
        <v>4541.3100000000004</v>
      </c>
      <c r="R392" s="98">
        <v>-2.2599999999999998</v>
      </c>
      <c r="S392" s="99">
        <f t="shared" si="52"/>
        <v>-18.789215993999999</v>
      </c>
      <c r="U392" s="49"/>
    </row>
    <row r="393" spans="1:21" x14ac:dyDescent="0.25">
      <c r="A393" s="90">
        <f t="shared" si="53"/>
        <v>45966</v>
      </c>
      <c r="B393" s="91">
        <f t="shared" si="54"/>
        <v>4.0624999999999787</v>
      </c>
      <c r="C393" s="92">
        <f>'DHS2021'!J392</f>
        <v>3928</v>
      </c>
      <c r="D393" s="93">
        <f>'DHS2022'!J392</f>
        <v>1641</v>
      </c>
      <c r="E393" s="93">
        <f>'DHS2023'!J392</f>
        <v>3072</v>
      </c>
      <c r="F393" s="93">
        <f>'DHS2024'!J392</f>
        <v>9108</v>
      </c>
      <c r="G393" s="93">
        <f t="shared" si="48"/>
        <v>4437.25</v>
      </c>
      <c r="H393" s="94">
        <f t="shared" si="49"/>
        <v>2.2186249999999998</v>
      </c>
      <c r="I393" s="84">
        <f t="shared" si="50"/>
        <v>1</v>
      </c>
      <c r="J393" s="85">
        <f t="shared" si="51"/>
        <v>3.2186249999999998</v>
      </c>
      <c r="K393" s="95">
        <f t="shared" si="55"/>
        <v>3</v>
      </c>
      <c r="L393" s="7"/>
      <c r="M393" s="7"/>
      <c r="N393" s="7"/>
      <c r="O393" s="96">
        <f>('DHS2025'!K393-'DHS2025'!K392)*1000</f>
        <v>2099.9999999767169</v>
      </c>
      <c r="P393" s="97">
        <f>('DHS2025'!J393-'DHS2025'!J392)*1000</f>
        <v>1599.9999999767169</v>
      </c>
      <c r="Q393" s="7">
        <f>'DHS2025'!L392*1000</f>
        <v>4539.72</v>
      </c>
      <c r="R393" s="98">
        <v>-0.96</v>
      </c>
      <c r="S393" s="99">
        <f t="shared" si="52"/>
        <v>-12.940017887999998</v>
      </c>
      <c r="U393" s="49"/>
    </row>
    <row r="394" spans="1:21" x14ac:dyDescent="0.25">
      <c r="A394" s="90">
        <f t="shared" si="53"/>
        <v>45966</v>
      </c>
      <c r="B394" s="91">
        <f t="shared" si="54"/>
        <v>4.0729166666666456</v>
      </c>
      <c r="C394" s="92">
        <f>'DHS2021'!J393</f>
        <v>4099</v>
      </c>
      <c r="D394" s="93">
        <f>'DHS2022'!J393</f>
        <v>1652</v>
      </c>
      <c r="E394" s="93">
        <f>'DHS2023'!J393</f>
        <v>3028</v>
      </c>
      <c r="F394" s="93">
        <f>'DHS2024'!J393</f>
        <v>8974</v>
      </c>
      <c r="G394" s="93">
        <f t="shared" si="48"/>
        <v>4438.25</v>
      </c>
      <c r="H394" s="94">
        <f t="shared" si="49"/>
        <v>2.219125</v>
      </c>
      <c r="I394" s="84">
        <f t="shared" si="50"/>
        <v>1</v>
      </c>
      <c r="J394" s="85">
        <f t="shared" si="51"/>
        <v>3.219125</v>
      </c>
      <c r="K394" s="95">
        <f t="shared" si="55"/>
        <v>3</v>
      </c>
      <c r="L394" s="7"/>
      <c r="M394" s="7"/>
      <c r="N394" s="7"/>
      <c r="O394" s="96">
        <f>('DHS2025'!K394-'DHS2025'!K393)*1000</f>
        <v>2200.0000000116415</v>
      </c>
      <c r="P394" s="97">
        <f>('DHS2025'!J394-'DHS2025'!J393)*1000</f>
        <v>1599.9999999767169</v>
      </c>
      <c r="Q394" s="7">
        <f>'DHS2025'!L393*1000</f>
        <v>4540.8</v>
      </c>
      <c r="R394" s="98">
        <v>-0.82</v>
      </c>
      <c r="S394" s="99">
        <f t="shared" si="52"/>
        <v>-12.313741439999999</v>
      </c>
      <c r="U394" s="49"/>
    </row>
    <row r="395" spans="1:21" x14ac:dyDescent="0.25">
      <c r="A395" s="90">
        <f t="shared" si="53"/>
        <v>45966</v>
      </c>
      <c r="B395" s="91">
        <f t="shared" si="54"/>
        <v>4.0833333333333126</v>
      </c>
      <c r="C395" s="92">
        <f>'DHS2021'!J394</f>
        <v>3968</v>
      </c>
      <c r="D395" s="93">
        <f>'DHS2022'!J394</f>
        <v>1590</v>
      </c>
      <c r="E395" s="93">
        <f>'DHS2023'!J394</f>
        <v>2879</v>
      </c>
      <c r="F395" s="93">
        <f>'DHS2024'!J394</f>
        <v>9351</v>
      </c>
      <c r="G395" s="93">
        <f t="shared" si="48"/>
        <v>4447</v>
      </c>
      <c r="H395" s="94">
        <f t="shared" si="49"/>
        <v>2.2235</v>
      </c>
      <c r="I395" s="84">
        <f t="shared" si="50"/>
        <v>1</v>
      </c>
      <c r="J395" s="85">
        <f t="shared" si="51"/>
        <v>3.2235</v>
      </c>
      <c r="K395" s="95">
        <f t="shared" si="55"/>
        <v>3</v>
      </c>
      <c r="L395" s="7"/>
      <c r="M395" s="7"/>
      <c r="N395" s="7"/>
      <c r="O395" s="96">
        <f>('DHS2025'!K395-'DHS2025'!K394)*1000</f>
        <v>2100.0000000349246</v>
      </c>
      <c r="P395" s="97">
        <f>('DHS2025'!J395-'DHS2025'!J394)*1000</f>
        <v>1600.0000000349246</v>
      </c>
      <c r="Q395" s="7">
        <f>'DHS2025'!L394*1000</f>
        <v>4537.2299999999996</v>
      </c>
      <c r="R395" s="98">
        <v>-1.07</v>
      </c>
      <c r="S395" s="99">
        <f t="shared" si="52"/>
        <v>-13.427024738999997</v>
      </c>
      <c r="U395" s="49"/>
    </row>
    <row r="396" spans="1:21" x14ac:dyDescent="0.25">
      <c r="A396" s="90">
        <f t="shared" si="53"/>
        <v>45966</v>
      </c>
      <c r="B396" s="91">
        <f t="shared" si="54"/>
        <v>4.0937499999999796</v>
      </c>
      <c r="C396" s="92">
        <f>'DHS2021'!J395</f>
        <v>4555</v>
      </c>
      <c r="D396" s="93">
        <f>'DHS2022'!J395</f>
        <v>1962</v>
      </c>
      <c r="E396" s="93">
        <f>'DHS2023'!J395</f>
        <v>3559</v>
      </c>
      <c r="F396" s="93">
        <f>'DHS2024'!J395</f>
        <v>8763</v>
      </c>
      <c r="G396" s="93">
        <f t="shared" si="48"/>
        <v>4709.75</v>
      </c>
      <c r="H396" s="94">
        <f t="shared" si="49"/>
        <v>2.3548749999999998</v>
      </c>
      <c r="I396" s="84">
        <f t="shared" si="50"/>
        <v>1</v>
      </c>
      <c r="J396" s="85">
        <f t="shared" si="51"/>
        <v>3.3548749999999998</v>
      </c>
      <c r="K396" s="95">
        <f t="shared" si="55"/>
        <v>3.5</v>
      </c>
      <c r="L396" s="7"/>
      <c r="M396" s="7"/>
      <c r="N396" s="7"/>
      <c r="O396" s="96">
        <f>('DHS2025'!K396-'DHS2025'!K395)*1000</f>
        <v>2199.9999999534339</v>
      </c>
      <c r="P396" s="97">
        <f>('DHS2025'!J396-'DHS2025'!J395)*1000</f>
        <v>1500</v>
      </c>
      <c r="Q396" s="7">
        <f>'DHS2025'!L395*1000</f>
        <v>4539.72</v>
      </c>
      <c r="R396" s="98">
        <v>-1.23</v>
      </c>
      <c r="S396" s="99">
        <f t="shared" si="52"/>
        <v>-14.153485044</v>
      </c>
      <c r="U396" s="49"/>
    </row>
    <row r="397" spans="1:21" x14ac:dyDescent="0.25">
      <c r="A397" s="90">
        <f t="shared" si="53"/>
        <v>45966</v>
      </c>
      <c r="B397" s="91">
        <f t="shared" si="54"/>
        <v>4.1041666666666465</v>
      </c>
      <c r="C397" s="92">
        <f>'DHS2021'!J396</f>
        <v>4189</v>
      </c>
      <c r="D397" s="93">
        <f>'DHS2022'!J396</f>
        <v>1908</v>
      </c>
      <c r="E397" s="93">
        <f>'DHS2023'!J396</f>
        <v>3515</v>
      </c>
      <c r="F397" s="93">
        <f>'DHS2024'!J396</f>
        <v>8999</v>
      </c>
      <c r="G397" s="93">
        <f t="shared" si="48"/>
        <v>4652.75</v>
      </c>
      <c r="H397" s="94">
        <f t="shared" si="49"/>
        <v>2.3263750000000001</v>
      </c>
      <c r="I397" s="84">
        <f t="shared" si="50"/>
        <v>1</v>
      </c>
      <c r="J397" s="85">
        <f t="shared" si="51"/>
        <v>3.3263750000000001</v>
      </c>
      <c r="K397" s="95">
        <f t="shared" si="55"/>
        <v>3.5</v>
      </c>
      <c r="L397" s="7"/>
      <c r="M397" s="7"/>
      <c r="N397" s="7"/>
      <c r="O397" s="96">
        <f>('DHS2025'!K397-'DHS2025'!K396)*1000</f>
        <v>2600.0000000349246</v>
      </c>
      <c r="P397" s="97">
        <f>('DHS2025'!J397-'DHS2025'!J396)*1000</f>
        <v>1200.0000000116415</v>
      </c>
      <c r="Q397" s="7">
        <f>'DHS2025'!L396*1000</f>
        <v>4544.1000000000004</v>
      </c>
      <c r="R397" s="98">
        <v>-0.95</v>
      </c>
      <c r="S397" s="99">
        <f t="shared" si="52"/>
        <v>-12.907516050000002</v>
      </c>
      <c r="U397" s="49"/>
    </row>
    <row r="398" spans="1:21" x14ac:dyDescent="0.25">
      <c r="A398" s="90">
        <f t="shared" si="53"/>
        <v>45966</v>
      </c>
      <c r="B398" s="91">
        <f t="shared" si="54"/>
        <v>4.1145833333333135</v>
      </c>
      <c r="C398" s="92">
        <f>'DHS2021'!J397</f>
        <v>4244</v>
      </c>
      <c r="D398" s="93">
        <f>'DHS2022'!J397</f>
        <v>1900</v>
      </c>
      <c r="E398" s="93">
        <f>'DHS2023'!J397</f>
        <v>2864</v>
      </c>
      <c r="F398" s="93">
        <f>'DHS2024'!J397</f>
        <v>10649</v>
      </c>
      <c r="G398" s="93">
        <f t="shared" si="48"/>
        <v>4914.25</v>
      </c>
      <c r="H398" s="94">
        <f t="shared" si="49"/>
        <v>2.457125</v>
      </c>
      <c r="I398" s="84">
        <f t="shared" si="50"/>
        <v>1</v>
      </c>
      <c r="J398" s="85">
        <f t="shared" si="51"/>
        <v>3.457125</v>
      </c>
      <c r="K398" s="95">
        <f t="shared" si="55"/>
        <v>3.5</v>
      </c>
      <c r="L398" s="7"/>
      <c r="M398" s="7"/>
      <c r="N398" s="7"/>
      <c r="O398" s="96">
        <f>('DHS2025'!K398-'DHS2025'!K397)*1000</f>
        <v>2799.9999999883585</v>
      </c>
      <c r="P398" s="97">
        <f>('DHS2025'!J398-'DHS2025'!J397)*1000</f>
        <v>899.9999999650754</v>
      </c>
      <c r="Q398" s="7">
        <f>'DHS2025'!L397*1000</f>
        <v>4537.5</v>
      </c>
      <c r="R398" s="98">
        <v>-1.1200000000000001</v>
      </c>
      <c r="S398" s="99">
        <f t="shared" si="52"/>
        <v>-13.652429999999999</v>
      </c>
      <c r="U398" s="49"/>
    </row>
    <row r="399" spans="1:21" x14ac:dyDescent="0.25">
      <c r="A399" s="90">
        <f t="shared" si="53"/>
        <v>45966</v>
      </c>
      <c r="B399" s="91">
        <f t="shared" si="54"/>
        <v>4.1249999999999805</v>
      </c>
      <c r="C399" s="92">
        <f>'DHS2021'!J398</f>
        <v>4401</v>
      </c>
      <c r="D399" s="93">
        <f>'DHS2022'!J398</f>
        <v>2075</v>
      </c>
      <c r="E399" s="93">
        <f>'DHS2023'!J398</f>
        <v>3660</v>
      </c>
      <c r="F399" s="93">
        <f>'DHS2024'!J398</f>
        <v>11479</v>
      </c>
      <c r="G399" s="93">
        <f t="shared" si="48"/>
        <v>5403.75</v>
      </c>
      <c r="H399" s="94">
        <f t="shared" si="49"/>
        <v>2.7018749999999998</v>
      </c>
      <c r="I399" s="84">
        <f t="shared" si="50"/>
        <v>1</v>
      </c>
      <c r="J399" s="85">
        <f t="shared" si="51"/>
        <v>3.7018749999999998</v>
      </c>
      <c r="K399" s="95">
        <f t="shared" si="55"/>
        <v>3.5</v>
      </c>
      <c r="L399" s="7"/>
      <c r="M399" s="7"/>
      <c r="N399" s="7"/>
      <c r="O399" s="96">
        <f>('DHS2025'!K399-'DHS2025'!K398)*1000</f>
        <v>3000</v>
      </c>
      <c r="P399" s="97">
        <f>('DHS2025'!J399-'DHS2025'!J398)*1000</f>
        <v>500</v>
      </c>
      <c r="Q399" s="7">
        <f>'DHS2025'!L398*1000</f>
        <v>4047.9</v>
      </c>
      <c r="R399" s="98">
        <v>-0.02</v>
      </c>
      <c r="S399" s="99">
        <f t="shared" si="52"/>
        <v>-7.7711584199999999</v>
      </c>
      <c r="U399" s="49"/>
    </row>
    <row r="400" spans="1:21" x14ac:dyDescent="0.25">
      <c r="A400" s="90">
        <f t="shared" si="53"/>
        <v>45966</v>
      </c>
      <c r="B400" s="91">
        <f t="shared" si="54"/>
        <v>4.1354166666666474</v>
      </c>
      <c r="C400" s="92">
        <f>'DHS2021'!J399</f>
        <v>4662</v>
      </c>
      <c r="D400" s="93">
        <f>'DHS2022'!J399</f>
        <v>3812</v>
      </c>
      <c r="E400" s="93">
        <f>'DHS2023'!J399</f>
        <v>6276</v>
      </c>
      <c r="F400" s="93">
        <f>'DHS2024'!J399</f>
        <v>12003</v>
      </c>
      <c r="G400" s="93">
        <f t="shared" si="48"/>
        <v>6688.25</v>
      </c>
      <c r="H400" s="94">
        <f t="shared" si="49"/>
        <v>3.344125</v>
      </c>
      <c r="I400" s="84">
        <f t="shared" si="50"/>
        <v>1</v>
      </c>
      <c r="J400" s="85">
        <f t="shared" si="51"/>
        <v>4.344125</v>
      </c>
      <c r="K400" s="95">
        <f t="shared" si="55"/>
        <v>4.5</v>
      </c>
      <c r="L400" s="7"/>
      <c r="M400" s="7"/>
      <c r="N400" s="7"/>
      <c r="O400" s="96">
        <f>('DHS2025'!K400-'DHS2025'!K399)*1000</f>
        <v>3000</v>
      </c>
      <c r="P400" s="97">
        <f>('DHS2025'!J400-'DHS2025'!J399)*1000</f>
        <v>400.00000002328306</v>
      </c>
      <c r="Q400" s="7">
        <f>'DHS2025'!L399*1000</f>
        <v>4036.5599999999995</v>
      </c>
      <c r="R400" s="98">
        <v>-0.91</v>
      </c>
      <c r="S400" s="99">
        <f t="shared" si="52"/>
        <v>-11.306000903999999</v>
      </c>
      <c r="U400" s="49"/>
    </row>
    <row r="401" spans="1:21" x14ac:dyDescent="0.25">
      <c r="A401" s="90">
        <f t="shared" si="53"/>
        <v>45966</v>
      </c>
      <c r="B401" s="91">
        <f t="shared" si="54"/>
        <v>4.1458333333333144</v>
      </c>
      <c r="C401" s="92">
        <f>'DHS2021'!J400</f>
        <v>5442</v>
      </c>
      <c r="D401" s="93">
        <f>'DHS2022'!J400</f>
        <v>5955</v>
      </c>
      <c r="E401" s="93">
        <f>'DHS2023'!J400</f>
        <v>7474</v>
      </c>
      <c r="F401" s="93">
        <f>'DHS2024'!J400</f>
        <v>13937</v>
      </c>
      <c r="G401" s="93">
        <f t="shared" si="48"/>
        <v>8202</v>
      </c>
      <c r="H401" s="94">
        <f t="shared" si="49"/>
        <v>4.101</v>
      </c>
      <c r="I401" s="84">
        <f t="shared" si="50"/>
        <v>1</v>
      </c>
      <c r="J401" s="85">
        <f t="shared" si="51"/>
        <v>5.101</v>
      </c>
      <c r="K401" s="95">
        <f t="shared" si="55"/>
        <v>5</v>
      </c>
      <c r="L401" s="7"/>
      <c r="M401" s="7"/>
      <c r="N401" s="7"/>
      <c r="O401" s="96">
        <f>('DHS2025'!K401-'DHS2025'!K400)*1000</f>
        <v>3200.0000000116415</v>
      </c>
      <c r="P401" s="97">
        <f>('DHS2025'!J401-'DHS2025'!J400)*1000</f>
        <v>99.999999976716936</v>
      </c>
      <c r="Q401" s="7">
        <f>'DHS2025'!L400*1000</f>
        <v>4041.69</v>
      </c>
      <c r="R401" s="98">
        <v>-1.2</v>
      </c>
      <c r="S401" s="99">
        <f t="shared" si="52"/>
        <v>-12.48073872</v>
      </c>
      <c r="U401" s="49"/>
    </row>
    <row r="402" spans="1:21" x14ac:dyDescent="0.25">
      <c r="A402" s="90">
        <f t="shared" si="53"/>
        <v>45966</v>
      </c>
      <c r="B402" s="91">
        <f t="shared" si="54"/>
        <v>4.1562499999999813</v>
      </c>
      <c r="C402" s="92">
        <f>'DHS2021'!J401</f>
        <v>6528</v>
      </c>
      <c r="D402" s="93">
        <f>'DHS2022'!J401</f>
        <v>6905</v>
      </c>
      <c r="E402" s="93">
        <f>'DHS2023'!J401</f>
        <v>7853</v>
      </c>
      <c r="F402" s="93">
        <f>'DHS2024'!J401</f>
        <v>17156</v>
      </c>
      <c r="G402" s="93">
        <f t="shared" si="48"/>
        <v>9610.5</v>
      </c>
      <c r="H402" s="94">
        <f t="shared" si="49"/>
        <v>4.80525</v>
      </c>
      <c r="I402" s="84">
        <f t="shared" si="50"/>
        <v>1</v>
      </c>
      <c r="J402" s="85">
        <f t="shared" si="51"/>
        <v>5.80525</v>
      </c>
      <c r="K402" s="95">
        <f t="shared" si="55"/>
        <v>6</v>
      </c>
      <c r="L402" s="7"/>
      <c r="M402" s="7"/>
      <c r="N402" s="7"/>
      <c r="O402" s="96">
        <f>('DHS2025'!K402-'DHS2025'!K401)*1000</f>
        <v>3399.9999999650754</v>
      </c>
      <c r="P402" s="97">
        <f>('DHS2025'!J402-'DHS2025'!J401)*1000</f>
        <v>0</v>
      </c>
      <c r="Q402" s="7">
        <f>'DHS2025'!L401*1000</f>
        <v>4049.1000000000004</v>
      </c>
      <c r="R402" s="98">
        <v>-1.1000000000000001</v>
      </c>
      <c r="S402" s="99">
        <f t="shared" si="52"/>
        <v>-12.102759900000001</v>
      </c>
      <c r="U402" s="49"/>
    </row>
    <row r="403" spans="1:21" x14ac:dyDescent="0.25">
      <c r="A403" s="90">
        <f t="shared" si="53"/>
        <v>45966</v>
      </c>
      <c r="B403" s="91">
        <f t="shared" si="54"/>
        <v>4.1666666666666483</v>
      </c>
      <c r="C403" s="92">
        <f>'DHS2021'!J402</f>
        <v>4267</v>
      </c>
      <c r="D403" s="93">
        <f>'DHS2022'!J402</f>
        <v>6578</v>
      </c>
      <c r="E403" s="93">
        <f>'DHS2023'!J402</f>
        <v>8467</v>
      </c>
      <c r="F403" s="93">
        <f>'DHS2024'!J402</f>
        <v>17463</v>
      </c>
      <c r="G403" s="93">
        <f t="shared" si="48"/>
        <v>9193.75</v>
      </c>
      <c r="H403" s="94">
        <f t="shared" si="49"/>
        <v>4.5968749999999998</v>
      </c>
      <c r="I403" s="84">
        <f t="shared" si="50"/>
        <v>1</v>
      </c>
      <c r="J403" s="85">
        <f t="shared" si="51"/>
        <v>5.5968749999999998</v>
      </c>
      <c r="K403" s="95">
        <f t="shared" si="55"/>
        <v>5.5</v>
      </c>
      <c r="L403" s="7"/>
      <c r="M403" s="7"/>
      <c r="N403" s="7"/>
      <c r="O403" s="96">
        <f>('DHS2025'!K403-'DHS2025'!K402)*1000</f>
        <v>3200.0000000116415</v>
      </c>
      <c r="P403" s="97">
        <f>('DHS2025'!J403-'DHS2025'!J402)*1000</f>
        <v>100.0000000349246</v>
      </c>
      <c r="Q403" s="7">
        <f>'DHS2025'!L402*1000</f>
        <v>4040.7600000000007</v>
      </c>
      <c r="R403" s="98">
        <v>-1.1299999999999999</v>
      </c>
      <c r="S403" s="99">
        <f t="shared" si="52"/>
        <v>-12.197842212000001</v>
      </c>
      <c r="U403" s="49"/>
    </row>
    <row r="404" spans="1:21" x14ac:dyDescent="0.25">
      <c r="A404" s="90">
        <f t="shared" si="53"/>
        <v>45966</v>
      </c>
      <c r="B404" s="91">
        <f t="shared" si="54"/>
        <v>4.1770833333333153</v>
      </c>
      <c r="C404" s="92">
        <f>'DHS2021'!J403</f>
        <v>6056</v>
      </c>
      <c r="D404" s="93">
        <f>'DHS2022'!J403</f>
        <v>5502</v>
      </c>
      <c r="E404" s="93">
        <f>'DHS2023'!J403</f>
        <v>5581</v>
      </c>
      <c r="F404" s="93">
        <f>'DHS2024'!J403</f>
        <v>17813</v>
      </c>
      <c r="G404" s="93">
        <f t="shared" si="48"/>
        <v>8738</v>
      </c>
      <c r="H404" s="94">
        <f t="shared" si="49"/>
        <v>4.3689999999999998</v>
      </c>
      <c r="I404" s="84">
        <f t="shared" si="50"/>
        <v>1</v>
      </c>
      <c r="J404" s="85">
        <f t="shared" si="51"/>
        <v>5.3689999999999998</v>
      </c>
      <c r="K404" s="95">
        <f t="shared" si="55"/>
        <v>5.5</v>
      </c>
      <c r="L404" s="7"/>
      <c r="M404" s="7"/>
      <c r="N404" s="7"/>
      <c r="O404" s="96">
        <f>('DHS2025'!K404-'DHS2025'!K403)*1000</f>
        <v>3299.9999999883585</v>
      </c>
      <c r="P404" s="97">
        <f>('DHS2025'!J404-'DHS2025'!J403)*1000</f>
        <v>0</v>
      </c>
      <c r="Q404" s="7">
        <f>'DHS2025'!L403*1000</f>
        <v>4035.3599999999997</v>
      </c>
      <c r="R404" s="98">
        <v>-0.96</v>
      </c>
      <c r="S404" s="99">
        <f t="shared" si="52"/>
        <v>-11.502390143999998</v>
      </c>
      <c r="U404" s="49"/>
    </row>
    <row r="405" spans="1:21" x14ac:dyDescent="0.25">
      <c r="A405" s="90">
        <f t="shared" si="53"/>
        <v>45966</v>
      </c>
      <c r="B405" s="91">
        <f t="shared" si="54"/>
        <v>4.1874999999999822</v>
      </c>
      <c r="C405" s="92">
        <f>'DHS2021'!J404</f>
        <v>11455</v>
      </c>
      <c r="D405" s="93">
        <f>'DHS2022'!J404</f>
        <v>7621</v>
      </c>
      <c r="E405" s="93">
        <f>'DHS2023'!J404</f>
        <v>6444</v>
      </c>
      <c r="F405" s="93">
        <f>'DHS2024'!J404</f>
        <v>18143</v>
      </c>
      <c r="G405" s="93">
        <f t="shared" si="48"/>
        <v>10915.75</v>
      </c>
      <c r="H405" s="94">
        <f t="shared" si="49"/>
        <v>5.4578749999999996</v>
      </c>
      <c r="I405" s="84">
        <f t="shared" si="50"/>
        <v>1</v>
      </c>
      <c r="J405" s="85">
        <f t="shared" si="51"/>
        <v>6.4578749999999996</v>
      </c>
      <c r="K405" s="95">
        <f t="shared" si="55"/>
        <v>6.5</v>
      </c>
      <c r="L405" s="7"/>
      <c r="M405" s="7"/>
      <c r="N405" s="7"/>
      <c r="O405" s="96">
        <f>('DHS2025'!K405-'DHS2025'!K404)*1000</f>
        <v>3200.0000000116415</v>
      </c>
      <c r="P405" s="97">
        <f>('DHS2025'!J405-'DHS2025'!J404)*1000</f>
        <v>0</v>
      </c>
      <c r="Q405" s="7">
        <f>'DHS2025'!L404*1000</f>
        <v>4046.97</v>
      </c>
      <c r="R405" s="98">
        <v>-1.08</v>
      </c>
      <c r="S405" s="99">
        <f t="shared" si="52"/>
        <v>-12.016263323999999</v>
      </c>
      <c r="U405" s="49"/>
    </row>
    <row r="406" spans="1:21" x14ac:dyDescent="0.25">
      <c r="A406" s="90">
        <f t="shared" si="53"/>
        <v>45966</v>
      </c>
      <c r="B406" s="91">
        <f t="shared" si="54"/>
        <v>4.1979166666666492</v>
      </c>
      <c r="C406" s="92">
        <f>'DHS2021'!J405</f>
        <v>11593</v>
      </c>
      <c r="D406" s="93">
        <f>'DHS2022'!J405</f>
        <v>9520</v>
      </c>
      <c r="E406" s="93">
        <f>'DHS2023'!J405</f>
        <v>8610</v>
      </c>
      <c r="F406" s="93">
        <f>'DHS2024'!J405</f>
        <v>18768</v>
      </c>
      <c r="G406" s="93">
        <f t="shared" si="48"/>
        <v>12122.75</v>
      </c>
      <c r="H406" s="94">
        <f t="shared" si="49"/>
        <v>6.061375</v>
      </c>
      <c r="I406" s="84">
        <f t="shared" si="50"/>
        <v>1</v>
      </c>
      <c r="J406" s="85">
        <f t="shared" si="51"/>
        <v>7.061375</v>
      </c>
      <c r="K406" s="95">
        <f t="shared" si="55"/>
        <v>7</v>
      </c>
      <c r="L406" s="7"/>
      <c r="M406" s="7"/>
      <c r="N406" s="7"/>
      <c r="O406" s="96">
        <f>('DHS2025'!K406-'DHS2025'!K405)*1000</f>
        <v>3200.0000000116415</v>
      </c>
      <c r="P406" s="97">
        <f>('DHS2025'!J406-'DHS2025'!J405)*1000</f>
        <v>99.999999976716936</v>
      </c>
      <c r="Q406" s="7">
        <f>'DHS2025'!L405*1000</f>
        <v>4045.3799999999997</v>
      </c>
      <c r="R406" s="98">
        <v>-1.05</v>
      </c>
      <c r="S406" s="99">
        <f t="shared" si="52"/>
        <v>-11.891394509999998</v>
      </c>
      <c r="U406" s="49"/>
    </row>
    <row r="407" spans="1:21" x14ac:dyDescent="0.25">
      <c r="A407" s="90">
        <f t="shared" si="53"/>
        <v>45966</v>
      </c>
      <c r="B407" s="91">
        <f t="shared" si="54"/>
        <v>4.2083333333333162</v>
      </c>
      <c r="C407" s="92">
        <f>'DHS2021'!J406</f>
        <v>11759</v>
      </c>
      <c r="D407" s="93">
        <f>'DHS2022'!J406</f>
        <v>8094</v>
      </c>
      <c r="E407" s="93">
        <f>'DHS2023'!J406</f>
        <v>9542</v>
      </c>
      <c r="F407" s="93">
        <f>'DHS2024'!J406</f>
        <v>17657</v>
      </c>
      <c r="G407" s="93">
        <f t="shared" si="48"/>
        <v>11763</v>
      </c>
      <c r="H407" s="94">
        <f t="shared" si="49"/>
        <v>5.8815</v>
      </c>
      <c r="I407" s="84">
        <f t="shared" si="50"/>
        <v>1</v>
      </c>
      <c r="J407" s="85">
        <f t="shared" si="51"/>
        <v>6.8815</v>
      </c>
      <c r="K407" s="95">
        <f t="shared" si="55"/>
        <v>7</v>
      </c>
      <c r="L407" s="7"/>
      <c r="M407" s="7"/>
      <c r="N407" s="7"/>
      <c r="O407" s="96">
        <f>('DHS2025'!K407-'DHS2025'!K406)*1000</f>
        <v>3099.9999999767169</v>
      </c>
      <c r="P407" s="97">
        <f>('DHS2025'!J407-'DHS2025'!J406)*1000</f>
        <v>200.00000001164153</v>
      </c>
      <c r="Q407" s="7">
        <f>'DHS2025'!L406*1000</f>
        <v>4034.3099999999995</v>
      </c>
      <c r="R407" s="98">
        <v>-0.72</v>
      </c>
      <c r="S407" s="99">
        <f t="shared" si="52"/>
        <v>-10.540845167999999</v>
      </c>
      <c r="U407" s="49"/>
    </row>
    <row r="408" spans="1:21" x14ac:dyDescent="0.25">
      <c r="A408" s="90">
        <f t="shared" si="53"/>
        <v>45966</v>
      </c>
      <c r="B408" s="91">
        <f t="shared" si="54"/>
        <v>4.2187499999999831</v>
      </c>
      <c r="C408" s="92">
        <f>'DHS2021'!J407</f>
        <v>13250</v>
      </c>
      <c r="D408" s="93">
        <f>'DHS2022'!J407</f>
        <v>9201</v>
      </c>
      <c r="E408" s="93">
        <f>'DHS2023'!J407</f>
        <v>9314</v>
      </c>
      <c r="F408" s="93">
        <f>'DHS2024'!J407</f>
        <v>17245</v>
      </c>
      <c r="G408" s="93">
        <f t="shared" si="48"/>
        <v>12252.5</v>
      </c>
      <c r="H408" s="94">
        <f t="shared" si="49"/>
        <v>6.1262499999999998</v>
      </c>
      <c r="I408" s="84">
        <f t="shared" si="50"/>
        <v>1</v>
      </c>
      <c r="J408" s="85">
        <f t="shared" si="51"/>
        <v>7.1262499999999998</v>
      </c>
      <c r="K408" s="95">
        <f t="shared" si="55"/>
        <v>7</v>
      </c>
      <c r="L408" s="7"/>
      <c r="M408" s="7"/>
      <c r="N408" s="7"/>
      <c r="O408" s="96">
        <f>('DHS2025'!K408-'DHS2025'!K407)*1000</f>
        <v>3200.0000000116415</v>
      </c>
      <c r="P408" s="97">
        <f>('DHS2025'!J408-'DHS2025'!J407)*1000</f>
        <v>99.999999976716936</v>
      </c>
      <c r="Q408" s="7">
        <f>'DHS2025'!L407*1000</f>
        <v>4040.7600000000007</v>
      </c>
      <c r="R408" s="98">
        <v>-0.88</v>
      </c>
      <c r="S408" s="99">
        <f t="shared" si="52"/>
        <v>-11.197754112000002</v>
      </c>
      <c r="U408" s="49"/>
    </row>
    <row r="409" spans="1:21" x14ac:dyDescent="0.25">
      <c r="A409" s="90">
        <f t="shared" si="53"/>
        <v>45966</v>
      </c>
      <c r="B409" s="91">
        <f t="shared" si="54"/>
        <v>4.2291666666666501</v>
      </c>
      <c r="C409" s="92">
        <f>'DHS2021'!J408</f>
        <v>12568</v>
      </c>
      <c r="D409" s="93">
        <f>'DHS2022'!J408</f>
        <v>12718</v>
      </c>
      <c r="E409" s="93">
        <f>'DHS2023'!J408</f>
        <v>8966</v>
      </c>
      <c r="F409" s="93">
        <f>'DHS2024'!J408</f>
        <v>17769</v>
      </c>
      <c r="G409" s="93">
        <f t="shared" si="48"/>
        <v>13005.25</v>
      </c>
      <c r="H409" s="94">
        <f t="shared" si="49"/>
        <v>6.5026250000000001</v>
      </c>
      <c r="I409" s="84">
        <f t="shared" si="50"/>
        <v>1</v>
      </c>
      <c r="J409" s="85">
        <f t="shared" si="51"/>
        <v>7.5026250000000001</v>
      </c>
      <c r="K409" s="95">
        <f t="shared" si="55"/>
        <v>7.5</v>
      </c>
      <c r="L409" s="7"/>
      <c r="M409" s="7"/>
      <c r="N409" s="7"/>
      <c r="O409" s="96">
        <f>('DHS2025'!K409-'DHS2025'!K408)*1000</f>
        <v>3200.0000000116415</v>
      </c>
      <c r="P409" s="97">
        <f>('DHS2025'!J409-'DHS2025'!J408)*1000</f>
        <v>0</v>
      </c>
      <c r="Q409" s="7">
        <f>'DHS2025'!L408*1000</f>
        <v>4047.9</v>
      </c>
      <c r="R409" s="98">
        <v>-1.18</v>
      </c>
      <c r="S409" s="99">
        <f t="shared" si="52"/>
        <v>-12.419766780000002</v>
      </c>
      <c r="U409" s="49"/>
    </row>
    <row r="410" spans="1:21" x14ac:dyDescent="0.25">
      <c r="A410" s="90">
        <f t="shared" si="53"/>
        <v>45966</v>
      </c>
      <c r="B410" s="91">
        <f t="shared" si="54"/>
        <v>4.2395833333333171</v>
      </c>
      <c r="C410" s="92">
        <f>'DHS2021'!J409</f>
        <v>14495</v>
      </c>
      <c r="D410" s="93">
        <f>'DHS2022'!J409</f>
        <v>15174</v>
      </c>
      <c r="E410" s="93">
        <f>'DHS2023'!J409</f>
        <v>8759</v>
      </c>
      <c r="F410" s="93">
        <f>'DHS2024'!J409</f>
        <v>17745</v>
      </c>
      <c r="G410" s="93">
        <f t="shared" si="48"/>
        <v>14043.25</v>
      </c>
      <c r="H410" s="94">
        <f t="shared" si="49"/>
        <v>7.0216250000000002</v>
      </c>
      <c r="I410" s="84">
        <f t="shared" si="50"/>
        <v>1</v>
      </c>
      <c r="J410" s="85">
        <f t="shared" si="51"/>
        <v>8.0216250000000002</v>
      </c>
      <c r="K410" s="95">
        <f t="shared" si="55"/>
        <v>8</v>
      </c>
      <c r="L410" s="7"/>
      <c r="M410" s="7"/>
      <c r="N410" s="7"/>
      <c r="O410" s="96">
        <f>('DHS2025'!K410-'DHS2025'!K409)*1000</f>
        <v>3400.0000000232831</v>
      </c>
      <c r="P410" s="97">
        <f>('DHS2025'!J410-'DHS2025'!J409)*1000</f>
        <v>100.0000000349246</v>
      </c>
      <c r="Q410" s="7">
        <f>'DHS2025'!L409*1000</f>
        <v>4447.59</v>
      </c>
      <c r="R410" s="98">
        <v>-1.1599999999999999</v>
      </c>
      <c r="S410" s="99">
        <f t="shared" si="52"/>
        <v>-13.558033355999999</v>
      </c>
      <c r="U410" s="49"/>
    </row>
    <row r="411" spans="1:21" x14ac:dyDescent="0.25">
      <c r="A411" s="90">
        <f t="shared" si="53"/>
        <v>45966</v>
      </c>
      <c r="B411" s="91">
        <f t="shared" si="54"/>
        <v>4.249999999999984</v>
      </c>
      <c r="C411" s="92">
        <f>'DHS2021'!J410</f>
        <v>13680</v>
      </c>
      <c r="D411" s="93">
        <f>'DHS2022'!J410</f>
        <v>12757</v>
      </c>
      <c r="E411" s="93">
        <f>'DHS2023'!J410</f>
        <v>8662</v>
      </c>
      <c r="F411" s="93">
        <f>'DHS2024'!J410</f>
        <v>18302</v>
      </c>
      <c r="G411" s="93">
        <f t="shared" si="48"/>
        <v>13350.25</v>
      </c>
      <c r="H411" s="94">
        <f t="shared" si="49"/>
        <v>6.6751250000000004</v>
      </c>
      <c r="I411" s="84">
        <f t="shared" si="50"/>
        <v>1</v>
      </c>
      <c r="J411" s="85">
        <f t="shared" si="51"/>
        <v>7.6751250000000004</v>
      </c>
      <c r="K411" s="95">
        <f t="shared" si="55"/>
        <v>7.5</v>
      </c>
      <c r="L411" s="7"/>
      <c r="M411" s="7"/>
      <c r="N411" s="7"/>
      <c r="O411" s="96">
        <f>('DHS2025'!K411-'DHS2025'!K410)*1000</f>
        <v>3099.9999999767169</v>
      </c>
      <c r="P411" s="97">
        <f>('DHS2025'!J411-'DHS2025'!J410)*1000</f>
        <v>2799.9999999883585</v>
      </c>
      <c r="Q411" s="7">
        <f>'DHS2025'!L410*1000</f>
        <v>7962.09</v>
      </c>
      <c r="R411" s="98">
        <v>-1.64</v>
      </c>
      <c r="S411" s="99">
        <f t="shared" si="52"/>
        <v>-28.055220324</v>
      </c>
      <c r="U411" s="48"/>
    </row>
    <row r="412" spans="1:21" x14ac:dyDescent="0.25">
      <c r="A412" s="90">
        <f t="shared" si="53"/>
        <v>45966</v>
      </c>
      <c r="B412" s="91">
        <f t="shared" si="54"/>
        <v>4.260416666666651</v>
      </c>
      <c r="C412" s="92">
        <f>'DHS2021'!J411</f>
        <v>13443</v>
      </c>
      <c r="D412" s="93">
        <f>'DHS2022'!J411</f>
        <v>12685</v>
      </c>
      <c r="E412" s="93">
        <f>'DHS2023'!J411</f>
        <v>8363</v>
      </c>
      <c r="F412" s="93">
        <f>'DHS2024'!J411</f>
        <v>17973</v>
      </c>
      <c r="G412" s="93">
        <f t="shared" si="48"/>
        <v>13116</v>
      </c>
      <c r="H412" s="94">
        <f t="shared" si="49"/>
        <v>6.5579999999999998</v>
      </c>
      <c r="I412" s="84">
        <f t="shared" si="50"/>
        <v>1</v>
      </c>
      <c r="J412" s="85">
        <f t="shared" si="51"/>
        <v>7.5579999999999998</v>
      </c>
      <c r="K412" s="95">
        <f t="shared" si="55"/>
        <v>7.5</v>
      </c>
      <c r="L412" s="7"/>
      <c r="M412" s="7"/>
      <c r="N412" s="7"/>
      <c r="O412" s="96">
        <f>('DHS2025'!K412-'DHS2025'!K411)*1000</f>
        <v>3299.9999999883585</v>
      </c>
      <c r="P412" s="97">
        <f>('DHS2025'!J412-'DHS2025'!J411)*1000</f>
        <v>2299.9999999883585</v>
      </c>
      <c r="Q412" s="7">
        <f>'DHS2025'!L411*1000</f>
        <v>8013.84</v>
      </c>
      <c r="R412" s="98">
        <v>-1.84</v>
      </c>
      <c r="S412" s="99">
        <f t="shared" si="52"/>
        <v>-29.824306944</v>
      </c>
      <c r="U412" s="48"/>
    </row>
    <row r="413" spans="1:21" x14ac:dyDescent="0.25">
      <c r="A413" s="90">
        <f t="shared" si="53"/>
        <v>45966</v>
      </c>
      <c r="B413" s="91">
        <f t="shared" si="54"/>
        <v>4.2708333333333179</v>
      </c>
      <c r="C413" s="92">
        <f>'DHS2021'!J412</f>
        <v>14544</v>
      </c>
      <c r="D413" s="93">
        <f>'DHS2022'!J412</f>
        <v>12296</v>
      </c>
      <c r="E413" s="93">
        <f>'DHS2023'!J412</f>
        <v>10182</v>
      </c>
      <c r="F413" s="93">
        <f>'DHS2024'!J412</f>
        <v>17909</v>
      </c>
      <c r="G413" s="93">
        <f t="shared" si="48"/>
        <v>13732.75</v>
      </c>
      <c r="H413" s="94">
        <f t="shared" si="49"/>
        <v>6.8663749999999997</v>
      </c>
      <c r="I413" s="84">
        <f t="shared" si="50"/>
        <v>1</v>
      </c>
      <c r="J413" s="85">
        <f t="shared" si="51"/>
        <v>7.8663749999999997</v>
      </c>
      <c r="K413" s="95">
        <f t="shared" si="55"/>
        <v>8</v>
      </c>
      <c r="L413" s="7"/>
      <c r="M413" s="7"/>
      <c r="N413" s="7"/>
      <c r="O413" s="96">
        <f>('DHS2025'!K413-'DHS2025'!K412)*1000</f>
        <v>3700.0000000116415</v>
      </c>
      <c r="P413" s="97">
        <f>('DHS2025'!J413-'DHS2025'!J412)*1000</f>
        <v>2099.9999999767169</v>
      </c>
      <c r="Q413" s="7">
        <f>'DHS2025'!L412*1000</f>
        <v>8009.76</v>
      </c>
      <c r="R413" s="98">
        <v>-1.62</v>
      </c>
      <c r="S413" s="99">
        <f t="shared" si="52"/>
        <v>-28.064597087999999</v>
      </c>
      <c r="U413" s="48"/>
    </row>
    <row r="414" spans="1:21" x14ac:dyDescent="0.25">
      <c r="A414" s="90">
        <f t="shared" si="53"/>
        <v>45966</v>
      </c>
      <c r="B414" s="91">
        <f t="shared" si="54"/>
        <v>4.2812499999999849</v>
      </c>
      <c r="C414" s="92">
        <f>'DHS2021'!J413</f>
        <v>13277</v>
      </c>
      <c r="D414" s="93">
        <f>'DHS2022'!J413</f>
        <v>11787</v>
      </c>
      <c r="E414" s="93">
        <f>'DHS2023'!J413</f>
        <v>10607</v>
      </c>
      <c r="F414" s="93">
        <f>'DHS2024'!J413</f>
        <v>18489</v>
      </c>
      <c r="G414" s="93">
        <f t="shared" si="48"/>
        <v>13540</v>
      </c>
      <c r="H414" s="94">
        <f t="shared" si="49"/>
        <v>6.77</v>
      </c>
      <c r="I414" s="84">
        <f t="shared" si="50"/>
        <v>1</v>
      </c>
      <c r="J414" s="85">
        <f t="shared" si="51"/>
        <v>7.77</v>
      </c>
      <c r="K414" s="95">
        <f t="shared" si="55"/>
        <v>8</v>
      </c>
      <c r="L414" s="7"/>
      <c r="M414" s="7"/>
      <c r="N414" s="7"/>
      <c r="O414" s="96">
        <f>('DHS2025'!K414-'DHS2025'!K413)*1000</f>
        <v>3599.9999999767169</v>
      </c>
      <c r="P414" s="97">
        <f>('DHS2025'!J414-'DHS2025'!J413)*1000</f>
        <v>2300.0000000465661</v>
      </c>
      <c r="Q414" s="7">
        <f>'DHS2025'!L413*1000</f>
        <v>8005.65</v>
      </c>
      <c r="R414" s="98">
        <v>-1.79</v>
      </c>
      <c r="S414" s="99">
        <f t="shared" si="52"/>
        <v>-29.397547364999998</v>
      </c>
      <c r="U414" s="48"/>
    </row>
    <row r="415" spans="1:21" x14ac:dyDescent="0.25">
      <c r="A415" s="90">
        <f t="shared" si="53"/>
        <v>45966</v>
      </c>
      <c r="B415" s="91">
        <f t="shared" si="54"/>
        <v>4.2916666666666519</v>
      </c>
      <c r="C415" s="92">
        <f>'DHS2021'!J414</f>
        <v>13383</v>
      </c>
      <c r="D415" s="93">
        <f>'DHS2022'!J414</f>
        <v>10777</v>
      </c>
      <c r="E415" s="93">
        <f>'DHS2023'!J414</f>
        <v>10518</v>
      </c>
      <c r="F415" s="93">
        <f>'DHS2024'!J414</f>
        <v>17647</v>
      </c>
      <c r="G415" s="93">
        <f t="shared" si="48"/>
        <v>13081.25</v>
      </c>
      <c r="H415" s="94">
        <f t="shared" si="49"/>
        <v>6.5406250000000004</v>
      </c>
      <c r="I415" s="84">
        <f t="shared" si="50"/>
        <v>1</v>
      </c>
      <c r="J415" s="85">
        <f t="shared" si="51"/>
        <v>7.5406250000000004</v>
      </c>
      <c r="K415" s="95">
        <f t="shared" si="55"/>
        <v>7.5</v>
      </c>
      <c r="L415" s="7"/>
      <c r="M415" s="7"/>
      <c r="N415" s="7"/>
      <c r="O415" s="96">
        <f>('DHS2025'!K415-'DHS2025'!K414)*1000</f>
        <v>3700.0000000116415</v>
      </c>
      <c r="P415" s="97">
        <f>('DHS2025'!J415-'DHS2025'!J414)*1000</f>
        <v>2199.9999999534339</v>
      </c>
      <c r="Q415" s="7">
        <f>'DHS2025'!L414*1000</f>
        <v>8012.130000000001</v>
      </c>
      <c r="R415" s="98">
        <v>-2.02</v>
      </c>
      <c r="S415" s="99">
        <f t="shared" si="52"/>
        <v>-31.245704574000001</v>
      </c>
      <c r="U415" s="48"/>
    </row>
    <row r="416" spans="1:21" x14ac:dyDescent="0.25">
      <c r="A416" s="90">
        <f t="shared" si="53"/>
        <v>45966</v>
      </c>
      <c r="B416" s="91">
        <f t="shared" si="54"/>
        <v>4.3020833333333188</v>
      </c>
      <c r="C416" s="92">
        <f>'DHS2021'!J415</f>
        <v>14400</v>
      </c>
      <c r="D416" s="93">
        <f>'DHS2022'!J415</f>
        <v>10073</v>
      </c>
      <c r="E416" s="93">
        <f>'DHS2023'!J415</f>
        <v>10564</v>
      </c>
      <c r="F416" s="93">
        <f>'DHS2024'!J415</f>
        <v>16898</v>
      </c>
      <c r="G416" s="93">
        <f t="shared" si="48"/>
        <v>12983.75</v>
      </c>
      <c r="H416" s="94">
        <f t="shared" si="49"/>
        <v>6.4918750000000003</v>
      </c>
      <c r="I416" s="84">
        <f t="shared" si="50"/>
        <v>1</v>
      </c>
      <c r="J416" s="85">
        <f t="shared" si="51"/>
        <v>7.4918750000000003</v>
      </c>
      <c r="K416" s="95">
        <f t="shared" si="55"/>
        <v>7.5</v>
      </c>
      <c r="L416" s="7"/>
      <c r="M416" s="7"/>
      <c r="N416" s="7"/>
      <c r="O416" s="96">
        <f>('DHS2025'!K416-'DHS2025'!K415)*1000</f>
        <v>3700.0000000116415</v>
      </c>
      <c r="P416" s="97">
        <f>('DHS2025'!J416-'DHS2025'!J415)*1000</f>
        <v>2100.0000000349246</v>
      </c>
      <c r="Q416" s="7">
        <f>'DHS2025'!L415*1000</f>
        <v>8010.66</v>
      </c>
      <c r="R416" s="98">
        <v>-1.78</v>
      </c>
      <c r="S416" s="99">
        <f t="shared" si="52"/>
        <v>-29.336639051999999</v>
      </c>
      <c r="U416" s="48"/>
    </row>
    <row r="417" spans="1:21" x14ac:dyDescent="0.25">
      <c r="A417" s="90">
        <f t="shared" si="53"/>
        <v>45966</v>
      </c>
      <c r="B417" s="91">
        <f t="shared" si="54"/>
        <v>4.3124999999999858</v>
      </c>
      <c r="C417" s="92">
        <f>'DHS2021'!J416</f>
        <v>13599</v>
      </c>
      <c r="D417" s="93">
        <f>'DHS2022'!J416</f>
        <v>9047</v>
      </c>
      <c r="E417" s="93">
        <f>'DHS2023'!J416</f>
        <v>10651</v>
      </c>
      <c r="F417" s="93">
        <f>'DHS2024'!J416</f>
        <v>17140</v>
      </c>
      <c r="G417" s="93">
        <f t="shared" si="48"/>
        <v>12609.25</v>
      </c>
      <c r="H417" s="94">
        <f t="shared" si="49"/>
        <v>6.3046249999999997</v>
      </c>
      <c r="I417" s="84">
        <f t="shared" si="50"/>
        <v>1</v>
      </c>
      <c r="J417" s="85">
        <f t="shared" si="51"/>
        <v>7.3046249999999997</v>
      </c>
      <c r="K417" s="95">
        <f t="shared" si="55"/>
        <v>7.5</v>
      </c>
      <c r="L417" s="7"/>
      <c r="M417" s="7"/>
      <c r="N417" s="7"/>
      <c r="O417" s="96">
        <f>('DHS2025'!K417-'DHS2025'!K416)*1000</f>
        <v>3799.9999999883585</v>
      </c>
      <c r="P417" s="97">
        <f>('DHS2025'!J417-'DHS2025'!J416)*1000</f>
        <v>2099.9999999767169</v>
      </c>
      <c r="Q417" s="7">
        <f>'DHS2025'!L416*1000</f>
        <v>8005.26</v>
      </c>
      <c r="R417" s="98">
        <v>0</v>
      </c>
      <c r="S417" s="99">
        <f t="shared" si="52"/>
        <v>-15.209993999999998</v>
      </c>
      <c r="U417" s="48"/>
    </row>
    <row r="418" spans="1:21" x14ac:dyDescent="0.25">
      <c r="A418" s="90">
        <f t="shared" si="53"/>
        <v>45966</v>
      </c>
      <c r="B418" s="91">
        <f t="shared" si="54"/>
        <v>4.3229166666666528</v>
      </c>
      <c r="C418" s="92">
        <f>'DHS2021'!J417</f>
        <v>12927</v>
      </c>
      <c r="D418" s="93">
        <f>'DHS2022'!J417</f>
        <v>8879</v>
      </c>
      <c r="E418" s="93">
        <f>'DHS2023'!J417</f>
        <v>10019</v>
      </c>
      <c r="F418" s="93">
        <f>'DHS2024'!J417</f>
        <v>16155</v>
      </c>
      <c r="G418" s="93">
        <f t="shared" si="48"/>
        <v>11995</v>
      </c>
      <c r="H418" s="94">
        <f t="shared" si="49"/>
        <v>5.9974999999999996</v>
      </c>
      <c r="I418" s="84">
        <f t="shared" si="50"/>
        <v>1</v>
      </c>
      <c r="J418" s="85">
        <f t="shared" si="51"/>
        <v>6.9974999999999996</v>
      </c>
      <c r="K418" s="95">
        <f t="shared" si="55"/>
        <v>7</v>
      </c>
      <c r="L418" s="7"/>
      <c r="M418" s="7"/>
      <c r="N418" s="7"/>
      <c r="O418" s="96">
        <f>('DHS2025'!K418-'DHS2025'!K417)*1000</f>
        <v>4200.0000000116415</v>
      </c>
      <c r="P418" s="97">
        <f>('DHS2025'!J418-'DHS2025'!J417)*1000</f>
        <v>1700.0000000116415</v>
      </c>
      <c r="Q418" s="7">
        <f>'DHS2025'!L417*1000</f>
        <v>8012.6400000000012</v>
      </c>
      <c r="R418" s="98">
        <v>2.58</v>
      </c>
      <c r="S418" s="99">
        <f t="shared" si="52"/>
        <v>5.2418690880000032</v>
      </c>
      <c r="U418" s="48"/>
    </row>
    <row r="419" spans="1:21" x14ac:dyDescent="0.25">
      <c r="A419" s="90">
        <f t="shared" si="53"/>
        <v>45966</v>
      </c>
      <c r="B419" s="91">
        <f t="shared" si="54"/>
        <v>4.3333333333333197</v>
      </c>
      <c r="C419" s="92">
        <f>'DHS2021'!J418</f>
        <v>13395</v>
      </c>
      <c r="D419" s="93">
        <f>'DHS2022'!J418</f>
        <v>8485</v>
      </c>
      <c r="E419" s="93">
        <f>'DHS2023'!J418</f>
        <v>10002</v>
      </c>
      <c r="F419" s="93">
        <f>'DHS2024'!J418</f>
        <v>16168</v>
      </c>
      <c r="G419" s="93">
        <f t="shared" si="48"/>
        <v>12012.5</v>
      </c>
      <c r="H419" s="94">
        <f t="shared" si="49"/>
        <v>6.0062499999999996</v>
      </c>
      <c r="I419" s="84">
        <f t="shared" si="50"/>
        <v>1</v>
      </c>
      <c r="J419" s="85">
        <f t="shared" si="51"/>
        <v>7.0062499999999996</v>
      </c>
      <c r="K419" s="95">
        <f t="shared" si="55"/>
        <v>7</v>
      </c>
      <c r="L419" s="7"/>
      <c r="M419" s="7"/>
      <c r="N419" s="7"/>
      <c r="O419" s="96">
        <f>('DHS2025'!K419-'DHS2025'!K418)*1000</f>
        <v>4000</v>
      </c>
      <c r="P419" s="97">
        <f>('DHS2025'!J419-'DHS2025'!J418)*1000</f>
        <v>1900.0000000232831</v>
      </c>
      <c r="Q419" s="7">
        <f>'DHS2025'!L418*1000</f>
        <v>8003.9400000000005</v>
      </c>
      <c r="R419" s="98">
        <v>47.32</v>
      </c>
      <c r="S419" s="99">
        <f t="shared" si="52"/>
        <v>359.75149039200005</v>
      </c>
      <c r="U419" s="48"/>
    </row>
    <row r="420" spans="1:21" x14ac:dyDescent="0.25">
      <c r="A420" s="90">
        <f t="shared" si="53"/>
        <v>45966</v>
      </c>
      <c r="B420" s="91">
        <f t="shared" si="54"/>
        <v>4.3437499999999867</v>
      </c>
      <c r="C420" s="92">
        <f>'DHS2021'!J419</f>
        <v>13215</v>
      </c>
      <c r="D420" s="93">
        <f>'DHS2022'!J419</f>
        <v>8145</v>
      </c>
      <c r="E420" s="93">
        <f>'DHS2023'!J419</f>
        <v>9198</v>
      </c>
      <c r="F420" s="93">
        <f>'DHS2024'!J419</f>
        <v>15798</v>
      </c>
      <c r="G420" s="93">
        <f t="shared" si="48"/>
        <v>11589</v>
      </c>
      <c r="H420" s="94">
        <f t="shared" si="49"/>
        <v>5.7945000000000002</v>
      </c>
      <c r="I420" s="84">
        <f t="shared" si="50"/>
        <v>1</v>
      </c>
      <c r="J420" s="85">
        <f t="shared" si="51"/>
        <v>6.7945000000000002</v>
      </c>
      <c r="K420" s="95">
        <f t="shared" si="55"/>
        <v>7</v>
      </c>
      <c r="L420" s="7"/>
      <c r="M420" s="7"/>
      <c r="N420" s="7"/>
      <c r="O420" s="96">
        <f>('DHS2025'!K420-'DHS2025'!K419)*1000</f>
        <v>4099.9999999767169</v>
      </c>
      <c r="P420" s="97">
        <f>('DHS2025'!J420-'DHS2025'!J419)*1000</f>
        <v>1899.9999999650754</v>
      </c>
      <c r="Q420" s="7">
        <f>'DHS2025'!L419*1000</f>
        <v>8009.76</v>
      </c>
      <c r="R420" s="98">
        <v>8.15</v>
      </c>
      <c r="S420" s="99">
        <f t="shared" si="52"/>
        <v>49.408204560000001</v>
      </c>
      <c r="U420" s="48"/>
    </row>
    <row r="421" spans="1:21" x14ac:dyDescent="0.25">
      <c r="A421" s="90">
        <f t="shared" si="53"/>
        <v>45966</v>
      </c>
      <c r="B421" s="91">
        <f t="shared" si="54"/>
        <v>4.3541666666666536</v>
      </c>
      <c r="C421" s="92">
        <f>'DHS2021'!J420</f>
        <v>13230</v>
      </c>
      <c r="D421" s="93">
        <f>'DHS2022'!J420</f>
        <v>8106</v>
      </c>
      <c r="E421" s="93">
        <f>'DHS2023'!J420</f>
        <v>8736</v>
      </c>
      <c r="F421" s="93">
        <f>'DHS2024'!J420</f>
        <v>16198</v>
      </c>
      <c r="G421" s="93">
        <f t="shared" si="48"/>
        <v>11567.5</v>
      </c>
      <c r="H421" s="94">
        <f t="shared" si="49"/>
        <v>5.7837500000000004</v>
      </c>
      <c r="I421" s="84">
        <f t="shared" si="50"/>
        <v>1</v>
      </c>
      <c r="J421" s="85">
        <f t="shared" si="51"/>
        <v>6.7837500000000004</v>
      </c>
      <c r="K421" s="95">
        <f t="shared" si="55"/>
        <v>7</v>
      </c>
      <c r="L421" s="7"/>
      <c r="M421" s="7"/>
      <c r="N421" s="7"/>
      <c r="O421" s="96">
        <f>('DHS2025'!K421-'DHS2025'!K420)*1000</f>
        <v>4100.0000000349246</v>
      </c>
      <c r="P421" s="97">
        <f>('DHS2025'!J421-'DHS2025'!J420)*1000</f>
        <v>1700.0000000116415</v>
      </c>
      <c r="Q421" s="7">
        <f>'DHS2025'!L420*1000</f>
        <v>8008.4400000000005</v>
      </c>
      <c r="R421" s="98">
        <v>7.58</v>
      </c>
      <c r="S421" s="99">
        <f t="shared" si="52"/>
        <v>44.880899448000008</v>
      </c>
      <c r="U421" s="48"/>
    </row>
    <row r="422" spans="1:21" x14ac:dyDescent="0.25">
      <c r="A422" s="90">
        <f t="shared" si="53"/>
        <v>45966</v>
      </c>
      <c r="B422" s="91">
        <f t="shared" si="54"/>
        <v>4.3645833333333206</v>
      </c>
      <c r="C422" s="92">
        <f>'DHS2021'!J421</f>
        <v>13394</v>
      </c>
      <c r="D422" s="93">
        <f>'DHS2022'!J421</f>
        <v>8258</v>
      </c>
      <c r="E422" s="93">
        <f>'DHS2023'!J421</f>
        <v>8734</v>
      </c>
      <c r="F422" s="93">
        <f>'DHS2024'!J421</f>
        <v>15220</v>
      </c>
      <c r="G422" s="93">
        <f t="shared" si="48"/>
        <v>11401.5</v>
      </c>
      <c r="H422" s="94">
        <f t="shared" si="49"/>
        <v>5.7007500000000002</v>
      </c>
      <c r="I422" s="84">
        <f t="shared" si="50"/>
        <v>1</v>
      </c>
      <c r="J422" s="85">
        <f t="shared" si="51"/>
        <v>6.7007500000000002</v>
      </c>
      <c r="K422" s="95">
        <f t="shared" si="55"/>
        <v>6.5</v>
      </c>
      <c r="L422" s="7"/>
      <c r="M422" s="7"/>
      <c r="N422" s="7"/>
      <c r="O422" s="96">
        <f>('DHS2025'!K422-'DHS2025'!K421)*1000</f>
        <v>4099.9999999767169</v>
      </c>
      <c r="P422" s="97">
        <f>('DHS2025'!J422-'DHS2025'!J421)*1000</f>
        <v>2000</v>
      </c>
      <c r="Q422" s="7">
        <f>'DHS2025'!L421*1000</f>
        <v>8009.49</v>
      </c>
      <c r="R422" s="98">
        <v>4.58</v>
      </c>
      <c r="S422" s="99">
        <f t="shared" si="52"/>
        <v>21.098598558000003</v>
      </c>
      <c r="U422" s="48"/>
    </row>
    <row r="423" spans="1:21" x14ac:dyDescent="0.25">
      <c r="A423" s="90">
        <f t="shared" si="53"/>
        <v>45966</v>
      </c>
      <c r="B423" s="91">
        <f t="shared" si="54"/>
        <v>4.3749999999999876</v>
      </c>
      <c r="C423" s="92">
        <f>'DHS2021'!J422</f>
        <v>13139</v>
      </c>
      <c r="D423" s="93">
        <f>'DHS2022'!J422</f>
        <v>9031</v>
      </c>
      <c r="E423" s="93">
        <f>'DHS2023'!J422</f>
        <v>9342</v>
      </c>
      <c r="F423" s="93">
        <f>'DHS2024'!J422</f>
        <v>15385</v>
      </c>
      <c r="G423" s="93">
        <f t="shared" si="48"/>
        <v>11724.25</v>
      </c>
      <c r="H423" s="94">
        <f t="shared" si="49"/>
        <v>5.8621249999999998</v>
      </c>
      <c r="I423" s="84">
        <f t="shared" si="50"/>
        <v>1</v>
      </c>
      <c r="J423" s="85">
        <f t="shared" si="51"/>
        <v>6.8621249999999998</v>
      </c>
      <c r="K423" s="95">
        <f t="shared" si="55"/>
        <v>7</v>
      </c>
      <c r="L423" s="7"/>
      <c r="M423" s="7"/>
      <c r="N423" s="7"/>
      <c r="O423" s="96">
        <f>('DHS2025'!K423-'DHS2025'!K422)*1000</f>
        <v>3900.0000000232831</v>
      </c>
      <c r="P423" s="97">
        <f>('DHS2025'!J423-'DHS2025'!J422)*1000</f>
        <v>2000</v>
      </c>
      <c r="Q423" s="7">
        <f>'DHS2025'!L422*1000</f>
        <v>8009.880000000001</v>
      </c>
      <c r="R423" s="98">
        <v>29.15</v>
      </c>
      <c r="S423" s="99">
        <f t="shared" si="52"/>
        <v>215.93434998000004</v>
      </c>
      <c r="U423" s="48"/>
    </row>
    <row r="424" spans="1:21" x14ac:dyDescent="0.25">
      <c r="A424" s="90">
        <f t="shared" si="53"/>
        <v>45966</v>
      </c>
      <c r="B424" s="91">
        <f t="shared" si="54"/>
        <v>4.3854166666666545</v>
      </c>
      <c r="C424" s="92">
        <f>'DHS2021'!J423</f>
        <v>12802</v>
      </c>
      <c r="D424" s="93">
        <f>'DHS2022'!J423</f>
        <v>9593</v>
      </c>
      <c r="E424" s="93">
        <f>'DHS2023'!J423</f>
        <v>10090</v>
      </c>
      <c r="F424" s="93">
        <f>'DHS2024'!J423</f>
        <v>13661</v>
      </c>
      <c r="G424" s="93">
        <f t="shared" si="48"/>
        <v>11536.5</v>
      </c>
      <c r="H424" s="94">
        <f t="shared" si="49"/>
        <v>5.7682500000000001</v>
      </c>
      <c r="I424" s="84">
        <f t="shared" si="50"/>
        <v>1</v>
      </c>
      <c r="J424" s="85">
        <f t="shared" si="51"/>
        <v>6.7682500000000001</v>
      </c>
      <c r="K424" s="95">
        <f t="shared" si="55"/>
        <v>7</v>
      </c>
      <c r="L424" s="7"/>
      <c r="M424" s="7"/>
      <c r="N424" s="7"/>
      <c r="O424" s="96">
        <f>('DHS2025'!K424-'DHS2025'!K423)*1000</f>
        <v>3500</v>
      </c>
      <c r="P424" s="97">
        <f>('DHS2025'!J424-'DHS2025'!J423)*1000</f>
        <v>2500</v>
      </c>
      <c r="Q424" s="7">
        <f>'DHS2025'!L423*1000</f>
        <v>8010.5400000000009</v>
      </c>
      <c r="R424" s="98">
        <v>39.69</v>
      </c>
      <c r="S424" s="99">
        <f t="shared" si="52"/>
        <v>299.53892327400001</v>
      </c>
      <c r="U424" s="48"/>
    </row>
    <row r="425" spans="1:21" x14ac:dyDescent="0.25">
      <c r="A425" s="90">
        <f t="shared" si="53"/>
        <v>45966</v>
      </c>
      <c r="B425" s="91">
        <f t="shared" si="54"/>
        <v>4.3958333333333215</v>
      </c>
      <c r="C425" s="92">
        <f>'DHS2021'!J424</f>
        <v>11902</v>
      </c>
      <c r="D425" s="93">
        <f>'DHS2022'!J424</f>
        <v>9920</v>
      </c>
      <c r="E425" s="93">
        <f>'DHS2023'!J424</f>
        <v>10319</v>
      </c>
      <c r="F425" s="93">
        <f>'DHS2024'!J424</f>
        <v>14204</v>
      </c>
      <c r="G425" s="93">
        <f t="shared" si="48"/>
        <v>11586.25</v>
      </c>
      <c r="H425" s="94">
        <f t="shared" si="49"/>
        <v>5.7931249999999999</v>
      </c>
      <c r="I425" s="84">
        <f t="shared" si="50"/>
        <v>1</v>
      </c>
      <c r="J425" s="85">
        <f t="shared" si="51"/>
        <v>6.7931249999999999</v>
      </c>
      <c r="K425" s="95">
        <f t="shared" si="55"/>
        <v>7</v>
      </c>
      <c r="L425" s="7"/>
      <c r="M425" s="7"/>
      <c r="N425" s="7"/>
      <c r="O425" s="96">
        <f>('DHS2025'!K425-'DHS2025'!K424)*1000</f>
        <v>3200.0000000116415</v>
      </c>
      <c r="P425" s="97">
        <f>('DHS2025'!J425-'DHS2025'!J424)*1000</f>
        <v>2700.0000000116415</v>
      </c>
      <c r="Q425" s="7">
        <f>'DHS2025'!L424*1000</f>
        <v>8011.2000000000007</v>
      </c>
      <c r="R425" s="98">
        <v>47.35</v>
      </c>
      <c r="S425" s="99">
        <f t="shared" si="52"/>
        <v>360.31573680000002</v>
      </c>
      <c r="U425" s="48"/>
    </row>
    <row r="426" spans="1:21" x14ac:dyDescent="0.25">
      <c r="A426" s="90">
        <f t="shared" si="53"/>
        <v>45966</v>
      </c>
      <c r="B426" s="91">
        <f t="shared" si="54"/>
        <v>4.4062499999999885</v>
      </c>
      <c r="C426" s="92">
        <f>'DHS2021'!J425</f>
        <v>11417</v>
      </c>
      <c r="D426" s="93">
        <f>'DHS2022'!J425</f>
        <v>9417</v>
      </c>
      <c r="E426" s="93">
        <f>'DHS2023'!J425</f>
        <v>10459</v>
      </c>
      <c r="F426" s="93">
        <f>'DHS2024'!J425</f>
        <v>8906</v>
      </c>
      <c r="G426" s="93">
        <f t="shared" si="48"/>
        <v>10049.75</v>
      </c>
      <c r="H426" s="94">
        <f t="shared" si="49"/>
        <v>5.0248749999999998</v>
      </c>
      <c r="I426" s="84">
        <f t="shared" si="50"/>
        <v>1</v>
      </c>
      <c r="J426" s="85">
        <f t="shared" si="51"/>
        <v>6.0248749999999998</v>
      </c>
      <c r="K426" s="95">
        <f t="shared" si="55"/>
        <v>6</v>
      </c>
      <c r="L426" s="7"/>
      <c r="M426" s="7"/>
      <c r="N426" s="7"/>
      <c r="O426" s="96">
        <f>('DHS2025'!K426-'DHS2025'!K425)*1000</f>
        <v>3099.9999999767169</v>
      </c>
      <c r="P426" s="97">
        <f>('DHS2025'!J426-'DHS2025'!J425)*1000</f>
        <v>2899.9999999650754</v>
      </c>
      <c r="Q426" s="7">
        <f>'DHS2025'!L425*1000</f>
        <v>8006.9700000000012</v>
      </c>
      <c r="R426" s="98">
        <v>40.76</v>
      </c>
      <c r="S426" s="99">
        <f t="shared" si="52"/>
        <v>307.88721322800001</v>
      </c>
      <c r="U426" s="48"/>
    </row>
    <row r="427" spans="1:21" x14ac:dyDescent="0.25">
      <c r="A427" s="90">
        <f t="shared" si="53"/>
        <v>45966</v>
      </c>
      <c r="B427" s="91">
        <f t="shared" si="54"/>
        <v>4.4166666666666554</v>
      </c>
      <c r="C427" s="92">
        <f>'DHS2021'!J426</f>
        <v>11146</v>
      </c>
      <c r="D427" s="93">
        <f>'DHS2022'!J426</f>
        <v>9737</v>
      </c>
      <c r="E427" s="93">
        <f>'DHS2023'!J426</f>
        <v>10315</v>
      </c>
      <c r="F427" s="93">
        <f>'DHS2024'!J426</f>
        <v>165</v>
      </c>
      <c r="G427" s="93">
        <f t="shared" si="48"/>
        <v>7840.75</v>
      </c>
      <c r="H427" s="94">
        <f t="shared" si="49"/>
        <v>3.9203749999999999</v>
      </c>
      <c r="I427" s="84">
        <f t="shared" si="50"/>
        <v>1</v>
      </c>
      <c r="J427" s="85">
        <f t="shared" si="51"/>
        <v>4.9203749999999999</v>
      </c>
      <c r="K427" s="95">
        <f t="shared" si="55"/>
        <v>5</v>
      </c>
      <c r="L427" s="7"/>
      <c r="M427" s="7"/>
      <c r="N427" s="7"/>
      <c r="O427" s="96">
        <f>('DHS2025'!K427-'DHS2025'!K426)*1000</f>
        <v>3000</v>
      </c>
      <c r="P427" s="97">
        <f>('DHS2025'!J427-'DHS2025'!J426)*1000</f>
        <v>1200.0000000116415</v>
      </c>
      <c r="Q427" s="7">
        <f>'DHS2025'!L426*1000</f>
        <v>5241.18</v>
      </c>
      <c r="R427" s="98">
        <v>11.57</v>
      </c>
      <c r="S427" s="99">
        <f t="shared" si="52"/>
        <v>50.075806073999999</v>
      </c>
      <c r="U427" s="48"/>
    </row>
    <row r="428" spans="1:21" x14ac:dyDescent="0.25">
      <c r="A428" s="90">
        <f t="shared" si="53"/>
        <v>45966</v>
      </c>
      <c r="B428" s="91">
        <f t="shared" si="54"/>
        <v>4.4270833333333224</v>
      </c>
      <c r="C428" s="92">
        <f>'DHS2021'!J427</f>
        <v>10844</v>
      </c>
      <c r="D428" s="93">
        <f>'DHS2022'!J427</f>
        <v>9680</v>
      </c>
      <c r="E428" s="93">
        <f>'DHS2023'!J427</f>
        <v>10194</v>
      </c>
      <c r="F428" s="93">
        <f>'DHS2024'!J427</f>
        <v>96</v>
      </c>
      <c r="G428" s="93">
        <f t="shared" si="48"/>
        <v>7703.5</v>
      </c>
      <c r="H428" s="94">
        <f t="shared" si="49"/>
        <v>3.85175</v>
      </c>
      <c r="I428" s="84">
        <f t="shared" si="50"/>
        <v>1</v>
      </c>
      <c r="J428" s="85">
        <f t="shared" si="51"/>
        <v>4.85175</v>
      </c>
      <c r="K428" s="95">
        <f t="shared" si="55"/>
        <v>5</v>
      </c>
      <c r="L428" s="7"/>
      <c r="M428" s="7"/>
      <c r="N428" s="7"/>
      <c r="O428" s="96">
        <f>('DHS2025'!K428-'DHS2025'!K427)*1000</f>
        <v>2700.0000000116415</v>
      </c>
      <c r="P428" s="97">
        <f>('DHS2025'!J428-'DHS2025'!J427)*1000</f>
        <v>900.00000002328306</v>
      </c>
      <c r="Q428" s="7">
        <f>'DHS2025'!L427*1000</f>
        <v>4527.45</v>
      </c>
      <c r="R428" s="98">
        <v>23.73</v>
      </c>
      <c r="S428" s="99">
        <f t="shared" si="52"/>
        <v>97.759869614999999</v>
      </c>
      <c r="U428" s="48"/>
    </row>
    <row r="429" spans="1:21" x14ac:dyDescent="0.25">
      <c r="A429" s="90">
        <f t="shared" si="53"/>
        <v>45966</v>
      </c>
      <c r="B429" s="91">
        <f t="shared" si="54"/>
        <v>4.4374999999999893</v>
      </c>
      <c r="C429" s="92">
        <f>'DHS2021'!J428</f>
        <v>10777</v>
      </c>
      <c r="D429" s="93">
        <f>'DHS2022'!J428</f>
        <v>9672</v>
      </c>
      <c r="E429" s="93">
        <f>'DHS2023'!J428</f>
        <v>10481</v>
      </c>
      <c r="F429" s="93">
        <f>'DHS2024'!J428</f>
        <v>2514</v>
      </c>
      <c r="G429" s="93">
        <f t="shared" si="48"/>
        <v>8361</v>
      </c>
      <c r="H429" s="94">
        <f t="shared" si="49"/>
        <v>4.1805000000000003</v>
      </c>
      <c r="I429" s="84">
        <f t="shared" si="50"/>
        <v>1</v>
      </c>
      <c r="J429" s="85">
        <f t="shared" si="51"/>
        <v>5.1805000000000003</v>
      </c>
      <c r="K429" s="95">
        <f t="shared" si="55"/>
        <v>5</v>
      </c>
      <c r="L429" s="7"/>
      <c r="M429" s="7"/>
      <c r="N429" s="7"/>
      <c r="O429" s="96">
        <f>('DHS2025'!K429-'DHS2025'!K428)*1000</f>
        <v>2399.9999999650754</v>
      </c>
      <c r="P429" s="97">
        <f>('DHS2025'!J429-'DHS2025'!J428)*1000</f>
        <v>1299.9999999883585</v>
      </c>
      <c r="Q429" s="7">
        <f>'DHS2025'!L428*1000</f>
        <v>4526.9399999999996</v>
      </c>
      <c r="R429" s="98">
        <v>28.74</v>
      </c>
      <c r="S429" s="99">
        <f t="shared" si="52"/>
        <v>120.20202704399999</v>
      </c>
      <c r="U429" s="48"/>
    </row>
    <row r="430" spans="1:21" x14ac:dyDescent="0.25">
      <c r="A430" s="90">
        <f t="shared" si="53"/>
        <v>45966</v>
      </c>
      <c r="B430" s="91">
        <f t="shared" si="54"/>
        <v>4.4479166666666563</v>
      </c>
      <c r="C430" s="92">
        <f>'DHS2021'!J429</f>
        <v>10441</v>
      </c>
      <c r="D430" s="93">
        <f>'DHS2022'!J429</f>
        <v>9328</v>
      </c>
      <c r="E430" s="93">
        <f>'DHS2023'!J429</f>
        <v>10593</v>
      </c>
      <c r="F430" s="93">
        <f>'DHS2024'!J429</f>
        <v>13057</v>
      </c>
      <c r="G430" s="93">
        <f t="shared" si="48"/>
        <v>10854.75</v>
      </c>
      <c r="H430" s="94">
        <f t="shared" si="49"/>
        <v>5.4273749999999996</v>
      </c>
      <c r="I430" s="84">
        <f t="shared" si="50"/>
        <v>1</v>
      </c>
      <c r="J430" s="85">
        <f t="shared" si="51"/>
        <v>6.4273749999999996</v>
      </c>
      <c r="K430" s="95">
        <f t="shared" si="55"/>
        <v>6.5</v>
      </c>
      <c r="L430" s="7"/>
      <c r="M430" s="7"/>
      <c r="N430" s="7"/>
      <c r="O430" s="96">
        <f>('DHS2025'!K430-'DHS2025'!K429)*1000</f>
        <v>2300.0000000465661</v>
      </c>
      <c r="P430" s="97">
        <f>('DHS2025'!J430-'DHS2025'!J429)*1000</f>
        <v>1299.9999999883585</v>
      </c>
      <c r="Q430" s="7">
        <f>'DHS2025'!L429*1000</f>
        <v>4530.8999999999996</v>
      </c>
      <c r="R430" s="98">
        <v>33.82</v>
      </c>
      <c r="S430" s="99">
        <f t="shared" si="52"/>
        <v>143.09397762</v>
      </c>
      <c r="U430" s="48"/>
    </row>
    <row r="431" spans="1:21" x14ac:dyDescent="0.25">
      <c r="A431" s="90">
        <f t="shared" si="53"/>
        <v>45966</v>
      </c>
      <c r="B431" s="91">
        <f t="shared" si="54"/>
        <v>4.4583333333333233</v>
      </c>
      <c r="C431" s="92">
        <f>'DHS2021'!J430</f>
        <v>10213</v>
      </c>
      <c r="D431" s="93">
        <f>'DHS2022'!J430</f>
        <v>9413</v>
      </c>
      <c r="E431" s="93">
        <f>'DHS2023'!J430</f>
        <v>10448</v>
      </c>
      <c r="F431" s="93">
        <f>'DHS2024'!J430</f>
        <v>15323</v>
      </c>
      <c r="G431" s="93">
        <f t="shared" si="48"/>
        <v>11349.25</v>
      </c>
      <c r="H431" s="94">
        <f t="shared" si="49"/>
        <v>5.6746249999999998</v>
      </c>
      <c r="I431" s="84">
        <f t="shared" si="50"/>
        <v>1</v>
      </c>
      <c r="J431" s="85">
        <f t="shared" si="51"/>
        <v>6.6746249999999998</v>
      </c>
      <c r="K431" s="95">
        <f t="shared" si="55"/>
        <v>6.5</v>
      </c>
      <c r="L431" s="7"/>
      <c r="M431" s="7"/>
      <c r="N431" s="7"/>
      <c r="O431" s="96">
        <f>('DHS2025'!K431-'DHS2025'!K430)*1000</f>
        <v>2099.9999999767169</v>
      </c>
      <c r="P431" s="97">
        <f>('DHS2025'!J431-'DHS2025'!J430)*1000</f>
        <v>1500</v>
      </c>
      <c r="Q431" s="7">
        <f>'DHS2025'!L430*1000</f>
        <v>4525.74</v>
      </c>
      <c r="R431" s="98">
        <v>13.42</v>
      </c>
      <c r="S431" s="99">
        <f t="shared" si="52"/>
        <v>51.529170491999999</v>
      </c>
      <c r="U431" s="48"/>
    </row>
    <row r="432" spans="1:21" x14ac:dyDescent="0.25">
      <c r="A432" s="90">
        <f t="shared" si="53"/>
        <v>45966</v>
      </c>
      <c r="B432" s="91">
        <f t="shared" si="54"/>
        <v>4.4687499999999902</v>
      </c>
      <c r="C432" s="92">
        <f>'DHS2021'!J431</f>
        <v>10129</v>
      </c>
      <c r="D432" s="93">
        <f>'DHS2022'!J431</f>
        <v>9451</v>
      </c>
      <c r="E432" s="93">
        <f>'DHS2023'!J431</f>
        <v>10213</v>
      </c>
      <c r="F432" s="93">
        <f>'DHS2024'!J431</f>
        <v>16687</v>
      </c>
      <c r="G432" s="93">
        <f t="shared" si="48"/>
        <v>11620</v>
      </c>
      <c r="H432" s="94">
        <f t="shared" si="49"/>
        <v>5.81</v>
      </c>
      <c r="I432" s="84">
        <f t="shared" si="50"/>
        <v>1</v>
      </c>
      <c r="J432" s="85">
        <f t="shared" si="51"/>
        <v>6.81</v>
      </c>
      <c r="K432" s="95">
        <f t="shared" si="55"/>
        <v>7</v>
      </c>
      <c r="L432" s="7"/>
      <c r="M432" s="7"/>
      <c r="N432" s="7"/>
      <c r="O432" s="96">
        <f>('DHS2025'!K432-'DHS2025'!K431)*1000</f>
        <v>1900.0000000232831</v>
      </c>
      <c r="P432" s="97">
        <f>('DHS2025'!J432-'DHS2025'!J431)*1000</f>
        <v>1600.0000000349246</v>
      </c>
      <c r="Q432" s="7">
        <f>'DHS2025'!L431*1000</f>
        <v>4528.7700000000004</v>
      </c>
      <c r="R432" s="98">
        <v>12.47</v>
      </c>
      <c r="S432" s="99">
        <f t="shared" si="52"/>
        <v>47.304361281000006</v>
      </c>
      <c r="U432" s="48"/>
    </row>
    <row r="433" spans="1:21" x14ac:dyDescent="0.25">
      <c r="A433" s="90">
        <f t="shared" si="53"/>
        <v>45966</v>
      </c>
      <c r="B433" s="91">
        <f t="shared" si="54"/>
        <v>4.4791666666666572</v>
      </c>
      <c r="C433" s="92">
        <f>'DHS2021'!J432</f>
        <v>10298</v>
      </c>
      <c r="D433" s="93">
        <f>'DHS2022'!J432</f>
        <v>9552</v>
      </c>
      <c r="E433" s="93">
        <f>'DHS2023'!J432</f>
        <v>9883</v>
      </c>
      <c r="F433" s="93">
        <f>'DHS2024'!J432</f>
        <v>18140</v>
      </c>
      <c r="G433" s="93">
        <f t="shared" si="48"/>
        <v>11968.25</v>
      </c>
      <c r="H433" s="94">
        <f t="shared" si="49"/>
        <v>5.9841249999999997</v>
      </c>
      <c r="I433" s="84">
        <f t="shared" si="50"/>
        <v>1</v>
      </c>
      <c r="J433" s="85">
        <f t="shared" si="51"/>
        <v>6.9841249999999997</v>
      </c>
      <c r="K433" s="95">
        <f t="shared" si="55"/>
        <v>7</v>
      </c>
      <c r="L433" s="7"/>
      <c r="M433" s="7"/>
      <c r="N433" s="7"/>
      <c r="O433" s="96">
        <f>('DHS2025'!K433-'DHS2025'!K432)*1000</f>
        <v>1899.9999999650754</v>
      </c>
      <c r="P433" s="97">
        <f>('DHS2025'!J433-'DHS2025'!J432)*1000</f>
        <v>1599.9999999767169</v>
      </c>
      <c r="Q433" s="7">
        <f>'DHS2025'!L432*1000</f>
        <v>4529.04</v>
      </c>
      <c r="R433" s="98">
        <v>9.58</v>
      </c>
      <c r="S433" s="99">
        <f t="shared" si="52"/>
        <v>34.349145168</v>
      </c>
      <c r="U433" s="48"/>
    </row>
    <row r="434" spans="1:21" x14ac:dyDescent="0.25">
      <c r="A434" s="90">
        <f t="shared" si="53"/>
        <v>45966</v>
      </c>
      <c r="B434" s="91">
        <f t="shared" si="54"/>
        <v>4.4895833333333242</v>
      </c>
      <c r="C434" s="92">
        <f>'DHS2021'!J433</f>
        <v>9869</v>
      </c>
      <c r="D434" s="93">
        <f>'DHS2022'!J433</f>
        <v>9522</v>
      </c>
      <c r="E434" s="93">
        <f>'DHS2023'!J433</f>
        <v>9818</v>
      </c>
      <c r="F434" s="93">
        <f>'DHS2024'!J433</f>
        <v>16136</v>
      </c>
      <c r="G434" s="93">
        <f t="shared" si="48"/>
        <v>11336.25</v>
      </c>
      <c r="H434" s="94">
        <f t="shared" si="49"/>
        <v>5.6681249999999999</v>
      </c>
      <c r="I434" s="84">
        <f t="shared" si="50"/>
        <v>1</v>
      </c>
      <c r="J434" s="85">
        <f t="shared" si="51"/>
        <v>6.6681249999999999</v>
      </c>
      <c r="K434" s="95">
        <f t="shared" si="55"/>
        <v>6.5</v>
      </c>
      <c r="L434" s="7"/>
      <c r="M434" s="7"/>
      <c r="N434" s="7"/>
      <c r="O434" s="96">
        <f>('DHS2025'!K434-'DHS2025'!K433)*1000</f>
        <v>2000</v>
      </c>
      <c r="P434" s="97">
        <f>('DHS2025'!J434-'DHS2025'!J433)*1000</f>
        <v>1700.0000000116415</v>
      </c>
      <c r="Q434" s="7">
        <f>'DHS2025'!L433*1000</f>
        <v>4534.32</v>
      </c>
      <c r="R434" s="98">
        <v>5.49</v>
      </c>
      <c r="S434" s="99">
        <f t="shared" si="52"/>
        <v>16.029274632000003</v>
      </c>
      <c r="U434" s="48"/>
    </row>
    <row r="435" spans="1:21" x14ac:dyDescent="0.25">
      <c r="A435" s="90">
        <f t="shared" si="53"/>
        <v>45966</v>
      </c>
      <c r="B435" s="91">
        <f t="shared" si="54"/>
        <v>4.4999999999999911</v>
      </c>
      <c r="C435" s="92">
        <f>'DHS2021'!J434</f>
        <v>9897</v>
      </c>
      <c r="D435" s="93">
        <f>'DHS2022'!J434</f>
        <v>9556</v>
      </c>
      <c r="E435" s="93">
        <f>'DHS2023'!J434</f>
        <v>9679</v>
      </c>
      <c r="F435" s="93">
        <f>'DHS2024'!J434</f>
        <v>15078</v>
      </c>
      <c r="G435" s="93">
        <f t="shared" si="48"/>
        <v>11052.5</v>
      </c>
      <c r="H435" s="94">
        <f t="shared" si="49"/>
        <v>5.5262500000000001</v>
      </c>
      <c r="I435" s="84">
        <f t="shared" si="50"/>
        <v>1</v>
      </c>
      <c r="J435" s="85">
        <f t="shared" si="51"/>
        <v>6.5262500000000001</v>
      </c>
      <c r="K435" s="95">
        <f t="shared" si="55"/>
        <v>6.5</v>
      </c>
      <c r="L435" s="7"/>
      <c r="M435" s="7"/>
      <c r="N435" s="7"/>
      <c r="O435" s="96">
        <f>('DHS2025'!K435-'DHS2025'!K434)*1000</f>
        <v>2000</v>
      </c>
      <c r="P435" s="97">
        <f>('DHS2025'!J435-'DHS2025'!J434)*1000</f>
        <v>1500</v>
      </c>
      <c r="Q435" s="7">
        <f>'DHS2025'!L434*1000</f>
        <v>4530.24</v>
      </c>
      <c r="R435" s="98">
        <v>23.29</v>
      </c>
      <c r="S435" s="99">
        <f t="shared" si="52"/>
        <v>95.846740703999998</v>
      </c>
      <c r="U435" s="48"/>
    </row>
    <row r="436" spans="1:21" x14ac:dyDescent="0.25">
      <c r="A436" s="90">
        <f t="shared" si="53"/>
        <v>45966</v>
      </c>
      <c r="B436" s="91">
        <f t="shared" si="54"/>
        <v>4.5104166666666581</v>
      </c>
      <c r="C436" s="92">
        <f>'DHS2021'!J435</f>
        <v>9759</v>
      </c>
      <c r="D436" s="93">
        <f>'DHS2022'!J435</f>
        <v>10021</v>
      </c>
      <c r="E436" s="93">
        <f>'DHS2023'!J435</f>
        <v>9633</v>
      </c>
      <c r="F436" s="93">
        <f>'DHS2024'!J435</f>
        <v>13569</v>
      </c>
      <c r="G436" s="93">
        <f t="shared" si="48"/>
        <v>10745.5</v>
      </c>
      <c r="H436" s="94">
        <f t="shared" si="49"/>
        <v>5.3727499999999999</v>
      </c>
      <c r="I436" s="84">
        <f t="shared" si="50"/>
        <v>1</v>
      </c>
      <c r="J436" s="85">
        <f t="shared" si="51"/>
        <v>6.3727499999999999</v>
      </c>
      <c r="K436" s="95">
        <f t="shared" si="55"/>
        <v>6.5</v>
      </c>
      <c r="L436" s="7"/>
      <c r="M436" s="7"/>
      <c r="N436" s="7"/>
      <c r="O436" s="96">
        <f>('DHS2025'!K436-'DHS2025'!K435)*1000</f>
        <v>2200.0000000116415</v>
      </c>
      <c r="P436" s="97">
        <f>('DHS2025'!J436-'DHS2025'!J435)*1000</f>
        <v>1399.9999999650754</v>
      </c>
      <c r="Q436" s="7">
        <f>'DHS2025'!L435*1000</f>
        <v>4525.08</v>
      </c>
      <c r="R436" s="98">
        <v>11.33</v>
      </c>
      <c r="S436" s="99">
        <f t="shared" si="52"/>
        <v>42.158812835999996</v>
      </c>
      <c r="U436" s="48"/>
    </row>
    <row r="437" spans="1:21" x14ac:dyDescent="0.25">
      <c r="A437" s="90">
        <f t="shared" si="53"/>
        <v>45966</v>
      </c>
      <c r="B437" s="91">
        <f t="shared" si="54"/>
        <v>4.520833333333325</v>
      </c>
      <c r="C437" s="92">
        <f>'DHS2021'!J436</f>
        <v>9719</v>
      </c>
      <c r="D437" s="93">
        <f>'DHS2022'!J436</f>
        <v>9750</v>
      </c>
      <c r="E437" s="93">
        <f>'DHS2023'!J436</f>
        <v>9910</v>
      </c>
      <c r="F437" s="93">
        <f>'DHS2024'!J436</f>
        <v>12308</v>
      </c>
      <c r="G437" s="93">
        <f t="shared" si="48"/>
        <v>10421.75</v>
      </c>
      <c r="H437" s="94">
        <f t="shared" si="49"/>
        <v>5.2108749999999997</v>
      </c>
      <c r="I437" s="84">
        <f t="shared" si="50"/>
        <v>1</v>
      </c>
      <c r="J437" s="85">
        <f t="shared" si="51"/>
        <v>6.2108749999999997</v>
      </c>
      <c r="K437" s="95">
        <f t="shared" si="55"/>
        <v>6</v>
      </c>
      <c r="L437" s="7"/>
      <c r="M437" s="7"/>
      <c r="N437" s="7"/>
      <c r="O437" s="96">
        <f>('DHS2025'!K437-'DHS2025'!K436)*1000</f>
        <v>2200.0000000116415</v>
      </c>
      <c r="P437" s="97">
        <f>('DHS2025'!J437-'DHS2025'!J436)*1000</f>
        <v>1400.0000000232831</v>
      </c>
      <c r="Q437" s="7">
        <f>'DHS2025'!L436*1000</f>
        <v>4530.09</v>
      </c>
      <c r="R437" s="98">
        <v>8.73</v>
      </c>
      <c r="S437" s="99">
        <f t="shared" si="52"/>
        <v>30.545037842999999</v>
      </c>
      <c r="U437" s="48"/>
    </row>
    <row r="438" spans="1:21" x14ac:dyDescent="0.25">
      <c r="A438" s="90">
        <f t="shared" si="53"/>
        <v>45966</v>
      </c>
      <c r="B438" s="91">
        <f t="shared" si="54"/>
        <v>4.531249999999992</v>
      </c>
      <c r="C438" s="92">
        <f>'DHS2021'!J437</f>
        <v>9724</v>
      </c>
      <c r="D438" s="93">
        <f>'DHS2022'!J437</f>
        <v>9714</v>
      </c>
      <c r="E438" s="93">
        <f>'DHS2023'!J437</f>
        <v>10150</v>
      </c>
      <c r="F438" s="93">
        <f>'DHS2024'!J437</f>
        <v>11368</v>
      </c>
      <c r="G438" s="93">
        <f t="shared" si="48"/>
        <v>10239</v>
      </c>
      <c r="H438" s="94">
        <f t="shared" si="49"/>
        <v>5.1195000000000004</v>
      </c>
      <c r="I438" s="84">
        <f t="shared" si="50"/>
        <v>1</v>
      </c>
      <c r="J438" s="85">
        <f t="shared" si="51"/>
        <v>6.1195000000000004</v>
      </c>
      <c r="K438" s="95">
        <f t="shared" si="55"/>
        <v>6</v>
      </c>
      <c r="L438" s="7"/>
      <c r="M438" s="7"/>
      <c r="N438" s="7"/>
      <c r="O438" s="96">
        <f>('DHS2025'!K438-'DHS2025'!K437)*1000</f>
        <v>2299.9999999883585</v>
      </c>
      <c r="P438" s="97">
        <f>('DHS2025'!J438-'DHS2025'!J437)*1000</f>
        <v>1200.0000000116415</v>
      </c>
      <c r="Q438" s="7">
        <f>'DHS2025'!L437*1000</f>
        <v>4531.41</v>
      </c>
      <c r="R438" s="98">
        <v>5.79</v>
      </c>
      <c r="S438" s="99">
        <f t="shared" si="52"/>
        <v>17.364816261000001</v>
      </c>
      <c r="U438" s="48"/>
    </row>
    <row r="439" spans="1:21" x14ac:dyDescent="0.25">
      <c r="A439" s="90">
        <f t="shared" si="53"/>
        <v>45966</v>
      </c>
      <c r="B439" s="91">
        <f t="shared" si="54"/>
        <v>4.541666666666659</v>
      </c>
      <c r="C439" s="92">
        <f>'DHS2021'!J438</f>
        <v>9939</v>
      </c>
      <c r="D439" s="93">
        <f>'DHS2022'!J438</f>
        <v>9497</v>
      </c>
      <c r="E439" s="93">
        <f>'DHS2023'!J438</f>
        <v>10098</v>
      </c>
      <c r="F439" s="93">
        <f>'DHS2024'!J438</f>
        <v>9687</v>
      </c>
      <c r="G439" s="93">
        <f t="shared" si="48"/>
        <v>9805.25</v>
      </c>
      <c r="H439" s="94">
        <f t="shared" si="49"/>
        <v>4.9026249999999996</v>
      </c>
      <c r="I439" s="84">
        <f t="shared" si="50"/>
        <v>1</v>
      </c>
      <c r="J439" s="85">
        <f t="shared" si="51"/>
        <v>5.9026249999999996</v>
      </c>
      <c r="K439" s="95">
        <f t="shared" si="55"/>
        <v>6</v>
      </c>
      <c r="L439" s="7"/>
      <c r="M439" s="7"/>
      <c r="N439" s="7"/>
      <c r="O439" s="96">
        <f>('DHS2025'!K439-'DHS2025'!K438)*1000</f>
        <v>2299.9999999883585</v>
      </c>
      <c r="P439" s="97">
        <f>('DHS2025'!J439-'DHS2025'!J438)*1000</f>
        <v>1299.9999999883585</v>
      </c>
      <c r="Q439" s="7">
        <f>'DHS2025'!L438*1000</f>
        <v>4532.34</v>
      </c>
      <c r="R439" s="98">
        <v>6.07</v>
      </c>
      <c r="S439" s="99">
        <f t="shared" si="52"/>
        <v>18.624744762000006</v>
      </c>
      <c r="U439" s="48"/>
    </row>
    <row r="440" spans="1:21" x14ac:dyDescent="0.25">
      <c r="A440" s="90">
        <f t="shared" si="53"/>
        <v>45966</v>
      </c>
      <c r="B440" s="91">
        <f t="shared" si="54"/>
        <v>4.5520833333333259</v>
      </c>
      <c r="C440" s="92">
        <f>'DHS2021'!J439</f>
        <v>9885</v>
      </c>
      <c r="D440" s="93">
        <f>'DHS2022'!J439</f>
        <v>9978</v>
      </c>
      <c r="E440" s="93">
        <f>'DHS2023'!J439</f>
        <v>10528</v>
      </c>
      <c r="F440" s="93">
        <f>'DHS2024'!J439</f>
        <v>9664</v>
      </c>
      <c r="G440" s="93">
        <f t="shared" si="48"/>
        <v>10013.75</v>
      </c>
      <c r="H440" s="94">
        <f t="shared" si="49"/>
        <v>5.006875</v>
      </c>
      <c r="I440" s="84">
        <f t="shared" si="50"/>
        <v>1</v>
      </c>
      <c r="J440" s="85">
        <f t="shared" si="51"/>
        <v>6.006875</v>
      </c>
      <c r="K440" s="95">
        <f t="shared" si="55"/>
        <v>6</v>
      </c>
      <c r="L440" s="7"/>
      <c r="M440" s="7"/>
      <c r="N440" s="7"/>
      <c r="O440" s="96">
        <f>('DHS2025'!K440-'DHS2025'!K439)*1000</f>
        <v>2200.0000000116415</v>
      </c>
      <c r="P440" s="97">
        <f>('DHS2025'!J440-'DHS2025'!J439)*1000</f>
        <v>1299.9999999883585</v>
      </c>
      <c r="Q440" s="7">
        <f>'DHS2025'!L439*1000</f>
        <v>4527.72</v>
      </c>
      <c r="R440" s="98">
        <v>4.76</v>
      </c>
      <c r="S440" s="99">
        <f t="shared" si="52"/>
        <v>12.733759728000001</v>
      </c>
      <c r="U440" s="48"/>
    </row>
    <row r="441" spans="1:21" x14ac:dyDescent="0.25">
      <c r="A441" s="90">
        <f t="shared" si="53"/>
        <v>45966</v>
      </c>
      <c r="B441" s="91">
        <f t="shared" si="54"/>
        <v>4.5624999999999929</v>
      </c>
      <c r="C441" s="92">
        <f>'DHS2021'!J440</f>
        <v>9814</v>
      </c>
      <c r="D441" s="93">
        <f>'DHS2022'!J440</f>
        <v>9795</v>
      </c>
      <c r="E441" s="93">
        <f>'DHS2023'!J440</f>
        <v>10238</v>
      </c>
      <c r="F441" s="93">
        <f>'DHS2024'!J440</f>
        <v>9240</v>
      </c>
      <c r="G441" s="93">
        <f t="shared" si="48"/>
        <v>9771.75</v>
      </c>
      <c r="H441" s="94">
        <f t="shared" si="49"/>
        <v>4.8858750000000004</v>
      </c>
      <c r="I441" s="84">
        <f t="shared" si="50"/>
        <v>1</v>
      </c>
      <c r="J441" s="85">
        <f t="shared" si="51"/>
        <v>5.8858750000000004</v>
      </c>
      <c r="K441" s="95">
        <f t="shared" si="55"/>
        <v>6</v>
      </c>
      <c r="L441" s="7"/>
      <c r="M441" s="7"/>
      <c r="N441" s="7"/>
      <c r="O441" s="96">
        <f>('DHS2025'!K441-'DHS2025'!K440)*1000</f>
        <v>2200.0000000116415</v>
      </c>
      <c r="P441" s="97">
        <f>('DHS2025'!J441-'DHS2025'!J440)*1000</f>
        <v>1400.0000000232831</v>
      </c>
      <c r="Q441" s="7">
        <f>'DHS2025'!L440*1000</f>
        <v>4533.2700000000004</v>
      </c>
      <c r="R441" s="98">
        <v>2.79</v>
      </c>
      <c r="S441" s="99">
        <f t="shared" si="52"/>
        <v>3.9081320670000022</v>
      </c>
      <c r="U441" s="48"/>
    </row>
    <row r="442" spans="1:21" x14ac:dyDescent="0.25">
      <c r="A442" s="90">
        <f t="shared" si="53"/>
        <v>45966</v>
      </c>
      <c r="B442" s="91">
        <f t="shared" si="54"/>
        <v>4.5729166666666599</v>
      </c>
      <c r="C442" s="92">
        <f>'DHS2021'!J441</f>
        <v>9738</v>
      </c>
      <c r="D442" s="93">
        <f>'DHS2022'!J441</f>
        <v>9943</v>
      </c>
      <c r="E442" s="93">
        <f>'DHS2023'!J441</f>
        <v>10258</v>
      </c>
      <c r="F442" s="93">
        <f>'DHS2024'!J441</f>
        <v>9629</v>
      </c>
      <c r="G442" s="93">
        <f t="shared" si="48"/>
        <v>9892</v>
      </c>
      <c r="H442" s="94">
        <f t="shared" si="49"/>
        <v>4.9459999999999997</v>
      </c>
      <c r="I442" s="84">
        <f t="shared" si="50"/>
        <v>1</v>
      </c>
      <c r="J442" s="85">
        <f t="shared" si="51"/>
        <v>5.9459999999999997</v>
      </c>
      <c r="K442" s="95">
        <f t="shared" si="55"/>
        <v>6</v>
      </c>
      <c r="L442" s="7"/>
      <c r="M442" s="7"/>
      <c r="N442" s="7"/>
      <c r="O442" s="96">
        <f>('DHS2025'!K442-'DHS2025'!K441)*1000</f>
        <v>2099.9999999767169</v>
      </c>
      <c r="P442" s="97">
        <f>('DHS2025'!J442-'DHS2025'!J441)*1000</f>
        <v>1599.9999999767169</v>
      </c>
      <c r="Q442" s="7">
        <f>'DHS2025'!L441*1000</f>
        <v>4831.59</v>
      </c>
      <c r="R442" s="98">
        <v>1.58</v>
      </c>
      <c r="S442" s="99">
        <f t="shared" si="52"/>
        <v>-1.6224479219999994</v>
      </c>
      <c r="U442" s="48"/>
    </row>
    <row r="443" spans="1:21" x14ac:dyDescent="0.25">
      <c r="A443" s="90">
        <f t="shared" si="53"/>
        <v>45966</v>
      </c>
      <c r="B443" s="91">
        <f t="shared" si="54"/>
        <v>4.5833333333333268</v>
      </c>
      <c r="C443" s="92">
        <f>'DHS2021'!J442</f>
        <v>10333</v>
      </c>
      <c r="D443" s="93">
        <f>'DHS2022'!J442</f>
        <v>9392</v>
      </c>
      <c r="E443" s="93">
        <f>'DHS2023'!J442</f>
        <v>10379</v>
      </c>
      <c r="F443" s="93">
        <f>'DHS2024'!J442</f>
        <v>8994</v>
      </c>
      <c r="G443" s="93">
        <f t="shared" si="48"/>
        <v>9774.5</v>
      </c>
      <c r="H443" s="94">
        <f t="shared" si="49"/>
        <v>4.8872499999999999</v>
      </c>
      <c r="I443" s="84">
        <f t="shared" si="50"/>
        <v>1</v>
      </c>
      <c r="J443" s="85">
        <f t="shared" si="51"/>
        <v>5.8872499999999999</v>
      </c>
      <c r="K443" s="95">
        <f t="shared" si="55"/>
        <v>6</v>
      </c>
      <c r="L443" s="7"/>
      <c r="M443" s="7"/>
      <c r="N443" s="7"/>
      <c r="O443" s="96">
        <f>('DHS2025'!K443-'DHS2025'!K442)*1000</f>
        <v>1900.0000000232831</v>
      </c>
      <c r="P443" s="97">
        <f>('DHS2025'!J443-'DHS2025'!J442)*1000</f>
        <v>3900.0000000232831</v>
      </c>
      <c r="Q443" s="7">
        <f>'DHS2025'!L442*1000</f>
        <v>7977.27</v>
      </c>
      <c r="R443" s="98">
        <v>-0.09</v>
      </c>
      <c r="S443" s="99">
        <f t="shared" si="52"/>
        <v>-15.867587757000001</v>
      </c>
      <c r="U443" s="48"/>
    </row>
    <row r="444" spans="1:21" x14ac:dyDescent="0.25">
      <c r="A444" s="90">
        <f t="shared" si="53"/>
        <v>45966</v>
      </c>
      <c r="B444" s="91">
        <f t="shared" si="54"/>
        <v>4.5937499999999938</v>
      </c>
      <c r="C444" s="92">
        <f>'DHS2021'!J443</f>
        <v>10152</v>
      </c>
      <c r="D444" s="93">
        <f>'DHS2022'!J443</f>
        <v>9343</v>
      </c>
      <c r="E444" s="93">
        <f>'DHS2023'!J443</f>
        <v>10755</v>
      </c>
      <c r="F444" s="93">
        <f>'DHS2024'!J443</f>
        <v>9391</v>
      </c>
      <c r="G444" s="93">
        <f t="shared" si="48"/>
        <v>9910.25</v>
      </c>
      <c r="H444" s="94">
        <f t="shared" si="49"/>
        <v>4.9551249999999998</v>
      </c>
      <c r="I444" s="84">
        <f t="shared" si="50"/>
        <v>1</v>
      </c>
      <c r="J444" s="85">
        <f t="shared" si="51"/>
        <v>5.9551249999999998</v>
      </c>
      <c r="K444" s="95">
        <f t="shared" si="55"/>
        <v>6</v>
      </c>
      <c r="L444" s="7"/>
      <c r="M444" s="7"/>
      <c r="N444" s="7"/>
      <c r="O444" s="96">
        <f>('DHS2025'!K444-'DHS2025'!K443)*1000</f>
        <v>2000</v>
      </c>
      <c r="P444" s="97">
        <f>('DHS2025'!J444-'DHS2025'!J443)*1000</f>
        <v>3700.0000000116415</v>
      </c>
      <c r="Q444" s="7">
        <f>'DHS2025'!L443*1000</f>
        <v>8013.4500000000007</v>
      </c>
      <c r="R444" s="98">
        <v>-0.09</v>
      </c>
      <c r="S444" s="99">
        <f t="shared" si="52"/>
        <v>-15.939553395000001</v>
      </c>
      <c r="U444" s="48"/>
    </row>
    <row r="445" spans="1:21" x14ac:dyDescent="0.25">
      <c r="A445" s="90">
        <f t="shared" si="53"/>
        <v>45966</v>
      </c>
      <c r="B445" s="91">
        <f t="shared" si="54"/>
        <v>4.6041666666666607</v>
      </c>
      <c r="C445" s="92">
        <f>'DHS2021'!J444</f>
        <v>9853</v>
      </c>
      <c r="D445" s="93">
        <f>'DHS2022'!J444</f>
        <v>9261</v>
      </c>
      <c r="E445" s="93">
        <f>'DHS2023'!J444</f>
        <v>10011</v>
      </c>
      <c r="F445" s="93">
        <f>'DHS2024'!J444</f>
        <v>9791</v>
      </c>
      <c r="G445" s="93">
        <f t="shared" si="48"/>
        <v>9729</v>
      </c>
      <c r="H445" s="94">
        <f t="shared" si="49"/>
        <v>4.8644999999999996</v>
      </c>
      <c r="I445" s="84">
        <f t="shared" si="50"/>
        <v>1</v>
      </c>
      <c r="J445" s="85">
        <f t="shared" si="51"/>
        <v>5.8644999999999996</v>
      </c>
      <c r="K445" s="95">
        <f t="shared" si="55"/>
        <v>6</v>
      </c>
      <c r="L445" s="7"/>
      <c r="M445" s="7"/>
      <c r="N445" s="7"/>
      <c r="O445" s="96">
        <f>('DHS2025'!K445-'DHS2025'!K444)*1000</f>
        <v>2099.9999999767169</v>
      </c>
      <c r="P445" s="97">
        <f>('DHS2025'!J445-'DHS2025'!J444)*1000</f>
        <v>3500</v>
      </c>
      <c r="Q445" s="7">
        <f>'DHS2025'!L444*1000</f>
        <v>8008.68</v>
      </c>
      <c r="R445" s="98">
        <v>0.39</v>
      </c>
      <c r="S445" s="99">
        <f t="shared" si="52"/>
        <v>-12.124340652000001</v>
      </c>
      <c r="U445" s="48"/>
    </row>
    <row r="446" spans="1:21" x14ac:dyDescent="0.25">
      <c r="A446" s="90">
        <f t="shared" si="53"/>
        <v>45966</v>
      </c>
      <c r="B446" s="91">
        <f t="shared" si="54"/>
        <v>4.6145833333333277</v>
      </c>
      <c r="C446" s="92">
        <f>'DHS2021'!J445</f>
        <v>10062</v>
      </c>
      <c r="D446" s="93">
        <f>'DHS2022'!J445</f>
        <v>9593</v>
      </c>
      <c r="E446" s="93">
        <f>'DHS2023'!J445</f>
        <v>10080</v>
      </c>
      <c r="F446" s="93">
        <f>'DHS2024'!J445</f>
        <v>10203</v>
      </c>
      <c r="G446" s="93">
        <f t="shared" si="48"/>
        <v>9984.5</v>
      </c>
      <c r="H446" s="94">
        <f t="shared" si="49"/>
        <v>4.9922500000000003</v>
      </c>
      <c r="I446" s="84">
        <f t="shared" si="50"/>
        <v>1</v>
      </c>
      <c r="J446" s="85">
        <f t="shared" si="51"/>
        <v>5.9922500000000003</v>
      </c>
      <c r="K446" s="95">
        <f t="shared" si="55"/>
        <v>6</v>
      </c>
      <c r="L446" s="7"/>
      <c r="M446" s="7"/>
      <c r="N446" s="7"/>
      <c r="O446" s="96">
        <f>('DHS2025'!K446-'DHS2025'!K445)*1000</f>
        <v>2200.0000000116415</v>
      </c>
      <c r="P446" s="97">
        <f>('DHS2025'!J446-'DHS2025'!J445)*1000</f>
        <v>3699.9999999534339</v>
      </c>
      <c r="Q446" s="7">
        <f>'DHS2025'!L445*1000</f>
        <v>8009.34</v>
      </c>
      <c r="R446" s="98">
        <v>0.87</v>
      </c>
      <c r="S446" s="99">
        <f t="shared" si="52"/>
        <v>-8.319301458</v>
      </c>
      <c r="U446" s="48"/>
    </row>
    <row r="447" spans="1:21" x14ac:dyDescent="0.25">
      <c r="A447" s="90">
        <f t="shared" si="53"/>
        <v>45966</v>
      </c>
      <c r="B447" s="91">
        <f t="shared" si="54"/>
        <v>4.6249999999999947</v>
      </c>
      <c r="C447" s="92">
        <f>'DHS2021'!J446</f>
        <v>9851</v>
      </c>
      <c r="D447" s="93">
        <f>'DHS2022'!J446</f>
        <v>9418</v>
      </c>
      <c r="E447" s="93">
        <f>'DHS2023'!J446</f>
        <v>10124</v>
      </c>
      <c r="F447" s="93">
        <f>'DHS2024'!J446</f>
        <v>9833</v>
      </c>
      <c r="G447" s="93">
        <f t="shared" si="48"/>
        <v>9806.5</v>
      </c>
      <c r="H447" s="94">
        <f t="shared" si="49"/>
        <v>4.9032499999999999</v>
      </c>
      <c r="I447" s="84">
        <f t="shared" si="50"/>
        <v>1</v>
      </c>
      <c r="J447" s="85">
        <f t="shared" si="51"/>
        <v>5.9032499999999999</v>
      </c>
      <c r="K447" s="95">
        <f t="shared" si="55"/>
        <v>6</v>
      </c>
      <c r="L447" s="7"/>
      <c r="M447" s="7"/>
      <c r="N447" s="7"/>
      <c r="O447" s="96">
        <f>('DHS2025'!K447-'DHS2025'!K446)*1000</f>
        <v>2200.0000000116415</v>
      </c>
      <c r="P447" s="97">
        <f>('DHS2025'!J447-'DHS2025'!J446)*1000</f>
        <v>3500</v>
      </c>
      <c r="Q447" s="7">
        <f>'DHS2025'!L446*1000</f>
        <v>8010.42</v>
      </c>
      <c r="R447" s="98">
        <v>7.0000000000000007E-2</v>
      </c>
      <c r="S447" s="99">
        <f t="shared" si="52"/>
        <v>-14.664675894</v>
      </c>
      <c r="U447" s="48"/>
    </row>
    <row r="448" spans="1:21" x14ac:dyDescent="0.25">
      <c r="A448" s="90">
        <f t="shared" si="53"/>
        <v>45966</v>
      </c>
      <c r="B448" s="91">
        <f t="shared" si="54"/>
        <v>4.6354166666666616</v>
      </c>
      <c r="C448" s="92">
        <f>'DHS2021'!J447</f>
        <v>9543</v>
      </c>
      <c r="D448" s="93">
        <f>'DHS2022'!J447</f>
        <v>9341</v>
      </c>
      <c r="E448" s="93">
        <f>'DHS2023'!J447</f>
        <v>10071</v>
      </c>
      <c r="F448" s="93">
        <f>'DHS2024'!J447</f>
        <v>10030</v>
      </c>
      <c r="G448" s="93">
        <f t="shared" si="48"/>
        <v>9746.25</v>
      </c>
      <c r="H448" s="94">
        <f t="shared" si="49"/>
        <v>4.8731249999999999</v>
      </c>
      <c r="I448" s="84">
        <f t="shared" si="50"/>
        <v>1</v>
      </c>
      <c r="J448" s="85">
        <f t="shared" si="51"/>
        <v>5.8731249999999999</v>
      </c>
      <c r="K448" s="95">
        <f t="shared" si="55"/>
        <v>6</v>
      </c>
      <c r="L448" s="7"/>
      <c r="M448" s="7"/>
      <c r="N448" s="7"/>
      <c r="O448" s="96">
        <f>('DHS2025'!K448-'DHS2025'!K447)*1000</f>
        <v>2299.9999999883585</v>
      </c>
      <c r="P448" s="97">
        <f>('DHS2025'!J448-'DHS2025'!J447)*1000</f>
        <v>3400.0000000232831</v>
      </c>
      <c r="Q448" s="7">
        <f>'DHS2025'!L447*1000</f>
        <v>8008.4400000000005</v>
      </c>
      <c r="R448" s="98">
        <v>2.71</v>
      </c>
      <c r="S448" s="99">
        <f t="shared" si="52"/>
        <v>6.269807676000001</v>
      </c>
      <c r="U448" s="48"/>
    </row>
    <row r="449" spans="1:21" x14ac:dyDescent="0.25">
      <c r="A449" s="90">
        <f t="shared" si="53"/>
        <v>45966</v>
      </c>
      <c r="B449" s="91">
        <f t="shared" si="54"/>
        <v>4.6458333333333286</v>
      </c>
      <c r="C449" s="92">
        <f>'DHS2021'!J448</f>
        <v>10285</v>
      </c>
      <c r="D449" s="93">
        <f>'DHS2022'!J448</f>
        <v>9417</v>
      </c>
      <c r="E449" s="93">
        <f>'DHS2023'!J448</f>
        <v>10263</v>
      </c>
      <c r="F449" s="93">
        <f>'DHS2024'!J448</f>
        <v>10003</v>
      </c>
      <c r="G449" s="93">
        <f t="shared" si="48"/>
        <v>9992</v>
      </c>
      <c r="H449" s="94">
        <f t="shared" si="49"/>
        <v>4.9960000000000004</v>
      </c>
      <c r="I449" s="84">
        <f t="shared" si="50"/>
        <v>1</v>
      </c>
      <c r="J449" s="85">
        <f t="shared" si="51"/>
        <v>5.9960000000000004</v>
      </c>
      <c r="K449" s="95">
        <f t="shared" si="55"/>
        <v>6</v>
      </c>
      <c r="L449" s="7"/>
      <c r="M449" s="7"/>
      <c r="N449" s="7"/>
      <c r="O449" s="96">
        <f>('DHS2025'!K449-'DHS2025'!K448)*1000</f>
        <v>2500</v>
      </c>
      <c r="P449" s="97">
        <f>('DHS2025'!J449-'DHS2025'!J448)*1000</f>
        <v>3400.0000000232831</v>
      </c>
      <c r="Q449" s="7">
        <f>'DHS2025'!L448*1000</f>
        <v>8010.5400000000009</v>
      </c>
      <c r="R449" s="98">
        <v>9.35</v>
      </c>
      <c r="S449" s="99">
        <f t="shared" si="52"/>
        <v>58.929537509999996</v>
      </c>
      <c r="U449" s="48"/>
    </row>
    <row r="450" spans="1:21" x14ac:dyDescent="0.25">
      <c r="A450" s="90">
        <f t="shared" si="53"/>
        <v>45966</v>
      </c>
      <c r="B450" s="91">
        <f t="shared" si="54"/>
        <v>4.6562499999999956</v>
      </c>
      <c r="C450" s="92">
        <f>'DHS2021'!J449</f>
        <v>10168</v>
      </c>
      <c r="D450" s="93">
        <f>'DHS2022'!J449</f>
        <v>10020</v>
      </c>
      <c r="E450" s="93">
        <f>'DHS2023'!J449</f>
        <v>9731</v>
      </c>
      <c r="F450" s="93">
        <f>'DHS2024'!J449</f>
        <v>11024</v>
      </c>
      <c r="G450" s="93">
        <f t="shared" si="48"/>
        <v>10235.75</v>
      </c>
      <c r="H450" s="94">
        <f t="shared" si="49"/>
        <v>5.1178749999999997</v>
      </c>
      <c r="I450" s="84">
        <f t="shared" si="50"/>
        <v>1</v>
      </c>
      <c r="J450" s="85">
        <f t="shared" si="51"/>
        <v>6.1178749999999997</v>
      </c>
      <c r="K450" s="95">
        <f t="shared" si="55"/>
        <v>6</v>
      </c>
      <c r="L450" s="7"/>
      <c r="M450" s="7"/>
      <c r="N450" s="7"/>
      <c r="O450" s="96">
        <f>('DHS2025'!K450-'DHS2025'!K449)*1000</f>
        <v>2599.9999999767169</v>
      </c>
      <c r="P450" s="97">
        <f>('DHS2025'!J450-'DHS2025'!J449)*1000</f>
        <v>3199.9999999534339</v>
      </c>
      <c r="Q450" s="7">
        <f>'DHS2025'!L449*1000</f>
        <v>8008.68</v>
      </c>
      <c r="R450" s="98">
        <v>14.13</v>
      </c>
      <c r="S450" s="99">
        <f t="shared" si="52"/>
        <v>96.814529916000012</v>
      </c>
      <c r="U450" s="48"/>
    </row>
    <row r="451" spans="1:21" x14ac:dyDescent="0.25">
      <c r="A451" s="90">
        <f t="shared" si="53"/>
        <v>45966</v>
      </c>
      <c r="B451" s="91">
        <f t="shared" si="54"/>
        <v>4.6666666666666625</v>
      </c>
      <c r="C451" s="92">
        <f>'DHS2021'!J450</f>
        <v>10864</v>
      </c>
      <c r="D451" s="93">
        <f>'DHS2022'!J450</f>
        <v>9311</v>
      </c>
      <c r="E451" s="93">
        <f>'DHS2023'!J450</f>
        <v>9406</v>
      </c>
      <c r="F451" s="93">
        <f>'DHS2024'!J450</f>
        <v>11196</v>
      </c>
      <c r="G451" s="93">
        <f t="shared" si="48"/>
        <v>10194.25</v>
      </c>
      <c r="H451" s="94">
        <f t="shared" si="49"/>
        <v>5.0971250000000001</v>
      </c>
      <c r="I451" s="84">
        <f t="shared" si="50"/>
        <v>1</v>
      </c>
      <c r="J451" s="85">
        <f t="shared" si="51"/>
        <v>6.0971250000000001</v>
      </c>
      <c r="K451" s="95">
        <f t="shared" si="55"/>
        <v>6</v>
      </c>
      <c r="L451" s="7"/>
      <c r="M451" s="7"/>
      <c r="N451" s="7"/>
      <c r="O451" s="96">
        <f>('DHS2025'!K451-'DHS2025'!K450)*1000</f>
        <v>2500</v>
      </c>
      <c r="P451" s="97">
        <f>('DHS2025'!J451-'DHS2025'!J450)*1000</f>
        <v>3300.0000000465661</v>
      </c>
      <c r="Q451" s="7">
        <f>'DHS2025'!L450*1000</f>
        <v>8010.8100000000013</v>
      </c>
      <c r="R451" s="98">
        <v>2</v>
      </c>
      <c r="S451" s="99">
        <f t="shared" si="52"/>
        <v>0.64086480000000068</v>
      </c>
      <c r="U451" s="48"/>
    </row>
    <row r="452" spans="1:21" x14ac:dyDescent="0.25">
      <c r="A452" s="90">
        <f t="shared" si="53"/>
        <v>45966</v>
      </c>
      <c r="B452" s="91">
        <f t="shared" si="54"/>
        <v>4.6770833333333295</v>
      </c>
      <c r="C452" s="92">
        <f>'DHS2021'!J451</f>
        <v>11258</v>
      </c>
      <c r="D452" s="93">
        <f>'DHS2022'!J451</f>
        <v>9652</v>
      </c>
      <c r="E452" s="93">
        <f>'DHS2023'!J451</f>
        <v>9348</v>
      </c>
      <c r="F452" s="93">
        <f>'DHS2024'!J451</f>
        <v>11630</v>
      </c>
      <c r="G452" s="93">
        <f t="shared" ref="G452:G515" si="56">AVERAGE(C452:F452)</f>
        <v>10472</v>
      </c>
      <c r="H452" s="94">
        <f t="shared" ref="H452:H515" si="57">G452/$M$2/1000</f>
        <v>5.2359999999999998</v>
      </c>
      <c r="I452" s="84">
        <f t="shared" ref="I452:I515" si="58">$N$2</f>
        <v>1</v>
      </c>
      <c r="J452" s="85">
        <f t="shared" ref="J452:J515" si="59">H452+I452</f>
        <v>6.2359999999999998</v>
      </c>
      <c r="K452" s="95">
        <f t="shared" si="55"/>
        <v>6</v>
      </c>
      <c r="L452" s="7"/>
      <c r="M452" s="7"/>
      <c r="N452" s="7"/>
      <c r="O452" s="96">
        <f>('DHS2025'!K452-'DHS2025'!K451)*1000</f>
        <v>2800.0000000465661</v>
      </c>
      <c r="P452" s="97">
        <f>('DHS2025'!J452-'DHS2025'!J451)*1000</f>
        <v>3099.9999999767169</v>
      </c>
      <c r="Q452" s="7">
        <f>'DHS2025'!L451*1000</f>
        <v>8010.5400000000009</v>
      </c>
      <c r="R452" s="98">
        <v>1</v>
      </c>
      <c r="S452" s="99">
        <f t="shared" ref="S452:S515" si="60">(R452*0.99-1.9)*(Q452/1000)</f>
        <v>-7.2895913999999999</v>
      </c>
      <c r="U452" s="48"/>
    </row>
    <row r="453" spans="1:21" x14ac:dyDescent="0.25">
      <c r="A453" s="90">
        <f t="shared" ref="A453:A516" si="61">$A$3+INT((ROW()-3)/96)</f>
        <v>45966</v>
      </c>
      <c r="B453" s="91">
        <f t="shared" ref="B453:B516" si="62">B452+TIME(0,15,0)</f>
        <v>4.6874999999999964</v>
      </c>
      <c r="C453" s="92">
        <f>'DHS2021'!J452</f>
        <v>11900</v>
      </c>
      <c r="D453" s="93">
        <f>'DHS2022'!J452</f>
        <v>9387</v>
      </c>
      <c r="E453" s="93">
        <f>'DHS2023'!J452</f>
        <v>9936</v>
      </c>
      <c r="F453" s="93">
        <f>'DHS2024'!J452</f>
        <v>11655</v>
      </c>
      <c r="G453" s="93">
        <f t="shared" si="56"/>
        <v>10719.5</v>
      </c>
      <c r="H453" s="94">
        <f t="shared" si="57"/>
        <v>5.35975</v>
      </c>
      <c r="I453" s="84">
        <f t="shared" si="58"/>
        <v>1</v>
      </c>
      <c r="J453" s="85">
        <f t="shared" si="59"/>
        <v>6.35975</v>
      </c>
      <c r="K453" s="95">
        <f t="shared" ref="K453:K516" si="63">MIN(MROUND(J453, 0.5), 8)</f>
        <v>6.5</v>
      </c>
      <c r="L453" s="7"/>
      <c r="M453" s="7"/>
      <c r="N453" s="7"/>
      <c r="O453" s="96">
        <f>('DHS2025'!K453-'DHS2025'!K452)*1000</f>
        <v>2699.9999999534339</v>
      </c>
      <c r="P453" s="97">
        <f>('DHS2025'!J453-'DHS2025'!J452)*1000</f>
        <v>3200.0000000116415</v>
      </c>
      <c r="Q453" s="7">
        <f>'DHS2025'!L452*1000</f>
        <v>8005.380000000001</v>
      </c>
      <c r="R453" s="98">
        <v>10.86</v>
      </c>
      <c r="S453" s="99">
        <f t="shared" si="60"/>
        <v>70.858820531999996</v>
      </c>
      <c r="U453" s="48"/>
    </row>
    <row r="454" spans="1:21" x14ac:dyDescent="0.25">
      <c r="A454" s="90">
        <f t="shared" si="61"/>
        <v>45966</v>
      </c>
      <c r="B454" s="91">
        <f t="shared" si="62"/>
        <v>4.6979166666666634</v>
      </c>
      <c r="C454" s="92">
        <f>'DHS2021'!J453</f>
        <v>12397</v>
      </c>
      <c r="D454" s="93">
        <f>'DHS2022'!J453</f>
        <v>9687</v>
      </c>
      <c r="E454" s="93">
        <f>'DHS2023'!J453</f>
        <v>9951</v>
      </c>
      <c r="F454" s="93">
        <f>'DHS2024'!J453</f>
        <v>12206</v>
      </c>
      <c r="G454" s="93">
        <f t="shared" si="56"/>
        <v>11060.25</v>
      </c>
      <c r="H454" s="94">
        <f t="shared" si="57"/>
        <v>5.530125</v>
      </c>
      <c r="I454" s="84">
        <f t="shared" si="58"/>
        <v>1</v>
      </c>
      <c r="J454" s="85">
        <f t="shared" si="59"/>
        <v>6.530125</v>
      </c>
      <c r="K454" s="95">
        <f t="shared" si="63"/>
        <v>6.5</v>
      </c>
      <c r="L454" s="7"/>
      <c r="M454" s="7"/>
      <c r="N454" s="7"/>
      <c r="O454" s="96">
        <f>('DHS2025'!K454-'DHS2025'!K453)*1000</f>
        <v>2700.0000000116415</v>
      </c>
      <c r="P454" s="97">
        <f>('DHS2025'!J454-'DHS2025'!J453)*1000</f>
        <v>3099.9999999767169</v>
      </c>
      <c r="Q454" s="7">
        <f>'DHS2025'!L453*1000</f>
        <v>8015.2800000000007</v>
      </c>
      <c r="R454" s="98">
        <v>23.66</v>
      </c>
      <c r="S454" s="99">
        <f t="shared" si="60"/>
        <v>172.51607755200004</v>
      </c>
      <c r="U454" s="48"/>
    </row>
    <row r="455" spans="1:21" x14ac:dyDescent="0.25">
      <c r="A455" s="90">
        <f t="shared" si="61"/>
        <v>45966</v>
      </c>
      <c r="B455" s="91">
        <f t="shared" si="62"/>
        <v>4.7083333333333304</v>
      </c>
      <c r="C455" s="92">
        <f>'DHS2021'!J454</f>
        <v>12576</v>
      </c>
      <c r="D455" s="93">
        <f>'DHS2022'!J454</f>
        <v>9435</v>
      </c>
      <c r="E455" s="93">
        <f>'DHS2023'!J454</f>
        <v>10343</v>
      </c>
      <c r="F455" s="93">
        <f>'DHS2024'!J454</f>
        <v>12226</v>
      </c>
      <c r="G455" s="93">
        <f t="shared" si="56"/>
        <v>11145</v>
      </c>
      <c r="H455" s="94">
        <f t="shared" si="57"/>
        <v>5.5724999999999998</v>
      </c>
      <c r="I455" s="84">
        <f t="shared" si="58"/>
        <v>1</v>
      </c>
      <c r="J455" s="85">
        <f t="shared" si="59"/>
        <v>6.5724999999999998</v>
      </c>
      <c r="K455" s="95">
        <f t="shared" si="63"/>
        <v>6.5</v>
      </c>
      <c r="L455" s="7"/>
      <c r="M455" s="7"/>
      <c r="N455" s="7"/>
      <c r="O455" s="96">
        <f>('DHS2025'!K455-'DHS2025'!K454)*1000</f>
        <v>2900.0000000232831</v>
      </c>
      <c r="P455" s="97">
        <f>('DHS2025'!J455-'DHS2025'!J454)*1000</f>
        <v>3000</v>
      </c>
      <c r="Q455" s="7">
        <f>'DHS2025'!L454*1000</f>
        <v>8009.880000000001</v>
      </c>
      <c r="R455" s="98">
        <v>-3.16</v>
      </c>
      <c r="S455" s="99">
        <f t="shared" si="60"/>
        <v>-40.276880591999998</v>
      </c>
      <c r="U455" s="48"/>
    </row>
    <row r="456" spans="1:21" x14ac:dyDescent="0.25">
      <c r="A456" s="90">
        <f t="shared" si="61"/>
        <v>45966</v>
      </c>
      <c r="B456" s="91">
        <f t="shared" si="62"/>
        <v>4.7187499999999973</v>
      </c>
      <c r="C456" s="92">
        <f>'DHS2021'!J455</f>
        <v>12432</v>
      </c>
      <c r="D456" s="93">
        <f>'DHS2022'!J455</f>
        <v>9725</v>
      </c>
      <c r="E456" s="93">
        <f>'DHS2023'!J455</f>
        <v>10231</v>
      </c>
      <c r="F456" s="93">
        <f>'DHS2024'!J455</f>
        <v>14513</v>
      </c>
      <c r="G456" s="93">
        <f t="shared" si="56"/>
        <v>11725.25</v>
      </c>
      <c r="H456" s="94">
        <f t="shared" si="57"/>
        <v>5.8626250000000004</v>
      </c>
      <c r="I456" s="84">
        <f t="shared" si="58"/>
        <v>1</v>
      </c>
      <c r="J456" s="85">
        <f t="shared" si="59"/>
        <v>6.8626250000000004</v>
      </c>
      <c r="K456" s="95">
        <f t="shared" si="63"/>
        <v>7</v>
      </c>
      <c r="L456" s="7"/>
      <c r="M456" s="7"/>
      <c r="N456" s="7"/>
      <c r="O456" s="96">
        <f>('DHS2025'!K456-'DHS2025'!K455)*1000</f>
        <v>2899.9999999650754</v>
      </c>
      <c r="P456" s="97">
        <f>('DHS2025'!J456-'DHS2025'!J455)*1000</f>
        <v>2900.0000000232831</v>
      </c>
      <c r="Q456" s="7">
        <f>'DHS2025'!L455*1000</f>
        <v>8008.5600000000013</v>
      </c>
      <c r="R456" s="98">
        <v>36.5</v>
      </c>
      <c r="S456" s="99">
        <f t="shared" si="60"/>
        <v>274.17305160000001</v>
      </c>
      <c r="U456" s="48"/>
    </row>
    <row r="457" spans="1:21" x14ac:dyDescent="0.25">
      <c r="A457" s="90">
        <f t="shared" si="61"/>
        <v>45966</v>
      </c>
      <c r="B457" s="91">
        <f t="shared" si="62"/>
        <v>4.7291666666666643</v>
      </c>
      <c r="C457" s="92">
        <f>'DHS2021'!J456</f>
        <v>12804</v>
      </c>
      <c r="D457" s="93">
        <f>'DHS2022'!J456</f>
        <v>9406</v>
      </c>
      <c r="E457" s="93">
        <f>'DHS2023'!J456</f>
        <v>10103</v>
      </c>
      <c r="F457" s="93">
        <f>'DHS2024'!J456</f>
        <v>15111</v>
      </c>
      <c r="G457" s="93">
        <f t="shared" si="56"/>
        <v>11856</v>
      </c>
      <c r="H457" s="94">
        <f t="shared" si="57"/>
        <v>5.9279999999999999</v>
      </c>
      <c r="I457" s="84">
        <f t="shared" si="58"/>
        <v>1</v>
      </c>
      <c r="J457" s="85">
        <f t="shared" si="59"/>
        <v>6.9279999999999999</v>
      </c>
      <c r="K457" s="95">
        <f t="shared" si="63"/>
        <v>7</v>
      </c>
      <c r="L457" s="7"/>
      <c r="M457" s="7"/>
      <c r="N457" s="7"/>
      <c r="O457" s="96">
        <f>('DHS2025'!K457-'DHS2025'!K456)*1000</f>
        <v>3000</v>
      </c>
      <c r="P457" s="97">
        <f>('DHS2025'!J457-'DHS2025'!J456)*1000</f>
        <v>2899.9999999650754</v>
      </c>
      <c r="Q457" s="7">
        <f>'DHS2025'!L456*1000</f>
        <v>8004.48</v>
      </c>
      <c r="R457" s="98">
        <v>99.53</v>
      </c>
      <c r="S457" s="99">
        <f t="shared" si="60"/>
        <v>773.51052345599987</v>
      </c>
      <c r="U457" s="48"/>
    </row>
    <row r="458" spans="1:21" x14ac:dyDescent="0.25">
      <c r="A458" s="90">
        <f t="shared" si="61"/>
        <v>45966</v>
      </c>
      <c r="B458" s="91">
        <f t="shared" si="62"/>
        <v>4.7395833333333313</v>
      </c>
      <c r="C458" s="92">
        <f>'DHS2021'!J457</f>
        <v>12580</v>
      </c>
      <c r="D458" s="93">
        <f>'DHS2022'!J457</f>
        <v>10211</v>
      </c>
      <c r="E458" s="93">
        <f>'DHS2023'!J457</f>
        <v>9874</v>
      </c>
      <c r="F458" s="93">
        <f>'DHS2024'!J457</f>
        <v>14523</v>
      </c>
      <c r="G458" s="93">
        <f t="shared" si="56"/>
        <v>11797</v>
      </c>
      <c r="H458" s="94">
        <f t="shared" si="57"/>
        <v>5.8985000000000003</v>
      </c>
      <c r="I458" s="84">
        <f t="shared" si="58"/>
        <v>1</v>
      </c>
      <c r="J458" s="85">
        <f t="shared" si="59"/>
        <v>6.8985000000000003</v>
      </c>
      <c r="K458" s="95">
        <f t="shared" si="63"/>
        <v>7</v>
      </c>
      <c r="L458" s="7"/>
      <c r="M458" s="7"/>
      <c r="N458" s="7"/>
      <c r="O458" s="96">
        <f>('DHS2025'!K458-'DHS2025'!K457)*1000</f>
        <v>3300.0000000465661</v>
      </c>
      <c r="P458" s="97">
        <f>('DHS2025'!J458-'DHS2025'!J457)*1000</f>
        <v>2600.0000000349246</v>
      </c>
      <c r="Q458" s="7">
        <f>'DHS2025'!L457*1000</f>
        <v>8008.68</v>
      </c>
      <c r="R458" s="98">
        <v>126.87</v>
      </c>
      <c r="S458" s="99">
        <f t="shared" si="60"/>
        <v>990.68412728400006</v>
      </c>
      <c r="U458" s="48"/>
    </row>
    <row r="459" spans="1:21" x14ac:dyDescent="0.25">
      <c r="A459" s="90">
        <f t="shared" si="61"/>
        <v>45966</v>
      </c>
      <c r="B459" s="91">
        <f t="shared" si="62"/>
        <v>4.7499999999999982</v>
      </c>
      <c r="C459" s="92">
        <f>'DHS2021'!J458</f>
        <v>12747</v>
      </c>
      <c r="D459" s="93">
        <f>'DHS2022'!J458</f>
        <v>9784</v>
      </c>
      <c r="E459" s="93">
        <f>'DHS2023'!J458</f>
        <v>10138</v>
      </c>
      <c r="F459" s="93">
        <f>'DHS2024'!J458</f>
        <v>15117</v>
      </c>
      <c r="G459" s="93">
        <f t="shared" si="56"/>
        <v>11946.5</v>
      </c>
      <c r="H459" s="94">
        <f t="shared" si="57"/>
        <v>5.9732500000000002</v>
      </c>
      <c r="I459" s="84">
        <f t="shared" si="58"/>
        <v>1</v>
      </c>
      <c r="J459" s="85">
        <f t="shared" si="59"/>
        <v>6.9732500000000002</v>
      </c>
      <c r="K459" s="95">
        <f t="shared" si="63"/>
        <v>7</v>
      </c>
      <c r="L459" s="7"/>
      <c r="M459" s="7"/>
      <c r="N459" s="7"/>
      <c r="O459" s="96">
        <f>('DHS2025'!K459-'DHS2025'!K458)*1000</f>
        <v>3399.9999999650754</v>
      </c>
      <c r="P459" s="97">
        <f>('DHS2025'!J459-'DHS2025'!J458)*1000</f>
        <v>2599.9999999767169</v>
      </c>
      <c r="Q459" s="7">
        <f>'DHS2025'!L458*1000</f>
        <v>8014.23</v>
      </c>
      <c r="R459" s="98">
        <v>92.56</v>
      </c>
      <c r="S459" s="99">
        <f t="shared" si="60"/>
        <v>719.1521205119999</v>
      </c>
      <c r="U459" s="48"/>
    </row>
    <row r="460" spans="1:21" x14ac:dyDescent="0.25">
      <c r="A460" s="90">
        <f t="shared" si="61"/>
        <v>45966</v>
      </c>
      <c r="B460" s="91">
        <f t="shared" si="62"/>
        <v>4.7604166666666652</v>
      </c>
      <c r="C460" s="92">
        <f>'DHS2021'!J459</f>
        <v>12907</v>
      </c>
      <c r="D460" s="93">
        <f>'DHS2022'!J459</f>
        <v>10352</v>
      </c>
      <c r="E460" s="93">
        <f>'DHS2023'!J459</f>
        <v>10199</v>
      </c>
      <c r="F460" s="93">
        <f>'DHS2024'!J459</f>
        <v>14420</v>
      </c>
      <c r="G460" s="93">
        <f t="shared" si="56"/>
        <v>11969.5</v>
      </c>
      <c r="H460" s="94">
        <f t="shared" si="57"/>
        <v>5.98475</v>
      </c>
      <c r="I460" s="84">
        <f t="shared" si="58"/>
        <v>1</v>
      </c>
      <c r="J460" s="85">
        <f t="shared" si="59"/>
        <v>6.98475</v>
      </c>
      <c r="K460" s="95">
        <f t="shared" si="63"/>
        <v>7</v>
      </c>
      <c r="L460" s="7"/>
      <c r="M460" s="7"/>
      <c r="N460" s="7"/>
      <c r="O460" s="96">
        <f>('DHS2025'!K460-'DHS2025'!K459)*1000</f>
        <v>3299.9999999883585</v>
      </c>
      <c r="P460" s="97">
        <f>('DHS2025'!J460-'DHS2025'!J459)*1000</f>
        <v>2500</v>
      </c>
      <c r="Q460" s="7">
        <f>'DHS2025'!L459*1000</f>
        <v>8016.6</v>
      </c>
      <c r="R460" s="98">
        <v>104.92</v>
      </c>
      <c r="S460" s="99">
        <f t="shared" si="60"/>
        <v>817.45911527999999</v>
      </c>
      <c r="U460" s="48"/>
    </row>
    <row r="461" spans="1:21" x14ac:dyDescent="0.25">
      <c r="A461" s="90">
        <f t="shared" si="61"/>
        <v>45966</v>
      </c>
      <c r="B461" s="91">
        <f t="shared" si="62"/>
        <v>4.7708333333333321</v>
      </c>
      <c r="C461" s="92">
        <f>'DHS2021'!J460</f>
        <v>12774</v>
      </c>
      <c r="D461" s="93">
        <f>'DHS2022'!J460</f>
        <v>10107</v>
      </c>
      <c r="E461" s="93">
        <f>'DHS2023'!J460</f>
        <v>9938</v>
      </c>
      <c r="F461" s="93">
        <f>'DHS2024'!J460</f>
        <v>14499</v>
      </c>
      <c r="G461" s="93">
        <f t="shared" si="56"/>
        <v>11829.5</v>
      </c>
      <c r="H461" s="94">
        <f t="shared" si="57"/>
        <v>5.9147499999999997</v>
      </c>
      <c r="I461" s="84">
        <f t="shared" si="58"/>
        <v>1</v>
      </c>
      <c r="J461" s="85">
        <f t="shared" si="59"/>
        <v>6.9147499999999997</v>
      </c>
      <c r="K461" s="95">
        <f t="shared" si="63"/>
        <v>7</v>
      </c>
      <c r="L461" s="7"/>
      <c r="M461" s="7"/>
      <c r="N461" s="7"/>
      <c r="O461" s="96">
        <f>('DHS2025'!K461-'DHS2025'!K460)*1000</f>
        <v>3300.0000000465661</v>
      </c>
      <c r="P461" s="97">
        <f>('DHS2025'!J461-'DHS2025'!J460)*1000</f>
        <v>2600.0000000349246</v>
      </c>
      <c r="Q461" s="7">
        <f>'DHS2025'!L460*1000</f>
        <v>8009.34</v>
      </c>
      <c r="R461" s="98">
        <v>123.07</v>
      </c>
      <c r="S461" s="99">
        <f t="shared" si="60"/>
        <v>960.63463306199992</v>
      </c>
      <c r="U461" s="48"/>
    </row>
    <row r="462" spans="1:21" x14ac:dyDescent="0.25">
      <c r="A462" s="90">
        <f t="shared" si="61"/>
        <v>45966</v>
      </c>
      <c r="B462" s="91">
        <f t="shared" si="62"/>
        <v>4.7812499999999991</v>
      </c>
      <c r="C462" s="92">
        <f>'DHS2021'!J461</f>
        <v>12678</v>
      </c>
      <c r="D462" s="93">
        <f>'DHS2022'!J461</f>
        <v>9882</v>
      </c>
      <c r="E462" s="93">
        <f>'DHS2023'!J461</f>
        <v>9940</v>
      </c>
      <c r="F462" s="93">
        <f>'DHS2024'!J461</f>
        <v>14795</v>
      </c>
      <c r="G462" s="93">
        <f t="shared" si="56"/>
        <v>11823.75</v>
      </c>
      <c r="H462" s="94">
        <f t="shared" si="57"/>
        <v>5.9118750000000002</v>
      </c>
      <c r="I462" s="84">
        <f t="shared" si="58"/>
        <v>1</v>
      </c>
      <c r="J462" s="85">
        <f t="shared" si="59"/>
        <v>6.9118750000000002</v>
      </c>
      <c r="K462" s="95">
        <f t="shared" si="63"/>
        <v>7</v>
      </c>
      <c r="L462" s="7"/>
      <c r="M462" s="7"/>
      <c r="N462" s="7"/>
      <c r="O462" s="96">
        <f>('DHS2025'!K462-'DHS2025'!K461)*1000</f>
        <v>3199.9999999534339</v>
      </c>
      <c r="P462" s="97">
        <f>('DHS2025'!J462-'DHS2025'!J461)*1000</f>
        <v>2699.9999999534339</v>
      </c>
      <c r="Q462" s="7">
        <f>'DHS2025'!L461*1000</f>
        <v>8006.85</v>
      </c>
      <c r="R462" s="98">
        <v>137.1</v>
      </c>
      <c r="S462" s="99">
        <f t="shared" si="60"/>
        <v>1071.5487286499999</v>
      </c>
      <c r="U462" s="48"/>
    </row>
    <row r="463" spans="1:21" x14ac:dyDescent="0.25">
      <c r="A463" s="90">
        <f t="shared" si="61"/>
        <v>45966</v>
      </c>
      <c r="B463" s="91">
        <f t="shared" si="62"/>
        <v>4.7916666666666661</v>
      </c>
      <c r="C463" s="92">
        <f>'DHS2021'!J462</f>
        <v>12981</v>
      </c>
      <c r="D463" s="93">
        <f>'DHS2022'!J462</f>
        <v>10187</v>
      </c>
      <c r="E463" s="93">
        <f>'DHS2023'!J462</f>
        <v>9832</v>
      </c>
      <c r="F463" s="93">
        <f>'DHS2024'!J462</f>
        <v>14661</v>
      </c>
      <c r="G463" s="93">
        <f t="shared" si="56"/>
        <v>11915.25</v>
      </c>
      <c r="H463" s="94">
        <f t="shared" si="57"/>
        <v>5.9576250000000002</v>
      </c>
      <c r="I463" s="84">
        <f t="shared" si="58"/>
        <v>1</v>
      </c>
      <c r="J463" s="85">
        <f t="shared" si="59"/>
        <v>6.9576250000000002</v>
      </c>
      <c r="K463" s="95">
        <f t="shared" si="63"/>
        <v>7</v>
      </c>
      <c r="L463" s="7"/>
      <c r="M463" s="7"/>
      <c r="N463" s="7"/>
      <c r="O463" s="96">
        <f>('DHS2025'!K463-'DHS2025'!K462)*1000</f>
        <v>3200.0000000116415</v>
      </c>
      <c r="P463" s="97">
        <f>('DHS2025'!J463-'DHS2025'!J462)*1000</f>
        <v>2700.0000000116415</v>
      </c>
      <c r="Q463" s="7">
        <f>'DHS2025'!L462*1000</f>
        <v>8014.5</v>
      </c>
      <c r="R463" s="98">
        <v>106.59</v>
      </c>
      <c r="S463" s="99">
        <f t="shared" si="60"/>
        <v>830.49534944999994</v>
      </c>
      <c r="U463" s="48"/>
    </row>
    <row r="464" spans="1:21" x14ac:dyDescent="0.25">
      <c r="A464" s="90">
        <f t="shared" si="61"/>
        <v>45966</v>
      </c>
      <c r="B464" s="91">
        <f t="shared" si="62"/>
        <v>4.802083333333333</v>
      </c>
      <c r="C464" s="92">
        <f>'DHS2021'!J463</f>
        <v>13087</v>
      </c>
      <c r="D464" s="93">
        <f>'DHS2022'!J463</f>
        <v>9436</v>
      </c>
      <c r="E464" s="93">
        <f>'DHS2023'!J463</f>
        <v>10253</v>
      </c>
      <c r="F464" s="93">
        <f>'DHS2024'!J463</f>
        <v>15352</v>
      </c>
      <c r="G464" s="93">
        <f t="shared" si="56"/>
        <v>12032</v>
      </c>
      <c r="H464" s="94">
        <f t="shared" si="57"/>
        <v>6.016</v>
      </c>
      <c r="I464" s="84">
        <f t="shared" si="58"/>
        <v>1</v>
      </c>
      <c r="J464" s="85">
        <f t="shared" si="59"/>
        <v>7.016</v>
      </c>
      <c r="K464" s="95">
        <f t="shared" si="63"/>
        <v>7</v>
      </c>
      <c r="L464" s="7"/>
      <c r="M464" s="7"/>
      <c r="N464" s="7"/>
      <c r="O464" s="96">
        <f>('DHS2025'!K464-'DHS2025'!K463)*1000</f>
        <v>3200.0000000116415</v>
      </c>
      <c r="P464" s="97">
        <f>('DHS2025'!J464-'DHS2025'!J463)*1000</f>
        <v>2700.0000000116415</v>
      </c>
      <c r="Q464" s="7">
        <f>'DHS2025'!L463*1000</f>
        <v>8010.15</v>
      </c>
      <c r="R464" s="98">
        <v>124.39</v>
      </c>
      <c r="S464" s="99">
        <f t="shared" si="60"/>
        <v>971.19944791499995</v>
      </c>
      <c r="U464" s="48"/>
    </row>
    <row r="465" spans="1:21" x14ac:dyDescent="0.25">
      <c r="A465" s="90">
        <f t="shared" si="61"/>
        <v>45966</v>
      </c>
      <c r="B465" s="91">
        <f t="shared" si="62"/>
        <v>4.8125</v>
      </c>
      <c r="C465" s="92">
        <f>'DHS2021'!J464</f>
        <v>13356</v>
      </c>
      <c r="D465" s="93">
        <f>'DHS2022'!J464</f>
        <v>10079</v>
      </c>
      <c r="E465" s="93">
        <f>'DHS2023'!J464</f>
        <v>9445</v>
      </c>
      <c r="F465" s="93">
        <f>'DHS2024'!J464</f>
        <v>15061</v>
      </c>
      <c r="G465" s="93">
        <f t="shared" si="56"/>
        <v>11985.25</v>
      </c>
      <c r="H465" s="94">
        <f t="shared" si="57"/>
        <v>5.9926250000000003</v>
      </c>
      <c r="I465" s="84">
        <f t="shared" si="58"/>
        <v>1</v>
      </c>
      <c r="J465" s="85">
        <f t="shared" si="59"/>
        <v>6.9926250000000003</v>
      </c>
      <c r="K465" s="95">
        <f t="shared" si="63"/>
        <v>7</v>
      </c>
      <c r="L465" s="7"/>
      <c r="M465" s="7"/>
      <c r="N465" s="7"/>
      <c r="O465" s="96">
        <f>('DHS2025'!K465-'DHS2025'!K464)*1000</f>
        <v>3000</v>
      </c>
      <c r="P465" s="97">
        <f>('DHS2025'!J465-'DHS2025'!J464)*1000</f>
        <v>2799.9999999883585</v>
      </c>
      <c r="Q465" s="7">
        <f>'DHS2025'!L464*1000</f>
        <v>8008.4400000000005</v>
      </c>
      <c r="R465" s="98">
        <v>124.1</v>
      </c>
      <c r="S465" s="99">
        <f t="shared" si="60"/>
        <v>968.69289395999999</v>
      </c>
      <c r="U465" s="48"/>
    </row>
    <row r="466" spans="1:21" x14ac:dyDescent="0.25">
      <c r="A466" s="90">
        <f t="shared" si="61"/>
        <v>45966</v>
      </c>
      <c r="B466" s="91">
        <f t="shared" si="62"/>
        <v>4.822916666666667</v>
      </c>
      <c r="C466" s="92">
        <f>'DHS2021'!J465</f>
        <v>13285</v>
      </c>
      <c r="D466" s="93">
        <f>'DHS2022'!J465</f>
        <v>9657</v>
      </c>
      <c r="E466" s="93">
        <f>'DHS2023'!J465</f>
        <v>8952</v>
      </c>
      <c r="F466" s="93">
        <f>'DHS2024'!J465</f>
        <v>15889</v>
      </c>
      <c r="G466" s="93">
        <f t="shared" si="56"/>
        <v>11945.75</v>
      </c>
      <c r="H466" s="94">
        <f t="shared" si="57"/>
        <v>5.9728750000000002</v>
      </c>
      <c r="I466" s="84">
        <f t="shared" si="58"/>
        <v>1</v>
      </c>
      <c r="J466" s="85">
        <f t="shared" si="59"/>
        <v>6.9728750000000002</v>
      </c>
      <c r="K466" s="95">
        <f t="shared" si="63"/>
        <v>7</v>
      </c>
      <c r="L466" s="7"/>
      <c r="M466" s="7"/>
      <c r="N466" s="7"/>
      <c r="O466" s="96">
        <f>('DHS2025'!K466-'DHS2025'!K465)*1000</f>
        <v>3200.0000000116415</v>
      </c>
      <c r="P466" s="97">
        <f>('DHS2025'!J466-'DHS2025'!J465)*1000</f>
        <v>2700.0000000116415</v>
      </c>
      <c r="Q466" s="7">
        <f>'DHS2025'!L465*1000</f>
        <v>8013.18</v>
      </c>
      <c r="R466" s="98">
        <v>138.5</v>
      </c>
      <c r="S466" s="99">
        <f t="shared" si="60"/>
        <v>1083.5021337000001</v>
      </c>
      <c r="U466" s="48"/>
    </row>
    <row r="467" spans="1:21" x14ac:dyDescent="0.25">
      <c r="A467" s="90">
        <f t="shared" si="61"/>
        <v>45966</v>
      </c>
      <c r="B467" s="91">
        <f t="shared" si="62"/>
        <v>4.8333333333333339</v>
      </c>
      <c r="C467" s="92">
        <f>'DHS2021'!J466</f>
        <v>12494</v>
      </c>
      <c r="D467" s="93">
        <f>'DHS2022'!J466</f>
        <v>10076</v>
      </c>
      <c r="E467" s="93">
        <f>'DHS2023'!J466</f>
        <v>8573</v>
      </c>
      <c r="F467" s="93">
        <f>'DHS2024'!J466</f>
        <v>15425</v>
      </c>
      <c r="G467" s="93">
        <f t="shared" si="56"/>
        <v>11642</v>
      </c>
      <c r="H467" s="94">
        <f t="shared" si="57"/>
        <v>5.8209999999999997</v>
      </c>
      <c r="I467" s="84">
        <f t="shared" si="58"/>
        <v>1</v>
      </c>
      <c r="J467" s="85">
        <f t="shared" si="59"/>
        <v>6.8209999999999997</v>
      </c>
      <c r="K467" s="95">
        <f t="shared" si="63"/>
        <v>7</v>
      </c>
      <c r="L467" s="7"/>
      <c r="M467" s="7"/>
      <c r="N467" s="7"/>
      <c r="O467" s="96">
        <f>('DHS2025'!K467-'DHS2025'!K466)*1000</f>
        <v>3000</v>
      </c>
      <c r="P467" s="97">
        <f>('DHS2025'!J467-'DHS2025'!J466)*1000</f>
        <v>2799.9999999883585</v>
      </c>
      <c r="Q467" s="7">
        <f>'DHS2025'!L466*1000</f>
        <v>8010</v>
      </c>
      <c r="R467" s="98">
        <v>153.35</v>
      </c>
      <c r="S467" s="99">
        <f t="shared" si="60"/>
        <v>1200.8311649999998</v>
      </c>
      <c r="U467" s="48"/>
    </row>
    <row r="468" spans="1:21" x14ac:dyDescent="0.25">
      <c r="A468" s="90">
        <f t="shared" si="61"/>
        <v>45966</v>
      </c>
      <c r="B468" s="91">
        <f t="shared" si="62"/>
        <v>4.8437500000000009</v>
      </c>
      <c r="C468" s="92">
        <f>'DHS2021'!J467</f>
        <v>12711</v>
      </c>
      <c r="D468" s="93">
        <f>'DHS2022'!J467</f>
        <v>9697</v>
      </c>
      <c r="E468" s="93">
        <f>'DHS2023'!J467</f>
        <v>8439</v>
      </c>
      <c r="F468" s="93">
        <f>'DHS2024'!J467</f>
        <v>15660</v>
      </c>
      <c r="G468" s="93">
        <f t="shared" si="56"/>
        <v>11626.75</v>
      </c>
      <c r="H468" s="94">
        <f t="shared" si="57"/>
        <v>5.8133749999999997</v>
      </c>
      <c r="I468" s="84">
        <f t="shared" si="58"/>
        <v>1</v>
      </c>
      <c r="J468" s="85">
        <f t="shared" si="59"/>
        <v>6.8133749999999997</v>
      </c>
      <c r="K468" s="95">
        <f t="shared" si="63"/>
        <v>7</v>
      </c>
      <c r="L468" s="7"/>
      <c r="M468" s="7"/>
      <c r="N468" s="7"/>
      <c r="O468" s="96">
        <f>('DHS2025'!K468-'DHS2025'!K467)*1000</f>
        <v>3200.0000000116415</v>
      </c>
      <c r="P468" s="97">
        <f>('DHS2025'!J468-'DHS2025'!J467)*1000</f>
        <v>2799.9999999883585</v>
      </c>
      <c r="Q468" s="7">
        <f>'DHS2025'!L467*1000</f>
        <v>8010.93</v>
      </c>
      <c r="R468" s="98">
        <v>104.98</v>
      </c>
      <c r="S468" s="99">
        <f t="shared" si="60"/>
        <v>817.35679008599993</v>
      </c>
      <c r="U468" s="48"/>
    </row>
    <row r="469" spans="1:21" x14ac:dyDescent="0.25">
      <c r="A469" s="90">
        <f t="shared" si="61"/>
        <v>45966</v>
      </c>
      <c r="B469" s="91">
        <f t="shared" si="62"/>
        <v>4.8541666666666679</v>
      </c>
      <c r="C469" s="92">
        <f>'DHS2021'!J468</f>
        <v>12833</v>
      </c>
      <c r="D469" s="93">
        <f>'DHS2022'!J468</f>
        <v>9545</v>
      </c>
      <c r="E469" s="93">
        <f>'DHS2023'!J468</f>
        <v>8502</v>
      </c>
      <c r="F469" s="93">
        <f>'DHS2024'!J468</f>
        <v>14940</v>
      </c>
      <c r="G469" s="93">
        <f t="shared" si="56"/>
        <v>11455</v>
      </c>
      <c r="H469" s="94">
        <f t="shared" si="57"/>
        <v>5.7275</v>
      </c>
      <c r="I469" s="84">
        <f t="shared" si="58"/>
        <v>1</v>
      </c>
      <c r="J469" s="85">
        <f t="shared" si="59"/>
        <v>6.7275</v>
      </c>
      <c r="K469" s="95">
        <f t="shared" si="63"/>
        <v>6.5</v>
      </c>
      <c r="L469" s="7"/>
      <c r="M469" s="7"/>
      <c r="N469" s="7"/>
      <c r="O469" s="96">
        <f>('DHS2025'!K469-'DHS2025'!K468)*1000</f>
        <v>3099.9999999767169</v>
      </c>
      <c r="P469" s="97">
        <f>('DHS2025'!J469-'DHS2025'!J468)*1000</f>
        <v>2700.0000000116415</v>
      </c>
      <c r="Q469" s="7">
        <f>'DHS2025'!L468*1000</f>
        <v>8008.9500000000007</v>
      </c>
      <c r="R469" s="98">
        <v>61.12</v>
      </c>
      <c r="S469" s="99">
        <f t="shared" si="60"/>
        <v>469.39494875999998</v>
      </c>
      <c r="U469" s="48"/>
    </row>
    <row r="470" spans="1:21" x14ac:dyDescent="0.25">
      <c r="A470" s="90">
        <f t="shared" si="61"/>
        <v>45966</v>
      </c>
      <c r="B470" s="91">
        <f t="shared" si="62"/>
        <v>4.8645833333333348</v>
      </c>
      <c r="C470" s="92">
        <f>'DHS2021'!J469</f>
        <v>13274</v>
      </c>
      <c r="D470" s="93">
        <f>'DHS2022'!J469</f>
        <v>9717</v>
      </c>
      <c r="E470" s="93">
        <f>'DHS2023'!J469</f>
        <v>9091</v>
      </c>
      <c r="F470" s="93">
        <f>'DHS2024'!J469</f>
        <v>15590</v>
      </c>
      <c r="G470" s="93">
        <f t="shared" si="56"/>
        <v>11918</v>
      </c>
      <c r="H470" s="94">
        <f t="shared" si="57"/>
        <v>5.9589999999999996</v>
      </c>
      <c r="I470" s="84">
        <f t="shared" si="58"/>
        <v>1</v>
      </c>
      <c r="J470" s="85">
        <f t="shared" si="59"/>
        <v>6.9589999999999996</v>
      </c>
      <c r="K470" s="95">
        <f t="shared" si="63"/>
        <v>7</v>
      </c>
      <c r="L470" s="7"/>
      <c r="M470" s="7"/>
      <c r="N470" s="7"/>
      <c r="O470" s="96">
        <f>('DHS2025'!K470-'DHS2025'!K469)*1000</f>
        <v>3099.9999999767169</v>
      </c>
      <c r="P470" s="97">
        <f>('DHS2025'!J470-'DHS2025'!J469)*1000</f>
        <v>2700.0000000116415</v>
      </c>
      <c r="Q470" s="7">
        <f>'DHS2025'!L469*1000</f>
        <v>8011.59</v>
      </c>
      <c r="R470" s="98">
        <v>0</v>
      </c>
      <c r="S470" s="99">
        <f t="shared" si="60"/>
        <v>-15.222021</v>
      </c>
      <c r="U470" s="48"/>
    </row>
    <row r="471" spans="1:21" x14ac:dyDescent="0.25">
      <c r="A471" s="90">
        <f t="shared" si="61"/>
        <v>45966</v>
      </c>
      <c r="B471" s="91">
        <f t="shared" si="62"/>
        <v>4.8750000000000018</v>
      </c>
      <c r="C471" s="92">
        <f>'DHS2021'!J470</f>
        <v>13156</v>
      </c>
      <c r="D471" s="93">
        <f>'DHS2022'!J470</f>
        <v>9458</v>
      </c>
      <c r="E471" s="93">
        <f>'DHS2023'!J470</f>
        <v>9816</v>
      </c>
      <c r="F471" s="93">
        <f>'DHS2024'!J470</f>
        <v>15523</v>
      </c>
      <c r="G471" s="93">
        <f t="shared" si="56"/>
        <v>11988.25</v>
      </c>
      <c r="H471" s="94">
        <f t="shared" si="57"/>
        <v>5.9941250000000004</v>
      </c>
      <c r="I471" s="84">
        <f t="shared" si="58"/>
        <v>1</v>
      </c>
      <c r="J471" s="85">
        <f t="shared" si="59"/>
        <v>6.9941250000000004</v>
      </c>
      <c r="K471" s="95">
        <f t="shared" si="63"/>
        <v>7</v>
      </c>
      <c r="L471" s="7"/>
      <c r="M471" s="7"/>
      <c r="N471" s="7"/>
      <c r="O471" s="96">
        <f>('DHS2025'!K471-'DHS2025'!K470)*1000</f>
        <v>3200.0000000116415</v>
      </c>
      <c r="P471" s="97">
        <f>('DHS2025'!J471-'DHS2025'!J470)*1000</f>
        <v>2799.9999999883585</v>
      </c>
      <c r="Q471" s="7">
        <f>'DHS2025'!L470*1000</f>
        <v>8009.1</v>
      </c>
      <c r="R471" s="98">
        <v>82.1</v>
      </c>
      <c r="S471" s="99">
        <f t="shared" si="60"/>
        <v>635.75434889999997</v>
      </c>
      <c r="U471" s="48"/>
    </row>
    <row r="472" spans="1:21" x14ac:dyDescent="0.25">
      <c r="A472" s="90">
        <f t="shared" si="61"/>
        <v>45966</v>
      </c>
      <c r="B472" s="91">
        <f t="shared" si="62"/>
        <v>4.8854166666666687</v>
      </c>
      <c r="C472" s="92">
        <f>'DHS2021'!J471</f>
        <v>12767</v>
      </c>
      <c r="D472" s="93">
        <f>'DHS2022'!J471</f>
        <v>8936</v>
      </c>
      <c r="E472" s="93">
        <f>'DHS2023'!J471</f>
        <v>10709</v>
      </c>
      <c r="F472" s="93">
        <f>'DHS2024'!J471</f>
        <v>14666</v>
      </c>
      <c r="G472" s="93">
        <f t="shared" si="56"/>
        <v>11769.5</v>
      </c>
      <c r="H472" s="94">
        <f t="shared" si="57"/>
        <v>5.8847500000000004</v>
      </c>
      <c r="I472" s="84">
        <f t="shared" si="58"/>
        <v>1</v>
      </c>
      <c r="J472" s="85">
        <f t="shared" si="59"/>
        <v>6.8847500000000004</v>
      </c>
      <c r="K472" s="95">
        <f t="shared" si="63"/>
        <v>7</v>
      </c>
      <c r="L472" s="7"/>
      <c r="M472" s="7"/>
      <c r="N472" s="7"/>
      <c r="O472" s="96">
        <f>('DHS2025'!K472-'DHS2025'!K471)*1000</f>
        <v>3200.0000000116415</v>
      </c>
      <c r="P472" s="97">
        <f>('DHS2025'!J472-'DHS2025'!J471)*1000</f>
        <v>2600.0000000349246</v>
      </c>
      <c r="Q472" s="7">
        <f>'DHS2025'!L471*1000</f>
        <v>8009.1</v>
      </c>
      <c r="R472" s="98">
        <v>62.04</v>
      </c>
      <c r="S472" s="99">
        <f t="shared" si="60"/>
        <v>476.69842835999998</v>
      </c>
      <c r="U472" s="48"/>
    </row>
    <row r="473" spans="1:21" x14ac:dyDescent="0.25">
      <c r="A473" s="90">
        <f t="shared" si="61"/>
        <v>45966</v>
      </c>
      <c r="B473" s="91">
        <f t="shared" si="62"/>
        <v>4.8958333333333357</v>
      </c>
      <c r="C473" s="92">
        <f>'DHS2021'!J472</f>
        <v>12596</v>
      </c>
      <c r="D473" s="93">
        <f>'DHS2022'!J472</f>
        <v>8749</v>
      </c>
      <c r="E473" s="93">
        <f>'DHS2023'!J472</f>
        <v>10902</v>
      </c>
      <c r="F473" s="93">
        <f>'DHS2024'!J472</f>
        <v>14540</v>
      </c>
      <c r="G473" s="93">
        <f t="shared" si="56"/>
        <v>11696.75</v>
      </c>
      <c r="H473" s="94">
        <f t="shared" si="57"/>
        <v>5.8483749999999999</v>
      </c>
      <c r="I473" s="84">
        <f t="shared" si="58"/>
        <v>1</v>
      </c>
      <c r="J473" s="85">
        <f t="shared" si="59"/>
        <v>6.8483749999999999</v>
      </c>
      <c r="K473" s="95">
        <f t="shared" si="63"/>
        <v>7</v>
      </c>
      <c r="L473" s="7"/>
      <c r="M473" s="7"/>
      <c r="N473" s="7"/>
      <c r="O473" s="96">
        <f>('DHS2025'!K473-'DHS2025'!K472)*1000</f>
        <v>3000</v>
      </c>
      <c r="P473" s="97">
        <f>('DHS2025'!J473-'DHS2025'!J472)*1000</f>
        <v>2899.9999999650754</v>
      </c>
      <c r="Q473" s="7">
        <f>'DHS2025'!L472*1000</f>
        <v>8008.83</v>
      </c>
      <c r="R473" s="98">
        <v>40.869999999999997</v>
      </c>
      <c r="S473" s="99">
        <f t="shared" si="60"/>
        <v>308.83089627899994</v>
      </c>
      <c r="U473" s="48"/>
    </row>
    <row r="474" spans="1:21" x14ac:dyDescent="0.25">
      <c r="A474" s="90">
        <f t="shared" si="61"/>
        <v>45966</v>
      </c>
      <c r="B474" s="91">
        <f t="shared" si="62"/>
        <v>4.9062500000000027</v>
      </c>
      <c r="C474" s="92">
        <f>'DHS2021'!J473</f>
        <v>12262</v>
      </c>
      <c r="D474" s="93">
        <f>'DHS2022'!J473</f>
        <v>8527</v>
      </c>
      <c r="E474" s="93">
        <f>'DHS2023'!J473</f>
        <v>9508</v>
      </c>
      <c r="F474" s="93">
        <f>'DHS2024'!J473</f>
        <v>14514</v>
      </c>
      <c r="G474" s="93">
        <f t="shared" si="56"/>
        <v>11202.75</v>
      </c>
      <c r="H474" s="94">
        <f t="shared" si="57"/>
        <v>5.601375</v>
      </c>
      <c r="I474" s="84">
        <f t="shared" si="58"/>
        <v>1</v>
      </c>
      <c r="J474" s="85">
        <f t="shared" si="59"/>
        <v>6.601375</v>
      </c>
      <c r="K474" s="95">
        <f t="shared" si="63"/>
        <v>6.5</v>
      </c>
      <c r="L474" s="7"/>
      <c r="M474" s="7"/>
      <c r="N474" s="7"/>
      <c r="O474" s="96">
        <f>('DHS2025'!K474-'DHS2025'!K473)*1000</f>
        <v>2700.0000000116415</v>
      </c>
      <c r="P474" s="97">
        <f>('DHS2025'!J474-'DHS2025'!J473)*1000</f>
        <v>3200.0000000116415</v>
      </c>
      <c r="Q474" s="7">
        <f>'DHS2025'!L473*1000</f>
        <v>8014.1100000000006</v>
      </c>
      <c r="R474" s="98">
        <v>10.3</v>
      </c>
      <c r="S474" s="99">
        <f t="shared" si="60"/>
        <v>66.493070670000009</v>
      </c>
      <c r="U474" s="48"/>
    </row>
    <row r="475" spans="1:21" x14ac:dyDescent="0.25">
      <c r="A475" s="90">
        <f t="shared" si="61"/>
        <v>45966</v>
      </c>
      <c r="B475" s="91">
        <f t="shared" si="62"/>
        <v>4.9166666666666696</v>
      </c>
      <c r="C475" s="92">
        <f>'DHS2021'!J474</f>
        <v>11716</v>
      </c>
      <c r="D475" s="93">
        <f>'DHS2022'!J474</f>
        <v>7764</v>
      </c>
      <c r="E475" s="93">
        <f>'DHS2023'!J474</f>
        <v>8843</v>
      </c>
      <c r="F475" s="93">
        <f>'DHS2024'!J474</f>
        <v>14629</v>
      </c>
      <c r="G475" s="93">
        <f t="shared" si="56"/>
        <v>10738</v>
      </c>
      <c r="H475" s="94">
        <f t="shared" si="57"/>
        <v>5.3689999999999998</v>
      </c>
      <c r="I475" s="84">
        <f t="shared" si="58"/>
        <v>1</v>
      </c>
      <c r="J475" s="85">
        <f t="shared" si="59"/>
        <v>6.3689999999999998</v>
      </c>
      <c r="K475" s="95">
        <f t="shared" si="63"/>
        <v>6.5</v>
      </c>
      <c r="L475" s="7"/>
      <c r="M475" s="7"/>
      <c r="N475" s="7"/>
      <c r="O475" s="96">
        <f>('DHS2025'!K475-'DHS2025'!K474)*1000</f>
        <v>2599.9999999767169</v>
      </c>
      <c r="P475" s="97">
        <f>('DHS2025'!J475-'DHS2025'!J474)*1000</f>
        <v>3299.9999999883585</v>
      </c>
      <c r="Q475" s="7">
        <f>'DHS2025'!L474*1000</f>
        <v>8010.5400000000009</v>
      </c>
      <c r="R475" s="98">
        <v>78.41</v>
      </c>
      <c r="S475" s="99">
        <f t="shared" si="60"/>
        <v>606.60535098599996</v>
      </c>
      <c r="U475" s="48"/>
    </row>
    <row r="476" spans="1:21" x14ac:dyDescent="0.25">
      <c r="A476" s="90">
        <f t="shared" si="61"/>
        <v>45966</v>
      </c>
      <c r="B476" s="91">
        <f t="shared" si="62"/>
        <v>4.9270833333333366</v>
      </c>
      <c r="C476" s="92">
        <f>'DHS2021'!J475</f>
        <v>10299</v>
      </c>
      <c r="D476" s="93">
        <f>'DHS2022'!J475</f>
        <v>7011</v>
      </c>
      <c r="E476" s="93">
        <f>'DHS2023'!J475</f>
        <v>7854</v>
      </c>
      <c r="F476" s="93">
        <f>'DHS2024'!J475</f>
        <v>12731</v>
      </c>
      <c r="G476" s="93">
        <f t="shared" si="56"/>
        <v>9473.75</v>
      </c>
      <c r="H476" s="94">
        <f t="shared" si="57"/>
        <v>4.7368750000000004</v>
      </c>
      <c r="I476" s="84">
        <f t="shared" si="58"/>
        <v>1</v>
      </c>
      <c r="J476" s="85">
        <f t="shared" si="59"/>
        <v>5.7368750000000004</v>
      </c>
      <c r="K476" s="95">
        <f t="shared" si="63"/>
        <v>5.5</v>
      </c>
      <c r="L476" s="7"/>
      <c r="M476" s="7"/>
      <c r="N476" s="7"/>
      <c r="O476" s="96">
        <f>('DHS2025'!K476-'DHS2025'!K475)*1000</f>
        <v>2400.0000000232831</v>
      </c>
      <c r="P476" s="97">
        <f>('DHS2025'!J476-'DHS2025'!J475)*1000</f>
        <v>3400.0000000232831</v>
      </c>
      <c r="Q476" s="7">
        <f>'DHS2025'!L475*1000</f>
        <v>8007.3600000000006</v>
      </c>
      <c r="R476" s="98">
        <v>82.77</v>
      </c>
      <c r="S476" s="99">
        <f t="shared" si="60"/>
        <v>640.92751132799992</v>
      </c>
      <c r="U476" s="48"/>
    </row>
    <row r="477" spans="1:21" x14ac:dyDescent="0.25">
      <c r="A477" s="90">
        <f t="shared" si="61"/>
        <v>45966</v>
      </c>
      <c r="B477" s="91">
        <f t="shared" si="62"/>
        <v>4.9375000000000036</v>
      </c>
      <c r="C477" s="92">
        <f>'DHS2021'!J476</f>
        <v>8838</v>
      </c>
      <c r="D477" s="93">
        <f>'DHS2022'!J476</f>
        <v>6070</v>
      </c>
      <c r="E477" s="93">
        <f>'DHS2023'!J476</f>
        <v>7191</v>
      </c>
      <c r="F477" s="93">
        <f>'DHS2024'!J476</f>
        <v>11060</v>
      </c>
      <c r="G477" s="93">
        <f t="shared" si="56"/>
        <v>8289.75</v>
      </c>
      <c r="H477" s="94">
        <f t="shared" si="57"/>
        <v>4.1448749999999999</v>
      </c>
      <c r="I477" s="84">
        <f t="shared" si="58"/>
        <v>1</v>
      </c>
      <c r="J477" s="85">
        <f t="shared" si="59"/>
        <v>5.1448749999999999</v>
      </c>
      <c r="K477" s="95">
        <f t="shared" si="63"/>
        <v>5</v>
      </c>
      <c r="L477" s="7"/>
      <c r="M477" s="7"/>
      <c r="N477" s="7"/>
      <c r="O477" s="96">
        <f>('DHS2025'!K477-'DHS2025'!K476)*1000</f>
        <v>2200.0000000116415</v>
      </c>
      <c r="P477" s="97">
        <f>('DHS2025'!J477-'DHS2025'!J476)*1000</f>
        <v>3700.0000000116415</v>
      </c>
      <c r="Q477" s="7">
        <f>'DHS2025'!L476*1000</f>
        <v>8011.74</v>
      </c>
      <c r="R477" s="98">
        <v>42.28</v>
      </c>
      <c r="S477" s="99">
        <f t="shared" si="60"/>
        <v>320.12669752799997</v>
      </c>
      <c r="U477" s="48"/>
    </row>
    <row r="478" spans="1:21" x14ac:dyDescent="0.25">
      <c r="A478" s="90">
        <f t="shared" si="61"/>
        <v>45966</v>
      </c>
      <c r="B478" s="91">
        <f t="shared" si="62"/>
        <v>4.9479166666666705</v>
      </c>
      <c r="C478" s="92">
        <f>'DHS2021'!J477</f>
        <v>7769</v>
      </c>
      <c r="D478" s="93">
        <f>'DHS2022'!J477</f>
        <v>5273</v>
      </c>
      <c r="E478" s="93">
        <f>'DHS2023'!J477</f>
        <v>5676</v>
      </c>
      <c r="F478" s="93">
        <f>'DHS2024'!J477</f>
        <v>9512</v>
      </c>
      <c r="G478" s="93">
        <f t="shared" si="56"/>
        <v>7057.5</v>
      </c>
      <c r="H478" s="94">
        <f t="shared" si="57"/>
        <v>3.5287500000000001</v>
      </c>
      <c r="I478" s="84">
        <f t="shared" si="58"/>
        <v>1</v>
      </c>
      <c r="J478" s="85">
        <f t="shared" si="59"/>
        <v>4.5287500000000005</v>
      </c>
      <c r="K478" s="95">
        <f t="shared" si="63"/>
        <v>4.5</v>
      </c>
      <c r="L478" s="7"/>
      <c r="M478" s="7"/>
      <c r="N478" s="7"/>
      <c r="O478" s="96">
        <f>('DHS2025'!K478-'DHS2025'!K477)*1000</f>
        <v>2000</v>
      </c>
      <c r="P478" s="97">
        <f>('DHS2025'!J478-'DHS2025'!J477)*1000</f>
        <v>3899.9999999650754</v>
      </c>
      <c r="Q478" s="7">
        <f>'DHS2025'!L477*1000</f>
        <v>8009.49</v>
      </c>
      <c r="R478" s="98">
        <v>4.08</v>
      </c>
      <c r="S478" s="99">
        <f t="shared" si="60"/>
        <v>17.133901008000002</v>
      </c>
      <c r="U478" s="48"/>
    </row>
    <row r="479" spans="1:21" x14ac:dyDescent="0.25">
      <c r="A479" s="90">
        <f t="shared" si="61"/>
        <v>45966</v>
      </c>
      <c r="B479" s="91">
        <f t="shared" si="62"/>
        <v>4.9583333333333375</v>
      </c>
      <c r="C479" s="92">
        <f>'DHS2021'!J478</f>
        <v>6261</v>
      </c>
      <c r="D479" s="93">
        <f>'DHS2022'!J478</f>
        <v>4186</v>
      </c>
      <c r="E479" s="93">
        <f>'DHS2023'!J478</f>
        <v>4872</v>
      </c>
      <c r="F479" s="93">
        <f>'DHS2024'!J478</f>
        <v>8216</v>
      </c>
      <c r="G479" s="93">
        <f t="shared" si="56"/>
        <v>5883.75</v>
      </c>
      <c r="H479" s="94">
        <f t="shared" si="57"/>
        <v>2.941875</v>
      </c>
      <c r="I479" s="84">
        <f t="shared" si="58"/>
        <v>1</v>
      </c>
      <c r="J479" s="85">
        <f t="shared" si="59"/>
        <v>3.941875</v>
      </c>
      <c r="K479" s="95">
        <f t="shared" si="63"/>
        <v>4</v>
      </c>
      <c r="L479" s="7"/>
      <c r="M479" s="7"/>
      <c r="N479" s="7"/>
      <c r="O479" s="96">
        <f>('DHS2025'!K479-'DHS2025'!K478)*1000</f>
        <v>1299.9999999883585</v>
      </c>
      <c r="P479" s="97">
        <f>('DHS2025'!J479-'DHS2025'!J478)*1000</f>
        <v>4600.0000000349246</v>
      </c>
      <c r="Q479" s="7">
        <f>'DHS2025'!L478*1000</f>
        <v>8007.24</v>
      </c>
      <c r="R479" s="98">
        <v>94</v>
      </c>
      <c r="S479" s="99">
        <f t="shared" si="60"/>
        <v>729.93999839999992</v>
      </c>
      <c r="U479" s="48"/>
    </row>
    <row r="480" spans="1:21" x14ac:dyDescent="0.25">
      <c r="A480" s="90">
        <f t="shared" si="61"/>
        <v>45966</v>
      </c>
      <c r="B480" s="91">
        <f t="shared" si="62"/>
        <v>4.9687500000000044</v>
      </c>
      <c r="C480" s="92">
        <f>'DHS2021'!J479</f>
        <v>4954</v>
      </c>
      <c r="D480" s="93">
        <f>'DHS2022'!J479</f>
        <v>1964</v>
      </c>
      <c r="E480" s="93">
        <f>'DHS2023'!J479</f>
        <v>4172</v>
      </c>
      <c r="F480" s="93">
        <f>'DHS2024'!J479</f>
        <v>7129</v>
      </c>
      <c r="G480" s="93">
        <f t="shared" si="56"/>
        <v>4554.75</v>
      </c>
      <c r="H480" s="94">
        <f t="shared" si="57"/>
        <v>2.2773750000000001</v>
      </c>
      <c r="I480" s="84">
        <f t="shared" si="58"/>
        <v>1</v>
      </c>
      <c r="J480" s="85">
        <f t="shared" si="59"/>
        <v>3.2773750000000001</v>
      </c>
      <c r="K480" s="95">
        <f t="shared" si="63"/>
        <v>3.5</v>
      </c>
      <c r="L480" s="7"/>
      <c r="M480" s="7"/>
      <c r="N480" s="7"/>
      <c r="O480" s="96">
        <f>('DHS2025'!K480-'DHS2025'!K479)*1000</f>
        <v>1000</v>
      </c>
      <c r="P480" s="97">
        <f>('DHS2025'!J480-'DHS2025'!J479)*1000</f>
        <v>4799.9999999883585</v>
      </c>
      <c r="Q480" s="7">
        <f>'DHS2025'!L479*1000</f>
        <v>8013.0600000000013</v>
      </c>
      <c r="R480" s="98">
        <v>79.739999999999995</v>
      </c>
      <c r="S480" s="99">
        <f t="shared" si="60"/>
        <v>617.34697635600003</v>
      </c>
      <c r="U480" s="48"/>
    </row>
    <row r="481" spans="1:21" x14ac:dyDescent="0.25">
      <c r="A481" s="90">
        <f t="shared" si="61"/>
        <v>45966</v>
      </c>
      <c r="B481" s="91">
        <f t="shared" si="62"/>
        <v>4.9791666666666714</v>
      </c>
      <c r="C481" s="92">
        <f>'DHS2021'!J480</f>
        <v>6190</v>
      </c>
      <c r="D481" s="93">
        <f>'DHS2022'!J480</f>
        <v>1756</v>
      </c>
      <c r="E481" s="93">
        <f>'DHS2023'!J480</f>
        <v>1715</v>
      </c>
      <c r="F481" s="93">
        <f>'DHS2024'!J480</f>
        <v>7117</v>
      </c>
      <c r="G481" s="93">
        <f t="shared" si="56"/>
        <v>4194.5</v>
      </c>
      <c r="H481" s="94">
        <f t="shared" si="57"/>
        <v>2.0972499999999998</v>
      </c>
      <c r="I481" s="84">
        <f t="shared" si="58"/>
        <v>1</v>
      </c>
      <c r="J481" s="85">
        <f t="shared" si="59"/>
        <v>3.0972499999999998</v>
      </c>
      <c r="K481" s="95">
        <f t="shared" si="63"/>
        <v>3</v>
      </c>
      <c r="L481" s="7"/>
      <c r="M481" s="7"/>
      <c r="N481" s="7"/>
      <c r="O481" s="96">
        <f>('DHS2025'!K481-'DHS2025'!K480)*1000</f>
        <v>1099.9999999767169</v>
      </c>
      <c r="P481" s="97">
        <f>('DHS2025'!J481-'DHS2025'!J480)*1000</f>
        <v>4799.9999999883585</v>
      </c>
      <c r="Q481" s="7">
        <f>'DHS2025'!L480*1000</f>
        <v>8009.880000000001</v>
      </c>
      <c r="R481" s="98">
        <v>40.200000000000003</v>
      </c>
      <c r="S481" s="99">
        <f t="shared" si="60"/>
        <v>303.55843224000006</v>
      </c>
      <c r="U481" s="48"/>
    </row>
    <row r="482" spans="1:21" x14ac:dyDescent="0.25">
      <c r="A482" s="90">
        <f t="shared" si="61"/>
        <v>45966</v>
      </c>
      <c r="B482" s="91">
        <f t="shared" si="62"/>
        <v>4.9895833333333384</v>
      </c>
      <c r="C482" s="92">
        <f>'DHS2021'!J481</f>
        <v>5082</v>
      </c>
      <c r="D482" s="93">
        <f>'DHS2022'!J481</f>
        <v>1565</v>
      </c>
      <c r="E482" s="93">
        <f>'DHS2023'!J481</f>
        <v>1554</v>
      </c>
      <c r="F482" s="93">
        <f>'DHS2024'!J481</f>
        <v>7894</v>
      </c>
      <c r="G482" s="93">
        <f t="shared" si="56"/>
        <v>4023.75</v>
      </c>
      <c r="H482" s="94">
        <f t="shared" si="57"/>
        <v>2.0118749999999999</v>
      </c>
      <c r="I482" s="84">
        <f t="shared" si="58"/>
        <v>1</v>
      </c>
      <c r="J482" s="85">
        <f t="shared" si="59"/>
        <v>3.0118749999999999</v>
      </c>
      <c r="K482" s="95">
        <f t="shared" si="63"/>
        <v>3</v>
      </c>
      <c r="L482" s="7"/>
      <c r="M482" s="7"/>
      <c r="N482" s="7"/>
      <c r="O482" s="96">
        <f>('DHS2025'!K482-'DHS2025'!K481)*1000</f>
        <v>1299.9999999883585</v>
      </c>
      <c r="P482" s="97">
        <f>('DHS2025'!J482-'DHS2025'!J481)*1000</f>
        <v>4599.9999999767169</v>
      </c>
      <c r="Q482" s="7">
        <f>'DHS2025'!L481*1000</f>
        <v>8009.880000000001</v>
      </c>
      <c r="R482" s="98">
        <v>5.76</v>
      </c>
      <c r="S482" s="99">
        <f t="shared" si="60"/>
        <v>30.456767712000001</v>
      </c>
      <c r="U482" s="48"/>
    </row>
    <row r="483" spans="1:21" x14ac:dyDescent="0.25">
      <c r="A483" s="101">
        <f t="shared" si="61"/>
        <v>45967</v>
      </c>
      <c r="B483" s="102">
        <f t="shared" si="62"/>
        <v>5.0000000000000053</v>
      </c>
      <c r="C483" s="92">
        <f>'DHS2021'!J482</f>
        <v>5082</v>
      </c>
      <c r="D483" s="93">
        <f>'DHS2022'!J482</f>
        <v>1504</v>
      </c>
      <c r="E483" s="93">
        <f>'DHS2023'!J482</f>
        <v>1235</v>
      </c>
      <c r="F483" s="93">
        <f>'DHS2024'!J482</f>
        <v>8996</v>
      </c>
      <c r="G483" s="93">
        <f t="shared" si="56"/>
        <v>4204.25</v>
      </c>
      <c r="H483" s="94">
        <f t="shared" si="57"/>
        <v>2.102125</v>
      </c>
      <c r="I483" s="84">
        <f t="shared" si="58"/>
        <v>1</v>
      </c>
      <c r="J483" s="85">
        <f t="shared" si="59"/>
        <v>3.102125</v>
      </c>
      <c r="K483" s="95">
        <f t="shared" si="63"/>
        <v>3</v>
      </c>
      <c r="L483" s="7"/>
      <c r="M483" s="7"/>
      <c r="N483" s="7"/>
      <c r="O483" s="96">
        <f>('DHS2025'!K483-'DHS2025'!K482)*1000</f>
        <v>1400.0000000232831</v>
      </c>
      <c r="P483" s="97">
        <f>('DHS2025'!J483-'DHS2025'!J482)*1000</f>
        <v>2700.0000000116415</v>
      </c>
      <c r="Q483" s="7">
        <f>'DHS2025'!L482*1000</f>
        <v>5504.79</v>
      </c>
      <c r="R483" s="98">
        <v>68.069999999999993</v>
      </c>
      <c r="S483" s="99">
        <f t="shared" si="60"/>
        <v>360.50484374699994</v>
      </c>
      <c r="U483" s="48"/>
    </row>
    <row r="484" spans="1:21" x14ac:dyDescent="0.25">
      <c r="A484" s="101">
        <f t="shared" si="61"/>
        <v>45967</v>
      </c>
      <c r="B484" s="102">
        <f t="shared" si="62"/>
        <v>5.0104166666666723</v>
      </c>
      <c r="C484" s="92">
        <f>'DHS2021'!J483</f>
        <v>6250</v>
      </c>
      <c r="D484" s="93">
        <f>'DHS2022'!J483</f>
        <v>1568</v>
      </c>
      <c r="E484" s="93">
        <f>'DHS2023'!J483</f>
        <v>2492</v>
      </c>
      <c r="F484" s="93">
        <f>'DHS2024'!J483</f>
        <v>7611</v>
      </c>
      <c r="G484" s="93">
        <f t="shared" si="56"/>
        <v>4480.25</v>
      </c>
      <c r="H484" s="94">
        <f t="shared" si="57"/>
        <v>2.2401249999999999</v>
      </c>
      <c r="I484" s="84">
        <f t="shared" si="58"/>
        <v>1</v>
      </c>
      <c r="J484" s="85">
        <f t="shared" si="59"/>
        <v>3.2401249999999999</v>
      </c>
      <c r="K484" s="95">
        <f t="shared" si="63"/>
        <v>3</v>
      </c>
      <c r="L484" s="7"/>
      <c r="M484" s="7"/>
      <c r="N484" s="7"/>
      <c r="O484" s="96">
        <f>('DHS2025'!K484-'DHS2025'!K483)*1000</f>
        <v>1599.9999999767169</v>
      </c>
      <c r="P484" s="97">
        <f>('DHS2025'!J484-'DHS2025'!J483)*1000</f>
        <v>2100.0000000349246</v>
      </c>
      <c r="Q484" s="7">
        <f>'DHS2025'!L483*1000</f>
        <v>4541.58</v>
      </c>
      <c r="R484" s="98">
        <v>45</v>
      </c>
      <c r="S484" s="99">
        <f t="shared" si="60"/>
        <v>193.69838699999997</v>
      </c>
      <c r="U484" s="48"/>
    </row>
    <row r="485" spans="1:21" x14ac:dyDescent="0.25">
      <c r="A485" s="101">
        <f t="shared" si="61"/>
        <v>45967</v>
      </c>
      <c r="B485" s="102">
        <f t="shared" si="62"/>
        <v>5.0208333333333393</v>
      </c>
      <c r="C485" s="92">
        <f>'DHS2021'!J484</f>
        <v>6462</v>
      </c>
      <c r="D485" s="93">
        <f>'DHS2022'!J484</f>
        <v>1393</v>
      </c>
      <c r="E485" s="93">
        <f>'DHS2023'!J484</f>
        <v>3801</v>
      </c>
      <c r="F485" s="93">
        <f>'DHS2024'!J484</f>
        <v>8549</v>
      </c>
      <c r="G485" s="93">
        <f t="shared" si="56"/>
        <v>5051.25</v>
      </c>
      <c r="H485" s="94">
        <f t="shared" si="57"/>
        <v>2.5256249999999998</v>
      </c>
      <c r="I485" s="84">
        <f t="shared" si="58"/>
        <v>1</v>
      </c>
      <c r="J485" s="85">
        <f t="shared" si="59"/>
        <v>3.5256249999999998</v>
      </c>
      <c r="K485" s="95">
        <f t="shared" si="63"/>
        <v>3.5</v>
      </c>
      <c r="L485" s="7"/>
      <c r="M485" s="7"/>
      <c r="N485" s="7"/>
      <c r="O485" s="96">
        <f>('DHS2025'!K485-'DHS2025'!K484)*1000</f>
        <v>1600.0000000349246</v>
      </c>
      <c r="P485" s="97">
        <f>('DHS2025'!J485-'DHS2025'!J484)*1000</f>
        <v>2000</v>
      </c>
      <c r="Q485" s="7">
        <f>'DHS2025'!L484*1000</f>
        <v>4536.3</v>
      </c>
      <c r="R485" s="98">
        <v>21.9</v>
      </c>
      <c r="S485" s="99">
        <f t="shared" si="60"/>
        <v>89.732550299999986</v>
      </c>
      <c r="U485" s="48"/>
    </row>
    <row r="486" spans="1:21" x14ac:dyDescent="0.25">
      <c r="A486" s="101">
        <f t="shared" si="61"/>
        <v>45967</v>
      </c>
      <c r="B486" s="102">
        <f t="shared" si="62"/>
        <v>5.0312500000000062</v>
      </c>
      <c r="C486" s="92">
        <f>'DHS2021'!J485</f>
        <v>6730</v>
      </c>
      <c r="D486" s="93">
        <f>'DHS2022'!J485</f>
        <v>1560</v>
      </c>
      <c r="E486" s="93">
        <f>'DHS2023'!J485</f>
        <v>3467</v>
      </c>
      <c r="F486" s="93">
        <f>'DHS2024'!J485</f>
        <v>8112</v>
      </c>
      <c r="G486" s="93">
        <f t="shared" si="56"/>
        <v>4967.25</v>
      </c>
      <c r="H486" s="94">
        <f t="shared" si="57"/>
        <v>2.483625</v>
      </c>
      <c r="I486" s="84">
        <f t="shared" si="58"/>
        <v>1</v>
      </c>
      <c r="J486" s="85">
        <f t="shared" si="59"/>
        <v>3.483625</v>
      </c>
      <c r="K486" s="95">
        <f t="shared" si="63"/>
        <v>3.5</v>
      </c>
      <c r="L486" s="7"/>
      <c r="M486" s="7"/>
      <c r="N486" s="7"/>
      <c r="O486" s="96">
        <f>('DHS2025'!K486-'DHS2025'!K485)*1000</f>
        <v>2000</v>
      </c>
      <c r="P486" s="97">
        <f>('DHS2025'!J486-'DHS2025'!J485)*1000</f>
        <v>1599.9999999767169</v>
      </c>
      <c r="Q486" s="7">
        <f>'DHS2025'!L485*1000</f>
        <v>4494.0600000000004</v>
      </c>
      <c r="R486" s="98">
        <v>48.62</v>
      </c>
      <c r="S486" s="99">
        <f t="shared" si="60"/>
        <v>207.777471228</v>
      </c>
      <c r="U486" s="48"/>
    </row>
    <row r="487" spans="1:21" x14ac:dyDescent="0.25">
      <c r="A487" s="101">
        <f t="shared" si="61"/>
        <v>45967</v>
      </c>
      <c r="B487" s="102">
        <f t="shared" si="62"/>
        <v>5.0416666666666732</v>
      </c>
      <c r="C487" s="92">
        <f>'DHS2021'!J486</f>
        <v>5619</v>
      </c>
      <c r="D487" s="93">
        <f>'DHS2022'!J486</f>
        <v>1426</v>
      </c>
      <c r="E487" s="93">
        <f>'DHS2023'!J486</f>
        <v>3099</v>
      </c>
      <c r="F487" s="93">
        <f>'DHS2024'!J486</f>
        <v>7850</v>
      </c>
      <c r="G487" s="93">
        <f t="shared" si="56"/>
        <v>4498.5</v>
      </c>
      <c r="H487" s="94">
        <f t="shared" si="57"/>
        <v>2.24925</v>
      </c>
      <c r="I487" s="84">
        <f t="shared" si="58"/>
        <v>1</v>
      </c>
      <c r="J487" s="85">
        <f t="shared" si="59"/>
        <v>3.24925</v>
      </c>
      <c r="K487" s="95">
        <f t="shared" si="63"/>
        <v>3</v>
      </c>
      <c r="L487" s="7"/>
      <c r="M487" s="7"/>
      <c r="N487" s="7"/>
      <c r="O487" s="96">
        <f>('DHS2025'!K487-'DHS2025'!K486)*1000</f>
        <v>2299.9999999883585</v>
      </c>
      <c r="P487" s="97">
        <f>('DHS2025'!J487-'DHS2025'!J486)*1000</f>
        <v>500</v>
      </c>
      <c r="Q487" s="7">
        <f>'DHS2025'!L486*1000</f>
        <v>3148.05</v>
      </c>
      <c r="R487" s="98">
        <v>70.099999999999994</v>
      </c>
      <c r="S487" s="99">
        <f t="shared" si="60"/>
        <v>212.49022694999994</v>
      </c>
      <c r="U487" s="48"/>
    </row>
    <row r="488" spans="1:21" x14ac:dyDescent="0.25">
      <c r="A488" s="101">
        <f t="shared" si="61"/>
        <v>45967</v>
      </c>
      <c r="B488" s="102">
        <f t="shared" si="62"/>
        <v>5.0520833333333401</v>
      </c>
      <c r="C488" s="92">
        <f>'DHS2021'!J487</f>
        <v>6474</v>
      </c>
      <c r="D488" s="93">
        <f>'DHS2022'!J487</f>
        <v>1526</v>
      </c>
      <c r="E488" s="93">
        <f>'DHS2023'!J487</f>
        <v>2627</v>
      </c>
      <c r="F488" s="93">
        <f>'DHS2024'!J487</f>
        <v>9291</v>
      </c>
      <c r="G488" s="93">
        <f t="shared" si="56"/>
        <v>4979.5</v>
      </c>
      <c r="H488" s="94">
        <f t="shared" si="57"/>
        <v>2.4897499999999999</v>
      </c>
      <c r="I488" s="84">
        <f t="shared" si="58"/>
        <v>1</v>
      </c>
      <c r="J488" s="85">
        <f t="shared" si="59"/>
        <v>3.4897499999999999</v>
      </c>
      <c r="K488" s="95">
        <f t="shared" si="63"/>
        <v>3.5</v>
      </c>
      <c r="L488" s="7"/>
      <c r="M488" s="7"/>
      <c r="N488" s="7"/>
      <c r="O488" s="96">
        <f>('DHS2025'!K488-'DHS2025'!K487)*1000</f>
        <v>2099.9999999767169</v>
      </c>
      <c r="P488" s="97">
        <f>('DHS2025'!J488-'DHS2025'!J487)*1000</f>
        <v>799.99999998835847</v>
      </c>
      <c r="Q488" s="7">
        <f>'DHS2025'!L487*1000</f>
        <v>3134.19</v>
      </c>
      <c r="R488" s="98">
        <v>65.36</v>
      </c>
      <c r="S488" s="99">
        <f t="shared" si="60"/>
        <v>196.84719081600002</v>
      </c>
      <c r="U488" s="48"/>
    </row>
    <row r="489" spans="1:21" x14ac:dyDescent="0.25">
      <c r="A489" s="101">
        <f t="shared" si="61"/>
        <v>45967</v>
      </c>
      <c r="B489" s="102">
        <f t="shared" si="62"/>
        <v>5.0625000000000071</v>
      </c>
      <c r="C489" s="92">
        <f>'DHS2021'!J488</f>
        <v>6596</v>
      </c>
      <c r="D489" s="93">
        <f>'DHS2022'!J488</f>
        <v>1602</v>
      </c>
      <c r="E489" s="93">
        <f>'DHS2023'!J488</f>
        <v>2377</v>
      </c>
      <c r="F489" s="93">
        <f>'DHS2024'!J488</f>
        <v>10453</v>
      </c>
      <c r="G489" s="93">
        <f t="shared" si="56"/>
        <v>5257</v>
      </c>
      <c r="H489" s="94">
        <f t="shared" si="57"/>
        <v>2.6284999999999998</v>
      </c>
      <c r="I489" s="84">
        <f t="shared" si="58"/>
        <v>1</v>
      </c>
      <c r="J489" s="85">
        <f t="shared" si="59"/>
        <v>3.6284999999999998</v>
      </c>
      <c r="K489" s="95">
        <f t="shared" si="63"/>
        <v>3.5</v>
      </c>
      <c r="L489" s="7"/>
      <c r="M489" s="7"/>
      <c r="N489" s="7"/>
      <c r="O489" s="96">
        <f>('DHS2025'!K489-'DHS2025'!K488)*1000</f>
        <v>2200.0000000116415</v>
      </c>
      <c r="P489" s="97">
        <f>('DHS2025'!J489-'DHS2025'!J488)*1000</f>
        <v>600.0000000349246</v>
      </c>
      <c r="Q489" s="7">
        <f>'DHS2025'!L488*1000</f>
        <v>3139.47</v>
      </c>
      <c r="R489" s="98">
        <v>64.06</v>
      </c>
      <c r="S489" s="99">
        <f t="shared" si="60"/>
        <v>193.13831071799999</v>
      </c>
      <c r="U489" s="48"/>
    </row>
    <row r="490" spans="1:21" x14ac:dyDescent="0.25">
      <c r="A490" s="101">
        <f t="shared" si="61"/>
        <v>45967</v>
      </c>
      <c r="B490" s="102">
        <f t="shared" si="62"/>
        <v>5.0729166666666741</v>
      </c>
      <c r="C490" s="92">
        <f>'DHS2021'!J489</f>
        <v>7411</v>
      </c>
      <c r="D490" s="93">
        <f>'DHS2022'!J489</f>
        <v>1511</v>
      </c>
      <c r="E490" s="93">
        <f>'DHS2023'!J489</f>
        <v>2495</v>
      </c>
      <c r="F490" s="93">
        <f>'DHS2024'!J489</f>
        <v>10234</v>
      </c>
      <c r="G490" s="93">
        <f t="shared" si="56"/>
        <v>5412.75</v>
      </c>
      <c r="H490" s="94">
        <f t="shared" si="57"/>
        <v>2.706375</v>
      </c>
      <c r="I490" s="84">
        <f t="shared" si="58"/>
        <v>1</v>
      </c>
      <c r="J490" s="85">
        <f t="shared" si="59"/>
        <v>3.706375</v>
      </c>
      <c r="K490" s="95">
        <f t="shared" si="63"/>
        <v>3.5</v>
      </c>
      <c r="L490" s="7"/>
      <c r="M490" s="7"/>
      <c r="N490" s="7"/>
      <c r="O490" s="96">
        <f>('DHS2025'!K490-'DHS2025'!K489)*1000</f>
        <v>2299.9999999883585</v>
      </c>
      <c r="P490" s="97">
        <f>('DHS2025'!J490-'DHS2025'!J489)*1000</f>
        <v>500</v>
      </c>
      <c r="Q490" s="7">
        <f>'DHS2025'!L489*1000</f>
        <v>3184.5</v>
      </c>
      <c r="R490" s="98">
        <v>56.41</v>
      </c>
      <c r="S490" s="99">
        <f t="shared" si="60"/>
        <v>171.79071854999998</v>
      </c>
      <c r="U490" s="48"/>
    </row>
    <row r="491" spans="1:21" x14ac:dyDescent="0.25">
      <c r="A491" s="101">
        <f t="shared" si="61"/>
        <v>45967</v>
      </c>
      <c r="B491" s="102">
        <f t="shared" si="62"/>
        <v>5.083333333333341</v>
      </c>
      <c r="C491" s="92">
        <f>'DHS2021'!J490</f>
        <v>7841</v>
      </c>
      <c r="D491" s="93">
        <f>'DHS2022'!J490</f>
        <v>1442</v>
      </c>
      <c r="E491" s="93">
        <f>'DHS2023'!J490</f>
        <v>2589</v>
      </c>
      <c r="F491" s="93">
        <f>'DHS2024'!J490</f>
        <v>10157</v>
      </c>
      <c r="G491" s="93">
        <f t="shared" si="56"/>
        <v>5507.25</v>
      </c>
      <c r="H491" s="94">
        <f t="shared" si="57"/>
        <v>2.753625</v>
      </c>
      <c r="I491" s="84">
        <f t="shared" si="58"/>
        <v>1</v>
      </c>
      <c r="J491" s="85">
        <f t="shared" si="59"/>
        <v>3.753625</v>
      </c>
      <c r="K491" s="95">
        <f t="shared" si="63"/>
        <v>4</v>
      </c>
      <c r="L491" s="7"/>
      <c r="M491" s="7"/>
      <c r="N491" s="7"/>
      <c r="O491" s="96">
        <f>('DHS2025'!K491-'DHS2025'!K490)*1000</f>
        <v>2400.0000000232831</v>
      </c>
      <c r="P491" s="97">
        <f>('DHS2025'!J491-'DHS2025'!J490)*1000</f>
        <v>1299.9999999883585</v>
      </c>
      <c r="Q491" s="7">
        <f>'DHS2025'!L490*1000</f>
        <v>4539.33</v>
      </c>
      <c r="R491" s="98">
        <v>67</v>
      </c>
      <c r="S491" s="99">
        <f t="shared" si="60"/>
        <v>292.46903189999995</v>
      </c>
      <c r="U491" s="48"/>
    </row>
    <row r="492" spans="1:21" x14ac:dyDescent="0.25">
      <c r="A492" s="101">
        <f t="shared" si="61"/>
        <v>45967</v>
      </c>
      <c r="B492" s="102">
        <f t="shared" si="62"/>
        <v>5.093750000000008</v>
      </c>
      <c r="C492" s="92">
        <f>'DHS2021'!J491</f>
        <v>8003</v>
      </c>
      <c r="D492" s="93">
        <f>'DHS2022'!J491</f>
        <v>1804</v>
      </c>
      <c r="E492" s="93">
        <f>'DHS2023'!J491</f>
        <v>2953</v>
      </c>
      <c r="F492" s="93">
        <f>'DHS2024'!J491</f>
        <v>9927</v>
      </c>
      <c r="G492" s="93">
        <f t="shared" si="56"/>
        <v>5671.75</v>
      </c>
      <c r="H492" s="94">
        <f t="shared" si="57"/>
        <v>2.8358750000000001</v>
      </c>
      <c r="I492" s="84">
        <f t="shared" si="58"/>
        <v>1</v>
      </c>
      <c r="J492" s="85">
        <f t="shared" si="59"/>
        <v>3.8358750000000001</v>
      </c>
      <c r="K492" s="95">
        <f t="shared" si="63"/>
        <v>4</v>
      </c>
      <c r="L492" s="7"/>
      <c r="M492" s="7"/>
      <c r="N492" s="7"/>
      <c r="O492" s="96">
        <f>('DHS2025'!K492-'DHS2025'!K491)*1000</f>
        <v>2299.9999999883585</v>
      </c>
      <c r="P492" s="97">
        <f>('DHS2025'!J492-'DHS2025'!J491)*1000</f>
        <v>1399.9999999650754</v>
      </c>
      <c r="Q492" s="7">
        <f>'DHS2025'!L491*1000</f>
        <v>4534.8599999999997</v>
      </c>
      <c r="R492" s="98">
        <v>63.35</v>
      </c>
      <c r="S492" s="99">
        <f t="shared" si="60"/>
        <v>275.79431319000003</v>
      </c>
      <c r="U492" s="48"/>
    </row>
    <row r="493" spans="1:21" x14ac:dyDescent="0.25">
      <c r="A493" s="101">
        <f t="shared" si="61"/>
        <v>45967</v>
      </c>
      <c r="B493" s="102">
        <f t="shared" si="62"/>
        <v>5.104166666666675</v>
      </c>
      <c r="C493" s="92">
        <f>'DHS2021'!J492</f>
        <v>7630</v>
      </c>
      <c r="D493" s="93">
        <f>'DHS2022'!J492</f>
        <v>1984</v>
      </c>
      <c r="E493" s="93">
        <f>'DHS2023'!J492</f>
        <v>2594</v>
      </c>
      <c r="F493" s="93">
        <f>'DHS2024'!J492</f>
        <v>10222</v>
      </c>
      <c r="G493" s="93">
        <f t="shared" si="56"/>
        <v>5607.5</v>
      </c>
      <c r="H493" s="94">
        <f t="shared" si="57"/>
        <v>2.80375</v>
      </c>
      <c r="I493" s="84">
        <f t="shared" si="58"/>
        <v>1</v>
      </c>
      <c r="J493" s="85">
        <f t="shared" si="59"/>
        <v>3.80375</v>
      </c>
      <c r="K493" s="95">
        <f t="shared" si="63"/>
        <v>4</v>
      </c>
      <c r="L493" s="7"/>
      <c r="M493" s="7"/>
      <c r="N493" s="7"/>
      <c r="O493" s="96">
        <f>('DHS2025'!K493-'DHS2025'!K492)*1000</f>
        <v>2600.0000000349246</v>
      </c>
      <c r="P493" s="97">
        <f>('DHS2025'!J493-'DHS2025'!J492)*1000</f>
        <v>1200.0000000116415</v>
      </c>
      <c r="Q493" s="7">
        <f>'DHS2025'!L492*1000</f>
        <v>4540.8</v>
      </c>
      <c r="R493" s="98">
        <v>55.18</v>
      </c>
      <c r="S493" s="99">
        <f t="shared" si="60"/>
        <v>239.42821056</v>
      </c>
      <c r="U493" s="48"/>
    </row>
    <row r="494" spans="1:21" x14ac:dyDescent="0.25">
      <c r="A494" s="101">
        <f t="shared" si="61"/>
        <v>45967</v>
      </c>
      <c r="B494" s="102">
        <f t="shared" si="62"/>
        <v>5.1145833333333419</v>
      </c>
      <c r="C494" s="92">
        <f>'DHS2021'!J493</f>
        <v>8206</v>
      </c>
      <c r="D494" s="93">
        <f>'DHS2022'!J493</f>
        <v>2053</v>
      </c>
      <c r="E494" s="93">
        <f>'DHS2023'!J493</f>
        <v>2777</v>
      </c>
      <c r="F494" s="93">
        <f>'DHS2024'!J493</f>
        <v>11571</v>
      </c>
      <c r="G494" s="93">
        <f t="shared" si="56"/>
        <v>6151.75</v>
      </c>
      <c r="H494" s="94">
        <f t="shared" si="57"/>
        <v>3.0758749999999999</v>
      </c>
      <c r="I494" s="84">
        <f t="shared" si="58"/>
        <v>1</v>
      </c>
      <c r="J494" s="85">
        <f t="shared" si="59"/>
        <v>4.0758749999999999</v>
      </c>
      <c r="K494" s="95">
        <f t="shared" si="63"/>
        <v>4</v>
      </c>
      <c r="L494" s="7"/>
      <c r="M494" s="7"/>
      <c r="N494" s="7"/>
      <c r="O494" s="96">
        <f>('DHS2025'!K494-'DHS2025'!K493)*1000</f>
        <v>2699.9999999534339</v>
      </c>
      <c r="P494" s="97">
        <f>('DHS2025'!J494-'DHS2025'!J493)*1000</f>
        <v>1000</v>
      </c>
      <c r="Q494" s="7">
        <f>'DHS2025'!L493*1000</f>
        <v>4506.99</v>
      </c>
      <c r="R494" s="98">
        <v>42</v>
      </c>
      <c r="S494" s="99">
        <f t="shared" si="60"/>
        <v>178.8373632</v>
      </c>
      <c r="U494" s="48"/>
    </row>
    <row r="495" spans="1:21" x14ac:dyDescent="0.25">
      <c r="A495" s="101">
        <f t="shared" si="61"/>
        <v>45967</v>
      </c>
      <c r="B495" s="102">
        <f t="shared" si="62"/>
        <v>5.1250000000000089</v>
      </c>
      <c r="C495" s="92">
        <f>'DHS2021'!J494</f>
        <v>8761</v>
      </c>
      <c r="D495" s="93">
        <f>'DHS2022'!J494</f>
        <v>1628</v>
      </c>
      <c r="E495" s="93">
        <f>'DHS2023'!J494</f>
        <v>2873</v>
      </c>
      <c r="F495" s="93">
        <f>'DHS2024'!J494</f>
        <v>12578</v>
      </c>
      <c r="G495" s="93">
        <f t="shared" si="56"/>
        <v>6460</v>
      </c>
      <c r="H495" s="94">
        <f t="shared" si="57"/>
        <v>3.23</v>
      </c>
      <c r="I495" s="84">
        <f t="shared" si="58"/>
        <v>1</v>
      </c>
      <c r="J495" s="85">
        <f t="shared" si="59"/>
        <v>4.2300000000000004</v>
      </c>
      <c r="K495" s="95">
        <f t="shared" si="63"/>
        <v>4</v>
      </c>
      <c r="L495" s="7"/>
      <c r="M495" s="7"/>
      <c r="N495" s="7"/>
      <c r="O495" s="96">
        <f>('DHS2025'!K495-'DHS2025'!K494)*1000</f>
        <v>3000</v>
      </c>
      <c r="P495" s="97">
        <f>('DHS2025'!J495-'DHS2025'!J494)*1000</f>
        <v>400.00000002328306</v>
      </c>
      <c r="Q495" s="7">
        <f>'DHS2025'!L494*1000</f>
        <v>4037.34</v>
      </c>
      <c r="R495" s="98">
        <v>34.840000000000003</v>
      </c>
      <c r="S495" s="99">
        <f t="shared" si="60"/>
        <v>131.58337034400003</v>
      </c>
      <c r="U495" s="48"/>
    </row>
    <row r="496" spans="1:21" x14ac:dyDescent="0.25">
      <c r="A496" s="101">
        <f t="shared" si="61"/>
        <v>45967</v>
      </c>
      <c r="B496" s="102">
        <f t="shared" si="62"/>
        <v>5.1354166666666758</v>
      </c>
      <c r="C496" s="92">
        <f>'DHS2021'!J495</f>
        <v>10689</v>
      </c>
      <c r="D496" s="93">
        <f>'DHS2022'!J495</f>
        <v>3542</v>
      </c>
      <c r="E496" s="93">
        <f>'DHS2023'!J495</f>
        <v>2769</v>
      </c>
      <c r="F496" s="93">
        <f>'DHS2024'!J495</f>
        <v>12842</v>
      </c>
      <c r="G496" s="93">
        <f t="shared" si="56"/>
        <v>7460.5</v>
      </c>
      <c r="H496" s="94">
        <f t="shared" si="57"/>
        <v>3.7302499999999998</v>
      </c>
      <c r="I496" s="84">
        <f t="shared" si="58"/>
        <v>1</v>
      </c>
      <c r="J496" s="85">
        <f t="shared" si="59"/>
        <v>4.7302499999999998</v>
      </c>
      <c r="K496" s="95">
        <f t="shared" si="63"/>
        <v>4.5</v>
      </c>
      <c r="L496" s="7"/>
      <c r="M496" s="7"/>
      <c r="N496" s="7"/>
      <c r="O496" s="96">
        <f>('DHS2025'!K496-'DHS2025'!K495)*1000</f>
        <v>3000</v>
      </c>
      <c r="P496" s="97">
        <f>('DHS2025'!J496-'DHS2025'!J495)*1000</f>
        <v>500</v>
      </c>
      <c r="Q496" s="7">
        <f>'DHS2025'!L495*1000</f>
        <v>4041.9600000000005</v>
      </c>
      <c r="R496" s="98">
        <v>30.26</v>
      </c>
      <c r="S496" s="99">
        <f t="shared" si="60"/>
        <v>113.40688850400002</v>
      </c>
      <c r="U496" s="48"/>
    </row>
    <row r="497" spans="1:21" x14ac:dyDescent="0.25">
      <c r="A497" s="101">
        <f t="shared" si="61"/>
        <v>45967</v>
      </c>
      <c r="B497" s="102">
        <f t="shared" si="62"/>
        <v>5.1458333333333428</v>
      </c>
      <c r="C497" s="92">
        <f>'DHS2021'!J496</f>
        <v>12725</v>
      </c>
      <c r="D497" s="93">
        <f>'DHS2022'!J496</f>
        <v>5960</v>
      </c>
      <c r="E497" s="93">
        <f>'DHS2023'!J496</f>
        <v>3668</v>
      </c>
      <c r="F497" s="93">
        <f>'DHS2024'!J496</f>
        <v>14444</v>
      </c>
      <c r="G497" s="93">
        <f t="shared" si="56"/>
        <v>9199.25</v>
      </c>
      <c r="H497" s="94">
        <f t="shared" si="57"/>
        <v>4.5996249999999996</v>
      </c>
      <c r="I497" s="84">
        <f t="shared" si="58"/>
        <v>1</v>
      </c>
      <c r="J497" s="85">
        <f t="shared" si="59"/>
        <v>5.5996249999999996</v>
      </c>
      <c r="K497" s="95">
        <f t="shared" si="63"/>
        <v>5.5</v>
      </c>
      <c r="L497" s="7"/>
      <c r="M497" s="7"/>
      <c r="N497" s="7"/>
      <c r="O497" s="96">
        <f>('DHS2025'!K497-'DHS2025'!K496)*1000</f>
        <v>3300.0000000465661</v>
      </c>
      <c r="P497" s="97">
        <f>('DHS2025'!J497-'DHS2025'!J496)*1000</f>
        <v>0</v>
      </c>
      <c r="Q497" s="7">
        <f>'DHS2025'!L496*1000</f>
        <v>4046.31</v>
      </c>
      <c r="R497" s="98">
        <v>23.69</v>
      </c>
      <c r="S497" s="99">
        <f t="shared" si="60"/>
        <v>87.210524061000015</v>
      </c>
      <c r="U497" s="48"/>
    </row>
    <row r="498" spans="1:21" x14ac:dyDescent="0.25">
      <c r="A498" s="101">
        <f t="shared" si="61"/>
        <v>45967</v>
      </c>
      <c r="B498" s="102">
        <f t="shared" si="62"/>
        <v>5.1562500000000098</v>
      </c>
      <c r="C498" s="92">
        <f>'DHS2021'!J497</f>
        <v>14518</v>
      </c>
      <c r="D498" s="93">
        <f>'DHS2022'!J497</f>
        <v>6695</v>
      </c>
      <c r="E498" s="93">
        <f>'DHS2023'!J497</f>
        <v>4505</v>
      </c>
      <c r="F498" s="93">
        <f>'DHS2024'!J497</f>
        <v>17572</v>
      </c>
      <c r="G498" s="93">
        <f t="shared" si="56"/>
        <v>10822.5</v>
      </c>
      <c r="H498" s="94">
        <f t="shared" si="57"/>
        <v>5.4112499999999999</v>
      </c>
      <c r="I498" s="84">
        <f t="shared" si="58"/>
        <v>1</v>
      </c>
      <c r="J498" s="85">
        <f t="shared" si="59"/>
        <v>6.4112499999999999</v>
      </c>
      <c r="K498" s="95">
        <f t="shared" si="63"/>
        <v>6.5</v>
      </c>
      <c r="L498" s="7"/>
      <c r="M498" s="7"/>
      <c r="N498" s="7"/>
      <c r="O498" s="96">
        <f>('DHS2025'!K498-'DHS2025'!K497)*1000</f>
        <v>3399.9999999650754</v>
      </c>
      <c r="P498" s="97">
        <f>('DHS2025'!J498-'DHS2025'!J497)*1000</f>
        <v>0</v>
      </c>
      <c r="Q498" s="7">
        <f>'DHS2025'!L497*1000</f>
        <v>4041.03</v>
      </c>
      <c r="R498" s="98">
        <v>28.32</v>
      </c>
      <c r="S498" s="99">
        <f t="shared" si="60"/>
        <v>105.619592904</v>
      </c>
      <c r="U498" s="48"/>
    </row>
    <row r="499" spans="1:21" x14ac:dyDescent="0.25">
      <c r="A499" s="101">
        <f t="shared" si="61"/>
        <v>45967</v>
      </c>
      <c r="B499" s="102">
        <f t="shared" si="62"/>
        <v>5.1666666666666767</v>
      </c>
      <c r="C499" s="92">
        <f>'DHS2021'!J498</f>
        <v>15018</v>
      </c>
      <c r="D499" s="93">
        <f>'DHS2022'!J498</f>
        <v>6137</v>
      </c>
      <c r="E499" s="93">
        <f>'DHS2023'!J498</f>
        <v>5173</v>
      </c>
      <c r="F499" s="93">
        <f>'DHS2024'!J498</f>
        <v>17355</v>
      </c>
      <c r="G499" s="93">
        <f t="shared" si="56"/>
        <v>10920.75</v>
      </c>
      <c r="H499" s="94">
        <f t="shared" si="57"/>
        <v>5.460375</v>
      </c>
      <c r="I499" s="84">
        <f t="shared" si="58"/>
        <v>1</v>
      </c>
      <c r="J499" s="85">
        <f t="shared" si="59"/>
        <v>6.460375</v>
      </c>
      <c r="K499" s="95">
        <f t="shared" si="63"/>
        <v>6.5</v>
      </c>
      <c r="L499" s="7"/>
      <c r="M499" s="7"/>
      <c r="N499" s="7"/>
      <c r="O499" s="96">
        <f>('DHS2025'!K499-'DHS2025'!K498)*1000</f>
        <v>3299.9999999883585</v>
      </c>
      <c r="P499" s="97">
        <f>('DHS2025'!J499-'DHS2025'!J498)*1000</f>
        <v>99.999999976716936</v>
      </c>
      <c r="Q499" s="7">
        <f>'DHS2025'!L498*1000</f>
        <v>4042.5000000000005</v>
      </c>
      <c r="R499" s="98">
        <v>12.42</v>
      </c>
      <c r="S499" s="99">
        <f t="shared" si="60"/>
        <v>42.025021500000001</v>
      </c>
      <c r="U499" s="48"/>
    </row>
    <row r="500" spans="1:21" x14ac:dyDescent="0.25">
      <c r="A500" s="101">
        <f t="shared" si="61"/>
        <v>45967</v>
      </c>
      <c r="B500" s="102">
        <f t="shared" si="62"/>
        <v>5.1770833333333437</v>
      </c>
      <c r="C500" s="92">
        <f>'DHS2021'!J499</f>
        <v>14747</v>
      </c>
      <c r="D500" s="93">
        <f>'DHS2022'!J499</f>
        <v>5331</v>
      </c>
      <c r="E500" s="93">
        <f>'DHS2023'!J499</f>
        <v>6340</v>
      </c>
      <c r="F500" s="93">
        <f>'DHS2024'!J499</f>
        <v>18298</v>
      </c>
      <c r="G500" s="93">
        <f t="shared" si="56"/>
        <v>11179</v>
      </c>
      <c r="H500" s="94">
        <f t="shared" si="57"/>
        <v>5.5895000000000001</v>
      </c>
      <c r="I500" s="84">
        <f t="shared" si="58"/>
        <v>1</v>
      </c>
      <c r="J500" s="85">
        <f t="shared" si="59"/>
        <v>6.5895000000000001</v>
      </c>
      <c r="K500" s="95">
        <f t="shared" si="63"/>
        <v>6.5</v>
      </c>
      <c r="L500" s="7"/>
      <c r="M500" s="7"/>
      <c r="N500" s="7"/>
      <c r="O500" s="96">
        <f>('DHS2025'!K500-'DHS2025'!K499)*1000</f>
        <v>3200.0000000116415</v>
      </c>
      <c r="P500" s="97">
        <f>('DHS2025'!J500-'DHS2025'!J499)*1000</f>
        <v>0</v>
      </c>
      <c r="Q500" s="7">
        <f>'DHS2025'!L499*1000</f>
        <v>4045.14</v>
      </c>
      <c r="R500" s="98">
        <v>19.23</v>
      </c>
      <c r="S500" s="99">
        <f t="shared" si="60"/>
        <v>69.32439577800001</v>
      </c>
      <c r="U500" s="48"/>
    </row>
    <row r="501" spans="1:21" x14ac:dyDescent="0.25">
      <c r="A501" s="101">
        <f t="shared" si="61"/>
        <v>45967</v>
      </c>
      <c r="B501" s="102">
        <f t="shared" si="62"/>
        <v>5.1875000000000107</v>
      </c>
      <c r="C501" s="92">
        <f>'DHS2021'!J500</f>
        <v>13643</v>
      </c>
      <c r="D501" s="93">
        <f>'DHS2022'!J500</f>
        <v>7865</v>
      </c>
      <c r="E501" s="93">
        <f>'DHS2023'!J500</f>
        <v>6821</v>
      </c>
      <c r="F501" s="93">
        <f>'DHS2024'!J500</f>
        <v>18506</v>
      </c>
      <c r="G501" s="93">
        <f t="shared" si="56"/>
        <v>11708.75</v>
      </c>
      <c r="H501" s="94">
        <f t="shared" si="57"/>
        <v>5.8543750000000001</v>
      </c>
      <c r="I501" s="84">
        <f t="shared" si="58"/>
        <v>1</v>
      </c>
      <c r="J501" s="85">
        <f t="shared" si="59"/>
        <v>6.8543750000000001</v>
      </c>
      <c r="K501" s="95">
        <f t="shared" si="63"/>
        <v>7</v>
      </c>
      <c r="L501" s="7"/>
      <c r="M501" s="7"/>
      <c r="N501" s="7"/>
      <c r="O501" s="96">
        <f>('DHS2025'!K501-'DHS2025'!K500)*1000</f>
        <v>3299.9999999883585</v>
      </c>
      <c r="P501" s="97">
        <f>('DHS2025'!J501-'DHS2025'!J500)*1000</f>
        <v>0</v>
      </c>
      <c r="Q501" s="7">
        <f>'DHS2025'!L500*1000</f>
        <v>4042.0800000000004</v>
      </c>
      <c r="R501" s="98">
        <v>19.09</v>
      </c>
      <c r="S501" s="99">
        <f t="shared" si="60"/>
        <v>68.711722128000019</v>
      </c>
      <c r="U501" s="48"/>
    </row>
    <row r="502" spans="1:21" x14ac:dyDescent="0.25">
      <c r="A502" s="101">
        <f t="shared" si="61"/>
        <v>45967</v>
      </c>
      <c r="B502" s="102">
        <f t="shared" si="62"/>
        <v>5.1979166666666776</v>
      </c>
      <c r="C502" s="92">
        <f>'DHS2021'!J501</f>
        <v>16097</v>
      </c>
      <c r="D502" s="93">
        <f>'DHS2022'!J501</f>
        <v>9817</v>
      </c>
      <c r="E502" s="93">
        <f>'DHS2023'!J501</f>
        <v>9110</v>
      </c>
      <c r="F502" s="93">
        <f>'DHS2024'!J501</f>
        <v>19262</v>
      </c>
      <c r="G502" s="93">
        <f t="shared" si="56"/>
        <v>13571.5</v>
      </c>
      <c r="H502" s="94">
        <f t="shared" si="57"/>
        <v>6.7857500000000002</v>
      </c>
      <c r="I502" s="84">
        <f t="shared" si="58"/>
        <v>1</v>
      </c>
      <c r="J502" s="85">
        <f t="shared" si="59"/>
        <v>7.7857500000000002</v>
      </c>
      <c r="K502" s="95">
        <f t="shared" si="63"/>
        <v>8</v>
      </c>
      <c r="L502" s="7"/>
      <c r="M502" s="7"/>
      <c r="N502" s="7"/>
      <c r="O502" s="96">
        <f>('DHS2025'!K502-'DHS2025'!K501)*1000</f>
        <v>3200.0000000116415</v>
      </c>
      <c r="P502" s="97">
        <f>('DHS2025'!J502-'DHS2025'!J501)*1000</f>
        <v>0</v>
      </c>
      <c r="Q502" s="7">
        <f>'DHS2025'!L501*1000</f>
        <v>4034.9699999999993</v>
      </c>
      <c r="R502" s="98">
        <v>23.46</v>
      </c>
      <c r="S502" s="99">
        <f t="shared" si="60"/>
        <v>86.047349237999995</v>
      </c>
      <c r="U502" s="48"/>
    </row>
    <row r="503" spans="1:21" x14ac:dyDescent="0.25">
      <c r="A503" s="101">
        <f t="shared" si="61"/>
        <v>45967</v>
      </c>
      <c r="B503" s="102">
        <f t="shared" si="62"/>
        <v>5.2083333333333446</v>
      </c>
      <c r="C503" s="92">
        <f>'DHS2021'!J502</f>
        <v>15243</v>
      </c>
      <c r="D503" s="93">
        <f>'DHS2022'!J502</f>
        <v>8592</v>
      </c>
      <c r="E503" s="93">
        <f>'DHS2023'!J502</f>
        <v>9716</v>
      </c>
      <c r="F503" s="93">
        <f>'DHS2024'!J502</f>
        <v>18861</v>
      </c>
      <c r="G503" s="93">
        <f t="shared" si="56"/>
        <v>13103</v>
      </c>
      <c r="H503" s="94">
        <f t="shared" si="57"/>
        <v>6.5514999999999999</v>
      </c>
      <c r="I503" s="84">
        <f t="shared" si="58"/>
        <v>1</v>
      </c>
      <c r="J503" s="85">
        <f t="shared" si="59"/>
        <v>7.5514999999999999</v>
      </c>
      <c r="K503" s="95">
        <f t="shared" si="63"/>
        <v>7.5</v>
      </c>
      <c r="L503" s="7"/>
      <c r="M503" s="7"/>
      <c r="N503" s="7"/>
      <c r="O503" s="96">
        <f>('DHS2025'!K503-'DHS2025'!K502)*1000</f>
        <v>3200.0000000116415</v>
      </c>
      <c r="P503" s="97">
        <f>('DHS2025'!J503-'DHS2025'!J502)*1000</f>
        <v>200.00000001164153</v>
      </c>
      <c r="Q503" s="7">
        <f>'DHS2025'!L502*1000</f>
        <v>4047.5099999999998</v>
      </c>
      <c r="R503" s="98">
        <v>1.51</v>
      </c>
      <c r="S503" s="99">
        <f t="shared" si="60"/>
        <v>-1.639646301</v>
      </c>
      <c r="U503" s="48"/>
    </row>
    <row r="504" spans="1:21" x14ac:dyDescent="0.25">
      <c r="A504" s="101">
        <f t="shared" si="61"/>
        <v>45967</v>
      </c>
      <c r="B504" s="102">
        <f t="shared" si="62"/>
        <v>5.2187500000000115</v>
      </c>
      <c r="C504" s="92">
        <f>'DHS2021'!J503</f>
        <v>15223</v>
      </c>
      <c r="D504" s="93">
        <f>'DHS2022'!J503</f>
        <v>10550</v>
      </c>
      <c r="E504" s="93">
        <f>'DHS2023'!J503</f>
        <v>10870</v>
      </c>
      <c r="F504" s="93">
        <f>'DHS2024'!J503</f>
        <v>17338</v>
      </c>
      <c r="G504" s="93">
        <f t="shared" si="56"/>
        <v>13495.25</v>
      </c>
      <c r="H504" s="94">
        <f t="shared" si="57"/>
        <v>6.7476250000000002</v>
      </c>
      <c r="I504" s="84">
        <f t="shared" si="58"/>
        <v>1</v>
      </c>
      <c r="J504" s="85">
        <f t="shared" si="59"/>
        <v>7.7476250000000002</v>
      </c>
      <c r="K504" s="95">
        <f t="shared" si="63"/>
        <v>7.5</v>
      </c>
      <c r="L504" s="7"/>
      <c r="M504" s="7"/>
      <c r="N504" s="7"/>
      <c r="O504" s="96">
        <f>('DHS2025'!K504-'DHS2025'!K503)*1000</f>
        <v>3099.9999999767169</v>
      </c>
      <c r="P504" s="97">
        <f>('DHS2025'!J504-'DHS2025'!J503)*1000</f>
        <v>99.999999976716936</v>
      </c>
      <c r="Q504" s="7">
        <f>'DHS2025'!L503*1000</f>
        <v>4041.03</v>
      </c>
      <c r="R504" s="98">
        <v>9.77</v>
      </c>
      <c r="S504" s="99">
        <f t="shared" si="60"/>
        <v>31.408097468999998</v>
      </c>
      <c r="U504" s="48"/>
    </row>
    <row r="505" spans="1:21" x14ac:dyDescent="0.25">
      <c r="A505" s="101">
        <f t="shared" si="61"/>
        <v>45967</v>
      </c>
      <c r="B505" s="102">
        <f t="shared" si="62"/>
        <v>5.2291666666666785</v>
      </c>
      <c r="C505" s="92">
        <f>'DHS2021'!J504</f>
        <v>14709</v>
      </c>
      <c r="D505" s="93">
        <f>'DHS2022'!J504</f>
        <v>11660</v>
      </c>
      <c r="E505" s="93">
        <f>'DHS2023'!J504</f>
        <v>11216</v>
      </c>
      <c r="F505" s="93">
        <f>'DHS2024'!J504</f>
        <v>18577</v>
      </c>
      <c r="G505" s="93">
        <f t="shared" si="56"/>
        <v>14040.5</v>
      </c>
      <c r="H505" s="94">
        <f t="shared" si="57"/>
        <v>7.0202499999999999</v>
      </c>
      <c r="I505" s="84">
        <f t="shared" si="58"/>
        <v>1</v>
      </c>
      <c r="J505" s="85">
        <f t="shared" si="59"/>
        <v>8.0202500000000008</v>
      </c>
      <c r="K505" s="95">
        <f t="shared" si="63"/>
        <v>8</v>
      </c>
      <c r="L505" s="7"/>
      <c r="M505" s="7"/>
      <c r="N505" s="7"/>
      <c r="O505" s="96">
        <f>('DHS2025'!K505-'DHS2025'!K504)*1000</f>
        <v>3300.0000000465661</v>
      </c>
      <c r="P505" s="97">
        <f>('DHS2025'!J505-'DHS2025'!J504)*1000</f>
        <v>0</v>
      </c>
      <c r="Q505" s="7">
        <f>'DHS2025'!L504*1000</f>
        <v>4041.8400000000006</v>
      </c>
      <c r="R505" s="98">
        <v>25</v>
      </c>
      <c r="S505" s="99">
        <f t="shared" si="60"/>
        <v>92.356044000000011</v>
      </c>
      <c r="U505" s="48"/>
    </row>
    <row r="506" spans="1:21" x14ac:dyDescent="0.25">
      <c r="A506" s="101">
        <f t="shared" si="61"/>
        <v>45967</v>
      </c>
      <c r="B506" s="102">
        <f t="shared" si="62"/>
        <v>5.2395833333333455</v>
      </c>
      <c r="C506" s="92">
        <f>'DHS2021'!J505</f>
        <v>15075</v>
      </c>
      <c r="D506" s="93">
        <f>'DHS2022'!J505</f>
        <v>15107</v>
      </c>
      <c r="E506" s="93">
        <f>'DHS2023'!J505</f>
        <v>12158</v>
      </c>
      <c r="F506" s="93">
        <f>'DHS2024'!J505</f>
        <v>19598</v>
      </c>
      <c r="G506" s="93">
        <f t="shared" si="56"/>
        <v>15484.5</v>
      </c>
      <c r="H506" s="94">
        <f t="shared" si="57"/>
        <v>7.7422500000000003</v>
      </c>
      <c r="I506" s="84">
        <f t="shared" si="58"/>
        <v>1</v>
      </c>
      <c r="J506" s="85">
        <f t="shared" si="59"/>
        <v>8.7422500000000003</v>
      </c>
      <c r="K506" s="95">
        <f t="shared" si="63"/>
        <v>8</v>
      </c>
      <c r="L506" s="7"/>
      <c r="M506" s="7"/>
      <c r="N506" s="7"/>
      <c r="O506" s="96">
        <f>('DHS2025'!K506-'DHS2025'!K505)*1000</f>
        <v>3500</v>
      </c>
      <c r="P506" s="97">
        <f>('DHS2025'!J506-'DHS2025'!J505)*1000</f>
        <v>700.00000001164153</v>
      </c>
      <c r="Q506" s="7">
        <f>'DHS2025'!L505*1000</f>
        <v>5295.18</v>
      </c>
      <c r="R506" s="98">
        <v>48.87</v>
      </c>
      <c r="S506" s="99">
        <f t="shared" si="60"/>
        <v>246.12685013399999</v>
      </c>
      <c r="U506" s="48"/>
    </row>
    <row r="507" spans="1:21" x14ac:dyDescent="0.25">
      <c r="A507" s="101">
        <f t="shared" si="61"/>
        <v>45967</v>
      </c>
      <c r="B507" s="102">
        <f t="shared" si="62"/>
        <v>5.2500000000000124</v>
      </c>
      <c r="C507" s="92">
        <f>'DHS2021'!J506</f>
        <v>15220</v>
      </c>
      <c r="D507" s="93">
        <f>'DHS2022'!J506</f>
        <v>13434</v>
      </c>
      <c r="E507" s="93">
        <f>'DHS2023'!J506</f>
        <v>10879</v>
      </c>
      <c r="F507" s="93">
        <f>'DHS2024'!J506</f>
        <v>19147</v>
      </c>
      <c r="G507" s="93">
        <f t="shared" si="56"/>
        <v>14670</v>
      </c>
      <c r="H507" s="94">
        <f t="shared" si="57"/>
        <v>7.335</v>
      </c>
      <c r="I507" s="84">
        <f t="shared" si="58"/>
        <v>1</v>
      </c>
      <c r="J507" s="85">
        <f t="shared" si="59"/>
        <v>8.3350000000000009</v>
      </c>
      <c r="K507" s="95">
        <f t="shared" si="63"/>
        <v>8</v>
      </c>
      <c r="L507" s="7"/>
      <c r="M507" s="7"/>
      <c r="N507" s="7"/>
      <c r="O507" s="96">
        <f>('DHS2025'!K507-'DHS2025'!K506)*1000</f>
        <v>2899.9999999650754</v>
      </c>
      <c r="P507" s="97">
        <f>('DHS2025'!J507-'DHS2025'!J506)*1000</f>
        <v>2700.0000000116415</v>
      </c>
      <c r="Q507" s="7">
        <f>'DHS2025'!L506*1000</f>
        <v>7973.46</v>
      </c>
      <c r="R507" s="98">
        <v>17.260000000000002</v>
      </c>
      <c r="S507" s="99">
        <f t="shared" si="60"/>
        <v>121.09612640400002</v>
      </c>
      <c r="U507" s="48"/>
    </row>
    <row r="508" spans="1:21" x14ac:dyDescent="0.25">
      <c r="A508" s="101">
        <f t="shared" si="61"/>
        <v>45967</v>
      </c>
      <c r="B508" s="102">
        <f t="shared" si="62"/>
        <v>5.2604166666666794</v>
      </c>
      <c r="C508" s="92">
        <f>'DHS2021'!J507</f>
        <v>15461</v>
      </c>
      <c r="D508" s="93">
        <f>'DHS2022'!J507</f>
        <v>13284</v>
      </c>
      <c r="E508" s="93">
        <f>'DHS2023'!J507</f>
        <v>10781</v>
      </c>
      <c r="F508" s="93">
        <f>'DHS2024'!J507</f>
        <v>18232</v>
      </c>
      <c r="G508" s="93">
        <f t="shared" si="56"/>
        <v>14439.5</v>
      </c>
      <c r="H508" s="94">
        <f t="shared" si="57"/>
        <v>7.2197500000000003</v>
      </c>
      <c r="I508" s="84">
        <f t="shared" si="58"/>
        <v>1</v>
      </c>
      <c r="J508" s="85">
        <f t="shared" si="59"/>
        <v>8.2197500000000012</v>
      </c>
      <c r="K508" s="95">
        <f t="shared" si="63"/>
        <v>8</v>
      </c>
      <c r="L508" s="7"/>
      <c r="M508" s="7"/>
      <c r="N508" s="7"/>
      <c r="O508" s="96">
        <f>('DHS2025'!K508-'DHS2025'!K507)*1000</f>
        <v>3700.0000000116415</v>
      </c>
      <c r="P508" s="97">
        <f>('DHS2025'!J508-'DHS2025'!J507)*1000</f>
        <v>2099.9999999767169</v>
      </c>
      <c r="Q508" s="7">
        <f>'DHS2025'!L507*1000</f>
        <v>8000.0999999999995</v>
      </c>
      <c r="R508" s="98">
        <v>72.08</v>
      </c>
      <c r="S508" s="99">
        <f t="shared" si="60"/>
        <v>555.68054591999999</v>
      </c>
      <c r="U508" s="48"/>
    </row>
    <row r="509" spans="1:21" x14ac:dyDescent="0.25">
      <c r="A509" s="101">
        <f t="shared" si="61"/>
        <v>45967</v>
      </c>
      <c r="B509" s="102">
        <f t="shared" si="62"/>
        <v>5.2708333333333464</v>
      </c>
      <c r="C509" s="92">
        <f>'DHS2021'!J508</f>
        <v>15138</v>
      </c>
      <c r="D509" s="93">
        <f>'DHS2022'!J508</f>
        <v>13310</v>
      </c>
      <c r="E509" s="93">
        <f>'DHS2023'!J508</f>
        <v>12535</v>
      </c>
      <c r="F509" s="93">
        <f>'DHS2024'!J508</f>
        <v>17222</v>
      </c>
      <c r="G509" s="93">
        <f t="shared" si="56"/>
        <v>14551.25</v>
      </c>
      <c r="H509" s="94">
        <f t="shared" si="57"/>
        <v>7.2756249999999998</v>
      </c>
      <c r="I509" s="84">
        <f t="shared" si="58"/>
        <v>1</v>
      </c>
      <c r="J509" s="85">
        <f t="shared" si="59"/>
        <v>8.2756249999999998</v>
      </c>
      <c r="K509" s="95">
        <f t="shared" si="63"/>
        <v>8</v>
      </c>
      <c r="L509" s="7"/>
      <c r="M509" s="7"/>
      <c r="N509" s="7"/>
      <c r="O509" s="96">
        <f>('DHS2025'!K509-'DHS2025'!K508)*1000</f>
        <v>3700.0000000116415</v>
      </c>
      <c r="P509" s="97">
        <f>('DHS2025'!J509-'DHS2025'!J508)*1000</f>
        <v>2200.0000000116415</v>
      </c>
      <c r="Q509" s="7">
        <f>'DHS2025'!L508*1000</f>
        <v>8006.9700000000012</v>
      </c>
      <c r="R509" s="98">
        <v>111.35</v>
      </c>
      <c r="S509" s="99">
        <f t="shared" si="60"/>
        <v>867.447105405</v>
      </c>
      <c r="U509" s="48"/>
    </row>
    <row r="510" spans="1:21" x14ac:dyDescent="0.25">
      <c r="A510" s="101">
        <f t="shared" si="61"/>
        <v>45967</v>
      </c>
      <c r="B510" s="102">
        <f t="shared" si="62"/>
        <v>5.2812500000000133</v>
      </c>
      <c r="C510" s="92">
        <f>'DHS2021'!J509</f>
        <v>14861</v>
      </c>
      <c r="D510" s="93">
        <f>'DHS2022'!J509</f>
        <v>12054</v>
      </c>
      <c r="E510" s="93">
        <f>'DHS2023'!J509</f>
        <v>12355</v>
      </c>
      <c r="F510" s="93">
        <f>'DHS2024'!J509</f>
        <v>18176</v>
      </c>
      <c r="G510" s="93">
        <f t="shared" si="56"/>
        <v>14361.5</v>
      </c>
      <c r="H510" s="94">
        <f t="shared" si="57"/>
        <v>7.1807499999999997</v>
      </c>
      <c r="I510" s="84">
        <f t="shared" si="58"/>
        <v>1</v>
      </c>
      <c r="J510" s="85">
        <f t="shared" si="59"/>
        <v>8.1807499999999997</v>
      </c>
      <c r="K510" s="95">
        <f t="shared" si="63"/>
        <v>8</v>
      </c>
      <c r="L510" s="7"/>
      <c r="M510" s="7"/>
      <c r="N510" s="7"/>
      <c r="O510" s="96">
        <f>('DHS2025'!K510-'DHS2025'!K509)*1000</f>
        <v>3700.0000000116415</v>
      </c>
      <c r="P510" s="97">
        <f>('DHS2025'!J510-'DHS2025'!J509)*1000</f>
        <v>2200.0000000116415</v>
      </c>
      <c r="Q510" s="7">
        <f>'DHS2025'!L509*1000</f>
        <v>8011.32</v>
      </c>
      <c r="R510" s="98">
        <v>116.89</v>
      </c>
      <c r="S510" s="99">
        <f t="shared" si="60"/>
        <v>911.85725485199987</v>
      </c>
      <c r="U510" s="48"/>
    </row>
    <row r="511" spans="1:21" x14ac:dyDescent="0.25">
      <c r="A511" s="101">
        <f t="shared" si="61"/>
        <v>45967</v>
      </c>
      <c r="B511" s="102">
        <f t="shared" si="62"/>
        <v>5.2916666666666803</v>
      </c>
      <c r="C511" s="92">
        <f>'DHS2021'!J510</f>
        <v>14941</v>
      </c>
      <c r="D511" s="93">
        <f>'DHS2022'!J510</f>
        <v>11203</v>
      </c>
      <c r="E511" s="93">
        <f>'DHS2023'!J510</f>
        <v>12146</v>
      </c>
      <c r="F511" s="93">
        <f>'DHS2024'!J510</f>
        <v>16959</v>
      </c>
      <c r="G511" s="93">
        <f t="shared" si="56"/>
        <v>13812.25</v>
      </c>
      <c r="H511" s="94">
        <f t="shared" si="57"/>
        <v>6.9061250000000003</v>
      </c>
      <c r="I511" s="84">
        <f t="shared" si="58"/>
        <v>1</v>
      </c>
      <c r="J511" s="85">
        <f t="shared" si="59"/>
        <v>7.9061250000000003</v>
      </c>
      <c r="K511" s="95">
        <f t="shared" si="63"/>
        <v>8</v>
      </c>
      <c r="L511" s="7"/>
      <c r="M511" s="7"/>
      <c r="N511" s="7"/>
      <c r="O511" s="96">
        <f>('DHS2025'!K511-'DHS2025'!K510)*1000</f>
        <v>3799.9999999883585</v>
      </c>
      <c r="P511" s="97">
        <f>('DHS2025'!J511-'DHS2025'!J510)*1000</f>
        <v>2099.9999999767169</v>
      </c>
      <c r="Q511" s="7">
        <f>'DHS2025'!L510*1000</f>
        <v>8008.9500000000007</v>
      </c>
      <c r="R511" s="98">
        <v>68.5</v>
      </c>
      <c r="S511" s="99">
        <f t="shared" si="60"/>
        <v>527.90993924999998</v>
      </c>
      <c r="U511" s="48"/>
    </row>
    <row r="512" spans="1:21" x14ac:dyDescent="0.25">
      <c r="A512" s="101">
        <f t="shared" si="61"/>
        <v>45967</v>
      </c>
      <c r="B512" s="102">
        <f t="shared" si="62"/>
        <v>5.3020833333333472</v>
      </c>
      <c r="C512" s="92">
        <f>'DHS2021'!J511</f>
        <v>14775</v>
      </c>
      <c r="D512" s="93">
        <f>'DHS2022'!J511</f>
        <v>10500</v>
      </c>
      <c r="E512" s="93">
        <f>'DHS2023'!J511</f>
        <v>12257</v>
      </c>
      <c r="F512" s="93">
        <f>'DHS2024'!J511</f>
        <v>15743</v>
      </c>
      <c r="G512" s="93">
        <f t="shared" si="56"/>
        <v>13318.75</v>
      </c>
      <c r="H512" s="94">
        <f t="shared" si="57"/>
        <v>6.6593749999999998</v>
      </c>
      <c r="I512" s="84">
        <f t="shared" si="58"/>
        <v>1</v>
      </c>
      <c r="J512" s="85">
        <f t="shared" si="59"/>
        <v>7.6593749999999998</v>
      </c>
      <c r="K512" s="95">
        <f t="shared" si="63"/>
        <v>7.5</v>
      </c>
      <c r="L512" s="7"/>
      <c r="M512" s="7"/>
      <c r="N512" s="7"/>
      <c r="O512" s="96">
        <f>('DHS2025'!K512-'DHS2025'!K511)*1000</f>
        <v>3799.9999999883585</v>
      </c>
      <c r="P512" s="97">
        <f>('DHS2025'!J512-'DHS2025'!J511)*1000</f>
        <v>2000</v>
      </c>
      <c r="Q512" s="7">
        <f>'DHS2025'!L511*1000</f>
        <v>8010.42</v>
      </c>
      <c r="R512" s="98">
        <v>72.319999999999993</v>
      </c>
      <c r="S512" s="99">
        <f t="shared" si="60"/>
        <v>558.30064065599981</v>
      </c>
      <c r="U512" s="48"/>
    </row>
    <row r="513" spans="1:21" x14ac:dyDescent="0.25">
      <c r="A513" s="101">
        <f t="shared" si="61"/>
        <v>45967</v>
      </c>
      <c r="B513" s="102">
        <f t="shared" si="62"/>
        <v>5.3125000000000142</v>
      </c>
      <c r="C513" s="92">
        <f>'DHS2021'!J512</f>
        <v>14600</v>
      </c>
      <c r="D513" s="93">
        <f>'DHS2022'!J512</f>
        <v>9494</v>
      </c>
      <c r="E513" s="93">
        <f>'DHS2023'!J512</f>
        <v>11336</v>
      </c>
      <c r="F513" s="93">
        <f>'DHS2024'!J512</f>
        <v>17989</v>
      </c>
      <c r="G513" s="93">
        <f t="shared" si="56"/>
        <v>13354.75</v>
      </c>
      <c r="H513" s="94">
        <f t="shared" si="57"/>
        <v>6.6773749999999996</v>
      </c>
      <c r="I513" s="84">
        <f t="shared" si="58"/>
        <v>1</v>
      </c>
      <c r="J513" s="85">
        <f t="shared" si="59"/>
        <v>7.6773749999999996</v>
      </c>
      <c r="K513" s="95">
        <f t="shared" si="63"/>
        <v>7.5</v>
      </c>
      <c r="L513" s="7"/>
      <c r="M513" s="7"/>
      <c r="N513" s="7"/>
      <c r="O513" s="96">
        <f>('DHS2025'!K513-'DHS2025'!K512)*1000</f>
        <v>3799.9999999883585</v>
      </c>
      <c r="P513" s="97">
        <f>('DHS2025'!J513-'DHS2025'!J512)*1000</f>
        <v>2100.0000000349246</v>
      </c>
      <c r="Q513" s="7">
        <f>'DHS2025'!L512*1000</f>
        <v>8011.08</v>
      </c>
      <c r="R513" s="98">
        <v>79.83</v>
      </c>
      <c r="S513" s="99">
        <f t="shared" si="60"/>
        <v>617.90821923599992</v>
      </c>
      <c r="U513" s="48"/>
    </row>
    <row r="514" spans="1:21" x14ac:dyDescent="0.25">
      <c r="A514" s="101">
        <f t="shared" si="61"/>
        <v>45967</v>
      </c>
      <c r="B514" s="102">
        <f t="shared" si="62"/>
        <v>5.3229166666666812</v>
      </c>
      <c r="C514" s="92">
        <f>'DHS2021'!J513</f>
        <v>13909</v>
      </c>
      <c r="D514" s="93">
        <f>'DHS2022'!J513</f>
        <v>9274</v>
      </c>
      <c r="E514" s="93">
        <f>'DHS2023'!J513</f>
        <v>12113</v>
      </c>
      <c r="F514" s="93">
        <f>'DHS2024'!J513</f>
        <v>18343</v>
      </c>
      <c r="G514" s="93">
        <f t="shared" si="56"/>
        <v>13409.75</v>
      </c>
      <c r="H514" s="94">
        <f t="shared" si="57"/>
        <v>6.7048750000000004</v>
      </c>
      <c r="I514" s="84">
        <f t="shared" si="58"/>
        <v>1</v>
      </c>
      <c r="J514" s="85">
        <f t="shared" si="59"/>
        <v>7.7048750000000004</v>
      </c>
      <c r="K514" s="95">
        <f t="shared" si="63"/>
        <v>7.5</v>
      </c>
      <c r="L514" s="7"/>
      <c r="M514" s="7"/>
      <c r="N514" s="7"/>
      <c r="O514" s="96">
        <f>('DHS2025'!K514-'DHS2025'!K513)*1000</f>
        <v>3600.0000000349246</v>
      </c>
      <c r="P514" s="97">
        <f>('DHS2025'!J514-'DHS2025'!J513)*1000</f>
        <v>2299.9999999883585</v>
      </c>
      <c r="Q514" s="7">
        <f>'DHS2025'!L513*1000</f>
        <v>8007.3600000000006</v>
      </c>
      <c r="R514" s="98">
        <v>88.62</v>
      </c>
      <c r="S514" s="99">
        <f t="shared" si="60"/>
        <v>687.30213676799997</v>
      </c>
      <c r="U514" s="48"/>
    </row>
    <row r="515" spans="1:21" x14ac:dyDescent="0.25">
      <c r="A515" s="101">
        <f t="shared" si="61"/>
        <v>45967</v>
      </c>
      <c r="B515" s="102">
        <f t="shared" si="62"/>
        <v>5.3333333333333481</v>
      </c>
      <c r="C515" s="92">
        <f>'DHS2021'!J514</f>
        <v>13952</v>
      </c>
      <c r="D515" s="93">
        <f>'DHS2022'!J514</f>
        <v>9367</v>
      </c>
      <c r="E515" s="93">
        <f>'DHS2023'!J514</f>
        <v>11281</v>
      </c>
      <c r="F515" s="93">
        <f>'DHS2024'!J514</f>
        <v>17395</v>
      </c>
      <c r="G515" s="93">
        <f t="shared" si="56"/>
        <v>12998.75</v>
      </c>
      <c r="H515" s="94">
        <f t="shared" si="57"/>
        <v>6.4993749999999997</v>
      </c>
      <c r="I515" s="84">
        <f t="shared" si="58"/>
        <v>1</v>
      </c>
      <c r="J515" s="85">
        <f t="shared" si="59"/>
        <v>7.4993749999999997</v>
      </c>
      <c r="K515" s="95">
        <f t="shared" si="63"/>
        <v>7.5</v>
      </c>
      <c r="L515" s="7"/>
      <c r="M515" s="7"/>
      <c r="N515" s="7"/>
      <c r="O515" s="96">
        <f>('DHS2025'!K515-'DHS2025'!K514)*1000</f>
        <v>3599.9999999767169</v>
      </c>
      <c r="P515" s="97">
        <f>('DHS2025'!J515-'DHS2025'!J514)*1000</f>
        <v>2299.9999999883585</v>
      </c>
      <c r="Q515" s="7">
        <f>'DHS2025'!L514*1000</f>
        <v>8007.7800000000007</v>
      </c>
      <c r="R515" s="98">
        <v>76.349999999999994</v>
      </c>
      <c r="S515" s="99">
        <f t="shared" si="60"/>
        <v>590.06528096999989</v>
      </c>
      <c r="U515" s="48"/>
    </row>
    <row r="516" spans="1:21" x14ac:dyDescent="0.25">
      <c r="A516" s="101">
        <f t="shared" si="61"/>
        <v>45967</v>
      </c>
      <c r="B516" s="102">
        <f t="shared" si="62"/>
        <v>5.3437500000000151</v>
      </c>
      <c r="C516" s="92">
        <f>'DHS2021'!J515</f>
        <v>13606</v>
      </c>
      <c r="D516" s="93">
        <f>'DHS2022'!J515</f>
        <v>9017</v>
      </c>
      <c r="E516" s="93">
        <f>'DHS2023'!J515</f>
        <v>11946</v>
      </c>
      <c r="F516" s="93">
        <f>'DHS2024'!J515</f>
        <v>11977</v>
      </c>
      <c r="G516" s="93">
        <f t="shared" ref="G516:G579" si="64">AVERAGE(C516:F516)</f>
        <v>11636.5</v>
      </c>
      <c r="H516" s="94">
        <f t="shared" ref="H516:H579" si="65">G516/$M$2/1000</f>
        <v>5.8182499999999999</v>
      </c>
      <c r="I516" s="84">
        <f t="shared" ref="I516:I579" si="66">$N$2</f>
        <v>1</v>
      </c>
      <c r="J516" s="85">
        <f t="shared" ref="J516:J579" si="67">H516+I516</f>
        <v>6.8182499999999999</v>
      </c>
      <c r="K516" s="95">
        <f t="shared" si="63"/>
        <v>7</v>
      </c>
      <c r="L516" s="7"/>
      <c r="M516" s="7"/>
      <c r="N516" s="7"/>
      <c r="O516" s="96">
        <f>('DHS2025'!K516-'DHS2025'!K515)*1000</f>
        <v>3400.0000000232831</v>
      </c>
      <c r="P516" s="97">
        <f>('DHS2025'!J516-'DHS2025'!J515)*1000</f>
        <v>2400.0000000232831</v>
      </c>
      <c r="Q516" s="7">
        <f>'DHS2025'!L515*1000</f>
        <v>8012.4</v>
      </c>
      <c r="R516" s="98">
        <v>100.3</v>
      </c>
      <c r="S516" s="99">
        <f t="shared" ref="S516:S579" si="68">(R516*0.99-1.9)*(Q516/1000)</f>
        <v>780.38372279999987</v>
      </c>
      <c r="U516" s="48"/>
    </row>
    <row r="517" spans="1:21" x14ac:dyDescent="0.25">
      <c r="A517" s="101">
        <f t="shared" ref="A517:A580" si="69">$A$3+INT((ROW()-3)/96)</f>
        <v>45967</v>
      </c>
      <c r="B517" s="102">
        <f t="shared" ref="B517:B580" si="70">B516+TIME(0,15,0)</f>
        <v>5.3541666666666821</v>
      </c>
      <c r="C517" s="92">
        <f>'DHS2021'!J516</f>
        <v>12775</v>
      </c>
      <c r="D517" s="93">
        <f>'DHS2022'!J516</f>
        <v>8777</v>
      </c>
      <c r="E517" s="93">
        <f>'DHS2023'!J516</f>
        <v>11678</v>
      </c>
      <c r="F517" s="93">
        <f>'DHS2024'!J516</f>
        <v>15322</v>
      </c>
      <c r="G517" s="93">
        <f t="shared" si="64"/>
        <v>12138</v>
      </c>
      <c r="H517" s="94">
        <f t="shared" si="65"/>
        <v>6.069</v>
      </c>
      <c r="I517" s="84">
        <f t="shared" si="66"/>
        <v>1</v>
      </c>
      <c r="J517" s="85">
        <f t="shared" si="67"/>
        <v>7.069</v>
      </c>
      <c r="K517" s="95">
        <f t="shared" ref="K517:K580" si="71">MIN(MROUND(J517, 0.5), 8)</f>
        <v>7</v>
      </c>
      <c r="L517" s="7"/>
      <c r="M517" s="7"/>
      <c r="N517" s="7"/>
      <c r="O517" s="96">
        <f>('DHS2025'!K517-'DHS2025'!K516)*1000</f>
        <v>3399.9999999650754</v>
      </c>
      <c r="P517" s="97">
        <f>('DHS2025'!J517-'DHS2025'!J516)*1000</f>
        <v>2500</v>
      </c>
      <c r="Q517" s="7">
        <f>'DHS2025'!L516*1000</f>
        <v>8004.6</v>
      </c>
      <c r="R517" s="98">
        <v>97.22</v>
      </c>
      <c r="S517" s="99">
        <f t="shared" si="68"/>
        <v>755.21639987999993</v>
      </c>
      <c r="U517" s="48"/>
    </row>
    <row r="518" spans="1:21" x14ac:dyDescent="0.25">
      <c r="A518" s="101">
        <f t="shared" si="69"/>
        <v>45967</v>
      </c>
      <c r="B518" s="102">
        <f t="shared" si="70"/>
        <v>5.364583333333349</v>
      </c>
      <c r="C518" s="92">
        <f>'DHS2021'!J517</f>
        <v>13039</v>
      </c>
      <c r="D518" s="93">
        <f>'DHS2022'!J517</f>
        <v>8741</v>
      </c>
      <c r="E518" s="93">
        <f>'DHS2023'!J517</f>
        <v>11288</v>
      </c>
      <c r="F518" s="93">
        <f>'DHS2024'!J517</f>
        <v>15576</v>
      </c>
      <c r="G518" s="93">
        <f t="shared" si="64"/>
        <v>12161</v>
      </c>
      <c r="H518" s="94">
        <f t="shared" si="65"/>
        <v>6.0804999999999998</v>
      </c>
      <c r="I518" s="84">
        <f t="shared" si="66"/>
        <v>1</v>
      </c>
      <c r="J518" s="85">
        <f t="shared" si="67"/>
        <v>7.0804999999999998</v>
      </c>
      <c r="K518" s="95">
        <f t="shared" si="71"/>
        <v>7</v>
      </c>
      <c r="L518" s="7"/>
      <c r="M518" s="7"/>
      <c r="N518" s="7"/>
      <c r="O518" s="96">
        <f>('DHS2025'!K518-'DHS2025'!K517)*1000</f>
        <v>3400.0000000232831</v>
      </c>
      <c r="P518" s="97">
        <f>('DHS2025'!J518-'DHS2025'!J517)*1000</f>
        <v>2399.9999999650754</v>
      </c>
      <c r="Q518" s="7">
        <f>'DHS2025'!L517*1000</f>
        <v>7819.41</v>
      </c>
      <c r="R518" s="98">
        <v>94.15</v>
      </c>
      <c r="S518" s="99">
        <f t="shared" si="68"/>
        <v>713.97859798499996</v>
      </c>
      <c r="U518" s="48"/>
    </row>
    <row r="519" spans="1:21" x14ac:dyDescent="0.25">
      <c r="A519" s="101">
        <f t="shared" si="69"/>
        <v>45967</v>
      </c>
      <c r="B519" s="102">
        <f t="shared" si="70"/>
        <v>5.375000000000016</v>
      </c>
      <c r="C519" s="92">
        <f>'DHS2021'!J518</f>
        <v>12964</v>
      </c>
      <c r="D519" s="93">
        <f>'DHS2022'!J518</f>
        <v>9233</v>
      </c>
      <c r="E519" s="93">
        <f>'DHS2023'!J518</f>
        <v>11679</v>
      </c>
      <c r="F519" s="93">
        <f>'DHS2024'!J518</f>
        <v>15896</v>
      </c>
      <c r="G519" s="93">
        <f t="shared" si="64"/>
        <v>12443</v>
      </c>
      <c r="H519" s="94">
        <f t="shared" si="65"/>
        <v>6.2214999999999998</v>
      </c>
      <c r="I519" s="84">
        <f t="shared" si="66"/>
        <v>1</v>
      </c>
      <c r="J519" s="85">
        <f t="shared" si="67"/>
        <v>7.2214999999999998</v>
      </c>
      <c r="K519" s="95">
        <f t="shared" si="71"/>
        <v>7</v>
      </c>
      <c r="L519" s="7"/>
      <c r="M519" s="7"/>
      <c r="N519" s="7"/>
      <c r="O519" s="96">
        <f>('DHS2025'!K519-'DHS2025'!K518)*1000</f>
        <v>3599.9999999767169</v>
      </c>
      <c r="P519" s="97">
        <f>('DHS2025'!J519-'DHS2025'!J518)*1000</f>
        <v>100.0000000349246</v>
      </c>
      <c r="Q519" s="7">
        <f>'DHS2025'!L518*1000</f>
        <v>4646.5200000000004</v>
      </c>
      <c r="R519" s="98">
        <v>126.25</v>
      </c>
      <c r="S519" s="99">
        <f t="shared" si="68"/>
        <v>571.92853050000008</v>
      </c>
      <c r="U519" s="48"/>
    </row>
    <row r="520" spans="1:21" x14ac:dyDescent="0.25">
      <c r="A520" s="101">
        <f t="shared" si="69"/>
        <v>45967</v>
      </c>
      <c r="B520" s="102">
        <f t="shared" si="70"/>
        <v>5.3854166666666829</v>
      </c>
      <c r="C520" s="92">
        <f>'DHS2021'!J519</f>
        <v>13139</v>
      </c>
      <c r="D520" s="93">
        <f>'DHS2022'!J519</f>
        <v>9618</v>
      </c>
      <c r="E520" s="93">
        <f>'DHS2023'!J519</f>
        <v>12084</v>
      </c>
      <c r="F520" s="93">
        <f>'DHS2024'!J519</f>
        <v>15029</v>
      </c>
      <c r="G520" s="93">
        <f t="shared" si="64"/>
        <v>12467.5</v>
      </c>
      <c r="H520" s="94">
        <f t="shared" si="65"/>
        <v>6.2337499999999997</v>
      </c>
      <c r="I520" s="84">
        <f t="shared" si="66"/>
        <v>1</v>
      </c>
      <c r="J520" s="85">
        <f t="shared" si="67"/>
        <v>7.2337499999999997</v>
      </c>
      <c r="K520" s="95">
        <f t="shared" si="71"/>
        <v>7</v>
      </c>
      <c r="L520" s="7"/>
      <c r="M520" s="7"/>
      <c r="N520" s="7"/>
      <c r="O520" s="96">
        <f>('DHS2025'!K520-'DHS2025'!K519)*1000</f>
        <v>3500</v>
      </c>
      <c r="P520" s="97">
        <f>('DHS2025'!J520-'DHS2025'!J519)*1000</f>
        <v>399.9999999650754</v>
      </c>
      <c r="Q520" s="7">
        <f>'DHS2025'!L519*1000</f>
        <v>4539.72</v>
      </c>
      <c r="R520" s="98">
        <v>115.76</v>
      </c>
      <c r="S520" s="99">
        <f t="shared" si="68"/>
        <v>511.637339328</v>
      </c>
      <c r="U520" s="48"/>
    </row>
    <row r="521" spans="1:21" x14ac:dyDescent="0.25">
      <c r="A521" s="101">
        <f t="shared" si="69"/>
        <v>45967</v>
      </c>
      <c r="B521" s="102">
        <f t="shared" si="70"/>
        <v>5.3958333333333499</v>
      </c>
      <c r="C521" s="92">
        <f>'DHS2021'!J520</f>
        <v>13098</v>
      </c>
      <c r="D521" s="93">
        <f>'DHS2022'!J520</f>
        <v>9729</v>
      </c>
      <c r="E521" s="93">
        <f>'DHS2023'!J520</f>
        <v>12660</v>
      </c>
      <c r="F521" s="93">
        <f>'DHS2024'!J520</f>
        <v>14050</v>
      </c>
      <c r="G521" s="93">
        <f t="shared" si="64"/>
        <v>12384.25</v>
      </c>
      <c r="H521" s="94">
        <f t="shared" si="65"/>
        <v>6.1921249999999999</v>
      </c>
      <c r="I521" s="84">
        <f t="shared" si="66"/>
        <v>1</v>
      </c>
      <c r="J521" s="85">
        <f t="shared" si="67"/>
        <v>7.1921249999999999</v>
      </c>
      <c r="K521" s="95">
        <f t="shared" si="71"/>
        <v>7</v>
      </c>
      <c r="L521" s="7"/>
      <c r="M521" s="7"/>
      <c r="N521" s="7"/>
      <c r="O521" s="96">
        <f>('DHS2025'!K521-'DHS2025'!K520)*1000</f>
        <v>3100.0000000349246</v>
      </c>
      <c r="P521" s="97">
        <f>('DHS2025'!J521-'DHS2025'!J520)*1000</f>
        <v>500</v>
      </c>
      <c r="Q521" s="7">
        <f>'DHS2025'!L520*1000</f>
        <v>4538.9399999999996</v>
      </c>
      <c r="R521" s="98">
        <v>120.49</v>
      </c>
      <c r="S521" s="99">
        <f t="shared" si="68"/>
        <v>532.80392579399984</v>
      </c>
      <c r="U521" s="48"/>
    </row>
    <row r="522" spans="1:21" x14ac:dyDescent="0.25">
      <c r="A522" s="101">
        <f t="shared" si="69"/>
        <v>45967</v>
      </c>
      <c r="B522" s="102">
        <f t="shared" si="70"/>
        <v>5.4062500000000169</v>
      </c>
      <c r="C522" s="92">
        <f>'DHS2021'!J521</f>
        <v>12641</v>
      </c>
      <c r="D522" s="93">
        <f>'DHS2022'!J521</f>
        <v>10113</v>
      </c>
      <c r="E522" s="93">
        <f>'DHS2023'!J521</f>
        <v>12437</v>
      </c>
      <c r="F522" s="93">
        <f>'DHS2024'!J521</f>
        <v>14102</v>
      </c>
      <c r="G522" s="93">
        <f t="shared" si="64"/>
        <v>12323.25</v>
      </c>
      <c r="H522" s="94">
        <f t="shared" si="65"/>
        <v>6.1616249999999999</v>
      </c>
      <c r="I522" s="84">
        <f t="shared" si="66"/>
        <v>1</v>
      </c>
      <c r="J522" s="85">
        <f t="shared" si="67"/>
        <v>7.1616249999999999</v>
      </c>
      <c r="K522" s="95">
        <f t="shared" si="71"/>
        <v>7</v>
      </c>
      <c r="L522" s="7"/>
      <c r="M522" s="7"/>
      <c r="N522" s="7"/>
      <c r="O522" s="96">
        <f>('DHS2025'!K522-'DHS2025'!K521)*1000</f>
        <v>3000</v>
      </c>
      <c r="P522" s="97">
        <f>('DHS2025'!J522-'DHS2025'!J521)*1000</f>
        <v>800.00000004656613</v>
      </c>
      <c r="Q522" s="7">
        <f>'DHS2025'!L521*1000</f>
        <v>4769.82</v>
      </c>
      <c r="R522" s="98">
        <v>109.17</v>
      </c>
      <c r="S522" s="99">
        <f t="shared" si="68"/>
        <v>506.45137890599989</v>
      </c>
      <c r="U522" s="48"/>
    </row>
    <row r="523" spans="1:21" x14ac:dyDescent="0.25">
      <c r="A523" s="101">
        <f t="shared" si="69"/>
        <v>45967</v>
      </c>
      <c r="B523" s="102">
        <f t="shared" si="70"/>
        <v>5.4166666666666838</v>
      </c>
      <c r="C523" s="92">
        <f>'DHS2021'!J522</f>
        <v>12566</v>
      </c>
      <c r="D523" s="93">
        <f>'DHS2022'!J522</f>
        <v>10216</v>
      </c>
      <c r="E523" s="93">
        <f>'DHS2023'!J522</f>
        <v>12415</v>
      </c>
      <c r="F523" s="93">
        <f>'DHS2024'!J522</f>
        <v>13915</v>
      </c>
      <c r="G523" s="93">
        <f t="shared" si="64"/>
        <v>12278</v>
      </c>
      <c r="H523" s="94">
        <f t="shared" si="65"/>
        <v>6.1390000000000002</v>
      </c>
      <c r="I523" s="84">
        <f t="shared" si="66"/>
        <v>1</v>
      </c>
      <c r="J523" s="85">
        <f t="shared" si="67"/>
        <v>7.1390000000000002</v>
      </c>
      <c r="K523" s="95">
        <f t="shared" si="71"/>
        <v>7</v>
      </c>
      <c r="L523" s="7"/>
      <c r="M523" s="7"/>
      <c r="N523" s="7"/>
      <c r="O523" s="96">
        <f>('DHS2025'!K523-'DHS2025'!K522)*1000</f>
        <v>2599.9999999767169</v>
      </c>
      <c r="P523" s="97">
        <f>('DHS2025'!J523-'DHS2025'!J522)*1000</f>
        <v>2000</v>
      </c>
      <c r="Q523" s="7">
        <f>'DHS2025'!L522*1000</f>
        <v>6238.98</v>
      </c>
      <c r="R523" s="98">
        <v>114.76</v>
      </c>
      <c r="S523" s="99">
        <f t="shared" si="68"/>
        <v>696.97142935199997</v>
      </c>
      <c r="U523" s="48"/>
    </row>
    <row r="524" spans="1:21" x14ac:dyDescent="0.25">
      <c r="A524" s="101">
        <f t="shared" si="69"/>
        <v>45967</v>
      </c>
      <c r="B524" s="102">
        <f t="shared" si="70"/>
        <v>5.4270833333333508</v>
      </c>
      <c r="C524" s="92">
        <f>'DHS2021'!J523</f>
        <v>12053</v>
      </c>
      <c r="D524" s="93">
        <f>'DHS2022'!J523</f>
        <v>9795</v>
      </c>
      <c r="E524" s="93">
        <f>'DHS2023'!J523</f>
        <v>12426</v>
      </c>
      <c r="F524" s="93">
        <f>'DHS2024'!J523</f>
        <v>13749</v>
      </c>
      <c r="G524" s="93">
        <f t="shared" si="64"/>
        <v>12005.75</v>
      </c>
      <c r="H524" s="94">
        <f t="shared" si="65"/>
        <v>6.0028750000000004</v>
      </c>
      <c r="I524" s="84">
        <f t="shared" si="66"/>
        <v>1</v>
      </c>
      <c r="J524" s="85">
        <f t="shared" si="67"/>
        <v>7.0028750000000004</v>
      </c>
      <c r="K524" s="95">
        <f t="shared" si="71"/>
        <v>7</v>
      </c>
      <c r="L524" s="7"/>
      <c r="M524" s="7"/>
      <c r="N524" s="7"/>
      <c r="O524" s="96">
        <f>('DHS2025'!K524-'DHS2025'!K523)*1000</f>
        <v>2700.0000000116415</v>
      </c>
      <c r="P524" s="97">
        <f>('DHS2025'!J524-'DHS2025'!J523)*1000</f>
        <v>2000</v>
      </c>
      <c r="Q524" s="7">
        <f>'DHS2025'!L523*1000</f>
        <v>6161.61</v>
      </c>
      <c r="R524" s="98">
        <v>106.36</v>
      </c>
      <c r="S524" s="99">
        <f t="shared" si="68"/>
        <v>637.08829220399991</v>
      </c>
      <c r="U524" s="48"/>
    </row>
    <row r="525" spans="1:21" x14ac:dyDescent="0.25">
      <c r="A525" s="101">
        <f t="shared" si="69"/>
        <v>45967</v>
      </c>
      <c r="B525" s="102">
        <f t="shared" si="70"/>
        <v>5.4375000000000178</v>
      </c>
      <c r="C525" s="92">
        <f>'DHS2021'!J524</f>
        <v>11851</v>
      </c>
      <c r="D525" s="93">
        <f>'DHS2022'!J524</f>
        <v>9725</v>
      </c>
      <c r="E525" s="93">
        <f>'DHS2023'!J524</f>
        <v>12305</v>
      </c>
      <c r="F525" s="93">
        <f>'DHS2024'!J524</f>
        <v>13608</v>
      </c>
      <c r="G525" s="93">
        <f t="shared" si="64"/>
        <v>11872.25</v>
      </c>
      <c r="H525" s="94">
        <f t="shared" si="65"/>
        <v>5.9361249999999997</v>
      </c>
      <c r="I525" s="84">
        <f t="shared" si="66"/>
        <v>1</v>
      </c>
      <c r="J525" s="85">
        <f t="shared" si="67"/>
        <v>6.9361249999999997</v>
      </c>
      <c r="K525" s="95">
        <f t="shared" si="71"/>
        <v>7</v>
      </c>
      <c r="L525" s="7"/>
      <c r="M525" s="7"/>
      <c r="N525" s="7"/>
      <c r="O525" s="96">
        <f>('DHS2025'!K525-'DHS2025'!K524)*1000</f>
        <v>2799.9999999883585</v>
      </c>
      <c r="P525" s="97">
        <f>('DHS2025'!J525-'DHS2025'!J524)*1000</f>
        <v>1899.9999999650754</v>
      </c>
      <c r="Q525" s="7">
        <f>'DHS2025'!L524*1000</f>
        <v>6021.03</v>
      </c>
      <c r="R525" s="98">
        <v>97.16</v>
      </c>
      <c r="S525" s="99">
        <f t="shared" si="68"/>
        <v>567.71328505199995</v>
      </c>
      <c r="U525" s="48"/>
    </row>
    <row r="526" spans="1:21" x14ac:dyDescent="0.25">
      <c r="A526" s="101">
        <f t="shared" si="69"/>
        <v>45967</v>
      </c>
      <c r="B526" s="102">
        <f t="shared" si="70"/>
        <v>5.4479166666666847</v>
      </c>
      <c r="C526" s="92">
        <f>'DHS2021'!J525</f>
        <v>11331</v>
      </c>
      <c r="D526" s="93">
        <f>'DHS2022'!J525</f>
        <v>9477</v>
      </c>
      <c r="E526" s="93">
        <f>'DHS2023'!J525</f>
        <v>12234</v>
      </c>
      <c r="F526" s="93">
        <f>'DHS2024'!J525</f>
        <v>12717</v>
      </c>
      <c r="G526" s="93">
        <f t="shared" si="64"/>
        <v>11439.75</v>
      </c>
      <c r="H526" s="94">
        <f t="shared" si="65"/>
        <v>5.719875</v>
      </c>
      <c r="I526" s="84">
        <f t="shared" si="66"/>
        <v>1</v>
      </c>
      <c r="J526" s="85">
        <f t="shared" si="67"/>
        <v>6.719875</v>
      </c>
      <c r="K526" s="95">
        <f t="shared" si="71"/>
        <v>6.5</v>
      </c>
      <c r="L526" s="7"/>
      <c r="M526" s="7"/>
      <c r="N526" s="7"/>
      <c r="O526" s="96">
        <f>('DHS2025'!K526-'DHS2025'!K525)*1000</f>
        <v>2599.9999999767169</v>
      </c>
      <c r="P526" s="97">
        <f>('DHS2025'!J526-'DHS2025'!J525)*1000</f>
        <v>1799.9999999883585</v>
      </c>
      <c r="Q526" s="7">
        <f>'DHS2025'!L525*1000</f>
        <v>6021.18</v>
      </c>
      <c r="R526" s="98">
        <v>89.86</v>
      </c>
      <c r="S526" s="99">
        <f t="shared" si="68"/>
        <v>524.21236045199998</v>
      </c>
      <c r="U526" s="48"/>
    </row>
    <row r="527" spans="1:21" x14ac:dyDescent="0.25">
      <c r="A527" s="101">
        <f t="shared" si="69"/>
        <v>45967</v>
      </c>
      <c r="B527" s="102">
        <f t="shared" si="70"/>
        <v>5.4583333333333517</v>
      </c>
      <c r="C527" s="92">
        <f>'DHS2021'!J526</f>
        <v>10968</v>
      </c>
      <c r="D527" s="93">
        <f>'DHS2022'!J526</f>
        <v>9074</v>
      </c>
      <c r="E527" s="93">
        <f>'DHS2023'!J526</f>
        <v>12331</v>
      </c>
      <c r="F527" s="93">
        <f>'DHS2024'!J526</f>
        <v>11348</v>
      </c>
      <c r="G527" s="93">
        <f t="shared" si="64"/>
        <v>10930.25</v>
      </c>
      <c r="H527" s="94">
        <f t="shared" si="65"/>
        <v>5.4651249999999996</v>
      </c>
      <c r="I527" s="84">
        <f t="shared" si="66"/>
        <v>1</v>
      </c>
      <c r="J527" s="85">
        <f t="shared" si="67"/>
        <v>6.4651249999999996</v>
      </c>
      <c r="K527" s="95">
        <f t="shared" si="71"/>
        <v>6.5</v>
      </c>
      <c r="L527" s="7"/>
      <c r="M527" s="7"/>
      <c r="N527" s="7"/>
      <c r="O527" s="96">
        <f>('DHS2025'!K527-'DHS2025'!K526)*1000</f>
        <v>2800.0000000465661</v>
      </c>
      <c r="P527" s="97">
        <f>('DHS2025'!J527-'DHS2025'!J526)*1000</f>
        <v>1200.0000000116415</v>
      </c>
      <c r="Q527" s="7">
        <f>'DHS2025'!L526*1000</f>
        <v>4999.5</v>
      </c>
      <c r="R527" s="98">
        <v>101.37</v>
      </c>
      <c r="S527" s="99">
        <f t="shared" si="68"/>
        <v>492.23227185000002</v>
      </c>
      <c r="U527" s="48"/>
    </row>
    <row r="528" spans="1:21" x14ac:dyDescent="0.25">
      <c r="A528" s="101">
        <f t="shared" si="69"/>
        <v>45967</v>
      </c>
      <c r="B528" s="102">
        <f t="shared" si="70"/>
        <v>5.4687500000000187</v>
      </c>
      <c r="C528" s="92">
        <f>'DHS2021'!J527</f>
        <v>10833</v>
      </c>
      <c r="D528" s="93">
        <f>'DHS2022'!J527</f>
        <v>9092</v>
      </c>
      <c r="E528" s="93">
        <f>'DHS2023'!J527</f>
        <v>12202</v>
      </c>
      <c r="F528" s="93">
        <f>'DHS2024'!J527</f>
        <v>10579</v>
      </c>
      <c r="G528" s="93">
        <f t="shared" si="64"/>
        <v>10676.5</v>
      </c>
      <c r="H528" s="94">
        <f t="shared" si="65"/>
        <v>5.3382500000000004</v>
      </c>
      <c r="I528" s="84">
        <f t="shared" si="66"/>
        <v>1</v>
      </c>
      <c r="J528" s="85">
        <f t="shared" si="67"/>
        <v>6.3382500000000004</v>
      </c>
      <c r="K528" s="95">
        <f t="shared" si="71"/>
        <v>6.5</v>
      </c>
      <c r="L528" s="7"/>
      <c r="M528" s="7"/>
      <c r="N528" s="7"/>
      <c r="O528" s="96">
        <f>('DHS2025'!K528-'DHS2025'!K527)*1000</f>
        <v>2699.9999999534339</v>
      </c>
      <c r="P528" s="97">
        <f>('DHS2025'!J528-'DHS2025'!J527)*1000</f>
        <v>1200.0000000116415</v>
      </c>
      <c r="Q528" s="7">
        <f>'DHS2025'!L527*1000</f>
        <v>5038.95</v>
      </c>
      <c r="R528" s="98">
        <v>95.42</v>
      </c>
      <c r="S528" s="99">
        <f t="shared" si="68"/>
        <v>466.43443790999999</v>
      </c>
      <c r="U528" s="48"/>
    </row>
    <row r="529" spans="1:21" x14ac:dyDescent="0.25">
      <c r="A529" s="101">
        <f t="shared" si="69"/>
        <v>45967</v>
      </c>
      <c r="B529" s="102">
        <f t="shared" si="70"/>
        <v>5.4791666666666856</v>
      </c>
      <c r="C529" s="92">
        <f>'DHS2021'!J528</f>
        <v>10431</v>
      </c>
      <c r="D529" s="93">
        <f>'DHS2022'!J528</f>
        <v>9292</v>
      </c>
      <c r="E529" s="93">
        <f>'DHS2023'!J528</f>
        <v>11582</v>
      </c>
      <c r="F529" s="93">
        <f>'DHS2024'!J528</f>
        <v>10568</v>
      </c>
      <c r="G529" s="93">
        <f t="shared" si="64"/>
        <v>10468.25</v>
      </c>
      <c r="H529" s="94">
        <f t="shared" si="65"/>
        <v>5.2341249999999997</v>
      </c>
      <c r="I529" s="84">
        <f t="shared" si="66"/>
        <v>1</v>
      </c>
      <c r="J529" s="85">
        <f t="shared" si="67"/>
        <v>6.2341249999999997</v>
      </c>
      <c r="K529" s="95">
        <f t="shared" si="71"/>
        <v>6</v>
      </c>
      <c r="L529" s="7"/>
      <c r="M529" s="7"/>
      <c r="N529" s="7"/>
      <c r="O529" s="96">
        <f>('DHS2025'!K529-'DHS2025'!K528)*1000</f>
        <v>2600.0000000349246</v>
      </c>
      <c r="P529" s="97">
        <f>('DHS2025'!J529-'DHS2025'!J528)*1000</f>
        <v>1400.0000000232831</v>
      </c>
      <c r="Q529" s="7">
        <f>'DHS2025'!L528*1000</f>
        <v>5034.6000000000004</v>
      </c>
      <c r="R529" s="98">
        <v>86.55</v>
      </c>
      <c r="S529" s="99">
        <f t="shared" si="68"/>
        <v>421.82144369999997</v>
      </c>
      <c r="U529" s="48"/>
    </row>
    <row r="530" spans="1:21" x14ac:dyDescent="0.25">
      <c r="A530" s="101">
        <f t="shared" si="69"/>
        <v>45967</v>
      </c>
      <c r="B530" s="102">
        <f t="shared" si="70"/>
        <v>5.4895833333333526</v>
      </c>
      <c r="C530" s="92">
        <f>'DHS2021'!J529</f>
        <v>10051</v>
      </c>
      <c r="D530" s="93">
        <f>'DHS2022'!J529</f>
        <v>9259</v>
      </c>
      <c r="E530" s="93">
        <f>'DHS2023'!J529</f>
        <v>10689</v>
      </c>
      <c r="F530" s="93">
        <f>'DHS2024'!J529</f>
        <v>10775</v>
      </c>
      <c r="G530" s="93">
        <f t="shared" si="64"/>
        <v>10193.5</v>
      </c>
      <c r="H530" s="94">
        <f t="shared" si="65"/>
        <v>5.0967500000000001</v>
      </c>
      <c r="I530" s="84">
        <f t="shared" si="66"/>
        <v>1</v>
      </c>
      <c r="J530" s="85">
        <f t="shared" si="67"/>
        <v>6.0967500000000001</v>
      </c>
      <c r="K530" s="95">
        <f t="shared" si="71"/>
        <v>6</v>
      </c>
      <c r="L530" s="7"/>
      <c r="M530" s="7"/>
      <c r="N530" s="7"/>
      <c r="O530" s="96">
        <f>('DHS2025'!K530-'DHS2025'!K529)*1000</f>
        <v>2599.9999999767169</v>
      </c>
      <c r="P530" s="97">
        <f>('DHS2025'!J530-'DHS2025'!J529)*1000</f>
        <v>1399.9999999650754</v>
      </c>
      <c r="Q530" s="7">
        <f>'DHS2025'!L529*1000</f>
        <v>5037.12</v>
      </c>
      <c r="R530" s="98">
        <v>82.09</v>
      </c>
      <c r="S530" s="99">
        <f t="shared" si="68"/>
        <v>399.79168099200001</v>
      </c>
      <c r="U530" s="48"/>
    </row>
    <row r="531" spans="1:21" x14ac:dyDescent="0.25">
      <c r="A531" s="101">
        <f t="shared" si="69"/>
        <v>45967</v>
      </c>
      <c r="B531" s="102">
        <f t="shared" si="70"/>
        <v>5.5000000000000195</v>
      </c>
      <c r="C531" s="92">
        <f>'DHS2021'!J530</f>
        <v>9951</v>
      </c>
      <c r="D531" s="93">
        <f>'DHS2022'!J530</f>
        <v>9096</v>
      </c>
      <c r="E531" s="93">
        <f>'DHS2023'!J530</f>
        <v>9642</v>
      </c>
      <c r="F531" s="93">
        <f>'DHS2024'!J530</f>
        <v>11221</v>
      </c>
      <c r="G531" s="93">
        <f t="shared" si="64"/>
        <v>9977.5</v>
      </c>
      <c r="H531" s="94">
        <f t="shared" si="65"/>
        <v>4.9887499999999996</v>
      </c>
      <c r="I531" s="84">
        <f t="shared" si="66"/>
        <v>1</v>
      </c>
      <c r="J531" s="85">
        <f t="shared" si="67"/>
        <v>5.9887499999999996</v>
      </c>
      <c r="K531" s="95">
        <f t="shared" si="71"/>
        <v>6</v>
      </c>
      <c r="L531" s="7"/>
      <c r="M531" s="7"/>
      <c r="N531" s="7"/>
      <c r="O531" s="96">
        <f>('DHS2025'!K531-'DHS2025'!K530)*1000</f>
        <v>2200.0000000116415</v>
      </c>
      <c r="P531" s="97">
        <f>('DHS2025'!J531-'DHS2025'!J530)*1000</f>
        <v>1299.9999999883585</v>
      </c>
      <c r="Q531" s="7">
        <f>'DHS2025'!L530*1000</f>
        <v>4579.8599999999997</v>
      </c>
      <c r="R531" s="98">
        <v>86.31</v>
      </c>
      <c r="S531" s="99">
        <f t="shared" si="68"/>
        <v>382.63310543399996</v>
      </c>
      <c r="U531" s="48"/>
    </row>
    <row r="532" spans="1:21" x14ac:dyDescent="0.25">
      <c r="A532" s="101">
        <f t="shared" si="69"/>
        <v>45967</v>
      </c>
      <c r="B532" s="102">
        <f t="shared" si="70"/>
        <v>5.5104166666666865</v>
      </c>
      <c r="C532" s="92">
        <f>'DHS2021'!J531</f>
        <v>9967</v>
      </c>
      <c r="D532" s="93">
        <f>'DHS2022'!J531</f>
        <v>9028</v>
      </c>
      <c r="E532" s="93">
        <f>'DHS2023'!J531</f>
        <v>8193</v>
      </c>
      <c r="F532" s="93">
        <f>'DHS2024'!J531</f>
        <v>11247</v>
      </c>
      <c r="G532" s="93">
        <f t="shared" si="64"/>
        <v>9608.75</v>
      </c>
      <c r="H532" s="94">
        <f t="shared" si="65"/>
        <v>4.8043750000000003</v>
      </c>
      <c r="I532" s="84">
        <f t="shared" si="66"/>
        <v>1</v>
      </c>
      <c r="J532" s="85">
        <f t="shared" si="67"/>
        <v>5.8043750000000003</v>
      </c>
      <c r="K532" s="95">
        <f t="shared" si="71"/>
        <v>6</v>
      </c>
      <c r="L532" s="7"/>
      <c r="M532" s="7"/>
      <c r="N532" s="7"/>
      <c r="O532" s="96">
        <f>('DHS2025'!K532-'DHS2025'!K531)*1000</f>
        <v>2500</v>
      </c>
      <c r="P532" s="97">
        <f>('DHS2025'!J532-'DHS2025'!J531)*1000</f>
        <v>1200.0000000116415</v>
      </c>
      <c r="Q532" s="7">
        <f>'DHS2025'!L531*1000</f>
        <v>4538.55</v>
      </c>
      <c r="R532" s="98">
        <v>88.86</v>
      </c>
      <c r="S532" s="99">
        <f t="shared" si="68"/>
        <v>390.63935246999995</v>
      </c>
      <c r="U532" s="48"/>
    </row>
    <row r="533" spans="1:21" x14ac:dyDescent="0.25">
      <c r="A533" s="101">
        <f t="shared" si="69"/>
        <v>45967</v>
      </c>
      <c r="B533" s="102">
        <f t="shared" si="70"/>
        <v>5.5208333333333535</v>
      </c>
      <c r="C533" s="92">
        <f>'DHS2021'!J532</f>
        <v>9908</v>
      </c>
      <c r="D533" s="93">
        <f>'DHS2022'!J532</f>
        <v>9203</v>
      </c>
      <c r="E533" s="93">
        <f>'DHS2023'!J532</f>
        <v>7988</v>
      </c>
      <c r="F533" s="93">
        <f>'DHS2024'!J532</f>
        <v>10942</v>
      </c>
      <c r="G533" s="93">
        <f t="shared" si="64"/>
        <v>9510.25</v>
      </c>
      <c r="H533" s="94">
        <f t="shared" si="65"/>
        <v>4.7551249999999996</v>
      </c>
      <c r="I533" s="84">
        <f t="shared" si="66"/>
        <v>1</v>
      </c>
      <c r="J533" s="85">
        <f t="shared" si="67"/>
        <v>5.7551249999999996</v>
      </c>
      <c r="K533" s="95">
        <f t="shared" si="71"/>
        <v>6</v>
      </c>
      <c r="L533" s="7"/>
      <c r="M533" s="7"/>
      <c r="N533" s="7"/>
      <c r="O533" s="96">
        <f>('DHS2025'!K533-'DHS2025'!K532)*1000</f>
        <v>2299.9999999883585</v>
      </c>
      <c r="P533" s="97">
        <f>('DHS2025'!J533-'DHS2025'!J532)*1000</f>
        <v>1200.0000000116415</v>
      </c>
      <c r="Q533" s="7">
        <f>'DHS2025'!L532*1000</f>
        <v>4537.8900000000003</v>
      </c>
      <c r="R533" s="98">
        <v>89.41</v>
      </c>
      <c r="S533" s="99">
        <f t="shared" si="68"/>
        <v>393.05342645100001</v>
      </c>
      <c r="U533" s="48"/>
    </row>
    <row r="534" spans="1:21" x14ac:dyDescent="0.25">
      <c r="A534" s="101">
        <f t="shared" si="69"/>
        <v>45967</v>
      </c>
      <c r="B534" s="102">
        <f t="shared" si="70"/>
        <v>5.5312500000000204</v>
      </c>
      <c r="C534" s="92">
        <f>'DHS2021'!J533</f>
        <v>10066</v>
      </c>
      <c r="D534" s="93">
        <f>'DHS2022'!J533</f>
        <v>9385</v>
      </c>
      <c r="E534" s="93">
        <f>'DHS2023'!J533</f>
        <v>6559</v>
      </c>
      <c r="F534" s="93">
        <f>'DHS2024'!J533</f>
        <v>10590</v>
      </c>
      <c r="G534" s="93">
        <f t="shared" si="64"/>
        <v>9150</v>
      </c>
      <c r="H534" s="94">
        <f t="shared" si="65"/>
        <v>4.5750000000000002</v>
      </c>
      <c r="I534" s="84">
        <f t="shared" si="66"/>
        <v>1</v>
      </c>
      <c r="J534" s="85">
        <f t="shared" si="67"/>
        <v>5.5750000000000002</v>
      </c>
      <c r="K534" s="95">
        <f t="shared" si="71"/>
        <v>5.5</v>
      </c>
      <c r="L534" s="7"/>
      <c r="M534" s="7"/>
      <c r="N534" s="7"/>
      <c r="O534" s="96">
        <f>('DHS2025'!K534-'DHS2025'!K533)*1000</f>
        <v>2400.0000000232831</v>
      </c>
      <c r="P534" s="97">
        <f>('DHS2025'!J534-'DHS2025'!J533)*1000</f>
        <v>1299.9999999883585</v>
      </c>
      <c r="Q534" s="7">
        <f>'DHS2025'!L533*1000</f>
        <v>4542.78</v>
      </c>
      <c r="R534" s="98">
        <v>97.37</v>
      </c>
      <c r="S534" s="99">
        <f t="shared" si="68"/>
        <v>429.27590171399993</v>
      </c>
      <c r="U534" s="48"/>
    </row>
    <row r="535" spans="1:21" x14ac:dyDescent="0.25">
      <c r="A535" s="101">
        <f t="shared" si="69"/>
        <v>45967</v>
      </c>
      <c r="B535" s="102">
        <f t="shared" si="70"/>
        <v>5.5416666666666874</v>
      </c>
      <c r="C535" s="92">
        <f>'DHS2021'!J534</f>
        <v>10137</v>
      </c>
      <c r="D535" s="93">
        <f>'DHS2022'!J534</f>
        <v>9518</v>
      </c>
      <c r="E535" s="93">
        <f>'DHS2023'!J534</f>
        <v>6224</v>
      </c>
      <c r="F535" s="93">
        <f>'DHS2024'!J534</f>
        <v>10198</v>
      </c>
      <c r="G535" s="93">
        <f t="shared" si="64"/>
        <v>9019.25</v>
      </c>
      <c r="H535" s="94">
        <f t="shared" si="65"/>
        <v>4.5096249999999998</v>
      </c>
      <c r="I535" s="84">
        <f t="shared" si="66"/>
        <v>1</v>
      </c>
      <c r="J535" s="85">
        <f t="shared" si="67"/>
        <v>5.5096249999999998</v>
      </c>
      <c r="K535" s="95">
        <f t="shared" si="71"/>
        <v>5.5</v>
      </c>
      <c r="L535" s="7"/>
      <c r="M535" s="7"/>
      <c r="N535" s="7"/>
      <c r="O535" s="96">
        <f>('DHS2025'!K535-'DHS2025'!K534)*1000</f>
        <v>2200.0000000116415</v>
      </c>
      <c r="P535" s="97">
        <f>('DHS2025'!J535-'DHS2025'!J534)*1000</f>
        <v>1500</v>
      </c>
      <c r="Q535" s="7">
        <f>'DHS2025'!L534*1000</f>
        <v>4871.8500000000004</v>
      </c>
      <c r="R535" s="98">
        <v>121.6</v>
      </c>
      <c r="S535" s="99">
        <f t="shared" si="68"/>
        <v>577.23627539999995</v>
      </c>
      <c r="U535" s="48"/>
    </row>
    <row r="536" spans="1:21" x14ac:dyDescent="0.25">
      <c r="A536" s="101">
        <f t="shared" si="69"/>
        <v>45967</v>
      </c>
      <c r="B536" s="102">
        <f t="shared" si="70"/>
        <v>5.5520833333333544</v>
      </c>
      <c r="C536" s="92">
        <f>'DHS2021'!J535</f>
        <v>10228</v>
      </c>
      <c r="D536" s="93">
        <f>'DHS2022'!J535</f>
        <v>9472</v>
      </c>
      <c r="E536" s="93">
        <f>'DHS2023'!J535</f>
        <v>6840</v>
      </c>
      <c r="F536" s="93">
        <f>'DHS2024'!J535</f>
        <v>9995</v>
      </c>
      <c r="G536" s="93">
        <f t="shared" si="64"/>
        <v>9133.75</v>
      </c>
      <c r="H536" s="94">
        <f t="shared" si="65"/>
        <v>4.5668749999999996</v>
      </c>
      <c r="I536" s="84">
        <f t="shared" si="66"/>
        <v>1</v>
      </c>
      <c r="J536" s="85">
        <f t="shared" si="67"/>
        <v>5.5668749999999996</v>
      </c>
      <c r="K536" s="95">
        <f t="shared" si="71"/>
        <v>5.5</v>
      </c>
      <c r="L536" s="7"/>
      <c r="M536" s="7"/>
      <c r="N536" s="7"/>
      <c r="O536" s="96">
        <f>('DHS2025'!K536-'DHS2025'!K535)*1000</f>
        <v>2299.9999999883585</v>
      </c>
      <c r="P536" s="97">
        <f>('DHS2025'!J536-'DHS2025'!J535)*1000</f>
        <v>1700.0000000116415</v>
      </c>
      <c r="Q536" s="7">
        <f>'DHS2025'!L535*1000</f>
        <v>5039.6099999999997</v>
      </c>
      <c r="R536" s="98">
        <v>106.68</v>
      </c>
      <c r="S536" s="99">
        <f t="shared" si="68"/>
        <v>522.67407985199998</v>
      </c>
      <c r="U536" s="48"/>
    </row>
    <row r="537" spans="1:21" x14ac:dyDescent="0.25">
      <c r="A537" s="101">
        <f t="shared" si="69"/>
        <v>45967</v>
      </c>
      <c r="B537" s="102">
        <f t="shared" si="70"/>
        <v>5.5625000000000213</v>
      </c>
      <c r="C537" s="92">
        <f>'DHS2021'!J536</f>
        <v>9806</v>
      </c>
      <c r="D537" s="93">
        <f>'DHS2022'!J536</f>
        <v>9103</v>
      </c>
      <c r="E537" s="93">
        <f>'DHS2023'!J536</f>
        <v>6460</v>
      </c>
      <c r="F537" s="93">
        <f>'DHS2024'!J536</f>
        <v>9666</v>
      </c>
      <c r="G537" s="93">
        <f t="shared" si="64"/>
        <v>8758.75</v>
      </c>
      <c r="H537" s="94">
        <f t="shared" si="65"/>
        <v>4.3793749999999996</v>
      </c>
      <c r="I537" s="84">
        <f t="shared" si="66"/>
        <v>1</v>
      </c>
      <c r="J537" s="85">
        <f t="shared" si="67"/>
        <v>5.3793749999999996</v>
      </c>
      <c r="K537" s="95">
        <f t="shared" si="71"/>
        <v>5.5</v>
      </c>
      <c r="L537" s="7"/>
      <c r="M537" s="7"/>
      <c r="N537" s="7"/>
      <c r="O537" s="96">
        <f>('DHS2025'!K537-'DHS2025'!K536)*1000</f>
        <v>2299.9999999883585</v>
      </c>
      <c r="P537" s="97">
        <f>('DHS2025'!J537-'DHS2025'!J536)*1000</f>
        <v>1599.9999999767169</v>
      </c>
      <c r="Q537" s="7">
        <f>'DHS2025'!L536*1000</f>
        <v>5037.24</v>
      </c>
      <c r="R537" s="98">
        <v>116.29</v>
      </c>
      <c r="S537" s="99">
        <f t="shared" si="68"/>
        <v>570.3520772039999</v>
      </c>
      <c r="U537" s="48"/>
    </row>
    <row r="538" spans="1:21" x14ac:dyDescent="0.25">
      <c r="A538" s="101">
        <f t="shared" si="69"/>
        <v>45967</v>
      </c>
      <c r="B538" s="102">
        <f t="shared" si="70"/>
        <v>5.5729166666666883</v>
      </c>
      <c r="C538" s="92">
        <f>'DHS2021'!J537</f>
        <v>9429</v>
      </c>
      <c r="D538" s="93">
        <f>'DHS2022'!J537</f>
        <v>9111</v>
      </c>
      <c r="E538" s="93">
        <f>'DHS2023'!J537</f>
        <v>6168</v>
      </c>
      <c r="F538" s="93">
        <f>'DHS2024'!J537</f>
        <v>9870</v>
      </c>
      <c r="G538" s="93">
        <f t="shared" si="64"/>
        <v>8644.5</v>
      </c>
      <c r="H538" s="94">
        <f t="shared" si="65"/>
        <v>4.3222500000000004</v>
      </c>
      <c r="I538" s="84">
        <f t="shared" si="66"/>
        <v>1</v>
      </c>
      <c r="J538" s="85">
        <f t="shared" si="67"/>
        <v>5.3222500000000004</v>
      </c>
      <c r="K538" s="95">
        <f t="shared" si="71"/>
        <v>5.5</v>
      </c>
      <c r="L538" s="7"/>
      <c r="M538" s="7"/>
      <c r="N538" s="7"/>
      <c r="O538" s="96">
        <f>('DHS2025'!K538-'DHS2025'!K537)*1000</f>
        <v>2299.9999999883585</v>
      </c>
      <c r="P538" s="97">
        <f>('DHS2025'!J538-'DHS2025'!J537)*1000</f>
        <v>2200.0000000116415</v>
      </c>
      <c r="Q538" s="7">
        <f>'DHS2025'!L537*1000</f>
        <v>5721.66</v>
      </c>
      <c r="R538" s="98">
        <v>121.17</v>
      </c>
      <c r="S538" s="99">
        <f t="shared" si="68"/>
        <v>675.48945277799999</v>
      </c>
      <c r="U538" s="48"/>
    </row>
    <row r="539" spans="1:21" x14ac:dyDescent="0.25">
      <c r="A539" s="101">
        <f t="shared" si="69"/>
        <v>45967</v>
      </c>
      <c r="B539" s="102">
        <f t="shared" si="70"/>
        <v>5.5833333333333552</v>
      </c>
      <c r="C539" s="92">
        <f>'DHS2021'!J538</f>
        <v>9532</v>
      </c>
      <c r="D539" s="93">
        <f>'DHS2022'!J538</f>
        <v>8791</v>
      </c>
      <c r="E539" s="93">
        <f>'DHS2023'!J538</f>
        <v>6841</v>
      </c>
      <c r="F539" s="93">
        <f>'DHS2024'!J538</f>
        <v>9746</v>
      </c>
      <c r="G539" s="93">
        <f t="shared" si="64"/>
        <v>8727.5</v>
      </c>
      <c r="H539" s="94">
        <f t="shared" si="65"/>
        <v>4.3637499999999996</v>
      </c>
      <c r="I539" s="84">
        <f t="shared" si="66"/>
        <v>1</v>
      </c>
      <c r="J539" s="85">
        <f t="shared" si="67"/>
        <v>5.3637499999999996</v>
      </c>
      <c r="K539" s="95">
        <f t="shared" si="71"/>
        <v>5.5</v>
      </c>
      <c r="L539" s="7"/>
      <c r="M539" s="7"/>
      <c r="N539" s="7"/>
      <c r="O539" s="96">
        <f>('DHS2025'!K539-'DHS2025'!K538)*1000</f>
        <v>1600.0000000349246</v>
      </c>
      <c r="P539" s="97">
        <f>('DHS2025'!J539-'DHS2025'!J538)*1000</f>
        <v>4100.0000000349246</v>
      </c>
      <c r="Q539" s="7">
        <f>'DHS2025'!L538*1000</f>
        <v>7875.9</v>
      </c>
      <c r="R539" s="98">
        <v>90</v>
      </c>
      <c r="S539" s="99">
        <f t="shared" si="68"/>
        <v>686.77847999999983</v>
      </c>
      <c r="U539" s="48"/>
    </row>
    <row r="540" spans="1:21" x14ac:dyDescent="0.25">
      <c r="A540" s="101">
        <f t="shared" si="69"/>
        <v>45967</v>
      </c>
      <c r="B540" s="102">
        <f t="shared" si="70"/>
        <v>5.5937500000000222</v>
      </c>
      <c r="C540" s="92">
        <f>'DHS2021'!J539</f>
        <v>9285</v>
      </c>
      <c r="D540" s="93">
        <f>'DHS2022'!J539</f>
        <v>8760</v>
      </c>
      <c r="E540" s="93">
        <f>'DHS2023'!J539</f>
        <v>7338</v>
      </c>
      <c r="F540" s="93">
        <f>'DHS2024'!J539</f>
        <v>10430</v>
      </c>
      <c r="G540" s="93">
        <f t="shared" si="64"/>
        <v>8953.25</v>
      </c>
      <c r="H540" s="94">
        <f t="shared" si="65"/>
        <v>4.4766250000000003</v>
      </c>
      <c r="I540" s="84">
        <f t="shared" si="66"/>
        <v>1</v>
      </c>
      <c r="J540" s="85">
        <f t="shared" si="67"/>
        <v>5.4766250000000003</v>
      </c>
      <c r="K540" s="95">
        <f t="shared" si="71"/>
        <v>5.5</v>
      </c>
      <c r="L540" s="7"/>
      <c r="M540" s="7"/>
      <c r="N540" s="7"/>
      <c r="O540" s="96">
        <f>('DHS2025'!K540-'DHS2025'!K539)*1000</f>
        <v>1899.9999999650754</v>
      </c>
      <c r="P540" s="97">
        <f>('DHS2025'!J540-'DHS2025'!J539)*1000</f>
        <v>3799.9999999883585</v>
      </c>
      <c r="Q540" s="7">
        <f>'DHS2025'!L539*1000</f>
        <v>8014.23</v>
      </c>
      <c r="R540" s="98">
        <v>95.1</v>
      </c>
      <c r="S540" s="99">
        <f t="shared" si="68"/>
        <v>739.30470326999978</v>
      </c>
      <c r="U540" s="48"/>
    </row>
    <row r="541" spans="1:21" x14ac:dyDescent="0.25">
      <c r="A541" s="101">
        <f t="shared" si="69"/>
        <v>45967</v>
      </c>
      <c r="B541" s="102">
        <f t="shared" si="70"/>
        <v>5.6041666666666892</v>
      </c>
      <c r="C541" s="92">
        <f>'DHS2021'!J540</f>
        <v>9318</v>
      </c>
      <c r="D541" s="93">
        <f>'DHS2022'!J540</f>
        <v>8587</v>
      </c>
      <c r="E541" s="93">
        <f>'DHS2023'!J540</f>
        <v>8329</v>
      </c>
      <c r="F541" s="93">
        <f>'DHS2024'!J540</f>
        <v>8539</v>
      </c>
      <c r="G541" s="93">
        <f t="shared" si="64"/>
        <v>8693.25</v>
      </c>
      <c r="H541" s="94">
        <f t="shared" si="65"/>
        <v>4.3466250000000004</v>
      </c>
      <c r="I541" s="84">
        <f t="shared" si="66"/>
        <v>1</v>
      </c>
      <c r="J541" s="85">
        <f t="shared" si="67"/>
        <v>5.3466250000000004</v>
      </c>
      <c r="K541" s="95">
        <f t="shared" si="71"/>
        <v>5.5</v>
      </c>
      <c r="L541" s="7"/>
      <c r="M541" s="7"/>
      <c r="N541" s="7"/>
      <c r="O541" s="96">
        <f>('DHS2025'!K541-'DHS2025'!K540)*1000</f>
        <v>2000</v>
      </c>
      <c r="P541" s="97">
        <f>('DHS2025'!J541-'DHS2025'!J540)*1000</f>
        <v>3700.0000000116415</v>
      </c>
      <c r="Q541" s="7">
        <f>'DHS2025'!L540*1000</f>
        <v>8011.32</v>
      </c>
      <c r="R541" s="98">
        <v>105.86</v>
      </c>
      <c r="S541" s="99">
        <f t="shared" si="68"/>
        <v>824.37604384799988</v>
      </c>
      <c r="U541" s="48"/>
    </row>
    <row r="542" spans="1:21" x14ac:dyDescent="0.25">
      <c r="A542" s="101">
        <f t="shared" si="69"/>
        <v>45967</v>
      </c>
      <c r="B542" s="102">
        <f t="shared" si="70"/>
        <v>5.6145833333333561</v>
      </c>
      <c r="C542" s="92">
        <f>'DHS2021'!J541</f>
        <v>9655</v>
      </c>
      <c r="D542" s="93">
        <f>'DHS2022'!J541</f>
        <v>8768</v>
      </c>
      <c r="E542" s="93">
        <f>'DHS2023'!J541</f>
        <v>8107</v>
      </c>
      <c r="F542" s="93">
        <f>'DHS2024'!J541</f>
        <v>8988</v>
      </c>
      <c r="G542" s="93">
        <f t="shared" si="64"/>
        <v>8879.5</v>
      </c>
      <c r="H542" s="94">
        <f t="shared" si="65"/>
        <v>4.4397500000000001</v>
      </c>
      <c r="I542" s="84">
        <f t="shared" si="66"/>
        <v>1</v>
      </c>
      <c r="J542" s="85">
        <f t="shared" si="67"/>
        <v>5.4397500000000001</v>
      </c>
      <c r="K542" s="95">
        <f t="shared" si="71"/>
        <v>5.5</v>
      </c>
      <c r="L542" s="7"/>
      <c r="M542" s="7"/>
      <c r="N542" s="7"/>
      <c r="O542" s="96">
        <f>('DHS2025'!K542-'DHS2025'!K541)*1000</f>
        <v>2100.0000000349246</v>
      </c>
      <c r="P542" s="97">
        <f>('DHS2025'!J542-'DHS2025'!J541)*1000</f>
        <v>3699.9999999534339</v>
      </c>
      <c r="Q542" s="7">
        <f>'DHS2025'!L541*1000</f>
        <v>8008.17</v>
      </c>
      <c r="R542" s="98">
        <v>105.86</v>
      </c>
      <c r="S542" s="99">
        <f t="shared" si="68"/>
        <v>824.05190443799995</v>
      </c>
      <c r="U542" s="48"/>
    </row>
    <row r="543" spans="1:21" x14ac:dyDescent="0.25">
      <c r="A543" s="101">
        <f t="shared" si="69"/>
        <v>45967</v>
      </c>
      <c r="B543" s="102">
        <f t="shared" si="70"/>
        <v>5.6250000000000231</v>
      </c>
      <c r="C543" s="92">
        <f>'DHS2021'!J542</f>
        <v>9902</v>
      </c>
      <c r="D543" s="93">
        <f>'DHS2022'!J542</f>
        <v>8813</v>
      </c>
      <c r="E543" s="93">
        <f>'DHS2023'!J542</f>
        <v>7494</v>
      </c>
      <c r="F543" s="93">
        <f>'DHS2024'!J542</f>
        <v>9998</v>
      </c>
      <c r="G543" s="93">
        <f t="shared" si="64"/>
        <v>9051.75</v>
      </c>
      <c r="H543" s="94">
        <f t="shared" si="65"/>
        <v>4.5258750000000001</v>
      </c>
      <c r="I543" s="84">
        <f t="shared" si="66"/>
        <v>1</v>
      </c>
      <c r="J543" s="85">
        <f t="shared" si="67"/>
        <v>5.5258750000000001</v>
      </c>
      <c r="K543" s="95">
        <f t="shared" si="71"/>
        <v>5.5</v>
      </c>
      <c r="L543" s="7"/>
      <c r="M543" s="7"/>
      <c r="N543" s="7"/>
      <c r="O543" s="96">
        <f>('DHS2025'!K543-'DHS2025'!K542)*1000</f>
        <v>2199.9999999534339</v>
      </c>
      <c r="P543" s="97">
        <f>('DHS2025'!J543-'DHS2025'!J542)*1000</f>
        <v>3700.0000000116415</v>
      </c>
      <c r="Q543" s="7">
        <f>'DHS2025'!L542*1000</f>
        <v>8010</v>
      </c>
      <c r="R543" s="98">
        <v>95.38</v>
      </c>
      <c r="S543" s="99">
        <f t="shared" si="68"/>
        <v>741.13486199999988</v>
      </c>
      <c r="U543" s="48"/>
    </row>
    <row r="544" spans="1:21" x14ac:dyDescent="0.25">
      <c r="A544" s="101">
        <f t="shared" si="69"/>
        <v>45967</v>
      </c>
      <c r="B544" s="102">
        <f t="shared" si="70"/>
        <v>5.6354166666666901</v>
      </c>
      <c r="C544" s="92">
        <f>'DHS2021'!J543</f>
        <v>9607</v>
      </c>
      <c r="D544" s="93">
        <f>'DHS2022'!J543</f>
        <v>8574</v>
      </c>
      <c r="E544" s="93">
        <f>'DHS2023'!J543</f>
        <v>8108</v>
      </c>
      <c r="F544" s="93">
        <f>'DHS2024'!J543</f>
        <v>10461</v>
      </c>
      <c r="G544" s="93">
        <f t="shared" si="64"/>
        <v>9187.5</v>
      </c>
      <c r="H544" s="94">
        <f t="shared" si="65"/>
        <v>4.59375</v>
      </c>
      <c r="I544" s="84">
        <f t="shared" si="66"/>
        <v>1</v>
      </c>
      <c r="J544" s="85">
        <f t="shared" si="67"/>
        <v>5.59375</v>
      </c>
      <c r="K544" s="95">
        <f t="shared" si="71"/>
        <v>5.5</v>
      </c>
      <c r="L544" s="7"/>
      <c r="M544" s="7"/>
      <c r="N544" s="7"/>
      <c r="O544" s="96">
        <f>('DHS2025'!K544-'DHS2025'!K543)*1000</f>
        <v>2100.0000000349246</v>
      </c>
      <c r="P544" s="97">
        <f>('DHS2025'!J544-'DHS2025'!J543)*1000</f>
        <v>3600.0000000349246</v>
      </c>
      <c r="Q544" s="7">
        <f>'DHS2025'!L543*1000</f>
        <v>8011.98</v>
      </c>
      <c r="R544" s="98">
        <v>101.88</v>
      </c>
      <c r="S544" s="99">
        <f t="shared" si="68"/>
        <v>792.87515517599991</v>
      </c>
      <c r="U544" s="48"/>
    </row>
    <row r="545" spans="1:21" x14ac:dyDescent="0.25">
      <c r="A545" s="101">
        <f t="shared" si="69"/>
        <v>45967</v>
      </c>
      <c r="B545" s="102">
        <f t="shared" si="70"/>
        <v>5.645833333333357</v>
      </c>
      <c r="C545" s="92">
        <f>'DHS2021'!J544</f>
        <v>10213</v>
      </c>
      <c r="D545" s="93">
        <f>'DHS2022'!J544</f>
        <v>8905</v>
      </c>
      <c r="E545" s="93">
        <f>'DHS2023'!J544</f>
        <v>7560</v>
      </c>
      <c r="F545" s="93">
        <f>'DHS2024'!J544</f>
        <v>11196</v>
      </c>
      <c r="G545" s="93">
        <f t="shared" si="64"/>
        <v>9468.5</v>
      </c>
      <c r="H545" s="94">
        <f t="shared" si="65"/>
        <v>4.7342500000000003</v>
      </c>
      <c r="I545" s="84">
        <f t="shared" si="66"/>
        <v>1</v>
      </c>
      <c r="J545" s="85">
        <f t="shared" si="67"/>
        <v>5.7342500000000003</v>
      </c>
      <c r="K545" s="95">
        <f t="shared" si="71"/>
        <v>5.5</v>
      </c>
      <c r="L545" s="7"/>
      <c r="M545" s="7"/>
      <c r="N545" s="7"/>
      <c r="O545" s="96">
        <f>('DHS2025'!K545-'DHS2025'!K544)*1000</f>
        <v>2500</v>
      </c>
      <c r="P545" s="97">
        <f>('DHS2025'!J545-'DHS2025'!J544)*1000</f>
        <v>3399.9999999650754</v>
      </c>
      <c r="Q545" s="7">
        <f>'DHS2025'!L544*1000</f>
        <v>8009.34</v>
      </c>
      <c r="R545" s="98">
        <v>104.66</v>
      </c>
      <c r="S545" s="99">
        <f t="shared" si="68"/>
        <v>814.65720315599992</v>
      </c>
      <c r="U545" s="48"/>
    </row>
    <row r="546" spans="1:21" x14ac:dyDescent="0.25">
      <c r="A546" s="101">
        <f t="shared" si="69"/>
        <v>45967</v>
      </c>
      <c r="B546" s="102">
        <f t="shared" si="70"/>
        <v>5.656250000000024</v>
      </c>
      <c r="C546" s="92">
        <f>'DHS2021'!J545</f>
        <v>10571</v>
      </c>
      <c r="D546" s="93">
        <f>'DHS2022'!J545</f>
        <v>9033</v>
      </c>
      <c r="E546" s="93">
        <f>'DHS2023'!J545</f>
        <v>8020</v>
      </c>
      <c r="F546" s="93">
        <f>'DHS2024'!J545</f>
        <v>13128</v>
      </c>
      <c r="G546" s="93">
        <f t="shared" si="64"/>
        <v>10188</v>
      </c>
      <c r="H546" s="94">
        <f t="shared" si="65"/>
        <v>5.0940000000000003</v>
      </c>
      <c r="I546" s="84">
        <f t="shared" si="66"/>
        <v>1</v>
      </c>
      <c r="J546" s="85">
        <f t="shared" si="67"/>
        <v>6.0940000000000003</v>
      </c>
      <c r="K546" s="95">
        <f t="shared" si="71"/>
        <v>6</v>
      </c>
      <c r="L546" s="7"/>
      <c r="M546" s="7"/>
      <c r="N546" s="7"/>
      <c r="O546" s="96">
        <f>('DHS2025'!K546-'DHS2025'!K545)*1000</f>
        <v>2599.9999999767169</v>
      </c>
      <c r="P546" s="97">
        <f>('DHS2025'!J546-'DHS2025'!J545)*1000</f>
        <v>3200.0000000116415</v>
      </c>
      <c r="Q546" s="7">
        <f>'DHS2025'!L545*1000</f>
        <v>8008.5600000000013</v>
      </c>
      <c r="R546" s="98">
        <v>101.54</v>
      </c>
      <c r="S546" s="99">
        <f t="shared" si="68"/>
        <v>789.8410265760001</v>
      </c>
      <c r="U546" s="48"/>
    </row>
    <row r="547" spans="1:21" x14ac:dyDescent="0.25">
      <c r="A547" s="101">
        <f t="shared" si="69"/>
        <v>45967</v>
      </c>
      <c r="B547" s="102">
        <f t="shared" si="70"/>
        <v>5.6666666666666909</v>
      </c>
      <c r="C547" s="92">
        <f>'DHS2021'!J546</f>
        <v>10960</v>
      </c>
      <c r="D547" s="93">
        <f>'DHS2022'!J546</f>
        <v>9122</v>
      </c>
      <c r="E547" s="93">
        <f>'DHS2023'!J546</f>
        <v>9544</v>
      </c>
      <c r="F547" s="93">
        <f>'DHS2024'!J546</f>
        <v>13724</v>
      </c>
      <c r="G547" s="93">
        <f t="shared" si="64"/>
        <v>10837.5</v>
      </c>
      <c r="H547" s="94">
        <f t="shared" si="65"/>
        <v>5.4187500000000002</v>
      </c>
      <c r="I547" s="84">
        <f t="shared" si="66"/>
        <v>1</v>
      </c>
      <c r="J547" s="85">
        <f t="shared" si="67"/>
        <v>6.4187500000000002</v>
      </c>
      <c r="K547" s="95">
        <f t="shared" si="71"/>
        <v>6.5</v>
      </c>
      <c r="L547" s="7"/>
      <c r="M547" s="7"/>
      <c r="N547" s="7"/>
      <c r="O547" s="96">
        <f>('DHS2025'!K547-'DHS2025'!K546)*1000</f>
        <v>2600.0000000349246</v>
      </c>
      <c r="P547" s="97">
        <f>('DHS2025'!J547-'DHS2025'!J546)*1000</f>
        <v>3200.0000000116415</v>
      </c>
      <c r="Q547" s="7">
        <f>'DHS2025'!L546*1000</f>
        <v>8005.380000000001</v>
      </c>
      <c r="R547" s="98">
        <v>102.93</v>
      </c>
      <c r="S547" s="99">
        <f t="shared" si="68"/>
        <v>800.54360376600005</v>
      </c>
      <c r="U547" s="48"/>
    </row>
    <row r="548" spans="1:21" x14ac:dyDescent="0.25">
      <c r="A548" s="101">
        <f t="shared" si="69"/>
        <v>45967</v>
      </c>
      <c r="B548" s="102">
        <f t="shared" si="70"/>
        <v>5.6770833333333579</v>
      </c>
      <c r="C548" s="92">
        <f>'DHS2021'!J547</f>
        <v>11509</v>
      </c>
      <c r="D548" s="93">
        <f>'DHS2022'!J547</f>
        <v>9116</v>
      </c>
      <c r="E548" s="93">
        <f>'DHS2023'!J547</f>
        <v>10016</v>
      </c>
      <c r="F548" s="93">
        <f>'DHS2024'!J547</f>
        <v>14371</v>
      </c>
      <c r="G548" s="93">
        <f t="shared" si="64"/>
        <v>11253</v>
      </c>
      <c r="H548" s="94">
        <f t="shared" si="65"/>
        <v>5.6265000000000001</v>
      </c>
      <c r="I548" s="84">
        <f t="shared" si="66"/>
        <v>1</v>
      </c>
      <c r="J548" s="85">
        <f t="shared" si="67"/>
        <v>6.6265000000000001</v>
      </c>
      <c r="K548" s="95">
        <f t="shared" si="71"/>
        <v>6.5</v>
      </c>
      <c r="L548" s="7"/>
      <c r="M548" s="7"/>
      <c r="N548" s="7"/>
      <c r="O548" s="96">
        <f>('DHS2025'!K548-'DHS2025'!K547)*1000</f>
        <v>2699.9999999534339</v>
      </c>
      <c r="P548" s="97">
        <f>('DHS2025'!J548-'DHS2025'!J547)*1000</f>
        <v>3200.0000000116415</v>
      </c>
      <c r="Q548" s="7">
        <f>'DHS2025'!L547*1000</f>
        <v>8011.8600000000006</v>
      </c>
      <c r="R548" s="98">
        <v>104.43</v>
      </c>
      <c r="S548" s="99">
        <f t="shared" si="68"/>
        <v>813.08922040200002</v>
      </c>
      <c r="U548" s="48"/>
    </row>
    <row r="549" spans="1:21" x14ac:dyDescent="0.25">
      <c r="A549" s="101">
        <f t="shared" si="69"/>
        <v>45967</v>
      </c>
      <c r="B549" s="102">
        <f t="shared" si="70"/>
        <v>5.6875000000000249</v>
      </c>
      <c r="C549" s="92">
        <f>'DHS2021'!J548</f>
        <v>12181</v>
      </c>
      <c r="D549" s="93">
        <f>'DHS2022'!J548</f>
        <v>9122</v>
      </c>
      <c r="E549" s="93">
        <f>'DHS2023'!J548</f>
        <v>9003</v>
      </c>
      <c r="F549" s="93">
        <f>'DHS2024'!J548</f>
        <v>13746</v>
      </c>
      <c r="G549" s="93">
        <f t="shared" si="64"/>
        <v>11013</v>
      </c>
      <c r="H549" s="94">
        <f t="shared" si="65"/>
        <v>5.5065</v>
      </c>
      <c r="I549" s="84">
        <f t="shared" si="66"/>
        <v>1</v>
      </c>
      <c r="J549" s="85">
        <f t="shared" si="67"/>
        <v>6.5065</v>
      </c>
      <c r="K549" s="95">
        <f t="shared" si="71"/>
        <v>6.5</v>
      </c>
      <c r="L549" s="7"/>
      <c r="M549" s="7"/>
      <c r="N549" s="7"/>
      <c r="O549" s="96">
        <f>('DHS2025'!K549-'DHS2025'!K548)*1000</f>
        <v>2700.0000000116415</v>
      </c>
      <c r="P549" s="97">
        <f>('DHS2025'!J549-'DHS2025'!J548)*1000</f>
        <v>3099.9999999767169</v>
      </c>
      <c r="Q549" s="7">
        <f>'DHS2025'!L548*1000</f>
        <v>8013.7200000000012</v>
      </c>
      <c r="R549" s="98">
        <v>139.13999999999999</v>
      </c>
      <c r="S549" s="99">
        <f t="shared" si="68"/>
        <v>1088.6526427920001</v>
      </c>
      <c r="U549" s="48"/>
    </row>
    <row r="550" spans="1:21" x14ac:dyDescent="0.25">
      <c r="A550" s="101">
        <f t="shared" si="69"/>
        <v>45967</v>
      </c>
      <c r="B550" s="102">
        <f t="shared" si="70"/>
        <v>5.6979166666666918</v>
      </c>
      <c r="C550" s="92">
        <f>'DHS2021'!J549</f>
        <v>12624</v>
      </c>
      <c r="D550" s="93">
        <f>'DHS2022'!J549</f>
        <v>9037</v>
      </c>
      <c r="E550" s="93">
        <f>'DHS2023'!J549</f>
        <v>9972</v>
      </c>
      <c r="F550" s="93">
        <f>'DHS2024'!J549</f>
        <v>13775</v>
      </c>
      <c r="G550" s="93">
        <f t="shared" si="64"/>
        <v>11352</v>
      </c>
      <c r="H550" s="94">
        <f t="shared" si="65"/>
        <v>5.6760000000000002</v>
      </c>
      <c r="I550" s="84">
        <f t="shared" si="66"/>
        <v>1</v>
      </c>
      <c r="J550" s="85">
        <f t="shared" si="67"/>
        <v>6.6760000000000002</v>
      </c>
      <c r="K550" s="95">
        <f t="shared" si="71"/>
        <v>6.5</v>
      </c>
      <c r="L550" s="7"/>
      <c r="M550" s="7"/>
      <c r="N550" s="7"/>
      <c r="O550" s="96">
        <f>('DHS2025'!K550-'DHS2025'!K549)*1000</f>
        <v>2799.9999999883585</v>
      </c>
      <c r="P550" s="97">
        <f>('DHS2025'!J550-'DHS2025'!J549)*1000</f>
        <v>3099.9999999767169</v>
      </c>
      <c r="Q550" s="7">
        <f>'DHS2025'!L549*1000</f>
        <v>8009.1</v>
      </c>
      <c r="R550" s="98">
        <v>122.14</v>
      </c>
      <c r="S550" s="99">
        <f t="shared" si="68"/>
        <v>953.23186925999994</v>
      </c>
      <c r="U550" s="48"/>
    </row>
    <row r="551" spans="1:21" x14ac:dyDescent="0.25">
      <c r="A551" s="101">
        <f t="shared" si="69"/>
        <v>45967</v>
      </c>
      <c r="B551" s="102">
        <f t="shared" si="70"/>
        <v>5.7083333333333588</v>
      </c>
      <c r="C551" s="92">
        <f>'DHS2021'!J550</f>
        <v>13278</v>
      </c>
      <c r="D551" s="93">
        <f>'DHS2022'!J550</f>
        <v>9507</v>
      </c>
      <c r="E551" s="93">
        <f>'DHS2023'!J550</f>
        <v>10252</v>
      </c>
      <c r="F551" s="93">
        <f>'DHS2024'!J550</f>
        <v>13983</v>
      </c>
      <c r="G551" s="93">
        <f t="shared" si="64"/>
        <v>11755</v>
      </c>
      <c r="H551" s="94">
        <f t="shared" si="65"/>
        <v>5.8775000000000004</v>
      </c>
      <c r="I551" s="84">
        <f t="shared" si="66"/>
        <v>1</v>
      </c>
      <c r="J551" s="85">
        <f t="shared" si="67"/>
        <v>6.8775000000000004</v>
      </c>
      <c r="K551" s="95">
        <f t="shared" si="71"/>
        <v>7</v>
      </c>
      <c r="L551" s="7"/>
      <c r="M551" s="7"/>
      <c r="N551" s="7"/>
      <c r="O551" s="96">
        <f>('DHS2025'!K551-'DHS2025'!K550)*1000</f>
        <v>2800.0000000465661</v>
      </c>
      <c r="P551" s="97">
        <f>('DHS2025'!J551-'DHS2025'!J550)*1000</f>
        <v>3000</v>
      </c>
      <c r="Q551" s="7">
        <f>'DHS2025'!L550*1000</f>
        <v>8009.49</v>
      </c>
      <c r="R551" s="98">
        <v>103.35</v>
      </c>
      <c r="S551" s="99">
        <f t="shared" si="68"/>
        <v>804.28495258499981</v>
      </c>
      <c r="U551" s="48"/>
    </row>
    <row r="552" spans="1:21" x14ac:dyDescent="0.25">
      <c r="A552" s="101">
        <f t="shared" si="69"/>
        <v>45967</v>
      </c>
      <c r="B552" s="102">
        <f t="shared" si="70"/>
        <v>5.7187500000000258</v>
      </c>
      <c r="C552" s="92">
        <f>'DHS2021'!J551</f>
        <v>13240</v>
      </c>
      <c r="D552" s="93">
        <f>'DHS2022'!J551</f>
        <v>9529</v>
      </c>
      <c r="E552" s="93">
        <f>'DHS2023'!J551</f>
        <v>10106</v>
      </c>
      <c r="F552" s="93">
        <f>'DHS2024'!J551</f>
        <v>14527</v>
      </c>
      <c r="G552" s="93">
        <f t="shared" si="64"/>
        <v>11850.5</v>
      </c>
      <c r="H552" s="94">
        <f t="shared" si="65"/>
        <v>5.9252500000000001</v>
      </c>
      <c r="I552" s="84">
        <f t="shared" si="66"/>
        <v>1</v>
      </c>
      <c r="J552" s="85">
        <f t="shared" si="67"/>
        <v>6.9252500000000001</v>
      </c>
      <c r="K552" s="95">
        <f t="shared" si="71"/>
        <v>7</v>
      </c>
      <c r="L552" s="7"/>
      <c r="M552" s="7"/>
      <c r="N552" s="7"/>
      <c r="O552" s="96">
        <f>('DHS2025'!K552-'DHS2025'!K551)*1000</f>
        <v>2899.9999999650754</v>
      </c>
      <c r="P552" s="97">
        <f>('DHS2025'!J552-'DHS2025'!J551)*1000</f>
        <v>2900.0000000232831</v>
      </c>
      <c r="Q552" s="7">
        <f>'DHS2025'!L551*1000</f>
        <v>8011.8600000000006</v>
      </c>
      <c r="R552" s="98">
        <v>123.37</v>
      </c>
      <c r="S552" s="99">
        <f t="shared" si="68"/>
        <v>963.31640251800002</v>
      </c>
      <c r="U552" s="48"/>
    </row>
    <row r="553" spans="1:21" x14ac:dyDescent="0.25">
      <c r="A553" s="101">
        <f t="shared" si="69"/>
        <v>45967</v>
      </c>
      <c r="B553" s="102">
        <f t="shared" si="70"/>
        <v>5.7291666666666927</v>
      </c>
      <c r="C553" s="92">
        <f>'DHS2021'!J552</f>
        <v>13414</v>
      </c>
      <c r="D553" s="93">
        <f>'DHS2022'!J552</f>
        <v>9405</v>
      </c>
      <c r="E553" s="93">
        <f>'DHS2023'!J552</f>
        <v>10232</v>
      </c>
      <c r="F553" s="93">
        <f>'DHS2024'!J552</f>
        <v>14710</v>
      </c>
      <c r="G553" s="93">
        <f t="shared" si="64"/>
        <v>11940.25</v>
      </c>
      <c r="H553" s="94">
        <f t="shared" si="65"/>
        <v>5.9701250000000003</v>
      </c>
      <c r="I553" s="84">
        <f t="shared" si="66"/>
        <v>1</v>
      </c>
      <c r="J553" s="85">
        <f t="shared" si="67"/>
        <v>6.9701250000000003</v>
      </c>
      <c r="K553" s="95">
        <f t="shared" si="71"/>
        <v>7</v>
      </c>
      <c r="L553" s="7"/>
      <c r="M553" s="7"/>
      <c r="N553" s="7"/>
      <c r="O553" s="96">
        <f>('DHS2025'!K553-'DHS2025'!K552)*1000</f>
        <v>3100.0000000349246</v>
      </c>
      <c r="P553" s="97">
        <f>('DHS2025'!J553-'DHS2025'!J552)*1000</f>
        <v>2799.9999999883585</v>
      </c>
      <c r="Q553" s="7">
        <f>'DHS2025'!L552*1000</f>
        <v>8009.6100000000006</v>
      </c>
      <c r="R553" s="98">
        <v>144.5</v>
      </c>
      <c r="S553" s="99">
        <f t="shared" si="68"/>
        <v>1130.5964995500001</v>
      </c>
      <c r="U553" s="48"/>
    </row>
    <row r="554" spans="1:21" x14ac:dyDescent="0.25">
      <c r="A554" s="101">
        <f t="shared" si="69"/>
        <v>45967</v>
      </c>
      <c r="B554" s="102">
        <f t="shared" si="70"/>
        <v>5.7395833333333597</v>
      </c>
      <c r="C554" s="92">
        <f>'DHS2021'!J553</f>
        <v>13654</v>
      </c>
      <c r="D554" s="93">
        <f>'DHS2022'!J553</f>
        <v>10146</v>
      </c>
      <c r="E554" s="93">
        <f>'DHS2023'!J553</f>
        <v>10204</v>
      </c>
      <c r="F554" s="93">
        <f>'DHS2024'!J553</f>
        <v>14646</v>
      </c>
      <c r="G554" s="93">
        <f t="shared" si="64"/>
        <v>12162.5</v>
      </c>
      <c r="H554" s="94">
        <f t="shared" si="65"/>
        <v>6.0812499999999998</v>
      </c>
      <c r="I554" s="84">
        <f t="shared" si="66"/>
        <v>1</v>
      </c>
      <c r="J554" s="85">
        <f t="shared" si="67"/>
        <v>7.0812499999999998</v>
      </c>
      <c r="K554" s="95">
        <f t="shared" si="71"/>
        <v>7</v>
      </c>
      <c r="L554" s="7"/>
      <c r="M554" s="7"/>
      <c r="N554" s="7"/>
      <c r="O554" s="96">
        <f>('DHS2025'!K554-'DHS2025'!K553)*1000</f>
        <v>3399.9999999650754</v>
      </c>
      <c r="P554" s="97">
        <f>('DHS2025'!J554-'DHS2025'!J553)*1000</f>
        <v>2600.0000000349246</v>
      </c>
      <c r="Q554" s="7">
        <f>'DHS2025'!L553*1000</f>
        <v>8009.76</v>
      </c>
      <c r="R554" s="98">
        <v>176.89</v>
      </c>
      <c r="S554" s="99">
        <f t="shared" si="68"/>
        <v>1387.4594379359999</v>
      </c>
      <c r="U554" s="48"/>
    </row>
    <row r="555" spans="1:21" x14ac:dyDescent="0.25">
      <c r="A555" s="101">
        <f t="shared" si="69"/>
        <v>45967</v>
      </c>
      <c r="B555" s="102">
        <f t="shared" si="70"/>
        <v>5.7500000000000266</v>
      </c>
      <c r="C555" s="92">
        <f>'DHS2021'!J554</f>
        <v>13723</v>
      </c>
      <c r="D555" s="93">
        <f>'DHS2022'!J554</f>
        <v>10126</v>
      </c>
      <c r="E555" s="93">
        <f>'DHS2023'!J554</f>
        <v>10490</v>
      </c>
      <c r="F555" s="93">
        <f>'DHS2024'!J554</f>
        <v>13814</v>
      </c>
      <c r="G555" s="93">
        <f t="shared" si="64"/>
        <v>12038.25</v>
      </c>
      <c r="H555" s="94">
        <f t="shared" si="65"/>
        <v>6.0191249999999998</v>
      </c>
      <c r="I555" s="84">
        <f t="shared" si="66"/>
        <v>1</v>
      </c>
      <c r="J555" s="85">
        <f t="shared" si="67"/>
        <v>7.0191249999999998</v>
      </c>
      <c r="K555" s="95">
        <f t="shared" si="71"/>
        <v>7</v>
      </c>
      <c r="L555" s="7"/>
      <c r="M555" s="7"/>
      <c r="N555" s="7"/>
      <c r="O555" s="96">
        <f>('DHS2025'!K555-'DHS2025'!K554)*1000</f>
        <v>3299.9999999883585</v>
      </c>
      <c r="P555" s="97">
        <f>('DHS2025'!J555-'DHS2025'!J554)*1000</f>
        <v>2399.9999999650754</v>
      </c>
      <c r="Q555" s="7">
        <f>'DHS2025'!L554*1000</f>
        <v>8010.15</v>
      </c>
      <c r="R555" s="98">
        <v>95.27</v>
      </c>
      <c r="S555" s="99">
        <f t="shared" si="68"/>
        <v>740.27643559499984</v>
      </c>
      <c r="U555" s="48"/>
    </row>
    <row r="556" spans="1:21" x14ac:dyDescent="0.25">
      <c r="A556" s="101">
        <f t="shared" si="69"/>
        <v>45967</v>
      </c>
      <c r="B556" s="102">
        <f t="shared" si="70"/>
        <v>5.7604166666666936</v>
      </c>
      <c r="C556" s="92">
        <f>'DHS2021'!J555</f>
        <v>13867</v>
      </c>
      <c r="D556" s="93">
        <f>'DHS2022'!J555</f>
        <v>10027</v>
      </c>
      <c r="E556" s="93">
        <f>'DHS2023'!J555</f>
        <v>10588</v>
      </c>
      <c r="F556" s="93">
        <f>'DHS2024'!J555</f>
        <v>14333</v>
      </c>
      <c r="G556" s="93">
        <f t="shared" si="64"/>
        <v>12203.75</v>
      </c>
      <c r="H556" s="94">
        <f t="shared" si="65"/>
        <v>6.1018749999999997</v>
      </c>
      <c r="I556" s="84">
        <f t="shared" si="66"/>
        <v>1</v>
      </c>
      <c r="J556" s="85">
        <f t="shared" si="67"/>
        <v>7.1018749999999997</v>
      </c>
      <c r="K556" s="95">
        <f t="shared" si="71"/>
        <v>7</v>
      </c>
      <c r="L556" s="7"/>
      <c r="M556" s="7"/>
      <c r="N556" s="7"/>
      <c r="O556" s="96">
        <f>('DHS2025'!K556-'DHS2025'!K555)*1000</f>
        <v>3400.0000000232831</v>
      </c>
      <c r="P556" s="97">
        <f>('DHS2025'!J556-'DHS2025'!J555)*1000</f>
        <v>2500</v>
      </c>
      <c r="Q556" s="7">
        <f>'DHS2025'!L555*1000</f>
        <v>8009.880000000001</v>
      </c>
      <c r="R556" s="98">
        <v>88.06</v>
      </c>
      <c r="S556" s="99">
        <f t="shared" si="68"/>
        <v>683.07776047200002</v>
      </c>
      <c r="U556" s="48"/>
    </row>
    <row r="557" spans="1:21" x14ac:dyDescent="0.25">
      <c r="A557" s="101">
        <f t="shared" si="69"/>
        <v>45967</v>
      </c>
      <c r="B557" s="102">
        <f t="shared" si="70"/>
        <v>5.7708333333333606</v>
      </c>
      <c r="C557" s="92">
        <f>'DHS2021'!J556</f>
        <v>13833</v>
      </c>
      <c r="D557" s="93">
        <f>'DHS2022'!J556</f>
        <v>10063</v>
      </c>
      <c r="E557" s="93">
        <f>'DHS2023'!J556</f>
        <v>10845</v>
      </c>
      <c r="F557" s="93">
        <f>'DHS2024'!J556</f>
        <v>14577</v>
      </c>
      <c r="G557" s="93">
        <f t="shared" si="64"/>
        <v>12329.5</v>
      </c>
      <c r="H557" s="94">
        <f t="shared" si="65"/>
        <v>6.1647499999999997</v>
      </c>
      <c r="I557" s="84">
        <f t="shared" si="66"/>
        <v>1</v>
      </c>
      <c r="J557" s="85">
        <f t="shared" si="67"/>
        <v>7.1647499999999997</v>
      </c>
      <c r="K557" s="95">
        <f t="shared" si="71"/>
        <v>7</v>
      </c>
      <c r="L557" s="7"/>
      <c r="M557" s="7"/>
      <c r="N557" s="7"/>
      <c r="O557" s="96">
        <f>('DHS2025'!K557-'DHS2025'!K556)*1000</f>
        <v>3400.0000000232831</v>
      </c>
      <c r="P557" s="97">
        <f>('DHS2025'!J557-'DHS2025'!J556)*1000</f>
        <v>2600.0000000349246</v>
      </c>
      <c r="Q557" s="7">
        <f>'DHS2025'!L556*1000</f>
        <v>8005.8000000000011</v>
      </c>
      <c r="R557" s="98">
        <v>96.89</v>
      </c>
      <c r="S557" s="99">
        <f t="shared" si="68"/>
        <v>752.71412237999994</v>
      </c>
      <c r="U557" s="48"/>
    </row>
    <row r="558" spans="1:21" x14ac:dyDescent="0.25">
      <c r="A558" s="101">
        <f t="shared" si="69"/>
        <v>45967</v>
      </c>
      <c r="B558" s="102">
        <f t="shared" si="70"/>
        <v>5.7812500000000275</v>
      </c>
      <c r="C558" s="92">
        <f>'DHS2021'!J557</f>
        <v>13966</v>
      </c>
      <c r="D558" s="93">
        <f>'DHS2022'!J557</f>
        <v>10050</v>
      </c>
      <c r="E558" s="93">
        <f>'DHS2023'!J557</f>
        <v>10909</v>
      </c>
      <c r="F558" s="93">
        <f>'DHS2024'!J557</f>
        <v>14789</v>
      </c>
      <c r="G558" s="93">
        <f t="shared" si="64"/>
        <v>12428.5</v>
      </c>
      <c r="H558" s="94">
        <f t="shared" si="65"/>
        <v>6.2142499999999998</v>
      </c>
      <c r="I558" s="84">
        <f t="shared" si="66"/>
        <v>1</v>
      </c>
      <c r="J558" s="85">
        <f t="shared" si="67"/>
        <v>7.2142499999999998</v>
      </c>
      <c r="K558" s="95">
        <f t="shared" si="71"/>
        <v>7</v>
      </c>
      <c r="L558" s="7"/>
      <c r="M558" s="7"/>
      <c r="N558" s="7"/>
      <c r="O558" s="96">
        <f>('DHS2025'!K558-'DHS2025'!K557)*1000</f>
        <v>3299.9999999883585</v>
      </c>
      <c r="P558" s="97">
        <f>('DHS2025'!J558-'DHS2025'!J557)*1000</f>
        <v>2599.9999999767169</v>
      </c>
      <c r="Q558" s="7">
        <f>'DHS2025'!L557*1000</f>
        <v>8009.6100000000006</v>
      </c>
      <c r="R558" s="98">
        <v>142.01</v>
      </c>
      <c r="S558" s="99">
        <f t="shared" si="68"/>
        <v>1110.852009939</v>
      </c>
      <c r="U558" s="48"/>
    </row>
    <row r="559" spans="1:21" x14ac:dyDescent="0.25">
      <c r="A559" s="101">
        <f t="shared" si="69"/>
        <v>45967</v>
      </c>
      <c r="B559" s="102">
        <f t="shared" si="70"/>
        <v>5.7916666666666945</v>
      </c>
      <c r="C559" s="92">
        <f>'DHS2021'!J558</f>
        <v>14093</v>
      </c>
      <c r="D559" s="93">
        <f>'DHS2022'!J558</f>
        <v>10497</v>
      </c>
      <c r="E559" s="93">
        <f>'DHS2023'!J558</f>
        <v>11079</v>
      </c>
      <c r="F559" s="93">
        <f>'DHS2024'!J558</f>
        <v>15177</v>
      </c>
      <c r="G559" s="93">
        <f t="shared" si="64"/>
        <v>12711.5</v>
      </c>
      <c r="H559" s="94">
        <f t="shared" si="65"/>
        <v>6.3557499999999996</v>
      </c>
      <c r="I559" s="84">
        <f t="shared" si="66"/>
        <v>1</v>
      </c>
      <c r="J559" s="85">
        <f t="shared" si="67"/>
        <v>7.3557499999999996</v>
      </c>
      <c r="K559" s="95">
        <f t="shared" si="71"/>
        <v>7.5</v>
      </c>
      <c r="L559" s="7"/>
      <c r="M559" s="7"/>
      <c r="N559" s="7"/>
      <c r="O559" s="96">
        <f>('DHS2025'!K559-'DHS2025'!K558)*1000</f>
        <v>3500</v>
      </c>
      <c r="P559" s="97">
        <f>('DHS2025'!J559-'DHS2025'!J558)*1000</f>
        <v>2400.0000000232831</v>
      </c>
      <c r="Q559" s="7">
        <f>'DHS2025'!L558*1000</f>
        <v>8011.08</v>
      </c>
      <c r="R559" s="98">
        <v>126.63</v>
      </c>
      <c r="S559" s="99">
        <f t="shared" si="68"/>
        <v>989.0775777959999</v>
      </c>
      <c r="U559" s="48"/>
    </row>
    <row r="560" spans="1:21" x14ac:dyDescent="0.25">
      <c r="A560" s="101">
        <f t="shared" si="69"/>
        <v>45967</v>
      </c>
      <c r="B560" s="102">
        <f t="shared" si="70"/>
        <v>5.8020833333333615</v>
      </c>
      <c r="C560" s="92">
        <f>'DHS2021'!J559</f>
        <v>14307</v>
      </c>
      <c r="D560" s="93">
        <f>'DHS2022'!J559</f>
        <v>10059</v>
      </c>
      <c r="E560" s="93">
        <f>'DHS2023'!J559</f>
        <v>10892</v>
      </c>
      <c r="F560" s="93">
        <f>'DHS2024'!J559</f>
        <v>15464</v>
      </c>
      <c r="G560" s="93">
        <f t="shared" si="64"/>
        <v>12680.5</v>
      </c>
      <c r="H560" s="94">
        <f t="shared" si="65"/>
        <v>6.3402500000000002</v>
      </c>
      <c r="I560" s="84">
        <f t="shared" si="66"/>
        <v>1</v>
      </c>
      <c r="J560" s="85">
        <f t="shared" si="67"/>
        <v>7.3402500000000002</v>
      </c>
      <c r="K560" s="95">
        <f t="shared" si="71"/>
        <v>7.5</v>
      </c>
      <c r="L560" s="7"/>
      <c r="M560" s="7"/>
      <c r="N560" s="7"/>
      <c r="O560" s="96">
        <f>('DHS2025'!K560-'DHS2025'!K559)*1000</f>
        <v>3299.9999999883585</v>
      </c>
      <c r="P560" s="97">
        <f>('DHS2025'!J560-'DHS2025'!J559)*1000</f>
        <v>2599.9999999767169</v>
      </c>
      <c r="Q560" s="7">
        <f>'DHS2025'!L559*1000</f>
        <v>8005.26</v>
      </c>
      <c r="R560" s="98">
        <v>141.35</v>
      </c>
      <c r="S560" s="99">
        <f t="shared" si="68"/>
        <v>1105.01807199</v>
      </c>
      <c r="U560" s="48"/>
    </row>
    <row r="561" spans="1:21" x14ac:dyDescent="0.25">
      <c r="A561" s="101">
        <f t="shared" si="69"/>
        <v>45967</v>
      </c>
      <c r="B561" s="102">
        <f t="shared" si="70"/>
        <v>5.8125000000000284</v>
      </c>
      <c r="C561" s="92">
        <f>'DHS2021'!J560</f>
        <v>14474</v>
      </c>
      <c r="D561" s="93">
        <f>'DHS2022'!J560</f>
        <v>9875</v>
      </c>
      <c r="E561" s="93">
        <f>'DHS2023'!J560</f>
        <v>11051</v>
      </c>
      <c r="F561" s="93">
        <f>'DHS2024'!J560</f>
        <v>14985</v>
      </c>
      <c r="G561" s="93">
        <f t="shared" si="64"/>
        <v>12596.25</v>
      </c>
      <c r="H561" s="94">
        <f t="shared" si="65"/>
        <v>6.2981249999999998</v>
      </c>
      <c r="I561" s="84">
        <f t="shared" si="66"/>
        <v>1</v>
      </c>
      <c r="J561" s="85">
        <f t="shared" si="67"/>
        <v>7.2981249999999998</v>
      </c>
      <c r="K561" s="95">
        <f t="shared" si="71"/>
        <v>7.5</v>
      </c>
      <c r="L561" s="7"/>
      <c r="M561" s="7"/>
      <c r="N561" s="7"/>
      <c r="O561" s="96">
        <f>('DHS2025'!K561-'DHS2025'!K560)*1000</f>
        <v>3299.9999999883585</v>
      </c>
      <c r="P561" s="97">
        <f>('DHS2025'!J561-'DHS2025'!J560)*1000</f>
        <v>2500</v>
      </c>
      <c r="Q561" s="7">
        <f>'DHS2025'!L560*1000</f>
        <v>8010.15</v>
      </c>
      <c r="R561" s="98">
        <v>139.13999999999999</v>
      </c>
      <c r="S561" s="99">
        <f t="shared" si="68"/>
        <v>1088.1676632899998</v>
      </c>
      <c r="U561" s="48"/>
    </row>
    <row r="562" spans="1:21" x14ac:dyDescent="0.25">
      <c r="A562" s="101">
        <f t="shared" si="69"/>
        <v>45967</v>
      </c>
      <c r="B562" s="102">
        <f t="shared" si="70"/>
        <v>5.8229166666666954</v>
      </c>
      <c r="C562" s="92">
        <f>'DHS2021'!J561</f>
        <v>14344</v>
      </c>
      <c r="D562" s="93">
        <f>'DHS2022'!J561</f>
        <v>10087</v>
      </c>
      <c r="E562" s="93">
        <f>'DHS2023'!J561</f>
        <v>11452</v>
      </c>
      <c r="F562" s="93">
        <f>'DHS2024'!J561</f>
        <v>15403</v>
      </c>
      <c r="G562" s="93">
        <f t="shared" si="64"/>
        <v>12821.5</v>
      </c>
      <c r="H562" s="94">
        <f t="shared" si="65"/>
        <v>6.4107500000000002</v>
      </c>
      <c r="I562" s="84">
        <f t="shared" si="66"/>
        <v>1</v>
      </c>
      <c r="J562" s="85">
        <f t="shared" si="67"/>
        <v>7.4107500000000002</v>
      </c>
      <c r="K562" s="95">
        <f t="shared" si="71"/>
        <v>7.5</v>
      </c>
      <c r="L562" s="7"/>
      <c r="M562" s="7"/>
      <c r="N562" s="7"/>
      <c r="O562" s="96">
        <f>('DHS2025'!K562-'DHS2025'!K561)*1000</f>
        <v>3299.9999999883585</v>
      </c>
      <c r="P562" s="97">
        <f>('DHS2025'!J562-'DHS2025'!J561)*1000</f>
        <v>2700.0000000116415</v>
      </c>
      <c r="Q562" s="7">
        <f>'DHS2025'!L561*1000</f>
        <v>8004.99</v>
      </c>
      <c r="R562" s="98">
        <v>159.99</v>
      </c>
      <c r="S562" s="99">
        <f t="shared" si="68"/>
        <v>1252.701685599</v>
      </c>
      <c r="U562" s="48"/>
    </row>
    <row r="563" spans="1:21" x14ac:dyDescent="0.25">
      <c r="A563" s="101">
        <f t="shared" si="69"/>
        <v>45967</v>
      </c>
      <c r="B563" s="102">
        <f t="shared" si="70"/>
        <v>5.8333333333333623</v>
      </c>
      <c r="C563" s="92">
        <f>'DHS2021'!J562</f>
        <v>14584</v>
      </c>
      <c r="D563" s="93">
        <f>'DHS2022'!J562</f>
        <v>10033</v>
      </c>
      <c r="E563" s="93">
        <f>'DHS2023'!J562</f>
        <v>11409</v>
      </c>
      <c r="F563" s="93">
        <f>'DHS2024'!J562</f>
        <v>15406</v>
      </c>
      <c r="G563" s="93">
        <f t="shared" si="64"/>
        <v>12858</v>
      </c>
      <c r="H563" s="94">
        <f t="shared" si="65"/>
        <v>6.4290000000000003</v>
      </c>
      <c r="I563" s="84">
        <f t="shared" si="66"/>
        <v>1</v>
      </c>
      <c r="J563" s="85">
        <f t="shared" si="67"/>
        <v>7.4290000000000003</v>
      </c>
      <c r="K563" s="95">
        <f t="shared" si="71"/>
        <v>7.5</v>
      </c>
      <c r="L563" s="7"/>
      <c r="M563" s="7"/>
      <c r="N563" s="7"/>
      <c r="O563" s="96">
        <f>('DHS2025'!K563-'DHS2025'!K562)*1000</f>
        <v>3300.0000000465661</v>
      </c>
      <c r="P563" s="97">
        <f>('DHS2025'!J563-'DHS2025'!J562)*1000</f>
        <v>2599.9999999767169</v>
      </c>
      <c r="Q563" s="7">
        <f>'DHS2025'!L562*1000</f>
        <v>7993.26</v>
      </c>
      <c r="R563" s="98">
        <v>130.01</v>
      </c>
      <c r="S563" s="99">
        <f t="shared" si="68"/>
        <v>1013.6245012739998</v>
      </c>
      <c r="U563" s="48"/>
    </row>
    <row r="564" spans="1:21" x14ac:dyDescent="0.25">
      <c r="A564" s="101">
        <f t="shared" si="69"/>
        <v>45967</v>
      </c>
      <c r="B564" s="102">
        <f t="shared" si="70"/>
        <v>5.8437500000000293</v>
      </c>
      <c r="C564" s="92">
        <f>'DHS2021'!J563</f>
        <v>14905</v>
      </c>
      <c r="D564" s="93">
        <f>'DHS2022'!J563</f>
        <v>10106</v>
      </c>
      <c r="E564" s="93">
        <f>'DHS2023'!J563</f>
        <v>10912</v>
      </c>
      <c r="F564" s="93">
        <f>'DHS2024'!J563</f>
        <v>15686</v>
      </c>
      <c r="G564" s="93">
        <f t="shared" si="64"/>
        <v>12902.25</v>
      </c>
      <c r="H564" s="94">
        <f t="shared" si="65"/>
        <v>6.4511250000000002</v>
      </c>
      <c r="I564" s="84">
        <f t="shared" si="66"/>
        <v>1</v>
      </c>
      <c r="J564" s="85">
        <f t="shared" si="67"/>
        <v>7.4511250000000002</v>
      </c>
      <c r="K564" s="95">
        <f t="shared" si="71"/>
        <v>7.5</v>
      </c>
      <c r="L564" s="7"/>
      <c r="M564" s="7"/>
      <c r="N564" s="7"/>
      <c r="O564" s="96">
        <f>('DHS2025'!K564-'DHS2025'!K563)*1000</f>
        <v>3299.9999999883585</v>
      </c>
      <c r="P564" s="97">
        <f>('DHS2025'!J564-'DHS2025'!J563)*1000</f>
        <v>2600.0000000349246</v>
      </c>
      <c r="Q564" s="7">
        <f>'DHS2025'!L563*1000</f>
        <v>7998.54</v>
      </c>
      <c r="R564" s="98">
        <v>105.66</v>
      </c>
      <c r="S564" s="99">
        <f t="shared" si="68"/>
        <v>821.47725303599998</v>
      </c>
      <c r="U564" s="48"/>
    </row>
    <row r="565" spans="1:21" x14ac:dyDescent="0.25">
      <c r="A565" s="101">
        <f t="shared" si="69"/>
        <v>45967</v>
      </c>
      <c r="B565" s="102">
        <f t="shared" si="70"/>
        <v>5.8541666666666963</v>
      </c>
      <c r="C565" s="92">
        <f>'DHS2021'!J564</f>
        <v>14766</v>
      </c>
      <c r="D565" s="93">
        <f>'DHS2022'!J564</f>
        <v>10460</v>
      </c>
      <c r="E565" s="93">
        <f>'DHS2023'!J564</f>
        <v>11165</v>
      </c>
      <c r="F565" s="93">
        <f>'DHS2024'!J564</f>
        <v>16001</v>
      </c>
      <c r="G565" s="93">
        <f t="shared" si="64"/>
        <v>13098</v>
      </c>
      <c r="H565" s="94">
        <f t="shared" si="65"/>
        <v>6.5490000000000004</v>
      </c>
      <c r="I565" s="84">
        <f t="shared" si="66"/>
        <v>1</v>
      </c>
      <c r="J565" s="85">
        <f t="shared" si="67"/>
        <v>7.5490000000000004</v>
      </c>
      <c r="K565" s="95">
        <f t="shared" si="71"/>
        <v>7.5</v>
      </c>
      <c r="L565" s="7"/>
      <c r="M565" s="7"/>
      <c r="N565" s="7"/>
      <c r="O565" s="96">
        <f>('DHS2025'!K565-'DHS2025'!K564)*1000</f>
        <v>3299.9999999883585</v>
      </c>
      <c r="P565" s="97">
        <f>('DHS2025'!J565-'DHS2025'!J564)*1000</f>
        <v>2599.9999999767169</v>
      </c>
      <c r="Q565" s="7">
        <f>'DHS2025'!L564*1000</f>
        <v>8023.08</v>
      </c>
      <c r="R565" s="98">
        <v>114.44</v>
      </c>
      <c r="S565" s="99">
        <f t="shared" si="68"/>
        <v>893.73581044799994</v>
      </c>
      <c r="U565" s="48"/>
    </row>
    <row r="566" spans="1:21" x14ac:dyDescent="0.25">
      <c r="A566" s="101">
        <f t="shared" si="69"/>
        <v>45967</v>
      </c>
      <c r="B566" s="102">
        <f t="shared" si="70"/>
        <v>5.8645833333333632</v>
      </c>
      <c r="C566" s="92">
        <f>'DHS2021'!J565</f>
        <v>14450</v>
      </c>
      <c r="D566" s="93">
        <f>'DHS2022'!J565</f>
        <v>10547</v>
      </c>
      <c r="E566" s="93">
        <f>'DHS2023'!J565</f>
        <v>11367</v>
      </c>
      <c r="F566" s="93">
        <f>'DHS2024'!J565</f>
        <v>15443</v>
      </c>
      <c r="G566" s="93">
        <f t="shared" si="64"/>
        <v>12951.75</v>
      </c>
      <c r="H566" s="94">
        <f t="shared" si="65"/>
        <v>6.4758750000000003</v>
      </c>
      <c r="I566" s="84">
        <f t="shared" si="66"/>
        <v>1</v>
      </c>
      <c r="J566" s="85">
        <f t="shared" si="67"/>
        <v>7.4758750000000003</v>
      </c>
      <c r="K566" s="95">
        <f t="shared" si="71"/>
        <v>7.5</v>
      </c>
      <c r="L566" s="7"/>
      <c r="M566" s="7"/>
      <c r="N566" s="7"/>
      <c r="O566" s="96">
        <f>('DHS2025'!K566-'DHS2025'!K565)*1000</f>
        <v>3200.0000000116415</v>
      </c>
      <c r="P566" s="97">
        <f>('DHS2025'!J566-'DHS2025'!J565)*1000</f>
        <v>2700.0000000116415</v>
      </c>
      <c r="Q566" s="7">
        <f>'DHS2025'!L565*1000</f>
        <v>8004.06</v>
      </c>
      <c r="R566" s="98">
        <v>116.14</v>
      </c>
      <c r="S566" s="99">
        <f t="shared" si="68"/>
        <v>905.08789911600002</v>
      </c>
      <c r="U566" s="48"/>
    </row>
    <row r="567" spans="1:21" x14ac:dyDescent="0.25">
      <c r="A567" s="101">
        <f t="shared" si="69"/>
        <v>45967</v>
      </c>
      <c r="B567" s="102">
        <f t="shared" si="70"/>
        <v>5.8750000000000302</v>
      </c>
      <c r="C567" s="92">
        <f>'DHS2021'!J566</f>
        <v>14323</v>
      </c>
      <c r="D567" s="93">
        <f>'DHS2022'!J566</f>
        <v>10635</v>
      </c>
      <c r="E567" s="93">
        <f>'DHS2023'!J566</f>
        <v>11407</v>
      </c>
      <c r="F567" s="93">
        <f>'DHS2024'!J566</f>
        <v>15754</v>
      </c>
      <c r="G567" s="93">
        <f t="shared" si="64"/>
        <v>13029.75</v>
      </c>
      <c r="H567" s="94">
        <f t="shared" si="65"/>
        <v>6.514875</v>
      </c>
      <c r="I567" s="84">
        <f t="shared" si="66"/>
        <v>1</v>
      </c>
      <c r="J567" s="85">
        <f t="shared" si="67"/>
        <v>7.514875</v>
      </c>
      <c r="K567" s="95">
        <f t="shared" si="71"/>
        <v>7.5</v>
      </c>
      <c r="L567" s="7"/>
      <c r="M567" s="7"/>
      <c r="N567" s="7"/>
      <c r="O567" s="96">
        <f>('DHS2025'!K567-'DHS2025'!K566)*1000</f>
        <v>3099.9999999767169</v>
      </c>
      <c r="P567" s="97">
        <f>('DHS2025'!J567-'DHS2025'!J566)*1000</f>
        <v>2700.0000000116415</v>
      </c>
      <c r="Q567" s="7">
        <f>'DHS2025'!L566*1000</f>
        <v>8015.16</v>
      </c>
      <c r="R567" s="98">
        <v>125.96</v>
      </c>
      <c r="S567" s="99">
        <f t="shared" si="68"/>
        <v>984.26485406399979</v>
      </c>
      <c r="U567" s="48"/>
    </row>
    <row r="568" spans="1:21" x14ac:dyDescent="0.25">
      <c r="A568" s="101">
        <f t="shared" si="69"/>
        <v>45967</v>
      </c>
      <c r="B568" s="102">
        <f t="shared" si="70"/>
        <v>5.8854166666666972</v>
      </c>
      <c r="C568" s="92">
        <f>'DHS2021'!J567</f>
        <v>14290</v>
      </c>
      <c r="D568" s="93">
        <f>'DHS2022'!J567</f>
        <v>10437</v>
      </c>
      <c r="E568" s="93">
        <f>'DHS2023'!J567</f>
        <v>11126</v>
      </c>
      <c r="F568" s="93">
        <f>'DHS2024'!J567</f>
        <v>14278</v>
      </c>
      <c r="G568" s="93">
        <f t="shared" si="64"/>
        <v>12532.75</v>
      </c>
      <c r="H568" s="94">
        <f t="shared" si="65"/>
        <v>6.266375</v>
      </c>
      <c r="I568" s="84">
        <f t="shared" si="66"/>
        <v>1</v>
      </c>
      <c r="J568" s="85">
        <f t="shared" si="67"/>
        <v>7.266375</v>
      </c>
      <c r="K568" s="95">
        <f t="shared" si="71"/>
        <v>7.5</v>
      </c>
      <c r="L568" s="7"/>
      <c r="M568" s="7"/>
      <c r="N568" s="7"/>
      <c r="O568" s="96">
        <f>('DHS2025'!K568-'DHS2025'!K567)*1000</f>
        <v>3000</v>
      </c>
      <c r="P568" s="97">
        <f>('DHS2025'!J568-'DHS2025'!J567)*1000</f>
        <v>2899.9999999650754</v>
      </c>
      <c r="Q568" s="7">
        <f>'DHS2025'!L567*1000</f>
        <v>8008.02</v>
      </c>
      <c r="R568" s="98">
        <v>123.64</v>
      </c>
      <c r="S568" s="99">
        <f t="shared" si="68"/>
        <v>964.99523887199996</v>
      </c>
      <c r="U568" s="48"/>
    </row>
    <row r="569" spans="1:21" x14ac:dyDescent="0.25">
      <c r="A569" s="101">
        <f t="shared" si="69"/>
        <v>45967</v>
      </c>
      <c r="B569" s="102">
        <f t="shared" si="70"/>
        <v>5.8958333333333641</v>
      </c>
      <c r="C569" s="92">
        <f>'DHS2021'!J568</f>
        <v>14149</v>
      </c>
      <c r="D569" s="93">
        <f>'DHS2022'!J568</f>
        <v>10319</v>
      </c>
      <c r="E569" s="93">
        <f>'DHS2023'!J568</f>
        <v>10640</v>
      </c>
      <c r="F569" s="93">
        <f>'DHS2024'!J568</f>
        <v>14624</v>
      </c>
      <c r="G569" s="93">
        <f t="shared" si="64"/>
        <v>12433</v>
      </c>
      <c r="H569" s="94">
        <f t="shared" si="65"/>
        <v>6.2164999999999999</v>
      </c>
      <c r="I569" s="84">
        <f t="shared" si="66"/>
        <v>1</v>
      </c>
      <c r="J569" s="85">
        <f t="shared" si="67"/>
        <v>7.2164999999999999</v>
      </c>
      <c r="K569" s="95">
        <f t="shared" si="71"/>
        <v>7</v>
      </c>
      <c r="L569" s="7"/>
      <c r="M569" s="7"/>
      <c r="N569" s="7"/>
      <c r="O569" s="96">
        <f>('DHS2025'!K569-'DHS2025'!K568)*1000</f>
        <v>2799.9999999883585</v>
      </c>
      <c r="P569" s="97">
        <f>('DHS2025'!J569-'DHS2025'!J568)*1000</f>
        <v>3100.0000000349246</v>
      </c>
      <c r="Q569" s="7">
        <f>'DHS2025'!L568*1000</f>
        <v>8012.7900000000009</v>
      </c>
      <c r="R569" s="98">
        <v>116.18</v>
      </c>
      <c r="S569" s="99">
        <f t="shared" si="68"/>
        <v>906.39238177800007</v>
      </c>
      <c r="U569" s="48"/>
    </row>
    <row r="570" spans="1:21" x14ac:dyDescent="0.25">
      <c r="A570" s="101">
        <f t="shared" si="69"/>
        <v>45967</v>
      </c>
      <c r="B570" s="102">
        <f t="shared" si="70"/>
        <v>5.9062500000000311</v>
      </c>
      <c r="C570" s="92">
        <f>'DHS2021'!J569</f>
        <v>13038</v>
      </c>
      <c r="D570" s="93">
        <f>'DHS2022'!J569</f>
        <v>10339</v>
      </c>
      <c r="E570" s="93">
        <f>'DHS2023'!J569</f>
        <v>10750</v>
      </c>
      <c r="F570" s="93">
        <f>'DHS2024'!J569</f>
        <v>14174</v>
      </c>
      <c r="G570" s="93">
        <f t="shared" si="64"/>
        <v>12075.25</v>
      </c>
      <c r="H570" s="94">
        <f t="shared" si="65"/>
        <v>6.0376250000000002</v>
      </c>
      <c r="I570" s="84">
        <f t="shared" si="66"/>
        <v>1</v>
      </c>
      <c r="J570" s="85">
        <f t="shared" si="67"/>
        <v>7.0376250000000002</v>
      </c>
      <c r="K570" s="95">
        <f t="shared" si="71"/>
        <v>7</v>
      </c>
      <c r="L570" s="7"/>
      <c r="M570" s="7"/>
      <c r="N570" s="7"/>
      <c r="O570" s="96">
        <f>('DHS2025'!K570-'DHS2025'!K569)*1000</f>
        <v>2600.0000000349246</v>
      </c>
      <c r="P570" s="97">
        <f>('DHS2025'!J570-'DHS2025'!J569)*1000</f>
        <v>3199.9999999534339</v>
      </c>
      <c r="Q570" s="7">
        <f>'DHS2025'!L569*1000</f>
        <v>8005.1400000000012</v>
      </c>
      <c r="R570" s="98">
        <v>113.49</v>
      </c>
      <c r="S570" s="99">
        <f t="shared" si="68"/>
        <v>884.20853921399998</v>
      </c>
      <c r="U570" s="48"/>
    </row>
    <row r="571" spans="1:21" x14ac:dyDescent="0.25">
      <c r="A571" s="101">
        <f t="shared" si="69"/>
        <v>45967</v>
      </c>
      <c r="B571" s="102">
        <f t="shared" si="70"/>
        <v>5.916666666666698</v>
      </c>
      <c r="C571" s="92">
        <f>'DHS2021'!J570</f>
        <v>12867</v>
      </c>
      <c r="D571" s="93">
        <f>'DHS2022'!J570</f>
        <v>9234</v>
      </c>
      <c r="E571" s="93">
        <f>'DHS2023'!J570</f>
        <v>9939</v>
      </c>
      <c r="F571" s="93">
        <f>'DHS2024'!J570</f>
        <v>14173</v>
      </c>
      <c r="G571" s="93">
        <f t="shared" si="64"/>
        <v>11553.25</v>
      </c>
      <c r="H571" s="94">
        <f t="shared" si="65"/>
        <v>5.7766250000000001</v>
      </c>
      <c r="I571" s="84">
        <f t="shared" si="66"/>
        <v>1</v>
      </c>
      <c r="J571" s="85">
        <f t="shared" si="67"/>
        <v>6.7766250000000001</v>
      </c>
      <c r="K571" s="95">
        <f t="shared" si="71"/>
        <v>7</v>
      </c>
      <c r="L571" s="7"/>
      <c r="M571" s="7"/>
      <c r="N571" s="7"/>
      <c r="O571" s="96">
        <f>('DHS2025'!K571-'DHS2025'!K570)*1000</f>
        <v>2500</v>
      </c>
      <c r="P571" s="97">
        <f>('DHS2025'!J571-'DHS2025'!J570)*1000</f>
        <v>3400.0000000232831</v>
      </c>
      <c r="Q571" s="7">
        <f>'DHS2025'!L570*1000</f>
        <v>8015.2800000000007</v>
      </c>
      <c r="R571" s="98">
        <v>138.62</v>
      </c>
      <c r="S571" s="99">
        <f t="shared" si="68"/>
        <v>1084.7383004640001</v>
      </c>
      <c r="U571" s="48"/>
    </row>
    <row r="572" spans="1:21" x14ac:dyDescent="0.25">
      <c r="A572" s="101">
        <f t="shared" si="69"/>
        <v>45967</v>
      </c>
      <c r="B572" s="102">
        <f t="shared" si="70"/>
        <v>5.927083333333365</v>
      </c>
      <c r="C572" s="92">
        <f>'DHS2021'!J571</f>
        <v>11489</v>
      </c>
      <c r="D572" s="93">
        <f>'DHS2022'!J571</f>
        <v>8390</v>
      </c>
      <c r="E572" s="93">
        <f>'DHS2023'!J571</f>
        <v>8608</v>
      </c>
      <c r="F572" s="93">
        <f>'DHS2024'!J571</f>
        <v>12121</v>
      </c>
      <c r="G572" s="93">
        <f t="shared" si="64"/>
        <v>10152</v>
      </c>
      <c r="H572" s="94">
        <f t="shared" si="65"/>
        <v>5.0759999999999996</v>
      </c>
      <c r="I572" s="84">
        <f t="shared" si="66"/>
        <v>1</v>
      </c>
      <c r="J572" s="85">
        <f t="shared" si="67"/>
        <v>6.0759999999999996</v>
      </c>
      <c r="K572" s="95">
        <f t="shared" si="71"/>
        <v>6</v>
      </c>
      <c r="L572" s="7"/>
      <c r="M572" s="7"/>
      <c r="N572" s="7"/>
      <c r="O572" s="96">
        <f>('DHS2025'!K572-'DHS2025'!K571)*1000</f>
        <v>2399.9999999650754</v>
      </c>
      <c r="P572" s="97">
        <f>('DHS2025'!J572-'DHS2025'!J571)*1000</f>
        <v>3400.0000000232831</v>
      </c>
      <c r="Q572" s="7">
        <f>'DHS2025'!L571*1000</f>
        <v>8007.24</v>
      </c>
      <c r="R572" s="98">
        <v>115.59</v>
      </c>
      <c r="S572" s="99">
        <f t="shared" si="68"/>
        <v>901.08754688399995</v>
      </c>
      <c r="U572" s="48"/>
    </row>
    <row r="573" spans="1:21" x14ac:dyDescent="0.25">
      <c r="A573" s="101">
        <f t="shared" si="69"/>
        <v>45967</v>
      </c>
      <c r="B573" s="102">
        <f t="shared" si="70"/>
        <v>5.937500000000032</v>
      </c>
      <c r="C573" s="92">
        <f>'DHS2021'!J572</f>
        <v>9876</v>
      </c>
      <c r="D573" s="93">
        <f>'DHS2022'!J572</f>
        <v>7633</v>
      </c>
      <c r="E573" s="93">
        <f>'DHS2023'!J572</f>
        <v>7990</v>
      </c>
      <c r="F573" s="93">
        <f>'DHS2024'!J572</f>
        <v>10730</v>
      </c>
      <c r="G573" s="93">
        <f t="shared" si="64"/>
        <v>9057.25</v>
      </c>
      <c r="H573" s="94">
        <f t="shared" si="65"/>
        <v>4.5286249999999999</v>
      </c>
      <c r="I573" s="84">
        <f t="shared" si="66"/>
        <v>1</v>
      </c>
      <c r="J573" s="85">
        <f t="shared" si="67"/>
        <v>5.5286249999999999</v>
      </c>
      <c r="K573" s="95">
        <f t="shared" si="71"/>
        <v>5.5</v>
      </c>
      <c r="L573" s="7"/>
      <c r="M573" s="7"/>
      <c r="N573" s="7"/>
      <c r="O573" s="96">
        <f>('DHS2025'!K573-'DHS2025'!K572)*1000</f>
        <v>2300.0000000465661</v>
      </c>
      <c r="P573" s="97">
        <f>('DHS2025'!J573-'DHS2025'!J572)*1000</f>
        <v>3599.9999999767169</v>
      </c>
      <c r="Q573" s="7">
        <f>'DHS2025'!L572*1000</f>
        <v>8013.3000000000011</v>
      </c>
      <c r="R573" s="98">
        <v>115.2</v>
      </c>
      <c r="S573" s="99">
        <f t="shared" si="68"/>
        <v>898.67556840000009</v>
      </c>
      <c r="U573" s="48"/>
    </row>
    <row r="574" spans="1:21" x14ac:dyDescent="0.25">
      <c r="A574" s="101">
        <f t="shared" si="69"/>
        <v>45967</v>
      </c>
      <c r="B574" s="102">
        <f t="shared" si="70"/>
        <v>5.9479166666666989</v>
      </c>
      <c r="C574" s="92">
        <f>'DHS2021'!J573</f>
        <v>9286</v>
      </c>
      <c r="D574" s="93">
        <f>'DHS2022'!J573</f>
        <v>5962</v>
      </c>
      <c r="E574" s="93">
        <f>'DHS2023'!J573</f>
        <v>6686</v>
      </c>
      <c r="F574" s="93">
        <f>'DHS2024'!J573</f>
        <v>9546</v>
      </c>
      <c r="G574" s="93">
        <f t="shared" si="64"/>
        <v>7870</v>
      </c>
      <c r="H574" s="94">
        <f t="shared" si="65"/>
        <v>3.9350000000000001</v>
      </c>
      <c r="I574" s="84">
        <f t="shared" si="66"/>
        <v>1</v>
      </c>
      <c r="J574" s="85">
        <f t="shared" si="67"/>
        <v>4.9350000000000005</v>
      </c>
      <c r="K574" s="95">
        <f t="shared" si="71"/>
        <v>5</v>
      </c>
      <c r="L574" s="7"/>
      <c r="M574" s="7"/>
      <c r="N574" s="7"/>
      <c r="O574" s="96">
        <f>('DHS2025'!K574-'DHS2025'!K573)*1000</f>
        <v>2000</v>
      </c>
      <c r="P574" s="97">
        <f>('DHS2025'!J574-'DHS2025'!J573)*1000</f>
        <v>3900.0000000232831</v>
      </c>
      <c r="Q574" s="7">
        <f>'DHS2025'!L573*1000</f>
        <v>8009.880000000001</v>
      </c>
      <c r="R574" s="98">
        <v>109.62</v>
      </c>
      <c r="S574" s="99">
        <f t="shared" si="68"/>
        <v>854.04384314400011</v>
      </c>
      <c r="U574" s="48"/>
    </row>
    <row r="575" spans="1:21" x14ac:dyDescent="0.25">
      <c r="A575" s="101">
        <f t="shared" si="69"/>
        <v>45967</v>
      </c>
      <c r="B575" s="102">
        <f t="shared" si="70"/>
        <v>5.9583333333333659</v>
      </c>
      <c r="C575" s="92">
        <f>'DHS2021'!J574</f>
        <v>7121</v>
      </c>
      <c r="D575" s="93">
        <f>'DHS2022'!J574</f>
        <v>4429</v>
      </c>
      <c r="E575" s="93">
        <f>'DHS2023'!J574</f>
        <v>4933</v>
      </c>
      <c r="F575" s="93">
        <f>'DHS2024'!J574</f>
        <v>7769</v>
      </c>
      <c r="G575" s="93">
        <f t="shared" si="64"/>
        <v>6063</v>
      </c>
      <c r="H575" s="94">
        <f t="shared" si="65"/>
        <v>3.0314999999999999</v>
      </c>
      <c r="I575" s="84">
        <f t="shared" si="66"/>
        <v>1</v>
      </c>
      <c r="J575" s="85">
        <f t="shared" si="67"/>
        <v>4.0314999999999994</v>
      </c>
      <c r="K575" s="95">
        <f t="shared" si="71"/>
        <v>4</v>
      </c>
      <c r="L575" s="7"/>
      <c r="M575" s="7"/>
      <c r="N575" s="7"/>
      <c r="O575" s="96">
        <f>('DHS2025'!K575-'DHS2025'!K574)*1000</f>
        <v>1500</v>
      </c>
      <c r="P575" s="97">
        <f>('DHS2025'!J575-'DHS2025'!J574)*1000</f>
        <v>4399.9999999650754</v>
      </c>
      <c r="Q575" s="7">
        <f>'DHS2025'!L574*1000</f>
        <v>8011.4700000000012</v>
      </c>
      <c r="R575" s="98">
        <v>112.33</v>
      </c>
      <c r="S575" s="99">
        <f t="shared" si="68"/>
        <v>875.70734784900003</v>
      </c>
      <c r="U575" s="48"/>
    </row>
    <row r="576" spans="1:21" x14ac:dyDescent="0.25">
      <c r="A576" s="101">
        <f t="shared" si="69"/>
        <v>45967</v>
      </c>
      <c r="B576" s="102">
        <f t="shared" si="70"/>
        <v>5.9687500000000329</v>
      </c>
      <c r="C576" s="92">
        <f>'DHS2021'!J575</f>
        <v>4746</v>
      </c>
      <c r="D576" s="93">
        <f>'DHS2022'!J575</f>
        <v>2332</v>
      </c>
      <c r="E576" s="93">
        <f>'DHS2023'!J575</f>
        <v>5861</v>
      </c>
      <c r="F576" s="93">
        <f>'DHS2024'!J575</f>
        <v>7145</v>
      </c>
      <c r="G576" s="93">
        <f t="shared" si="64"/>
        <v>5021</v>
      </c>
      <c r="H576" s="94">
        <f t="shared" si="65"/>
        <v>2.5105</v>
      </c>
      <c r="I576" s="84">
        <f t="shared" si="66"/>
        <v>1</v>
      </c>
      <c r="J576" s="85">
        <f t="shared" si="67"/>
        <v>3.5105</v>
      </c>
      <c r="K576" s="95">
        <f t="shared" si="71"/>
        <v>3.5</v>
      </c>
      <c r="L576" s="7"/>
      <c r="M576" s="7"/>
      <c r="N576" s="7"/>
      <c r="O576" s="96">
        <f>('DHS2025'!K576-'DHS2025'!K575)*1000</f>
        <v>1099.9999999767169</v>
      </c>
      <c r="P576" s="97">
        <f>('DHS2025'!J576-'DHS2025'!J575)*1000</f>
        <v>4700.0000000116415</v>
      </c>
      <c r="Q576" s="7">
        <f>'DHS2025'!L575*1000</f>
        <v>8012.52</v>
      </c>
      <c r="R576" s="98">
        <v>106.22</v>
      </c>
      <c r="S576" s="99">
        <f t="shared" si="68"/>
        <v>827.355187656</v>
      </c>
      <c r="U576" s="48"/>
    </row>
    <row r="577" spans="1:21" x14ac:dyDescent="0.25">
      <c r="A577" s="101">
        <f t="shared" si="69"/>
        <v>45967</v>
      </c>
      <c r="B577" s="102">
        <f t="shared" si="70"/>
        <v>5.9791666666666998</v>
      </c>
      <c r="C577" s="92">
        <f>'DHS2021'!J576</f>
        <v>5192</v>
      </c>
      <c r="D577" s="93">
        <f>'DHS2022'!J576</f>
        <v>1920</v>
      </c>
      <c r="E577" s="93">
        <f>'DHS2023'!J576</f>
        <v>6373</v>
      </c>
      <c r="F577" s="93">
        <f>'DHS2024'!J576</f>
        <v>7116</v>
      </c>
      <c r="G577" s="93">
        <f t="shared" si="64"/>
        <v>5150.25</v>
      </c>
      <c r="H577" s="94">
        <f t="shared" si="65"/>
        <v>2.5751249999999999</v>
      </c>
      <c r="I577" s="84">
        <f t="shared" si="66"/>
        <v>1</v>
      </c>
      <c r="J577" s="85">
        <f t="shared" si="67"/>
        <v>3.5751249999999999</v>
      </c>
      <c r="K577" s="95">
        <f t="shared" si="71"/>
        <v>3.5</v>
      </c>
      <c r="L577" s="7"/>
      <c r="M577" s="7"/>
      <c r="N577" s="7"/>
      <c r="O577" s="96">
        <f>('DHS2025'!K577-'DHS2025'!K576)*1000</f>
        <v>1200.0000000116415</v>
      </c>
      <c r="P577" s="97">
        <f>('DHS2025'!J577-'DHS2025'!J576)*1000</f>
        <v>4799.9999999883585</v>
      </c>
      <c r="Q577" s="7">
        <f>'DHS2025'!L576*1000</f>
        <v>8008.83</v>
      </c>
      <c r="R577" s="98">
        <v>103.96</v>
      </c>
      <c r="S577" s="99">
        <f t="shared" si="68"/>
        <v>809.05521013199984</v>
      </c>
      <c r="U577" s="48"/>
    </row>
    <row r="578" spans="1:21" x14ac:dyDescent="0.25">
      <c r="A578" s="101">
        <f t="shared" si="69"/>
        <v>45967</v>
      </c>
      <c r="B578" s="102">
        <f t="shared" si="70"/>
        <v>5.9895833333333668</v>
      </c>
      <c r="C578" s="92">
        <f>'DHS2021'!J577</f>
        <v>6673</v>
      </c>
      <c r="D578" s="93">
        <f>'DHS2022'!J577</f>
        <v>2039</v>
      </c>
      <c r="E578" s="93">
        <f>'DHS2023'!J577</f>
        <v>6708</v>
      </c>
      <c r="F578" s="93">
        <f>'DHS2024'!J577</f>
        <v>7997</v>
      </c>
      <c r="G578" s="93">
        <f t="shared" si="64"/>
        <v>5854.25</v>
      </c>
      <c r="H578" s="94">
        <f t="shared" si="65"/>
        <v>2.9271250000000002</v>
      </c>
      <c r="I578" s="84">
        <f t="shared" si="66"/>
        <v>1</v>
      </c>
      <c r="J578" s="85">
        <f t="shared" si="67"/>
        <v>3.9271250000000002</v>
      </c>
      <c r="K578" s="95">
        <f t="shared" si="71"/>
        <v>4</v>
      </c>
      <c r="L578" s="7"/>
      <c r="M578" s="7"/>
      <c r="N578" s="7"/>
      <c r="O578" s="96">
        <f>('DHS2025'!K578-'DHS2025'!K577)*1000</f>
        <v>1299.9999999883585</v>
      </c>
      <c r="P578" s="97">
        <f>('DHS2025'!J578-'DHS2025'!J577)*1000</f>
        <v>4500</v>
      </c>
      <c r="Q578" s="7">
        <f>'DHS2025'!L577*1000</f>
        <v>8005.65</v>
      </c>
      <c r="R578" s="98">
        <v>101.96</v>
      </c>
      <c r="S578" s="99">
        <f t="shared" si="68"/>
        <v>792.8827782599999</v>
      </c>
      <c r="U578" s="48"/>
    </row>
    <row r="579" spans="1:21" x14ac:dyDescent="0.25">
      <c r="A579" s="90">
        <f t="shared" si="69"/>
        <v>45968</v>
      </c>
      <c r="B579" s="91">
        <f t="shared" si="70"/>
        <v>6.0000000000000338</v>
      </c>
      <c r="C579" s="92">
        <f>'DHS2021'!J578</f>
        <v>5092</v>
      </c>
      <c r="D579" s="93">
        <f>'DHS2022'!J578</f>
        <v>2020</v>
      </c>
      <c r="E579" s="93">
        <f>'DHS2023'!J578</f>
        <v>7568</v>
      </c>
      <c r="F579" s="93">
        <f>'DHS2024'!J578</f>
        <v>8597</v>
      </c>
      <c r="G579" s="93">
        <f t="shared" si="64"/>
        <v>5819.25</v>
      </c>
      <c r="H579" s="94">
        <f t="shared" si="65"/>
        <v>2.9096250000000001</v>
      </c>
      <c r="I579" s="84">
        <f t="shared" si="66"/>
        <v>1</v>
      </c>
      <c r="J579" s="85">
        <f t="shared" si="67"/>
        <v>3.9096250000000001</v>
      </c>
      <c r="K579" s="95">
        <f t="shared" si="71"/>
        <v>4</v>
      </c>
      <c r="L579" s="7"/>
      <c r="M579" s="7"/>
      <c r="N579" s="7"/>
      <c r="O579" s="96">
        <f>('DHS2025'!K579-'DHS2025'!K578)*1000</f>
        <v>1599.9999999767169</v>
      </c>
      <c r="P579" s="97">
        <f>('DHS2025'!J579-'DHS2025'!J578)*1000</f>
        <v>2400.0000000232831</v>
      </c>
      <c r="Q579" s="7">
        <f>'DHS2025'!L578*1000</f>
        <v>5050.5600000000004</v>
      </c>
      <c r="R579" s="98">
        <v>105.51</v>
      </c>
      <c r="S579" s="99">
        <f t="shared" si="68"/>
        <v>517.95967574400015</v>
      </c>
      <c r="U579" s="48"/>
    </row>
    <row r="580" spans="1:21" x14ac:dyDescent="0.25">
      <c r="A580" s="90">
        <f t="shared" si="69"/>
        <v>45968</v>
      </c>
      <c r="B580" s="91">
        <f t="shared" si="70"/>
        <v>6.0104166666667007</v>
      </c>
      <c r="C580" s="92">
        <f>'DHS2021'!J579</f>
        <v>8627</v>
      </c>
      <c r="D580" s="93">
        <f>'DHS2022'!J579</f>
        <v>1874</v>
      </c>
      <c r="E580" s="93">
        <f>'DHS2023'!J579</f>
        <v>7248</v>
      </c>
      <c r="F580" s="93">
        <f>'DHS2024'!J579</f>
        <v>7836</v>
      </c>
      <c r="G580" s="93">
        <f t="shared" ref="G580:G643" si="72">AVERAGE(C580:F580)</f>
        <v>6396.25</v>
      </c>
      <c r="H580" s="94">
        <f t="shared" ref="H580:H643" si="73">G580/$M$2/1000</f>
        <v>3.1981250000000001</v>
      </c>
      <c r="I580" s="84">
        <f t="shared" ref="I580:I643" si="74">$N$2</f>
        <v>1</v>
      </c>
      <c r="J580" s="85">
        <f t="shared" ref="J580:J643" si="75">H580+I580</f>
        <v>4.1981250000000001</v>
      </c>
      <c r="K580" s="95">
        <f t="shared" si="71"/>
        <v>4</v>
      </c>
      <c r="L580" s="7"/>
      <c r="M580" s="7"/>
      <c r="N580" s="7"/>
      <c r="O580" s="96">
        <f>('DHS2025'!K580-'DHS2025'!K579)*1000</f>
        <v>1600.0000000349246</v>
      </c>
      <c r="P580" s="97">
        <f>('DHS2025'!J580-'DHS2025'!J579)*1000</f>
        <v>1000</v>
      </c>
      <c r="Q580" s="7">
        <f>'DHS2025'!L579*1000</f>
        <v>2642.22</v>
      </c>
      <c r="R580" s="98">
        <v>102.6</v>
      </c>
      <c r="S580" s="99">
        <f t="shared" ref="S580:S643" si="76">(R580*0.99-1.9)*(Q580/1000)</f>
        <v>263.36063627999999</v>
      </c>
      <c r="U580" s="48"/>
    </row>
    <row r="581" spans="1:21" x14ac:dyDescent="0.25">
      <c r="A581" s="90">
        <f t="shared" ref="A581:A644" si="77">$A$3+INT((ROW()-3)/96)</f>
        <v>45968</v>
      </c>
      <c r="B581" s="91">
        <f t="shared" ref="B581:B644" si="78">B580+TIME(0,15,0)</f>
        <v>6.0208333333333677</v>
      </c>
      <c r="C581" s="92">
        <f>'DHS2021'!J580</f>
        <v>8909</v>
      </c>
      <c r="D581" s="93">
        <f>'DHS2022'!J580</f>
        <v>1758</v>
      </c>
      <c r="E581" s="93">
        <f>'DHS2023'!J580</f>
        <v>7904</v>
      </c>
      <c r="F581" s="93">
        <f>'DHS2024'!J580</f>
        <v>8613</v>
      </c>
      <c r="G581" s="93">
        <f t="shared" si="72"/>
        <v>6796</v>
      </c>
      <c r="H581" s="94">
        <f t="shared" si="73"/>
        <v>3.3980000000000001</v>
      </c>
      <c r="I581" s="84">
        <f t="shared" si="74"/>
        <v>1</v>
      </c>
      <c r="J581" s="85">
        <f t="shared" si="75"/>
        <v>4.3979999999999997</v>
      </c>
      <c r="K581" s="95">
        <f t="shared" ref="K581:K644" si="79">MIN(MROUND(J581, 0.5), 8)</f>
        <v>4.5</v>
      </c>
      <c r="L581" s="7"/>
      <c r="M581" s="7"/>
      <c r="N581" s="7"/>
      <c r="O581" s="96">
        <f>('DHS2025'!K581-'DHS2025'!K580)*1000</f>
        <v>1599.9999999767169</v>
      </c>
      <c r="P581" s="97">
        <f>('DHS2025'!J581-'DHS2025'!J580)*1000</f>
        <v>700.00000001164153</v>
      </c>
      <c r="Q581" s="7">
        <f>'DHS2025'!L580*1000</f>
        <v>2536.77</v>
      </c>
      <c r="R581" s="98">
        <v>100</v>
      </c>
      <c r="S581" s="99">
        <f t="shared" si="76"/>
        <v>246.320367</v>
      </c>
      <c r="U581" s="48"/>
    </row>
    <row r="582" spans="1:21" x14ac:dyDescent="0.25">
      <c r="A582" s="90">
        <f t="shared" si="77"/>
        <v>45968</v>
      </c>
      <c r="B582" s="91">
        <f t="shared" si="78"/>
        <v>6.0312500000000346</v>
      </c>
      <c r="C582" s="92">
        <f>'DHS2021'!J581</f>
        <v>7933</v>
      </c>
      <c r="D582" s="93">
        <f>'DHS2022'!J581</f>
        <v>1885</v>
      </c>
      <c r="E582" s="93">
        <f>'DHS2023'!J581</f>
        <v>9020</v>
      </c>
      <c r="F582" s="93">
        <f>'DHS2024'!J581</f>
        <v>8196</v>
      </c>
      <c r="G582" s="93">
        <f t="shared" si="72"/>
        <v>6758.5</v>
      </c>
      <c r="H582" s="94">
        <f t="shared" si="73"/>
        <v>3.3792499999999999</v>
      </c>
      <c r="I582" s="84">
        <f t="shared" si="74"/>
        <v>1</v>
      </c>
      <c r="J582" s="85">
        <f t="shared" si="75"/>
        <v>4.3792499999999999</v>
      </c>
      <c r="K582" s="95">
        <f t="shared" si="79"/>
        <v>4.5</v>
      </c>
      <c r="L582" s="7"/>
      <c r="M582" s="7"/>
      <c r="N582" s="7"/>
      <c r="O582" s="96">
        <f>('DHS2025'!K582-'DHS2025'!K581)*1000</f>
        <v>1799.9999999883585</v>
      </c>
      <c r="P582" s="97">
        <f>('DHS2025'!J582-'DHS2025'!J581)*1000</f>
        <v>599.99999997671694</v>
      </c>
      <c r="Q582" s="7">
        <f>'DHS2025'!L581*1000</f>
        <v>2536.5</v>
      </c>
      <c r="R582" s="98">
        <v>95.6</v>
      </c>
      <c r="S582" s="99">
        <f t="shared" si="76"/>
        <v>235.24515599999998</v>
      </c>
      <c r="U582" s="48"/>
    </row>
    <row r="583" spans="1:21" x14ac:dyDescent="0.25">
      <c r="A583" s="90">
        <f t="shared" si="77"/>
        <v>45968</v>
      </c>
      <c r="B583" s="91">
        <f t="shared" si="78"/>
        <v>6.0416666666667016</v>
      </c>
      <c r="C583" s="92">
        <f>'DHS2021'!J582</f>
        <v>6774</v>
      </c>
      <c r="D583" s="93">
        <f>'DHS2022'!J582</f>
        <v>1895</v>
      </c>
      <c r="E583" s="93">
        <f>'DHS2023'!J582</f>
        <v>10846</v>
      </c>
      <c r="F583" s="93">
        <f>'DHS2024'!J582</f>
        <v>8634</v>
      </c>
      <c r="G583" s="93">
        <f t="shared" si="72"/>
        <v>7037.25</v>
      </c>
      <c r="H583" s="94">
        <f t="shared" si="73"/>
        <v>3.5186250000000001</v>
      </c>
      <c r="I583" s="84">
        <f t="shared" si="74"/>
        <v>1</v>
      </c>
      <c r="J583" s="85">
        <f t="shared" si="75"/>
        <v>4.5186250000000001</v>
      </c>
      <c r="K583" s="95">
        <f t="shared" si="79"/>
        <v>4.5</v>
      </c>
      <c r="L583" s="7"/>
      <c r="M583" s="7"/>
      <c r="N583" s="7"/>
      <c r="O583" s="96">
        <f>('DHS2025'!K583-'DHS2025'!K582)*1000</f>
        <v>1800.0000000465661</v>
      </c>
      <c r="P583" s="97">
        <f>('DHS2025'!J583-'DHS2025'!J582)*1000</f>
        <v>700.00000001164153</v>
      </c>
      <c r="Q583" s="7">
        <f>'DHS2025'!L582*1000</f>
        <v>2539.02</v>
      </c>
      <c r="R583" s="98">
        <v>100</v>
      </c>
      <c r="S583" s="99">
        <f t="shared" si="76"/>
        <v>246.53884199999996</v>
      </c>
      <c r="U583" s="48"/>
    </row>
    <row r="584" spans="1:21" x14ac:dyDescent="0.25">
      <c r="A584" s="90">
        <f t="shared" si="77"/>
        <v>45968</v>
      </c>
      <c r="B584" s="91">
        <f t="shared" si="78"/>
        <v>6.0520833333333686</v>
      </c>
      <c r="C584" s="92">
        <f>'DHS2021'!J583</f>
        <v>8464</v>
      </c>
      <c r="D584" s="93">
        <f>'DHS2022'!J583</f>
        <v>2072</v>
      </c>
      <c r="E584" s="93">
        <f>'DHS2023'!J583</f>
        <v>10650</v>
      </c>
      <c r="F584" s="93">
        <f>'DHS2024'!J583</f>
        <v>9807</v>
      </c>
      <c r="G584" s="93">
        <f t="shared" si="72"/>
        <v>7748.25</v>
      </c>
      <c r="H584" s="94">
        <f t="shared" si="73"/>
        <v>3.8741249999999998</v>
      </c>
      <c r="I584" s="84">
        <f t="shared" si="74"/>
        <v>1</v>
      </c>
      <c r="J584" s="85">
        <f t="shared" si="75"/>
        <v>4.8741249999999994</v>
      </c>
      <c r="K584" s="95">
        <f t="shared" si="79"/>
        <v>5</v>
      </c>
      <c r="L584" s="7"/>
      <c r="M584" s="7"/>
      <c r="N584" s="7"/>
      <c r="O584" s="96">
        <f>('DHS2025'!K584-'DHS2025'!K583)*1000</f>
        <v>1699.9999999534339</v>
      </c>
      <c r="P584" s="97">
        <f>('DHS2025'!J584-'DHS2025'!J583)*1000</f>
        <v>799.99999998835847</v>
      </c>
      <c r="Q584" s="7">
        <f>'DHS2025'!L583*1000</f>
        <v>2535.96</v>
      </c>
      <c r="R584" s="98">
        <v>95.16</v>
      </c>
      <c r="S584" s="99">
        <f t="shared" si="76"/>
        <v>234.090410064</v>
      </c>
      <c r="U584" s="48"/>
    </row>
    <row r="585" spans="1:21" x14ac:dyDescent="0.25">
      <c r="A585" s="90">
        <f t="shared" si="77"/>
        <v>45968</v>
      </c>
      <c r="B585" s="91">
        <f t="shared" si="78"/>
        <v>6.0625000000000355</v>
      </c>
      <c r="C585" s="92">
        <f>'DHS2021'!J584</f>
        <v>9025</v>
      </c>
      <c r="D585" s="93">
        <f>'DHS2022'!J584</f>
        <v>1922</v>
      </c>
      <c r="E585" s="93">
        <f>'DHS2023'!J584</f>
        <v>10997</v>
      </c>
      <c r="F585" s="93">
        <f>'DHS2024'!J584</f>
        <v>9993</v>
      </c>
      <c r="G585" s="93">
        <f t="shared" si="72"/>
        <v>7984.25</v>
      </c>
      <c r="H585" s="94">
        <f t="shared" si="73"/>
        <v>3.9921250000000001</v>
      </c>
      <c r="I585" s="84">
        <f t="shared" si="74"/>
        <v>1</v>
      </c>
      <c r="J585" s="85">
        <f t="shared" si="75"/>
        <v>4.9921249999999997</v>
      </c>
      <c r="K585" s="95">
        <f t="shared" si="79"/>
        <v>5</v>
      </c>
      <c r="L585" s="7"/>
      <c r="M585" s="7"/>
      <c r="N585" s="7"/>
      <c r="O585" s="96">
        <f>('DHS2025'!K585-'DHS2025'!K584)*1000</f>
        <v>1900.0000000232831</v>
      </c>
      <c r="P585" s="97">
        <f>('DHS2025'!J585-'DHS2025'!J584)*1000</f>
        <v>599.99999997671694</v>
      </c>
      <c r="Q585" s="7">
        <f>'DHS2025'!L584*1000</f>
        <v>2538.36</v>
      </c>
      <c r="R585" s="98">
        <v>92.68</v>
      </c>
      <c r="S585" s="99">
        <f t="shared" si="76"/>
        <v>228.07976875200001</v>
      </c>
      <c r="U585" s="48"/>
    </row>
    <row r="586" spans="1:21" x14ac:dyDescent="0.25">
      <c r="A586" s="90">
        <f t="shared" si="77"/>
        <v>45968</v>
      </c>
      <c r="B586" s="91">
        <f t="shared" si="78"/>
        <v>6.0729166666667025</v>
      </c>
      <c r="C586" s="92">
        <f>'DHS2021'!J585</f>
        <v>9009</v>
      </c>
      <c r="D586" s="93">
        <f>'DHS2022'!J585</f>
        <v>1826</v>
      </c>
      <c r="E586" s="93">
        <f>'DHS2023'!J585</f>
        <v>11067</v>
      </c>
      <c r="F586" s="93">
        <f>'DHS2024'!J585</f>
        <v>9966</v>
      </c>
      <c r="G586" s="93">
        <f t="shared" si="72"/>
        <v>7967</v>
      </c>
      <c r="H586" s="94">
        <f t="shared" si="73"/>
        <v>3.9834999999999998</v>
      </c>
      <c r="I586" s="84">
        <f t="shared" si="74"/>
        <v>1</v>
      </c>
      <c r="J586" s="85">
        <f t="shared" si="75"/>
        <v>4.9834999999999994</v>
      </c>
      <c r="K586" s="95">
        <f t="shared" si="79"/>
        <v>5</v>
      </c>
      <c r="L586" s="7"/>
      <c r="M586" s="7"/>
      <c r="N586" s="7"/>
      <c r="O586" s="96">
        <f>('DHS2025'!K586-'DHS2025'!K585)*1000</f>
        <v>1799.9999999883585</v>
      </c>
      <c r="P586" s="97">
        <f>('DHS2025'!J586-'DHS2025'!J585)*1000</f>
        <v>700.00000001164153</v>
      </c>
      <c r="Q586" s="7">
        <f>'DHS2025'!L585*1000</f>
        <v>2537.94</v>
      </c>
      <c r="R586" s="98">
        <v>89.3</v>
      </c>
      <c r="S586" s="99">
        <f t="shared" si="76"/>
        <v>219.54957557999995</v>
      </c>
      <c r="U586" s="48"/>
    </row>
    <row r="587" spans="1:21" x14ac:dyDescent="0.25">
      <c r="A587" s="90">
        <f t="shared" si="77"/>
        <v>45968</v>
      </c>
      <c r="B587" s="91">
        <f t="shared" si="78"/>
        <v>6.0833333333333695</v>
      </c>
      <c r="C587" s="92">
        <f>'DHS2021'!J586</f>
        <v>10109</v>
      </c>
      <c r="D587" s="93">
        <f>'DHS2022'!J586</f>
        <v>2155</v>
      </c>
      <c r="E587" s="93">
        <f>'DHS2023'!J586</f>
        <v>10582</v>
      </c>
      <c r="F587" s="93">
        <f>'DHS2024'!J586</f>
        <v>10229</v>
      </c>
      <c r="G587" s="93">
        <f t="shared" si="72"/>
        <v>8268.75</v>
      </c>
      <c r="H587" s="94">
        <f t="shared" si="73"/>
        <v>4.1343750000000004</v>
      </c>
      <c r="I587" s="84">
        <f t="shared" si="74"/>
        <v>1</v>
      </c>
      <c r="J587" s="85">
        <f t="shared" si="75"/>
        <v>5.1343750000000004</v>
      </c>
      <c r="K587" s="95">
        <f t="shared" si="79"/>
        <v>5</v>
      </c>
      <c r="L587" s="7"/>
      <c r="M587" s="7"/>
      <c r="N587" s="7"/>
      <c r="O587" s="96">
        <f>('DHS2025'!K587-'DHS2025'!K586)*1000</f>
        <v>1900.0000000232831</v>
      </c>
      <c r="P587" s="97">
        <f>('DHS2025'!J587-'DHS2025'!J586)*1000</f>
        <v>700.00000001164153</v>
      </c>
      <c r="Q587" s="7">
        <f>'DHS2025'!L586*1000</f>
        <v>2539.14</v>
      </c>
      <c r="R587" s="98">
        <v>91.62</v>
      </c>
      <c r="S587" s="99">
        <f t="shared" si="76"/>
        <v>225.48528073199998</v>
      </c>
      <c r="U587" s="48"/>
    </row>
    <row r="588" spans="1:21" x14ac:dyDescent="0.25">
      <c r="A588" s="90">
        <f t="shared" si="77"/>
        <v>45968</v>
      </c>
      <c r="B588" s="91">
        <f t="shared" si="78"/>
        <v>6.0937500000000364</v>
      </c>
      <c r="C588" s="92">
        <f>'DHS2021'!J587</f>
        <v>10614</v>
      </c>
      <c r="D588" s="93">
        <f>'DHS2022'!J587</f>
        <v>2011</v>
      </c>
      <c r="E588" s="93">
        <f>'DHS2023'!J587</f>
        <v>11271</v>
      </c>
      <c r="F588" s="93">
        <f>'DHS2024'!J587</f>
        <v>10373</v>
      </c>
      <c r="G588" s="93">
        <f t="shared" si="72"/>
        <v>8567.25</v>
      </c>
      <c r="H588" s="94">
        <f t="shared" si="73"/>
        <v>4.2836249999999998</v>
      </c>
      <c r="I588" s="84">
        <f t="shared" si="74"/>
        <v>1</v>
      </c>
      <c r="J588" s="85">
        <f t="shared" si="75"/>
        <v>5.2836249999999998</v>
      </c>
      <c r="K588" s="95">
        <f t="shared" si="79"/>
        <v>5.5</v>
      </c>
      <c r="L588" s="7"/>
      <c r="M588" s="7"/>
      <c r="N588" s="7"/>
      <c r="O588" s="96">
        <f>('DHS2025'!K588-'DHS2025'!K587)*1000</f>
        <v>2000</v>
      </c>
      <c r="P588" s="97">
        <f>('DHS2025'!J588-'DHS2025'!J587)*1000</f>
        <v>400.00000002328306</v>
      </c>
      <c r="Q588" s="7">
        <f>'DHS2025'!L587*1000</f>
        <v>2537.6999999999998</v>
      </c>
      <c r="R588" s="98">
        <v>90.63</v>
      </c>
      <c r="S588" s="99">
        <f t="shared" si="76"/>
        <v>222.87020348999994</v>
      </c>
      <c r="U588" s="48"/>
    </row>
    <row r="589" spans="1:21" x14ac:dyDescent="0.25">
      <c r="A589" s="90">
        <f t="shared" si="77"/>
        <v>45968</v>
      </c>
      <c r="B589" s="91">
        <f t="shared" si="78"/>
        <v>6.1041666666667034</v>
      </c>
      <c r="C589" s="92">
        <f>'DHS2021'!J588</f>
        <v>11453</v>
      </c>
      <c r="D589" s="93">
        <f>'DHS2022'!J588</f>
        <v>1943</v>
      </c>
      <c r="E589" s="93">
        <f>'DHS2023'!J588</f>
        <v>10942</v>
      </c>
      <c r="F589" s="93">
        <f>'DHS2024'!J588</f>
        <v>10621</v>
      </c>
      <c r="G589" s="93">
        <f t="shared" si="72"/>
        <v>8739.75</v>
      </c>
      <c r="H589" s="94">
        <f t="shared" si="73"/>
        <v>4.3698750000000004</v>
      </c>
      <c r="I589" s="84">
        <f t="shared" si="74"/>
        <v>1</v>
      </c>
      <c r="J589" s="85">
        <f t="shared" si="75"/>
        <v>5.3698750000000004</v>
      </c>
      <c r="K589" s="95">
        <f t="shared" si="79"/>
        <v>5.5</v>
      </c>
      <c r="L589" s="7"/>
      <c r="M589" s="7"/>
      <c r="N589" s="7"/>
      <c r="O589" s="96">
        <f>('DHS2025'!K589-'DHS2025'!K588)*1000</f>
        <v>2200.0000000116415</v>
      </c>
      <c r="P589" s="97">
        <f>('DHS2025'!J589-'DHS2025'!J588)*1000</f>
        <v>299.99999998835847</v>
      </c>
      <c r="Q589" s="7">
        <f>'DHS2025'!L588*1000</f>
        <v>2537.94</v>
      </c>
      <c r="R589" s="98">
        <v>90</v>
      </c>
      <c r="S589" s="99">
        <f t="shared" si="76"/>
        <v>221.30836799999997</v>
      </c>
      <c r="U589" s="48"/>
    </row>
    <row r="590" spans="1:21" x14ac:dyDescent="0.25">
      <c r="A590" s="90">
        <f t="shared" si="77"/>
        <v>45968</v>
      </c>
      <c r="B590" s="91">
        <f t="shared" si="78"/>
        <v>6.1145833333333703</v>
      </c>
      <c r="C590" s="92">
        <f>'DHS2021'!J589</f>
        <v>11739</v>
      </c>
      <c r="D590" s="93">
        <f>'DHS2022'!J589</f>
        <v>1833</v>
      </c>
      <c r="E590" s="93">
        <f>'DHS2023'!J589</f>
        <v>10081</v>
      </c>
      <c r="F590" s="93">
        <f>'DHS2024'!J589</f>
        <v>11296</v>
      </c>
      <c r="G590" s="93">
        <f t="shared" si="72"/>
        <v>8737.25</v>
      </c>
      <c r="H590" s="94">
        <f t="shared" si="73"/>
        <v>4.3686249999999998</v>
      </c>
      <c r="I590" s="84">
        <f t="shared" si="74"/>
        <v>1</v>
      </c>
      <c r="J590" s="85">
        <f t="shared" si="75"/>
        <v>5.3686249999999998</v>
      </c>
      <c r="K590" s="95">
        <f t="shared" si="79"/>
        <v>5.5</v>
      </c>
      <c r="L590" s="7"/>
      <c r="M590" s="7"/>
      <c r="N590" s="7"/>
      <c r="O590" s="96">
        <f>('DHS2025'!K590-'DHS2025'!K589)*1000</f>
        <v>2299.9999999883585</v>
      </c>
      <c r="P590" s="97">
        <f>('DHS2025'!J590-'DHS2025'!J589)*1000</f>
        <v>399.9999999650754</v>
      </c>
      <c r="Q590" s="7">
        <f>'DHS2025'!L589*1000</f>
        <v>2868.75</v>
      </c>
      <c r="R590" s="98">
        <v>90.57</v>
      </c>
      <c r="S590" s="99">
        <f t="shared" si="76"/>
        <v>251.77383562499998</v>
      </c>
      <c r="U590" s="48"/>
    </row>
    <row r="591" spans="1:21" x14ac:dyDescent="0.25">
      <c r="A591" s="90">
        <f t="shared" si="77"/>
        <v>45968</v>
      </c>
      <c r="B591" s="91">
        <f t="shared" si="78"/>
        <v>6.1250000000000373</v>
      </c>
      <c r="C591" s="92">
        <f>'DHS2021'!J590</f>
        <v>10677</v>
      </c>
      <c r="D591" s="93">
        <f>'DHS2022'!J590</f>
        <v>1983</v>
      </c>
      <c r="E591" s="93">
        <f>'DHS2023'!J590</f>
        <v>9621</v>
      </c>
      <c r="F591" s="93">
        <f>'DHS2024'!J590</f>
        <v>12509</v>
      </c>
      <c r="G591" s="93">
        <f t="shared" si="72"/>
        <v>8697.5</v>
      </c>
      <c r="H591" s="94">
        <f t="shared" si="73"/>
        <v>4.3487499999999999</v>
      </c>
      <c r="I591" s="84">
        <f t="shared" si="74"/>
        <v>1</v>
      </c>
      <c r="J591" s="85">
        <f t="shared" si="75"/>
        <v>5.3487499999999999</v>
      </c>
      <c r="K591" s="95">
        <f t="shared" si="79"/>
        <v>5.5</v>
      </c>
      <c r="L591" s="7"/>
      <c r="M591" s="7"/>
      <c r="N591" s="7"/>
      <c r="O591" s="96">
        <f>('DHS2025'!K591-'DHS2025'!K590)*1000</f>
        <v>2399.9999999650754</v>
      </c>
      <c r="P591" s="97">
        <f>('DHS2025'!J591-'DHS2025'!J590)*1000</f>
        <v>900.00000002328306</v>
      </c>
      <c r="Q591" s="7">
        <f>'DHS2025'!L590*1000</f>
        <v>4026.9000000000005</v>
      </c>
      <c r="R591" s="98">
        <v>88.86</v>
      </c>
      <c r="S591" s="99">
        <f t="shared" si="76"/>
        <v>346.60092066000004</v>
      </c>
      <c r="U591" s="48"/>
    </row>
    <row r="592" spans="1:21" x14ac:dyDescent="0.25">
      <c r="A592" s="90">
        <f t="shared" si="77"/>
        <v>45968</v>
      </c>
      <c r="B592" s="91">
        <f t="shared" si="78"/>
        <v>6.1354166666667043</v>
      </c>
      <c r="C592" s="92">
        <f>'DHS2021'!J591</f>
        <v>11204</v>
      </c>
      <c r="D592" s="93">
        <f>'DHS2022'!J591</f>
        <v>5004</v>
      </c>
      <c r="E592" s="93">
        <f>'DHS2023'!J591</f>
        <v>10700</v>
      </c>
      <c r="F592" s="93">
        <f>'DHS2024'!J591</f>
        <v>12731</v>
      </c>
      <c r="G592" s="93">
        <f t="shared" si="72"/>
        <v>9909.75</v>
      </c>
      <c r="H592" s="94">
        <f t="shared" si="73"/>
        <v>4.9548750000000004</v>
      </c>
      <c r="I592" s="84">
        <f t="shared" si="74"/>
        <v>1</v>
      </c>
      <c r="J592" s="85">
        <f t="shared" si="75"/>
        <v>5.9548750000000004</v>
      </c>
      <c r="K592" s="95">
        <f t="shared" si="79"/>
        <v>6</v>
      </c>
      <c r="L592" s="7"/>
      <c r="M592" s="7"/>
      <c r="N592" s="7"/>
      <c r="O592" s="96">
        <f>('DHS2025'!K592-'DHS2025'!K591)*1000</f>
        <v>2700.0000000116415</v>
      </c>
      <c r="P592" s="97">
        <f>('DHS2025'!J592-'DHS2025'!J591)*1000</f>
        <v>700.00000001164153</v>
      </c>
      <c r="Q592" s="7">
        <f>'DHS2025'!L591*1000</f>
        <v>4033.5</v>
      </c>
      <c r="R592" s="98">
        <v>89.35</v>
      </c>
      <c r="S592" s="99">
        <f t="shared" si="76"/>
        <v>349.12564274999994</v>
      </c>
      <c r="U592" s="48"/>
    </row>
    <row r="593" spans="1:21" x14ac:dyDescent="0.25">
      <c r="A593" s="90">
        <f t="shared" si="77"/>
        <v>45968</v>
      </c>
      <c r="B593" s="91">
        <f t="shared" si="78"/>
        <v>6.1458333333333712</v>
      </c>
      <c r="C593" s="92">
        <f>'DHS2021'!J592</f>
        <v>12383</v>
      </c>
      <c r="D593" s="93">
        <f>'DHS2022'!J592</f>
        <v>6410</v>
      </c>
      <c r="E593" s="93">
        <f>'DHS2023'!J592</f>
        <v>11580</v>
      </c>
      <c r="F593" s="93">
        <f>'DHS2024'!J592</f>
        <v>14146</v>
      </c>
      <c r="G593" s="93">
        <f t="shared" si="72"/>
        <v>11129.75</v>
      </c>
      <c r="H593" s="94">
        <f t="shared" si="73"/>
        <v>5.5648749999999998</v>
      </c>
      <c r="I593" s="84">
        <f t="shared" si="74"/>
        <v>1</v>
      </c>
      <c r="J593" s="85">
        <f t="shared" si="75"/>
        <v>6.5648749999999998</v>
      </c>
      <c r="K593" s="95">
        <f t="shared" si="79"/>
        <v>6.5</v>
      </c>
      <c r="L593" s="7"/>
      <c r="M593" s="7"/>
      <c r="N593" s="7"/>
      <c r="O593" s="96">
        <f>('DHS2025'!K593-'DHS2025'!K592)*1000</f>
        <v>3200.0000000116415</v>
      </c>
      <c r="P593" s="97">
        <f>('DHS2025'!J593-'DHS2025'!J592)*1000</f>
        <v>200.00000001164153</v>
      </c>
      <c r="Q593" s="7">
        <f>'DHS2025'!L592*1000</f>
        <v>4035.4799999999996</v>
      </c>
      <c r="R593" s="98">
        <v>90.22</v>
      </c>
      <c r="S593" s="99">
        <f t="shared" si="76"/>
        <v>352.77278354399994</v>
      </c>
      <c r="U593" s="48"/>
    </row>
    <row r="594" spans="1:21" x14ac:dyDescent="0.25">
      <c r="A594" s="90">
        <f t="shared" si="77"/>
        <v>45968</v>
      </c>
      <c r="B594" s="91">
        <f t="shared" si="78"/>
        <v>6.1562500000000382</v>
      </c>
      <c r="C594" s="92">
        <f>'DHS2021'!J593</f>
        <v>14051</v>
      </c>
      <c r="D594" s="93">
        <f>'DHS2022'!J593</f>
        <v>7323</v>
      </c>
      <c r="E594" s="93">
        <f>'DHS2023'!J593</f>
        <v>12560</v>
      </c>
      <c r="F594" s="93">
        <f>'DHS2024'!J593</f>
        <v>16874</v>
      </c>
      <c r="G594" s="93">
        <f t="shared" si="72"/>
        <v>12702</v>
      </c>
      <c r="H594" s="94">
        <f t="shared" si="73"/>
        <v>6.351</v>
      </c>
      <c r="I594" s="84">
        <f t="shared" si="74"/>
        <v>1</v>
      </c>
      <c r="J594" s="85">
        <f t="shared" si="75"/>
        <v>7.351</v>
      </c>
      <c r="K594" s="95">
        <f t="shared" si="79"/>
        <v>7.5</v>
      </c>
      <c r="L594" s="7"/>
      <c r="M594" s="7"/>
      <c r="N594" s="7"/>
      <c r="O594" s="96">
        <f>('DHS2025'!K594-'DHS2025'!K593)*1000</f>
        <v>3299.9999999883585</v>
      </c>
      <c r="P594" s="97">
        <f>('DHS2025'!J594-'DHS2025'!J593)*1000</f>
        <v>0</v>
      </c>
      <c r="Q594" s="7">
        <f>'DHS2025'!L593*1000</f>
        <v>4040.1</v>
      </c>
      <c r="R594" s="98">
        <v>93.02</v>
      </c>
      <c r="S594" s="99">
        <f t="shared" si="76"/>
        <v>364.37581097999993</v>
      </c>
      <c r="U594" s="48"/>
    </row>
    <row r="595" spans="1:21" x14ac:dyDescent="0.25">
      <c r="A595" s="90">
        <f t="shared" si="77"/>
        <v>45968</v>
      </c>
      <c r="B595" s="91">
        <f t="shared" si="78"/>
        <v>6.1666666666667052</v>
      </c>
      <c r="C595" s="92">
        <f>'DHS2021'!J594</f>
        <v>15704</v>
      </c>
      <c r="D595" s="93">
        <f>'DHS2022'!J594</f>
        <v>6672</v>
      </c>
      <c r="E595" s="93">
        <f>'DHS2023'!J594</f>
        <v>12427</v>
      </c>
      <c r="F595" s="93">
        <f>'DHS2024'!J594</f>
        <v>17705</v>
      </c>
      <c r="G595" s="93">
        <f t="shared" si="72"/>
        <v>13127</v>
      </c>
      <c r="H595" s="94">
        <f t="shared" si="73"/>
        <v>6.5635000000000003</v>
      </c>
      <c r="I595" s="84">
        <f t="shared" si="74"/>
        <v>1</v>
      </c>
      <c r="J595" s="85">
        <f t="shared" si="75"/>
        <v>7.5635000000000003</v>
      </c>
      <c r="K595" s="95">
        <f t="shared" si="79"/>
        <v>7.5</v>
      </c>
      <c r="L595" s="7"/>
      <c r="M595" s="7"/>
      <c r="N595" s="7"/>
      <c r="O595" s="96">
        <f>('DHS2025'!K595-'DHS2025'!K594)*1000</f>
        <v>3299.9999999883585</v>
      </c>
      <c r="P595" s="97">
        <f>('DHS2025'!J595-'DHS2025'!J594)*1000</f>
        <v>0</v>
      </c>
      <c r="Q595" s="7">
        <f>'DHS2025'!L594*1000</f>
        <v>4023.0899999999997</v>
      </c>
      <c r="R595" s="98">
        <v>87.9</v>
      </c>
      <c r="S595" s="99">
        <f t="shared" si="76"/>
        <v>342.44944388999994</v>
      </c>
      <c r="U595" s="48"/>
    </row>
    <row r="596" spans="1:21" x14ac:dyDescent="0.25">
      <c r="A596" s="90">
        <f t="shared" si="77"/>
        <v>45968</v>
      </c>
      <c r="B596" s="91">
        <f t="shared" si="78"/>
        <v>6.1770833333333721</v>
      </c>
      <c r="C596" s="92">
        <f>'DHS2021'!J595</f>
        <v>15139</v>
      </c>
      <c r="D596" s="93">
        <f>'DHS2022'!J595</f>
        <v>6163</v>
      </c>
      <c r="E596" s="93">
        <f>'DHS2023'!J595</f>
        <v>12655</v>
      </c>
      <c r="F596" s="93">
        <f>'DHS2024'!J595</f>
        <v>18472</v>
      </c>
      <c r="G596" s="93">
        <f t="shared" si="72"/>
        <v>13107.25</v>
      </c>
      <c r="H596" s="94">
        <f t="shared" si="73"/>
        <v>6.5536250000000003</v>
      </c>
      <c r="I596" s="84">
        <f t="shared" si="74"/>
        <v>1</v>
      </c>
      <c r="J596" s="85">
        <f t="shared" si="75"/>
        <v>7.5536250000000003</v>
      </c>
      <c r="K596" s="95">
        <f t="shared" si="79"/>
        <v>7.5</v>
      </c>
      <c r="L596" s="7"/>
      <c r="M596" s="7"/>
      <c r="N596" s="7"/>
      <c r="O596" s="96">
        <f>('DHS2025'!K596-'DHS2025'!K595)*1000</f>
        <v>3300.0000000465661</v>
      </c>
      <c r="P596" s="97">
        <f>('DHS2025'!J596-'DHS2025'!J595)*1000</f>
        <v>0</v>
      </c>
      <c r="Q596" s="7">
        <f>'DHS2025'!L595*1000</f>
        <v>4032.0599999999995</v>
      </c>
      <c r="R596" s="98">
        <v>90.02</v>
      </c>
      <c r="S596" s="99">
        <f t="shared" si="76"/>
        <v>351.67546678799994</v>
      </c>
      <c r="U596" s="48"/>
    </row>
    <row r="597" spans="1:21" x14ac:dyDescent="0.25">
      <c r="A597" s="90">
        <f t="shared" si="77"/>
        <v>45968</v>
      </c>
      <c r="B597" s="91">
        <f t="shared" si="78"/>
        <v>6.1875000000000391</v>
      </c>
      <c r="C597" s="92">
        <f>'DHS2021'!J596</f>
        <v>14579</v>
      </c>
      <c r="D597" s="93">
        <f>'DHS2022'!J596</f>
        <v>9550</v>
      </c>
      <c r="E597" s="93">
        <f>'DHS2023'!J596</f>
        <v>12366</v>
      </c>
      <c r="F597" s="93">
        <f>'DHS2024'!J596</f>
        <v>18574</v>
      </c>
      <c r="G597" s="93">
        <f t="shared" si="72"/>
        <v>13767.25</v>
      </c>
      <c r="H597" s="94">
        <f t="shared" si="73"/>
        <v>6.8836250000000003</v>
      </c>
      <c r="I597" s="84">
        <f t="shared" si="74"/>
        <v>1</v>
      </c>
      <c r="J597" s="85">
        <f t="shared" si="75"/>
        <v>7.8836250000000003</v>
      </c>
      <c r="K597" s="95">
        <f t="shared" si="79"/>
        <v>8</v>
      </c>
      <c r="L597" s="7"/>
      <c r="M597" s="7"/>
      <c r="N597" s="7"/>
      <c r="O597" s="96">
        <f>('DHS2025'!K597-'DHS2025'!K596)*1000</f>
        <v>3199.9999999534339</v>
      </c>
      <c r="P597" s="97">
        <f>('DHS2025'!J597-'DHS2025'!J596)*1000</f>
        <v>0</v>
      </c>
      <c r="Q597" s="7">
        <f>'DHS2025'!L596*1000</f>
        <v>4041.4200000000005</v>
      </c>
      <c r="R597" s="98">
        <v>96.18</v>
      </c>
      <c r="S597" s="99">
        <f t="shared" si="76"/>
        <v>377.13803984400005</v>
      </c>
      <c r="U597" s="48"/>
    </row>
    <row r="598" spans="1:21" x14ac:dyDescent="0.25">
      <c r="A598" s="90">
        <f t="shared" si="77"/>
        <v>45968</v>
      </c>
      <c r="B598" s="91">
        <f t="shared" si="78"/>
        <v>6.197916666666706</v>
      </c>
      <c r="C598" s="92">
        <f>'DHS2021'!J597</f>
        <v>13552</v>
      </c>
      <c r="D598" s="93">
        <f>'DHS2022'!J597</f>
        <v>11751</v>
      </c>
      <c r="E598" s="93">
        <f>'DHS2023'!J597</f>
        <v>12069</v>
      </c>
      <c r="F598" s="93">
        <f>'DHS2024'!J597</f>
        <v>17566</v>
      </c>
      <c r="G598" s="93">
        <f t="shared" si="72"/>
        <v>13734.5</v>
      </c>
      <c r="H598" s="94">
        <f t="shared" si="73"/>
        <v>6.8672500000000003</v>
      </c>
      <c r="I598" s="84">
        <f t="shared" si="74"/>
        <v>1</v>
      </c>
      <c r="J598" s="85">
        <f t="shared" si="75"/>
        <v>7.8672500000000003</v>
      </c>
      <c r="K598" s="95">
        <f t="shared" si="79"/>
        <v>8</v>
      </c>
      <c r="L598" s="7"/>
      <c r="M598" s="7"/>
      <c r="N598" s="7"/>
      <c r="O598" s="96">
        <f>('DHS2025'!K598-'DHS2025'!K597)*1000</f>
        <v>3300.0000000465661</v>
      </c>
      <c r="P598" s="97">
        <f>('DHS2025'!J598-'DHS2025'!J597)*1000</f>
        <v>0</v>
      </c>
      <c r="Q598" s="7">
        <f>'DHS2025'!L597*1000</f>
        <v>4029.54</v>
      </c>
      <c r="R598" s="98">
        <v>103.08</v>
      </c>
      <c r="S598" s="99">
        <f t="shared" si="76"/>
        <v>403.55520736799997</v>
      </c>
      <c r="U598" s="48"/>
    </row>
    <row r="599" spans="1:21" x14ac:dyDescent="0.25">
      <c r="A599" s="90">
        <f t="shared" si="77"/>
        <v>45968</v>
      </c>
      <c r="B599" s="91">
        <f t="shared" si="78"/>
        <v>6.208333333333373</v>
      </c>
      <c r="C599" s="92">
        <f>'DHS2021'!J598</f>
        <v>12795</v>
      </c>
      <c r="D599" s="93">
        <f>'DHS2022'!J598</f>
        <v>13156</v>
      </c>
      <c r="E599" s="93">
        <f>'DHS2023'!J598</f>
        <v>12046</v>
      </c>
      <c r="F599" s="93">
        <f>'DHS2024'!J598</f>
        <v>18017</v>
      </c>
      <c r="G599" s="93">
        <f t="shared" si="72"/>
        <v>14003.5</v>
      </c>
      <c r="H599" s="94">
        <f t="shared" si="73"/>
        <v>7.0017500000000004</v>
      </c>
      <c r="I599" s="84">
        <f t="shared" si="74"/>
        <v>1</v>
      </c>
      <c r="J599" s="85">
        <f t="shared" si="75"/>
        <v>8.0017500000000013</v>
      </c>
      <c r="K599" s="95">
        <f t="shared" si="79"/>
        <v>8</v>
      </c>
      <c r="L599" s="7"/>
      <c r="M599" s="7"/>
      <c r="N599" s="7"/>
      <c r="O599" s="96">
        <f>('DHS2025'!K599-'DHS2025'!K598)*1000</f>
        <v>3299.9999999883585</v>
      </c>
      <c r="P599" s="97">
        <f>('DHS2025'!J599-'DHS2025'!J598)*1000</f>
        <v>0</v>
      </c>
      <c r="Q599" s="7">
        <f>'DHS2025'!L598*1000</f>
        <v>4030.62</v>
      </c>
      <c r="R599" s="98">
        <v>87.98</v>
      </c>
      <c r="S599" s="99">
        <f t="shared" si="76"/>
        <v>343.40963012399999</v>
      </c>
      <c r="U599" s="48"/>
    </row>
    <row r="600" spans="1:21" x14ac:dyDescent="0.25">
      <c r="A600" s="90">
        <f t="shared" si="77"/>
        <v>45968</v>
      </c>
      <c r="B600" s="91">
        <f t="shared" si="78"/>
        <v>6.21875000000004</v>
      </c>
      <c r="C600" s="92">
        <f>'DHS2021'!J599</f>
        <v>15160</v>
      </c>
      <c r="D600" s="93">
        <f>'DHS2022'!J599</f>
        <v>14615</v>
      </c>
      <c r="E600" s="93">
        <f>'DHS2023'!J599</f>
        <v>12523</v>
      </c>
      <c r="F600" s="93">
        <f>'DHS2024'!J599</f>
        <v>16756</v>
      </c>
      <c r="G600" s="93">
        <f t="shared" si="72"/>
        <v>14763.5</v>
      </c>
      <c r="H600" s="94">
        <f t="shared" si="73"/>
        <v>7.3817500000000003</v>
      </c>
      <c r="I600" s="84">
        <f t="shared" si="74"/>
        <v>1</v>
      </c>
      <c r="J600" s="85">
        <f t="shared" si="75"/>
        <v>8.3817500000000003</v>
      </c>
      <c r="K600" s="95">
        <f t="shared" si="79"/>
        <v>8</v>
      </c>
      <c r="L600" s="7"/>
      <c r="M600" s="7"/>
      <c r="N600" s="7"/>
      <c r="O600" s="96">
        <f>('DHS2025'!K600-'DHS2025'!K599)*1000</f>
        <v>3599.9999999767169</v>
      </c>
      <c r="P600" s="97">
        <f>('DHS2025'!J600-'DHS2025'!J599)*1000</f>
        <v>0</v>
      </c>
      <c r="Q600" s="7">
        <f>'DHS2025'!L599*1000</f>
        <v>4600.59</v>
      </c>
      <c r="R600" s="98">
        <v>94.07</v>
      </c>
      <c r="S600" s="99">
        <f t="shared" si="76"/>
        <v>419.70860528699995</v>
      </c>
      <c r="U600" s="48"/>
    </row>
    <row r="601" spans="1:21" x14ac:dyDescent="0.25">
      <c r="A601" s="90">
        <f t="shared" si="77"/>
        <v>45968</v>
      </c>
      <c r="B601" s="91">
        <f t="shared" si="78"/>
        <v>6.2291666666667069</v>
      </c>
      <c r="C601" s="92">
        <f>'DHS2021'!J600</f>
        <v>16574</v>
      </c>
      <c r="D601" s="93">
        <f>'DHS2022'!J600</f>
        <v>16419</v>
      </c>
      <c r="E601" s="93">
        <f>'DHS2023'!J600</f>
        <v>13039</v>
      </c>
      <c r="F601" s="93">
        <f>'DHS2024'!J600</f>
        <v>18165</v>
      </c>
      <c r="G601" s="93">
        <f t="shared" si="72"/>
        <v>16049.25</v>
      </c>
      <c r="H601" s="94">
        <f t="shared" si="73"/>
        <v>8.0246250000000003</v>
      </c>
      <c r="I601" s="84">
        <f t="shared" si="74"/>
        <v>1</v>
      </c>
      <c r="J601" s="85">
        <f t="shared" si="75"/>
        <v>9.0246250000000003</v>
      </c>
      <c r="K601" s="95">
        <f t="shared" si="79"/>
        <v>8</v>
      </c>
      <c r="L601" s="7"/>
      <c r="M601" s="7"/>
      <c r="N601" s="7"/>
      <c r="O601" s="96">
        <f>('DHS2025'!K601-'DHS2025'!K600)*1000</f>
        <v>3700.0000000116415</v>
      </c>
      <c r="P601" s="97">
        <f>('DHS2025'!J601-'DHS2025'!J600)*1000</f>
        <v>0</v>
      </c>
      <c r="Q601" s="7">
        <f>'DHS2025'!L600*1000</f>
        <v>4772.04</v>
      </c>
      <c r="R601" s="98">
        <v>99.88</v>
      </c>
      <c r="S601" s="99">
        <f t="shared" si="76"/>
        <v>462.79816564799989</v>
      </c>
      <c r="U601" s="48"/>
    </row>
    <row r="602" spans="1:21" x14ac:dyDescent="0.25">
      <c r="A602" s="90">
        <f t="shared" si="77"/>
        <v>45968</v>
      </c>
      <c r="B602" s="91">
        <f t="shared" si="78"/>
        <v>6.2395833333333739</v>
      </c>
      <c r="C602" s="92">
        <f>'DHS2021'!J601</f>
        <v>16177</v>
      </c>
      <c r="D602" s="93">
        <f>'DHS2022'!J601</f>
        <v>16401</v>
      </c>
      <c r="E602" s="93">
        <f>'DHS2023'!J601</f>
        <v>12671</v>
      </c>
      <c r="F602" s="93">
        <f>'DHS2024'!J601</f>
        <v>18959</v>
      </c>
      <c r="G602" s="93">
        <f t="shared" si="72"/>
        <v>16052</v>
      </c>
      <c r="H602" s="94">
        <f t="shared" si="73"/>
        <v>8.0259999999999998</v>
      </c>
      <c r="I602" s="84">
        <f t="shared" si="74"/>
        <v>1</v>
      </c>
      <c r="J602" s="85">
        <f t="shared" si="75"/>
        <v>9.0259999999999998</v>
      </c>
      <c r="K602" s="95">
        <f t="shared" si="79"/>
        <v>8</v>
      </c>
      <c r="L602" s="7"/>
      <c r="M602" s="7"/>
      <c r="N602" s="7"/>
      <c r="O602" s="96">
        <f>('DHS2025'!K602-'DHS2025'!K601)*1000</f>
        <v>4299.9999999883585</v>
      </c>
      <c r="P602" s="97">
        <f>('DHS2025'!J602-'DHS2025'!J601)*1000</f>
        <v>99.999999976716936</v>
      </c>
      <c r="Q602" s="7">
        <f>'DHS2025'!L601*1000</f>
        <v>5414.49</v>
      </c>
      <c r="R602" s="98">
        <v>108.44</v>
      </c>
      <c r="S602" s="99">
        <f t="shared" si="76"/>
        <v>570.9882916439999</v>
      </c>
      <c r="U602" s="48"/>
    </row>
    <row r="603" spans="1:21" x14ac:dyDescent="0.25">
      <c r="A603" s="90">
        <f t="shared" si="77"/>
        <v>45968</v>
      </c>
      <c r="B603" s="91">
        <f t="shared" si="78"/>
        <v>6.2500000000000409</v>
      </c>
      <c r="C603" s="92">
        <f>'DHS2021'!J602</f>
        <v>17030</v>
      </c>
      <c r="D603" s="93">
        <f>'DHS2022'!J602</f>
        <v>16042</v>
      </c>
      <c r="E603" s="93">
        <f>'DHS2023'!J602</f>
        <v>13095</v>
      </c>
      <c r="F603" s="93">
        <f>'DHS2024'!J602</f>
        <v>19543</v>
      </c>
      <c r="G603" s="93">
        <f t="shared" si="72"/>
        <v>16427.5</v>
      </c>
      <c r="H603" s="94">
        <f t="shared" si="73"/>
        <v>8.2137499999999992</v>
      </c>
      <c r="I603" s="84">
        <f t="shared" si="74"/>
        <v>1</v>
      </c>
      <c r="J603" s="85">
        <f t="shared" si="75"/>
        <v>9.2137499999999992</v>
      </c>
      <c r="K603" s="95">
        <f t="shared" si="79"/>
        <v>8</v>
      </c>
      <c r="L603" s="7"/>
      <c r="M603" s="7"/>
      <c r="N603" s="7"/>
      <c r="O603" s="96">
        <f>('DHS2025'!K603-'DHS2025'!K602)*1000</f>
        <v>4000</v>
      </c>
      <c r="P603" s="97">
        <f>('DHS2025'!J603-'DHS2025'!J602)*1000</f>
        <v>1099.9999999767169</v>
      </c>
      <c r="Q603" s="7">
        <f>'DHS2025'!L602*1000</f>
        <v>6856.98</v>
      </c>
      <c r="R603" s="98">
        <v>106.64</v>
      </c>
      <c r="S603" s="99">
        <f t="shared" si="76"/>
        <v>710.88780172799989</v>
      </c>
      <c r="U603" s="43"/>
    </row>
    <row r="604" spans="1:21" x14ac:dyDescent="0.25">
      <c r="A604" s="90">
        <f t="shared" si="77"/>
        <v>45968</v>
      </c>
      <c r="B604" s="91">
        <f t="shared" si="78"/>
        <v>6.2604166666667078</v>
      </c>
      <c r="C604" s="92">
        <f>'DHS2021'!J603</f>
        <v>16598</v>
      </c>
      <c r="D604" s="93">
        <f>'DHS2022'!J603</f>
        <v>15477</v>
      </c>
      <c r="E604" s="93">
        <f>'DHS2023'!J603</f>
        <v>12635</v>
      </c>
      <c r="F604" s="93">
        <f>'DHS2024'!J603</f>
        <v>18560</v>
      </c>
      <c r="G604" s="93">
        <f t="shared" si="72"/>
        <v>15817.5</v>
      </c>
      <c r="H604" s="94">
        <f t="shared" si="73"/>
        <v>7.9087500000000004</v>
      </c>
      <c r="I604" s="84">
        <f t="shared" si="74"/>
        <v>1</v>
      </c>
      <c r="J604" s="85">
        <f t="shared" si="75"/>
        <v>8.9087500000000013</v>
      </c>
      <c r="K604" s="95">
        <f t="shared" si="79"/>
        <v>8</v>
      </c>
      <c r="L604" s="7"/>
      <c r="M604" s="7"/>
      <c r="N604" s="7"/>
      <c r="O604" s="96">
        <f>('DHS2025'!K604-'DHS2025'!K603)*1000</f>
        <v>4000</v>
      </c>
      <c r="P604" s="97">
        <f>('DHS2025'!J604-'DHS2025'!J603)*1000</f>
        <v>1900.0000000232831</v>
      </c>
      <c r="Q604" s="7">
        <f>'DHS2025'!L603*1000</f>
        <v>7994.82</v>
      </c>
      <c r="R604" s="98">
        <v>124.07</v>
      </c>
      <c r="S604" s="99">
        <f t="shared" si="76"/>
        <v>966.8079862259998</v>
      </c>
      <c r="U604" s="43"/>
    </row>
    <row r="605" spans="1:21" x14ac:dyDescent="0.25">
      <c r="A605" s="90">
        <f t="shared" si="77"/>
        <v>45968</v>
      </c>
      <c r="B605" s="91">
        <f t="shared" si="78"/>
        <v>6.2708333333333748</v>
      </c>
      <c r="C605" s="92">
        <f>'DHS2021'!J604</f>
        <v>16188</v>
      </c>
      <c r="D605" s="93">
        <f>'DHS2022'!J604</f>
        <v>15806</v>
      </c>
      <c r="E605" s="93">
        <f>'DHS2023'!J604</f>
        <v>14127</v>
      </c>
      <c r="F605" s="93">
        <f>'DHS2024'!J604</f>
        <v>18364</v>
      </c>
      <c r="G605" s="93">
        <f t="shared" si="72"/>
        <v>16121.25</v>
      </c>
      <c r="H605" s="94">
        <f t="shared" si="73"/>
        <v>8.0606249999999999</v>
      </c>
      <c r="I605" s="84">
        <f t="shared" si="74"/>
        <v>1</v>
      </c>
      <c r="J605" s="85">
        <f t="shared" si="75"/>
        <v>9.0606249999999999</v>
      </c>
      <c r="K605" s="95">
        <f t="shared" si="79"/>
        <v>8</v>
      </c>
      <c r="L605" s="7"/>
      <c r="M605" s="7"/>
      <c r="N605" s="7"/>
      <c r="O605" s="96">
        <f>('DHS2025'!K605-'DHS2025'!K604)*1000</f>
        <v>3200.0000000116415</v>
      </c>
      <c r="P605" s="97">
        <f>('DHS2025'!J605-'DHS2025'!J604)*1000</f>
        <v>2500</v>
      </c>
      <c r="Q605" s="7">
        <f>'DHS2025'!L604*1000</f>
        <v>7999.71</v>
      </c>
      <c r="R605" s="98">
        <v>138.63999999999999</v>
      </c>
      <c r="S605" s="99">
        <f t="shared" si="76"/>
        <v>1082.7895474559998</v>
      </c>
      <c r="U605" s="43"/>
    </row>
    <row r="606" spans="1:21" x14ac:dyDescent="0.25">
      <c r="A606" s="90">
        <f t="shared" si="77"/>
        <v>45968</v>
      </c>
      <c r="B606" s="91">
        <f t="shared" si="78"/>
        <v>6.2812500000000417</v>
      </c>
      <c r="C606" s="92">
        <f>'DHS2021'!J605</f>
        <v>14324</v>
      </c>
      <c r="D606" s="93">
        <f>'DHS2022'!J605</f>
        <v>13559</v>
      </c>
      <c r="E606" s="93">
        <f>'DHS2023'!J605</f>
        <v>13565</v>
      </c>
      <c r="F606" s="93">
        <f>'DHS2024'!J605</f>
        <v>18233</v>
      </c>
      <c r="G606" s="93">
        <f t="shared" si="72"/>
        <v>14920.25</v>
      </c>
      <c r="H606" s="94">
        <f t="shared" si="73"/>
        <v>7.4601249999999997</v>
      </c>
      <c r="I606" s="84">
        <f t="shared" si="74"/>
        <v>1</v>
      </c>
      <c r="J606" s="85">
        <f t="shared" si="75"/>
        <v>8.4601249999999997</v>
      </c>
      <c r="K606" s="95">
        <f t="shared" si="79"/>
        <v>8</v>
      </c>
      <c r="L606" s="7"/>
      <c r="M606" s="7"/>
      <c r="N606" s="7"/>
      <c r="O606" s="96">
        <f>('DHS2025'!K606-'DHS2025'!K605)*1000</f>
        <v>3700.0000000116415</v>
      </c>
      <c r="P606" s="97">
        <f>('DHS2025'!J606-'DHS2025'!J605)*1000</f>
        <v>2200.0000000116415</v>
      </c>
      <c r="Q606" s="7">
        <f>'DHS2025'!L605*1000</f>
        <v>8021.2199999999993</v>
      </c>
      <c r="R606" s="98">
        <v>162.94999999999999</v>
      </c>
      <c r="S606" s="99">
        <f t="shared" si="76"/>
        <v>1278.7469030099996</v>
      </c>
      <c r="U606" s="43"/>
    </row>
    <row r="607" spans="1:21" x14ac:dyDescent="0.25">
      <c r="A607" s="90">
        <f t="shared" si="77"/>
        <v>45968</v>
      </c>
      <c r="B607" s="91">
        <f t="shared" si="78"/>
        <v>6.2916666666667087</v>
      </c>
      <c r="C607" s="92">
        <f>'DHS2021'!J606</f>
        <v>13114</v>
      </c>
      <c r="D607" s="93">
        <f>'DHS2022'!J606</f>
        <v>13089</v>
      </c>
      <c r="E607" s="93">
        <f>'DHS2023'!J606</f>
        <v>13489</v>
      </c>
      <c r="F607" s="93">
        <f>'DHS2024'!J606</f>
        <v>18368</v>
      </c>
      <c r="G607" s="93">
        <f t="shared" si="72"/>
        <v>14515</v>
      </c>
      <c r="H607" s="94">
        <f t="shared" si="73"/>
        <v>7.2575000000000003</v>
      </c>
      <c r="I607" s="84">
        <f t="shared" si="74"/>
        <v>1</v>
      </c>
      <c r="J607" s="85">
        <f t="shared" si="75"/>
        <v>8.2575000000000003</v>
      </c>
      <c r="K607" s="95">
        <f t="shared" si="79"/>
        <v>8</v>
      </c>
      <c r="L607" s="7"/>
      <c r="M607" s="7"/>
      <c r="N607" s="7"/>
      <c r="O607" s="96">
        <f>('DHS2025'!K607-'DHS2025'!K606)*1000</f>
        <v>3599.9999999767169</v>
      </c>
      <c r="P607" s="97">
        <f>('DHS2025'!J607-'DHS2025'!J606)*1000</f>
        <v>2200.0000000116415</v>
      </c>
      <c r="Q607" s="7">
        <f>'DHS2025'!L606*1000</f>
        <v>8003.67</v>
      </c>
      <c r="R607" s="98">
        <v>148.03</v>
      </c>
      <c r="S607" s="99">
        <f t="shared" si="76"/>
        <v>1157.7284643989999</v>
      </c>
      <c r="U607" s="43"/>
    </row>
    <row r="608" spans="1:21" x14ac:dyDescent="0.25">
      <c r="A608" s="90">
        <f t="shared" si="77"/>
        <v>45968</v>
      </c>
      <c r="B608" s="91">
        <f t="shared" si="78"/>
        <v>6.3020833333333757</v>
      </c>
      <c r="C608" s="92">
        <f>'DHS2021'!J607</f>
        <v>13060</v>
      </c>
      <c r="D608" s="93">
        <f>'DHS2022'!J607</f>
        <v>12375</v>
      </c>
      <c r="E608" s="93">
        <f>'DHS2023'!J607</f>
        <v>11479</v>
      </c>
      <c r="F608" s="93">
        <f>'DHS2024'!J607</f>
        <v>18190</v>
      </c>
      <c r="G608" s="93">
        <f t="shared" si="72"/>
        <v>13776</v>
      </c>
      <c r="H608" s="94">
        <f t="shared" si="73"/>
        <v>6.8879999999999999</v>
      </c>
      <c r="I608" s="84">
        <f t="shared" si="74"/>
        <v>1</v>
      </c>
      <c r="J608" s="85">
        <f t="shared" si="75"/>
        <v>7.8879999999999999</v>
      </c>
      <c r="K608" s="95">
        <f t="shared" si="79"/>
        <v>8</v>
      </c>
      <c r="L608" s="7"/>
      <c r="M608" s="7"/>
      <c r="N608" s="7"/>
      <c r="O608" s="96">
        <f>('DHS2025'!K608-'DHS2025'!K607)*1000</f>
        <v>3799.9999999883585</v>
      </c>
      <c r="P608" s="97">
        <f>('DHS2025'!J608-'DHS2025'!J607)*1000</f>
        <v>2199.9999999534339</v>
      </c>
      <c r="Q608" s="7">
        <f>'DHS2025'!L607*1000</f>
        <v>8015.16</v>
      </c>
      <c r="R608" s="98">
        <v>207.93</v>
      </c>
      <c r="S608" s="99">
        <f t="shared" si="76"/>
        <v>1634.6974926120001</v>
      </c>
      <c r="U608" s="43"/>
    </row>
    <row r="609" spans="1:21" x14ac:dyDescent="0.25">
      <c r="A609" s="90">
        <f t="shared" si="77"/>
        <v>45968</v>
      </c>
      <c r="B609" s="91">
        <f t="shared" si="78"/>
        <v>6.3125000000000426</v>
      </c>
      <c r="C609" s="92">
        <f>'DHS2021'!J608</f>
        <v>12697</v>
      </c>
      <c r="D609" s="93">
        <f>'DHS2022'!J608</f>
        <v>11781</v>
      </c>
      <c r="E609" s="93">
        <f>'DHS2023'!J608</f>
        <v>11483</v>
      </c>
      <c r="F609" s="93">
        <f>'DHS2024'!J608</f>
        <v>17689</v>
      </c>
      <c r="G609" s="93">
        <f t="shared" si="72"/>
        <v>13412.5</v>
      </c>
      <c r="H609" s="94">
        <f t="shared" si="73"/>
        <v>6.7062499999999998</v>
      </c>
      <c r="I609" s="84">
        <f t="shared" si="74"/>
        <v>1</v>
      </c>
      <c r="J609" s="85">
        <f t="shared" si="75"/>
        <v>7.7062499999999998</v>
      </c>
      <c r="K609" s="95">
        <f t="shared" si="79"/>
        <v>7.5</v>
      </c>
      <c r="L609" s="7"/>
      <c r="M609" s="7"/>
      <c r="N609" s="7"/>
      <c r="O609" s="96">
        <f>('DHS2025'!K609-'DHS2025'!K608)*1000</f>
        <v>3900.0000000232831</v>
      </c>
      <c r="P609" s="97">
        <f>('DHS2025'!J609-'DHS2025'!J608)*1000</f>
        <v>1900.0000000232831</v>
      </c>
      <c r="Q609" s="7">
        <f>'DHS2025'!L608*1000</f>
        <v>8009.6100000000006</v>
      </c>
      <c r="R609" s="98">
        <v>269.25</v>
      </c>
      <c r="S609" s="99">
        <f t="shared" si="76"/>
        <v>2119.8033585750004</v>
      </c>
      <c r="U609" s="43"/>
    </row>
    <row r="610" spans="1:21" x14ac:dyDescent="0.25">
      <c r="A610" s="90">
        <f t="shared" si="77"/>
        <v>45968</v>
      </c>
      <c r="B610" s="91">
        <f t="shared" si="78"/>
        <v>6.3229166666667096</v>
      </c>
      <c r="C610" s="92">
        <f>'DHS2021'!J609</f>
        <v>13287</v>
      </c>
      <c r="D610" s="93">
        <f>'DHS2022'!J609</f>
        <v>11562</v>
      </c>
      <c r="E610" s="93">
        <f>'DHS2023'!J609</f>
        <v>12186</v>
      </c>
      <c r="F610" s="93">
        <f>'DHS2024'!J609</f>
        <v>15986</v>
      </c>
      <c r="G610" s="93">
        <f t="shared" si="72"/>
        <v>13255.25</v>
      </c>
      <c r="H610" s="94">
        <f t="shared" si="73"/>
        <v>6.6276250000000001</v>
      </c>
      <c r="I610" s="84">
        <f t="shared" si="74"/>
        <v>1</v>
      </c>
      <c r="J610" s="85">
        <f t="shared" si="75"/>
        <v>7.6276250000000001</v>
      </c>
      <c r="K610" s="95">
        <f t="shared" si="79"/>
        <v>7.5</v>
      </c>
      <c r="L610" s="7"/>
      <c r="M610" s="7"/>
      <c r="N610" s="7"/>
      <c r="O610" s="96">
        <f>('DHS2025'!K610-'DHS2025'!K609)*1000</f>
        <v>4200.0000000116415</v>
      </c>
      <c r="P610" s="97">
        <f>('DHS2025'!J610-'DHS2025'!J609)*1000</f>
        <v>1799.9999999883585</v>
      </c>
      <c r="Q610" s="7">
        <f>'DHS2025'!L609*1000</f>
        <v>8011.59</v>
      </c>
      <c r="R610" s="98">
        <v>282.56</v>
      </c>
      <c r="S610" s="99">
        <f t="shared" si="76"/>
        <v>2225.895300696</v>
      </c>
      <c r="U610" s="43"/>
    </row>
    <row r="611" spans="1:21" x14ac:dyDescent="0.25">
      <c r="A611" s="90">
        <f t="shared" si="77"/>
        <v>45968</v>
      </c>
      <c r="B611" s="91">
        <f t="shared" si="78"/>
        <v>6.3333333333333766</v>
      </c>
      <c r="C611" s="92">
        <f>'DHS2021'!J610</f>
        <v>13404</v>
      </c>
      <c r="D611" s="93">
        <f>'DHS2022'!J610</f>
        <v>11717</v>
      </c>
      <c r="E611" s="93">
        <f>'DHS2023'!J610</f>
        <v>12847</v>
      </c>
      <c r="F611" s="93">
        <f>'DHS2024'!J610</f>
        <v>16186</v>
      </c>
      <c r="G611" s="93">
        <f t="shared" si="72"/>
        <v>13538.5</v>
      </c>
      <c r="H611" s="94">
        <f t="shared" si="73"/>
        <v>6.7692500000000004</v>
      </c>
      <c r="I611" s="84">
        <f t="shared" si="74"/>
        <v>1</v>
      </c>
      <c r="J611" s="85">
        <f t="shared" si="75"/>
        <v>7.7692500000000004</v>
      </c>
      <c r="K611" s="95">
        <f t="shared" si="79"/>
        <v>8</v>
      </c>
      <c r="L611" s="7"/>
      <c r="M611" s="7"/>
      <c r="N611" s="7"/>
      <c r="O611" s="96">
        <f>('DHS2025'!K611-'DHS2025'!K610)*1000</f>
        <v>4099.9999999767169</v>
      </c>
      <c r="P611" s="97">
        <f>('DHS2025'!J611-'DHS2025'!J610)*1000</f>
        <v>1799.9999999883585</v>
      </c>
      <c r="Q611" s="7">
        <f>'DHS2025'!L610*1000</f>
        <v>8009.49</v>
      </c>
      <c r="R611" s="98">
        <v>303.74</v>
      </c>
      <c r="S611" s="99">
        <f t="shared" si="76"/>
        <v>2393.2564366740003</v>
      </c>
      <c r="U611" s="43"/>
    </row>
    <row r="612" spans="1:21" x14ac:dyDescent="0.25">
      <c r="A612" s="90">
        <f t="shared" si="77"/>
        <v>45968</v>
      </c>
      <c r="B612" s="91">
        <f t="shared" si="78"/>
        <v>6.3437500000000435</v>
      </c>
      <c r="C612" s="92">
        <f>'DHS2021'!J611</f>
        <v>12807</v>
      </c>
      <c r="D612" s="93">
        <f>'DHS2022'!J611</f>
        <v>11623</v>
      </c>
      <c r="E612" s="93">
        <f>'DHS2023'!J611</f>
        <v>12547</v>
      </c>
      <c r="F612" s="93">
        <f>'DHS2024'!J611</f>
        <v>15582</v>
      </c>
      <c r="G612" s="93">
        <f t="shared" si="72"/>
        <v>13139.75</v>
      </c>
      <c r="H612" s="94">
        <f t="shared" si="73"/>
        <v>6.5698749999999997</v>
      </c>
      <c r="I612" s="84">
        <f t="shared" si="74"/>
        <v>1</v>
      </c>
      <c r="J612" s="85">
        <f t="shared" si="75"/>
        <v>7.5698749999999997</v>
      </c>
      <c r="K612" s="95">
        <f t="shared" si="79"/>
        <v>7.5</v>
      </c>
      <c r="L612" s="7"/>
      <c r="M612" s="7"/>
      <c r="N612" s="7"/>
      <c r="O612" s="96">
        <f>('DHS2025'!K612-'DHS2025'!K611)*1000</f>
        <v>4000</v>
      </c>
      <c r="P612" s="97">
        <f>('DHS2025'!J612-'DHS2025'!J611)*1000</f>
        <v>1900.0000000232831</v>
      </c>
      <c r="Q612" s="7">
        <f>'DHS2025'!L611*1000</f>
        <v>8008.17</v>
      </c>
      <c r="R612" s="98">
        <v>291.11</v>
      </c>
      <c r="S612" s="99">
        <f t="shared" si="76"/>
        <v>2292.7302620130004</v>
      </c>
      <c r="U612" s="43"/>
    </row>
    <row r="613" spans="1:21" x14ac:dyDescent="0.25">
      <c r="A613" s="90">
        <f t="shared" si="77"/>
        <v>45968</v>
      </c>
      <c r="B613" s="91">
        <f t="shared" si="78"/>
        <v>6.3541666666667105</v>
      </c>
      <c r="C613" s="92">
        <f>'DHS2021'!J612</f>
        <v>12099</v>
      </c>
      <c r="D613" s="93">
        <f>'DHS2022'!J612</f>
        <v>10968</v>
      </c>
      <c r="E613" s="93">
        <f>'DHS2023'!J612</f>
        <v>11848</v>
      </c>
      <c r="F613" s="93">
        <f>'DHS2024'!J612</f>
        <v>14649</v>
      </c>
      <c r="G613" s="93">
        <f t="shared" si="72"/>
        <v>12391</v>
      </c>
      <c r="H613" s="94">
        <f t="shared" si="73"/>
        <v>6.1955</v>
      </c>
      <c r="I613" s="84">
        <f t="shared" si="74"/>
        <v>1</v>
      </c>
      <c r="J613" s="85">
        <f t="shared" si="75"/>
        <v>7.1955</v>
      </c>
      <c r="K613" s="95">
        <f t="shared" si="79"/>
        <v>7</v>
      </c>
      <c r="L613" s="7"/>
      <c r="M613" s="7"/>
      <c r="N613" s="7"/>
      <c r="O613" s="96">
        <f>('DHS2025'!K613-'DHS2025'!K612)*1000</f>
        <v>3600.0000000349246</v>
      </c>
      <c r="P613" s="97">
        <f>('DHS2025'!J613-'DHS2025'!J612)*1000</f>
        <v>2200.0000000116415</v>
      </c>
      <c r="Q613" s="7">
        <f>'DHS2025'!L612*1000</f>
        <v>8010.15</v>
      </c>
      <c r="R613" s="98">
        <v>283.33</v>
      </c>
      <c r="S613" s="99">
        <f t="shared" si="76"/>
        <v>2231.6013565049998</v>
      </c>
      <c r="U613" s="43"/>
    </row>
    <row r="614" spans="1:21" x14ac:dyDescent="0.25">
      <c r="A614" s="90">
        <f t="shared" si="77"/>
        <v>45968</v>
      </c>
      <c r="B614" s="91">
        <f t="shared" si="78"/>
        <v>6.3645833333333774</v>
      </c>
      <c r="C614" s="92">
        <f>'DHS2021'!J613</f>
        <v>12911</v>
      </c>
      <c r="D614" s="93">
        <f>'DHS2022'!J613</f>
        <v>10939</v>
      </c>
      <c r="E614" s="93">
        <f>'DHS2023'!J613</f>
        <v>12250</v>
      </c>
      <c r="F614" s="93">
        <f>'DHS2024'!J613</f>
        <v>14885</v>
      </c>
      <c r="G614" s="93">
        <f t="shared" si="72"/>
        <v>12746.25</v>
      </c>
      <c r="H614" s="94">
        <f t="shared" si="73"/>
        <v>6.3731249999999999</v>
      </c>
      <c r="I614" s="84">
        <f t="shared" si="74"/>
        <v>1</v>
      </c>
      <c r="J614" s="85">
        <f t="shared" si="75"/>
        <v>7.3731249999999999</v>
      </c>
      <c r="K614" s="95">
        <f t="shared" si="79"/>
        <v>7.5</v>
      </c>
      <c r="L614" s="7"/>
      <c r="M614" s="7"/>
      <c r="N614" s="7"/>
      <c r="O614" s="96">
        <f>('DHS2025'!K614-'DHS2025'!K613)*1000</f>
        <v>3399.9999999650754</v>
      </c>
      <c r="P614" s="97">
        <f>('DHS2025'!J614-'DHS2025'!J613)*1000</f>
        <v>2500</v>
      </c>
      <c r="Q614" s="7">
        <f>'DHS2025'!L613*1000</f>
        <v>8010.66</v>
      </c>
      <c r="R614" s="98">
        <v>242.05</v>
      </c>
      <c r="S614" s="99">
        <f t="shared" si="76"/>
        <v>1904.3701964699999</v>
      </c>
      <c r="U614" s="43"/>
    </row>
    <row r="615" spans="1:21" x14ac:dyDescent="0.25">
      <c r="A615" s="90">
        <f t="shared" si="77"/>
        <v>45968</v>
      </c>
      <c r="B615" s="91">
        <f t="shared" si="78"/>
        <v>6.3750000000000444</v>
      </c>
      <c r="C615" s="92">
        <f>'DHS2021'!J614</f>
        <v>13191</v>
      </c>
      <c r="D615" s="93">
        <f>'DHS2022'!J614</f>
        <v>10077</v>
      </c>
      <c r="E615" s="93">
        <f>'DHS2023'!J614</f>
        <v>11893</v>
      </c>
      <c r="F615" s="93">
        <f>'DHS2024'!J614</f>
        <v>14541</v>
      </c>
      <c r="G615" s="93">
        <f t="shared" si="72"/>
        <v>12425.5</v>
      </c>
      <c r="H615" s="94">
        <f t="shared" si="73"/>
        <v>6.2127499999999998</v>
      </c>
      <c r="I615" s="84">
        <f t="shared" si="74"/>
        <v>1</v>
      </c>
      <c r="J615" s="85">
        <f t="shared" si="75"/>
        <v>7.2127499999999998</v>
      </c>
      <c r="K615" s="95">
        <f t="shared" si="79"/>
        <v>7</v>
      </c>
      <c r="L615" s="7"/>
      <c r="M615" s="7"/>
      <c r="N615" s="7"/>
      <c r="O615" s="96">
        <f>('DHS2025'!K615-'DHS2025'!K614)*1000</f>
        <v>3100.0000000349246</v>
      </c>
      <c r="P615" s="97">
        <f>('DHS2025'!J615-'DHS2025'!J614)*1000</f>
        <v>2799.9999999883585</v>
      </c>
      <c r="Q615" s="7">
        <f>'DHS2025'!L614*1000</f>
        <v>8008.5600000000013</v>
      </c>
      <c r="R615" s="98">
        <v>282.42</v>
      </c>
      <c r="S615" s="99">
        <f t="shared" si="76"/>
        <v>2223.9434760480003</v>
      </c>
      <c r="U615" s="43"/>
    </row>
    <row r="616" spans="1:21" x14ac:dyDescent="0.25">
      <c r="A616" s="90">
        <f t="shared" si="77"/>
        <v>45968</v>
      </c>
      <c r="B616" s="91">
        <f t="shared" si="78"/>
        <v>6.3854166666667114</v>
      </c>
      <c r="C616" s="92">
        <f>'DHS2021'!J615</f>
        <v>13948</v>
      </c>
      <c r="D616" s="93">
        <f>'DHS2022'!J615</f>
        <v>9639</v>
      </c>
      <c r="E616" s="93">
        <f>'DHS2023'!J615</f>
        <v>11408</v>
      </c>
      <c r="F616" s="93">
        <f>'DHS2024'!J615</f>
        <v>14097</v>
      </c>
      <c r="G616" s="93">
        <f t="shared" si="72"/>
        <v>12273</v>
      </c>
      <c r="H616" s="94">
        <f t="shared" si="73"/>
        <v>6.1364999999999998</v>
      </c>
      <c r="I616" s="84">
        <f t="shared" si="74"/>
        <v>1</v>
      </c>
      <c r="J616" s="85">
        <f t="shared" si="75"/>
        <v>7.1364999999999998</v>
      </c>
      <c r="K616" s="95">
        <f t="shared" si="79"/>
        <v>7</v>
      </c>
      <c r="L616" s="7"/>
      <c r="M616" s="7"/>
      <c r="N616" s="7"/>
      <c r="O616" s="96">
        <f>('DHS2025'!K616-'DHS2025'!K615)*1000</f>
        <v>3099.9999999767169</v>
      </c>
      <c r="P616" s="97">
        <f>('DHS2025'!J616-'DHS2025'!J615)*1000</f>
        <v>2700.0000000116415</v>
      </c>
      <c r="Q616" s="7">
        <f>'DHS2025'!L615*1000</f>
        <v>8012.130000000001</v>
      </c>
      <c r="R616" s="98">
        <v>237.36</v>
      </c>
      <c r="S616" s="99">
        <f t="shared" si="76"/>
        <v>1867.5185380320002</v>
      </c>
      <c r="U616" s="43"/>
    </row>
    <row r="617" spans="1:21" x14ac:dyDescent="0.25">
      <c r="A617" s="90">
        <f t="shared" si="77"/>
        <v>45968</v>
      </c>
      <c r="B617" s="91">
        <f t="shared" si="78"/>
        <v>6.3958333333333783</v>
      </c>
      <c r="C617" s="92">
        <f>'DHS2021'!J616</f>
        <v>15119</v>
      </c>
      <c r="D617" s="93">
        <f>'DHS2022'!J616</f>
        <v>9483</v>
      </c>
      <c r="E617" s="93">
        <f>'DHS2023'!J616</f>
        <v>11409</v>
      </c>
      <c r="F617" s="93">
        <f>'DHS2024'!J616</f>
        <v>14133</v>
      </c>
      <c r="G617" s="93">
        <f t="shared" si="72"/>
        <v>12536</v>
      </c>
      <c r="H617" s="94">
        <f t="shared" si="73"/>
        <v>6.2679999999999998</v>
      </c>
      <c r="I617" s="84">
        <f t="shared" si="74"/>
        <v>1</v>
      </c>
      <c r="J617" s="85">
        <f t="shared" si="75"/>
        <v>7.2679999999999998</v>
      </c>
      <c r="K617" s="95">
        <f t="shared" si="79"/>
        <v>7.5</v>
      </c>
      <c r="L617" s="7"/>
      <c r="M617" s="7"/>
      <c r="N617" s="7"/>
      <c r="O617" s="96">
        <f>('DHS2025'!K617-'DHS2025'!K616)*1000</f>
        <v>3200.0000000116415</v>
      </c>
      <c r="P617" s="97">
        <f>('DHS2025'!J617-'DHS2025'!J616)*1000</f>
        <v>2700.0000000116415</v>
      </c>
      <c r="Q617" s="7">
        <f>'DHS2025'!L616*1000</f>
        <v>8009.76</v>
      </c>
      <c r="R617" s="98">
        <v>162.19999999999999</v>
      </c>
      <c r="S617" s="99">
        <f t="shared" si="76"/>
        <v>1270.9726972799997</v>
      </c>
      <c r="U617" s="43"/>
    </row>
    <row r="618" spans="1:21" x14ac:dyDescent="0.25">
      <c r="A618" s="90">
        <f t="shared" si="77"/>
        <v>45968</v>
      </c>
      <c r="B618" s="91">
        <f t="shared" si="78"/>
        <v>6.4062500000000453</v>
      </c>
      <c r="C618" s="92">
        <f>'DHS2021'!J617</f>
        <v>15054</v>
      </c>
      <c r="D618" s="93">
        <f>'DHS2022'!J617</f>
        <v>10079</v>
      </c>
      <c r="E618" s="93">
        <f>'DHS2023'!J617</f>
        <v>11721</v>
      </c>
      <c r="F618" s="93">
        <f>'DHS2024'!J617</f>
        <v>13606</v>
      </c>
      <c r="G618" s="93">
        <f t="shared" si="72"/>
        <v>12615</v>
      </c>
      <c r="H618" s="94">
        <f t="shared" si="73"/>
        <v>6.3075000000000001</v>
      </c>
      <c r="I618" s="84">
        <f t="shared" si="74"/>
        <v>1</v>
      </c>
      <c r="J618" s="85">
        <f t="shared" si="75"/>
        <v>7.3075000000000001</v>
      </c>
      <c r="K618" s="95">
        <f t="shared" si="79"/>
        <v>7.5</v>
      </c>
      <c r="L618" s="7"/>
      <c r="M618" s="7"/>
      <c r="N618" s="7"/>
      <c r="O618" s="96">
        <f>('DHS2025'!K618-'DHS2025'!K617)*1000</f>
        <v>3299.9999999883585</v>
      </c>
      <c r="P618" s="97">
        <f>('DHS2025'!J618-'DHS2025'!J617)*1000</f>
        <v>2599.9999999767169</v>
      </c>
      <c r="Q618" s="7">
        <f>'DHS2025'!L617*1000</f>
        <v>8008.9500000000007</v>
      </c>
      <c r="R618" s="98">
        <v>132.07</v>
      </c>
      <c r="S618" s="99">
        <f t="shared" si="76"/>
        <v>1031.9476012350001</v>
      </c>
      <c r="U618" s="43"/>
    </row>
    <row r="619" spans="1:21" x14ac:dyDescent="0.25">
      <c r="A619" s="90">
        <f t="shared" si="77"/>
        <v>45968</v>
      </c>
      <c r="B619" s="91">
        <f t="shared" si="78"/>
        <v>6.4166666666667123</v>
      </c>
      <c r="C619" s="92">
        <f>'DHS2021'!J618</f>
        <v>14500</v>
      </c>
      <c r="D619" s="93">
        <f>'DHS2022'!J618</f>
        <v>9506</v>
      </c>
      <c r="E619" s="93">
        <f>'DHS2023'!J618</f>
        <v>10727</v>
      </c>
      <c r="F619" s="93">
        <f>'DHS2024'!J618</f>
        <v>12883</v>
      </c>
      <c r="G619" s="93">
        <f t="shared" si="72"/>
        <v>11904</v>
      </c>
      <c r="H619" s="94">
        <f t="shared" si="73"/>
        <v>5.952</v>
      </c>
      <c r="I619" s="84">
        <f t="shared" si="74"/>
        <v>1</v>
      </c>
      <c r="J619" s="85">
        <f t="shared" si="75"/>
        <v>6.952</v>
      </c>
      <c r="K619" s="95">
        <f t="shared" si="79"/>
        <v>7</v>
      </c>
      <c r="L619" s="7"/>
      <c r="M619" s="7"/>
      <c r="N619" s="7"/>
      <c r="O619" s="96">
        <f>('DHS2025'!K619-'DHS2025'!K618)*1000</f>
        <v>3299.9999999883585</v>
      </c>
      <c r="P619" s="97">
        <f>('DHS2025'!J619-'DHS2025'!J618)*1000</f>
        <v>2500</v>
      </c>
      <c r="Q619" s="7">
        <f>'DHS2025'!L618*1000</f>
        <v>8010</v>
      </c>
      <c r="R619" s="98">
        <v>189.21</v>
      </c>
      <c r="S619" s="99">
        <f t="shared" si="76"/>
        <v>1485.197379</v>
      </c>
      <c r="U619" s="43"/>
    </row>
    <row r="620" spans="1:21" x14ac:dyDescent="0.25">
      <c r="A620" s="90">
        <f t="shared" si="77"/>
        <v>45968</v>
      </c>
      <c r="B620" s="91">
        <f t="shared" si="78"/>
        <v>6.4270833333333792</v>
      </c>
      <c r="C620" s="92">
        <f>'DHS2021'!J619</f>
        <v>14135</v>
      </c>
      <c r="D620" s="93">
        <f>'DHS2022'!J619</f>
        <v>9091</v>
      </c>
      <c r="E620" s="93">
        <f>'DHS2023'!J619</f>
        <v>10449</v>
      </c>
      <c r="F620" s="93">
        <f>'DHS2024'!J619</f>
        <v>13081</v>
      </c>
      <c r="G620" s="93">
        <f t="shared" si="72"/>
        <v>11689</v>
      </c>
      <c r="H620" s="94">
        <f t="shared" si="73"/>
        <v>5.8445</v>
      </c>
      <c r="I620" s="84">
        <f t="shared" si="74"/>
        <v>1</v>
      </c>
      <c r="J620" s="85">
        <f t="shared" si="75"/>
        <v>6.8445</v>
      </c>
      <c r="K620" s="95">
        <f t="shared" si="79"/>
        <v>7</v>
      </c>
      <c r="L620" s="7"/>
      <c r="M620" s="7"/>
      <c r="N620" s="7"/>
      <c r="O620" s="96">
        <f>('DHS2025'!K620-'DHS2025'!K619)*1000</f>
        <v>3299.9999999883585</v>
      </c>
      <c r="P620" s="97">
        <f>('DHS2025'!J620-'DHS2025'!J619)*1000</f>
        <v>1500</v>
      </c>
      <c r="Q620" s="7">
        <f>'DHS2025'!L619*1000</f>
        <v>6480</v>
      </c>
      <c r="R620" s="98">
        <v>156.62</v>
      </c>
      <c r="S620" s="99">
        <f t="shared" si="76"/>
        <v>992.43662400000005</v>
      </c>
      <c r="U620" s="43"/>
    </row>
    <row r="621" spans="1:21" x14ac:dyDescent="0.25">
      <c r="A621" s="90">
        <f t="shared" si="77"/>
        <v>45968</v>
      </c>
      <c r="B621" s="91">
        <f t="shared" si="78"/>
        <v>6.4375000000000462</v>
      </c>
      <c r="C621" s="92">
        <f>'DHS2021'!J620</f>
        <v>14014</v>
      </c>
      <c r="D621" s="93">
        <f>'DHS2022'!J620</f>
        <v>8663</v>
      </c>
      <c r="E621" s="93">
        <f>'DHS2023'!J620</f>
        <v>10049</v>
      </c>
      <c r="F621" s="93">
        <f>'DHS2024'!J620</f>
        <v>12183</v>
      </c>
      <c r="G621" s="93">
        <f t="shared" si="72"/>
        <v>11227.25</v>
      </c>
      <c r="H621" s="94">
        <f t="shared" si="73"/>
        <v>5.6136249999999999</v>
      </c>
      <c r="I621" s="84">
        <f t="shared" si="74"/>
        <v>1</v>
      </c>
      <c r="J621" s="85">
        <f t="shared" si="75"/>
        <v>6.6136249999999999</v>
      </c>
      <c r="K621" s="95">
        <f t="shared" si="79"/>
        <v>6.5</v>
      </c>
      <c r="L621" s="7"/>
      <c r="M621" s="7"/>
      <c r="N621" s="7"/>
      <c r="O621" s="96">
        <f>('DHS2025'!K621-'DHS2025'!K620)*1000</f>
        <v>3300.0000000465661</v>
      </c>
      <c r="P621" s="97">
        <f>('DHS2025'!J621-'DHS2025'!J620)*1000</f>
        <v>700.00000001164153</v>
      </c>
      <c r="Q621" s="7">
        <f>'DHS2025'!L620*1000</f>
        <v>4833.57</v>
      </c>
      <c r="R621" s="98">
        <v>131.80000000000001</v>
      </c>
      <c r="S621" s="99">
        <f t="shared" si="76"/>
        <v>621.51009773999999</v>
      </c>
      <c r="U621" s="43"/>
    </row>
    <row r="622" spans="1:21" x14ac:dyDescent="0.25">
      <c r="A622" s="90">
        <f t="shared" si="77"/>
        <v>45968</v>
      </c>
      <c r="B622" s="91">
        <f t="shared" si="78"/>
        <v>6.4479166666667131</v>
      </c>
      <c r="C622" s="92">
        <f>'DHS2021'!J621</f>
        <v>13328</v>
      </c>
      <c r="D622" s="93">
        <f>'DHS2022'!J621</f>
        <v>8987</v>
      </c>
      <c r="E622" s="93">
        <f>'DHS2023'!J621</f>
        <v>9577</v>
      </c>
      <c r="F622" s="93">
        <f>'DHS2024'!J621</f>
        <v>11985</v>
      </c>
      <c r="G622" s="93">
        <f t="shared" si="72"/>
        <v>10969.25</v>
      </c>
      <c r="H622" s="94">
        <f t="shared" si="73"/>
        <v>5.4846250000000003</v>
      </c>
      <c r="I622" s="84">
        <f t="shared" si="74"/>
        <v>1</v>
      </c>
      <c r="J622" s="85">
        <f t="shared" si="75"/>
        <v>6.4846250000000003</v>
      </c>
      <c r="K622" s="95">
        <f t="shared" si="79"/>
        <v>6.5</v>
      </c>
      <c r="L622" s="7"/>
      <c r="M622" s="7"/>
      <c r="N622" s="7"/>
      <c r="O622" s="96">
        <f>('DHS2025'!K622-'DHS2025'!K621)*1000</f>
        <v>2899.9999999650754</v>
      </c>
      <c r="P622" s="97">
        <f>('DHS2025'!J622-'DHS2025'!J621)*1000</f>
        <v>899.9999999650754</v>
      </c>
      <c r="Q622" s="7">
        <f>'DHS2025'!L621*1000</f>
        <v>4981.41</v>
      </c>
      <c r="R622" s="98">
        <v>113.95</v>
      </c>
      <c r="S622" s="99">
        <f t="shared" si="76"/>
        <v>552.49067380499991</v>
      </c>
      <c r="U622" s="43"/>
    </row>
    <row r="623" spans="1:21" x14ac:dyDescent="0.25">
      <c r="A623" s="90">
        <f t="shared" si="77"/>
        <v>45968</v>
      </c>
      <c r="B623" s="91">
        <f t="shared" si="78"/>
        <v>6.4583333333333801</v>
      </c>
      <c r="C623" s="92">
        <f>'DHS2021'!J622</f>
        <v>13540</v>
      </c>
      <c r="D623" s="93">
        <f>'DHS2022'!J622</f>
        <v>9016</v>
      </c>
      <c r="E623" s="93">
        <f>'DHS2023'!J622</f>
        <v>9621</v>
      </c>
      <c r="F623" s="93">
        <f>'DHS2024'!J622</f>
        <v>12039</v>
      </c>
      <c r="G623" s="93">
        <f t="shared" si="72"/>
        <v>11054</v>
      </c>
      <c r="H623" s="94">
        <f t="shared" si="73"/>
        <v>5.5270000000000001</v>
      </c>
      <c r="I623" s="84">
        <f t="shared" si="74"/>
        <v>1</v>
      </c>
      <c r="J623" s="85">
        <f t="shared" si="75"/>
        <v>6.5270000000000001</v>
      </c>
      <c r="K623" s="95">
        <f t="shared" si="79"/>
        <v>6.5</v>
      </c>
      <c r="L623" s="7"/>
      <c r="M623" s="7"/>
      <c r="N623" s="7"/>
      <c r="O623" s="96">
        <f>('DHS2025'!K623-'DHS2025'!K622)*1000</f>
        <v>2700.0000000116415</v>
      </c>
      <c r="P623" s="97">
        <f>('DHS2025'!J623-'DHS2025'!J622)*1000</f>
        <v>1200.0000000116415</v>
      </c>
      <c r="Q623" s="7">
        <f>'DHS2025'!L622*1000</f>
        <v>4976.3999999999996</v>
      </c>
      <c r="R623" s="98">
        <v>152.07</v>
      </c>
      <c r="S623" s="99">
        <f t="shared" si="76"/>
        <v>739.73837651999986</v>
      </c>
      <c r="U623" s="43"/>
    </row>
    <row r="624" spans="1:21" x14ac:dyDescent="0.25">
      <c r="A624" s="90">
        <f t="shared" si="77"/>
        <v>45968</v>
      </c>
      <c r="B624" s="91">
        <f t="shared" si="78"/>
        <v>6.4687500000000471</v>
      </c>
      <c r="C624" s="92">
        <f>'DHS2021'!J623</f>
        <v>12916</v>
      </c>
      <c r="D624" s="93">
        <f>'DHS2022'!J623</f>
        <v>8803</v>
      </c>
      <c r="E624" s="93">
        <f>'DHS2023'!J623</f>
        <v>10114</v>
      </c>
      <c r="F624" s="93">
        <f>'DHS2024'!J623</f>
        <v>11583</v>
      </c>
      <c r="G624" s="93">
        <f t="shared" si="72"/>
        <v>10854</v>
      </c>
      <c r="H624" s="94">
        <f t="shared" si="73"/>
        <v>5.4269999999999996</v>
      </c>
      <c r="I624" s="84">
        <f t="shared" si="74"/>
        <v>1</v>
      </c>
      <c r="J624" s="85">
        <f t="shared" si="75"/>
        <v>6.4269999999999996</v>
      </c>
      <c r="K624" s="95">
        <f t="shared" si="79"/>
        <v>6.5</v>
      </c>
      <c r="L624" s="7"/>
      <c r="M624" s="7"/>
      <c r="N624" s="7"/>
      <c r="O624" s="96">
        <f>('DHS2025'!K624-'DHS2025'!K623)*1000</f>
        <v>2500</v>
      </c>
      <c r="P624" s="97">
        <f>('DHS2025'!J624-'DHS2025'!J623)*1000</f>
        <v>1400.0000000232831</v>
      </c>
      <c r="Q624" s="7">
        <f>'DHS2025'!L623*1000</f>
        <v>4975.59</v>
      </c>
      <c r="R624" s="98">
        <v>140.03</v>
      </c>
      <c r="S624" s="99">
        <f t="shared" si="76"/>
        <v>680.31092802300009</v>
      </c>
      <c r="U624" s="43"/>
    </row>
    <row r="625" spans="1:21" x14ac:dyDescent="0.25">
      <c r="A625" s="90">
        <f t="shared" si="77"/>
        <v>45968</v>
      </c>
      <c r="B625" s="91">
        <f t="shared" si="78"/>
        <v>6.479166666666714</v>
      </c>
      <c r="C625" s="92">
        <f>'DHS2021'!J624</f>
        <v>12546</v>
      </c>
      <c r="D625" s="93">
        <f>'DHS2022'!J624</f>
        <v>8686</v>
      </c>
      <c r="E625" s="93">
        <f>'DHS2023'!J624</f>
        <v>9534</v>
      </c>
      <c r="F625" s="93">
        <f>'DHS2024'!J624</f>
        <v>10994</v>
      </c>
      <c r="G625" s="93">
        <f t="shared" si="72"/>
        <v>10440</v>
      </c>
      <c r="H625" s="94">
        <f t="shared" si="73"/>
        <v>5.22</v>
      </c>
      <c r="I625" s="84">
        <f t="shared" si="74"/>
        <v>1</v>
      </c>
      <c r="J625" s="85">
        <f t="shared" si="75"/>
        <v>6.22</v>
      </c>
      <c r="K625" s="95">
        <f t="shared" si="79"/>
        <v>6</v>
      </c>
      <c r="L625" s="7"/>
      <c r="M625" s="7"/>
      <c r="N625" s="7"/>
      <c r="O625" s="96">
        <f>('DHS2025'!K625-'DHS2025'!K624)*1000</f>
        <v>2200.0000000116415</v>
      </c>
      <c r="P625" s="97">
        <f>('DHS2025'!J625-'DHS2025'!J624)*1000</f>
        <v>1599.9999999767169</v>
      </c>
      <c r="Q625" s="7">
        <f>'DHS2025'!L624*1000</f>
        <v>4981.92</v>
      </c>
      <c r="R625" s="98">
        <v>122.75</v>
      </c>
      <c r="S625" s="99">
        <f t="shared" si="76"/>
        <v>595.94972519999988</v>
      </c>
      <c r="U625" s="43"/>
    </row>
    <row r="626" spans="1:21" x14ac:dyDescent="0.25">
      <c r="A626" s="90">
        <f t="shared" si="77"/>
        <v>45968</v>
      </c>
      <c r="B626" s="91">
        <f t="shared" si="78"/>
        <v>6.489583333333381</v>
      </c>
      <c r="C626" s="92">
        <f>'DHS2021'!J625</f>
        <v>12257</v>
      </c>
      <c r="D626" s="93">
        <f>'DHS2022'!J625</f>
        <v>7511</v>
      </c>
      <c r="E626" s="93">
        <f>'DHS2023'!J625</f>
        <v>9501</v>
      </c>
      <c r="F626" s="93">
        <f>'DHS2024'!J625</f>
        <v>10838</v>
      </c>
      <c r="G626" s="93">
        <f t="shared" si="72"/>
        <v>10026.75</v>
      </c>
      <c r="H626" s="94">
        <f t="shared" si="73"/>
        <v>5.0133749999999999</v>
      </c>
      <c r="I626" s="84">
        <f t="shared" si="74"/>
        <v>1</v>
      </c>
      <c r="J626" s="85">
        <f t="shared" si="75"/>
        <v>6.0133749999999999</v>
      </c>
      <c r="K626" s="95">
        <f t="shared" si="79"/>
        <v>6</v>
      </c>
      <c r="L626" s="7"/>
      <c r="M626" s="7"/>
      <c r="N626" s="7"/>
      <c r="O626" s="96">
        <f>('DHS2025'!K626-'DHS2025'!K625)*1000</f>
        <v>2200.0000000116415</v>
      </c>
      <c r="P626" s="97">
        <f>('DHS2025'!J626-'DHS2025'!J625)*1000</f>
        <v>1600.0000000349246</v>
      </c>
      <c r="Q626" s="7">
        <f>'DHS2025'!L625*1000</f>
        <v>4978.62</v>
      </c>
      <c r="R626" s="98">
        <v>115.24</v>
      </c>
      <c r="S626" s="99">
        <f t="shared" si="76"/>
        <v>558.53942911199999</v>
      </c>
      <c r="U626" s="43"/>
    </row>
    <row r="627" spans="1:21" x14ac:dyDescent="0.25">
      <c r="A627" s="90">
        <f t="shared" si="77"/>
        <v>45968</v>
      </c>
      <c r="B627" s="91">
        <f t="shared" si="78"/>
        <v>6.500000000000048</v>
      </c>
      <c r="C627" s="92">
        <f>'DHS2021'!J626</f>
        <v>12245</v>
      </c>
      <c r="D627" s="93">
        <f>'DHS2022'!J626</f>
        <v>8542</v>
      </c>
      <c r="E627" s="93">
        <f>'DHS2023'!J626</f>
        <v>9794</v>
      </c>
      <c r="F627" s="93">
        <f>'DHS2024'!J626</f>
        <v>10796</v>
      </c>
      <c r="G627" s="93">
        <f t="shared" si="72"/>
        <v>10344.25</v>
      </c>
      <c r="H627" s="94">
        <f t="shared" si="73"/>
        <v>5.1721250000000003</v>
      </c>
      <c r="I627" s="84">
        <f t="shared" si="74"/>
        <v>1</v>
      </c>
      <c r="J627" s="85">
        <f t="shared" si="75"/>
        <v>6.1721250000000003</v>
      </c>
      <c r="K627" s="95">
        <f t="shared" si="79"/>
        <v>6</v>
      </c>
      <c r="L627" s="7"/>
      <c r="M627" s="7"/>
      <c r="N627" s="7"/>
      <c r="O627" s="96">
        <f>('DHS2025'!K627-'DHS2025'!K626)*1000</f>
        <v>2099.9999999767169</v>
      </c>
      <c r="P627" s="97">
        <f>('DHS2025'!J627-'DHS2025'!J626)*1000</f>
        <v>1699.9999999534339</v>
      </c>
      <c r="Q627" s="7">
        <f>'DHS2025'!L626*1000</f>
        <v>4974.8100000000004</v>
      </c>
      <c r="R627" s="98">
        <v>126.51</v>
      </c>
      <c r="S627" s="99">
        <f t="shared" si="76"/>
        <v>613.61744196900008</v>
      </c>
      <c r="U627" s="43"/>
    </row>
    <row r="628" spans="1:21" x14ac:dyDescent="0.25">
      <c r="A628" s="90">
        <f t="shared" si="77"/>
        <v>45968</v>
      </c>
      <c r="B628" s="91">
        <f t="shared" si="78"/>
        <v>6.5104166666667149</v>
      </c>
      <c r="C628" s="92">
        <f>'DHS2021'!J627</f>
        <v>11669</v>
      </c>
      <c r="D628" s="93">
        <f>'DHS2022'!J627</f>
        <v>8417</v>
      </c>
      <c r="E628" s="93">
        <f>'DHS2023'!J627</f>
        <v>8863</v>
      </c>
      <c r="F628" s="93">
        <f>'DHS2024'!J627</f>
        <v>11100</v>
      </c>
      <c r="G628" s="93">
        <f t="shared" si="72"/>
        <v>10012.25</v>
      </c>
      <c r="H628" s="94">
        <f t="shared" si="73"/>
        <v>5.0061249999999999</v>
      </c>
      <c r="I628" s="84">
        <f t="shared" si="74"/>
        <v>1</v>
      </c>
      <c r="J628" s="85">
        <f t="shared" si="75"/>
        <v>6.0061249999999999</v>
      </c>
      <c r="K628" s="95">
        <f t="shared" si="79"/>
        <v>6</v>
      </c>
      <c r="L628" s="7"/>
      <c r="M628" s="7"/>
      <c r="N628" s="7"/>
      <c r="O628" s="96">
        <f>('DHS2025'!K628-'DHS2025'!K627)*1000</f>
        <v>2200.0000000116415</v>
      </c>
      <c r="P628" s="97">
        <f>('DHS2025'!J628-'DHS2025'!J627)*1000</f>
        <v>1700.0000000116415</v>
      </c>
      <c r="Q628" s="7">
        <f>'DHS2025'!L627*1000</f>
        <v>4978.5</v>
      </c>
      <c r="R628" s="98">
        <v>112.58</v>
      </c>
      <c r="S628" s="99">
        <f t="shared" si="76"/>
        <v>545.41558470000007</v>
      </c>
      <c r="U628" s="43"/>
    </row>
    <row r="629" spans="1:21" x14ac:dyDescent="0.25">
      <c r="A629" s="90">
        <f t="shared" si="77"/>
        <v>45968</v>
      </c>
      <c r="B629" s="91">
        <f t="shared" si="78"/>
        <v>6.5208333333333819</v>
      </c>
      <c r="C629" s="92">
        <f>'DHS2021'!J628</f>
        <v>12071</v>
      </c>
      <c r="D629" s="93">
        <f>'DHS2022'!J628</f>
        <v>8791</v>
      </c>
      <c r="E629" s="93">
        <f>'DHS2023'!J628</f>
        <v>10689</v>
      </c>
      <c r="F629" s="93">
        <f>'DHS2024'!J628</f>
        <v>10908</v>
      </c>
      <c r="G629" s="93">
        <f t="shared" si="72"/>
        <v>10614.75</v>
      </c>
      <c r="H629" s="94">
        <f t="shared" si="73"/>
        <v>5.3073750000000004</v>
      </c>
      <c r="I629" s="84">
        <f t="shared" si="74"/>
        <v>1</v>
      </c>
      <c r="J629" s="85">
        <f t="shared" si="75"/>
        <v>6.3073750000000004</v>
      </c>
      <c r="K629" s="95">
        <f t="shared" si="79"/>
        <v>6.5</v>
      </c>
      <c r="L629" s="7"/>
      <c r="M629" s="7"/>
      <c r="N629" s="7"/>
      <c r="O629" s="96">
        <f>('DHS2025'!K629-'DHS2025'!K628)*1000</f>
        <v>2200.0000000116415</v>
      </c>
      <c r="P629" s="97">
        <f>('DHS2025'!J629-'DHS2025'!J628)*1000</f>
        <v>1900.0000000232831</v>
      </c>
      <c r="Q629" s="7">
        <f>'DHS2025'!L628*1000</f>
        <v>5288.43</v>
      </c>
      <c r="R629" s="98">
        <v>109.02</v>
      </c>
      <c r="S629" s="99">
        <f t="shared" si="76"/>
        <v>560.73117521400002</v>
      </c>
      <c r="U629" s="43"/>
    </row>
    <row r="630" spans="1:21" x14ac:dyDescent="0.25">
      <c r="A630" s="90">
        <f t="shared" si="77"/>
        <v>45968</v>
      </c>
      <c r="B630" s="91">
        <f t="shared" si="78"/>
        <v>6.5312500000000488</v>
      </c>
      <c r="C630" s="92">
        <f>'DHS2021'!J629</f>
        <v>11458</v>
      </c>
      <c r="D630" s="93">
        <f>'DHS2022'!J629</f>
        <v>8705</v>
      </c>
      <c r="E630" s="93">
        <f>'DHS2023'!J629</f>
        <v>9144</v>
      </c>
      <c r="F630" s="93">
        <f>'DHS2024'!J629</f>
        <v>10654</v>
      </c>
      <c r="G630" s="93">
        <f t="shared" si="72"/>
        <v>9990.25</v>
      </c>
      <c r="H630" s="94">
        <f t="shared" si="73"/>
        <v>4.9951249999999998</v>
      </c>
      <c r="I630" s="84">
        <f t="shared" si="74"/>
        <v>1</v>
      </c>
      <c r="J630" s="85">
        <f t="shared" si="75"/>
        <v>5.9951249999999998</v>
      </c>
      <c r="K630" s="95">
        <f t="shared" si="79"/>
        <v>6</v>
      </c>
      <c r="L630" s="7"/>
      <c r="M630" s="7"/>
      <c r="N630" s="7"/>
      <c r="O630" s="96">
        <f>('DHS2025'!K630-'DHS2025'!K629)*1000</f>
        <v>2099.9999999767169</v>
      </c>
      <c r="P630" s="97">
        <f>('DHS2025'!J630-'DHS2025'!J629)*1000</f>
        <v>2000</v>
      </c>
      <c r="Q630" s="7">
        <f>'DHS2025'!L629*1000</f>
        <v>5475.48</v>
      </c>
      <c r="R630" s="98">
        <v>108.76</v>
      </c>
      <c r="S630" s="99">
        <f t="shared" si="76"/>
        <v>579.15466075199993</v>
      </c>
      <c r="U630" s="43"/>
    </row>
    <row r="631" spans="1:21" x14ac:dyDescent="0.25">
      <c r="A631" s="90">
        <f t="shared" si="77"/>
        <v>45968</v>
      </c>
      <c r="B631" s="91">
        <f t="shared" si="78"/>
        <v>6.5416666666667158</v>
      </c>
      <c r="C631" s="92">
        <f>'DHS2021'!J630</f>
        <v>11380</v>
      </c>
      <c r="D631" s="93">
        <f>'DHS2022'!J630</f>
        <v>7618</v>
      </c>
      <c r="E631" s="93">
        <f>'DHS2023'!J630</f>
        <v>9074</v>
      </c>
      <c r="F631" s="93">
        <f>'DHS2024'!J630</f>
        <v>10580</v>
      </c>
      <c r="G631" s="93">
        <f t="shared" si="72"/>
        <v>9663</v>
      </c>
      <c r="H631" s="94">
        <f t="shared" si="73"/>
        <v>4.8315000000000001</v>
      </c>
      <c r="I631" s="84">
        <f t="shared" si="74"/>
        <v>1</v>
      </c>
      <c r="J631" s="85">
        <f t="shared" si="75"/>
        <v>5.8315000000000001</v>
      </c>
      <c r="K631" s="95">
        <f t="shared" si="79"/>
        <v>6</v>
      </c>
      <c r="L631" s="7"/>
      <c r="M631" s="7"/>
      <c r="N631" s="7"/>
      <c r="O631" s="96">
        <f>('DHS2025'!K631-'DHS2025'!K630)*1000</f>
        <v>2200.0000000116415</v>
      </c>
      <c r="P631" s="97">
        <f>('DHS2025'!J631-'DHS2025'!J630)*1000</f>
        <v>2000</v>
      </c>
      <c r="Q631" s="7">
        <f>'DHS2025'!L630*1000</f>
        <v>5477.19</v>
      </c>
      <c r="R631" s="98">
        <v>116.08</v>
      </c>
      <c r="S631" s="99">
        <f t="shared" si="76"/>
        <v>619.02763204799987</v>
      </c>
      <c r="U631" s="43"/>
    </row>
    <row r="632" spans="1:21" x14ac:dyDescent="0.25">
      <c r="A632" s="90">
        <f t="shared" si="77"/>
        <v>45968</v>
      </c>
      <c r="B632" s="91">
        <f t="shared" si="78"/>
        <v>6.5520833333333828</v>
      </c>
      <c r="C632" s="92">
        <f>'DHS2021'!J631</f>
        <v>10966</v>
      </c>
      <c r="D632" s="93">
        <f>'DHS2022'!J631</f>
        <v>8670</v>
      </c>
      <c r="E632" s="93">
        <f>'DHS2023'!J631</f>
        <v>10642</v>
      </c>
      <c r="F632" s="93">
        <f>'DHS2024'!J631</f>
        <v>10978</v>
      </c>
      <c r="G632" s="93">
        <f t="shared" si="72"/>
        <v>10314</v>
      </c>
      <c r="H632" s="94">
        <f t="shared" si="73"/>
        <v>5.157</v>
      </c>
      <c r="I632" s="84">
        <f t="shared" si="74"/>
        <v>1</v>
      </c>
      <c r="J632" s="85">
        <f t="shared" si="75"/>
        <v>6.157</v>
      </c>
      <c r="K632" s="95">
        <f t="shared" si="79"/>
        <v>6</v>
      </c>
      <c r="L632" s="7"/>
      <c r="M632" s="7"/>
      <c r="N632" s="7"/>
      <c r="O632" s="96">
        <f>('DHS2025'!K632-'DHS2025'!K631)*1000</f>
        <v>2000</v>
      </c>
      <c r="P632" s="97">
        <f>('DHS2025'!J632-'DHS2025'!J631)*1000</f>
        <v>2099.9999999767169</v>
      </c>
      <c r="Q632" s="7">
        <f>'DHS2025'!L631*1000</f>
        <v>5476.8</v>
      </c>
      <c r="R632" s="98">
        <v>109.3</v>
      </c>
      <c r="S632" s="99">
        <f t="shared" si="76"/>
        <v>582.2221775999999</v>
      </c>
      <c r="U632" s="43"/>
    </row>
    <row r="633" spans="1:21" x14ac:dyDescent="0.25">
      <c r="A633" s="90">
        <f t="shared" si="77"/>
        <v>45968</v>
      </c>
      <c r="B633" s="91">
        <f t="shared" si="78"/>
        <v>6.5625000000000497</v>
      </c>
      <c r="C633" s="92">
        <f>'DHS2021'!J632</f>
        <v>10652</v>
      </c>
      <c r="D633" s="93">
        <f>'DHS2022'!J632</f>
        <v>8244</v>
      </c>
      <c r="E633" s="93">
        <f>'DHS2023'!J632</f>
        <v>9847</v>
      </c>
      <c r="F633" s="93">
        <f>'DHS2024'!J632</f>
        <v>11277</v>
      </c>
      <c r="G633" s="93">
        <f t="shared" si="72"/>
        <v>10005</v>
      </c>
      <c r="H633" s="94">
        <f t="shared" si="73"/>
        <v>5.0025000000000004</v>
      </c>
      <c r="I633" s="84">
        <f t="shared" si="74"/>
        <v>1</v>
      </c>
      <c r="J633" s="85">
        <f t="shared" si="75"/>
        <v>6.0025000000000004</v>
      </c>
      <c r="K633" s="95">
        <f t="shared" si="79"/>
        <v>6</v>
      </c>
      <c r="L633" s="7"/>
      <c r="M633" s="7"/>
      <c r="N633" s="7"/>
      <c r="O633" s="96">
        <f>('DHS2025'!K633-'DHS2025'!K632)*1000</f>
        <v>2000</v>
      </c>
      <c r="P633" s="97">
        <f>('DHS2025'!J633-'DHS2025'!J632)*1000</f>
        <v>2100.0000000349246</v>
      </c>
      <c r="Q633" s="7">
        <f>'DHS2025'!L632*1000</f>
        <v>5471.64</v>
      </c>
      <c r="R633" s="98">
        <v>108.47</v>
      </c>
      <c r="S633" s="99">
        <f t="shared" si="76"/>
        <v>577.17758689200002</v>
      </c>
      <c r="U633" s="43"/>
    </row>
    <row r="634" spans="1:21" x14ac:dyDescent="0.25">
      <c r="A634" s="90">
        <f t="shared" si="77"/>
        <v>45968</v>
      </c>
      <c r="B634" s="91">
        <f t="shared" si="78"/>
        <v>6.5729166666667167</v>
      </c>
      <c r="C634" s="92">
        <f>'DHS2021'!J633</f>
        <v>10163</v>
      </c>
      <c r="D634" s="93">
        <f>'DHS2022'!J633</f>
        <v>8702</v>
      </c>
      <c r="E634" s="93">
        <f>'DHS2023'!J633</f>
        <v>9787</v>
      </c>
      <c r="F634" s="93">
        <f>'DHS2024'!J633</f>
        <v>11307</v>
      </c>
      <c r="G634" s="93">
        <f t="shared" si="72"/>
        <v>9989.75</v>
      </c>
      <c r="H634" s="94">
        <f t="shared" si="73"/>
        <v>4.9948750000000004</v>
      </c>
      <c r="I634" s="84">
        <f t="shared" si="74"/>
        <v>1</v>
      </c>
      <c r="J634" s="85">
        <f t="shared" si="75"/>
        <v>5.9948750000000004</v>
      </c>
      <c r="K634" s="95">
        <f t="shared" si="79"/>
        <v>6</v>
      </c>
      <c r="L634" s="7"/>
      <c r="M634" s="7"/>
      <c r="N634" s="7"/>
      <c r="O634" s="96">
        <f>('DHS2025'!K634-'DHS2025'!K633)*1000</f>
        <v>2099.9999999767169</v>
      </c>
      <c r="P634" s="97">
        <f>('DHS2025'!J634-'DHS2025'!J633)*1000</f>
        <v>1799.9999999883585</v>
      </c>
      <c r="Q634" s="7">
        <f>'DHS2025'!L633*1000</f>
        <v>5059.29</v>
      </c>
      <c r="R634" s="98">
        <v>105.72</v>
      </c>
      <c r="S634" s="99">
        <f t="shared" si="76"/>
        <v>519.90680641199992</v>
      </c>
      <c r="U634" s="43"/>
    </row>
    <row r="635" spans="1:21" x14ac:dyDescent="0.25">
      <c r="A635" s="90">
        <f t="shared" si="77"/>
        <v>45968</v>
      </c>
      <c r="B635" s="91">
        <f t="shared" si="78"/>
        <v>6.5833333333333837</v>
      </c>
      <c r="C635" s="92">
        <f>'DHS2021'!J634</f>
        <v>10268</v>
      </c>
      <c r="D635" s="93">
        <f>'DHS2022'!J634</f>
        <v>8452</v>
      </c>
      <c r="E635" s="93">
        <f>'DHS2023'!J634</f>
        <v>9682</v>
      </c>
      <c r="F635" s="93">
        <f>'DHS2024'!J634</f>
        <v>10856</v>
      </c>
      <c r="G635" s="93">
        <f t="shared" si="72"/>
        <v>9814.5</v>
      </c>
      <c r="H635" s="94">
        <f t="shared" si="73"/>
        <v>4.9072500000000003</v>
      </c>
      <c r="I635" s="84">
        <f t="shared" si="74"/>
        <v>1</v>
      </c>
      <c r="J635" s="85">
        <f t="shared" si="75"/>
        <v>5.9072500000000003</v>
      </c>
      <c r="K635" s="95">
        <f t="shared" si="79"/>
        <v>6</v>
      </c>
      <c r="L635" s="7"/>
      <c r="M635" s="7"/>
      <c r="N635" s="7"/>
      <c r="O635" s="96">
        <f>('DHS2025'!K635-'DHS2025'!K634)*1000</f>
        <v>2000</v>
      </c>
      <c r="P635" s="97">
        <f>('DHS2025'!J635-'DHS2025'!J634)*1000</f>
        <v>3500</v>
      </c>
      <c r="Q635" s="7">
        <f>'DHS2025'!L634*1000</f>
        <v>7530.6</v>
      </c>
      <c r="R635" s="98">
        <v>106.85</v>
      </c>
      <c r="S635" s="99">
        <f t="shared" si="76"/>
        <v>782.29002389999994</v>
      </c>
      <c r="U635" s="43"/>
    </row>
    <row r="636" spans="1:21" x14ac:dyDescent="0.25">
      <c r="A636" s="90">
        <f t="shared" si="77"/>
        <v>45968</v>
      </c>
      <c r="B636" s="91">
        <f t="shared" si="78"/>
        <v>6.5937500000000506</v>
      </c>
      <c r="C636" s="92">
        <f>'DHS2021'!J635</f>
        <v>9876</v>
      </c>
      <c r="D636" s="93">
        <f>'DHS2022'!J635</f>
        <v>8881</v>
      </c>
      <c r="E636" s="93">
        <f>'DHS2023'!J635</f>
        <v>8113</v>
      </c>
      <c r="F636" s="93">
        <f>'DHS2024'!J635</f>
        <v>11382</v>
      </c>
      <c r="G636" s="93">
        <f t="shared" si="72"/>
        <v>9563</v>
      </c>
      <c r="H636" s="94">
        <f t="shared" si="73"/>
        <v>4.7815000000000003</v>
      </c>
      <c r="I636" s="84">
        <f t="shared" si="74"/>
        <v>1</v>
      </c>
      <c r="J636" s="85">
        <f t="shared" si="75"/>
        <v>5.7815000000000003</v>
      </c>
      <c r="K636" s="95">
        <f t="shared" si="79"/>
        <v>6</v>
      </c>
      <c r="L636" s="7"/>
      <c r="M636" s="7"/>
      <c r="N636" s="7"/>
      <c r="O636" s="96">
        <f>('DHS2025'!K636-'DHS2025'!K635)*1000</f>
        <v>2000</v>
      </c>
      <c r="P636" s="97">
        <f>('DHS2025'!J636-'DHS2025'!J635)*1000</f>
        <v>3700.0000000116415</v>
      </c>
      <c r="Q636" s="7">
        <f>'DHS2025'!L635*1000</f>
        <v>8003.0099999999993</v>
      </c>
      <c r="R636" s="98">
        <v>108.72</v>
      </c>
      <c r="S636" s="99">
        <f t="shared" si="76"/>
        <v>846.18065572799992</v>
      </c>
      <c r="U636" s="43"/>
    </row>
    <row r="637" spans="1:21" x14ac:dyDescent="0.25">
      <c r="A637" s="90">
        <f t="shared" si="77"/>
        <v>45968</v>
      </c>
      <c r="B637" s="91">
        <f t="shared" si="78"/>
        <v>6.6041666666667176</v>
      </c>
      <c r="C637" s="92">
        <f>'DHS2021'!J636</f>
        <v>10543</v>
      </c>
      <c r="D637" s="93">
        <f>'DHS2022'!J636</f>
        <v>8909</v>
      </c>
      <c r="E637" s="93">
        <f>'DHS2023'!J636</f>
        <v>7940</v>
      </c>
      <c r="F637" s="93">
        <f>'DHS2024'!J636</f>
        <v>11202</v>
      </c>
      <c r="G637" s="93">
        <f t="shared" si="72"/>
        <v>9648.5</v>
      </c>
      <c r="H637" s="94">
        <f t="shared" si="73"/>
        <v>4.8242500000000001</v>
      </c>
      <c r="I637" s="84">
        <f t="shared" si="74"/>
        <v>1</v>
      </c>
      <c r="J637" s="85">
        <f t="shared" si="75"/>
        <v>5.8242500000000001</v>
      </c>
      <c r="K637" s="95">
        <f t="shared" si="79"/>
        <v>6</v>
      </c>
      <c r="L637" s="7"/>
      <c r="M637" s="7"/>
      <c r="N637" s="7"/>
      <c r="O637" s="96">
        <f>('DHS2025'!K637-'DHS2025'!K636)*1000</f>
        <v>2299.9999999883585</v>
      </c>
      <c r="P637" s="97">
        <f>('DHS2025'!J637-'DHS2025'!J636)*1000</f>
        <v>3500</v>
      </c>
      <c r="Q637" s="7">
        <f>'DHS2025'!L636*1000</f>
        <v>7999.32</v>
      </c>
      <c r="R637" s="98">
        <v>109.87</v>
      </c>
      <c r="S637" s="99">
        <f t="shared" si="76"/>
        <v>854.89772751599992</v>
      </c>
      <c r="U637" s="43"/>
    </row>
    <row r="638" spans="1:21" x14ac:dyDescent="0.25">
      <c r="A638" s="90">
        <f t="shared" si="77"/>
        <v>45968</v>
      </c>
      <c r="B638" s="91">
        <f t="shared" si="78"/>
        <v>6.6145833333333846</v>
      </c>
      <c r="C638" s="92">
        <f>'DHS2021'!J637</f>
        <v>10329</v>
      </c>
      <c r="D638" s="93">
        <f>'DHS2022'!J637</f>
        <v>8634</v>
      </c>
      <c r="E638" s="93">
        <f>'DHS2023'!J637</f>
        <v>8487</v>
      </c>
      <c r="F638" s="93">
        <f>'DHS2024'!J637</f>
        <v>10871</v>
      </c>
      <c r="G638" s="93">
        <f t="shared" si="72"/>
        <v>9580.25</v>
      </c>
      <c r="H638" s="94">
        <f t="shared" si="73"/>
        <v>4.7901249999999997</v>
      </c>
      <c r="I638" s="84">
        <f t="shared" si="74"/>
        <v>1</v>
      </c>
      <c r="J638" s="85">
        <f t="shared" si="75"/>
        <v>5.7901249999999997</v>
      </c>
      <c r="K638" s="95">
        <f t="shared" si="79"/>
        <v>6</v>
      </c>
      <c r="L638" s="7"/>
      <c r="M638" s="7"/>
      <c r="N638" s="7"/>
      <c r="O638" s="96">
        <f>('DHS2025'!K638-'DHS2025'!K637)*1000</f>
        <v>2400.0000000232831</v>
      </c>
      <c r="P638" s="97">
        <f>('DHS2025'!J638-'DHS2025'!J637)*1000</f>
        <v>3399.9999999650754</v>
      </c>
      <c r="Q638" s="7">
        <f>'DHS2025'!L637*1000</f>
        <v>8001.69</v>
      </c>
      <c r="R638" s="98">
        <v>111.56</v>
      </c>
      <c r="S638" s="99">
        <f t="shared" si="76"/>
        <v>868.53864003599995</v>
      </c>
      <c r="U638" s="43"/>
    </row>
    <row r="639" spans="1:21" x14ac:dyDescent="0.25">
      <c r="A639" s="90">
        <f t="shared" si="77"/>
        <v>45968</v>
      </c>
      <c r="B639" s="91">
        <f t="shared" si="78"/>
        <v>6.6250000000000515</v>
      </c>
      <c r="C639" s="92">
        <f>'DHS2021'!J638</f>
        <v>10458</v>
      </c>
      <c r="D639" s="93">
        <f>'DHS2022'!J638</f>
        <v>9033</v>
      </c>
      <c r="E639" s="93">
        <f>'DHS2023'!J638</f>
        <v>8528</v>
      </c>
      <c r="F639" s="93">
        <f>'DHS2024'!J638</f>
        <v>10785</v>
      </c>
      <c r="G639" s="93">
        <f t="shared" si="72"/>
        <v>9701</v>
      </c>
      <c r="H639" s="94">
        <f t="shared" si="73"/>
        <v>4.8505000000000003</v>
      </c>
      <c r="I639" s="84">
        <f t="shared" si="74"/>
        <v>1</v>
      </c>
      <c r="J639" s="85">
        <f t="shared" si="75"/>
        <v>5.8505000000000003</v>
      </c>
      <c r="K639" s="95">
        <f t="shared" si="79"/>
        <v>6</v>
      </c>
      <c r="L639" s="7"/>
      <c r="M639" s="7"/>
      <c r="N639" s="7"/>
      <c r="O639" s="96">
        <f>('DHS2025'!K639-'DHS2025'!K638)*1000</f>
        <v>2299.9999999883585</v>
      </c>
      <c r="P639" s="97">
        <f>('DHS2025'!J639-'DHS2025'!J638)*1000</f>
        <v>3400.0000000232831</v>
      </c>
      <c r="Q639" s="7">
        <f>'DHS2025'!L638*1000</f>
        <v>7998.39</v>
      </c>
      <c r="R639" s="98">
        <v>104.88</v>
      </c>
      <c r="S639" s="99">
        <f t="shared" si="76"/>
        <v>815.28549076799993</v>
      </c>
      <c r="U639" s="43"/>
    </row>
    <row r="640" spans="1:21" x14ac:dyDescent="0.25">
      <c r="A640" s="90">
        <f t="shared" si="77"/>
        <v>45968</v>
      </c>
      <c r="B640" s="91">
        <f t="shared" si="78"/>
        <v>6.6354166666667185</v>
      </c>
      <c r="C640" s="92">
        <f>'DHS2021'!J639</f>
        <v>10120</v>
      </c>
      <c r="D640" s="93">
        <f>'DHS2022'!J639</f>
        <v>9236</v>
      </c>
      <c r="E640" s="93">
        <f>'DHS2023'!J639</f>
        <v>7869</v>
      </c>
      <c r="F640" s="93">
        <f>'DHS2024'!J639</f>
        <v>10762</v>
      </c>
      <c r="G640" s="93">
        <f t="shared" si="72"/>
        <v>9496.75</v>
      </c>
      <c r="H640" s="94">
        <f t="shared" si="73"/>
        <v>4.7483750000000002</v>
      </c>
      <c r="I640" s="84">
        <f t="shared" si="74"/>
        <v>1</v>
      </c>
      <c r="J640" s="85">
        <f t="shared" si="75"/>
        <v>5.7483750000000002</v>
      </c>
      <c r="K640" s="95">
        <f t="shared" si="79"/>
        <v>5.5</v>
      </c>
      <c r="L640" s="7"/>
      <c r="M640" s="7"/>
      <c r="N640" s="7"/>
      <c r="O640" s="96">
        <f>('DHS2025'!K640-'DHS2025'!K639)*1000</f>
        <v>2400.0000000232831</v>
      </c>
      <c r="P640" s="97">
        <f>('DHS2025'!J640-'DHS2025'!J639)*1000</f>
        <v>3399.9999999650754</v>
      </c>
      <c r="Q640" s="7">
        <f>'DHS2025'!L639*1000</f>
        <v>8000.5199999999995</v>
      </c>
      <c r="R640" s="98">
        <v>109.44</v>
      </c>
      <c r="S640" s="99">
        <f t="shared" si="76"/>
        <v>851.62015171199982</v>
      </c>
      <c r="U640" s="43"/>
    </row>
    <row r="641" spans="1:21" x14ac:dyDescent="0.25">
      <c r="A641" s="90">
        <f t="shared" si="77"/>
        <v>45968</v>
      </c>
      <c r="B641" s="91">
        <f t="shared" si="78"/>
        <v>6.6458333333333854</v>
      </c>
      <c r="C641" s="92">
        <f>'DHS2021'!J640</f>
        <v>10946</v>
      </c>
      <c r="D641" s="93">
        <f>'DHS2022'!J640</f>
        <v>8954</v>
      </c>
      <c r="E641" s="93">
        <f>'DHS2023'!J640</f>
        <v>7982</v>
      </c>
      <c r="F641" s="93">
        <f>'DHS2024'!J640</f>
        <v>11052</v>
      </c>
      <c r="G641" s="93">
        <f t="shared" si="72"/>
        <v>9733.5</v>
      </c>
      <c r="H641" s="94">
        <f t="shared" si="73"/>
        <v>4.8667499999999997</v>
      </c>
      <c r="I641" s="84">
        <f t="shared" si="74"/>
        <v>1</v>
      </c>
      <c r="J641" s="85">
        <f t="shared" si="75"/>
        <v>5.8667499999999997</v>
      </c>
      <c r="K641" s="95">
        <f t="shared" si="79"/>
        <v>6</v>
      </c>
      <c r="L641" s="7"/>
      <c r="M641" s="7"/>
      <c r="N641" s="7"/>
      <c r="O641" s="96">
        <f>('DHS2025'!K641-'DHS2025'!K640)*1000</f>
        <v>2599.9999999767169</v>
      </c>
      <c r="P641" s="97">
        <f>('DHS2025'!J641-'DHS2025'!J640)*1000</f>
        <v>3200.0000000116415</v>
      </c>
      <c r="Q641" s="7">
        <f>'DHS2025'!L640*1000</f>
        <v>8000.7599999999993</v>
      </c>
      <c r="R641" s="98">
        <v>120.26</v>
      </c>
      <c r="S641" s="99">
        <f t="shared" si="76"/>
        <v>937.34823962399992</v>
      </c>
      <c r="U641" s="43"/>
    </row>
    <row r="642" spans="1:21" x14ac:dyDescent="0.25">
      <c r="A642" s="90">
        <f t="shared" si="77"/>
        <v>45968</v>
      </c>
      <c r="B642" s="91">
        <f t="shared" si="78"/>
        <v>6.6562500000000524</v>
      </c>
      <c r="C642" s="92">
        <f>'DHS2021'!J641</f>
        <v>11030</v>
      </c>
      <c r="D642" s="93">
        <f>'DHS2022'!J641</f>
        <v>9200</v>
      </c>
      <c r="E642" s="93">
        <f>'DHS2023'!J641</f>
        <v>7936</v>
      </c>
      <c r="F642" s="93">
        <f>'DHS2024'!J641</f>
        <v>11165</v>
      </c>
      <c r="G642" s="93">
        <f t="shared" si="72"/>
        <v>9832.75</v>
      </c>
      <c r="H642" s="94">
        <f t="shared" si="73"/>
        <v>4.9163750000000004</v>
      </c>
      <c r="I642" s="84">
        <f t="shared" si="74"/>
        <v>1</v>
      </c>
      <c r="J642" s="85">
        <f t="shared" si="75"/>
        <v>5.9163750000000004</v>
      </c>
      <c r="K642" s="95">
        <f t="shared" si="79"/>
        <v>6</v>
      </c>
      <c r="L642" s="7"/>
      <c r="M642" s="7"/>
      <c r="N642" s="7"/>
      <c r="O642" s="96">
        <f>('DHS2025'!K642-'DHS2025'!K641)*1000</f>
        <v>2700.0000000116415</v>
      </c>
      <c r="P642" s="97">
        <f>('DHS2025'!J642-'DHS2025'!J641)*1000</f>
        <v>3200.0000000116415</v>
      </c>
      <c r="Q642" s="7">
        <f>'DHS2025'!L641*1000</f>
        <v>7998.54</v>
      </c>
      <c r="R642" s="98">
        <v>134.22999999999999</v>
      </c>
      <c r="S642" s="99">
        <f t="shared" si="76"/>
        <v>1047.710357958</v>
      </c>
      <c r="U642" s="43"/>
    </row>
    <row r="643" spans="1:21" x14ac:dyDescent="0.25">
      <c r="A643" s="90">
        <f t="shared" si="77"/>
        <v>45968</v>
      </c>
      <c r="B643" s="91">
        <f t="shared" si="78"/>
        <v>6.6666666666667194</v>
      </c>
      <c r="C643" s="92">
        <f>'DHS2021'!J642</f>
        <v>11917</v>
      </c>
      <c r="D643" s="93">
        <f>'DHS2022'!J642</f>
        <v>9038</v>
      </c>
      <c r="E643" s="93">
        <f>'DHS2023'!J642</f>
        <v>7807</v>
      </c>
      <c r="F643" s="93">
        <f>'DHS2024'!J642</f>
        <v>11946</v>
      </c>
      <c r="G643" s="93">
        <f t="shared" si="72"/>
        <v>10177</v>
      </c>
      <c r="H643" s="94">
        <f t="shared" si="73"/>
        <v>5.0884999999999998</v>
      </c>
      <c r="I643" s="84">
        <f t="shared" si="74"/>
        <v>1</v>
      </c>
      <c r="J643" s="85">
        <f t="shared" si="75"/>
        <v>6.0884999999999998</v>
      </c>
      <c r="K643" s="95">
        <f t="shared" si="79"/>
        <v>6</v>
      </c>
      <c r="L643" s="7"/>
      <c r="M643" s="7"/>
      <c r="N643" s="7"/>
      <c r="O643" s="96">
        <f>('DHS2025'!K643-'DHS2025'!K642)*1000</f>
        <v>2700.0000000116415</v>
      </c>
      <c r="P643" s="97">
        <f>('DHS2025'!J643-'DHS2025'!J642)*1000</f>
        <v>3099.9999999767169</v>
      </c>
      <c r="Q643" s="7">
        <f>'DHS2025'!L642*1000</f>
        <v>8001.4199999999992</v>
      </c>
      <c r="R643" s="98">
        <v>107.86</v>
      </c>
      <c r="S643" s="99">
        <f t="shared" si="76"/>
        <v>839.20013158799998</v>
      </c>
      <c r="U643" s="43"/>
    </row>
    <row r="644" spans="1:21" x14ac:dyDescent="0.25">
      <c r="A644" s="90">
        <f t="shared" si="77"/>
        <v>45968</v>
      </c>
      <c r="B644" s="91">
        <f t="shared" si="78"/>
        <v>6.6770833333333863</v>
      </c>
      <c r="C644" s="92">
        <f>'DHS2021'!J643</f>
        <v>11942</v>
      </c>
      <c r="D644" s="93">
        <f>'DHS2022'!J643</f>
        <v>9568</v>
      </c>
      <c r="E644" s="93">
        <f>'DHS2023'!J643</f>
        <v>8490</v>
      </c>
      <c r="F644" s="93">
        <f>'DHS2024'!J643</f>
        <v>12108</v>
      </c>
      <c r="G644" s="93">
        <f t="shared" ref="G644:G707" si="80">AVERAGE(C644:F644)</f>
        <v>10527</v>
      </c>
      <c r="H644" s="94">
        <f t="shared" ref="H644:H707" si="81">G644/$M$2/1000</f>
        <v>5.2634999999999996</v>
      </c>
      <c r="I644" s="84">
        <f t="shared" ref="I644:I707" si="82">$N$2</f>
        <v>1</v>
      </c>
      <c r="J644" s="85">
        <f t="shared" ref="J644:J707" si="83">H644+I644</f>
        <v>6.2634999999999996</v>
      </c>
      <c r="K644" s="95">
        <f t="shared" si="79"/>
        <v>6.5</v>
      </c>
      <c r="L644" s="7"/>
      <c r="M644" s="7"/>
      <c r="N644" s="7"/>
      <c r="O644" s="96">
        <f>('DHS2025'!K644-'DHS2025'!K643)*1000</f>
        <v>2899.9999999650754</v>
      </c>
      <c r="P644" s="97">
        <f>('DHS2025'!J644-'DHS2025'!J643)*1000</f>
        <v>2900.0000000232831</v>
      </c>
      <c r="Q644" s="7">
        <f>'DHS2025'!L643*1000</f>
        <v>8001.5699999999988</v>
      </c>
      <c r="R644" s="98">
        <v>114.67</v>
      </c>
      <c r="S644" s="99">
        <f t="shared" ref="S644:S707" si="84">(R644*0.99-1.9)*(Q644/1000)</f>
        <v>893.16164858099989</v>
      </c>
      <c r="U644" s="43"/>
    </row>
    <row r="645" spans="1:21" x14ac:dyDescent="0.25">
      <c r="A645" s="90">
        <f t="shared" ref="A645:A708" si="85">$A$3+INT((ROW()-3)/96)</f>
        <v>45968</v>
      </c>
      <c r="B645" s="91">
        <f t="shared" ref="B645:B708" si="86">B644+TIME(0,15,0)</f>
        <v>6.6875000000000533</v>
      </c>
      <c r="C645" s="92">
        <f>'DHS2021'!J644</f>
        <v>11885</v>
      </c>
      <c r="D645" s="93">
        <f>'DHS2022'!J644</f>
        <v>9424</v>
      </c>
      <c r="E645" s="93">
        <f>'DHS2023'!J644</f>
        <v>8151</v>
      </c>
      <c r="F645" s="93">
        <f>'DHS2024'!J644</f>
        <v>12528</v>
      </c>
      <c r="G645" s="93">
        <f t="shared" si="80"/>
        <v>10497</v>
      </c>
      <c r="H645" s="94">
        <f t="shared" si="81"/>
        <v>5.2484999999999999</v>
      </c>
      <c r="I645" s="84">
        <f t="shared" si="82"/>
        <v>1</v>
      </c>
      <c r="J645" s="85">
        <f t="shared" si="83"/>
        <v>6.2484999999999999</v>
      </c>
      <c r="K645" s="95">
        <f t="shared" ref="K645:K708" si="87">MIN(MROUND(J645, 0.5), 8)</f>
        <v>6</v>
      </c>
      <c r="L645" s="7"/>
      <c r="M645" s="7"/>
      <c r="N645" s="7"/>
      <c r="O645" s="96">
        <f>('DHS2025'!K645-'DHS2025'!K644)*1000</f>
        <v>2800.0000000465661</v>
      </c>
      <c r="P645" s="97">
        <f>('DHS2025'!J645-'DHS2025'!J644)*1000</f>
        <v>3000</v>
      </c>
      <c r="Q645" s="7">
        <f>'DHS2025'!L644*1000</f>
        <v>8000.9099999999989</v>
      </c>
      <c r="R645" s="98">
        <v>131.66</v>
      </c>
      <c r="S645" s="99">
        <f t="shared" si="84"/>
        <v>1027.6640834939999</v>
      </c>
      <c r="U645" s="43"/>
    </row>
    <row r="646" spans="1:21" x14ac:dyDescent="0.25">
      <c r="A646" s="90">
        <f t="shared" si="85"/>
        <v>45968</v>
      </c>
      <c r="B646" s="91">
        <f t="shared" si="86"/>
        <v>6.6979166666667203</v>
      </c>
      <c r="C646" s="92">
        <f>'DHS2021'!J645</f>
        <v>12180</v>
      </c>
      <c r="D646" s="93">
        <f>'DHS2022'!J645</f>
        <v>9254</v>
      </c>
      <c r="E646" s="93">
        <f>'DHS2023'!J645</f>
        <v>7824</v>
      </c>
      <c r="F646" s="93">
        <f>'DHS2024'!J645</f>
        <v>13078</v>
      </c>
      <c r="G646" s="93">
        <f t="shared" si="80"/>
        <v>10584</v>
      </c>
      <c r="H646" s="94">
        <f t="shared" si="81"/>
        <v>5.2919999999999998</v>
      </c>
      <c r="I646" s="84">
        <f t="shared" si="82"/>
        <v>1</v>
      </c>
      <c r="J646" s="85">
        <f t="shared" si="83"/>
        <v>6.2919999999999998</v>
      </c>
      <c r="K646" s="95">
        <f t="shared" si="87"/>
        <v>6.5</v>
      </c>
      <c r="L646" s="7"/>
      <c r="M646" s="7"/>
      <c r="N646" s="7"/>
      <c r="O646" s="96">
        <f>('DHS2025'!K646-'DHS2025'!K645)*1000</f>
        <v>3000</v>
      </c>
      <c r="P646" s="97">
        <f>('DHS2025'!J646-'DHS2025'!J645)*1000</f>
        <v>2799.9999999883585</v>
      </c>
      <c r="Q646" s="7">
        <f>'DHS2025'!L645*1000</f>
        <v>8008.02</v>
      </c>
      <c r="R646" s="98">
        <v>151.24</v>
      </c>
      <c r="S646" s="99">
        <f t="shared" si="84"/>
        <v>1183.806377352</v>
      </c>
      <c r="U646" s="43"/>
    </row>
    <row r="647" spans="1:21" x14ac:dyDescent="0.25">
      <c r="A647" s="90">
        <f t="shared" si="85"/>
        <v>45968</v>
      </c>
      <c r="B647" s="91">
        <f t="shared" si="86"/>
        <v>6.7083333333333872</v>
      </c>
      <c r="C647" s="92">
        <f>'DHS2021'!J646</f>
        <v>12824</v>
      </c>
      <c r="D647" s="93">
        <f>'DHS2022'!J646</f>
        <v>9562</v>
      </c>
      <c r="E647" s="93">
        <f>'DHS2023'!J646</f>
        <v>9529</v>
      </c>
      <c r="F647" s="93">
        <f>'DHS2024'!J646</f>
        <v>13589</v>
      </c>
      <c r="G647" s="93">
        <f t="shared" si="80"/>
        <v>11376</v>
      </c>
      <c r="H647" s="94">
        <f t="shared" si="81"/>
        <v>5.6879999999999997</v>
      </c>
      <c r="I647" s="84">
        <f t="shared" si="82"/>
        <v>1</v>
      </c>
      <c r="J647" s="85">
        <f t="shared" si="83"/>
        <v>6.6879999999999997</v>
      </c>
      <c r="K647" s="95">
        <f t="shared" si="87"/>
        <v>6.5</v>
      </c>
      <c r="L647" s="7"/>
      <c r="M647" s="7"/>
      <c r="N647" s="7"/>
      <c r="O647" s="96">
        <f>('DHS2025'!K647-'DHS2025'!K646)*1000</f>
        <v>3299.9999999883585</v>
      </c>
      <c r="P647" s="97">
        <f>('DHS2025'!J647-'DHS2025'!J646)*1000</f>
        <v>2600.0000000349246</v>
      </c>
      <c r="Q647" s="7">
        <f>'DHS2025'!L646*1000</f>
        <v>8011.08</v>
      </c>
      <c r="R647" s="98">
        <v>114.7</v>
      </c>
      <c r="S647" s="99">
        <f t="shared" si="84"/>
        <v>894.46111523999991</v>
      </c>
      <c r="U647" s="43"/>
    </row>
    <row r="648" spans="1:21" x14ac:dyDescent="0.25">
      <c r="A648" s="90">
        <f t="shared" si="85"/>
        <v>45968</v>
      </c>
      <c r="B648" s="91">
        <f t="shared" si="86"/>
        <v>6.7187500000000542</v>
      </c>
      <c r="C648" s="92">
        <f>'DHS2021'!J647</f>
        <v>12991</v>
      </c>
      <c r="D648" s="93">
        <f>'DHS2022'!J647</f>
        <v>9859</v>
      </c>
      <c r="E648" s="93">
        <f>'DHS2023'!J647</f>
        <v>10505</v>
      </c>
      <c r="F648" s="93">
        <f>'DHS2024'!J647</f>
        <v>15249</v>
      </c>
      <c r="G648" s="93">
        <f t="shared" si="80"/>
        <v>12151</v>
      </c>
      <c r="H648" s="94">
        <f t="shared" si="81"/>
        <v>6.0754999999999999</v>
      </c>
      <c r="I648" s="84">
        <f t="shared" si="82"/>
        <v>1</v>
      </c>
      <c r="J648" s="85">
        <f t="shared" si="83"/>
        <v>7.0754999999999999</v>
      </c>
      <c r="K648" s="95">
        <f t="shared" si="87"/>
        <v>7</v>
      </c>
      <c r="L648" s="7"/>
      <c r="M648" s="7"/>
      <c r="N648" s="7"/>
      <c r="O648" s="96">
        <f>('DHS2025'!K648-'DHS2025'!K647)*1000</f>
        <v>3200.0000000116415</v>
      </c>
      <c r="P648" s="97">
        <f>('DHS2025'!J648-'DHS2025'!J647)*1000</f>
        <v>2599.9999999767169</v>
      </c>
      <c r="Q648" s="7">
        <f>'DHS2025'!L647*1000</f>
        <v>8010</v>
      </c>
      <c r="R648" s="98">
        <v>128.62</v>
      </c>
      <c r="S648" s="99">
        <f t="shared" si="84"/>
        <v>1004.7247379999999</v>
      </c>
      <c r="U648" s="43"/>
    </row>
    <row r="649" spans="1:21" x14ac:dyDescent="0.25">
      <c r="A649" s="90">
        <f t="shared" si="85"/>
        <v>45968</v>
      </c>
      <c r="B649" s="91">
        <f t="shared" si="86"/>
        <v>6.7291666666667211</v>
      </c>
      <c r="C649" s="92">
        <f>'DHS2021'!J648</f>
        <v>12996</v>
      </c>
      <c r="D649" s="93">
        <f>'DHS2022'!J648</f>
        <v>9908</v>
      </c>
      <c r="E649" s="93">
        <f>'DHS2023'!J648</f>
        <v>10116</v>
      </c>
      <c r="F649" s="93">
        <f>'DHS2024'!J648</f>
        <v>14743</v>
      </c>
      <c r="G649" s="93">
        <f t="shared" si="80"/>
        <v>11940.75</v>
      </c>
      <c r="H649" s="94">
        <f t="shared" si="81"/>
        <v>5.9703749999999998</v>
      </c>
      <c r="I649" s="84">
        <f t="shared" si="82"/>
        <v>1</v>
      </c>
      <c r="J649" s="85">
        <f t="shared" si="83"/>
        <v>6.9703749999999998</v>
      </c>
      <c r="K649" s="95">
        <f t="shared" si="87"/>
        <v>7</v>
      </c>
      <c r="L649" s="7"/>
      <c r="M649" s="7"/>
      <c r="N649" s="7"/>
      <c r="O649" s="96">
        <f>('DHS2025'!K649-'DHS2025'!K648)*1000</f>
        <v>3199.9999999534339</v>
      </c>
      <c r="P649" s="97">
        <f>('DHS2025'!J649-'DHS2025'!J648)*1000</f>
        <v>2700.0000000116415</v>
      </c>
      <c r="Q649" s="7">
        <f>'DHS2025'!L648*1000</f>
        <v>8007.630000000001</v>
      </c>
      <c r="R649" s="98">
        <v>155.36000000000001</v>
      </c>
      <c r="S649" s="99">
        <f t="shared" si="84"/>
        <v>1216.4102458320003</v>
      </c>
      <c r="U649" s="43"/>
    </row>
    <row r="650" spans="1:21" x14ac:dyDescent="0.25">
      <c r="A650" s="90">
        <f t="shared" si="85"/>
        <v>45968</v>
      </c>
      <c r="B650" s="91">
        <f t="shared" si="86"/>
        <v>6.7395833333333881</v>
      </c>
      <c r="C650" s="92">
        <f>'DHS2021'!J649</f>
        <v>13583</v>
      </c>
      <c r="D650" s="93">
        <f>'DHS2022'!J649</f>
        <v>10032</v>
      </c>
      <c r="E650" s="93">
        <f>'DHS2023'!J649</f>
        <v>9336</v>
      </c>
      <c r="F650" s="93">
        <f>'DHS2024'!J649</f>
        <v>14284</v>
      </c>
      <c r="G650" s="93">
        <f t="shared" si="80"/>
        <v>11808.75</v>
      </c>
      <c r="H650" s="94">
        <f t="shared" si="81"/>
        <v>5.9043749999999999</v>
      </c>
      <c r="I650" s="84">
        <f t="shared" si="82"/>
        <v>1</v>
      </c>
      <c r="J650" s="85">
        <f t="shared" si="83"/>
        <v>6.9043749999999999</v>
      </c>
      <c r="K650" s="95">
        <f t="shared" si="87"/>
        <v>7</v>
      </c>
      <c r="L650" s="7"/>
      <c r="M650" s="7"/>
      <c r="N650" s="7"/>
      <c r="O650" s="96">
        <f>('DHS2025'!K650-'DHS2025'!K649)*1000</f>
        <v>3100.0000000349246</v>
      </c>
      <c r="P650" s="97">
        <f>('DHS2025'!J650-'DHS2025'!J649)*1000</f>
        <v>2799.9999999883585</v>
      </c>
      <c r="Q650" s="7">
        <f>'DHS2025'!L649*1000</f>
        <v>8012.25</v>
      </c>
      <c r="R650" s="98">
        <v>206.86</v>
      </c>
      <c r="S650" s="99">
        <f t="shared" si="84"/>
        <v>1625.6166196500001</v>
      </c>
      <c r="U650" s="43"/>
    </row>
    <row r="651" spans="1:21" x14ac:dyDescent="0.25">
      <c r="A651" s="90">
        <f t="shared" si="85"/>
        <v>45968</v>
      </c>
      <c r="B651" s="91">
        <f t="shared" si="86"/>
        <v>6.7500000000000551</v>
      </c>
      <c r="C651" s="92">
        <f>'DHS2021'!J650</f>
        <v>13806</v>
      </c>
      <c r="D651" s="93">
        <f>'DHS2022'!J650</f>
        <v>9991</v>
      </c>
      <c r="E651" s="93">
        <f>'DHS2023'!J650</f>
        <v>10271</v>
      </c>
      <c r="F651" s="93">
        <f>'DHS2024'!J650</f>
        <v>14663</v>
      </c>
      <c r="G651" s="93">
        <f t="shared" si="80"/>
        <v>12182.75</v>
      </c>
      <c r="H651" s="94">
        <f t="shared" si="81"/>
        <v>6.0913750000000002</v>
      </c>
      <c r="I651" s="84">
        <f t="shared" si="82"/>
        <v>1</v>
      </c>
      <c r="J651" s="85">
        <f t="shared" si="83"/>
        <v>7.0913750000000002</v>
      </c>
      <c r="K651" s="95">
        <f t="shared" si="87"/>
        <v>7</v>
      </c>
      <c r="L651" s="7"/>
      <c r="M651" s="7"/>
      <c r="N651" s="7"/>
      <c r="O651" s="96">
        <f>('DHS2025'!K651-'DHS2025'!K650)*1000</f>
        <v>3000</v>
      </c>
      <c r="P651" s="97">
        <f>('DHS2025'!J651-'DHS2025'!J650)*1000</f>
        <v>2900.0000000232831</v>
      </c>
      <c r="Q651" s="7">
        <f>'DHS2025'!L650*1000</f>
        <v>8010.5400000000009</v>
      </c>
      <c r="R651" s="98">
        <v>147.29</v>
      </c>
      <c r="S651" s="99">
        <f t="shared" si="84"/>
        <v>1152.853686234</v>
      </c>
      <c r="U651" s="43"/>
    </row>
    <row r="652" spans="1:21" x14ac:dyDescent="0.25">
      <c r="A652" s="90">
        <f t="shared" si="85"/>
        <v>45968</v>
      </c>
      <c r="B652" s="91">
        <f t="shared" si="86"/>
        <v>6.760416666666722</v>
      </c>
      <c r="C652" s="92">
        <f>'DHS2021'!J651</f>
        <v>13886</v>
      </c>
      <c r="D652" s="93">
        <f>'DHS2022'!J651</f>
        <v>9561</v>
      </c>
      <c r="E652" s="93">
        <f>'DHS2023'!J651</f>
        <v>10905</v>
      </c>
      <c r="F652" s="93">
        <f>'DHS2024'!J651</f>
        <v>14477</v>
      </c>
      <c r="G652" s="93">
        <f t="shared" si="80"/>
        <v>12207.25</v>
      </c>
      <c r="H652" s="94">
        <f t="shared" si="81"/>
        <v>6.1036250000000001</v>
      </c>
      <c r="I652" s="84">
        <f t="shared" si="82"/>
        <v>1</v>
      </c>
      <c r="J652" s="85">
        <f t="shared" si="83"/>
        <v>7.1036250000000001</v>
      </c>
      <c r="K652" s="95">
        <f t="shared" si="87"/>
        <v>7</v>
      </c>
      <c r="L652" s="7"/>
      <c r="M652" s="7"/>
      <c r="N652" s="7"/>
      <c r="O652" s="96">
        <f>('DHS2025'!K652-'DHS2025'!K651)*1000</f>
        <v>2899.9999999650754</v>
      </c>
      <c r="P652" s="97">
        <f>('DHS2025'!J652-'DHS2025'!J651)*1000</f>
        <v>3000</v>
      </c>
      <c r="Q652" s="7">
        <f>'DHS2025'!L651*1000</f>
        <v>8006.1900000000005</v>
      </c>
      <c r="R652" s="98">
        <v>156.47</v>
      </c>
      <c r="S652" s="99">
        <f t="shared" si="84"/>
        <v>1224.989502807</v>
      </c>
      <c r="U652" s="43"/>
    </row>
    <row r="653" spans="1:21" x14ac:dyDescent="0.25">
      <c r="A653" s="90">
        <f t="shared" si="85"/>
        <v>45968</v>
      </c>
      <c r="B653" s="91">
        <f t="shared" si="86"/>
        <v>6.770833333333389</v>
      </c>
      <c r="C653" s="92">
        <f>'DHS2021'!J652</f>
        <v>13555</v>
      </c>
      <c r="D653" s="93">
        <f>'DHS2022'!J652</f>
        <v>9513</v>
      </c>
      <c r="E653" s="93">
        <f>'DHS2023'!J652</f>
        <v>10766</v>
      </c>
      <c r="F653" s="93">
        <f>'DHS2024'!J652</f>
        <v>14350</v>
      </c>
      <c r="G653" s="93">
        <f t="shared" si="80"/>
        <v>12046</v>
      </c>
      <c r="H653" s="94">
        <f t="shared" si="81"/>
        <v>6.0229999999999997</v>
      </c>
      <c r="I653" s="84">
        <f t="shared" si="82"/>
        <v>1</v>
      </c>
      <c r="J653" s="85">
        <f t="shared" si="83"/>
        <v>7.0229999999999997</v>
      </c>
      <c r="K653" s="95">
        <f t="shared" si="87"/>
        <v>7</v>
      </c>
      <c r="L653" s="7"/>
      <c r="M653" s="7"/>
      <c r="N653" s="7"/>
      <c r="O653" s="96">
        <f>('DHS2025'!K653-'DHS2025'!K652)*1000</f>
        <v>2900.0000000232831</v>
      </c>
      <c r="P653" s="97">
        <f>('DHS2025'!J653-'DHS2025'!J652)*1000</f>
        <v>2899.9999999650754</v>
      </c>
      <c r="Q653" s="7">
        <f>'DHS2025'!L652*1000</f>
        <v>8010.42</v>
      </c>
      <c r="R653" s="98">
        <v>225.11</v>
      </c>
      <c r="S653" s="99">
        <f t="shared" si="84"/>
        <v>1769.9735917379999</v>
      </c>
      <c r="U653" s="43"/>
    </row>
    <row r="654" spans="1:21" x14ac:dyDescent="0.25">
      <c r="A654" s="90">
        <f t="shared" si="85"/>
        <v>45968</v>
      </c>
      <c r="B654" s="91">
        <f t="shared" si="86"/>
        <v>6.781250000000056</v>
      </c>
      <c r="C654" s="92">
        <f>'DHS2021'!J653</f>
        <v>13487</v>
      </c>
      <c r="D654" s="93">
        <f>'DHS2022'!J653</f>
        <v>9922</v>
      </c>
      <c r="E654" s="93">
        <f>'DHS2023'!J653</f>
        <v>10384</v>
      </c>
      <c r="F654" s="93">
        <f>'DHS2024'!J653</f>
        <v>14338</v>
      </c>
      <c r="G654" s="93">
        <f t="shared" si="80"/>
        <v>12032.75</v>
      </c>
      <c r="H654" s="94">
        <f t="shared" si="81"/>
        <v>6.016375</v>
      </c>
      <c r="I654" s="84">
        <f t="shared" si="82"/>
        <v>1</v>
      </c>
      <c r="J654" s="85">
        <f t="shared" si="83"/>
        <v>7.016375</v>
      </c>
      <c r="K654" s="95">
        <f t="shared" si="87"/>
        <v>7</v>
      </c>
      <c r="L654" s="7"/>
      <c r="M654" s="7"/>
      <c r="N654" s="7"/>
      <c r="O654" s="96">
        <f>('DHS2025'!K654-'DHS2025'!K653)*1000</f>
        <v>2900.0000000232831</v>
      </c>
      <c r="P654" s="97">
        <f>('DHS2025'!J654-'DHS2025'!J653)*1000</f>
        <v>3000</v>
      </c>
      <c r="Q654" s="7">
        <f>'DHS2025'!L653*1000</f>
        <v>8012.52</v>
      </c>
      <c r="R654" s="98">
        <v>288.95999999999998</v>
      </c>
      <c r="S654" s="99">
        <f t="shared" si="84"/>
        <v>2276.9210134079999</v>
      </c>
      <c r="U654" s="43"/>
    </row>
    <row r="655" spans="1:21" x14ac:dyDescent="0.25">
      <c r="A655" s="90">
        <f t="shared" si="85"/>
        <v>45968</v>
      </c>
      <c r="B655" s="91">
        <f t="shared" si="86"/>
        <v>6.7916666666667229</v>
      </c>
      <c r="C655" s="92">
        <f>'DHS2021'!J654</f>
        <v>13314</v>
      </c>
      <c r="D655" s="93">
        <f>'DHS2022'!J654</f>
        <v>9540</v>
      </c>
      <c r="E655" s="93">
        <f>'DHS2023'!J654</f>
        <v>10325</v>
      </c>
      <c r="F655" s="93">
        <f>'DHS2024'!J654</f>
        <v>14061</v>
      </c>
      <c r="G655" s="93">
        <f t="shared" si="80"/>
        <v>11810</v>
      </c>
      <c r="H655" s="94">
        <f t="shared" si="81"/>
        <v>5.9050000000000002</v>
      </c>
      <c r="I655" s="84">
        <f t="shared" si="82"/>
        <v>1</v>
      </c>
      <c r="J655" s="85">
        <f t="shared" si="83"/>
        <v>6.9050000000000002</v>
      </c>
      <c r="K655" s="95">
        <f t="shared" si="87"/>
        <v>7</v>
      </c>
      <c r="L655" s="7"/>
      <c r="M655" s="7"/>
      <c r="N655" s="7"/>
      <c r="O655" s="96">
        <f>('DHS2025'!K655-'DHS2025'!K654)*1000</f>
        <v>2899.9999999650754</v>
      </c>
      <c r="P655" s="97">
        <f>('DHS2025'!J655-'DHS2025'!J654)*1000</f>
        <v>3000</v>
      </c>
      <c r="Q655" s="7">
        <f>'DHS2025'!L654*1000</f>
        <v>8008.2900000000009</v>
      </c>
      <c r="R655" s="98">
        <v>263.82</v>
      </c>
      <c r="S655" s="99">
        <f t="shared" si="84"/>
        <v>2076.4038461220002</v>
      </c>
      <c r="U655" s="43"/>
    </row>
    <row r="656" spans="1:21" x14ac:dyDescent="0.25">
      <c r="A656" s="90">
        <f t="shared" si="85"/>
        <v>45968</v>
      </c>
      <c r="B656" s="91">
        <f t="shared" si="86"/>
        <v>6.8020833333333899</v>
      </c>
      <c r="C656" s="92">
        <f>'DHS2021'!J655</f>
        <v>13193</v>
      </c>
      <c r="D656" s="93">
        <f>'DHS2022'!J655</f>
        <v>9490</v>
      </c>
      <c r="E656" s="93">
        <f>'DHS2023'!J655</f>
        <v>10663</v>
      </c>
      <c r="F656" s="93">
        <f>'DHS2024'!J655</f>
        <v>14527</v>
      </c>
      <c r="G656" s="93">
        <f t="shared" si="80"/>
        <v>11968.25</v>
      </c>
      <c r="H656" s="94">
        <f t="shared" si="81"/>
        <v>5.9841249999999997</v>
      </c>
      <c r="I656" s="84">
        <f t="shared" si="82"/>
        <v>1</v>
      </c>
      <c r="J656" s="85">
        <f t="shared" si="83"/>
        <v>6.9841249999999997</v>
      </c>
      <c r="K656" s="95">
        <f t="shared" si="87"/>
        <v>7</v>
      </c>
      <c r="L656" s="7"/>
      <c r="M656" s="7"/>
      <c r="N656" s="7"/>
      <c r="O656" s="96">
        <f>('DHS2025'!K656-'DHS2025'!K655)*1000</f>
        <v>2900.0000000232831</v>
      </c>
      <c r="P656" s="97">
        <f>('DHS2025'!J656-'DHS2025'!J655)*1000</f>
        <v>2900.0000000232831</v>
      </c>
      <c r="Q656" s="7">
        <f>'DHS2025'!L655*1000</f>
        <v>8012.130000000001</v>
      </c>
      <c r="R656" s="98">
        <v>231.3</v>
      </c>
      <c r="S656" s="99">
        <f t="shared" si="84"/>
        <v>1819.4505653100002</v>
      </c>
      <c r="U656" s="43"/>
    </row>
    <row r="657" spans="1:21" x14ac:dyDescent="0.25">
      <c r="A657" s="90">
        <f t="shared" si="85"/>
        <v>45968</v>
      </c>
      <c r="B657" s="91">
        <f t="shared" si="86"/>
        <v>6.8125000000000568</v>
      </c>
      <c r="C657" s="92">
        <f>'DHS2021'!J656</f>
        <v>12963</v>
      </c>
      <c r="D657" s="93">
        <f>'DHS2022'!J656</f>
        <v>9636</v>
      </c>
      <c r="E657" s="93">
        <f>'DHS2023'!J656</f>
        <v>10900</v>
      </c>
      <c r="F657" s="93">
        <f>'DHS2024'!J656</f>
        <v>14698</v>
      </c>
      <c r="G657" s="93">
        <f t="shared" si="80"/>
        <v>12049.25</v>
      </c>
      <c r="H657" s="94">
        <f t="shared" si="81"/>
        <v>6.0246250000000003</v>
      </c>
      <c r="I657" s="84">
        <f t="shared" si="82"/>
        <v>1</v>
      </c>
      <c r="J657" s="85">
        <f t="shared" si="83"/>
        <v>7.0246250000000003</v>
      </c>
      <c r="K657" s="95">
        <f t="shared" si="87"/>
        <v>7</v>
      </c>
      <c r="L657" s="7"/>
      <c r="M657" s="7"/>
      <c r="N657" s="7"/>
      <c r="O657" s="96">
        <f>('DHS2025'!K657-'DHS2025'!K656)*1000</f>
        <v>3099.9999999767169</v>
      </c>
      <c r="P657" s="97">
        <f>('DHS2025'!J657-'DHS2025'!J656)*1000</f>
        <v>2799.9999999883585</v>
      </c>
      <c r="Q657" s="7">
        <f>'DHS2025'!L656*1000</f>
        <v>8011.2000000000007</v>
      </c>
      <c r="R657" s="98">
        <v>200.7</v>
      </c>
      <c r="S657" s="99">
        <f t="shared" si="84"/>
        <v>1576.5480815999999</v>
      </c>
      <c r="U657" s="43"/>
    </row>
    <row r="658" spans="1:21" x14ac:dyDescent="0.25">
      <c r="A658" s="90">
        <f t="shared" si="85"/>
        <v>45968</v>
      </c>
      <c r="B658" s="91">
        <f t="shared" si="86"/>
        <v>6.8229166666667238</v>
      </c>
      <c r="C658" s="92">
        <f>'DHS2021'!J657</f>
        <v>12955</v>
      </c>
      <c r="D658" s="93">
        <f>'DHS2022'!J657</f>
        <v>9775</v>
      </c>
      <c r="E658" s="93">
        <f>'DHS2023'!J657</f>
        <v>10872</v>
      </c>
      <c r="F658" s="93">
        <f>'DHS2024'!J657</f>
        <v>14978</v>
      </c>
      <c r="G658" s="93">
        <f t="shared" si="80"/>
        <v>12145</v>
      </c>
      <c r="H658" s="94">
        <f t="shared" si="81"/>
        <v>6.0724999999999998</v>
      </c>
      <c r="I658" s="84">
        <f t="shared" si="82"/>
        <v>1</v>
      </c>
      <c r="J658" s="85">
        <f t="shared" si="83"/>
        <v>7.0724999999999998</v>
      </c>
      <c r="K658" s="95">
        <f t="shared" si="87"/>
        <v>7</v>
      </c>
      <c r="L658" s="7"/>
      <c r="M658" s="7"/>
      <c r="N658" s="7"/>
      <c r="O658" s="96">
        <f>('DHS2025'!K658-'DHS2025'!K657)*1000</f>
        <v>3000</v>
      </c>
      <c r="P658" s="97">
        <f>('DHS2025'!J658-'DHS2025'!J657)*1000</f>
        <v>2900.0000000232831</v>
      </c>
      <c r="Q658" s="7">
        <f>'DHS2025'!L657*1000</f>
        <v>8008.4400000000005</v>
      </c>
      <c r="R658" s="98">
        <v>180.81</v>
      </c>
      <c r="S658" s="99">
        <f t="shared" si="84"/>
        <v>1418.3099400359999</v>
      </c>
      <c r="U658" s="43"/>
    </row>
    <row r="659" spans="1:21" x14ac:dyDescent="0.25">
      <c r="A659" s="90">
        <f t="shared" si="85"/>
        <v>45968</v>
      </c>
      <c r="B659" s="91">
        <f t="shared" si="86"/>
        <v>6.8333333333333908</v>
      </c>
      <c r="C659" s="92">
        <f>'DHS2021'!J658</f>
        <v>12732</v>
      </c>
      <c r="D659" s="93">
        <f>'DHS2022'!J658</f>
        <v>9546</v>
      </c>
      <c r="E659" s="93">
        <f>'DHS2023'!J658</f>
        <v>11569</v>
      </c>
      <c r="F659" s="93">
        <f>'DHS2024'!J658</f>
        <v>14959</v>
      </c>
      <c r="G659" s="93">
        <f t="shared" si="80"/>
        <v>12201.5</v>
      </c>
      <c r="H659" s="94">
        <f t="shared" si="81"/>
        <v>6.1007499999999997</v>
      </c>
      <c r="I659" s="84">
        <f t="shared" si="82"/>
        <v>1</v>
      </c>
      <c r="J659" s="85">
        <f t="shared" si="83"/>
        <v>7.1007499999999997</v>
      </c>
      <c r="K659" s="95">
        <f t="shared" si="87"/>
        <v>7</v>
      </c>
      <c r="L659" s="7"/>
      <c r="M659" s="7"/>
      <c r="N659" s="7"/>
      <c r="O659" s="96">
        <f>('DHS2025'!K659-'DHS2025'!K658)*1000</f>
        <v>3000</v>
      </c>
      <c r="P659" s="97">
        <f>('DHS2025'!J659-'DHS2025'!J658)*1000</f>
        <v>2799.9999999883585</v>
      </c>
      <c r="Q659" s="7">
        <f>'DHS2025'!L658*1000</f>
        <v>8012.6400000000012</v>
      </c>
      <c r="R659" s="98">
        <v>178.77</v>
      </c>
      <c r="S659" s="99">
        <f t="shared" si="84"/>
        <v>1402.8714402720002</v>
      </c>
      <c r="U659" s="43"/>
    </row>
    <row r="660" spans="1:21" x14ac:dyDescent="0.25">
      <c r="A660" s="90">
        <f t="shared" si="85"/>
        <v>45968</v>
      </c>
      <c r="B660" s="91">
        <f t="shared" si="86"/>
        <v>6.8437500000000577</v>
      </c>
      <c r="C660" s="92">
        <f>'DHS2021'!J659</f>
        <v>13215</v>
      </c>
      <c r="D660" s="93">
        <f>'DHS2022'!J659</f>
        <v>9818</v>
      </c>
      <c r="E660" s="93">
        <f>'DHS2023'!J659</f>
        <v>10250</v>
      </c>
      <c r="F660" s="93">
        <f>'DHS2024'!J659</f>
        <v>15392</v>
      </c>
      <c r="G660" s="93">
        <f t="shared" si="80"/>
        <v>12168.75</v>
      </c>
      <c r="H660" s="94">
        <f t="shared" si="81"/>
        <v>6.0843749999999996</v>
      </c>
      <c r="I660" s="84">
        <f t="shared" si="82"/>
        <v>1</v>
      </c>
      <c r="J660" s="85">
        <f t="shared" si="83"/>
        <v>7.0843749999999996</v>
      </c>
      <c r="K660" s="95">
        <f t="shared" si="87"/>
        <v>7</v>
      </c>
      <c r="L660" s="7"/>
      <c r="M660" s="7"/>
      <c r="N660" s="7"/>
      <c r="O660" s="96">
        <f>('DHS2025'!K660-'DHS2025'!K659)*1000</f>
        <v>3200.0000000116415</v>
      </c>
      <c r="P660" s="97">
        <f>('DHS2025'!J660-'DHS2025'!J659)*1000</f>
        <v>2700.0000000116415</v>
      </c>
      <c r="Q660" s="7">
        <f>'DHS2025'!L659*1000</f>
        <v>8011.08</v>
      </c>
      <c r="R660" s="98">
        <v>158.88999999999999</v>
      </c>
      <c r="S660" s="99">
        <f t="shared" si="84"/>
        <v>1244.9306441879999</v>
      </c>
      <c r="U660" s="43"/>
    </row>
    <row r="661" spans="1:21" x14ac:dyDescent="0.25">
      <c r="A661" s="90">
        <f t="shared" si="85"/>
        <v>45968</v>
      </c>
      <c r="B661" s="91">
        <f t="shared" si="86"/>
        <v>6.8541666666667247</v>
      </c>
      <c r="C661" s="92">
        <f>'DHS2021'!J660</f>
        <v>13254</v>
      </c>
      <c r="D661" s="93">
        <f>'DHS2022'!J660</f>
        <v>9942</v>
      </c>
      <c r="E661" s="93">
        <f>'DHS2023'!J660</f>
        <v>10600</v>
      </c>
      <c r="F661" s="93">
        <f>'DHS2024'!J660</f>
        <v>15268</v>
      </c>
      <c r="G661" s="93">
        <f t="shared" si="80"/>
        <v>12266</v>
      </c>
      <c r="H661" s="94">
        <f t="shared" si="81"/>
        <v>6.133</v>
      </c>
      <c r="I661" s="84">
        <f t="shared" si="82"/>
        <v>1</v>
      </c>
      <c r="J661" s="85">
        <f t="shared" si="83"/>
        <v>7.133</v>
      </c>
      <c r="K661" s="95">
        <f t="shared" si="87"/>
        <v>7</v>
      </c>
      <c r="L661" s="7"/>
      <c r="M661" s="7"/>
      <c r="N661" s="7"/>
      <c r="O661" s="96">
        <f>('DHS2025'!K661-'DHS2025'!K660)*1000</f>
        <v>3200.0000000116415</v>
      </c>
      <c r="P661" s="97">
        <f>('DHS2025'!J661-'DHS2025'!J660)*1000</f>
        <v>2699.9999999534339</v>
      </c>
      <c r="Q661" s="7">
        <f>'DHS2025'!L660*1000</f>
        <v>8011.74</v>
      </c>
      <c r="R661" s="98">
        <v>131.01</v>
      </c>
      <c r="S661" s="99">
        <f t="shared" si="84"/>
        <v>1023.8995708259998</v>
      </c>
      <c r="U661" s="43"/>
    </row>
    <row r="662" spans="1:21" x14ac:dyDescent="0.25">
      <c r="A662" s="90">
        <f t="shared" si="85"/>
        <v>45968</v>
      </c>
      <c r="B662" s="91">
        <f t="shared" si="86"/>
        <v>6.8645833333333917</v>
      </c>
      <c r="C662" s="92">
        <f>'DHS2021'!J661</f>
        <v>13319</v>
      </c>
      <c r="D662" s="93">
        <f>'DHS2022'!J661</f>
        <v>10107</v>
      </c>
      <c r="E662" s="93">
        <f>'DHS2023'!J661</f>
        <v>9965</v>
      </c>
      <c r="F662" s="93">
        <f>'DHS2024'!J661</f>
        <v>15316</v>
      </c>
      <c r="G662" s="93">
        <f t="shared" si="80"/>
        <v>12176.75</v>
      </c>
      <c r="H662" s="94">
        <f t="shared" si="81"/>
        <v>6.0883750000000001</v>
      </c>
      <c r="I662" s="84">
        <f t="shared" si="82"/>
        <v>1</v>
      </c>
      <c r="J662" s="85">
        <f t="shared" si="83"/>
        <v>7.0883750000000001</v>
      </c>
      <c r="K662" s="95">
        <f t="shared" si="87"/>
        <v>7</v>
      </c>
      <c r="L662" s="7"/>
      <c r="M662" s="7"/>
      <c r="N662" s="7"/>
      <c r="O662" s="96">
        <f>('DHS2025'!K662-'DHS2025'!K661)*1000</f>
        <v>3099.9999999767169</v>
      </c>
      <c r="P662" s="97">
        <f>('DHS2025'!J662-'DHS2025'!J661)*1000</f>
        <v>2700.0000000116415</v>
      </c>
      <c r="Q662" s="7">
        <f>'DHS2025'!L661*1000</f>
        <v>8012.130000000001</v>
      </c>
      <c r="R662" s="98">
        <v>117</v>
      </c>
      <c r="S662" s="99">
        <f t="shared" si="84"/>
        <v>912.8219709</v>
      </c>
      <c r="U662" s="43"/>
    </row>
    <row r="663" spans="1:21" x14ac:dyDescent="0.25">
      <c r="A663" s="90">
        <f t="shared" si="85"/>
        <v>45968</v>
      </c>
      <c r="B663" s="91">
        <f t="shared" si="86"/>
        <v>6.8750000000000586</v>
      </c>
      <c r="C663" s="92">
        <f>'DHS2021'!J662</f>
        <v>12810</v>
      </c>
      <c r="D663" s="93">
        <f>'DHS2022'!J662</f>
        <v>9834</v>
      </c>
      <c r="E663" s="93">
        <f>'DHS2023'!J662</f>
        <v>8419</v>
      </c>
      <c r="F663" s="93">
        <f>'DHS2024'!J662</f>
        <v>15222</v>
      </c>
      <c r="G663" s="93">
        <f t="shared" si="80"/>
        <v>11571.25</v>
      </c>
      <c r="H663" s="94">
        <f t="shared" si="81"/>
        <v>5.7856249999999996</v>
      </c>
      <c r="I663" s="84">
        <f t="shared" si="82"/>
        <v>1</v>
      </c>
      <c r="J663" s="85">
        <f t="shared" si="83"/>
        <v>6.7856249999999996</v>
      </c>
      <c r="K663" s="95">
        <f t="shared" si="87"/>
        <v>7</v>
      </c>
      <c r="L663" s="7"/>
      <c r="M663" s="7"/>
      <c r="N663" s="7"/>
      <c r="O663" s="96">
        <f>('DHS2025'!K663-'DHS2025'!K662)*1000</f>
        <v>3100.0000000349246</v>
      </c>
      <c r="P663" s="97">
        <f>('DHS2025'!J663-'DHS2025'!J662)*1000</f>
        <v>2700.0000000116415</v>
      </c>
      <c r="Q663" s="7">
        <f>'DHS2025'!L662*1000</f>
        <v>8010.8100000000013</v>
      </c>
      <c r="R663" s="98">
        <v>147.22</v>
      </c>
      <c r="S663" s="99">
        <f t="shared" si="84"/>
        <v>1152.337394718</v>
      </c>
      <c r="U663" s="43"/>
    </row>
    <row r="664" spans="1:21" x14ac:dyDescent="0.25">
      <c r="A664" s="90">
        <f t="shared" si="85"/>
        <v>45968</v>
      </c>
      <c r="B664" s="91">
        <f t="shared" si="86"/>
        <v>6.8854166666667256</v>
      </c>
      <c r="C664" s="92">
        <f>'DHS2021'!J663</f>
        <v>12725</v>
      </c>
      <c r="D664" s="93">
        <f>'DHS2022'!J663</f>
        <v>9724</v>
      </c>
      <c r="E664" s="93">
        <f>'DHS2023'!J663</f>
        <v>8839</v>
      </c>
      <c r="F664" s="93">
        <f>'DHS2024'!J663</f>
        <v>13729</v>
      </c>
      <c r="G664" s="93">
        <f t="shared" si="80"/>
        <v>11254.25</v>
      </c>
      <c r="H664" s="94">
        <f t="shared" si="81"/>
        <v>5.6271250000000004</v>
      </c>
      <c r="I664" s="84">
        <f t="shared" si="82"/>
        <v>1</v>
      </c>
      <c r="J664" s="85">
        <f t="shared" si="83"/>
        <v>6.6271250000000004</v>
      </c>
      <c r="K664" s="95">
        <f t="shared" si="87"/>
        <v>6.5</v>
      </c>
      <c r="L664" s="7"/>
      <c r="M664" s="7"/>
      <c r="N664" s="7"/>
      <c r="O664" s="96">
        <f>('DHS2025'!K664-'DHS2025'!K663)*1000</f>
        <v>3000</v>
      </c>
      <c r="P664" s="97">
        <f>('DHS2025'!J664-'DHS2025'!J663)*1000</f>
        <v>2900.0000000232831</v>
      </c>
      <c r="Q664" s="7">
        <f>'DHS2025'!L663*1000</f>
        <v>8011.2000000000007</v>
      </c>
      <c r="R664" s="98">
        <v>129.01</v>
      </c>
      <c r="S664" s="99">
        <f t="shared" si="84"/>
        <v>1007.96838288</v>
      </c>
      <c r="U664" s="43"/>
    </row>
    <row r="665" spans="1:21" x14ac:dyDescent="0.25">
      <c r="A665" s="90">
        <f t="shared" si="85"/>
        <v>45968</v>
      </c>
      <c r="B665" s="91">
        <f t="shared" si="86"/>
        <v>6.8958333333333925</v>
      </c>
      <c r="C665" s="92">
        <f>'DHS2021'!J664</f>
        <v>12457</v>
      </c>
      <c r="D665" s="93">
        <f>'DHS2022'!J664</f>
        <v>9126</v>
      </c>
      <c r="E665" s="93">
        <f>'DHS2023'!J664</f>
        <v>8673</v>
      </c>
      <c r="F665" s="93">
        <f>'DHS2024'!J664</f>
        <v>13759</v>
      </c>
      <c r="G665" s="93">
        <f t="shared" si="80"/>
        <v>11003.75</v>
      </c>
      <c r="H665" s="94">
        <f t="shared" si="81"/>
        <v>5.5018750000000001</v>
      </c>
      <c r="I665" s="84">
        <f t="shared" si="82"/>
        <v>1</v>
      </c>
      <c r="J665" s="85">
        <f t="shared" si="83"/>
        <v>6.5018750000000001</v>
      </c>
      <c r="K665" s="95">
        <f t="shared" si="87"/>
        <v>6.5</v>
      </c>
      <c r="L665" s="7"/>
      <c r="M665" s="7"/>
      <c r="N665" s="7"/>
      <c r="O665" s="96">
        <f>('DHS2025'!K665-'DHS2025'!K664)*1000</f>
        <v>2899.9999999650754</v>
      </c>
      <c r="P665" s="97">
        <f>('DHS2025'!J665-'DHS2025'!J664)*1000</f>
        <v>3000</v>
      </c>
      <c r="Q665" s="7">
        <f>'DHS2025'!L664*1000</f>
        <v>8011.2000000000007</v>
      </c>
      <c r="R665" s="98">
        <v>112.79</v>
      </c>
      <c r="S665" s="99">
        <f t="shared" si="84"/>
        <v>879.32613552000009</v>
      </c>
      <c r="U665" s="43"/>
    </row>
    <row r="666" spans="1:21" x14ac:dyDescent="0.25">
      <c r="A666" s="90">
        <f t="shared" si="85"/>
        <v>45968</v>
      </c>
      <c r="B666" s="91">
        <f t="shared" si="86"/>
        <v>6.9062500000000595</v>
      </c>
      <c r="C666" s="92">
        <f>'DHS2021'!J665</f>
        <v>11548</v>
      </c>
      <c r="D666" s="93">
        <f>'DHS2022'!J665</f>
        <v>9459</v>
      </c>
      <c r="E666" s="93">
        <f>'DHS2023'!J665</f>
        <v>8364</v>
      </c>
      <c r="F666" s="93">
        <f>'DHS2024'!J665</f>
        <v>13515</v>
      </c>
      <c r="G666" s="93">
        <f t="shared" si="80"/>
        <v>10721.5</v>
      </c>
      <c r="H666" s="94">
        <f t="shared" si="81"/>
        <v>5.3607500000000003</v>
      </c>
      <c r="I666" s="84">
        <f t="shared" si="82"/>
        <v>1</v>
      </c>
      <c r="J666" s="85">
        <f t="shared" si="83"/>
        <v>6.3607500000000003</v>
      </c>
      <c r="K666" s="95">
        <f t="shared" si="87"/>
        <v>6.5</v>
      </c>
      <c r="L666" s="7"/>
      <c r="M666" s="7"/>
      <c r="N666" s="7"/>
      <c r="O666" s="96">
        <f>('DHS2025'!K666-'DHS2025'!K665)*1000</f>
        <v>2600.0000000349246</v>
      </c>
      <c r="P666" s="97">
        <f>('DHS2025'!J666-'DHS2025'!J665)*1000</f>
        <v>3199.9999999534339</v>
      </c>
      <c r="Q666" s="7">
        <f>'DHS2025'!L665*1000</f>
        <v>8011.98</v>
      </c>
      <c r="R666" s="98">
        <v>103.95</v>
      </c>
      <c r="S666" s="99">
        <f t="shared" si="84"/>
        <v>809.29410578999989</v>
      </c>
      <c r="U666" s="43"/>
    </row>
    <row r="667" spans="1:21" x14ac:dyDescent="0.25">
      <c r="A667" s="90">
        <f t="shared" si="85"/>
        <v>45968</v>
      </c>
      <c r="B667" s="91">
        <f t="shared" si="86"/>
        <v>6.9166666666667265</v>
      </c>
      <c r="C667" s="92">
        <f>'DHS2021'!J666</f>
        <v>11003</v>
      </c>
      <c r="D667" s="93">
        <f>'DHS2022'!J666</f>
        <v>8077</v>
      </c>
      <c r="E667" s="93">
        <f>'DHS2023'!J666</f>
        <v>7279</v>
      </c>
      <c r="F667" s="93">
        <f>'DHS2024'!J666</f>
        <v>13330</v>
      </c>
      <c r="G667" s="93">
        <f t="shared" si="80"/>
        <v>9922.25</v>
      </c>
      <c r="H667" s="94">
        <f t="shared" si="81"/>
        <v>4.961125</v>
      </c>
      <c r="I667" s="84">
        <f t="shared" si="82"/>
        <v>1</v>
      </c>
      <c r="J667" s="85">
        <f t="shared" si="83"/>
        <v>5.961125</v>
      </c>
      <c r="K667" s="95">
        <f t="shared" si="87"/>
        <v>6</v>
      </c>
      <c r="L667" s="7"/>
      <c r="M667" s="7"/>
      <c r="N667" s="7"/>
      <c r="O667" s="96">
        <f>('DHS2025'!K667-'DHS2025'!K666)*1000</f>
        <v>2399.9999999650754</v>
      </c>
      <c r="P667" s="97">
        <f>('DHS2025'!J667-'DHS2025'!J666)*1000</f>
        <v>3400.0000000232831</v>
      </c>
      <c r="Q667" s="7">
        <f>'DHS2025'!L666*1000</f>
        <v>8009.880000000001</v>
      </c>
      <c r="R667" s="98">
        <v>116.35</v>
      </c>
      <c r="S667" s="99">
        <f t="shared" si="84"/>
        <v>907.41127061999998</v>
      </c>
      <c r="U667" s="43"/>
    </row>
    <row r="668" spans="1:21" x14ac:dyDescent="0.25">
      <c r="A668" s="90">
        <f t="shared" si="85"/>
        <v>45968</v>
      </c>
      <c r="B668" s="91">
        <f t="shared" si="86"/>
        <v>6.9270833333333934</v>
      </c>
      <c r="C668" s="92">
        <f>'DHS2021'!J667</f>
        <v>10087</v>
      </c>
      <c r="D668" s="93">
        <f>'DHS2022'!J667</f>
        <v>7454</v>
      </c>
      <c r="E668" s="93">
        <f>'DHS2023'!J667</f>
        <v>6007</v>
      </c>
      <c r="F668" s="93">
        <f>'DHS2024'!J667</f>
        <v>11158</v>
      </c>
      <c r="G668" s="93">
        <f t="shared" si="80"/>
        <v>8676.5</v>
      </c>
      <c r="H668" s="94">
        <f t="shared" si="81"/>
        <v>4.3382500000000004</v>
      </c>
      <c r="I668" s="84">
        <f t="shared" si="82"/>
        <v>1</v>
      </c>
      <c r="J668" s="85">
        <f t="shared" si="83"/>
        <v>5.3382500000000004</v>
      </c>
      <c r="K668" s="95">
        <f t="shared" si="87"/>
        <v>5.5</v>
      </c>
      <c r="L668" s="7"/>
      <c r="M668" s="7"/>
      <c r="N668" s="7"/>
      <c r="O668" s="96">
        <f>('DHS2025'!K668-'DHS2025'!K667)*1000</f>
        <v>2299.9999999883585</v>
      </c>
      <c r="P668" s="97">
        <f>('DHS2025'!J668-'DHS2025'!J667)*1000</f>
        <v>3599.9999999767169</v>
      </c>
      <c r="Q668" s="7">
        <f>'DHS2025'!L667*1000</f>
        <v>8010</v>
      </c>
      <c r="R668" s="98">
        <v>111.87</v>
      </c>
      <c r="S668" s="99">
        <f t="shared" si="84"/>
        <v>871.89891299999988</v>
      </c>
      <c r="U668" s="43"/>
    </row>
    <row r="669" spans="1:21" x14ac:dyDescent="0.25">
      <c r="A669" s="90">
        <f t="shared" si="85"/>
        <v>45968</v>
      </c>
      <c r="B669" s="91">
        <f t="shared" si="86"/>
        <v>6.9375000000000604</v>
      </c>
      <c r="C669" s="92">
        <f>'DHS2021'!J668</f>
        <v>7776</v>
      </c>
      <c r="D669" s="93">
        <f>'DHS2022'!J668</f>
        <v>6480</v>
      </c>
      <c r="E669" s="93">
        <f>'DHS2023'!J668</f>
        <v>4787</v>
      </c>
      <c r="F669" s="93">
        <f>'DHS2024'!J668</f>
        <v>10059</v>
      </c>
      <c r="G669" s="93">
        <f t="shared" si="80"/>
        <v>7275.5</v>
      </c>
      <c r="H669" s="94">
        <f t="shared" si="81"/>
        <v>3.63775</v>
      </c>
      <c r="I669" s="84">
        <f t="shared" si="82"/>
        <v>1</v>
      </c>
      <c r="J669" s="85">
        <f t="shared" si="83"/>
        <v>4.6377500000000005</v>
      </c>
      <c r="K669" s="95">
        <f t="shared" si="87"/>
        <v>4.5</v>
      </c>
      <c r="L669" s="7"/>
      <c r="M669" s="7"/>
      <c r="N669" s="7"/>
      <c r="O669" s="96">
        <f>('DHS2025'!K669-'DHS2025'!K668)*1000</f>
        <v>1900.0000000232831</v>
      </c>
      <c r="P669" s="97">
        <f>('DHS2025'!J669-'DHS2025'!J668)*1000</f>
        <v>3900.0000000232831</v>
      </c>
      <c r="Q669" s="7">
        <f>'DHS2025'!L668*1000</f>
        <v>8010.66</v>
      </c>
      <c r="R669" s="98">
        <v>106.1</v>
      </c>
      <c r="S669" s="99">
        <f t="shared" si="84"/>
        <v>826.21146173999978</v>
      </c>
      <c r="U669" s="43"/>
    </row>
    <row r="670" spans="1:21" x14ac:dyDescent="0.25">
      <c r="A670" s="90">
        <f t="shared" si="85"/>
        <v>45968</v>
      </c>
      <c r="B670" s="91">
        <f t="shared" si="86"/>
        <v>6.9479166666667274</v>
      </c>
      <c r="C670" s="92">
        <f>'DHS2021'!J669</f>
        <v>6777</v>
      </c>
      <c r="D670" s="93">
        <f>'DHS2022'!J669</f>
        <v>5475</v>
      </c>
      <c r="E670" s="93">
        <f>'DHS2023'!J669</f>
        <v>4166</v>
      </c>
      <c r="F670" s="93">
        <f>'DHS2024'!J669</f>
        <v>8710</v>
      </c>
      <c r="G670" s="93">
        <f t="shared" si="80"/>
        <v>6282</v>
      </c>
      <c r="H670" s="94">
        <f t="shared" si="81"/>
        <v>3.141</v>
      </c>
      <c r="I670" s="84">
        <f t="shared" si="82"/>
        <v>1</v>
      </c>
      <c r="J670" s="85">
        <f t="shared" si="83"/>
        <v>4.141</v>
      </c>
      <c r="K670" s="95">
        <f t="shared" si="87"/>
        <v>4</v>
      </c>
      <c r="L670" s="7"/>
      <c r="M670" s="7"/>
      <c r="N670" s="7"/>
      <c r="O670" s="96">
        <f>('DHS2025'!K670-'DHS2025'!K669)*1000</f>
        <v>1500</v>
      </c>
      <c r="P670" s="97">
        <f>('DHS2025'!J670-'DHS2025'!J669)*1000</f>
        <v>4299.9999999883585</v>
      </c>
      <c r="Q670" s="7">
        <f>'DHS2025'!L669*1000</f>
        <v>8014.5</v>
      </c>
      <c r="R670" s="98">
        <v>95.37</v>
      </c>
      <c r="S670" s="99">
        <f t="shared" si="84"/>
        <v>741.47188634999998</v>
      </c>
      <c r="U670" s="43"/>
    </row>
    <row r="671" spans="1:21" x14ac:dyDescent="0.25">
      <c r="A671" s="90">
        <f t="shared" si="85"/>
        <v>45968</v>
      </c>
      <c r="B671" s="91">
        <f t="shared" si="86"/>
        <v>6.9583333333333943</v>
      </c>
      <c r="C671" s="92">
        <f>'DHS2021'!J670</f>
        <v>5136</v>
      </c>
      <c r="D671" s="93">
        <f>'DHS2022'!J670</f>
        <v>4059</v>
      </c>
      <c r="E671" s="93">
        <f>'DHS2023'!J670</f>
        <v>3392</v>
      </c>
      <c r="F671" s="93">
        <f>'DHS2024'!J670</f>
        <v>7404</v>
      </c>
      <c r="G671" s="93">
        <f t="shared" si="80"/>
        <v>4997.75</v>
      </c>
      <c r="H671" s="94">
        <f t="shared" si="81"/>
        <v>2.498875</v>
      </c>
      <c r="I671" s="84">
        <f t="shared" si="82"/>
        <v>1</v>
      </c>
      <c r="J671" s="85">
        <f t="shared" si="83"/>
        <v>3.498875</v>
      </c>
      <c r="K671" s="95">
        <f t="shared" si="87"/>
        <v>3.5</v>
      </c>
      <c r="L671" s="7"/>
      <c r="M671" s="7"/>
      <c r="N671" s="7"/>
      <c r="O671" s="96">
        <f>('DHS2025'!K671-'DHS2025'!K670)*1000</f>
        <v>1200.0000000116415</v>
      </c>
      <c r="P671" s="97">
        <f>('DHS2025'!J671-'DHS2025'!J670)*1000</f>
        <v>4600.0000000349246</v>
      </c>
      <c r="Q671" s="7">
        <f>'DHS2025'!L670*1000</f>
        <v>8010.27</v>
      </c>
      <c r="R671" s="98">
        <v>107.82</v>
      </c>
      <c r="S671" s="99">
        <f t="shared" si="84"/>
        <v>839.81112528599999</v>
      </c>
      <c r="U671" s="43"/>
    </row>
    <row r="672" spans="1:21" x14ac:dyDescent="0.25">
      <c r="A672" s="90">
        <f t="shared" si="85"/>
        <v>45968</v>
      </c>
      <c r="B672" s="91">
        <f t="shared" si="86"/>
        <v>6.9687500000000613</v>
      </c>
      <c r="C672" s="92">
        <f>'DHS2021'!J671</f>
        <v>4012</v>
      </c>
      <c r="D672" s="93">
        <f>'DHS2022'!J671</f>
        <v>1929</v>
      </c>
      <c r="E672" s="93">
        <f>'DHS2023'!J671</f>
        <v>2500</v>
      </c>
      <c r="F672" s="93">
        <f>'DHS2024'!J671</f>
        <v>6638</v>
      </c>
      <c r="G672" s="93">
        <f t="shared" si="80"/>
        <v>3769.75</v>
      </c>
      <c r="H672" s="94">
        <f t="shared" si="81"/>
        <v>1.8848750000000001</v>
      </c>
      <c r="I672" s="84">
        <f t="shared" si="82"/>
        <v>1</v>
      </c>
      <c r="J672" s="85">
        <f t="shared" si="83"/>
        <v>2.8848750000000001</v>
      </c>
      <c r="K672" s="95">
        <f t="shared" si="87"/>
        <v>3</v>
      </c>
      <c r="L672" s="7"/>
      <c r="M672" s="7"/>
      <c r="N672" s="7"/>
      <c r="O672" s="96">
        <f>('DHS2025'!K672-'DHS2025'!K671)*1000</f>
        <v>1000</v>
      </c>
      <c r="P672" s="97">
        <f>('DHS2025'!J672-'DHS2025'!J671)*1000</f>
        <v>4899.9999999650754</v>
      </c>
      <c r="Q672" s="7">
        <f>'DHS2025'!L671*1000</f>
        <v>8011.98</v>
      </c>
      <c r="R672" s="98">
        <v>98.43</v>
      </c>
      <c r="S672" s="99">
        <f t="shared" si="84"/>
        <v>765.51023748599994</v>
      </c>
      <c r="U672" s="43"/>
    </row>
    <row r="673" spans="1:21" x14ac:dyDescent="0.25">
      <c r="A673" s="90">
        <f t="shared" si="85"/>
        <v>45968</v>
      </c>
      <c r="B673" s="91">
        <f t="shared" si="86"/>
        <v>6.9791666666667282</v>
      </c>
      <c r="C673" s="92">
        <f>'DHS2021'!J672</f>
        <v>2602</v>
      </c>
      <c r="D673" s="93">
        <f>'DHS2022'!J672</f>
        <v>1895</v>
      </c>
      <c r="E673" s="93">
        <f>'DHS2023'!J672</f>
        <v>1987</v>
      </c>
      <c r="F673" s="93">
        <f>'DHS2024'!J672</f>
        <v>7125</v>
      </c>
      <c r="G673" s="93">
        <f t="shared" si="80"/>
        <v>3402.25</v>
      </c>
      <c r="H673" s="94">
        <f t="shared" si="81"/>
        <v>1.701125</v>
      </c>
      <c r="I673" s="84">
        <f t="shared" si="82"/>
        <v>1</v>
      </c>
      <c r="J673" s="85">
        <f t="shared" si="83"/>
        <v>2.7011250000000002</v>
      </c>
      <c r="K673" s="95">
        <f t="shared" si="87"/>
        <v>2.5</v>
      </c>
      <c r="L673" s="7"/>
      <c r="M673" s="7"/>
      <c r="N673" s="7"/>
      <c r="O673" s="96">
        <f>('DHS2025'!K673-'DHS2025'!K672)*1000</f>
        <v>1099.9999999767169</v>
      </c>
      <c r="P673" s="97">
        <f>('DHS2025'!J673-'DHS2025'!J672)*1000</f>
        <v>4600.0000000349246</v>
      </c>
      <c r="Q673" s="7">
        <f>'DHS2025'!L672*1000</f>
        <v>8011.8600000000006</v>
      </c>
      <c r="R673" s="98">
        <v>93.57</v>
      </c>
      <c r="S673" s="99">
        <f t="shared" si="84"/>
        <v>726.95050879799999</v>
      </c>
      <c r="U673" s="43"/>
    </row>
    <row r="674" spans="1:21" x14ac:dyDescent="0.25">
      <c r="A674" s="90">
        <f t="shared" si="85"/>
        <v>45968</v>
      </c>
      <c r="B674" s="91">
        <f t="shared" si="86"/>
        <v>6.9895833333333952</v>
      </c>
      <c r="C674" s="92">
        <f>'DHS2021'!J673</f>
        <v>3302</v>
      </c>
      <c r="D674" s="93">
        <f>'DHS2022'!J673</f>
        <v>1853</v>
      </c>
      <c r="E674" s="93">
        <f>'DHS2023'!J673</f>
        <v>1880</v>
      </c>
      <c r="F674" s="93">
        <f>'DHS2024'!J673</f>
        <v>6967</v>
      </c>
      <c r="G674" s="93">
        <f t="shared" si="80"/>
        <v>3500.5</v>
      </c>
      <c r="H674" s="94">
        <f t="shared" si="81"/>
        <v>1.7502500000000001</v>
      </c>
      <c r="I674" s="84">
        <f t="shared" si="82"/>
        <v>1</v>
      </c>
      <c r="J674" s="85">
        <f t="shared" si="83"/>
        <v>2.7502500000000003</v>
      </c>
      <c r="K674" s="95">
        <f t="shared" si="87"/>
        <v>3</v>
      </c>
      <c r="L674" s="7"/>
      <c r="M674" s="7"/>
      <c r="N674" s="7"/>
      <c r="O674" s="96">
        <f>('DHS2025'!K674-'DHS2025'!K673)*1000</f>
        <v>1400.0000000232831</v>
      </c>
      <c r="P674" s="97">
        <f>('DHS2025'!J674-'DHS2025'!J673)*1000</f>
        <v>4500</v>
      </c>
      <c r="Q674" s="7">
        <f>'DHS2025'!L673*1000</f>
        <v>8011.32</v>
      </c>
      <c r="R674" s="98">
        <v>90.11</v>
      </c>
      <c r="S674" s="99">
        <f t="shared" si="84"/>
        <v>699.45953674799989</v>
      </c>
      <c r="U674" s="43"/>
    </row>
    <row r="675" spans="1:21" x14ac:dyDescent="0.25">
      <c r="A675" s="101">
        <f t="shared" si="85"/>
        <v>45969</v>
      </c>
      <c r="B675" s="102">
        <f t="shared" si="86"/>
        <v>7.0000000000000622</v>
      </c>
      <c r="C675" s="92">
        <f>'DHS2021'!J674</f>
        <v>2999</v>
      </c>
      <c r="D675" s="93">
        <f>'DHS2022'!J674</f>
        <v>1775</v>
      </c>
      <c r="E675" s="93">
        <f>'DHS2023'!J674</f>
        <v>2081</v>
      </c>
      <c r="F675" s="93">
        <f>'DHS2024'!J674</f>
        <v>7950</v>
      </c>
      <c r="G675" s="93">
        <f t="shared" si="80"/>
        <v>3701.25</v>
      </c>
      <c r="H675" s="94">
        <f t="shared" si="81"/>
        <v>1.850625</v>
      </c>
      <c r="I675" s="84">
        <f t="shared" si="82"/>
        <v>1</v>
      </c>
      <c r="J675" s="85">
        <f t="shared" si="83"/>
        <v>2.850625</v>
      </c>
      <c r="K675" s="95">
        <f t="shared" si="87"/>
        <v>3</v>
      </c>
      <c r="L675" s="7"/>
      <c r="M675" s="7"/>
      <c r="N675" s="7"/>
      <c r="O675" s="96">
        <f>('DHS2025'!K675-'DHS2025'!K674)*1000</f>
        <v>1399.9999999650754</v>
      </c>
      <c r="P675" s="97">
        <f>('DHS2025'!J675-'DHS2025'!J674)*1000</f>
        <v>4399.9999999650754</v>
      </c>
      <c r="Q675" s="7">
        <f>'DHS2025'!L674*1000</f>
        <v>8010.27</v>
      </c>
      <c r="R675" s="98"/>
      <c r="S675" s="99">
        <f t="shared" si="84"/>
        <v>-15.219512999999999</v>
      </c>
      <c r="U675" s="43"/>
    </row>
    <row r="676" spans="1:21" x14ac:dyDescent="0.25">
      <c r="A676" s="101">
        <f t="shared" si="85"/>
        <v>45969</v>
      </c>
      <c r="B676" s="102">
        <f t="shared" si="86"/>
        <v>7.0104166666667291</v>
      </c>
      <c r="C676" s="92">
        <f>'DHS2021'!J675</f>
        <v>4085</v>
      </c>
      <c r="D676" s="93">
        <f>'DHS2022'!J675</f>
        <v>1617</v>
      </c>
      <c r="E676" s="93">
        <f>'DHS2023'!J675</f>
        <v>2074</v>
      </c>
      <c r="F676" s="93">
        <f>'DHS2024'!J675</f>
        <v>7499</v>
      </c>
      <c r="G676" s="93">
        <f t="shared" si="80"/>
        <v>3818.75</v>
      </c>
      <c r="H676" s="94">
        <f t="shared" si="81"/>
        <v>1.909375</v>
      </c>
      <c r="I676" s="84">
        <f t="shared" si="82"/>
        <v>1</v>
      </c>
      <c r="J676" s="85">
        <f t="shared" si="83"/>
        <v>2.9093749999999998</v>
      </c>
      <c r="K676" s="95">
        <f t="shared" si="87"/>
        <v>3</v>
      </c>
      <c r="L676" s="7"/>
      <c r="M676" s="7"/>
      <c r="N676" s="7"/>
      <c r="O676" s="96">
        <f>('DHS2025'!K676-'DHS2025'!K675)*1000</f>
        <v>1600.0000000349246</v>
      </c>
      <c r="P676" s="97">
        <f>('DHS2025'!J676-'DHS2025'!J675)*1000</f>
        <v>4200.0000000116415</v>
      </c>
      <c r="Q676" s="7">
        <f>'DHS2025'!L675*1000</f>
        <v>8009.34</v>
      </c>
      <c r="R676" s="98"/>
      <c r="S676" s="99">
        <f t="shared" si="84"/>
        <v>-15.217745999999998</v>
      </c>
      <c r="U676" s="43"/>
    </row>
    <row r="677" spans="1:21" x14ac:dyDescent="0.25">
      <c r="A677" s="101">
        <f t="shared" si="85"/>
        <v>45969</v>
      </c>
      <c r="B677" s="102">
        <f t="shared" si="86"/>
        <v>7.0208333333333961</v>
      </c>
      <c r="C677" s="92">
        <f>'DHS2021'!J676</f>
        <v>3673</v>
      </c>
      <c r="D677" s="93">
        <f>'DHS2022'!J676</f>
        <v>1552</v>
      </c>
      <c r="E677" s="93">
        <f>'DHS2023'!J676</f>
        <v>2579</v>
      </c>
      <c r="F677" s="93">
        <f>'DHS2024'!J676</f>
        <v>8111</v>
      </c>
      <c r="G677" s="93">
        <f t="shared" si="80"/>
        <v>3978.75</v>
      </c>
      <c r="H677" s="94">
        <f t="shared" si="81"/>
        <v>1.9893749999999999</v>
      </c>
      <c r="I677" s="84">
        <f t="shared" si="82"/>
        <v>1</v>
      </c>
      <c r="J677" s="85">
        <f t="shared" si="83"/>
        <v>2.9893749999999999</v>
      </c>
      <c r="K677" s="95">
        <f t="shared" si="87"/>
        <v>3</v>
      </c>
      <c r="L677" s="7"/>
      <c r="M677" s="7"/>
      <c r="N677" s="7"/>
      <c r="O677" s="96">
        <f>('DHS2025'!K677-'DHS2025'!K676)*1000</f>
        <v>1500</v>
      </c>
      <c r="P677" s="97">
        <f>('DHS2025'!J677-'DHS2025'!J676)*1000</f>
        <v>4299.9999999883585</v>
      </c>
      <c r="Q677" s="7">
        <f>'DHS2025'!L676*1000</f>
        <v>8005.26</v>
      </c>
      <c r="R677" s="98"/>
      <c r="S677" s="99">
        <f t="shared" si="84"/>
        <v>-15.209993999999998</v>
      </c>
      <c r="U677" s="43"/>
    </row>
    <row r="678" spans="1:21" x14ac:dyDescent="0.25">
      <c r="A678" s="101">
        <f t="shared" si="85"/>
        <v>45969</v>
      </c>
      <c r="B678" s="102">
        <f t="shared" si="86"/>
        <v>7.0312500000000631</v>
      </c>
      <c r="C678" s="92">
        <f>'DHS2021'!J677</f>
        <v>4186</v>
      </c>
      <c r="D678" s="93">
        <f>'DHS2022'!J677</f>
        <v>1653</v>
      </c>
      <c r="E678" s="93">
        <f>'DHS2023'!J677</f>
        <v>3246</v>
      </c>
      <c r="F678" s="93">
        <f>'DHS2024'!J677</f>
        <v>7980</v>
      </c>
      <c r="G678" s="93">
        <f t="shared" si="80"/>
        <v>4266.25</v>
      </c>
      <c r="H678" s="94">
        <f t="shared" si="81"/>
        <v>2.1331250000000002</v>
      </c>
      <c r="I678" s="84">
        <f t="shared" si="82"/>
        <v>1</v>
      </c>
      <c r="J678" s="85">
        <f t="shared" si="83"/>
        <v>3.1331250000000002</v>
      </c>
      <c r="K678" s="95">
        <f t="shared" si="87"/>
        <v>3</v>
      </c>
      <c r="L678" s="7"/>
      <c r="M678" s="7"/>
      <c r="N678" s="7"/>
      <c r="O678" s="96">
        <f>('DHS2025'!K678-'DHS2025'!K677)*1000</f>
        <v>1700.0000000116415</v>
      </c>
      <c r="P678" s="97">
        <f>('DHS2025'!J678-'DHS2025'!J677)*1000</f>
        <v>4200.0000000116415</v>
      </c>
      <c r="Q678" s="7">
        <f>'DHS2025'!L677*1000</f>
        <v>8009.76</v>
      </c>
      <c r="R678" s="98"/>
      <c r="S678" s="99">
        <f t="shared" si="84"/>
        <v>-15.218544</v>
      </c>
      <c r="U678" s="43"/>
    </row>
    <row r="679" spans="1:21" x14ac:dyDescent="0.25">
      <c r="A679" s="101">
        <f t="shared" si="85"/>
        <v>45969</v>
      </c>
      <c r="B679" s="102">
        <f t="shared" si="86"/>
        <v>7.04166666666673</v>
      </c>
      <c r="C679" s="92">
        <f>'DHS2021'!J678</f>
        <v>3193</v>
      </c>
      <c r="D679" s="93">
        <f>'DHS2022'!J678</f>
        <v>1684</v>
      </c>
      <c r="E679" s="93">
        <f>'DHS2023'!J678</f>
        <v>3245</v>
      </c>
      <c r="F679" s="93">
        <f>'DHS2024'!J678</f>
        <v>7656</v>
      </c>
      <c r="G679" s="93">
        <f t="shared" si="80"/>
        <v>3944.5</v>
      </c>
      <c r="H679" s="94">
        <f t="shared" si="81"/>
        <v>1.9722500000000001</v>
      </c>
      <c r="I679" s="84">
        <f t="shared" si="82"/>
        <v>1</v>
      </c>
      <c r="J679" s="85">
        <f t="shared" si="83"/>
        <v>2.9722499999999998</v>
      </c>
      <c r="K679" s="95">
        <f t="shared" si="87"/>
        <v>3</v>
      </c>
      <c r="L679" s="7"/>
      <c r="M679" s="7"/>
      <c r="N679" s="7"/>
      <c r="O679" s="96">
        <f>('DHS2025'!K679-'DHS2025'!K678)*1000</f>
        <v>1699.9999999534339</v>
      </c>
      <c r="P679" s="97">
        <f>('DHS2025'!J679-'DHS2025'!J678)*1000</f>
        <v>4099.9999999767169</v>
      </c>
      <c r="Q679" s="7">
        <f>'DHS2025'!L678*1000</f>
        <v>8012.7900000000009</v>
      </c>
      <c r="R679" s="98"/>
      <c r="S679" s="99">
        <f t="shared" si="84"/>
        <v>-15.224301000000001</v>
      </c>
      <c r="U679" s="43"/>
    </row>
    <row r="680" spans="1:21" x14ac:dyDescent="0.25">
      <c r="A680" s="101">
        <f t="shared" si="85"/>
        <v>45969</v>
      </c>
      <c r="B680" s="102">
        <f t="shared" si="86"/>
        <v>7.052083333333397</v>
      </c>
      <c r="C680" s="92">
        <f>'DHS2021'!J679</f>
        <v>3422</v>
      </c>
      <c r="D680" s="93">
        <f>'DHS2022'!J679</f>
        <v>1807</v>
      </c>
      <c r="E680" s="93">
        <f>'DHS2023'!J679</f>
        <v>3505</v>
      </c>
      <c r="F680" s="93">
        <f>'DHS2024'!J679</f>
        <v>8706</v>
      </c>
      <c r="G680" s="93">
        <f t="shared" si="80"/>
        <v>4360</v>
      </c>
      <c r="H680" s="94">
        <f t="shared" si="81"/>
        <v>2.1800000000000002</v>
      </c>
      <c r="I680" s="84">
        <f t="shared" si="82"/>
        <v>1</v>
      </c>
      <c r="J680" s="85">
        <f t="shared" si="83"/>
        <v>3.18</v>
      </c>
      <c r="K680" s="95">
        <f t="shared" si="87"/>
        <v>3</v>
      </c>
      <c r="L680" s="7"/>
      <c r="M680" s="7"/>
      <c r="N680" s="7"/>
      <c r="O680" s="96">
        <f>('DHS2025'!K680-'DHS2025'!K679)*1000</f>
        <v>1700.0000000116415</v>
      </c>
      <c r="P680" s="97">
        <f>('DHS2025'!J680-'DHS2025'!J679)*1000</f>
        <v>4200.0000000116415</v>
      </c>
      <c r="Q680" s="7">
        <f>'DHS2025'!L679*1000</f>
        <v>7998.12</v>
      </c>
      <c r="R680" s="98"/>
      <c r="S680" s="99">
        <f t="shared" si="84"/>
        <v>-15.196427999999999</v>
      </c>
      <c r="U680" s="43"/>
    </row>
    <row r="681" spans="1:21" x14ac:dyDescent="0.25">
      <c r="A681" s="101">
        <f t="shared" si="85"/>
        <v>45969</v>
      </c>
      <c r="B681" s="102">
        <f t="shared" si="86"/>
        <v>7.0625000000000639</v>
      </c>
      <c r="C681" s="92">
        <f>'DHS2021'!J680</f>
        <v>3697</v>
      </c>
      <c r="D681" s="93">
        <f>'DHS2022'!J680</f>
        <v>1695</v>
      </c>
      <c r="E681" s="93">
        <f>'DHS2023'!J680</f>
        <v>3188</v>
      </c>
      <c r="F681" s="93">
        <f>'DHS2024'!J680</f>
        <v>9258</v>
      </c>
      <c r="G681" s="93">
        <f t="shared" si="80"/>
        <v>4459.5</v>
      </c>
      <c r="H681" s="94">
        <f t="shared" si="81"/>
        <v>2.2297500000000001</v>
      </c>
      <c r="I681" s="84">
        <f t="shared" si="82"/>
        <v>1</v>
      </c>
      <c r="J681" s="85">
        <f t="shared" si="83"/>
        <v>3.2297500000000001</v>
      </c>
      <c r="K681" s="95">
        <f t="shared" si="87"/>
        <v>3</v>
      </c>
      <c r="L681" s="7"/>
      <c r="M681" s="7"/>
      <c r="N681" s="7"/>
      <c r="O681" s="96">
        <f>('DHS2025'!K681-'DHS2025'!K680)*1000</f>
        <v>1600.0000000349246</v>
      </c>
      <c r="P681" s="97">
        <f>('DHS2025'!J681-'DHS2025'!J680)*1000</f>
        <v>4200.0000000116415</v>
      </c>
      <c r="Q681" s="7">
        <f>'DHS2025'!L680*1000</f>
        <v>7985.07</v>
      </c>
      <c r="R681" s="98"/>
      <c r="S681" s="99">
        <f t="shared" si="84"/>
        <v>-15.171632999999998</v>
      </c>
      <c r="U681" s="43"/>
    </row>
    <row r="682" spans="1:21" x14ac:dyDescent="0.25">
      <c r="A682" s="101">
        <f t="shared" si="85"/>
        <v>45969</v>
      </c>
      <c r="B682" s="102">
        <f t="shared" si="86"/>
        <v>7.0729166666667309</v>
      </c>
      <c r="C682" s="92">
        <f>'DHS2021'!J681</f>
        <v>4451</v>
      </c>
      <c r="D682" s="93">
        <f>'DHS2022'!J681</f>
        <v>1638</v>
      </c>
      <c r="E682" s="93">
        <f>'DHS2023'!J681</f>
        <v>2997</v>
      </c>
      <c r="F682" s="93">
        <f>'DHS2024'!J681</f>
        <v>9460</v>
      </c>
      <c r="G682" s="93">
        <f t="shared" si="80"/>
        <v>4636.5</v>
      </c>
      <c r="H682" s="94">
        <f t="shared" si="81"/>
        <v>2.3182499999999999</v>
      </c>
      <c r="I682" s="84">
        <f t="shared" si="82"/>
        <v>1</v>
      </c>
      <c r="J682" s="85">
        <f t="shared" si="83"/>
        <v>3.3182499999999999</v>
      </c>
      <c r="K682" s="95">
        <f t="shared" si="87"/>
        <v>3.5</v>
      </c>
      <c r="L682" s="7"/>
      <c r="M682" s="7"/>
      <c r="N682" s="7"/>
      <c r="O682" s="96">
        <f>('DHS2025'!K682-'DHS2025'!K681)*1000</f>
        <v>1599.9999999767169</v>
      </c>
      <c r="P682" s="97">
        <f>('DHS2025'!J682-'DHS2025'!J681)*1000</f>
        <v>4099.9999999767169</v>
      </c>
      <c r="Q682" s="7">
        <f>'DHS2025'!L681*1000</f>
        <v>7788</v>
      </c>
      <c r="R682" s="98"/>
      <c r="S682" s="99">
        <f t="shared" si="84"/>
        <v>-14.7972</v>
      </c>
      <c r="U682" s="43"/>
    </row>
    <row r="683" spans="1:21" x14ac:dyDescent="0.25">
      <c r="A683" s="101">
        <f t="shared" si="85"/>
        <v>45969</v>
      </c>
      <c r="B683" s="102">
        <f t="shared" si="86"/>
        <v>7.0833333333333979</v>
      </c>
      <c r="C683" s="92">
        <f>'DHS2021'!J682</f>
        <v>3337</v>
      </c>
      <c r="D683" s="93">
        <f>'DHS2022'!J682</f>
        <v>1679</v>
      </c>
      <c r="E683" s="93">
        <f>'DHS2023'!J682</f>
        <v>3085</v>
      </c>
      <c r="F683" s="93">
        <f>'DHS2024'!J682</f>
        <v>9390</v>
      </c>
      <c r="G683" s="93">
        <f t="shared" si="80"/>
        <v>4372.75</v>
      </c>
      <c r="H683" s="94">
        <f t="shared" si="81"/>
        <v>2.186375</v>
      </c>
      <c r="I683" s="84">
        <f t="shared" si="82"/>
        <v>1</v>
      </c>
      <c r="J683" s="85">
        <f t="shared" si="83"/>
        <v>3.186375</v>
      </c>
      <c r="K683" s="95">
        <f t="shared" si="87"/>
        <v>3</v>
      </c>
      <c r="L683" s="7"/>
      <c r="M683" s="7"/>
      <c r="N683" s="7"/>
      <c r="O683" s="96">
        <f>('DHS2025'!K683-'DHS2025'!K682)*1000</f>
        <v>1799.9999999883585</v>
      </c>
      <c r="P683" s="97">
        <f>('DHS2025'!J683-'DHS2025'!J682)*1000</f>
        <v>1900.0000000232831</v>
      </c>
      <c r="Q683" s="7">
        <f>'DHS2025'!L682*1000</f>
        <v>4657.8599999999997</v>
      </c>
      <c r="R683" s="98"/>
      <c r="S683" s="99">
        <f t="shared" si="84"/>
        <v>-8.8499339999999993</v>
      </c>
      <c r="U683" s="43"/>
    </row>
    <row r="684" spans="1:21" x14ac:dyDescent="0.25">
      <c r="A684" s="101">
        <f t="shared" si="85"/>
        <v>45969</v>
      </c>
      <c r="B684" s="102">
        <f t="shared" si="86"/>
        <v>7.0937500000000648</v>
      </c>
      <c r="C684" s="92">
        <f>'DHS2021'!J683</f>
        <v>2983</v>
      </c>
      <c r="D684" s="93">
        <f>'DHS2022'!J683</f>
        <v>1684</v>
      </c>
      <c r="E684" s="93">
        <f>'DHS2023'!J683</f>
        <v>3222</v>
      </c>
      <c r="F684" s="93">
        <f>'DHS2024'!J683</f>
        <v>9574</v>
      </c>
      <c r="G684" s="93">
        <f t="shared" si="80"/>
        <v>4365.75</v>
      </c>
      <c r="H684" s="94">
        <f t="shared" si="81"/>
        <v>2.1828750000000001</v>
      </c>
      <c r="I684" s="84">
        <f t="shared" si="82"/>
        <v>1</v>
      </c>
      <c r="J684" s="85">
        <f t="shared" si="83"/>
        <v>3.1828750000000001</v>
      </c>
      <c r="K684" s="95">
        <f t="shared" si="87"/>
        <v>3</v>
      </c>
      <c r="L684" s="7"/>
      <c r="M684" s="7"/>
      <c r="N684" s="7"/>
      <c r="O684" s="96">
        <f>('DHS2025'!K684-'DHS2025'!K683)*1000</f>
        <v>1799.9999999883585</v>
      </c>
      <c r="P684" s="97">
        <f>('DHS2025'!J684-'DHS2025'!J683)*1000</f>
        <v>1900.0000000232831</v>
      </c>
      <c r="Q684" s="7">
        <f>'DHS2025'!L683*1000</f>
        <v>4526.01</v>
      </c>
      <c r="R684" s="98"/>
      <c r="S684" s="99">
        <f t="shared" si="84"/>
        <v>-8.599419000000001</v>
      </c>
      <c r="U684" s="43"/>
    </row>
    <row r="685" spans="1:21" x14ac:dyDescent="0.25">
      <c r="A685" s="101">
        <f t="shared" si="85"/>
        <v>45969</v>
      </c>
      <c r="B685" s="102">
        <f t="shared" si="86"/>
        <v>7.1041666666667318</v>
      </c>
      <c r="C685" s="92">
        <f>'DHS2021'!J684</f>
        <v>2908</v>
      </c>
      <c r="D685" s="93">
        <f>'DHS2022'!J684</f>
        <v>2021</v>
      </c>
      <c r="E685" s="93">
        <f>'DHS2023'!J684</f>
        <v>3476</v>
      </c>
      <c r="F685" s="93">
        <f>'DHS2024'!J684</f>
        <v>9245</v>
      </c>
      <c r="G685" s="93">
        <f t="shared" si="80"/>
        <v>4412.5</v>
      </c>
      <c r="H685" s="94">
        <f t="shared" si="81"/>
        <v>2.2062499999999998</v>
      </c>
      <c r="I685" s="84">
        <f t="shared" si="82"/>
        <v>1</v>
      </c>
      <c r="J685" s="85">
        <f t="shared" si="83"/>
        <v>3.2062499999999998</v>
      </c>
      <c r="K685" s="95">
        <f t="shared" si="87"/>
        <v>3</v>
      </c>
      <c r="L685" s="7"/>
      <c r="M685" s="7"/>
      <c r="N685" s="7"/>
      <c r="O685" s="96">
        <f>('DHS2025'!K685-'DHS2025'!K684)*1000</f>
        <v>1900.0000000232831</v>
      </c>
      <c r="P685" s="97">
        <f>('DHS2025'!J685-'DHS2025'!J684)*1000</f>
        <v>1699.9999999534339</v>
      </c>
      <c r="Q685" s="7">
        <f>'DHS2025'!L684*1000</f>
        <v>4532.46</v>
      </c>
      <c r="R685" s="98"/>
      <c r="S685" s="99">
        <f t="shared" si="84"/>
        <v>-8.6116740000000007</v>
      </c>
      <c r="U685" s="43"/>
    </row>
    <row r="686" spans="1:21" x14ac:dyDescent="0.25">
      <c r="A686" s="101">
        <f t="shared" si="85"/>
        <v>45969</v>
      </c>
      <c r="B686" s="102">
        <f t="shared" si="86"/>
        <v>7.1145833333333988</v>
      </c>
      <c r="C686" s="92">
        <f>'DHS2021'!J685</f>
        <v>3794</v>
      </c>
      <c r="D686" s="93">
        <f>'DHS2022'!J685</f>
        <v>1622</v>
      </c>
      <c r="E686" s="93">
        <f>'DHS2023'!J685</f>
        <v>3784</v>
      </c>
      <c r="F686" s="93">
        <f>'DHS2024'!J685</f>
        <v>10238</v>
      </c>
      <c r="G686" s="93">
        <f t="shared" si="80"/>
        <v>4859.5</v>
      </c>
      <c r="H686" s="94">
        <f t="shared" si="81"/>
        <v>2.4297499999999999</v>
      </c>
      <c r="I686" s="84">
        <f t="shared" si="82"/>
        <v>1</v>
      </c>
      <c r="J686" s="85">
        <f t="shared" si="83"/>
        <v>3.4297499999999999</v>
      </c>
      <c r="K686" s="95">
        <f t="shared" si="87"/>
        <v>3.5</v>
      </c>
      <c r="L686" s="7"/>
      <c r="M686" s="7"/>
      <c r="N686" s="7"/>
      <c r="O686" s="96">
        <f>('DHS2025'!K686-'DHS2025'!K685)*1000</f>
        <v>2000</v>
      </c>
      <c r="P686" s="97">
        <f>('DHS2025'!J686-'DHS2025'!J685)*1000</f>
        <v>1700.0000000116415</v>
      </c>
      <c r="Q686" s="7">
        <f>'DHS2025'!L685*1000</f>
        <v>4524.03</v>
      </c>
      <c r="R686" s="98"/>
      <c r="S686" s="99">
        <f t="shared" si="84"/>
        <v>-8.5956569999999992</v>
      </c>
      <c r="U686" s="43"/>
    </row>
    <row r="687" spans="1:21" x14ac:dyDescent="0.25">
      <c r="A687" s="101">
        <f t="shared" si="85"/>
        <v>45969</v>
      </c>
      <c r="B687" s="102">
        <f t="shared" si="86"/>
        <v>7.1250000000000657</v>
      </c>
      <c r="C687" s="92">
        <f>'DHS2021'!J686</f>
        <v>3225</v>
      </c>
      <c r="D687" s="93">
        <f>'DHS2022'!J686</f>
        <v>1577</v>
      </c>
      <c r="E687" s="93">
        <f>'DHS2023'!J686</f>
        <v>3698</v>
      </c>
      <c r="F687" s="93">
        <f>'DHS2024'!J686</f>
        <v>11532</v>
      </c>
      <c r="G687" s="93">
        <f t="shared" si="80"/>
        <v>5008</v>
      </c>
      <c r="H687" s="94">
        <f t="shared" si="81"/>
        <v>2.504</v>
      </c>
      <c r="I687" s="84">
        <f t="shared" si="82"/>
        <v>1</v>
      </c>
      <c r="J687" s="85">
        <f t="shared" si="83"/>
        <v>3.504</v>
      </c>
      <c r="K687" s="95">
        <f t="shared" si="87"/>
        <v>3.5</v>
      </c>
      <c r="L687" s="7"/>
      <c r="M687" s="7"/>
      <c r="N687" s="7"/>
      <c r="O687" s="96">
        <f>('DHS2025'!K687-'DHS2025'!K686)*1000</f>
        <v>2099.9999999767169</v>
      </c>
      <c r="P687" s="97">
        <f>('DHS2025'!J687-'DHS2025'!J686)*1000</f>
        <v>1100.0000000349246</v>
      </c>
      <c r="Q687" s="7">
        <f>'DHS2025'!L686*1000</f>
        <v>4040.2500000000005</v>
      </c>
      <c r="R687" s="98"/>
      <c r="S687" s="99">
        <f t="shared" si="84"/>
        <v>-7.6764749999999999</v>
      </c>
      <c r="U687" s="43"/>
    </row>
    <row r="688" spans="1:21" x14ac:dyDescent="0.25">
      <c r="A688" s="101">
        <f t="shared" si="85"/>
        <v>45969</v>
      </c>
      <c r="B688" s="102">
        <f t="shared" si="86"/>
        <v>7.1354166666667327</v>
      </c>
      <c r="C688" s="92">
        <f>'DHS2021'!J687</f>
        <v>4039</v>
      </c>
      <c r="D688" s="93">
        <f>'DHS2022'!J687</f>
        <v>3861</v>
      </c>
      <c r="E688" s="93">
        <f>'DHS2023'!J687</f>
        <v>5223</v>
      </c>
      <c r="F688" s="93">
        <f>'DHS2024'!J687</f>
        <v>12148</v>
      </c>
      <c r="G688" s="93">
        <f t="shared" si="80"/>
        <v>6317.75</v>
      </c>
      <c r="H688" s="94">
        <f t="shared" si="81"/>
        <v>3.1588750000000001</v>
      </c>
      <c r="I688" s="84">
        <f t="shared" si="82"/>
        <v>1</v>
      </c>
      <c r="J688" s="85">
        <f t="shared" si="83"/>
        <v>4.1588750000000001</v>
      </c>
      <c r="K688" s="95">
        <f t="shared" si="87"/>
        <v>4</v>
      </c>
      <c r="L688" s="7"/>
      <c r="M688" s="7"/>
      <c r="N688" s="7"/>
      <c r="O688" s="96">
        <f>('DHS2025'!K688-'DHS2025'!K687)*1000</f>
        <v>2600.0000000349246</v>
      </c>
      <c r="P688" s="97">
        <f>('DHS2025'!J688-'DHS2025'!J687)*1000</f>
        <v>699.99999995343387</v>
      </c>
      <c r="Q688" s="7">
        <f>'DHS2025'!L687*1000</f>
        <v>4044.48</v>
      </c>
      <c r="R688" s="98"/>
      <c r="S688" s="99">
        <f t="shared" si="84"/>
        <v>-7.6845119999999998</v>
      </c>
      <c r="U688" s="43"/>
    </row>
    <row r="689" spans="1:21" x14ac:dyDescent="0.25">
      <c r="A689" s="101">
        <f t="shared" si="85"/>
        <v>45969</v>
      </c>
      <c r="B689" s="102">
        <f t="shared" si="86"/>
        <v>7.1458333333333997</v>
      </c>
      <c r="C689" s="92">
        <f>'DHS2021'!J688</f>
        <v>6436</v>
      </c>
      <c r="D689" s="93">
        <f>'DHS2022'!J688</f>
        <v>6527</v>
      </c>
      <c r="E689" s="93">
        <f>'DHS2023'!J688</f>
        <v>7718</v>
      </c>
      <c r="F689" s="93">
        <f>'DHS2024'!J688</f>
        <v>13303</v>
      </c>
      <c r="G689" s="93">
        <f t="shared" si="80"/>
        <v>8496</v>
      </c>
      <c r="H689" s="94">
        <f t="shared" si="81"/>
        <v>4.2480000000000002</v>
      </c>
      <c r="I689" s="84">
        <f t="shared" si="82"/>
        <v>1</v>
      </c>
      <c r="J689" s="85">
        <f t="shared" si="83"/>
        <v>5.2480000000000002</v>
      </c>
      <c r="K689" s="95">
        <f t="shared" si="87"/>
        <v>5</v>
      </c>
      <c r="L689" s="7"/>
      <c r="M689" s="7"/>
      <c r="N689" s="7"/>
      <c r="O689" s="96">
        <f>('DHS2025'!K689-'DHS2025'!K688)*1000</f>
        <v>3299.9999999883585</v>
      </c>
      <c r="P689" s="97">
        <f>('DHS2025'!J689-'DHS2025'!J688)*1000</f>
        <v>100.0000000349246</v>
      </c>
      <c r="Q689" s="7">
        <f>'DHS2025'!L688*1000</f>
        <v>4042.5000000000005</v>
      </c>
      <c r="R689" s="98"/>
      <c r="S689" s="99">
        <f t="shared" si="84"/>
        <v>-7.6807500000000006</v>
      </c>
      <c r="U689" s="43"/>
    </row>
    <row r="690" spans="1:21" x14ac:dyDescent="0.25">
      <c r="A690" s="101">
        <f t="shared" si="85"/>
        <v>45969</v>
      </c>
      <c r="B690" s="102">
        <f t="shared" si="86"/>
        <v>7.1562500000000666</v>
      </c>
      <c r="C690" s="92">
        <f>'DHS2021'!J689</f>
        <v>9002</v>
      </c>
      <c r="D690" s="93">
        <f>'DHS2022'!J689</f>
        <v>6670</v>
      </c>
      <c r="E690" s="93">
        <f>'DHS2023'!J689</f>
        <v>9303</v>
      </c>
      <c r="F690" s="93">
        <f>'DHS2024'!J689</f>
        <v>16108</v>
      </c>
      <c r="G690" s="93">
        <f t="shared" si="80"/>
        <v>10270.75</v>
      </c>
      <c r="H690" s="94">
        <f t="shared" si="81"/>
        <v>5.1353749999999998</v>
      </c>
      <c r="I690" s="84">
        <f t="shared" si="82"/>
        <v>1</v>
      </c>
      <c r="J690" s="85">
        <f t="shared" si="83"/>
        <v>6.1353749999999998</v>
      </c>
      <c r="K690" s="95">
        <f t="shared" si="87"/>
        <v>6</v>
      </c>
      <c r="L690" s="7"/>
      <c r="M690" s="7"/>
      <c r="N690" s="7"/>
      <c r="O690" s="96">
        <f>('DHS2025'!K690-'DHS2025'!K689)*1000</f>
        <v>3299.9999999883585</v>
      </c>
      <c r="P690" s="97">
        <f>('DHS2025'!J690-'DHS2025'!J689)*1000</f>
        <v>0</v>
      </c>
      <c r="Q690" s="7">
        <f>'DHS2025'!L689*1000</f>
        <v>4039.5900000000006</v>
      </c>
      <c r="R690" s="98"/>
      <c r="S690" s="99">
        <f t="shared" si="84"/>
        <v>-7.6752210000000005</v>
      </c>
      <c r="U690" s="43"/>
    </row>
    <row r="691" spans="1:21" x14ac:dyDescent="0.25">
      <c r="A691" s="101">
        <f t="shared" si="85"/>
        <v>45969</v>
      </c>
      <c r="B691" s="102">
        <f t="shared" si="86"/>
        <v>7.1666666666667336</v>
      </c>
      <c r="C691" s="92">
        <f>'DHS2021'!J690</f>
        <v>11462</v>
      </c>
      <c r="D691" s="93">
        <f>'DHS2022'!J690</f>
        <v>5843</v>
      </c>
      <c r="E691" s="93">
        <f>'DHS2023'!J690</f>
        <v>7923</v>
      </c>
      <c r="F691" s="93">
        <f>'DHS2024'!J690</f>
        <v>16983</v>
      </c>
      <c r="G691" s="93">
        <f t="shared" si="80"/>
        <v>10552.75</v>
      </c>
      <c r="H691" s="94">
        <f t="shared" si="81"/>
        <v>5.2763749999999998</v>
      </c>
      <c r="I691" s="84">
        <f t="shared" si="82"/>
        <v>1</v>
      </c>
      <c r="J691" s="85">
        <f t="shared" si="83"/>
        <v>6.2763749999999998</v>
      </c>
      <c r="K691" s="95">
        <f t="shared" si="87"/>
        <v>6.5</v>
      </c>
      <c r="L691" s="7"/>
      <c r="M691" s="7"/>
      <c r="N691" s="7"/>
      <c r="O691" s="96">
        <f>('DHS2025'!K691-'DHS2025'!K690)*1000</f>
        <v>3299.9999999883585</v>
      </c>
      <c r="P691" s="97">
        <f>('DHS2025'!J691-'DHS2025'!J690)*1000</f>
        <v>0</v>
      </c>
      <c r="Q691" s="7">
        <f>'DHS2025'!L690*1000</f>
        <v>4047.2399999999993</v>
      </c>
      <c r="R691" s="98"/>
      <c r="S691" s="99">
        <f t="shared" si="84"/>
        <v>-7.6897559999999983</v>
      </c>
      <c r="U691" s="43"/>
    </row>
    <row r="692" spans="1:21" x14ac:dyDescent="0.25">
      <c r="A692" s="101">
        <f t="shared" si="85"/>
        <v>45969</v>
      </c>
      <c r="B692" s="102">
        <f t="shared" si="86"/>
        <v>7.1770833333334005</v>
      </c>
      <c r="C692" s="92">
        <f>'DHS2021'!J691</f>
        <v>12310</v>
      </c>
      <c r="D692" s="93">
        <f>'DHS2022'!J691</f>
        <v>6075</v>
      </c>
      <c r="E692" s="93">
        <f>'DHS2023'!J691</f>
        <v>9358</v>
      </c>
      <c r="F692" s="93">
        <f>'DHS2024'!J691</f>
        <v>17757</v>
      </c>
      <c r="G692" s="93">
        <f t="shared" si="80"/>
        <v>11375</v>
      </c>
      <c r="H692" s="94">
        <f t="shared" si="81"/>
        <v>5.6875</v>
      </c>
      <c r="I692" s="84">
        <f t="shared" si="82"/>
        <v>1</v>
      </c>
      <c r="J692" s="85">
        <f t="shared" si="83"/>
        <v>6.6875</v>
      </c>
      <c r="K692" s="95">
        <f t="shared" si="87"/>
        <v>6.5</v>
      </c>
      <c r="L692" s="7"/>
      <c r="M692" s="7"/>
      <c r="N692" s="7"/>
      <c r="O692" s="96">
        <f>('DHS2025'!K692-'DHS2025'!K691)*1000</f>
        <v>3200.0000000116415</v>
      </c>
      <c r="P692" s="97">
        <f>('DHS2025'!J692-'DHS2025'!J691)*1000</f>
        <v>0</v>
      </c>
      <c r="Q692" s="7">
        <f>'DHS2025'!L691*1000</f>
        <v>4038.5400000000004</v>
      </c>
      <c r="R692" s="98"/>
      <c r="S692" s="99">
        <f t="shared" si="84"/>
        <v>-7.6732259999999997</v>
      </c>
      <c r="U692" s="43"/>
    </row>
    <row r="693" spans="1:21" x14ac:dyDescent="0.25">
      <c r="A693" s="101">
        <f t="shared" si="85"/>
        <v>45969</v>
      </c>
      <c r="B693" s="102">
        <f t="shared" si="86"/>
        <v>7.1875000000000675</v>
      </c>
      <c r="C693" s="92">
        <f>'DHS2021'!J692</f>
        <v>14376</v>
      </c>
      <c r="D693" s="93">
        <f>'DHS2022'!J692</f>
        <v>9550</v>
      </c>
      <c r="E693" s="93">
        <f>'DHS2023'!J692</f>
        <v>9530</v>
      </c>
      <c r="F693" s="93">
        <f>'DHS2024'!J692</f>
        <v>17298</v>
      </c>
      <c r="G693" s="93">
        <f t="shared" si="80"/>
        <v>12688.5</v>
      </c>
      <c r="H693" s="94">
        <f t="shared" si="81"/>
        <v>6.3442499999999997</v>
      </c>
      <c r="I693" s="84">
        <f t="shared" si="82"/>
        <v>1</v>
      </c>
      <c r="J693" s="85">
        <f t="shared" si="83"/>
        <v>7.3442499999999997</v>
      </c>
      <c r="K693" s="95">
        <f t="shared" si="87"/>
        <v>7.5</v>
      </c>
      <c r="L693" s="7"/>
      <c r="M693" s="7"/>
      <c r="N693" s="7"/>
      <c r="O693" s="96">
        <f>('DHS2025'!K693-'DHS2025'!K692)*1000</f>
        <v>3299.9999999883585</v>
      </c>
      <c r="P693" s="97">
        <f>('DHS2025'!J693-'DHS2025'!J692)*1000</f>
        <v>0</v>
      </c>
      <c r="Q693" s="7">
        <f>'DHS2025'!L692*1000</f>
        <v>4041.03</v>
      </c>
      <c r="R693" s="98"/>
      <c r="S693" s="99">
        <f t="shared" si="84"/>
        <v>-7.6779570000000001</v>
      </c>
      <c r="U693" s="43"/>
    </row>
    <row r="694" spans="1:21" x14ac:dyDescent="0.25">
      <c r="A694" s="101">
        <f t="shared" si="85"/>
        <v>45969</v>
      </c>
      <c r="B694" s="102">
        <f t="shared" si="86"/>
        <v>7.1979166666667345</v>
      </c>
      <c r="C694" s="92">
        <f>'DHS2021'!J693</f>
        <v>14947</v>
      </c>
      <c r="D694" s="93">
        <f>'DHS2022'!J693</f>
        <v>11431</v>
      </c>
      <c r="E694" s="93">
        <f>'DHS2023'!J693</f>
        <v>10577</v>
      </c>
      <c r="F694" s="93">
        <f>'DHS2024'!J693</f>
        <v>18266</v>
      </c>
      <c r="G694" s="93">
        <f t="shared" si="80"/>
        <v>13805.25</v>
      </c>
      <c r="H694" s="94">
        <f t="shared" si="81"/>
        <v>6.9026249999999996</v>
      </c>
      <c r="I694" s="84">
        <f t="shared" si="82"/>
        <v>1</v>
      </c>
      <c r="J694" s="85">
        <f t="shared" si="83"/>
        <v>7.9026249999999996</v>
      </c>
      <c r="K694" s="95">
        <f t="shared" si="87"/>
        <v>8</v>
      </c>
      <c r="L694" s="7"/>
      <c r="M694" s="7"/>
      <c r="N694" s="7"/>
      <c r="O694" s="96">
        <f>('DHS2025'!K694-'DHS2025'!K693)*1000</f>
        <v>3300.0000000465661</v>
      </c>
      <c r="P694" s="97">
        <f>('DHS2025'!J694-'DHS2025'!J693)*1000</f>
        <v>0</v>
      </c>
      <c r="Q694" s="7">
        <f>'DHS2025'!L693*1000</f>
        <v>4047.78</v>
      </c>
      <c r="R694" s="98"/>
      <c r="S694" s="99">
        <f t="shared" si="84"/>
        <v>-7.6907820000000005</v>
      </c>
      <c r="U694" s="43"/>
    </row>
    <row r="695" spans="1:21" x14ac:dyDescent="0.25">
      <c r="A695" s="101">
        <f t="shared" si="85"/>
        <v>45969</v>
      </c>
      <c r="B695" s="102">
        <f t="shared" si="86"/>
        <v>7.2083333333334014</v>
      </c>
      <c r="C695" s="92">
        <f>'DHS2021'!J694</f>
        <v>14818</v>
      </c>
      <c r="D695" s="93">
        <f>'DHS2022'!J694</f>
        <v>12406</v>
      </c>
      <c r="E695" s="93">
        <f>'DHS2023'!J694</f>
        <v>10446</v>
      </c>
      <c r="F695" s="93">
        <f>'DHS2024'!J694</f>
        <v>16856</v>
      </c>
      <c r="G695" s="93">
        <f t="shared" si="80"/>
        <v>13631.5</v>
      </c>
      <c r="H695" s="94">
        <f t="shared" si="81"/>
        <v>6.8157500000000004</v>
      </c>
      <c r="I695" s="84">
        <f t="shared" si="82"/>
        <v>1</v>
      </c>
      <c r="J695" s="85">
        <f t="shared" si="83"/>
        <v>7.8157500000000004</v>
      </c>
      <c r="K695" s="95">
        <f t="shared" si="87"/>
        <v>8</v>
      </c>
      <c r="L695" s="7"/>
      <c r="M695" s="7"/>
      <c r="N695" s="7"/>
      <c r="O695" s="96">
        <f>('DHS2025'!K695-'DHS2025'!K694)*1000</f>
        <v>3299.9999999883585</v>
      </c>
      <c r="P695" s="97">
        <f>('DHS2025'!J695-'DHS2025'!J694)*1000</f>
        <v>0</v>
      </c>
      <c r="Q695" s="7">
        <f>'DHS2025'!L694*1000</f>
        <v>4038.1200000000003</v>
      </c>
      <c r="R695" s="98"/>
      <c r="S695" s="99">
        <f t="shared" si="84"/>
        <v>-7.672428</v>
      </c>
      <c r="U695" s="43"/>
    </row>
    <row r="696" spans="1:21" x14ac:dyDescent="0.25">
      <c r="A696" s="101">
        <f t="shared" si="85"/>
        <v>45969</v>
      </c>
      <c r="B696" s="102">
        <f t="shared" si="86"/>
        <v>7.2187500000000684</v>
      </c>
      <c r="C696" s="92">
        <f>'DHS2021'!J695</f>
        <v>15692</v>
      </c>
      <c r="D696" s="93">
        <f>'DHS2022'!J695</f>
        <v>13590</v>
      </c>
      <c r="E696" s="93">
        <f>'DHS2023'!J695</f>
        <v>10710</v>
      </c>
      <c r="F696" s="93">
        <f>'DHS2024'!J695</f>
        <v>17144</v>
      </c>
      <c r="G696" s="93">
        <f t="shared" si="80"/>
        <v>14284</v>
      </c>
      <c r="H696" s="94">
        <f t="shared" si="81"/>
        <v>7.1420000000000003</v>
      </c>
      <c r="I696" s="84">
        <f t="shared" si="82"/>
        <v>1</v>
      </c>
      <c r="J696" s="85">
        <f t="shared" si="83"/>
        <v>8.1419999999999995</v>
      </c>
      <c r="K696" s="95">
        <f t="shared" si="87"/>
        <v>8</v>
      </c>
      <c r="L696" s="7"/>
      <c r="M696" s="7"/>
      <c r="N696" s="7"/>
      <c r="O696" s="96">
        <f>('DHS2025'!K696-'DHS2025'!K695)*1000</f>
        <v>3299.9999999883585</v>
      </c>
      <c r="P696" s="97">
        <f>('DHS2025'!J696-'DHS2025'!J695)*1000</f>
        <v>0</v>
      </c>
      <c r="Q696" s="7">
        <f>'DHS2025'!L695*1000</f>
        <v>4046.97</v>
      </c>
      <c r="R696" s="98"/>
      <c r="S696" s="99">
        <f t="shared" si="84"/>
        <v>-7.6892429999999994</v>
      </c>
      <c r="U696" s="43"/>
    </row>
    <row r="697" spans="1:21" x14ac:dyDescent="0.25">
      <c r="A697" s="101">
        <f t="shared" si="85"/>
        <v>45969</v>
      </c>
      <c r="B697" s="102">
        <f t="shared" si="86"/>
        <v>7.2291666666667354</v>
      </c>
      <c r="C697" s="92">
        <f>'DHS2021'!J696</f>
        <v>15252</v>
      </c>
      <c r="D697" s="93">
        <f>'DHS2022'!J696</f>
        <v>13755</v>
      </c>
      <c r="E697" s="93">
        <f>'DHS2023'!J696</f>
        <v>10393</v>
      </c>
      <c r="F697" s="93">
        <f>'DHS2024'!J696</f>
        <v>17798</v>
      </c>
      <c r="G697" s="93">
        <f t="shared" si="80"/>
        <v>14299.5</v>
      </c>
      <c r="H697" s="94">
        <f t="shared" si="81"/>
        <v>7.14975</v>
      </c>
      <c r="I697" s="84">
        <f t="shared" si="82"/>
        <v>1</v>
      </c>
      <c r="J697" s="85">
        <f t="shared" si="83"/>
        <v>8.1497500000000009</v>
      </c>
      <c r="K697" s="95">
        <f t="shared" si="87"/>
        <v>8</v>
      </c>
      <c r="L697" s="7"/>
      <c r="M697" s="7"/>
      <c r="N697" s="7"/>
      <c r="O697" s="96">
        <f>('DHS2025'!K697-'DHS2025'!K696)*1000</f>
        <v>3299.9999999883585</v>
      </c>
      <c r="P697" s="97">
        <f>('DHS2025'!J697-'DHS2025'!J696)*1000</f>
        <v>0</v>
      </c>
      <c r="Q697" s="7">
        <f>'DHS2025'!L696*1000</f>
        <v>4049.49</v>
      </c>
      <c r="R697" s="98"/>
      <c r="S697" s="99">
        <f t="shared" si="84"/>
        <v>-7.694030999999999</v>
      </c>
      <c r="U697" s="43"/>
    </row>
    <row r="698" spans="1:21" x14ac:dyDescent="0.25">
      <c r="A698" s="101">
        <f t="shared" si="85"/>
        <v>45969</v>
      </c>
      <c r="B698" s="102">
        <f t="shared" si="86"/>
        <v>7.2395833333334023</v>
      </c>
      <c r="C698" s="92">
        <f>'DHS2021'!J697</f>
        <v>14954</v>
      </c>
      <c r="D698" s="93">
        <f>'DHS2022'!J697</f>
        <v>15433</v>
      </c>
      <c r="E698" s="93">
        <f>'DHS2023'!J697</f>
        <v>11073</v>
      </c>
      <c r="F698" s="93">
        <f>'DHS2024'!J697</f>
        <v>18025</v>
      </c>
      <c r="G698" s="93">
        <f t="shared" si="80"/>
        <v>14871.25</v>
      </c>
      <c r="H698" s="94">
        <f t="shared" si="81"/>
        <v>7.4356249999999999</v>
      </c>
      <c r="I698" s="84">
        <f t="shared" si="82"/>
        <v>1</v>
      </c>
      <c r="J698" s="85">
        <f t="shared" si="83"/>
        <v>8.4356249999999999</v>
      </c>
      <c r="K698" s="95">
        <f t="shared" si="87"/>
        <v>8</v>
      </c>
      <c r="L698" s="7"/>
      <c r="M698" s="7"/>
      <c r="N698" s="7"/>
      <c r="O698" s="96">
        <f>('DHS2025'!K698-'DHS2025'!K697)*1000</f>
        <v>3500</v>
      </c>
      <c r="P698" s="97">
        <f>('DHS2025'!J698-'DHS2025'!J697)*1000</f>
        <v>99.999999976716936</v>
      </c>
      <c r="Q698" s="7">
        <f>'DHS2025'!L697*1000</f>
        <v>4531.1400000000003</v>
      </c>
      <c r="R698" s="98"/>
      <c r="S698" s="99">
        <f t="shared" si="84"/>
        <v>-8.6091660000000001</v>
      </c>
      <c r="U698" s="43"/>
    </row>
    <row r="699" spans="1:21" x14ac:dyDescent="0.25">
      <c r="A699" s="101">
        <f t="shared" si="85"/>
        <v>45969</v>
      </c>
      <c r="B699" s="102">
        <f t="shared" si="86"/>
        <v>7.2500000000000693</v>
      </c>
      <c r="C699" s="92">
        <f>'DHS2021'!J698</f>
        <v>15547</v>
      </c>
      <c r="D699" s="93">
        <f>'DHS2022'!J698</f>
        <v>15548</v>
      </c>
      <c r="E699" s="93">
        <f>'DHS2023'!J698</f>
        <v>11627</v>
      </c>
      <c r="F699" s="93">
        <f>'DHS2024'!J698</f>
        <v>18382</v>
      </c>
      <c r="G699" s="93">
        <f t="shared" si="80"/>
        <v>15276</v>
      </c>
      <c r="H699" s="94">
        <f t="shared" si="81"/>
        <v>7.6379999999999999</v>
      </c>
      <c r="I699" s="84">
        <f t="shared" si="82"/>
        <v>1</v>
      </c>
      <c r="J699" s="85">
        <f t="shared" si="83"/>
        <v>8.6379999999999999</v>
      </c>
      <c r="K699" s="95">
        <f t="shared" si="87"/>
        <v>8</v>
      </c>
      <c r="L699" s="7"/>
      <c r="M699" s="7"/>
      <c r="N699" s="7"/>
      <c r="O699" s="96">
        <f>('DHS2025'!K699-'DHS2025'!K698)*1000</f>
        <v>4100.0000000349246</v>
      </c>
      <c r="P699" s="97">
        <f>('DHS2025'!J699-'DHS2025'!J698)*1000</f>
        <v>1700.0000000116415</v>
      </c>
      <c r="Q699" s="7">
        <f>'DHS2025'!L698*1000</f>
        <v>7981.38</v>
      </c>
      <c r="R699" s="98"/>
      <c r="S699" s="99">
        <f t="shared" si="84"/>
        <v>-15.164622</v>
      </c>
      <c r="U699" s="43"/>
    </row>
    <row r="700" spans="1:21" x14ac:dyDescent="0.25">
      <c r="A700" s="101">
        <f t="shared" si="85"/>
        <v>45969</v>
      </c>
      <c r="B700" s="102">
        <f t="shared" si="86"/>
        <v>7.2604166666667362</v>
      </c>
      <c r="C700" s="92">
        <f>'DHS2021'!J699</f>
        <v>16008</v>
      </c>
      <c r="D700" s="93">
        <f>'DHS2022'!J699</f>
        <v>15210</v>
      </c>
      <c r="E700" s="93">
        <f>'DHS2023'!J699</f>
        <v>12289</v>
      </c>
      <c r="F700" s="93">
        <f>'DHS2024'!J699</f>
        <v>17877</v>
      </c>
      <c r="G700" s="93">
        <f t="shared" si="80"/>
        <v>15346</v>
      </c>
      <c r="H700" s="94">
        <f t="shared" si="81"/>
        <v>7.673</v>
      </c>
      <c r="I700" s="84">
        <f t="shared" si="82"/>
        <v>1</v>
      </c>
      <c r="J700" s="85">
        <f t="shared" si="83"/>
        <v>8.673</v>
      </c>
      <c r="K700" s="95">
        <f t="shared" si="87"/>
        <v>8</v>
      </c>
      <c r="L700" s="7"/>
      <c r="M700" s="7"/>
      <c r="N700" s="7"/>
      <c r="O700" s="96">
        <f>('DHS2025'!K700-'DHS2025'!K699)*1000</f>
        <v>4399.9999999650754</v>
      </c>
      <c r="P700" s="97">
        <f>('DHS2025'!J700-'DHS2025'!J699)*1000</f>
        <v>1400.0000000232831</v>
      </c>
      <c r="Q700" s="7">
        <f>'DHS2025'!L699*1000</f>
        <v>7992.99</v>
      </c>
      <c r="R700" s="98"/>
      <c r="S700" s="99">
        <f t="shared" si="84"/>
        <v>-15.186680999999998</v>
      </c>
      <c r="U700" s="43"/>
    </row>
    <row r="701" spans="1:21" x14ac:dyDescent="0.25">
      <c r="A701" s="101">
        <f t="shared" si="85"/>
        <v>45969</v>
      </c>
      <c r="B701" s="102">
        <f t="shared" si="86"/>
        <v>7.2708333333334032</v>
      </c>
      <c r="C701" s="92">
        <f>'DHS2021'!J700</f>
        <v>17075</v>
      </c>
      <c r="D701" s="93">
        <f>'DHS2022'!J700</f>
        <v>14614</v>
      </c>
      <c r="E701" s="93">
        <f>'DHS2023'!J700</f>
        <v>12795</v>
      </c>
      <c r="F701" s="93">
        <f>'DHS2024'!J700</f>
        <v>17706</v>
      </c>
      <c r="G701" s="93">
        <f t="shared" si="80"/>
        <v>15547.5</v>
      </c>
      <c r="H701" s="94">
        <f t="shared" si="81"/>
        <v>7.7737499999999997</v>
      </c>
      <c r="I701" s="84">
        <f t="shared" si="82"/>
        <v>1</v>
      </c>
      <c r="J701" s="85">
        <f t="shared" si="83"/>
        <v>8.7737499999999997</v>
      </c>
      <c r="K701" s="95">
        <f t="shared" si="87"/>
        <v>8</v>
      </c>
      <c r="L701" s="7"/>
      <c r="M701" s="7"/>
      <c r="N701" s="7"/>
      <c r="O701" s="96">
        <f>('DHS2025'!K701-'DHS2025'!K700)*1000</f>
        <v>4299.9999999883585</v>
      </c>
      <c r="P701" s="97">
        <f>('DHS2025'!J701-'DHS2025'!J700)*1000</f>
        <v>1500</v>
      </c>
      <c r="Q701" s="7">
        <f>'DHS2025'!L700*1000</f>
        <v>8015.82</v>
      </c>
      <c r="R701" s="98"/>
      <c r="S701" s="99">
        <f t="shared" si="84"/>
        <v>-15.230057999999998</v>
      </c>
      <c r="U701" s="43"/>
    </row>
    <row r="702" spans="1:21" x14ac:dyDescent="0.25">
      <c r="A702" s="101">
        <f t="shared" si="85"/>
        <v>45969</v>
      </c>
      <c r="B702" s="102">
        <f t="shared" si="86"/>
        <v>7.2812500000000702</v>
      </c>
      <c r="C702" s="92">
        <f>'DHS2021'!J701</f>
        <v>17475</v>
      </c>
      <c r="D702" s="93">
        <f>'DHS2022'!J701</f>
        <v>12265</v>
      </c>
      <c r="E702" s="93">
        <f>'DHS2023'!J701</f>
        <v>12652</v>
      </c>
      <c r="F702" s="93">
        <f>'DHS2024'!J701</f>
        <v>18002</v>
      </c>
      <c r="G702" s="93">
        <f t="shared" si="80"/>
        <v>15098.5</v>
      </c>
      <c r="H702" s="94">
        <f t="shared" si="81"/>
        <v>7.5492499999999998</v>
      </c>
      <c r="I702" s="84">
        <f t="shared" si="82"/>
        <v>1</v>
      </c>
      <c r="J702" s="85">
        <f t="shared" si="83"/>
        <v>8.5492500000000007</v>
      </c>
      <c r="K702" s="95">
        <f t="shared" si="87"/>
        <v>8</v>
      </c>
      <c r="L702" s="7"/>
      <c r="M702" s="7"/>
      <c r="N702" s="7"/>
      <c r="O702" s="96">
        <f>('DHS2025'!K702-'DHS2025'!K701)*1000</f>
        <v>3700.0000000116415</v>
      </c>
      <c r="P702" s="97">
        <f>('DHS2025'!J702-'DHS2025'!J701)*1000</f>
        <v>2199.9999999534339</v>
      </c>
      <c r="Q702" s="7">
        <f>'DHS2025'!L701*1000</f>
        <v>8011.4700000000012</v>
      </c>
      <c r="R702" s="98"/>
      <c r="S702" s="99">
        <f t="shared" si="84"/>
        <v>-15.221793000000002</v>
      </c>
      <c r="U702" s="43"/>
    </row>
    <row r="703" spans="1:21" x14ac:dyDescent="0.25">
      <c r="A703" s="101">
        <f t="shared" si="85"/>
        <v>45969</v>
      </c>
      <c r="B703" s="102">
        <f t="shared" si="86"/>
        <v>7.2916666666667371</v>
      </c>
      <c r="C703" s="92">
        <f>'DHS2021'!J702</f>
        <v>17301</v>
      </c>
      <c r="D703" s="93">
        <f>'DHS2022'!J702</f>
        <v>12103</v>
      </c>
      <c r="E703" s="93">
        <f>'DHS2023'!J702</f>
        <v>12610</v>
      </c>
      <c r="F703" s="93">
        <f>'DHS2024'!J702</f>
        <v>17383</v>
      </c>
      <c r="G703" s="93">
        <f t="shared" si="80"/>
        <v>14849.25</v>
      </c>
      <c r="H703" s="94">
        <f t="shared" si="81"/>
        <v>7.4246249999999998</v>
      </c>
      <c r="I703" s="84">
        <f t="shared" si="82"/>
        <v>1</v>
      </c>
      <c r="J703" s="85">
        <f t="shared" si="83"/>
        <v>8.4246249999999989</v>
      </c>
      <c r="K703" s="95">
        <f t="shared" si="87"/>
        <v>8</v>
      </c>
      <c r="L703" s="7"/>
      <c r="M703" s="7"/>
      <c r="N703" s="7"/>
      <c r="O703" s="96">
        <f>('DHS2025'!K703-'DHS2025'!K702)*1000</f>
        <v>3500</v>
      </c>
      <c r="P703" s="97">
        <f>('DHS2025'!J703-'DHS2025'!J702)*1000</f>
        <v>2400.0000000232831</v>
      </c>
      <c r="Q703" s="7">
        <f>'DHS2025'!L702*1000</f>
        <v>8010.93</v>
      </c>
      <c r="R703" s="98"/>
      <c r="S703" s="99">
        <f t="shared" si="84"/>
        <v>-15.220766999999999</v>
      </c>
      <c r="U703" s="43"/>
    </row>
    <row r="704" spans="1:21" x14ac:dyDescent="0.25">
      <c r="A704" s="101">
        <f t="shared" si="85"/>
        <v>45969</v>
      </c>
      <c r="B704" s="102">
        <f t="shared" si="86"/>
        <v>7.3020833333334041</v>
      </c>
      <c r="C704" s="92">
        <f>'DHS2021'!J703</f>
        <v>16977</v>
      </c>
      <c r="D704" s="93">
        <f>'DHS2022'!J703</f>
        <v>11024</v>
      </c>
      <c r="E704" s="93">
        <f>'DHS2023'!J703</f>
        <v>12288</v>
      </c>
      <c r="F704" s="93">
        <f>'DHS2024'!J703</f>
        <v>17282</v>
      </c>
      <c r="G704" s="93">
        <f t="shared" si="80"/>
        <v>14392.75</v>
      </c>
      <c r="H704" s="94">
        <f t="shared" si="81"/>
        <v>7.1963749999999997</v>
      </c>
      <c r="I704" s="84">
        <f t="shared" si="82"/>
        <v>1</v>
      </c>
      <c r="J704" s="85">
        <f t="shared" si="83"/>
        <v>8.1963749999999997</v>
      </c>
      <c r="K704" s="95">
        <f t="shared" si="87"/>
        <v>8</v>
      </c>
      <c r="L704" s="7"/>
      <c r="M704" s="7"/>
      <c r="N704" s="7"/>
      <c r="O704" s="96">
        <f>('DHS2025'!K704-'DHS2025'!K703)*1000</f>
        <v>3299.9999999883585</v>
      </c>
      <c r="P704" s="97">
        <f>('DHS2025'!J704-'DHS2025'!J703)*1000</f>
        <v>2599.9999999767169</v>
      </c>
      <c r="Q704" s="7">
        <f>'DHS2025'!L703*1000</f>
        <v>8011.32</v>
      </c>
      <c r="R704" s="98"/>
      <c r="S704" s="99">
        <f t="shared" si="84"/>
        <v>-15.221507999999998</v>
      </c>
      <c r="U704" s="43"/>
    </row>
    <row r="705" spans="1:21" x14ac:dyDescent="0.25">
      <c r="A705" s="101">
        <f t="shared" si="85"/>
        <v>45969</v>
      </c>
      <c r="B705" s="102">
        <f t="shared" si="86"/>
        <v>7.3125000000000711</v>
      </c>
      <c r="C705" s="92">
        <f>'DHS2021'!J704</f>
        <v>16714</v>
      </c>
      <c r="D705" s="93">
        <f>'DHS2022'!J704</f>
        <v>10497</v>
      </c>
      <c r="E705" s="93">
        <f>'DHS2023'!J704</f>
        <v>12227</v>
      </c>
      <c r="F705" s="93">
        <f>'DHS2024'!J704</f>
        <v>17426</v>
      </c>
      <c r="G705" s="93">
        <f t="shared" si="80"/>
        <v>14216</v>
      </c>
      <c r="H705" s="94">
        <f t="shared" si="81"/>
        <v>7.1079999999999997</v>
      </c>
      <c r="I705" s="84">
        <f t="shared" si="82"/>
        <v>1</v>
      </c>
      <c r="J705" s="85">
        <f t="shared" si="83"/>
        <v>8.1080000000000005</v>
      </c>
      <c r="K705" s="95">
        <f t="shared" si="87"/>
        <v>8</v>
      </c>
      <c r="L705" s="7"/>
      <c r="M705" s="7"/>
      <c r="N705" s="7"/>
      <c r="O705" s="96">
        <f>('DHS2025'!K705-'DHS2025'!K704)*1000</f>
        <v>3200.0000000116415</v>
      </c>
      <c r="P705" s="97">
        <f>('DHS2025'!J705-'DHS2025'!J704)*1000</f>
        <v>2600.0000000349246</v>
      </c>
      <c r="Q705" s="7">
        <f>'DHS2025'!L704*1000</f>
        <v>8011.74</v>
      </c>
      <c r="R705" s="98"/>
      <c r="S705" s="99">
        <f t="shared" si="84"/>
        <v>-15.222305999999998</v>
      </c>
      <c r="U705" s="43"/>
    </row>
    <row r="706" spans="1:21" x14ac:dyDescent="0.25">
      <c r="A706" s="101">
        <f t="shared" si="85"/>
        <v>45969</v>
      </c>
      <c r="B706" s="102">
        <f t="shared" si="86"/>
        <v>7.322916666666738</v>
      </c>
      <c r="C706" s="92">
        <f>'DHS2021'!J705</f>
        <v>17026</v>
      </c>
      <c r="D706" s="93">
        <f>'DHS2022'!J705</f>
        <v>11173</v>
      </c>
      <c r="E706" s="93">
        <f>'DHS2023'!J705</f>
        <v>11995</v>
      </c>
      <c r="F706" s="93">
        <f>'DHS2024'!J705</f>
        <v>15927</v>
      </c>
      <c r="G706" s="93">
        <f t="shared" si="80"/>
        <v>14030.25</v>
      </c>
      <c r="H706" s="94">
        <f t="shared" si="81"/>
        <v>7.0151250000000003</v>
      </c>
      <c r="I706" s="84">
        <f t="shared" si="82"/>
        <v>1</v>
      </c>
      <c r="J706" s="85">
        <f t="shared" si="83"/>
        <v>8.0151250000000012</v>
      </c>
      <c r="K706" s="95">
        <f t="shared" si="87"/>
        <v>8</v>
      </c>
      <c r="L706" s="7"/>
      <c r="M706" s="7"/>
      <c r="N706" s="7"/>
      <c r="O706" s="96">
        <f>('DHS2025'!K706-'DHS2025'!K705)*1000</f>
        <v>3299.9999999883585</v>
      </c>
      <c r="P706" s="97">
        <f>('DHS2025'!J706-'DHS2025'!J705)*1000</f>
        <v>2599.9999999767169</v>
      </c>
      <c r="Q706" s="7">
        <f>'DHS2025'!L705*1000</f>
        <v>8008.9500000000007</v>
      </c>
      <c r="R706" s="98"/>
      <c r="S706" s="99">
        <f t="shared" si="84"/>
        <v>-15.217005</v>
      </c>
      <c r="U706" s="43"/>
    </row>
    <row r="707" spans="1:21" x14ac:dyDescent="0.25">
      <c r="A707" s="101">
        <f t="shared" si="85"/>
        <v>45969</v>
      </c>
      <c r="B707" s="102">
        <f t="shared" si="86"/>
        <v>7.333333333333405</v>
      </c>
      <c r="C707" s="92">
        <f>'DHS2021'!J706</f>
        <v>17100</v>
      </c>
      <c r="D707" s="93">
        <f>'DHS2022'!J706</f>
        <v>11084</v>
      </c>
      <c r="E707" s="93">
        <f>'DHS2023'!J706</f>
        <v>12001</v>
      </c>
      <c r="F707" s="93">
        <f>'DHS2024'!J706</f>
        <v>16581</v>
      </c>
      <c r="G707" s="93">
        <f t="shared" si="80"/>
        <v>14191.5</v>
      </c>
      <c r="H707" s="94">
        <f t="shared" si="81"/>
        <v>7.0957499999999998</v>
      </c>
      <c r="I707" s="84">
        <f t="shared" si="82"/>
        <v>1</v>
      </c>
      <c r="J707" s="85">
        <f t="shared" si="83"/>
        <v>8.0957499999999989</v>
      </c>
      <c r="K707" s="95">
        <f t="shared" si="87"/>
        <v>8</v>
      </c>
      <c r="L707" s="7"/>
      <c r="M707" s="7"/>
      <c r="N707" s="7"/>
      <c r="O707" s="96">
        <f>('DHS2025'!K707-'DHS2025'!K706)*1000</f>
        <v>3200.0000000116415</v>
      </c>
      <c r="P707" s="97">
        <f>('DHS2025'!J707-'DHS2025'!J706)*1000</f>
        <v>2700.0000000116415</v>
      </c>
      <c r="Q707" s="7">
        <f>'DHS2025'!L706*1000</f>
        <v>8012.130000000001</v>
      </c>
      <c r="R707" s="98"/>
      <c r="S707" s="99">
        <f t="shared" si="84"/>
        <v>-15.223047000000001</v>
      </c>
      <c r="U707" s="43"/>
    </row>
    <row r="708" spans="1:21" x14ac:dyDescent="0.25">
      <c r="A708" s="101">
        <f t="shared" si="85"/>
        <v>45969</v>
      </c>
      <c r="B708" s="102">
        <f t="shared" si="86"/>
        <v>7.3437500000000719</v>
      </c>
      <c r="C708" s="92">
        <f>'DHS2021'!J707</f>
        <v>16017</v>
      </c>
      <c r="D708" s="93">
        <f>'DHS2022'!J707</f>
        <v>10673</v>
      </c>
      <c r="E708" s="93">
        <f>'DHS2023'!J707</f>
        <v>12103</v>
      </c>
      <c r="F708" s="93">
        <f>'DHS2024'!J707</f>
        <v>15807</v>
      </c>
      <c r="G708" s="93">
        <f t="shared" ref="G708:G771" si="88">AVERAGE(C708:F708)</f>
        <v>13650</v>
      </c>
      <c r="H708" s="94">
        <f t="shared" ref="H708:H771" si="89">G708/$M$2/1000</f>
        <v>6.8250000000000002</v>
      </c>
      <c r="I708" s="84">
        <f t="shared" ref="I708:I771" si="90">$N$2</f>
        <v>1</v>
      </c>
      <c r="J708" s="85">
        <f t="shared" ref="J708:J771" si="91">H708+I708</f>
        <v>7.8250000000000002</v>
      </c>
      <c r="K708" s="95">
        <f t="shared" si="87"/>
        <v>8</v>
      </c>
      <c r="L708" s="7"/>
      <c r="M708" s="7"/>
      <c r="N708" s="7"/>
      <c r="O708" s="96">
        <f>('DHS2025'!K708-'DHS2025'!K707)*1000</f>
        <v>3100.0000000349246</v>
      </c>
      <c r="P708" s="97">
        <f>('DHS2025'!J708-'DHS2025'!J707)*1000</f>
        <v>2700.0000000116415</v>
      </c>
      <c r="Q708" s="7">
        <f>'DHS2025'!L707*1000</f>
        <v>8011.08</v>
      </c>
      <c r="R708" s="98"/>
      <c r="S708" s="99">
        <f t="shared" ref="S708:S771" si="92">(R708*0.99-1.9)*(Q708/1000)</f>
        <v>-15.221051999999998</v>
      </c>
      <c r="U708" s="43"/>
    </row>
    <row r="709" spans="1:21" x14ac:dyDescent="0.25">
      <c r="A709" s="101">
        <f t="shared" ref="A709:A772" si="93">$A$3+INT((ROW()-3)/96)</f>
        <v>45969</v>
      </c>
      <c r="B709" s="102">
        <f t="shared" ref="B709:B772" si="94">B708+TIME(0,15,0)</f>
        <v>7.3541666666667389</v>
      </c>
      <c r="C709" s="92">
        <f>'DHS2021'!J708</f>
        <v>14369</v>
      </c>
      <c r="D709" s="93">
        <f>'DHS2022'!J708</f>
        <v>10739</v>
      </c>
      <c r="E709" s="93">
        <f>'DHS2023'!J708</f>
        <v>10365</v>
      </c>
      <c r="F709" s="93">
        <f>'DHS2024'!J708</f>
        <v>14821</v>
      </c>
      <c r="G709" s="93">
        <f t="shared" si="88"/>
        <v>12573.5</v>
      </c>
      <c r="H709" s="94">
        <f t="shared" si="89"/>
        <v>6.2867499999999996</v>
      </c>
      <c r="I709" s="84">
        <f t="shared" si="90"/>
        <v>1</v>
      </c>
      <c r="J709" s="85">
        <f t="shared" si="91"/>
        <v>7.2867499999999996</v>
      </c>
      <c r="K709" s="95">
        <f t="shared" ref="K709:K772" si="95">MIN(MROUND(J709, 0.5), 8)</f>
        <v>7.5</v>
      </c>
      <c r="L709" s="7"/>
      <c r="M709" s="7"/>
      <c r="N709" s="7"/>
      <c r="O709" s="96">
        <f>('DHS2025'!K709-'DHS2025'!K708)*1000</f>
        <v>3199.9999999534339</v>
      </c>
      <c r="P709" s="97">
        <f>('DHS2025'!J709-'DHS2025'!J708)*1000</f>
        <v>2700.0000000116415</v>
      </c>
      <c r="Q709" s="7">
        <f>'DHS2025'!L708*1000</f>
        <v>8010.8100000000013</v>
      </c>
      <c r="R709" s="98"/>
      <c r="S709" s="99">
        <f t="shared" si="92"/>
        <v>-15.220539</v>
      </c>
      <c r="U709" s="43"/>
    </row>
    <row r="710" spans="1:21" x14ac:dyDescent="0.25">
      <c r="A710" s="101">
        <f t="shared" si="93"/>
        <v>45969</v>
      </c>
      <c r="B710" s="102">
        <f t="shared" si="94"/>
        <v>7.3645833333334059</v>
      </c>
      <c r="C710" s="92">
        <f>'DHS2021'!J709</f>
        <v>13437</v>
      </c>
      <c r="D710" s="93">
        <f>'DHS2022'!J709</f>
        <v>9969</v>
      </c>
      <c r="E710" s="93">
        <f>'DHS2023'!J709</f>
        <v>10459</v>
      </c>
      <c r="F710" s="93">
        <f>'DHS2024'!J709</f>
        <v>15439</v>
      </c>
      <c r="G710" s="93">
        <f t="shared" si="88"/>
        <v>12326</v>
      </c>
      <c r="H710" s="94">
        <f t="shared" si="89"/>
        <v>6.1630000000000003</v>
      </c>
      <c r="I710" s="84">
        <f t="shared" si="90"/>
        <v>1</v>
      </c>
      <c r="J710" s="85">
        <f t="shared" si="91"/>
        <v>7.1630000000000003</v>
      </c>
      <c r="K710" s="95">
        <f t="shared" si="95"/>
        <v>7</v>
      </c>
      <c r="L710" s="7"/>
      <c r="M710" s="7"/>
      <c r="N710" s="7"/>
      <c r="O710" s="96">
        <f>('DHS2025'!K710-'DHS2025'!K709)*1000</f>
        <v>3100.0000000349246</v>
      </c>
      <c r="P710" s="97">
        <f>('DHS2025'!J710-'DHS2025'!J709)*1000</f>
        <v>2799.9999999883585</v>
      </c>
      <c r="Q710" s="7">
        <f>'DHS2025'!L709*1000</f>
        <v>8009.1</v>
      </c>
      <c r="R710" s="98"/>
      <c r="S710" s="99">
        <f t="shared" si="92"/>
        <v>-15.21729</v>
      </c>
      <c r="U710" s="43"/>
    </row>
    <row r="711" spans="1:21" x14ac:dyDescent="0.25">
      <c r="A711" s="101">
        <f t="shared" si="93"/>
        <v>45969</v>
      </c>
      <c r="B711" s="102">
        <f t="shared" si="94"/>
        <v>7.3750000000000728</v>
      </c>
      <c r="C711" s="92">
        <f>'DHS2021'!J710</f>
        <v>13084</v>
      </c>
      <c r="D711" s="93">
        <f>'DHS2022'!J710</f>
        <v>10249</v>
      </c>
      <c r="E711" s="93">
        <f>'DHS2023'!J710</f>
        <v>10208</v>
      </c>
      <c r="F711" s="93">
        <f>'DHS2024'!J710</f>
        <v>14695</v>
      </c>
      <c r="G711" s="93">
        <f t="shared" si="88"/>
        <v>12059</v>
      </c>
      <c r="H711" s="94">
        <f t="shared" si="89"/>
        <v>6.0294999999999996</v>
      </c>
      <c r="I711" s="84">
        <f t="shared" si="90"/>
        <v>1</v>
      </c>
      <c r="J711" s="85">
        <f t="shared" si="91"/>
        <v>7.0294999999999996</v>
      </c>
      <c r="K711" s="95">
        <f t="shared" si="95"/>
        <v>7</v>
      </c>
      <c r="L711" s="7"/>
      <c r="M711" s="7"/>
      <c r="N711" s="7"/>
      <c r="O711" s="96">
        <f>('DHS2025'!K711-'DHS2025'!K710)*1000</f>
        <v>3099.9999999767169</v>
      </c>
      <c r="P711" s="97">
        <f>('DHS2025'!J711-'DHS2025'!J710)*1000</f>
        <v>2700.0000000116415</v>
      </c>
      <c r="Q711" s="7">
        <f>'DHS2025'!L710*1000</f>
        <v>8010.42</v>
      </c>
      <c r="R711" s="98"/>
      <c r="S711" s="99">
        <f t="shared" si="92"/>
        <v>-15.219797999999999</v>
      </c>
      <c r="U711" s="43"/>
    </row>
    <row r="712" spans="1:21" x14ac:dyDescent="0.25">
      <c r="A712" s="101">
        <f t="shared" si="93"/>
        <v>45969</v>
      </c>
      <c r="B712" s="102">
        <f t="shared" si="94"/>
        <v>7.3854166666667398</v>
      </c>
      <c r="C712" s="92">
        <f>'DHS2021'!J711</f>
        <v>12358</v>
      </c>
      <c r="D712" s="93">
        <f>'DHS2022'!J711</f>
        <v>10410</v>
      </c>
      <c r="E712" s="93">
        <f>'DHS2023'!J711</f>
        <v>10023</v>
      </c>
      <c r="F712" s="93">
        <f>'DHS2024'!J711</f>
        <v>14420</v>
      </c>
      <c r="G712" s="93">
        <f t="shared" si="88"/>
        <v>11802.75</v>
      </c>
      <c r="H712" s="94">
        <f t="shared" si="89"/>
        <v>5.9013749999999998</v>
      </c>
      <c r="I712" s="84">
        <f t="shared" si="90"/>
        <v>1</v>
      </c>
      <c r="J712" s="85">
        <f t="shared" si="91"/>
        <v>6.9013749999999998</v>
      </c>
      <c r="K712" s="95">
        <f t="shared" si="95"/>
        <v>7</v>
      </c>
      <c r="L712" s="7"/>
      <c r="M712" s="7"/>
      <c r="N712" s="7"/>
      <c r="O712" s="96">
        <f>('DHS2025'!K712-'DHS2025'!K711)*1000</f>
        <v>3100.0000000349246</v>
      </c>
      <c r="P712" s="97">
        <f>('DHS2025'!J712-'DHS2025'!J711)*1000</f>
        <v>2899.9999999650754</v>
      </c>
      <c r="Q712" s="7">
        <f>'DHS2025'!L711*1000</f>
        <v>8008.68</v>
      </c>
      <c r="R712" s="98"/>
      <c r="S712" s="99">
        <f t="shared" si="92"/>
        <v>-15.216491999999999</v>
      </c>
      <c r="U712" s="43"/>
    </row>
    <row r="713" spans="1:21" x14ac:dyDescent="0.25">
      <c r="A713" s="101">
        <f t="shared" si="93"/>
        <v>45969</v>
      </c>
      <c r="B713" s="102">
        <f t="shared" si="94"/>
        <v>7.3958333333334068</v>
      </c>
      <c r="C713" s="92">
        <f>'DHS2021'!J712</f>
        <v>11952</v>
      </c>
      <c r="D713" s="93">
        <f>'DHS2022'!J712</f>
        <v>9924</v>
      </c>
      <c r="E713" s="93">
        <f>'DHS2023'!J712</f>
        <v>10754</v>
      </c>
      <c r="F713" s="93">
        <f>'DHS2024'!J712</f>
        <v>14263</v>
      </c>
      <c r="G713" s="93">
        <f t="shared" si="88"/>
        <v>11723.25</v>
      </c>
      <c r="H713" s="94">
        <f t="shared" si="89"/>
        <v>5.8616250000000001</v>
      </c>
      <c r="I713" s="84">
        <f t="shared" si="90"/>
        <v>1</v>
      </c>
      <c r="J713" s="85">
        <f t="shared" si="91"/>
        <v>6.8616250000000001</v>
      </c>
      <c r="K713" s="95">
        <f t="shared" si="95"/>
        <v>7</v>
      </c>
      <c r="L713" s="7"/>
      <c r="M713" s="7"/>
      <c r="N713" s="7"/>
      <c r="O713" s="96">
        <f>('DHS2025'!K713-'DHS2025'!K712)*1000</f>
        <v>3000</v>
      </c>
      <c r="P713" s="97">
        <f>('DHS2025'!J713-'DHS2025'!J712)*1000</f>
        <v>2799.9999999883585</v>
      </c>
      <c r="Q713" s="7">
        <f>'DHS2025'!L712*1000</f>
        <v>8004.6</v>
      </c>
      <c r="R713" s="98"/>
      <c r="S713" s="99">
        <f t="shared" si="92"/>
        <v>-15.208739999999999</v>
      </c>
      <c r="U713" s="43"/>
    </row>
    <row r="714" spans="1:21" x14ac:dyDescent="0.25">
      <c r="A714" s="101">
        <f t="shared" si="93"/>
        <v>45969</v>
      </c>
      <c r="B714" s="102">
        <f t="shared" si="94"/>
        <v>7.4062500000000737</v>
      </c>
      <c r="C714" s="92">
        <f>'DHS2021'!J713</f>
        <v>11472</v>
      </c>
      <c r="D714" s="93">
        <f>'DHS2022'!J713</f>
        <v>9415</v>
      </c>
      <c r="E714" s="93">
        <f>'DHS2023'!J713</f>
        <v>10617</v>
      </c>
      <c r="F714" s="93">
        <f>'DHS2024'!J713</f>
        <v>13601</v>
      </c>
      <c r="G714" s="93">
        <f t="shared" si="88"/>
        <v>11276.25</v>
      </c>
      <c r="H714" s="94">
        <f t="shared" si="89"/>
        <v>5.6381249999999996</v>
      </c>
      <c r="I714" s="84">
        <f t="shared" si="90"/>
        <v>1</v>
      </c>
      <c r="J714" s="85">
        <f t="shared" si="91"/>
        <v>6.6381249999999996</v>
      </c>
      <c r="K714" s="95">
        <f t="shared" si="95"/>
        <v>6.5</v>
      </c>
      <c r="L714" s="7"/>
      <c r="M714" s="7"/>
      <c r="N714" s="7"/>
      <c r="O714" s="96">
        <f>('DHS2025'!K714-'DHS2025'!K713)*1000</f>
        <v>3000</v>
      </c>
      <c r="P714" s="97">
        <f>('DHS2025'!J714-'DHS2025'!J713)*1000</f>
        <v>3000</v>
      </c>
      <c r="Q714" s="7">
        <f>'DHS2025'!L713*1000</f>
        <v>8009.6100000000006</v>
      </c>
      <c r="R714" s="98"/>
      <c r="S714" s="99">
        <f t="shared" si="92"/>
        <v>-15.218259</v>
      </c>
      <c r="U714" s="43"/>
    </row>
    <row r="715" spans="1:21" x14ac:dyDescent="0.25">
      <c r="A715" s="101">
        <f t="shared" si="93"/>
        <v>45969</v>
      </c>
      <c r="B715" s="102">
        <f t="shared" si="94"/>
        <v>7.4166666666667407</v>
      </c>
      <c r="C715" s="92">
        <f>'DHS2021'!J714</f>
        <v>10960</v>
      </c>
      <c r="D715" s="93">
        <f>'DHS2022'!J714</f>
        <v>9022</v>
      </c>
      <c r="E715" s="93">
        <f>'DHS2023'!J714</f>
        <v>11872</v>
      </c>
      <c r="F715" s="93">
        <f>'DHS2024'!J714</f>
        <v>13454</v>
      </c>
      <c r="G715" s="93">
        <f t="shared" si="88"/>
        <v>11327</v>
      </c>
      <c r="H715" s="94">
        <f t="shared" si="89"/>
        <v>5.6635</v>
      </c>
      <c r="I715" s="84">
        <f t="shared" si="90"/>
        <v>1</v>
      </c>
      <c r="J715" s="85">
        <f t="shared" si="91"/>
        <v>6.6635</v>
      </c>
      <c r="K715" s="95">
        <f t="shared" si="95"/>
        <v>6.5</v>
      </c>
      <c r="L715" s="7"/>
      <c r="M715" s="7"/>
      <c r="N715" s="7"/>
      <c r="O715" s="96">
        <f>('DHS2025'!K715-'DHS2025'!K714)*1000</f>
        <v>2899.9999999650754</v>
      </c>
      <c r="P715" s="97">
        <f>('DHS2025'!J715-'DHS2025'!J714)*1000</f>
        <v>2900.0000000232831</v>
      </c>
      <c r="Q715" s="7">
        <f>'DHS2025'!L714*1000</f>
        <v>8013.7200000000012</v>
      </c>
      <c r="R715" s="98"/>
      <c r="S715" s="99">
        <f t="shared" si="92"/>
        <v>-15.226068000000001</v>
      </c>
      <c r="U715" s="43"/>
    </row>
    <row r="716" spans="1:21" x14ac:dyDescent="0.25">
      <c r="A716" s="101">
        <f t="shared" si="93"/>
        <v>45969</v>
      </c>
      <c r="B716" s="102">
        <f t="shared" si="94"/>
        <v>7.4270833333334076</v>
      </c>
      <c r="C716" s="92">
        <f>'DHS2021'!J715</f>
        <v>11147</v>
      </c>
      <c r="D716" s="93">
        <f>'DHS2022'!J715</f>
        <v>9062</v>
      </c>
      <c r="E716" s="93">
        <f>'DHS2023'!J715</f>
        <v>11840</v>
      </c>
      <c r="F716" s="93">
        <f>'DHS2024'!J715</f>
        <v>12459</v>
      </c>
      <c r="G716" s="93">
        <f t="shared" si="88"/>
        <v>11127</v>
      </c>
      <c r="H716" s="94">
        <f t="shared" si="89"/>
        <v>5.5635000000000003</v>
      </c>
      <c r="I716" s="84">
        <f t="shared" si="90"/>
        <v>1</v>
      </c>
      <c r="J716" s="85">
        <f t="shared" si="91"/>
        <v>6.5635000000000003</v>
      </c>
      <c r="K716" s="95">
        <f t="shared" si="95"/>
        <v>6.5</v>
      </c>
      <c r="L716" s="7"/>
      <c r="M716" s="7"/>
      <c r="N716" s="7"/>
      <c r="O716" s="96">
        <f>('DHS2025'!K716-'DHS2025'!K715)*1000</f>
        <v>2900.0000000232831</v>
      </c>
      <c r="P716" s="97">
        <f>('DHS2025'!J716-'DHS2025'!J715)*1000</f>
        <v>3000</v>
      </c>
      <c r="Q716" s="7">
        <f>'DHS2025'!L715*1000</f>
        <v>8010.27</v>
      </c>
      <c r="R716" s="98"/>
      <c r="S716" s="99">
        <f t="shared" si="92"/>
        <v>-15.219512999999999</v>
      </c>
      <c r="U716" s="43"/>
    </row>
    <row r="717" spans="1:21" x14ac:dyDescent="0.25">
      <c r="A717" s="101">
        <f t="shared" si="93"/>
        <v>45969</v>
      </c>
      <c r="B717" s="102">
        <f t="shared" si="94"/>
        <v>7.4375000000000746</v>
      </c>
      <c r="C717" s="92">
        <f>'DHS2021'!J716</f>
        <v>11095</v>
      </c>
      <c r="D717" s="93">
        <f>'DHS2022'!J716</f>
        <v>8579</v>
      </c>
      <c r="E717" s="93">
        <f>'DHS2023'!J716</f>
        <v>12133</v>
      </c>
      <c r="F717" s="93">
        <f>'DHS2024'!J716</f>
        <v>11621</v>
      </c>
      <c r="G717" s="93">
        <f t="shared" si="88"/>
        <v>10857</v>
      </c>
      <c r="H717" s="94">
        <f t="shared" si="89"/>
        <v>5.4284999999999997</v>
      </c>
      <c r="I717" s="84">
        <f t="shared" si="90"/>
        <v>1</v>
      </c>
      <c r="J717" s="85">
        <f t="shared" si="91"/>
        <v>6.4284999999999997</v>
      </c>
      <c r="K717" s="95">
        <f t="shared" si="95"/>
        <v>6.5</v>
      </c>
      <c r="L717" s="7"/>
      <c r="M717" s="7"/>
      <c r="N717" s="7"/>
      <c r="O717" s="96">
        <f>('DHS2025'!K717-'DHS2025'!K716)*1000</f>
        <v>2799.9999999883585</v>
      </c>
      <c r="P717" s="97">
        <f>('DHS2025'!J717-'DHS2025'!J716)*1000</f>
        <v>3200.0000000116415</v>
      </c>
      <c r="Q717" s="7">
        <f>'DHS2025'!L716*1000</f>
        <v>8010.15</v>
      </c>
      <c r="R717" s="98"/>
      <c r="S717" s="99">
        <f t="shared" si="92"/>
        <v>-15.219284999999998</v>
      </c>
      <c r="U717" s="43"/>
    </row>
    <row r="718" spans="1:21" x14ac:dyDescent="0.25">
      <c r="A718" s="101">
        <f t="shared" si="93"/>
        <v>45969</v>
      </c>
      <c r="B718" s="102">
        <f t="shared" si="94"/>
        <v>7.4479166666667416</v>
      </c>
      <c r="C718" s="92">
        <f>'DHS2021'!J717</f>
        <v>11157</v>
      </c>
      <c r="D718" s="93">
        <f>'DHS2022'!J717</f>
        <v>8920</v>
      </c>
      <c r="E718" s="93">
        <f>'DHS2023'!J717</f>
        <v>11925</v>
      </c>
      <c r="F718" s="93">
        <f>'DHS2024'!J717</f>
        <v>11061</v>
      </c>
      <c r="G718" s="93">
        <f t="shared" si="88"/>
        <v>10765.75</v>
      </c>
      <c r="H718" s="94">
        <f t="shared" si="89"/>
        <v>5.3828750000000003</v>
      </c>
      <c r="I718" s="84">
        <f t="shared" si="90"/>
        <v>1</v>
      </c>
      <c r="J718" s="85">
        <f t="shared" si="91"/>
        <v>6.3828750000000003</v>
      </c>
      <c r="K718" s="95">
        <f t="shared" si="95"/>
        <v>6.5</v>
      </c>
      <c r="L718" s="7"/>
      <c r="M718" s="7"/>
      <c r="N718" s="7"/>
      <c r="O718" s="96">
        <f>('DHS2025'!K718-'DHS2025'!K717)*1000</f>
        <v>2799.9999999883585</v>
      </c>
      <c r="P718" s="97">
        <f>('DHS2025'!J718-'DHS2025'!J717)*1000</f>
        <v>3099.9999999767169</v>
      </c>
      <c r="Q718" s="7">
        <f>'DHS2025'!L717*1000</f>
        <v>8013.84</v>
      </c>
      <c r="R718" s="98"/>
      <c r="S718" s="99">
        <f t="shared" si="92"/>
        <v>-15.226296</v>
      </c>
      <c r="U718" s="43"/>
    </row>
    <row r="719" spans="1:21" x14ac:dyDescent="0.25">
      <c r="A719" s="101">
        <f t="shared" si="93"/>
        <v>45969</v>
      </c>
      <c r="B719" s="102">
        <f t="shared" si="94"/>
        <v>7.4583333333334085</v>
      </c>
      <c r="C719" s="92">
        <f>'DHS2021'!J718</f>
        <v>10798</v>
      </c>
      <c r="D719" s="93">
        <f>'DHS2022'!J718</f>
        <v>9073</v>
      </c>
      <c r="E719" s="93">
        <f>'DHS2023'!J718</f>
        <v>10028</v>
      </c>
      <c r="F719" s="93">
        <f>'DHS2024'!J718</f>
        <v>10684</v>
      </c>
      <c r="G719" s="93">
        <f t="shared" si="88"/>
        <v>10145.75</v>
      </c>
      <c r="H719" s="94">
        <f t="shared" si="89"/>
        <v>5.0728749999999998</v>
      </c>
      <c r="I719" s="84">
        <f t="shared" si="90"/>
        <v>1</v>
      </c>
      <c r="J719" s="85">
        <f t="shared" si="91"/>
        <v>6.0728749999999998</v>
      </c>
      <c r="K719" s="95">
        <f t="shared" si="95"/>
        <v>6</v>
      </c>
      <c r="L719" s="7"/>
      <c r="M719" s="7"/>
      <c r="N719" s="7"/>
      <c r="O719" s="96">
        <f>('DHS2025'!K719-'DHS2025'!K718)*1000</f>
        <v>2799.9999999883585</v>
      </c>
      <c r="P719" s="97">
        <f>('DHS2025'!J719-'DHS2025'!J718)*1000</f>
        <v>3000</v>
      </c>
      <c r="Q719" s="7">
        <f>'DHS2025'!L718*1000</f>
        <v>8015.6999999999989</v>
      </c>
      <c r="R719" s="98"/>
      <c r="S719" s="99">
        <f t="shared" si="92"/>
        <v>-15.229829999999998</v>
      </c>
      <c r="U719" s="43"/>
    </row>
    <row r="720" spans="1:21" x14ac:dyDescent="0.25">
      <c r="A720" s="101">
        <f t="shared" si="93"/>
        <v>45969</v>
      </c>
      <c r="B720" s="102">
        <f t="shared" si="94"/>
        <v>7.4687500000000755</v>
      </c>
      <c r="C720" s="92">
        <f>'DHS2021'!J719</f>
        <v>10581</v>
      </c>
      <c r="D720" s="93">
        <f>'DHS2022'!J719</f>
        <v>8857</v>
      </c>
      <c r="E720" s="93">
        <f>'DHS2023'!J719</f>
        <v>10057</v>
      </c>
      <c r="F720" s="93">
        <f>'DHS2024'!J719</f>
        <v>10635</v>
      </c>
      <c r="G720" s="93">
        <f t="shared" si="88"/>
        <v>10032.5</v>
      </c>
      <c r="H720" s="94">
        <f t="shared" si="89"/>
        <v>5.0162500000000003</v>
      </c>
      <c r="I720" s="84">
        <f t="shared" si="90"/>
        <v>1</v>
      </c>
      <c r="J720" s="85">
        <f t="shared" si="91"/>
        <v>6.0162500000000003</v>
      </c>
      <c r="K720" s="95">
        <f t="shared" si="95"/>
        <v>6</v>
      </c>
      <c r="L720" s="7"/>
      <c r="M720" s="7"/>
      <c r="N720" s="7"/>
      <c r="O720" s="96">
        <f>('DHS2025'!K720-'DHS2025'!K719)*1000</f>
        <v>2900.0000000232831</v>
      </c>
      <c r="P720" s="97">
        <f>('DHS2025'!J720-'DHS2025'!J719)*1000</f>
        <v>3000</v>
      </c>
      <c r="Q720" s="7">
        <f>'DHS2025'!L719*1000</f>
        <v>8010.42</v>
      </c>
      <c r="R720" s="98"/>
      <c r="S720" s="99">
        <f t="shared" si="92"/>
        <v>-15.219797999999999</v>
      </c>
      <c r="U720" s="43"/>
    </row>
    <row r="721" spans="1:21" x14ac:dyDescent="0.25">
      <c r="A721" s="101">
        <f t="shared" si="93"/>
        <v>45969</v>
      </c>
      <c r="B721" s="102">
        <f t="shared" si="94"/>
        <v>7.4791666666667425</v>
      </c>
      <c r="C721" s="92">
        <f>'DHS2021'!J720</f>
        <v>10658</v>
      </c>
      <c r="D721" s="93">
        <f>'DHS2022'!J720</f>
        <v>9093</v>
      </c>
      <c r="E721" s="93">
        <f>'DHS2023'!J720</f>
        <v>10014</v>
      </c>
      <c r="F721" s="93">
        <f>'DHS2024'!J720</f>
        <v>10367</v>
      </c>
      <c r="G721" s="93">
        <f t="shared" si="88"/>
        <v>10033</v>
      </c>
      <c r="H721" s="94">
        <f t="shared" si="89"/>
        <v>5.0164999999999997</v>
      </c>
      <c r="I721" s="84">
        <f t="shared" si="90"/>
        <v>1</v>
      </c>
      <c r="J721" s="85">
        <f t="shared" si="91"/>
        <v>6.0164999999999997</v>
      </c>
      <c r="K721" s="95">
        <f t="shared" si="95"/>
        <v>6</v>
      </c>
      <c r="L721" s="7"/>
      <c r="M721" s="7"/>
      <c r="N721" s="7"/>
      <c r="O721" s="96">
        <f>('DHS2025'!K721-'DHS2025'!K720)*1000</f>
        <v>2799.9999999883585</v>
      </c>
      <c r="P721" s="97">
        <f>('DHS2025'!J721-'DHS2025'!J720)*1000</f>
        <v>3100.0000000349246</v>
      </c>
      <c r="Q721" s="7">
        <f>'DHS2025'!L720*1000</f>
        <v>8006.1900000000005</v>
      </c>
      <c r="R721" s="98"/>
      <c r="S721" s="99">
        <f t="shared" si="92"/>
        <v>-15.211760999999999</v>
      </c>
      <c r="U721" s="43"/>
    </row>
    <row r="722" spans="1:21" x14ac:dyDescent="0.25">
      <c r="A722" s="101">
        <f t="shared" si="93"/>
        <v>45969</v>
      </c>
      <c r="B722" s="102">
        <f t="shared" si="94"/>
        <v>7.4895833333334094</v>
      </c>
      <c r="C722" s="92">
        <f>'DHS2021'!J721</f>
        <v>10934</v>
      </c>
      <c r="D722" s="93">
        <f>'DHS2022'!J721</f>
        <v>9285</v>
      </c>
      <c r="E722" s="93">
        <f>'DHS2023'!J721</f>
        <v>10228</v>
      </c>
      <c r="F722" s="93">
        <f>'DHS2024'!J721</f>
        <v>10653</v>
      </c>
      <c r="G722" s="93">
        <f t="shared" si="88"/>
        <v>10275</v>
      </c>
      <c r="H722" s="94">
        <f t="shared" si="89"/>
        <v>5.1375000000000002</v>
      </c>
      <c r="I722" s="84">
        <f t="shared" si="90"/>
        <v>1</v>
      </c>
      <c r="J722" s="85">
        <f t="shared" si="91"/>
        <v>6.1375000000000002</v>
      </c>
      <c r="K722" s="95">
        <f t="shared" si="95"/>
        <v>6</v>
      </c>
      <c r="L722" s="7"/>
      <c r="M722" s="7"/>
      <c r="N722" s="7"/>
      <c r="O722" s="96">
        <f>('DHS2025'!K722-'DHS2025'!K721)*1000</f>
        <v>2799.9999999883585</v>
      </c>
      <c r="P722" s="97">
        <f>('DHS2025'!J722-'DHS2025'!J721)*1000</f>
        <v>3099.9999999767169</v>
      </c>
      <c r="Q722" s="7">
        <f>'DHS2025'!L721*1000</f>
        <v>8011.4700000000012</v>
      </c>
      <c r="R722" s="98"/>
      <c r="S722" s="99">
        <f t="shared" si="92"/>
        <v>-15.221793000000002</v>
      </c>
      <c r="U722" s="43"/>
    </row>
    <row r="723" spans="1:21" x14ac:dyDescent="0.25">
      <c r="A723" s="101">
        <f t="shared" si="93"/>
        <v>45969</v>
      </c>
      <c r="B723" s="102">
        <f t="shared" si="94"/>
        <v>7.5000000000000764</v>
      </c>
      <c r="C723" s="92">
        <f>'DHS2021'!J722</f>
        <v>10698</v>
      </c>
      <c r="D723" s="93">
        <f>'DHS2022'!J722</f>
        <v>8756</v>
      </c>
      <c r="E723" s="93">
        <f>'DHS2023'!J722</f>
        <v>9907</v>
      </c>
      <c r="F723" s="93">
        <f>'DHS2024'!J722</f>
        <v>9718</v>
      </c>
      <c r="G723" s="93">
        <f t="shared" si="88"/>
        <v>9769.75</v>
      </c>
      <c r="H723" s="94">
        <f t="shared" si="89"/>
        <v>4.8848750000000001</v>
      </c>
      <c r="I723" s="84">
        <f t="shared" si="90"/>
        <v>1</v>
      </c>
      <c r="J723" s="85">
        <f t="shared" si="91"/>
        <v>5.8848750000000001</v>
      </c>
      <c r="K723" s="95">
        <f t="shared" si="95"/>
        <v>6</v>
      </c>
      <c r="L723" s="7"/>
      <c r="M723" s="7"/>
      <c r="N723" s="7"/>
      <c r="O723" s="96">
        <f>('DHS2025'!K723-'DHS2025'!K722)*1000</f>
        <v>2800.0000000465661</v>
      </c>
      <c r="P723" s="97">
        <f>('DHS2025'!J723-'DHS2025'!J722)*1000</f>
        <v>3099.9999999767169</v>
      </c>
      <c r="Q723" s="7">
        <f>'DHS2025'!L722*1000</f>
        <v>8014.1100000000006</v>
      </c>
      <c r="R723" s="98"/>
      <c r="S723" s="99">
        <f t="shared" si="92"/>
        <v>-15.226808999999999</v>
      </c>
      <c r="U723" s="43"/>
    </row>
    <row r="724" spans="1:21" x14ac:dyDescent="0.25">
      <c r="A724" s="101">
        <f t="shared" si="93"/>
        <v>45969</v>
      </c>
      <c r="B724" s="102">
        <f t="shared" si="94"/>
        <v>7.5104166666667433</v>
      </c>
      <c r="C724" s="92">
        <f>'DHS2021'!J723</f>
        <v>10947</v>
      </c>
      <c r="D724" s="93">
        <f>'DHS2022'!J723</f>
        <v>8764</v>
      </c>
      <c r="E724" s="93">
        <f>'DHS2023'!J723</f>
        <v>10189</v>
      </c>
      <c r="F724" s="93">
        <f>'DHS2024'!J723</f>
        <v>9432</v>
      </c>
      <c r="G724" s="93">
        <f t="shared" si="88"/>
        <v>9833</v>
      </c>
      <c r="H724" s="94">
        <f t="shared" si="89"/>
        <v>4.9165000000000001</v>
      </c>
      <c r="I724" s="84">
        <f t="shared" si="90"/>
        <v>1</v>
      </c>
      <c r="J724" s="85">
        <f t="shared" si="91"/>
        <v>5.9165000000000001</v>
      </c>
      <c r="K724" s="95">
        <f t="shared" si="95"/>
        <v>6</v>
      </c>
      <c r="O724" s="96">
        <f>('DHS2025'!K724-'DHS2025'!K723)*1000</f>
        <v>2799.9999999883585</v>
      </c>
      <c r="P724" s="97">
        <f>('DHS2025'!J724-'DHS2025'!J723)*1000</f>
        <v>3100.0000000349246</v>
      </c>
      <c r="Q724" s="7">
        <f>'DHS2025'!L723*1000</f>
        <v>8005.65</v>
      </c>
      <c r="R724" s="98"/>
      <c r="S724" s="99">
        <f t="shared" si="92"/>
        <v>-15.210734999999998</v>
      </c>
      <c r="U724" s="43"/>
    </row>
    <row r="725" spans="1:21" x14ac:dyDescent="0.25">
      <c r="A725" s="101">
        <f t="shared" si="93"/>
        <v>45969</v>
      </c>
      <c r="B725" s="102">
        <f t="shared" si="94"/>
        <v>7.5208333333334103</v>
      </c>
      <c r="C725" s="92">
        <f>'DHS2021'!J724</f>
        <v>11139</v>
      </c>
      <c r="D725" s="93">
        <f>'DHS2022'!J724</f>
        <v>9303</v>
      </c>
      <c r="E725" s="93">
        <f>'DHS2023'!J724</f>
        <v>10060</v>
      </c>
      <c r="F725" s="93">
        <f>'DHS2024'!J724</f>
        <v>9578</v>
      </c>
      <c r="G725" s="93">
        <f t="shared" si="88"/>
        <v>10020</v>
      </c>
      <c r="H725" s="94">
        <f t="shared" si="89"/>
        <v>5.01</v>
      </c>
      <c r="I725" s="84">
        <f t="shared" si="90"/>
        <v>1</v>
      </c>
      <c r="J725" s="85">
        <f t="shared" si="91"/>
        <v>6.01</v>
      </c>
      <c r="K725" s="95">
        <f t="shared" si="95"/>
        <v>6</v>
      </c>
      <c r="O725" s="96">
        <f>('DHS2025'!K725-'DHS2025'!K724)*1000</f>
        <v>2700.0000000116415</v>
      </c>
      <c r="P725" s="97">
        <f>('DHS2025'!J725-'DHS2025'!J724)*1000</f>
        <v>3099.9999999767169</v>
      </c>
      <c r="Q725" s="7">
        <f>'DHS2025'!L724*1000</f>
        <v>8013.0600000000013</v>
      </c>
      <c r="R725" s="98"/>
      <c r="S725" s="99">
        <f t="shared" si="92"/>
        <v>-15.224814000000002</v>
      </c>
      <c r="U725" s="43"/>
    </row>
    <row r="726" spans="1:21" x14ac:dyDescent="0.25">
      <c r="A726" s="101">
        <f t="shared" si="93"/>
        <v>45969</v>
      </c>
      <c r="B726" s="102">
        <f t="shared" si="94"/>
        <v>7.5312500000000773</v>
      </c>
      <c r="C726" s="92">
        <f>'DHS2021'!J725</f>
        <v>11416</v>
      </c>
      <c r="D726" s="93">
        <f>'DHS2022'!J725</f>
        <v>9361</v>
      </c>
      <c r="E726" s="93">
        <f>'DHS2023'!J725</f>
        <v>10053</v>
      </c>
      <c r="F726" s="93">
        <f>'DHS2024'!J725</f>
        <v>10105</v>
      </c>
      <c r="G726" s="93">
        <f t="shared" si="88"/>
        <v>10233.75</v>
      </c>
      <c r="H726" s="94">
        <f t="shared" si="89"/>
        <v>5.1168750000000003</v>
      </c>
      <c r="I726" s="84">
        <f t="shared" si="90"/>
        <v>1</v>
      </c>
      <c r="J726" s="85">
        <f t="shared" si="91"/>
        <v>6.1168750000000003</v>
      </c>
      <c r="K726" s="95">
        <f t="shared" si="95"/>
        <v>6</v>
      </c>
      <c r="O726" s="96">
        <f>('DHS2025'!K726-'DHS2025'!K725)*1000</f>
        <v>2799.9999999883585</v>
      </c>
      <c r="P726" s="97">
        <f>('DHS2025'!J726-'DHS2025'!J725)*1000</f>
        <v>3100.0000000349246</v>
      </c>
      <c r="Q726" s="7">
        <f>'DHS2025'!L725*1000</f>
        <v>8011.74</v>
      </c>
      <c r="R726" s="98"/>
      <c r="S726" s="99">
        <f t="shared" si="92"/>
        <v>-15.222305999999998</v>
      </c>
      <c r="U726" s="43"/>
    </row>
    <row r="727" spans="1:21" x14ac:dyDescent="0.25">
      <c r="A727" s="101">
        <f t="shared" si="93"/>
        <v>45969</v>
      </c>
      <c r="B727" s="102">
        <f t="shared" si="94"/>
        <v>7.5416666666667442</v>
      </c>
      <c r="C727" s="92">
        <f>'DHS2021'!J726</f>
        <v>11174</v>
      </c>
      <c r="D727" s="93">
        <f>'DHS2022'!J726</f>
        <v>9726</v>
      </c>
      <c r="E727" s="93">
        <f>'DHS2023'!J726</f>
        <v>10037</v>
      </c>
      <c r="F727" s="93">
        <f>'DHS2024'!J726</f>
        <v>10360</v>
      </c>
      <c r="G727" s="93">
        <f t="shared" si="88"/>
        <v>10324.25</v>
      </c>
      <c r="H727" s="94">
        <f t="shared" si="89"/>
        <v>5.1621249999999996</v>
      </c>
      <c r="I727" s="84">
        <f t="shared" si="90"/>
        <v>1</v>
      </c>
      <c r="J727" s="85">
        <f t="shared" si="91"/>
        <v>6.1621249999999996</v>
      </c>
      <c r="K727" s="95">
        <f t="shared" si="95"/>
        <v>6</v>
      </c>
      <c r="O727" s="96">
        <f>('DHS2025'!K727-'DHS2025'!K726)*1000</f>
        <v>2700.0000000116415</v>
      </c>
      <c r="P727" s="97">
        <f>('DHS2025'!J727-'DHS2025'!J726)*1000</f>
        <v>3199.9999999534339</v>
      </c>
      <c r="Q727" s="7">
        <f>'DHS2025'!L726*1000</f>
        <v>8008.2900000000009</v>
      </c>
      <c r="R727" s="98"/>
      <c r="S727" s="99">
        <f t="shared" si="92"/>
        <v>-15.215751000000001</v>
      </c>
      <c r="U727" s="43"/>
    </row>
    <row r="728" spans="1:21" x14ac:dyDescent="0.25">
      <c r="A728" s="101">
        <f t="shared" si="93"/>
        <v>45969</v>
      </c>
      <c r="B728" s="102">
        <f t="shared" si="94"/>
        <v>7.5520833333334112</v>
      </c>
      <c r="C728" s="92">
        <f>'DHS2021'!J727</f>
        <v>10976</v>
      </c>
      <c r="D728" s="93">
        <f>'DHS2022'!J727</f>
        <v>10041</v>
      </c>
      <c r="E728" s="93">
        <f>'DHS2023'!J727</f>
        <v>10038</v>
      </c>
      <c r="F728" s="93">
        <f>'DHS2024'!J727</f>
        <v>10345</v>
      </c>
      <c r="G728" s="93">
        <f t="shared" si="88"/>
        <v>10350</v>
      </c>
      <c r="H728" s="94">
        <f t="shared" si="89"/>
        <v>5.1749999999999998</v>
      </c>
      <c r="I728" s="84">
        <f t="shared" si="90"/>
        <v>1</v>
      </c>
      <c r="J728" s="85">
        <f t="shared" si="91"/>
        <v>6.1749999999999998</v>
      </c>
      <c r="K728" s="95">
        <f t="shared" si="95"/>
        <v>6</v>
      </c>
      <c r="O728" s="96">
        <f>('DHS2025'!K728-'DHS2025'!K727)*1000</f>
        <v>2699.9999999534339</v>
      </c>
      <c r="P728" s="97">
        <f>('DHS2025'!J728-'DHS2025'!J727)*1000</f>
        <v>3200.0000000116415</v>
      </c>
      <c r="Q728" s="7">
        <f>'DHS2025'!L727*1000</f>
        <v>8010.66</v>
      </c>
      <c r="R728" s="98"/>
      <c r="S728" s="99">
        <f t="shared" si="92"/>
        <v>-15.220253999999999</v>
      </c>
      <c r="U728" s="43"/>
    </row>
    <row r="729" spans="1:21" x14ac:dyDescent="0.25">
      <c r="A729" s="101">
        <f t="shared" si="93"/>
        <v>45969</v>
      </c>
      <c r="B729" s="102">
        <f t="shared" si="94"/>
        <v>7.5625000000000782</v>
      </c>
      <c r="C729" s="92">
        <f>'DHS2021'!J728</f>
        <v>10206</v>
      </c>
      <c r="D729" s="93">
        <f>'DHS2022'!J728</f>
        <v>9811</v>
      </c>
      <c r="E729" s="93">
        <f>'DHS2023'!J728</f>
        <v>10147</v>
      </c>
      <c r="F729" s="93">
        <f>'DHS2024'!J728</f>
        <v>10503</v>
      </c>
      <c r="G729" s="93">
        <f t="shared" si="88"/>
        <v>10166.75</v>
      </c>
      <c r="H729" s="94">
        <f t="shared" si="89"/>
        <v>5.0833750000000002</v>
      </c>
      <c r="I729" s="84">
        <f t="shared" si="90"/>
        <v>1</v>
      </c>
      <c r="J729" s="85">
        <f t="shared" si="91"/>
        <v>6.0833750000000002</v>
      </c>
      <c r="K729" s="95">
        <f t="shared" si="95"/>
        <v>6</v>
      </c>
      <c r="O729" s="96">
        <f>('DHS2025'!K729-'DHS2025'!K728)*1000</f>
        <v>2600.0000000349246</v>
      </c>
      <c r="P729" s="97">
        <f>('DHS2025'!J729-'DHS2025'!J728)*1000</f>
        <v>3200.0000000116415</v>
      </c>
      <c r="Q729" s="7">
        <f>'DHS2025'!L728*1000</f>
        <v>8009.34</v>
      </c>
      <c r="R729" s="98"/>
      <c r="S729" s="99">
        <f t="shared" si="92"/>
        <v>-15.217745999999998</v>
      </c>
      <c r="U729" s="43"/>
    </row>
    <row r="730" spans="1:21" x14ac:dyDescent="0.25">
      <c r="A730" s="101">
        <f t="shared" si="93"/>
        <v>45969</v>
      </c>
      <c r="B730" s="102">
        <f t="shared" si="94"/>
        <v>7.5729166666667451</v>
      </c>
      <c r="C730" s="92">
        <f>'DHS2021'!J729</f>
        <v>9997</v>
      </c>
      <c r="D730" s="93">
        <f>'DHS2022'!J729</f>
        <v>9202</v>
      </c>
      <c r="E730" s="93">
        <f>'DHS2023'!J729</f>
        <v>10136</v>
      </c>
      <c r="F730" s="93">
        <f>'DHS2024'!J729</f>
        <v>9845</v>
      </c>
      <c r="G730" s="93">
        <f t="shared" si="88"/>
        <v>9795</v>
      </c>
      <c r="H730" s="94">
        <f t="shared" si="89"/>
        <v>4.8975</v>
      </c>
      <c r="I730" s="84">
        <f t="shared" si="90"/>
        <v>1</v>
      </c>
      <c r="J730" s="85">
        <f t="shared" si="91"/>
        <v>5.8975</v>
      </c>
      <c r="K730" s="95">
        <f t="shared" si="95"/>
        <v>6</v>
      </c>
      <c r="O730" s="96">
        <f>('DHS2025'!K730-'DHS2025'!K729)*1000</f>
        <v>2599.9999999767169</v>
      </c>
      <c r="P730" s="97">
        <f>('DHS2025'!J730-'DHS2025'!J729)*1000</f>
        <v>3299.9999999883585</v>
      </c>
      <c r="Q730" s="7">
        <f>'DHS2025'!L729*1000</f>
        <v>8006.0400000000009</v>
      </c>
      <c r="R730" s="98"/>
      <c r="S730" s="99">
        <f t="shared" si="92"/>
        <v>-15.211475999999999</v>
      </c>
      <c r="U730" s="43"/>
    </row>
    <row r="731" spans="1:21" x14ac:dyDescent="0.25">
      <c r="A731" s="101">
        <f t="shared" si="93"/>
        <v>45969</v>
      </c>
      <c r="B731" s="102">
        <f t="shared" si="94"/>
        <v>7.5833333333334121</v>
      </c>
      <c r="C731" s="92">
        <f>'DHS2021'!J730</f>
        <v>9741</v>
      </c>
      <c r="D731" s="93">
        <f>'DHS2022'!J730</f>
        <v>9203</v>
      </c>
      <c r="E731" s="93">
        <f>'DHS2023'!J730</f>
        <v>10847</v>
      </c>
      <c r="F731" s="93">
        <f>'DHS2024'!J730</f>
        <v>9361</v>
      </c>
      <c r="G731" s="93">
        <f t="shared" si="88"/>
        <v>9788</v>
      </c>
      <c r="H731" s="94">
        <f t="shared" si="89"/>
        <v>4.8940000000000001</v>
      </c>
      <c r="I731" s="84">
        <f t="shared" si="90"/>
        <v>1</v>
      </c>
      <c r="J731" s="85">
        <f t="shared" si="91"/>
        <v>5.8940000000000001</v>
      </c>
      <c r="K731" s="95">
        <f t="shared" si="95"/>
        <v>6</v>
      </c>
      <c r="O731" s="96">
        <f>('DHS2025'!K731-'DHS2025'!K730)*1000</f>
        <v>2500</v>
      </c>
      <c r="P731" s="97">
        <f>('DHS2025'!J731-'DHS2025'!J730)*1000</f>
        <v>3400.0000000232831</v>
      </c>
      <c r="Q731" s="7">
        <f>'DHS2025'!L730*1000</f>
        <v>7945.59</v>
      </c>
      <c r="R731" s="98"/>
      <c r="S731" s="99">
        <f t="shared" si="92"/>
        <v>-15.096620999999999</v>
      </c>
      <c r="U731" s="43"/>
    </row>
    <row r="732" spans="1:21" x14ac:dyDescent="0.25">
      <c r="A732" s="101">
        <f t="shared" si="93"/>
        <v>45969</v>
      </c>
      <c r="B732" s="102">
        <f t="shared" si="94"/>
        <v>7.593750000000079</v>
      </c>
      <c r="C732" s="92">
        <f>'DHS2021'!J731</f>
        <v>10064</v>
      </c>
      <c r="D732" s="93">
        <f>'DHS2022'!J731</f>
        <v>9635</v>
      </c>
      <c r="E732" s="93">
        <f>'DHS2023'!J731</f>
        <v>10542</v>
      </c>
      <c r="F732" s="93">
        <f>'DHS2024'!J731</f>
        <v>9686</v>
      </c>
      <c r="G732" s="93">
        <f t="shared" si="88"/>
        <v>9981.75</v>
      </c>
      <c r="H732" s="94">
        <f t="shared" si="89"/>
        <v>4.990875</v>
      </c>
      <c r="I732" s="84">
        <f t="shared" si="90"/>
        <v>1</v>
      </c>
      <c r="J732" s="85">
        <f t="shared" si="91"/>
        <v>5.990875</v>
      </c>
      <c r="K732" s="95">
        <f t="shared" si="95"/>
        <v>6</v>
      </c>
      <c r="O732" s="96">
        <f>('DHS2025'!K732-'DHS2025'!K731)*1000</f>
        <v>2500</v>
      </c>
      <c r="P732" s="97">
        <f>('DHS2025'!J732-'DHS2025'!J731)*1000</f>
        <v>3299.9999999883585</v>
      </c>
      <c r="Q732" s="7">
        <f>'DHS2025'!L731*1000</f>
        <v>7892.52</v>
      </c>
      <c r="R732" s="98"/>
      <c r="S732" s="99">
        <f t="shared" si="92"/>
        <v>-14.995787999999999</v>
      </c>
      <c r="U732" s="43"/>
    </row>
    <row r="733" spans="1:21" x14ac:dyDescent="0.25">
      <c r="A733" s="101">
        <f t="shared" si="93"/>
        <v>45969</v>
      </c>
      <c r="B733" s="102">
        <f t="shared" si="94"/>
        <v>7.604166666666746</v>
      </c>
      <c r="C733" s="92">
        <f>'DHS2021'!J732</f>
        <v>9869</v>
      </c>
      <c r="D733" s="93">
        <f>'DHS2022'!J732</f>
        <v>9191</v>
      </c>
      <c r="E733" s="93">
        <f>'DHS2023'!J732</f>
        <v>10624</v>
      </c>
      <c r="F733" s="93">
        <f>'DHS2024'!J732</f>
        <v>9838</v>
      </c>
      <c r="G733" s="93">
        <f t="shared" si="88"/>
        <v>9880.5</v>
      </c>
      <c r="H733" s="94">
        <f t="shared" si="89"/>
        <v>4.9402499999999998</v>
      </c>
      <c r="I733" s="84">
        <f t="shared" si="90"/>
        <v>1</v>
      </c>
      <c r="J733" s="85">
        <f t="shared" si="91"/>
        <v>5.9402499999999998</v>
      </c>
      <c r="K733" s="95">
        <f t="shared" si="95"/>
        <v>6</v>
      </c>
      <c r="O733" s="96">
        <f>('DHS2025'!K733-'DHS2025'!K732)*1000</f>
        <v>2500</v>
      </c>
      <c r="P733" s="97">
        <f>('DHS2025'!J733-'DHS2025'!J732)*1000</f>
        <v>3400.0000000232831</v>
      </c>
      <c r="Q733" s="7">
        <f>'DHS2025'!L732*1000</f>
        <v>8015.9399999999987</v>
      </c>
      <c r="R733" s="98"/>
      <c r="S733" s="99">
        <f t="shared" si="92"/>
        <v>-15.230285999999996</v>
      </c>
      <c r="U733" s="43"/>
    </row>
    <row r="734" spans="1:21" x14ac:dyDescent="0.25">
      <c r="A734" s="101">
        <f t="shared" si="93"/>
        <v>45969</v>
      </c>
      <c r="B734" s="102">
        <f t="shared" si="94"/>
        <v>7.614583333333413</v>
      </c>
      <c r="C734" s="92">
        <f>'DHS2021'!J733</f>
        <v>10041</v>
      </c>
      <c r="D734" s="93">
        <f>'DHS2022'!J733</f>
        <v>9128</v>
      </c>
      <c r="E734" s="93">
        <f>'DHS2023'!J733</f>
        <v>10867</v>
      </c>
      <c r="F734" s="93">
        <f>'DHS2024'!J733</f>
        <v>11192</v>
      </c>
      <c r="G734" s="93">
        <f t="shared" si="88"/>
        <v>10307</v>
      </c>
      <c r="H734" s="94">
        <f t="shared" si="89"/>
        <v>5.1535000000000002</v>
      </c>
      <c r="I734" s="84">
        <f t="shared" si="90"/>
        <v>1</v>
      </c>
      <c r="J734" s="85">
        <f t="shared" si="91"/>
        <v>6.1535000000000002</v>
      </c>
      <c r="K734" s="95">
        <f t="shared" si="95"/>
        <v>6</v>
      </c>
      <c r="O734" s="96">
        <f>('DHS2025'!K734-'DHS2025'!K733)*1000</f>
        <v>2500</v>
      </c>
      <c r="P734" s="97">
        <f>('DHS2025'!J734-'DHS2025'!J733)*1000</f>
        <v>3399.9999999650754</v>
      </c>
      <c r="Q734" s="7">
        <f>'DHS2025'!L733*1000</f>
        <v>8012.52</v>
      </c>
      <c r="R734" s="98"/>
      <c r="S734" s="99">
        <f t="shared" si="92"/>
        <v>-15.223787999999999</v>
      </c>
      <c r="U734" s="43"/>
    </row>
    <row r="735" spans="1:21" x14ac:dyDescent="0.25">
      <c r="A735" s="101">
        <f t="shared" si="93"/>
        <v>45969</v>
      </c>
      <c r="B735" s="102">
        <f t="shared" si="94"/>
        <v>7.6250000000000799</v>
      </c>
      <c r="C735" s="92">
        <f>'DHS2021'!J734</f>
        <v>10525</v>
      </c>
      <c r="D735" s="93">
        <f>'DHS2022'!J734</f>
        <v>10176</v>
      </c>
      <c r="E735" s="93">
        <f>'DHS2023'!J734</f>
        <v>11297</v>
      </c>
      <c r="F735" s="93">
        <f>'DHS2024'!J734</f>
        <v>11999</v>
      </c>
      <c r="G735" s="93">
        <f t="shared" si="88"/>
        <v>10999.25</v>
      </c>
      <c r="H735" s="94">
        <f t="shared" si="89"/>
        <v>5.499625</v>
      </c>
      <c r="I735" s="84">
        <f t="shared" si="90"/>
        <v>1</v>
      </c>
      <c r="J735" s="85">
        <f t="shared" si="91"/>
        <v>6.499625</v>
      </c>
      <c r="K735" s="95">
        <f t="shared" si="95"/>
        <v>6.5</v>
      </c>
      <c r="O735" s="96">
        <f>('DHS2025'!K735-'DHS2025'!K734)*1000</f>
        <v>2500</v>
      </c>
      <c r="P735" s="97">
        <f>('DHS2025'!J735-'DHS2025'!J734)*1000</f>
        <v>3299.9999999883585</v>
      </c>
      <c r="Q735" s="7">
        <f>'DHS2025'!L734*1000</f>
        <v>8009.76</v>
      </c>
      <c r="R735" s="98"/>
      <c r="S735" s="99">
        <f t="shared" si="92"/>
        <v>-15.218544</v>
      </c>
      <c r="U735" s="43"/>
    </row>
    <row r="736" spans="1:21" x14ac:dyDescent="0.25">
      <c r="A736" s="101">
        <f t="shared" si="93"/>
        <v>45969</v>
      </c>
      <c r="B736" s="102">
        <f t="shared" si="94"/>
        <v>7.6354166666667469</v>
      </c>
      <c r="C736" s="92">
        <f>'DHS2021'!J735</f>
        <v>10278</v>
      </c>
      <c r="D736" s="93">
        <f>'DHS2022'!J735</f>
        <v>10407</v>
      </c>
      <c r="E736" s="93">
        <f>'DHS2023'!J735</f>
        <v>11195</v>
      </c>
      <c r="F736" s="93">
        <f>'DHS2024'!J735</f>
        <v>12682</v>
      </c>
      <c r="G736" s="93">
        <f t="shared" si="88"/>
        <v>11140.5</v>
      </c>
      <c r="H736" s="94">
        <f t="shared" si="89"/>
        <v>5.5702499999999997</v>
      </c>
      <c r="I736" s="84">
        <f t="shared" si="90"/>
        <v>1</v>
      </c>
      <c r="J736" s="85">
        <f t="shared" si="91"/>
        <v>6.5702499999999997</v>
      </c>
      <c r="K736" s="95">
        <f t="shared" si="95"/>
        <v>6.5</v>
      </c>
      <c r="O736" s="96">
        <f>('DHS2025'!K736-'DHS2025'!K735)*1000</f>
        <v>2600.0000000349246</v>
      </c>
      <c r="P736" s="97">
        <f>('DHS2025'!J736-'DHS2025'!J735)*1000</f>
        <v>3300.0000000465661</v>
      </c>
      <c r="Q736" s="7">
        <f>'DHS2025'!L735*1000</f>
        <v>8010.27</v>
      </c>
      <c r="R736" s="98"/>
      <c r="S736" s="99">
        <f t="shared" si="92"/>
        <v>-15.219512999999999</v>
      </c>
      <c r="U736" s="43"/>
    </row>
    <row r="737" spans="1:21" x14ac:dyDescent="0.25">
      <c r="A737" s="101">
        <f t="shared" si="93"/>
        <v>45969</v>
      </c>
      <c r="B737" s="102">
        <f t="shared" si="94"/>
        <v>7.6458333333334139</v>
      </c>
      <c r="C737" s="92">
        <f>'DHS2021'!J736</f>
        <v>10475</v>
      </c>
      <c r="D737" s="93">
        <f>'DHS2022'!J736</f>
        <v>9766</v>
      </c>
      <c r="E737" s="93">
        <f>'DHS2023'!J736</f>
        <v>11314</v>
      </c>
      <c r="F737" s="93">
        <f>'DHS2024'!J736</f>
        <v>12636</v>
      </c>
      <c r="G737" s="93">
        <f t="shared" si="88"/>
        <v>11047.75</v>
      </c>
      <c r="H737" s="94">
        <f t="shared" si="89"/>
        <v>5.5238750000000003</v>
      </c>
      <c r="I737" s="84">
        <f t="shared" si="90"/>
        <v>1</v>
      </c>
      <c r="J737" s="85">
        <f t="shared" si="91"/>
        <v>6.5238750000000003</v>
      </c>
      <c r="K737" s="95">
        <f t="shared" si="95"/>
        <v>6.5</v>
      </c>
      <c r="O737" s="96">
        <f>('DHS2025'!K737-'DHS2025'!K736)*1000</f>
        <v>2599.9999999767169</v>
      </c>
      <c r="P737" s="97">
        <f>('DHS2025'!J737-'DHS2025'!J736)*1000</f>
        <v>3299.9999999883585</v>
      </c>
      <c r="Q737" s="7">
        <f>'DHS2025'!L736*1000</f>
        <v>8006.3100000000013</v>
      </c>
      <c r="R737" s="98"/>
      <c r="S737" s="99">
        <f t="shared" si="92"/>
        <v>-15.211989000000001</v>
      </c>
      <c r="U737" s="43"/>
    </row>
    <row r="738" spans="1:21" x14ac:dyDescent="0.25">
      <c r="A738" s="101">
        <f t="shared" si="93"/>
        <v>45969</v>
      </c>
      <c r="B738" s="102">
        <f t="shared" si="94"/>
        <v>7.6562500000000808</v>
      </c>
      <c r="C738" s="92">
        <f>'DHS2021'!J737</f>
        <v>10532</v>
      </c>
      <c r="D738" s="93">
        <f>'DHS2022'!J737</f>
        <v>9299</v>
      </c>
      <c r="E738" s="93">
        <f>'DHS2023'!J737</f>
        <v>11465</v>
      </c>
      <c r="F738" s="93">
        <f>'DHS2024'!J737</f>
        <v>12581</v>
      </c>
      <c r="G738" s="93">
        <f t="shared" si="88"/>
        <v>10969.25</v>
      </c>
      <c r="H738" s="94">
        <f t="shared" si="89"/>
        <v>5.4846250000000003</v>
      </c>
      <c r="I738" s="84">
        <f t="shared" si="90"/>
        <v>1</v>
      </c>
      <c r="J738" s="85">
        <f t="shared" si="91"/>
        <v>6.4846250000000003</v>
      </c>
      <c r="K738" s="95">
        <f t="shared" si="95"/>
        <v>6.5</v>
      </c>
      <c r="O738" s="96">
        <f>('DHS2025'!K738-'DHS2025'!K737)*1000</f>
        <v>2500</v>
      </c>
      <c r="P738" s="97">
        <f>('DHS2025'!J738-'DHS2025'!J737)*1000</f>
        <v>3299.9999999883585</v>
      </c>
      <c r="Q738" s="7">
        <f>'DHS2025'!L737*1000</f>
        <v>8006.9700000000012</v>
      </c>
      <c r="R738" s="98"/>
      <c r="S738" s="99">
        <f t="shared" si="92"/>
        <v>-15.213243</v>
      </c>
      <c r="U738" s="43"/>
    </row>
    <row r="739" spans="1:21" x14ac:dyDescent="0.25">
      <c r="A739" s="101">
        <f t="shared" si="93"/>
        <v>45969</v>
      </c>
      <c r="B739" s="102">
        <f t="shared" si="94"/>
        <v>7.6666666666667478</v>
      </c>
      <c r="C739" s="92">
        <f>'DHS2021'!J738</f>
        <v>10869</v>
      </c>
      <c r="D739" s="93">
        <f>'DHS2022'!J738</f>
        <v>9529</v>
      </c>
      <c r="E739" s="93">
        <f>'DHS2023'!J738</f>
        <v>11461</v>
      </c>
      <c r="F739" s="93">
        <f>'DHS2024'!J738</f>
        <v>12421</v>
      </c>
      <c r="G739" s="93">
        <f t="shared" si="88"/>
        <v>11070</v>
      </c>
      <c r="H739" s="94">
        <f t="shared" si="89"/>
        <v>5.5350000000000001</v>
      </c>
      <c r="I739" s="84">
        <f t="shared" si="90"/>
        <v>1</v>
      </c>
      <c r="J739" s="85">
        <f t="shared" si="91"/>
        <v>6.5350000000000001</v>
      </c>
      <c r="K739" s="95">
        <f t="shared" si="95"/>
        <v>6.5</v>
      </c>
      <c r="O739" s="96">
        <f>('DHS2025'!K739-'DHS2025'!K738)*1000</f>
        <v>2400.0000000232831</v>
      </c>
      <c r="P739" s="97">
        <f>('DHS2025'!J739-'DHS2025'!J738)*1000</f>
        <v>3400.0000000232831</v>
      </c>
      <c r="Q739" s="7">
        <f>'DHS2025'!L738*1000</f>
        <v>8009.49</v>
      </c>
      <c r="R739" s="98"/>
      <c r="S739" s="99">
        <f t="shared" si="92"/>
        <v>-15.218030999999998</v>
      </c>
      <c r="U739" s="43"/>
    </row>
    <row r="740" spans="1:21" x14ac:dyDescent="0.25">
      <c r="A740" s="101">
        <f t="shared" si="93"/>
        <v>45969</v>
      </c>
      <c r="B740" s="102">
        <f t="shared" si="94"/>
        <v>7.6770833333334147</v>
      </c>
      <c r="C740" s="92">
        <f>'DHS2021'!J739</f>
        <v>11174</v>
      </c>
      <c r="D740" s="93">
        <f>'DHS2022'!J739</f>
        <v>9577</v>
      </c>
      <c r="E740" s="93">
        <f>'DHS2023'!J739</f>
        <v>11468</v>
      </c>
      <c r="F740" s="93">
        <f>'DHS2024'!J739</f>
        <v>12073</v>
      </c>
      <c r="G740" s="93">
        <f t="shared" si="88"/>
        <v>11073</v>
      </c>
      <c r="H740" s="94">
        <f t="shared" si="89"/>
        <v>5.5365000000000002</v>
      </c>
      <c r="I740" s="84">
        <f t="shared" si="90"/>
        <v>1</v>
      </c>
      <c r="J740" s="85">
        <f t="shared" si="91"/>
        <v>6.5365000000000002</v>
      </c>
      <c r="K740" s="95">
        <f t="shared" si="95"/>
        <v>6.5</v>
      </c>
      <c r="O740" s="96">
        <f>('DHS2025'!K740-'DHS2025'!K739)*1000</f>
        <v>2500</v>
      </c>
      <c r="P740" s="97">
        <f>('DHS2025'!J740-'DHS2025'!J739)*1000</f>
        <v>3500</v>
      </c>
      <c r="Q740" s="7">
        <f>'DHS2025'!L739*1000</f>
        <v>8005.65</v>
      </c>
      <c r="R740" s="98"/>
      <c r="S740" s="99">
        <f t="shared" si="92"/>
        <v>-15.210734999999998</v>
      </c>
      <c r="U740" s="43"/>
    </row>
    <row r="741" spans="1:21" x14ac:dyDescent="0.25">
      <c r="A741" s="101">
        <f t="shared" si="93"/>
        <v>45969</v>
      </c>
      <c r="B741" s="102">
        <f t="shared" si="94"/>
        <v>7.6875000000000817</v>
      </c>
      <c r="C741" s="92">
        <f>'DHS2021'!J740</f>
        <v>11545</v>
      </c>
      <c r="D741" s="93">
        <f>'DHS2022'!J740</f>
        <v>9097</v>
      </c>
      <c r="E741" s="93">
        <f>'DHS2023'!J740</f>
        <v>11657</v>
      </c>
      <c r="F741" s="93">
        <f>'DHS2024'!J740</f>
        <v>13037</v>
      </c>
      <c r="G741" s="93">
        <f t="shared" si="88"/>
        <v>11334</v>
      </c>
      <c r="H741" s="94">
        <f t="shared" si="89"/>
        <v>5.6669999999999998</v>
      </c>
      <c r="I741" s="84">
        <f t="shared" si="90"/>
        <v>1</v>
      </c>
      <c r="J741" s="85">
        <f t="shared" si="91"/>
        <v>6.6669999999999998</v>
      </c>
      <c r="K741" s="95">
        <f t="shared" si="95"/>
        <v>6.5</v>
      </c>
      <c r="O741" s="96">
        <f>('DHS2025'!K741-'DHS2025'!K740)*1000</f>
        <v>2500</v>
      </c>
      <c r="P741" s="97">
        <f>('DHS2025'!J741-'DHS2025'!J740)*1000</f>
        <v>3299.9999999883585</v>
      </c>
      <c r="Q741" s="7">
        <f>'DHS2025'!L740*1000</f>
        <v>8017.02</v>
      </c>
      <c r="R741" s="98"/>
      <c r="S741" s="99">
        <f t="shared" si="92"/>
        <v>-15.232338</v>
      </c>
      <c r="U741" s="43"/>
    </row>
    <row r="742" spans="1:21" x14ac:dyDescent="0.25">
      <c r="A742" s="101">
        <f t="shared" si="93"/>
        <v>45969</v>
      </c>
      <c r="B742" s="102">
        <f t="shared" si="94"/>
        <v>7.6979166666667487</v>
      </c>
      <c r="C742" s="92">
        <f>'DHS2021'!J741</f>
        <v>11937</v>
      </c>
      <c r="D742" s="93">
        <f>'DHS2022'!J741</f>
        <v>9376</v>
      </c>
      <c r="E742" s="93">
        <f>'DHS2023'!J741</f>
        <v>10823</v>
      </c>
      <c r="F742" s="93">
        <f>'DHS2024'!J741</f>
        <v>13131</v>
      </c>
      <c r="G742" s="93">
        <f t="shared" si="88"/>
        <v>11316.75</v>
      </c>
      <c r="H742" s="94">
        <f t="shared" si="89"/>
        <v>5.6583750000000004</v>
      </c>
      <c r="I742" s="84">
        <f t="shared" si="90"/>
        <v>1</v>
      </c>
      <c r="J742" s="85">
        <f t="shared" si="91"/>
        <v>6.6583750000000004</v>
      </c>
      <c r="K742" s="95">
        <f t="shared" si="95"/>
        <v>6.5</v>
      </c>
      <c r="O742" s="96">
        <f>('DHS2025'!K742-'DHS2025'!K741)*1000</f>
        <v>2599.9999999767169</v>
      </c>
      <c r="P742" s="97">
        <f>('DHS2025'!J742-'DHS2025'!J741)*1000</f>
        <v>3299.9999999883585</v>
      </c>
      <c r="Q742" s="7">
        <f>'DHS2025'!L741*1000</f>
        <v>8011.59</v>
      </c>
      <c r="R742" s="98"/>
      <c r="S742" s="99">
        <f t="shared" si="92"/>
        <v>-15.222021</v>
      </c>
      <c r="U742" s="43"/>
    </row>
    <row r="743" spans="1:21" x14ac:dyDescent="0.25">
      <c r="A743" s="101">
        <f t="shared" si="93"/>
        <v>45969</v>
      </c>
      <c r="B743" s="102">
        <f t="shared" si="94"/>
        <v>7.7083333333334156</v>
      </c>
      <c r="C743" s="92">
        <f>'DHS2021'!J742</f>
        <v>13848</v>
      </c>
      <c r="D743" s="93">
        <f>'DHS2022'!J742</f>
        <v>10037</v>
      </c>
      <c r="E743" s="93">
        <f>'DHS2023'!J742</f>
        <v>10737</v>
      </c>
      <c r="F743" s="93">
        <f>'DHS2024'!J742</f>
        <v>13323</v>
      </c>
      <c r="G743" s="93">
        <f t="shared" si="88"/>
        <v>11986.25</v>
      </c>
      <c r="H743" s="94">
        <f t="shared" si="89"/>
        <v>5.993125</v>
      </c>
      <c r="I743" s="84">
        <f t="shared" si="90"/>
        <v>1</v>
      </c>
      <c r="J743" s="85">
        <f t="shared" si="91"/>
        <v>6.993125</v>
      </c>
      <c r="K743" s="95">
        <f t="shared" si="95"/>
        <v>7</v>
      </c>
      <c r="O743" s="96">
        <f>('DHS2025'!K743-'DHS2025'!K742)*1000</f>
        <v>2599.9999999767169</v>
      </c>
      <c r="P743" s="97">
        <f>('DHS2025'!J743-'DHS2025'!J742)*1000</f>
        <v>3299.9999999883585</v>
      </c>
      <c r="Q743" s="7">
        <f>'DHS2025'!L742*1000</f>
        <v>8009.1</v>
      </c>
      <c r="R743" s="98"/>
      <c r="S743" s="99">
        <f t="shared" si="92"/>
        <v>-15.21729</v>
      </c>
      <c r="U743" s="43"/>
    </row>
    <row r="744" spans="1:21" x14ac:dyDescent="0.25">
      <c r="A744" s="101">
        <f t="shared" si="93"/>
        <v>45969</v>
      </c>
      <c r="B744" s="102">
        <f t="shared" si="94"/>
        <v>7.7187500000000826</v>
      </c>
      <c r="C744" s="92">
        <f>'DHS2021'!J743</f>
        <v>13600</v>
      </c>
      <c r="D744" s="93">
        <f>'DHS2022'!J743</f>
        <v>9636</v>
      </c>
      <c r="E744" s="93">
        <f>'DHS2023'!J743</f>
        <v>12002</v>
      </c>
      <c r="F744" s="93">
        <f>'DHS2024'!J743</f>
        <v>14756</v>
      </c>
      <c r="G744" s="93">
        <f t="shared" si="88"/>
        <v>12498.5</v>
      </c>
      <c r="H744" s="94">
        <f t="shared" si="89"/>
        <v>6.24925</v>
      </c>
      <c r="I744" s="84">
        <f t="shared" si="90"/>
        <v>1</v>
      </c>
      <c r="J744" s="85">
        <f t="shared" si="91"/>
        <v>7.24925</v>
      </c>
      <c r="K744" s="95">
        <f t="shared" si="95"/>
        <v>7</v>
      </c>
      <c r="O744" s="96">
        <f>('DHS2025'!K744-'DHS2025'!K743)*1000</f>
        <v>2600.0000000349246</v>
      </c>
      <c r="P744" s="97">
        <f>('DHS2025'!J744-'DHS2025'!J743)*1000</f>
        <v>3200.0000000116415</v>
      </c>
      <c r="Q744" s="7">
        <f>'DHS2025'!L743*1000</f>
        <v>8011.98</v>
      </c>
      <c r="R744" s="98"/>
      <c r="S744" s="99">
        <f t="shared" si="92"/>
        <v>-15.222761999999998</v>
      </c>
      <c r="U744" s="43"/>
    </row>
    <row r="745" spans="1:21" x14ac:dyDescent="0.25">
      <c r="A745" s="101">
        <f t="shared" si="93"/>
        <v>45969</v>
      </c>
      <c r="B745" s="102">
        <f t="shared" si="94"/>
        <v>7.7291666666667496</v>
      </c>
      <c r="C745" s="92">
        <f>'DHS2021'!J744</f>
        <v>13626</v>
      </c>
      <c r="D745" s="93">
        <f>'DHS2022'!J744</f>
        <v>9466</v>
      </c>
      <c r="E745" s="93">
        <f>'DHS2023'!J744</f>
        <v>12083</v>
      </c>
      <c r="F745" s="93">
        <f>'DHS2024'!J744</f>
        <v>14404</v>
      </c>
      <c r="G745" s="93">
        <f t="shared" si="88"/>
        <v>12394.75</v>
      </c>
      <c r="H745" s="94">
        <f t="shared" si="89"/>
        <v>6.1973750000000001</v>
      </c>
      <c r="I745" s="84">
        <f t="shared" si="90"/>
        <v>1</v>
      </c>
      <c r="J745" s="85">
        <f t="shared" si="91"/>
        <v>7.1973750000000001</v>
      </c>
      <c r="K745" s="95">
        <f t="shared" si="95"/>
        <v>7</v>
      </c>
      <c r="O745" s="96">
        <f>('DHS2025'!K745-'DHS2025'!K744)*1000</f>
        <v>2700.0000000116415</v>
      </c>
      <c r="P745" s="97">
        <f>('DHS2025'!J745-'DHS2025'!J744)*1000</f>
        <v>3200.0000000116415</v>
      </c>
      <c r="Q745" s="7">
        <f>'DHS2025'!L744*1000</f>
        <v>8008.5600000000013</v>
      </c>
      <c r="R745" s="98"/>
      <c r="S745" s="99">
        <f t="shared" si="92"/>
        <v>-15.216264000000001</v>
      </c>
      <c r="U745" s="43"/>
    </row>
    <row r="746" spans="1:21" x14ac:dyDescent="0.25">
      <c r="A746" s="101">
        <f t="shared" si="93"/>
        <v>45969</v>
      </c>
      <c r="B746" s="102">
        <f t="shared" si="94"/>
        <v>7.7395833333334165</v>
      </c>
      <c r="C746" s="92">
        <f>'DHS2021'!J745</f>
        <v>13035</v>
      </c>
      <c r="D746" s="93">
        <f>'DHS2022'!J745</f>
        <v>10383</v>
      </c>
      <c r="E746" s="93">
        <f>'DHS2023'!J745</f>
        <v>12429</v>
      </c>
      <c r="F746" s="93">
        <f>'DHS2024'!J745</f>
        <v>14513</v>
      </c>
      <c r="G746" s="93">
        <f t="shared" si="88"/>
        <v>12590</v>
      </c>
      <c r="H746" s="94">
        <f t="shared" si="89"/>
        <v>6.2949999999999999</v>
      </c>
      <c r="I746" s="84">
        <f t="shared" si="90"/>
        <v>1</v>
      </c>
      <c r="J746" s="85">
        <f t="shared" si="91"/>
        <v>7.2949999999999999</v>
      </c>
      <c r="K746" s="95">
        <f t="shared" si="95"/>
        <v>7.5</v>
      </c>
      <c r="O746" s="96">
        <f>('DHS2025'!K746-'DHS2025'!K745)*1000</f>
        <v>2599.9999999767169</v>
      </c>
      <c r="P746" s="97">
        <f>('DHS2025'!J746-'DHS2025'!J745)*1000</f>
        <v>3200.0000000116415</v>
      </c>
      <c r="Q746" s="7">
        <f>'DHS2025'!L745*1000</f>
        <v>8007.24</v>
      </c>
      <c r="R746" s="98"/>
      <c r="S746" s="99">
        <f t="shared" si="92"/>
        <v>-15.213755999999998</v>
      </c>
      <c r="U746" s="43"/>
    </row>
    <row r="747" spans="1:21" x14ac:dyDescent="0.25">
      <c r="A747" s="101">
        <f t="shared" si="93"/>
        <v>45969</v>
      </c>
      <c r="B747" s="102">
        <f t="shared" si="94"/>
        <v>7.7500000000000835</v>
      </c>
      <c r="C747" s="92">
        <f>'DHS2021'!J746</f>
        <v>13441</v>
      </c>
      <c r="D747" s="93">
        <f>'DHS2022'!J746</f>
        <v>10451</v>
      </c>
      <c r="E747" s="93">
        <f>'DHS2023'!J746</f>
        <v>12179</v>
      </c>
      <c r="F747" s="93">
        <f>'DHS2024'!J746</f>
        <v>14460</v>
      </c>
      <c r="G747" s="93">
        <f t="shared" si="88"/>
        <v>12632.75</v>
      </c>
      <c r="H747" s="94">
        <f t="shared" si="89"/>
        <v>6.3163749999999999</v>
      </c>
      <c r="I747" s="84">
        <f t="shared" si="90"/>
        <v>1</v>
      </c>
      <c r="J747" s="85">
        <f t="shared" si="91"/>
        <v>7.3163749999999999</v>
      </c>
      <c r="K747" s="95">
        <f t="shared" si="95"/>
        <v>7.5</v>
      </c>
      <c r="O747" s="96">
        <f>('DHS2025'!K747-'DHS2025'!K746)*1000</f>
        <v>2700.0000000116415</v>
      </c>
      <c r="P747" s="97">
        <f>('DHS2025'!J747-'DHS2025'!J746)*1000</f>
        <v>3299.9999999883585</v>
      </c>
      <c r="Q747" s="7">
        <f>'DHS2025'!L746*1000</f>
        <v>8007.24</v>
      </c>
      <c r="R747" s="98"/>
      <c r="S747" s="99">
        <f t="shared" si="92"/>
        <v>-15.213755999999998</v>
      </c>
    </row>
    <row r="748" spans="1:21" x14ac:dyDescent="0.25">
      <c r="A748" s="101">
        <f t="shared" si="93"/>
        <v>45969</v>
      </c>
      <c r="B748" s="102">
        <f t="shared" si="94"/>
        <v>7.7604166666667505</v>
      </c>
      <c r="C748" s="92">
        <f>'DHS2021'!J747</f>
        <v>13691</v>
      </c>
      <c r="D748" s="93">
        <f>'DHS2022'!J747</f>
        <v>10593</v>
      </c>
      <c r="E748" s="93">
        <f>'DHS2023'!J747</f>
        <v>12248</v>
      </c>
      <c r="F748" s="93">
        <f>'DHS2024'!J747</f>
        <v>14845</v>
      </c>
      <c r="G748" s="93">
        <f t="shared" si="88"/>
        <v>12844.25</v>
      </c>
      <c r="H748" s="94">
        <f t="shared" si="89"/>
        <v>6.4221250000000003</v>
      </c>
      <c r="I748" s="84">
        <f t="shared" si="90"/>
        <v>1</v>
      </c>
      <c r="J748" s="85">
        <f t="shared" si="91"/>
        <v>7.4221250000000003</v>
      </c>
      <c r="K748" s="95">
        <f t="shared" si="95"/>
        <v>7.5</v>
      </c>
      <c r="O748" s="96">
        <f>('DHS2025'!K748-'DHS2025'!K747)*1000</f>
        <v>2599.9999999767169</v>
      </c>
      <c r="P748" s="97">
        <f>('DHS2025'!J748-'DHS2025'!J747)*1000</f>
        <v>3200.0000000116415</v>
      </c>
      <c r="Q748" s="7">
        <f>'DHS2025'!L747*1000</f>
        <v>8014.8900000000012</v>
      </c>
      <c r="R748" s="98"/>
      <c r="S748" s="99">
        <f t="shared" si="92"/>
        <v>-15.228291000000002</v>
      </c>
    </row>
    <row r="749" spans="1:21" x14ac:dyDescent="0.25">
      <c r="A749" s="101">
        <f t="shared" si="93"/>
        <v>45969</v>
      </c>
      <c r="B749" s="102">
        <f t="shared" si="94"/>
        <v>7.7708333333334174</v>
      </c>
      <c r="C749" s="92">
        <f>'DHS2021'!J748</f>
        <v>12721</v>
      </c>
      <c r="D749" s="93">
        <f>'DHS2022'!J748</f>
        <v>10313</v>
      </c>
      <c r="E749" s="93">
        <f>'DHS2023'!J748</f>
        <v>12296</v>
      </c>
      <c r="F749" s="93">
        <f>'DHS2024'!J748</f>
        <v>14645</v>
      </c>
      <c r="G749" s="93">
        <f t="shared" si="88"/>
        <v>12493.75</v>
      </c>
      <c r="H749" s="94">
        <f t="shared" si="89"/>
        <v>6.2468750000000002</v>
      </c>
      <c r="I749" s="84">
        <f t="shared" si="90"/>
        <v>1</v>
      </c>
      <c r="J749" s="85">
        <f t="shared" si="91"/>
        <v>7.2468750000000002</v>
      </c>
      <c r="K749" s="95">
        <f t="shared" si="95"/>
        <v>7</v>
      </c>
      <c r="O749" s="96">
        <f>('DHS2025'!K749-'DHS2025'!K748)*1000</f>
        <v>2700.0000000116415</v>
      </c>
      <c r="P749" s="97">
        <f>('DHS2025'!J749-'DHS2025'!J748)*1000</f>
        <v>3099.9999999767169</v>
      </c>
      <c r="Q749" s="7">
        <f>'DHS2025'!L748*1000</f>
        <v>8009.76</v>
      </c>
      <c r="R749" s="98"/>
      <c r="S749" s="99">
        <f t="shared" si="92"/>
        <v>-15.218544</v>
      </c>
    </row>
    <row r="750" spans="1:21" x14ac:dyDescent="0.25">
      <c r="A750" s="101">
        <f t="shared" si="93"/>
        <v>45969</v>
      </c>
      <c r="B750" s="102">
        <f t="shared" si="94"/>
        <v>7.7812500000000844</v>
      </c>
      <c r="C750" s="92">
        <f>'DHS2021'!J749</f>
        <v>12573</v>
      </c>
      <c r="D750" s="93">
        <f>'DHS2022'!J749</f>
        <v>10601</v>
      </c>
      <c r="E750" s="93">
        <f>'DHS2023'!J749</f>
        <v>12322</v>
      </c>
      <c r="F750" s="93">
        <f>'DHS2024'!J749</f>
        <v>14299</v>
      </c>
      <c r="G750" s="93">
        <f t="shared" si="88"/>
        <v>12448.75</v>
      </c>
      <c r="H750" s="94">
        <f t="shared" si="89"/>
        <v>6.2243750000000002</v>
      </c>
      <c r="I750" s="84">
        <f t="shared" si="90"/>
        <v>1</v>
      </c>
      <c r="J750" s="85">
        <f t="shared" si="91"/>
        <v>7.2243750000000002</v>
      </c>
      <c r="K750" s="95">
        <f t="shared" si="95"/>
        <v>7</v>
      </c>
      <c r="O750" s="96">
        <f>('DHS2025'!K750-'DHS2025'!K749)*1000</f>
        <v>2799.9999999883585</v>
      </c>
      <c r="P750" s="97">
        <f>('DHS2025'!J750-'DHS2025'!J749)*1000</f>
        <v>3099.9999999767169</v>
      </c>
      <c r="Q750" s="7">
        <f>'DHS2025'!L749*1000</f>
        <v>8005.92</v>
      </c>
      <c r="R750" s="98"/>
      <c r="S750" s="99">
        <f t="shared" si="92"/>
        <v>-15.211247999999999</v>
      </c>
    </row>
    <row r="751" spans="1:21" x14ac:dyDescent="0.25">
      <c r="A751" s="101">
        <f t="shared" si="93"/>
        <v>45969</v>
      </c>
      <c r="B751" s="102">
        <f t="shared" si="94"/>
        <v>7.7916666666667513</v>
      </c>
      <c r="C751" s="92">
        <f>'DHS2021'!J750</f>
        <v>11922</v>
      </c>
      <c r="D751" s="93">
        <f>'DHS2022'!J750</f>
        <v>10322</v>
      </c>
      <c r="E751" s="93">
        <f>'DHS2023'!J750</f>
        <v>12390</v>
      </c>
      <c r="F751" s="93">
        <f>'DHS2024'!J750</f>
        <v>14616</v>
      </c>
      <c r="G751" s="93">
        <f t="shared" si="88"/>
        <v>12312.5</v>
      </c>
      <c r="H751" s="94">
        <f t="shared" si="89"/>
        <v>6.15625</v>
      </c>
      <c r="I751" s="84">
        <f t="shared" si="90"/>
        <v>1</v>
      </c>
      <c r="J751" s="85">
        <f t="shared" si="91"/>
        <v>7.15625</v>
      </c>
      <c r="K751" s="95">
        <f t="shared" si="95"/>
        <v>7</v>
      </c>
      <c r="O751" s="96">
        <f>('DHS2025'!K751-'DHS2025'!K750)*1000</f>
        <v>2700.0000000116415</v>
      </c>
      <c r="P751" s="97">
        <f>('DHS2025'!J751-'DHS2025'!J750)*1000</f>
        <v>3200.0000000116415</v>
      </c>
      <c r="Q751" s="7">
        <f>'DHS2025'!L750*1000</f>
        <v>8009.2200000000012</v>
      </c>
      <c r="R751" s="98"/>
      <c r="S751" s="99">
        <f t="shared" si="92"/>
        <v>-15.217518</v>
      </c>
    </row>
    <row r="752" spans="1:21" x14ac:dyDescent="0.25">
      <c r="A752" s="101">
        <f t="shared" si="93"/>
        <v>45969</v>
      </c>
      <c r="B752" s="102">
        <f t="shared" si="94"/>
        <v>7.8020833333334183</v>
      </c>
      <c r="C752" s="92">
        <f>'DHS2021'!J751</f>
        <v>12609</v>
      </c>
      <c r="D752" s="93">
        <f>'DHS2022'!J751</f>
        <v>9662</v>
      </c>
      <c r="E752" s="93">
        <f>'DHS2023'!J751</f>
        <v>12298</v>
      </c>
      <c r="F752" s="93">
        <f>'DHS2024'!J751</f>
        <v>14997</v>
      </c>
      <c r="G752" s="93">
        <f t="shared" si="88"/>
        <v>12391.5</v>
      </c>
      <c r="H752" s="94">
        <f t="shared" si="89"/>
        <v>6.1957500000000003</v>
      </c>
      <c r="I752" s="84">
        <f t="shared" si="90"/>
        <v>1</v>
      </c>
      <c r="J752" s="85">
        <f t="shared" si="91"/>
        <v>7.1957500000000003</v>
      </c>
      <c r="K752" s="95">
        <f t="shared" si="95"/>
        <v>7</v>
      </c>
      <c r="O752" s="96">
        <f>('DHS2025'!K752-'DHS2025'!K751)*1000</f>
        <v>2799.9999999883585</v>
      </c>
      <c r="P752" s="97">
        <f>('DHS2025'!J752-'DHS2025'!J751)*1000</f>
        <v>3200.0000000116415</v>
      </c>
      <c r="Q752" s="7">
        <f>'DHS2025'!L751*1000</f>
        <v>8006.3100000000013</v>
      </c>
      <c r="R752" s="98"/>
      <c r="S752" s="99">
        <f t="shared" si="92"/>
        <v>-15.211989000000001</v>
      </c>
    </row>
    <row r="753" spans="1:19" x14ac:dyDescent="0.25">
      <c r="A753" s="101">
        <f t="shared" si="93"/>
        <v>45969</v>
      </c>
      <c r="B753" s="102">
        <f t="shared" si="94"/>
        <v>7.8125000000000853</v>
      </c>
      <c r="C753" s="92">
        <f>'DHS2021'!J752</f>
        <v>12329</v>
      </c>
      <c r="D753" s="93">
        <f>'DHS2022'!J752</f>
        <v>10058</v>
      </c>
      <c r="E753" s="93">
        <f>'DHS2023'!J752</f>
        <v>12550</v>
      </c>
      <c r="F753" s="93">
        <f>'DHS2024'!J752</f>
        <v>14870</v>
      </c>
      <c r="G753" s="93">
        <f t="shared" si="88"/>
        <v>12451.75</v>
      </c>
      <c r="H753" s="94">
        <f t="shared" si="89"/>
        <v>6.2258750000000003</v>
      </c>
      <c r="I753" s="84">
        <f t="shared" si="90"/>
        <v>1</v>
      </c>
      <c r="J753" s="85">
        <f t="shared" si="91"/>
        <v>7.2258750000000003</v>
      </c>
      <c r="K753" s="95">
        <f t="shared" si="95"/>
        <v>7</v>
      </c>
      <c r="O753" s="96">
        <f>('DHS2025'!K753-'DHS2025'!K752)*1000</f>
        <v>2700.0000000116415</v>
      </c>
      <c r="P753" s="97">
        <f>('DHS2025'!J753-'DHS2025'!J752)*1000</f>
        <v>3099.9999999767169</v>
      </c>
      <c r="Q753" s="7">
        <f>'DHS2025'!L752*1000</f>
        <v>7938.48</v>
      </c>
      <c r="R753" s="98"/>
      <c r="S753" s="99">
        <f t="shared" si="92"/>
        <v>-15.083111999999998</v>
      </c>
    </row>
    <row r="754" spans="1:19" x14ac:dyDescent="0.25">
      <c r="A754" s="101">
        <f t="shared" si="93"/>
        <v>45969</v>
      </c>
      <c r="B754" s="102">
        <f t="shared" si="94"/>
        <v>7.8229166666667522</v>
      </c>
      <c r="C754" s="92">
        <f>'DHS2021'!J753</f>
        <v>12874</v>
      </c>
      <c r="D754" s="93">
        <f>'DHS2022'!J753</f>
        <v>10025</v>
      </c>
      <c r="E754" s="93">
        <f>'DHS2023'!J753</f>
        <v>12471</v>
      </c>
      <c r="F754" s="93">
        <f>'DHS2024'!J753</f>
        <v>15333</v>
      </c>
      <c r="G754" s="93">
        <f t="shared" si="88"/>
        <v>12675.75</v>
      </c>
      <c r="H754" s="94">
        <f t="shared" si="89"/>
        <v>6.3378750000000004</v>
      </c>
      <c r="I754" s="84">
        <f t="shared" si="90"/>
        <v>1</v>
      </c>
      <c r="J754" s="85">
        <f t="shared" si="91"/>
        <v>7.3378750000000004</v>
      </c>
      <c r="K754" s="95">
        <f t="shared" si="95"/>
        <v>7.5</v>
      </c>
      <c r="O754" s="96">
        <f>('DHS2025'!K754-'DHS2025'!K753)*1000</f>
        <v>2799.9999999883585</v>
      </c>
      <c r="P754" s="97">
        <f>('DHS2025'!J754-'DHS2025'!J753)*1000</f>
        <v>3100.0000000349246</v>
      </c>
      <c r="Q754" s="7">
        <f>'DHS2025'!L753*1000</f>
        <v>8006.9700000000012</v>
      </c>
      <c r="R754" s="98"/>
      <c r="S754" s="99">
        <f t="shared" si="92"/>
        <v>-15.213243</v>
      </c>
    </row>
    <row r="755" spans="1:19" x14ac:dyDescent="0.25">
      <c r="A755" s="101">
        <f t="shared" si="93"/>
        <v>45969</v>
      </c>
      <c r="B755" s="102">
        <f t="shared" si="94"/>
        <v>7.8333333333334192</v>
      </c>
      <c r="C755" s="92">
        <f>'DHS2021'!J754</f>
        <v>11883</v>
      </c>
      <c r="D755" s="93">
        <f>'DHS2022'!J754</f>
        <v>10261</v>
      </c>
      <c r="E755" s="93">
        <f>'DHS2023'!J754</f>
        <v>12532</v>
      </c>
      <c r="F755" s="93">
        <f>'DHS2024'!J754</f>
        <v>15495</v>
      </c>
      <c r="G755" s="93">
        <f t="shared" si="88"/>
        <v>12542.75</v>
      </c>
      <c r="H755" s="94">
        <f t="shared" si="89"/>
        <v>6.2713749999999999</v>
      </c>
      <c r="I755" s="84">
        <f t="shared" si="90"/>
        <v>1</v>
      </c>
      <c r="J755" s="85">
        <f t="shared" si="91"/>
        <v>7.2713749999999999</v>
      </c>
      <c r="K755" s="95">
        <f t="shared" si="95"/>
        <v>7.5</v>
      </c>
      <c r="O755" s="96">
        <f>('DHS2025'!K755-'DHS2025'!K754)*1000</f>
        <v>2700.0000000116415</v>
      </c>
      <c r="P755" s="97">
        <f>('DHS2025'!J755-'DHS2025'!J754)*1000</f>
        <v>3099.9999999767169</v>
      </c>
      <c r="Q755" s="7">
        <f>'DHS2025'!L754*1000</f>
        <v>8009.1</v>
      </c>
      <c r="R755" s="98"/>
      <c r="S755" s="99">
        <f t="shared" si="92"/>
        <v>-15.21729</v>
      </c>
    </row>
    <row r="756" spans="1:19" x14ac:dyDescent="0.25">
      <c r="A756" s="101">
        <f t="shared" si="93"/>
        <v>45969</v>
      </c>
      <c r="B756" s="102">
        <f t="shared" si="94"/>
        <v>7.8437500000000862</v>
      </c>
      <c r="C756" s="92">
        <f>'DHS2021'!J755</f>
        <v>12364</v>
      </c>
      <c r="D756" s="93">
        <f>'DHS2022'!J755</f>
        <v>10073</v>
      </c>
      <c r="E756" s="93">
        <f>'DHS2023'!J755</f>
        <v>12420</v>
      </c>
      <c r="F756" s="93">
        <f>'DHS2024'!J755</f>
        <v>15322</v>
      </c>
      <c r="G756" s="93">
        <f t="shared" si="88"/>
        <v>12544.75</v>
      </c>
      <c r="H756" s="94">
        <f t="shared" si="89"/>
        <v>6.2723750000000003</v>
      </c>
      <c r="I756" s="84">
        <f t="shared" si="90"/>
        <v>1</v>
      </c>
      <c r="J756" s="85">
        <f t="shared" si="91"/>
        <v>7.2723750000000003</v>
      </c>
      <c r="K756" s="95">
        <f t="shared" si="95"/>
        <v>7.5</v>
      </c>
      <c r="O756" s="96">
        <f>('DHS2025'!K756-'DHS2025'!K755)*1000</f>
        <v>2799.9999999883585</v>
      </c>
      <c r="P756" s="97">
        <f>('DHS2025'!J756-'DHS2025'!J755)*1000</f>
        <v>3200.0000000116415</v>
      </c>
      <c r="Q756" s="7">
        <f>'DHS2025'!L755*1000</f>
        <v>8006.9700000000012</v>
      </c>
      <c r="R756" s="98"/>
      <c r="S756" s="99">
        <f t="shared" si="92"/>
        <v>-15.213243</v>
      </c>
    </row>
    <row r="757" spans="1:19" x14ac:dyDescent="0.25">
      <c r="A757" s="101">
        <f t="shared" si="93"/>
        <v>45969</v>
      </c>
      <c r="B757" s="102">
        <f t="shared" si="94"/>
        <v>7.8541666666667531</v>
      </c>
      <c r="C757" s="92">
        <f>'DHS2021'!J756</f>
        <v>11506</v>
      </c>
      <c r="D757" s="93">
        <f>'DHS2022'!J756</f>
        <v>10529</v>
      </c>
      <c r="E757" s="93">
        <f>'DHS2023'!J756</f>
        <v>12391</v>
      </c>
      <c r="F757" s="93">
        <f>'DHS2024'!J756</f>
        <v>15604</v>
      </c>
      <c r="G757" s="93">
        <f t="shared" si="88"/>
        <v>12507.5</v>
      </c>
      <c r="H757" s="94">
        <f t="shared" si="89"/>
        <v>6.2537500000000001</v>
      </c>
      <c r="I757" s="84">
        <f t="shared" si="90"/>
        <v>1</v>
      </c>
      <c r="J757" s="85">
        <f t="shared" si="91"/>
        <v>7.2537500000000001</v>
      </c>
      <c r="K757" s="95">
        <f t="shared" si="95"/>
        <v>7.5</v>
      </c>
      <c r="O757" s="96">
        <f>('DHS2025'!K757-'DHS2025'!K756)*1000</f>
        <v>2700.0000000116415</v>
      </c>
      <c r="P757" s="97">
        <f>('DHS2025'!J757-'DHS2025'!J756)*1000</f>
        <v>3099.9999999767169</v>
      </c>
      <c r="Q757" s="7">
        <f>'DHS2025'!L756*1000</f>
        <v>8012.4</v>
      </c>
      <c r="R757" s="98"/>
      <c r="S757" s="99">
        <f t="shared" si="92"/>
        <v>-15.223559999999999</v>
      </c>
    </row>
    <row r="758" spans="1:19" x14ac:dyDescent="0.25">
      <c r="A758" s="101">
        <f t="shared" si="93"/>
        <v>45969</v>
      </c>
      <c r="B758" s="102">
        <f t="shared" si="94"/>
        <v>7.8645833333334201</v>
      </c>
      <c r="C758" s="92">
        <f>'DHS2021'!J757</f>
        <v>11399</v>
      </c>
      <c r="D758" s="93">
        <f>'DHS2022'!J757</f>
        <v>10548</v>
      </c>
      <c r="E758" s="93">
        <f>'DHS2023'!J757</f>
        <v>12714</v>
      </c>
      <c r="F758" s="93">
        <f>'DHS2024'!J757</f>
        <v>15830</v>
      </c>
      <c r="G758" s="93">
        <f t="shared" si="88"/>
        <v>12622.75</v>
      </c>
      <c r="H758" s="94">
        <f t="shared" si="89"/>
        <v>6.311375</v>
      </c>
      <c r="I758" s="84">
        <f t="shared" si="90"/>
        <v>1</v>
      </c>
      <c r="J758" s="85">
        <f t="shared" si="91"/>
        <v>7.311375</v>
      </c>
      <c r="K758" s="95">
        <f t="shared" si="95"/>
        <v>7.5</v>
      </c>
      <c r="O758" s="96">
        <f>('DHS2025'!K758-'DHS2025'!K757)*1000</f>
        <v>2700.0000000116415</v>
      </c>
      <c r="P758" s="97">
        <f>('DHS2025'!J758-'DHS2025'!J757)*1000</f>
        <v>3200.0000000116415</v>
      </c>
      <c r="Q758" s="7">
        <f>'DHS2025'!L757*1000</f>
        <v>8008.4400000000005</v>
      </c>
      <c r="R758" s="98"/>
      <c r="S758" s="99">
        <f t="shared" si="92"/>
        <v>-15.216035999999999</v>
      </c>
    </row>
    <row r="759" spans="1:19" x14ac:dyDescent="0.25">
      <c r="A759" s="101">
        <f t="shared" si="93"/>
        <v>45969</v>
      </c>
      <c r="B759" s="102">
        <f t="shared" si="94"/>
        <v>7.875000000000087</v>
      </c>
      <c r="C759" s="92">
        <f>'DHS2021'!J758</f>
        <v>11783</v>
      </c>
      <c r="D759" s="93">
        <f>'DHS2022'!J758</f>
        <v>10512</v>
      </c>
      <c r="E759" s="93">
        <f>'DHS2023'!J758</f>
        <v>10467</v>
      </c>
      <c r="F759" s="93">
        <f>'DHS2024'!J758</f>
        <v>15137</v>
      </c>
      <c r="G759" s="93">
        <f t="shared" si="88"/>
        <v>11974.75</v>
      </c>
      <c r="H759" s="94">
        <f t="shared" si="89"/>
        <v>5.9873750000000001</v>
      </c>
      <c r="I759" s="84">
        <f t="shared" si="90"/>
        <v>1</v>
      </c>
      <c r="J759" s="85">
        <f t="shared" si="91"/>
        <v>6.9873750000000001</v>
      </c>
      <c r="K759" s="95">
        <f t="shared" si="95"/>
        <v>7</v>
      </c>
      <c r="O759" s="96">
        <f>('DHS2025'!K759-'DHS2025'!K758)*1000</f>
        <v>2500</v>
      </c>
      <c r="P759" s="97">
        <f>('DHS2025'!J759-'DHS2025'!J758)*1000</f>
        <v>3400.0000000232831</v>
      </c>
      <c r="Q759" s="7">
        <f>'DHS2025'!L758*1000</f>
        <v>8011.08</v>
      </c>
      <c r="R759" s="98"/>
      <c r="S759" s="99">
        <f t="shared" si="92"/>
        <v>-15.221051999999998</v>
      </c>
    </row>
    <row r="760" spans="1:19" x14ac:dyDescent="0.25">
      <c r="A760" s="101">
        <f t="shared" si="93"/>
        <v>45969</v>
      </c>
      <c r="B760" s="102">
        <f t="shared" si="94"/>
        <v>7.885416666666754</v>
      </c>
      <c r="C760" s="92">
        <f>'DHS2021'!J759</f>
        <v>11834</v>
      </c>
      <c r="D760" s="93">
        <f>'DHS2022'!J759</f>
        <v>8953</v>
      </c>
      <c r="E760" s="93">
        <f>'DHS2023'!J759</f>
        <v>10236</v>
      </c>
      <c r="F760" s="93">
        <f>'DHS2024'!J759</f>
        <v>13929</v>
      </c>
      <c r="G760" s="93">
        <f t="shared" si="88"/>
        <v>11238</v>
      </c>
      <c r="H760" s="94">
        <f t="shared" si="89"/>
        <v>5.6189999999999998</v>
      </c>
      <c r="I760" s="84">
        <f t="shared" si="90"/>
        <v>1</v>
      </c>
      <c r="J760" s="85">
        <f t="shared" si="91"/>
        <v>6.6189999999999998</v>
      </c>
      <c r="K760" s="95">
        <f t="shared" si="95"/>
        <v>6.5</v>
      </c>
      <c r="O760" s="96">
        <f>('DHS2025'!K760-'DHS2025'!K759)*1000</f>
        <v>2500</v>
      </c>
      <c r="P760" s="97">
        <f>('DHS2025'!J760-'DHS2025'!J759)*1000</f>
        <v>3399.9999999650754</v>
      </c>
      <c r="Q760" s="7">
        <f>'DHS2025'!L759*1000</f>
        <v>8009.76</v>
      </c>
      <c r="R760" s="98"/>
      <c r="S760" s="99">
        <f t="shared" si="92"/>
        <v>-15.218544</v>
      </c>
    </row>
    <row r="761" spans="1:19" x14ac:dyDescent="0.25">
      <c r="A761" s="101">
        <f t="shared" si="93"/>
        <v>45969</v>
      </c>
      <c r="B761" s="102">
        <f t="shared" si="94"/>
        <v>7.895833333333421</v>
      </c>
      <c r="C761" s="92">
        <f>'DHS2021'!J760</f>
        <v>10778</v>
      </c>
      <c r="D761" s="93">
        <f>'DHS2022'!J760</f>
        <v>9557</v>
      </c>
      <c r="E761" s="93">
        <f>'DHS2023'!J760</f>
        <v>10248</v>
      </c>
      <c r="F761" s="93">
        <f>'DHS2024'!J760</f>
        <v>14002</v>
      </c>
      <c r="G761" s="93">
        <f t="shared" si="88"/>
        <v>11146.25</v>
      </c>
      <c r="H761" s="94">
        <f t="shared" si="89"/>
        <v>5.5731250000000001</v>
      </c>
      <c r="I761" s="84">
        <f t="shared" si="90"/>
        <v>1</v>
      </c>
      <c r="J761" s="85">
        <f t="shared" si="91"/>
        <v>6.5731250000000001</v>
      </c>
      <c r="K761" s="95">
        <f t="shared" si="95"/>
        <v>6.5</v>
      </c>
      <c r="O761" s="96">
        <f>('DHS2025'!K761-'DHS2025'!K760)*1000</f>
        <v>2299.9999999883585</v>
      </c>
      <c r="P761" s="97">
        <f>('DHS2025'!J761-'DHS2025'!J760)*1000</f>
        <v>3500</v>
      </c>
      <c r="Q761" s="7">
        <f>'DHS2025'!L760*1000</f>
        <v>8009.76</v>
      </c>
      <c r="R761" s="98"/>
      <c r="S761" s="99">
        <f t="shared" si="92"/>
        <v>-15.218544</v>
      </c>
    </row>
    <row r="762" spans="1:19" x14ac:dyDescent="0.25">
      <c r="A762" s="101">
        <f t="shared" si="93"/>
        <v>45969</v>
      </c>
      <c r="B762" s="102">
        <f t="shared" si="94"/>
        <v>7.9062500000000879</v>
      </c>
      <c r="C762" s="92">
        <f>'DHS2021'!J761</f>
        <v>11277</v>
      </c>
      <c r="D762" s="93">
        <f>'DHS2022'!J761</f>
        <v>9514</v>
      </c>
      <c r="E762" s="93">
        <f>'DHS2023'!J761</f>
        <v>10185</v>
      </c>
      <c r="F762" s="93">
        <f>'DHS2024'!J761</f>
        <v>14218</v>
      </c>
      <c r="G762" s="93">
        <f t="shared" si="88"/>
        <v>11298.5</v>
      </c>
      <c r="H762" s="94">
        <f t="shared" si="89"/>
        <v>5.6492500000000003</v>
      </c>
      <c r="I762" s="84">
        <f t="shared" si="90"/>
        <v>1</v>
      </c>
      <c r="J762" s="85">
        <f t="shared" si="91"/>
        <v>6.6492500000000003</v>
      </c>
      <c r="K762" s="95">
        <f t="shared" si="95"/>
        <v>6.5</v>
      </c>
      <c r="O762" s="96">
        <f>('DHS2025'!K762-'DHS2025'!K761)*1000</f>
        <v>2200.0000000116415</v>
      </c>
      <c r="P762" s="97">
        <f>('DHS2025'!J762-'DHS2025'!J761)*1000</f>
        <v>3700.0000000116415</v>
      </c>
      <c r="Q762" s="7">
        <f>'DHS2025'!L761*1000</f>
        <v>8004.99</v>
      </c>
      <c r="R762" s="98"/>
      <c r="S762" s="99">
        <f t="shared" si="92"/>
        <v>-15.209480999999998</v>
      </c>
    </row>
    <row r="763" spans="1:19" x14ac:dyDescent="0.25">
      <c r="A763" s="101">
        <f t="shared" si="93"/>
        <v>45969</v>
      </c>
      <c r="B763" s="102">
        <f t="shared" si="94"/>
        <v>7.9166666666667549</v>
      </c>
      <c r="C763" s="92">
        <f>'DHS2021'!J762</f>
        <v>10663</v>
      </c>
      <c r="D763" s="93">
        <f>'DHS2022'!J762</f>
        <v>8346</v>
      </c>
      <c r="E763" s="93">
        <f>'DHS2023'!J762</f>
        <v>10196</v>
      </c>
      <c r="F763" s="93">
        <f>'DHS2024'!J762</f>
        <v>13343</v>
      </c>
      <c r="G763" s="93">
        <f t="shared" si="88"/>
        <v>10637</v>
      </c>
      <c r="H763" s="94">
        <f t="shared" si="89"/>
        <v>5.3185000000000002</v>
      </c>
      <c r="I763" s="84">
        <f t="shared" si="90"/>
        <v>1</v>
      </c>
      <c r="J763" s="85">
        <f t="shared" si="91"/>
        <v>6.3185000000000002</v>
      </c>
      <c r="K763" s="95">
        <f t="shared" si="95"/>
        <v>6.5</v>
      </c>
      <c r="O763" s="96">
        <f>('DHS2025'!K763-'DHS2025'!K762)*1000</f>
        <v>1899.9999999650754</v>
      </c>
      <c r="P763" s="97">
        <f>('DHS2025'!J763-'DHS2025'!J762)*1000</f>
        <v>3900.0000000232831</v>
      </c>
      <c r="Q763" s="7">
        <f>'DHS2025'!L762*1000</f>
        <v>8009.49</v>
      </c>
      <c r="R763" s="98"/>
      <c r="S763" s="99">
        <f t="shared" si="92"/>
        <v>-15.218030999999998</v>
      </c>
    </row>
    <row r="764" spans="1:19" x14ac:dyDescent="0.25">
      <c r="A764" s="101">
        <f t="shared" si="93"/>
        <v>45969</v>
      </c>
      <c r="B764" s="102">
        <f t="shared" si="94"/>
        <v>7.9270833333334219</v>
      </c>
      <c r="C764" s="92">
        <f>'DHS2021'!J763</f>
        <v>9584</v>
      </c>
      <c r="D764" s="93">
        <f>'DHS2022'!J763</f>
        <v>7225</v>
      </c>
      <c r="E764" s="93">
        <f>'DHS2023'!J763</f>
        <v>10212</v>
      </c>
      <c r="F764" s="93">
        <f>'DHS2024'!J763</f>
        <v>12026</v>
      </c>
      <c r="G764" s="93">
        <f t="shared" si="88"/>
        <v>9761.75</v>
      </c>
      <c r="H764" s="94">
        <f t="shared" si="89"/>
        <v>4.8808749999999996</v>
      </c>
      <c r="I764" s="84">
        <f t="shared" si="90"/>
        <v>1</v>
      </c>
      <c r="J764" s="85">
        <f t="shared" si="91"/>
        <v>5.8808749999999996</v>
      </c>
      <c r="K764" s="95">
        <f t="shared" si="95"/>
        <v>6</v>
      </c>
      <c r="O764" s="96">
        <f>('DHS2025'!K764-'DHS2025'!K763)*1000</f>
        <v>1800.0000000465661</v>
      </c>
      <c r="P764" s="97">
        <f>('DHS2025'!J764-'DHS2025'!J763)*1000</f>
        <v>4099.9999999767169</v>
      </c>
      <c r="Q764" s="7">
        <f>'DHS2025'!L763*1000</f>
        <v>8007.24</v>
      </c>
      <c r="R764" s="98"/>
      <c r="S764" s="99">
        <f t="shared" si="92"/>
        <v>-15.213755999999998</v>
      </c>
    </row>
    <row r="765" spans="1:19" x14ac:dyDescent="0.25">
      <c r="A765" s="101">
        <f t="shared" si="93"/>
        <v>45969</v>
      </c>
      <c r="B765" s="102">
        <f t="shared" si="94"/>
        <v>7.9375000000000888</v>
      </c>
      <c r="C765" s="92">
        <f>'DHS2021'!J764</f>
        <v>6750</v>
      </c>
      <c r="D765" s="93">
        <f>'DHS2022'!J764</f>
        <v>6757</v>
      </c>
      <c r="E765" s="93">
        <f>'DHS2023'!J764</f>
        <v>10309</v>
      </c>
      <c r="F765" s="93">
        <f>'DHS2024'!J764</f>
        <v>10043</v>
      </c>
      <c r="G765" s="93">
        <f t="shared" si="88"/>
        <v>8464.75</v>
      </c>
      <c r="H765" s="94">
        <f t="shared" si="89"/>
        <v>4.2323750000000002</v>
      </c>
      <c r="I765" s="84">
        <f t="shared" si="90"/>
        <v>1</v>
      </c>
      <c r="J765" s="85">
        <f t="shared" si="91"/>
        <v>5.2323750000000002</v>
      </c>
      <c r="K765" s="95">
        <f t="shared" si="95"/>
        <v>5</v>
      </c>
      <c r="O765" s="96">
        <f>('DHS2025'!K765-'DHS2025'!K764)*1000</f>
        <v>1500</v>
      </c>
      <c r="P765" s="97">
        <f>('DHS2025'!J765-'DHS2025'!J764)*1000</f>
        <v>4400.0000000232831</v>
      </c>
      <c r="Q765" s="7">
        <f>'DHS2025'!L764*1000</f>
        <v>8013.18</v>
      </c>
      <c r="R765" s="98"/>
      <c r="S765" s="99">
        <f t="shared" si="92"/>
        <v>-15.225042</v>
      </c>
    </row>
    <row r="766" spans="1:19" x14ac:dyDescent="0.25">
      <c r="A766" s="101">
        <f t="shared" si="93"/>
        <v>45969</v>
      </c>
      <c r="B766" s="102">
        <f t="shared" si="94"/>
        <v>7.9479166666667558</v>
      </c>
      <c r="C766" s="92">
        <f>'DHS2021'!J765</f>
        <v>6381</v>
      </c>
      <c r="D766" s="93">
        <f>'DHS2022'!J765</f>
        <v>5262</v>
      </c>
      <c r="E766" s="93">
        <f>'DHS2023'!J765</f>
        <v>7696</v>
      </c>
      <c r="F766" s="93">
        <f>'DHS2024'!J765</f>
        <v>8724</v>
      </c>
      <c r="G766" s="93">
        <f t="shared" si="88"/>
        <v>7015.75</v>
      </c>
      <c r="H766" s="94">
        <f t="shared" si="89"/>
        <v>3.5078749999999999</v>
      </c>
      <c r="I766" s="84">
        <f t="shared" si="90"/>
        <v>1</v>
      </c>
      <c r="J766" s="85">
        <f t="shared" si="91"/>
        <v>4.5078750000000003</v>
      </c>
      <c r="K766" s="95">
        <f t="shared" si="95"/>
        <v>4.5</v>
      </c>
      <c r="O766" s="96">
        <f>('DHS2025'!K766-'DHS2025'!K765)*1000</f>
        <v>1099.9999999767169</v>
      </c>
      <c r="P766" s="97">
        <f>('DHS2025'!J766-'DHS2025'!J765)*1000</f>
        <v>4700.0000000116415</v>
      </c>
      <c r="Q766" s="7">
        <f>'DHS2025'!L765*1000</f>
        <v>7910.88</v>
      </c>
      <c r="R766" s="98"/>
      <c r="S766" s="99">
        <f t="shared" si="92"/>
        <v>-15.030671999999999</v>
      </c>
    </row>
    <row r="767" spans="1:19" x14ac:dyDescent="0.25">
      <c r="A767" s="101">
        <f t="shared" si="93"/>
        <v>45969</v>
      </c>
      <c r="B767" s="102">
        <f t="shared" si="94"/>
        <v>7.9583333333334227</v>
      </c>
      <c r="C767" s="92">
        <f>'DHS2021'!J766</f>
        <v>4387</v>
      </c>
      <c r="D767" s="93">
        <f>'DHS2022'!J766</f>
        <v>4128</v>
      </c>
      <c r="E767" s="93">
        <f>'DHS2023'!J766</f>
        <v>2686</v>
      </c>
      <c r="F767" s="93">
        <f>'DHS2024'!J766</f>
        <v>7452</v>
      </c>
      <c r="G767" s="93">
        <f t="shared" si="88"/>
        <v>4663.25</v>
      </c>
      <c r="H767" s="94">
        <f t="shared" si="89"/>
        <v>2.3316249999999998</v>
      </c>
      <c r="I767" s="84">
        <f t="shared" si="90"/>
        <v>1</v>
      </c>
      <c r="J767" s="85">
        <f t="shared" si="91"/>
        <v>3.3316249999999998</v>
      </c>
      <c r="K767" s="95">
        <f t="shared" si="95"/>
        <v>3.5</v>
      </c>
      <c r="O767" s="96">
        <f>('DHS2025'!K767-'DHS2025'!K766)*1000</f>
        <v>700.00000001164153</v>
      </c>
      <c r="P767" s="97">
        <f>('DHS2025'!J767-'DHS2025'!J766)*1000</f>
        <v>3099.9999999767169</v>
      </c>
      <c r="Q767" s="7">
        <f>'DHS2025'!L766*1000</f>
        <v>4756.8599999999997</v>
      </c>
      <c r="R767" s="98"/>
      <c r="S767" s="99">
        <f t="shared" si="92"/>
        <v>-9.0380339999999997</v>
      </c>
    </row>
    <row r="768" spans="1:19" x14ac:dyDescent="0.25">
      <c r="A768" s="101">
        <f t="shared" si="93"/>
        <v>45969</v>
      </c>
      <c r="B768" s="102">
        <f t="shared" si="94"/>
        <v>7.9687500000000897</v>
      </c>
      <c r="C768" s="92">
        <f>'DHS2021'!J767</f>
        <v>5983</v>
      </c>
      <c r="D768" s="93">
        <f>'DHS2022'!J767</f>
        <v>2220</v>
      </c>
      <c r="E768" s="93">
        <f>'DHS2023'!J767</f>
        <v>4258</v>
      </c>
      <c r="F768" s="93">
        <f>'DHS2024'!J767</f>
        <v>6657</v>
      </c>
      <c r="G768" s="93">
        <f t="shared" si="88"/>
        <v>4779.5</v>
      </c>
      <c r="H768" s="94">
        <f t="shared" si="89"/>
        <v>2.3897499999999998</v>
      </c>
      <c r="I768" s="84">
        <f t="shared" si="90"/>
        <v>1</v>
      </c>
      <c r="J768" s="85">
        <f t="shared" si="91"/>
        <v>3.3897499999999998</v>
      </c>
      <c r="K768" s="95">
        <f t="shared" si="95"/>
        <v>3.5</v>
      </c>
      <c r="O768" s="96">
        <f>('DHS2025'!K768-'DHS2025'!K767)*1000</f>
        <v>599.99999997671694</v>
      </c>
      <c r="P768" s="97">
        <f>('DHS2025'!J768-'DHS2025'!J767)*1000</f>
        <v>3099.9999999767169</v>
      </c>
      <c r="Q768" s="7">
        <f>'DHS2025'!L767*1000</f>
        <v>4536.18</v>
      </c>
      <c r="R768" s="98"/>
      <c r="S768" s="99">
        <f t="shared" si="92"/>
        <v>-8.6187419999999992</v>
      </c>
    </row>
    <row r="769" spans="1:19" x14ac:dyDescent="0.25">
      <c r="A769" s="101">
        <f t="shared" si="93"/>
        <v>45969</v>
      </c>
      <c r="B769" s="102">
        <f t="shared" si="94"/>
        <v>7.9791666666667567</v>
      </c>
      <c r="C769" s="92">
        <f>'DHS2021'!J768</f>
        <v>5085</v>
      </c>
      <c r="D769" s="93">
        <f>'DHS2022'!J768</f>
        <v>1691</v>
      </c>
      <c r="E769" s="93">
        <f>'DHS2023'!J768</f>
        <v>4948</v>
      </c>
      <c r="F769" s="93">
        <f>'DHS2024'!J768</f>
        <v>6990</v>
      </c>
      <c r="G769" s="93">
        <f t="shared" si="88"/>
        <v>4678.5</v>
      </c>
      <c r="H769" s="94">
        <f t="shared" si="89"/>
        <v>2.3392499999999998</v>
      </c>
      <c r="I769" s="84">
        <f t="shared" si="90"/>
        <v>1</v>
      </c>
      <c r="J769" s="85">
        <f t="shared" si="91"/>
        <v>3.3392499999999998</v>
      </c>
      <c r="K769" s="95">
        <f t="shared" si="95"/>
        <v>3.5</v>
      </c>
      <c r="O769" s="96">
        <f>('DHS2025'!K769-'DHS2025'!K768)*1000</f>
        <v>500</v>
      </c>
      <c r="P769" s="97">
        <f>('DHS2025'!J769-'DHS2025'!J768)*1000</f>
        <v>3200.0000000116415</v>
      </c>
      <c r="Q769" s="7">
        <f>'DHS2025'!L768*1000</f>
        <v>4540.92</v>
      </c>
      <c r="R769" s="98"/>
      <c r="S769" s="99">
        <f t="shared" si="92"/>
        <v>-8.6277479999999986</v>
      </c>
    </row>
    <row r="770" spans="1:19" x14ac:dyDescent="0.25">
      <c r="A770" s="101">
        <f t="shared" si="93"/>
        <v>45969</v>
      </c>
      <c r="B770" s="102">
        <f t="shared" si="94"/>
        <v>7.9895833333334236</v>
      </c>
      <c r="C770" s="92">
        <f>'DHS2021'!J769</f>
        <v>4954</v>
      </c>
      <c r="D770" s="93">
        <f>'DHS2022'!J769</f>
        <v>1583</v>
      </c>
      <c r="E770" s="93">
        <f>'DHS2023'!J769</f>
        <v>5126</v>
      </c>
      <c r="F770" s="93">
        <f>'DHS2024'!J769</f>
        <v>7491</v>
      </c>
      <c r="G770" s="93">
        <f t="shared" si="88"/>
        <v>4788.5</v>
      </c>
      <c r="H770" s="94">
        <f t="shared" si="89"/>
        <v>2.39425</v>
      </c>
      <c r="I770" s="84">
        <f t="shared" si="90"/>
        <v>1</v>
      </c>
      <c r="J770" s="85">
        <f t="shared" si="91"/>
        <v>3.39425</v>
      </c>
      <c r="K770" s="95">
        <f t="shared" si="95"/>
        <v>3.5</v>
      </c>
      <c r="O770" s="96">
        <f>('DHS2025'!K770-'DHS2025'!K769)*1000</f>
        <v>500</v>
      </c>
      <c r="P770" s="97">
        <f>('DHS2025'!J770-'DHS2025'!J769)*1000</f>
        <v>3200.0000000116415</v>
      </c>
      <c r="Q770" s="7">
        <f>'DHS2025'!L769*1000</f>
        <v>4532.07</v>
      </c>
      <c r="R770" s="98"/>
      <c r="S770" s="99">
        <f t="shared" si="92"/>
        <v>-8.6109329999999993</v>
      </c>
    </row>
    <row r="771" spans="1:19" x14ac:dyDescent="0.25">
      <c r="A771" s="90">
        <f t="shared" si="93"/>
        <v>45970</v>
      </c>
      <c r="B771" s="91">
        <f t="shared" si="94"/>
        <v>8.0000000000000906</v>
      </c>
      <c r="C771" s="92">
        <f>'DHS2021'!J770</f>
        <v>6463</v>
      </c>
      <c r="D771" s="93">
        <f>'DHS2022'!J770</f>
        <v>1723</v>
      </c>
      <c r="E771" s="93">
        <f>'DHS2023'!J770</f>
        <v>5390</v>
      </c>
      <c r="F771" s="93">
        <f>'DHS2024'!J770</f>
        <v>7998</v>
      </c>
      <c r="G771" s="93">
        <f t="shared" si="88"/>
        <v>5393.5</v>
      </c>
      <c r="H771" s="94">
        <f t="shared" si="89"/>
        <v>2.6967500000000002</v>
      </c>
      <c r="I771" s="84">
        <f t="shared" si="90"/>
        <v>1</v>
      </c>
      <c r="J771" s="85">
        <f t="shared" si="91"/>
        <v>3.6967500000000002</v>
      </c>
      <c r="K771" s="95">
        <f t="shared" si="95"/>
        <v>3.5</v>
      </c>
      <c r="O771" s="96">
        <f>('DHS2025'!K771-'DHS2025'!K770)*1000</f>
        <v>500</v>
      </c>
      <c r="P771" s="97">
        <f>('DHS2025'!J771-'DHS2025'!J770)*1000</f>
        <v>3099.9999999767169</v>
      </c>
      <c r="Q771" s="7">
        <f>'DHS2025'!L770*1000</f>
        <v>4538.01</v>
      </c>
      <c r="R771" s="98"/>
      <c r="S771" s="99">
        <f t="shared" si="92"/>
        <v>-8.6222189999999994</v>
      </c>
    </row>
    <row r="772" spans="1:19" x14ac:dyDescent="0.25">
      <c r="A772" s="90">
        <f t="shared" si="93"/>
        <v>45970</v>
      </c>
      <c r="B772" s="91">
        <f t="shared" si="94"/>
        <v>8.0104166666667567</v>
      </c>
      <c r="C772" s="92">
        <f>'DHS2021'!J771</f>
        <v>6055</v>
      </c>
      <c r="D772" s="93">
        <f>'DHS2022'!J771</f>
        <v>1643</v>
      </c>
      <c r="E772" s="93">
        <f>'DHS2023'!J771</f>
        <v>5254</v>
      </c>
      <c r="F772" s="93">
        <f>'DHS2024'!J771</f>
        <v>7143</v>
      </c>
      <c r="G772" s="93">
        <f t="shared" ref="G772:G835" si="96">AVERAGE(C772:F772)</f>
        <v>5023.75</v>
      </c>
      <c r="H772" s="94">
        <f t="shared" ref="H772:H835" si="97">G772/$M$2/1000</f>
        <v>2.5118749999999999</v>
      </c>
      <c r="I772" s="84">
        <f t="shared" ref="I772:I835" si="98">$N$2</f>
        <v>1</v>
      </c>
      <c r="J772" s="85">
        <f t="shared" ref="J772:J835" si="99">H772+I772</f>
        <v>3.5118749999999999</v>
      </c>
      <c r="K772" s="95">
        <f t="shared" si="95"/>
        <v>3.5</v>
      </c>
      <c r="O772" s="96">
        <f>('DHS2025'!K772-'DHS2025'!K771)*1000</f>
        <v>500</v>
      </c>
      <c r="P772" s="97">
        <f>('DHS2025'!J772-'DHS2025'!J771)*1000</f>
        <v>3100.0000000349246</v>
      </c>
      <c r="Q772" s="7">
        <f>'DHS2025'!L771*1000</f>
        <v>4540.92</v>
      </c>
      <c r="R772" s="98"/>
      <c r="S772" s="99">
        <f t="shared" ref="S772:S835" si="100">(R772*0.99-1.9)*(Q772/1000)</f>
        <v>-8.6277479999999986</v>
      </c>
    </row>
    <row r="773" spans="1:19" x14ac:dyDescent="0.25">
      <c r="A773" s="90">
        <f t="shared" ref="A773:A836" si="101">$A$3+INT((ROW()-3)/96)</f>
        <v>45970</v>
      </c>
      <c r="B773" s="91">
        <f t="shared" ref="B773:B836" si="102">B772+TIME(0,15,0)</f>
        <v>8.0208333333334227</v>
      </c>
      <c r="C773" s="92">
        <f>'DHS2021'!J772</f>
        <v>6539</v>
      </c>
      <c r="D773" s="93">
        <f>'DHS2022'!J772</f>
        <v>1999</v>
      </c>
      <c r="E773" s="93">
        <f>'DHS2023'!J772</f>
        <v>6008</v>
      </c>
      <c r="F773" s="93">
        <f>'DHS2024'!J772</f>
        <v>7689</v>
      </c>
      <c r="G773" s="93">
        <f t="shared" si="96"/>
        <v>5558.75</v>
      </c>
      <c r="H773" s="94">
        <f t="shared" si="97"/>
        <v>2.7793749999999999</v>
      </c>
      <c r="I773" s="84">
        <f t="shared" si="98"/>
        <v>1</v>
      </c>
      <c r="J773" s="85">
        <f t="shared" si="99"/>
        <v>3.7793749999999999</v>
      </c>
      <c r="K773" s="95">
        <f t="shared" ref="K773:K836" si="103">MIN(MROUND(J773, 0.5), 8)</f>
        <v>4</v>
      </c>
      <c r="O773" s="96">
        <f>('DHS2025'!K773-'DHS2025'!K772)*1000</f>
        <v>500</v>
      </c>
      <c r="P773" s="97">
        <f>('DHS2025'!J773-'DHS2025'!J772)*1000</f>
        <v>3099.9999999767169</v>
      </c>
      <c r="Q773" s="7">
        <f>'DHS2025'!L772*1000</f>
        <v>4546.08</v>
      </c>
      <c r="R773" s="98"/>
      <c r="S773" s="99">
        <f t="shared" si="100"/>
        <v>-8.6375519999999995</v>
      </c>
    </row>
    <row r="774" spans="1:19" x14ac:dyDescent="0.25">
      <c r="A774" s="90">
        <f t="shared" si="101"/>
        <v>45970</v>
      </c>
      <c r="B774" s="91">
        <f t="shared" si="102"/>
        <v>8.0312500000000888</v>
      </c>
      <c r="C774" s="92">
        <f>'DHS2021'!J773</f>
        <v>6194</v>
      </c>
      <c r="D774" s="93">
        <f>'DHS2022'!J773</f>
        <v>1714</v>
      </c>
      <c r="E774" s="93">
        <f>'DHS2023'!J773</f>
        <v>6442</v>
      </c>
      <c r="F774" s="93">
        <f>'DHS2024'!J773</f>
        <v>7433</v>
      </c>
      <c r="G774" s="93">
        <f t="shared" si="96"/>
        <v>5445.75</v>
      </c>
      <c r="H774" s="94">
        <f t="shared" si="97"/>
        <v>2.7228750000000002</v>
      </c>
      <c r="I774" s="84">
        <f t="shared" si="98"/>
        <v>1</v>
      </c>
      <c r="J774" s="85">
        <f t="shared" si="99"/>
        <v>3.7228750000000002</v>
      </c>
      <c r="K774" s="95">
        <f t="shared" si="103"/>
        <v>3.5</v>
      </c>
      <c r="O774" s="96">
        <f>('DHS2025'!K774-'DHS2025'!K773)*1000</f>
        <v>600.0000000349246</v>
      </c>
      <c r="P774" s="97">
        <f>('DHS2025'!J774-'DHS2025'!J773)*1000</f>
        <v>3000</v>
      </c>
      <c r="Q774" s="7">
        <f>'DHS2025'!L773*1000</f>
        <v>4538.55</v>
      </c>
      <c r="R774" s="98"/>
      <c r="S774" s="99">
        <f t="shared" si="100"/>
        <v>-8.6232449999999989</v>
      </c>
    </row>
    <row r="775" spans="1:19" x14ac:dyDescent="0.25">
      <c r="A775" s="90">
        <f t="shared" si="101"/>
        <v>45970</v>
      </c>
      <c r="B775" s="91">
        <f t="shared" si="102"/>
        <v>8.0416666666667549</v>
      </c>
      <c r="C775" s="92">
        <f>'DHS2021'!J774</f>
        <v>6597</v>
      </c>
      <c r="D775" s="93">
        <f>'DHS2022'!J774</f>
        <v>1705</v>
      </c>
      <c r="E775" s="93">
        <f>'DHS2023'!J774</f>
        <v>7812</v>
      </c>
      <c r="F775" s="93">
        <f>'DHS2024'!J774</f>
        <v>7983</v>
      </c>
      <c r="G775" s="93">
        <f t="shared" si="96"/>
        <v>6024.25</v>
      </c>
      <c r="H775" s="94">
        <f t="shared" si="97"/>
        <v>3.0121250000000002</v>
      </c>
      <c r="I775" s="84">
        <f t="shared" si="98"/>
        <v>1</v>
      </c>
      <c r="J775" s="85">
        <f t="shared" si="99"/>
        <v>4.0121250000000002</v>
      </c>
      <c r="K775" s="95">
        <f t="shared" si="103"/>
        <v>4</v>
      </c>
      <c r="O775" s="96">
        <f>('DHS2025'!K775-'DHS2025'!K774)*1000</f>
        <v>599.99999997671694</v>
      </c>
      <c r="P775" s="97">
        <f>('DHS2025'!J775-'DHS2025'!J774)*1000</f>
        <v>3100.0000000349246</v>
      </c>
      <c r="Q775" s="7">
        <f>'DHS2025'!L774*1000</f>
        <v>4537.8900000000003</v>
      </c>
      <c r="R775" s="98"/>
      <c r="S775" s="99">
        <f t="shared" si="100"/>
        <v>-8.6219909999999995</v>
      </c>
    </row>
    <row r="776" spans="1:19" x14ac:dyDescent="0.25">
      <c r="A776" s="90">
        <f t="shared" si="101"/>
        <v>45970</v>
      </c>
      <c r="B776" s="91">
        <f t="shared" si="102"/>
        <v>8.052083333333421</v>
      </c>
      <c r="C776" s="92">
        <f>'DHS2021'!J775</f>
        <v>5390</v>
      </c>
      <c r="D776" s="93">
        <f>'DHS2022'!J775</f>
        <v>1756</v>
      </c>
      <c r="E776" s="93">
        <f>'DHS2023'!J775</f>
        <v>7897</v>
      </c>
      <c r="F776" s="93">
        <f>'DHS2024'!J775</f>
        <v>8191</v>
      </c>
      <c r="G776" s="93">
        <f t="shared" si="96"/>
        <v>5808.5</v>
      </c>
      <c r="H776" s="94">
        <f t="shared" si="97"/>
        <v>2.9042500000000002</v>
      </c>
      <c r="I776" s="84">
        <f t="shared" si="98"/>
        <v>1</v>
      </c>
      <c r="J776" s="85">
        <f t="shared" si="99"/>
        <v>3.9042500000000002</v>
      </c>
      <c r="K776" s="95">
        <f t="shared" si="103"/>
        <v>4</v>
      </c>
      <c r="O776" s="96">
        <f>('DHS2025'!K776-'DHS2025'!K775)*1000</f>
        <v>599.99999997671694</v>
      </c>
      <c r="P776" s="97">
        <f>('DHS2025'!J776-'DHS2025'!J775)*1000</f>
        <v>3099.9999999767169</v>
      </c>
      <c r="Q776" s="7">
        <f>'DHS2025'!L775*1000</f>
        <v>4541.97</v>
      </c>
      <c r="R776" s="98"/>
      <c r="S776" s="99">
        <f t="shared" si="100"/>
        <v>-8.6297429999999995</v>
      </c>
    </row>
    <row r="777" spans="1:19" x14ac:dyDescent="0.25">
      <c r="A777" s="90">
        <f t="shared" si="101"/>
        <v>45970</v>
      </c>
      <c r="B777" s="91">
        <f t="shared" si="102"/>
        <v>8.062500000000087</v>
      </c>
      <c r="C777" s="92">
        <f>'DHS2021'!J776</f>
        <v>5247</v>
      </c>
      <c r="D777" s="93">
        <f>'DHS2022'!J776</f>
        <v>1659</v>
      </c>
      <c r="E777" s="93">
        <f>'DHS2023'!J776</f>
        <v>6529</v>
      </c>
      <c r="F777" s="93">
        <f>'DHS2024'!J776</f>
        <v>9337</v>
      </c>
      <c r="G777" s="93">
        <f t="shared" si="96"/>
        <v>5693</v>
      </c>
      <c r="H777" s="94">
        <f t="shared" si="97"/>
        <v>2.8464999999999998</v>
      </c>
      <c r="I777" s="84">
        <f t="shared" si="98"/>
        <v>1</v>
      </c>
      <c r="J777" s="85">
        <f t="shared" si="99"/>
        <v>3.8464999999999998</v>
      </c>
      <c r="K777" s="95">
        <f t="shared" si="103"/>
        <v>4</v>
      </c>
      <c r="O777" s="96">
        <f>('DHS2025'!K777-'DHS2025'!K776)*1000</f>
        <v>600.0000000349246</v>
      </c>
      <c r="P777" s="97">
        <f>('DHS2025'!J777-'DHS2025'!J776)*1000</f>
        <v>3099.9999999767169</v>
      </c>
      <c r="Q777" s="7">
        <f>'DHS2025'!L776*1000</f>
        <v>4538.01</v>
      </c>
      <c r="R777" s="98"/>
      <c r="S777" s="99">
        <f t="shared" si="100"/>
        <v>-8.6222189999999994</v>
      </c>
    </row>
    <row r="778" spans="1:19" x14ac:dyDescent="0.25">
      <c r="A778" s="90">
        <f t="shared" si="101"/>
        <v>45970</v>
      </c>
      <c r="B778" s="91">
        <f t="shared" si="102"/>
        <v>8.0729166666667531</v>
      </c>
      <c r="C778" s="92">
        <f>'DHS2021'!J777</f>
        <v>4951</v>
      </c>
      <c r="D778" s="93">
        <f>'DHS2022'!J777</f>
        <v>1617</v>
      </c>
      <c r="E778" s="93">
        <f>'DHS2023'!J777</f>
        <v>6664</v>
      </c>
      <c r="F778" s="93">
        <f>'DHS2024'!J777</f>
        <v>9719</v>
      </c>
      <c r="G778" s="93">
        <f t="shared" si="96"/>
        <v>5737.75</v>
      </c>
      <c r="H778" s="94">
        <f t="shared" si="97"/>
        <v>2.8688750000000001</v>
      </c>
      <c r="I778" s="84">
        <f t="shared" si="98"/>
        <v>1</v>
      </c>
      <c r="J778" s="85">
        <f t="shared" si="99"/>
        <v>3.8688750000000001</v>
      </c>
      <c r="K778" s="95">
        <f t="shared" si="103"/>
        <v>4</v>
      </c>
      <c r="O778" s="96">
        <f>('DHS2025'!K778-'DHS2025'!K777)*1000</f>
        <v>1000</v>
      </c>
      <c r="P778" s="97">
        <f>('DHS2025'!J778-'DHS2025'!J777)*1000</f>
        <v>2700.0000000116415</v>
      </c>
      <c r="Q778" s="7">
        <f>'DHS2025'!L777*1000</f>
        <v>4543.29</v>
      </c>
      <c r="R778" s="98"/>
      <c r="S778" s="99">
        <f t="shared" si="100"/>
        <v>-8.6322510000000001</v>
      </c>
    </row>
    <row r="779" spans="1:19" x14ac:dyDescent="0.25">
      <c r="A779" s="90">
        <f t="shared" si="101"/>
        <v>45970</v>
      </c>
      <c r="B779" s="91">
        <f t="shared" si="102"/>
        <v>8.0833333333334192</v>
      </c>
      <c r="C779" s="92">
        <f>'DHS2021'!J778</f>
        <v>5968</v>
      </c>
      <c r="D779" s="93">
        <f>'DHS2022'!J778</f>
        <v>1620</v>
      </c>
      <c r="E779" s="93">
        <f>'DHS2023'!J778</f>
        <v>6177</v>
      </c>
      <c r="F779" s="93">
        <f>'DHS2024'!J778</f>
        <v>9426</v>
      </c>
      <c r="G779" s="93">
        <f t="shared" si="96"/>
        <v>5797.75</v>
      </c>
      <c r="H779" s="94">
        <f t="shared" si="97"/>
        <v>2.8988749999999999</v>
      </c>
      <c r="I779" s="84">
        <f t="shared" si="98"/>
        <v>1</v>
      </c>
      <c r="J779" s="85">
        <f t="shared" si="99"/>
        <v>3.8988749999999999</v>
      </c>
      <c r="K779" s="95">
        <f t="shared" si="103"/>
        <v>4</v>
      </c>
      <c r="O779" s="96">
        <f>('DHS2025'!K779-'DHS2025'!K778)*1000</f>
        <v>1200.0000000116415</v>
      </c>
      <c r="P779" s="97">
        <f>('DHS2025'!J779-'DHS2025'!J778)*1000</f>
        <v>2500</v>
      </c>
      <c r="Q779" s="7">
        <f>'DHS2025'!L778*1000</f>
        <v>4535.91</v>
      </c>
      <c r="R779" s="98"/>
      <c r="S779" s="99">
        <f t="shared" si="100"/>
        <v>-8.6182289999999977</v>
      </c>
    </row>
    <row r="780" spans="1:19" x14ac:dyDescent="0.25">
      <c r="A780" s="90">
        <f t="shared" si="101"/>
        <v>45970</v>
      </c>
      <c r="B780" s="91">
        <f t="shared" si="102"/>
        <v>8.0937500000000853</v>
      </c>
      <c r="C780" s="92">
        <f>'DHS2021'!J779</f>
        <v>6032</v>
      </c>
      <c r="D780" s="93">
        <f>'DHS2022'!J779</f>
        <v>1685</v>
      </c>
      <c r="E780" s="93">
        <f>'DHS2023'!J779</f>
        <v>8032</v>
      </c>
      <c r="F780" s="93">
        <f>'DHS2024'!J779</f>
        <v>9735</v>
      </c>
      <c r="G780" s="93">
        <f t="shared" si="96"/>
        <v>6371</v>
      </c>
      <c r="H780" s="94">
        <f t="shared" si="97"/>
        <v>3.1855000000000002</v>
      </c>
      <c r="I780" s="84">
        <f t="shared" si="98"/>
        <v>1</v>
      </c>
      <c r="J780" s="85">
        <f t="shared" si="99"/>
        <v>4.1855000000000002</v>
      </c>
      <c r="K780" s="95">
        <f t="shared" si="103"/>
        <v>4</v>
      </c>
      <c r="O780" s="96">
        <f>('DHS2025'!K780-'DHS2025'!K779)*1000</f>
        <v>1199.9999999534339</v>
      </c>
      <c r="P780" s="97">
        <f>('DHS2025'!J780-'DHS2025'!J779)*1000</f>
        <v>2500</v>
      </c>
      <c r="Q780" s="7">
        <f>'DHS2025'!L779*1000</f>
        <v>4539.33</v>
      </c>
      <c r="R780" s="98"/>
      <c r="S780" s="99">
        <f t="shared" si="100"/>
        <v>-8.6247269999999983</v>
      </c>
    </row>
    <row r="781" spans="1:19" x14ac:dyDescent="0.25">
      <c r="A781" s="90">
        <f t="shared" si="101"/>
        <v>45970</v>
      </c>
      <c r="B781" s="91">
        <f t="shared" si="102"/>
        <v>8.1041666666667513</v>
      </c>
      <c r="C781" s="92">
        <f>'DHS2021'!J780</f>
        <v>6349</v>
      </c>
      <c r="D781" s="93">
        <f>'DHS2022'!J780</f>
        <v>1814</v>
      </c>
      <c r="E781" s="93">
        <f>'DHS2023'!J780</f>
        <v>6785</v>
      </c>
      <c r="F781" s="93">
        <f>'DHS2024'!J780</f>
        <v>9715</v>
      </c>
      <c r="G781" s="93">
        <f t="shared" si="96"/>
        <v>6165.75</v>
      </c>
      <c r="H781" s="94">
        <f t="shared" si="97"/>
        <v>3.082875</v>
      </c>
      <c r="I781" s="84">
        <f t="shared" si="98"/>
        <v>1</v>
      </c>
      <c r="J781" s="85">
        <f t="shared" si="99"/>
        <v>4.0828749999999996</v>
      </c>
      <c r="K781" s="95">
        <f t="shared" si="103"/>
        <v>4</v>
      </c>
      <c r="O781" s="96">
        <f>('DHS2025'!K781-'DHS2025'!K780)*1000</f>
        <v>1300.0000000465661</v>
      </c>
      <c r="P781" s="97">
        <f>('DHS2025'!J781-'DHS2025'!J780)*1000</f>
        <v>2500</v>
      </c>
      <c r="Q781" s="7">
        <f>'DHS2025'!L780*1000</f>
        <v>4541.3100000000004</v>
      </c>
      <c r="R781" s="98"/>
      <c r="S781" s="99">
        <f t="shared" si="100"/>
        <v>-8.6284890000000001</v>
      </c>
    </row>
    <row r="782" spans="1:19" x14ac:dyDescent="0.25">
      <c r="A782" s="90">
        <f t="shared" si="101"/>
        <v>45970</v>
      </c>
      <c r="B782" s="91">
        <f t="shared" si="102"/>
        <v>8.1145833333334174</v>
      </c>
      <c r="C782" s="92">
        <f>'DHS2021'!J781</f>
        <v>5570</v>
      </c>
      <c r="D782" s="93">
        <f>'DHS2022'!J781</f>
        <v>1777</v>
      </c>
      <c r="E782" s="93">
        <f>'DHS2023'!J781</f>
        <v>7187</v>
      </c>
      <c r="F782" s="93">
        <f>'DHS2024'!J781</f>
        <v>10836</v>
      </c>
      <c r="G782" s="93">
        <f t="shared" si="96"/>
        <v>6342.5</v>
      </c>
      <c r="H782" s="94">
        <f t="shared" si="97"/>
        <v>3.1712500000000001</v>
      </c>
      <c r="I782" s="84">
        <f t="shared" si="98"/>
        <v>1</v>
      </c>
      <c r="J782" s="85">
        <f t="shared" si="99"/>
        <v>4.1712500000000006</v>
      </c>
      <c r="K782" s="95">
        <f t="shared" si="103"/>
        <v>4</v>
      </c>
      <c r="O782" s="96">
        <f>('DHS2025'!K782-'DHS2025'!K781)*1000</f>
        <v>1399.9999999650754</v>
      </c>
      <c r="P782" s="97">
        <f>('DHS2025'!J782-'DHS2025'!J781)*1000</f>
        <v>2299.9999999883585</v>
      </c>
      <c r="Q782" s="7">
        <f>'DHS2025'!L781*1000</f>
        <v>4489.32</v>
      </c>
      <c r="R782" s="98"/>
      <c r="S782" s="99">
        <f t="shared" si="100"/>
        <v>-8.5297079999999976</v>
      </c>
    </row>
    <row r="783" spans="1:19" x14ac:dyDescent="0.25">
      <c r="A783" s="90">
        <f t="shared" si="101"/>
        <v>45970</v>
      </c>
      <c r="B783" s="91">
        <f t="shared" si="102"/>
        <v>8.1250000000000835</v>
      </c>
      <c r="C783" s="92">
        <f>'DHS2021'!J782</f>
        <v>4870</v>
      </c>
      <c r="D783" s="93">
        <f>'DHS2022'!J782</f>
        <v>1955</v>
      </c>
      <c r="E783" s="93">
        <f>'DHS2023'!J782</f>
        <v>7304</v>
      </c>
      <c r="F783" s="93">
        <f>'DHS2024'!J782</f>
        <v>11765</v>
      </c>
      <c r="G783" s="93">
        <f t="shared" si="96"/>
        <v>6473.5</v>
      </c>
      <c r="H783" s="94">
        <f t="shared" si="97"/>
        <v>3.2367499999999998</v>
      </c>
      <c r="I783" s="84">
        <f t="shared" si="98"/>
        <v>1</v>
      </c>
      <c r="J783" s="85">
        <f t="shared" si="99"/>
        <v>4.2367499999999998</v>
      </c>
      <c r="K783" s="95">
        <f t="shared" si="103"/>
        <v>4</v>
      </c>
      <c r="O783" s="96">
        <f>('DHS2025'!K783-'DHS2025'!K782)*1000</f>
        <v>1200.0000000116415</v>
      </c>
      <c r="P783" s="97">
        <f>('DHS2025'!J783-'DHS2025'!J782)*1000</f>
        <v>2100.0000000349246</v>
      </c>
      <c r="Q783" s="7">
        <f>'DHS2025'!L782*1000</f>
        <v>4037.34</v>
      </c>
      <c r="R783" s="98"/>
      <c r="S783" s="99">
        <f t="shared" si="100"/>
        <v>-7.6709460000000007</v>
      </c>
    </row>
    <row r="784" spans="1:19" x14ac:dyDescent="0.25">
      <c r="A784" s="90">
        <f t="shared" si="101"/>
        <v>45970</v>
      </c>
      <c r="B784" s="91">
        <f t="shared" si="102"/>
        <v>8.1354166666667496</v>
      </c>
      <c r="C784" s="92">
        <f>'DHS2021'!J783</f>
        <v>4476</v>
      </c>
      <c r="D784" s="93">
        <f>'DHS2022'!J783</f>
        <v>3534</v>
      </c>
      <c r="E784" s="93">
        <f>'DHS2023'!J783</f>
        <v>9513</v>
      </c>
      <c r="F784" s="93">
        <f>'DHS2024'!J783</f>
        <v>12438</v>
      </c>
      <c r="G784" s="93">
        <f t="shared" si="96"/>
        <v>7490.25</v>
      </c>
      <c r="H784" s="94">
        <f t="shared" si="97"/>
        <v>3.7451249999999998</v>
      </c>
      <c r="I784" s="84">
        <f t="shared" si="98"/>
        <v>1</v>
      </c>
      <c r="J784" s="85">
        <f t="shared" si="99"/>
        <v>4.7451249999999998</v>
      </c>
      <c r="K784" s="95">
        <f t="shared" si="103"/>
        <v>4.5</v>
      </c>
      <c r="O784" s="96">
        <f>('DHS2025'!K784-'DHS2025'!K783)*1000</f>
        <v>1900.0000000232831</v>
      </c>
      <c r="P784" s="97">
        <f>('DHS2025'!J784-'DHS2025'!J783)*1000</f>
        <v>1500</v>
      </c>
      <c r="Q784" s="7">
        <f>'DHS2025'!L783*1000</f>
        <v>4040.52</v>
      </c>
      <c r="R784" s="98"/>
      <c r="S784" s="99">
        <f t="shared" si="100"/>
        <v>-7.6769879999999997</v>
      </c>
    </row>
    <row r="785" spans="1:19" x14ac:dyDescent="0.25">
      <c r="A785" s="90">
        <f t="shared" si="101"/>
        <v>45970</v>
      </c>
      <c r="B785" s="91">
        <f t="shared" si="102"/>
        <v>8.1458333333334156</v>
      </c>
      <c r="C785" s="92">
        <f>'DHS2021'!J784</f>
        <v>5865</v>
      </c>
      <c r="D785" s="93">
        <f>'DHS2022'!J784</f>
        <v>6063</v>
      </c>
      <c r="E785" s="93">
        <f>'DHS2023'!J784</f>
        <v>10594</v>
      </c>
      <c r="F785" s="93">
        <f>'DHS2024'!J784</f>
        <v>13895</v>
      </c>
      <c r="G785" s="93">
        <f t="shared" si="96"/>
        <v>9104.25</v>
      </c>
      <c r="H785" s="94">
        <f t="shared" si="97"/>
        <v>4.5521250000000002</v>
      </c>
      <c r="I785" s="84">
        <f t="shared" si="98"/>
        <v>1</v>
      </c>
      <c r="J785" s="85">
        <f t="shared" si="99"/>
        <v>5.5521250000000002</v>
      </c>
      <c r="K785" s="95">
        <f t="shared" si="103"/>
        <v>5.5</v>
      </c>
      <c r="O785" s="96">
        <f>('DHS2025'!K785-'DHS2025'!K784)*1000</f>
        <v>2000</v>
      </c>
      <c r="P785" s="97">
        <f>('DHS2025'!J785-'DHS2025'!J784)*1000</f>
        <v>1200.0000000116415</v>
      </c>
      <c r="Q785" s="7">
        <f>'DHS2025'!L784*1000</f>
        <v>4045.9199999999996</v>
      </c>
      <c r="R785" s="98"/>
      <c r="S785" s="99">
        <f t="shared" si="100"/>
        <v>-7.6872479999999994</v>
      </c>
    </row>
    <row r="786" spans="1:19" x14ac:dyDescent="0.25">
      <c r="A786" s="90">
        <f t="shared" si="101"/>
        <v>45970</v>
      </c>
      <c r="B786" s="91">
        <f t="shared" si="102"/>
        <v>8.1562500000000817</v>
      </c>
      <c r="C786" s="92">
        <f>'DHS2021'!J785</f>
        <v>8258</v>
      </c>
      <c r="D786" s="93">
        <f>'DHS2022'!J785</f>
        <v>7302</v>
      </c>
      <c r="E786" s="93">
        <f>'DHS2023'!J785</f>
        <v>10536</v>
      </c>
      <c r="F786" s="93">
        <f>'DHS2024'!J785</f>
        <v>16399</v>
      </c>
      <c r="G786" s="93">
        <f t="shared" si="96"/>
        <v>10623.75</v>
      </c>
      <c r="H786" s="94">
        <f t="shared" si="97"/>
        <v>5.3118749999999997</v>
      </c>
      <c r="I786" s="84">
        <f t="shared" si="98"/>
        <v>1</v>
      </c>
      <c r="J786" s="85">
        <f t="shared" si="99"/>
        <v>6.3118749999999997</v>
      </c>
      <c r="K786" s="95">
        <f t="shared" si="103"/>
        <v>6.5</v>
      </c>
      <c r="O786" s="96">
        <f>('DHS2025'!K786-'DHS2025'!K785)*1000</f>
        <v>2799.9999999883585</v>
      </c>
      <c r="P786" s="97">
        <f>('DHS2025'!J786-'DHS2025'!J785)*1000</f>
        <v>599.99999997671694</v>
      </c>
      <c r="Q786" s="7">
        <f>'DHS2025'!L785*1000</f>
        <v>4036.29</v>
      </c>
      <c r="R786" s="98"/>
      <c r="S786" s="99">
        <f t="shared" si="100"/>
        <v>-7.6689509999999999</v>
      </c>
    </row>
    <row r="787" spans="1:19" x14ac:dyDescent="0.25">
      <c r="A787" s="90">
        <f t="shared" si="101"/>
        <v>45970</v>
      </c>
      <c r="B787" s="91">
        <f t="shared" si="102"/>
        <v>8.1666666666667478</v>
      </c>
      <c r="C787" s="92">
        <f>'DHS2021'!J786</f>
        <v>12139</v>
      </c>
      <c r="D787" s="93">
        <f>'DHS2022'!J786</f>
        <v>6040</v>
      </c>
      <c r="E787" s="93">
        <f>'DHS2023'!J786</f>
        <v>12632</v>
      </c>
      <c r="F787" s="93">
        <f>'DHS2024'!J786</f>
        <v>17888</v>
      </c>
      <c r="G787" s="93">
        <f t="shared" si="96"/>
        <v>12174.75</v>
      </c>
      <c r="H787" s="94">
        <f t="shared" si="97"/>
        <v>6.0873749999999998</v>
      </c>
      <c r="I787" s="84">
        <f t="shared" si="98"/>
        <v>1</v>
      </c>
      <c r="J787" s="85">
        <f t="shared" si="99"/>
        <v>7.0873749999999998</v>
      </c>
      <c r="K787" s="95">
        <f t="shared" si="103"/>
        <v>7</v>
      </c>
      <c r="O787" s="96">
        <f>('DHS2025'!K787-'DHS2025'!K786)*1000</f>
        <v>3299.9999999883585</v>
      </c>
      <c r="P787" s="97">
        <f>('DHS2025'!J787-'DHS2025'!J786)*1000</f>
        <v>99.999999976716936</v>
      </c>
      <c r="Q787" s="7">
        <f>'DHS2025'!L786*1000</f>
        <v>4046.5799999999995</v>
      </c>
      <c r="R787" s="98"/>
      <c r="S787" s="99">
        <f t="shared" si="100"/>
        <v>-7.6885019999999988</v>
      </c>
    </row>
    <row r="788" spans="1:19" x14ac:dyDescent="0.25">
      <c r="A788" s="90">
        <f t="shared" si="101"/>
        <v>45970</v>
      </c>
      <c r="B788" s="91">
        <f t="shared" si="102"/>
        <v>8.1770833333334139</v>
      </c>
      <c r="C788" s="92">
        <f>'DHS2021'!J787</f>
        <v>11264</v>
      </c>
      <c r="D788" s="93">
        <f>'DHS2022'!J787</f>
        <v>5934</v>
      </c>
      <c r="E788" s="93">
        <f>'DHS2023'!J787</f>
        <v>12505</v>
      </c>
      <c r="F788" s="93">
        <f>'DHS2024'!J787</f>
        <v>17608</v>
      </c>
      <c r="G788" s="93">
        <f t="shared" si="96"/>
        <v>11827.75</v>
      </c>
      <c r="H788" s="94">
        <f t="shared" si="97"/>
        <v>5.913875</v>
      </c>
      <c r="I788" s="84">
        <f t="shared" si="98"/>
        <v>1</v>
      </c>
      <c r="J788" s="85">
        <f t="shared" si="99"/>
        <v>6.913875</v>
      </c>
      <c r="K788" s="95">
        <f t="shared" si="103"/>
        <v>7</v>
      </c>
      <c r="O788" s="96">
        <f>('DHS2025'!K788-'DHS2025'!K787)*1000</f>
        <v>2700.0000000116415</v>
      </c>
      <c r="P788" s="97">
        <f>('DHS2025'!J788-'DHS2025'!J787)*1000</f>
        <v>600.0000000349246</v>
      </c>
      <c r="Q788" s="7">
        <f>'DHS2025'!L787*1000</f>
        <v>4044.9899999999993</v>
      </c>
      <c r="R788" s="98"/>
      <c r="S788" s="99">
        <f t="shared" si="100"/>
        <v>-7.6854809999999985</v>
      </c>
    </row>
    <row r="789" spans="1:19" x14ac:dyDescent="0.25">
      <c r="A789" s="90">
        <f t="shared" si="101"/>
        <v>45970</v>
      </c>
      <c r="B789" s="91">
        <f t="shared" si="102"/>
        <v>8.1875000000000799</v>
      </c>
      <c r="C789" s="92">
        <f>'DHS2021'!J788</f>
        <v>13384</v>
      </c>
      <c r="D789" s="93">
        <f>'DHS2022'!J788</f>
        <v>9220</v>
      </c>
      <c r="E789" s="93">
        <f>'DHS2023'!J788</f>
        <v>12695</v>
      </c>
      <c r="F789" s="93">
        <f>'DHS2024'!J788</f>
        <v>17587</v>
      </c>
      <c r="G789" s="93">
        <f t="shared" si="96"/>
        <v>13221.5</v>
      </c>
      <c r="H789" s="94">
        <f t="shared" si="97"/>
        <v>6.6107500000000003</v>
      </c>
      <c r="I789" s="84">
        <f t="shared" si="98"/>
        <v>1</v>
      </c>
      <c r="J789" s="85">
        <f t="shared" si="99"/>
        <v>7.6107500000000003</v>
      </c>
      <c r="K789" s="95">
        <f t="shared" si="103"/>
        <v>7.5</v>
      </c>
      <c r="O789" s="96">
        <f>('DHS2025'!K789-'DHS2025'!K788)*1000</f>
        <v>2700.0000000116415</v>
      </c>
      <c r="P789" s="97">
        <f>('DHS2025'!J789-'DHS2025'!J788)*1000</f>
        <v>500</v>
      </c>
      <c r="Q789" s="7">
        <f>'DHS2025'!L788*1000</f>
        <v>4037.73</v>
      </c>
      <c r="R789" s="98"/>
      <c r="S789" s="99">
        <f t="shared" si="100"/>
        <v>-7.6716869999999995</v>
      </c>
    </row>
    <row r="790" spans="1:19" x14ac:dyDescent="0.25">
      <c r="A790" s="90">
        <f t="shared" si="101"/>
        <v>45970</v>
      </c>
      <c r="B790" s="91">
        <f t="shared" si="102"/>
        <v>8.197916666666746</v>
      </c>
      <c r="C790" s="92">
        <f>'DHS2021'!J789</f>
        <v>15760</v>
      </c>
      <c r="D790" s="93">
        <f>'DHS2022'!J789</f>
        <v>10663</v>
      </c>
      <c r="E790" s="93">
        <f>'DHS2023'!J789</f>
        <v>12382</v>
      </c>
      <c r="F790" s="93">
        <f>'DHS2024'!J789</f>
        <v>17639</v>
      </c>
      <c r="G790" s="93">
        <f t="shared" si="96"/>
        <v>14111</v>
      </c>
      <c r="H790" s="94">
        <f t="shared" si="97"/>
        <v>7.0555000000000003</v>
      </c>
      <c r="I790" s="84">
        <f t="shared" si="98"/>
        <v>1</v>
      </c>
      <c r="J790" s="85">
        <f t="shared" si="99"/>
        <v>8.0555000000000003</v>
      </c>
      <c r="K790" s="95">
        <f t="shared" si="103"/>
        <v>8</v>
      </c>
      <c r="O790" s="96">
        <f>('DHS2025'!K790-'DHS2025'!K789)*1000</f>
        <v>2599.9999999767169</v>
      </c>
      <c r="P790" s="97">
        <f>('DHS2025'!J790-'DHS2025'!J789)*1000</f>
        <v>799.99999998835847</v>
      </c>
      <c r="Q790" s="7">
        <f>'DHS2025'!L789*1000</f>
        <v>4038.78</v>
      </c>
      <c r="R790" s="98"/>
      <c r="S790" s="99">
        <f t="shared" si="100"/>
        <v>-7.6736819999999994</v>
      </c>
    </row>
    <row r="791" spans="1:19" x14ac:dyDescent="0.25">
      <c r="A791" s="90">
        <f t="shared" si="101"/>
        <v>45970</v>
      </c>
      <c r="B791" s="91">
        <f t="shared" si="102"/>
        <v>8.2083333333334121</v>
      </c>
      <c r="C791" s="92">
        <f>'DHS2021'!J790</f>
        <v>17222</v>
      </c>
      <c r="D791" s="93">
        <f>'DHS2022'!J790</f>
        <v>13288</v>
      </c>
      <c r="E791" s="93">
        <f>'DHS2023'!J790</f>
        <v>12164</v>
      </c>
      <c r="F791" s="93">
        <f>'DHS2024'!J790</f>
        <v>16627</v>
      </c>
      <c r="G791" s="93">
        <f t="shared" si="96"/>
        <v>14825.25</v>
      </c>
      <c r="H791" s="94">
        <f t="shared" si="97"/>
        <v>7.4126250000000002</v>
      </c>
      <c r="I791" s="84">
        <f t="shared" si="98"/>
        <v>1</v>
      </c>
      <c r="J791" s="85">
        <f t="shared" si="99"/>
        <v>8.4126250000000002</v>
      </c>
      <c r="K791" s="95">
        <f t="shared" si="103"/>
        <v>8</v>
      </c>
      <c r="O791" s="96">
        <f>('DHS2025'!K791-'DHS2025'!K790)*1000</f>
        <v>2500</v>
      </c>
      <c r="P791" s="97">
        <f>('DHS2025'!J791-'DHS2025'!J790)*1000</f>
        <v>799.99999998835847</v>
      </c>
      <c r="Q791" s="7">
        <f>'DHS2025'!L790*1000</f>
        <v>4045.2599999999998</v>
      </c>
      <c r="R791" s="98"/>
      <c r="S791" s="99">
        <f t="shared" si="100"/>
        <v>-7.6859939999999991</v>
      </c>
    </row>
    <row r="792" spans="1:19" x14ac:dyDescent="0.25">
      <c r="A792" s="90">
        <f t="shared" si="101"/>
        <v>45970</v>
      </c>
      <c r="B792" s="91">
        <f t="shared" si="102"/>
        <v>8.2187500000000782</v>
      </c>
      <c r="C792" s="92">
        <f>'DHS2021'!J791</f>
        <v>16949</v>
      </c>
      <c r="D792" s="93">
        <f>'DHS2022'!J791</f>
        <v>14305</v>
      </c>
      <c r="E792" s="93">
        <f>'DHS2023'!J791</f>
        <v>12595</v>
      </c>
      <c r="F792" s="93">
        <f>'DHS2024'!J791</f>
        <v>16235</v>
      </c>
      <c r="G792" s="93">
        <f t="shared" si="96"/>
        <v>15021</v>
      </c>
      <c r="H792" s="94">
        <f t="shared" si="97"/>
        <v>7.5105000000000004</v>
      </c>
      <c r="I792" s="84">
        <f t="shared" si="98"/>
        <v>1</v>
      </c>
      <c r="J792" s="85">
        <f t="shared" si="99"/>
        <v>8.5105000000000004</v>
      </c>
      <c r="K792" s="95">
        <f t="shared" si="103"/>
        <v>8</v>
      </c>
      <c r="O792" s="96">
        <f>('DHS2025'!K792-'DHS2025'!K791)*1000</f>
        <v>3000</v>
      </c>
      <c r="P792" s="97">
        <f>('DHS2025'!J792-'DHS2025'!J791)*1000</f>
        <v>299.99999998835847</v>
      </c>
      <c r="Q792" s="7">
        <f>'DHS2025'!L791*1000</f>
        <v>4050.8100000000004</v>
      </c>
      <c r="R792" s="98"/>
      <c r="S792" s="99">
        <f t="shared" si="100"/>
        <v>-7.6965390000000005</v>
      </c>
    </row>
    <row r="793" spans="1:19" x14ac:dyDescent="0.25">
      <c r="A793" s="90">
        <f t="shared" si="101"/>
        <v>45970</v>
      </c>
      <c r="B793" s="91">
        <f t="shared" si="102"/>
        <v>8.2291666666667442</v>
      </c>
      <c r="C793" s="92">
        <f>'DHS2021'!J792</f>
        <v>16348</v>
      </c>
      <c r="D793" s="93">
        <f>'DHS2022'!J792</f>
        <v>14391</v>
      </c>
      <c r="E793" s="93">
        <f>'DHS2023'!J792</f>
        <v>12502</v>
      </c>
      <c r="F793" s="93">
        <f>'DHS2024'!J792</f>
        <v>16783</v>
      </c>
      <c r="G793" s="93">
        <f t="shared" si="96"/>
        <v>15006</v>
      </c>
      <c r="H793" s="94">
        <f t="shared" si="97"/>
        <v>7.5030000000000001</v>
      </c>
      <c r="I793" s="84">
        <f t="shared" si="98"/>
        <v>1</v>
      </c>
      <c r="J793" s="85">
        <f t="shared" si="99"/>
        <v>8.5030000000000001</v>
      </c>
      <c r="K793" s="95">
        <f t="shared" si="103"/>
        <v>8</v>
      </c>
      <c r="O793" s="96">
        <f>('DHS2025'!K793-'DHS2025'!K792)*1000</f>
        <v>3299.9999999883585</v>
      </c>
      <c r="P793" s="97">
        <f>('DHS2025'!J793-'DHS2025'!J792)*1000</f>
        <v>0</v>
      </c>
      <c r="Q793" s="7">
        <f>'DHS2025'!L792*1000</f>
        <v>4043.4</v>
      </c>
      <c r="R793" s="98"/>
      <c r="S793" s="99">
        <f t="shared" si="100"/>
        <v>-7.6824599999999998</v>
      </c>
    </row>
    <row r="794" spans="1:19" x14ac:dyDescent="0.25">
      <c r="A794" s="90">
        <f t="shared" si="101"/>
        <v>45970</v>
      </c>
      <c r="B794" s="91">
        <f t="shared" si="102"/>
        <v>8.2395833333334103</v>
      </c>
      <c r="C794" s="92">
        <f>'DHS2021'!J793</f>
        <v>16588</v>
      </c>
      <c r="D794" s="93">
        <f>'DHS2022'!J793</f>
        <v>14292</v>
      </c>
      <c r="E794" s="93">
        <f>'DHS2023'!J793</f>
        <v>12644</v>
      </c>
      <c r="F794" s="93">
        <f>'DHS2024'!J793</f>
        <v>17577</v>
      </c>
      <c r="G794" s="93">
        <f t="shared" si="96"/>
        <v>15275.25</v>
      </c>
      <c r="H794" s="94">
        <f t="shared" si="97"/>
        <v>7.6376249999999999</v>
      </c>
      <c r="I794" s="84">
        <f t="shared" si="98"/>
        <v>1</v>
      </c>
      <c r="J794" s="85">
        <f t="shared" si="99"/>
        <v>8.6376249999999999</v>
      </c>
      <c r="K794" s="95">
        <f t="shared" si="103"/>
        <v>8</v>
      </c>
      <c r="O794" s="96">
        <f>('DHS2025'!K794-'DHS2025'!K793)*1000</f>
        <v>3400.0000000232831</v>
      </c>
      <c r="P794" s="97">
        <f>('DHS2025'!J794-'DHS2025'!J793)*1000</f>
        <v>0</v>
      </c>
      <c r="Q794" s="7">
        <f>'DHS2025'!L793*1000</f>
        <v>4111.38</v>
      </c>
      <c r="R794" s="98"/>
      <c r="S794" s="99">
        <f t="shared" si="100"/>
        <v>-7.8116220000000007</v>
      </c>
    </row>
    <row r="795" spans="1:19" x14ac:dyDescent="0.25">
      <c r="A795" s="90">
        <f t="shared" si="101"/>
        <v>45970</v>
      </c>
      <c r="B795" s="91">
        <f t="shared" si="102"/>
        <v>8.2500000000000764</v>
      </c>
      <c r="C795" s="92">
        <f>'DHS2021'!J794</f>
        <v>14109</v>
      </c>
      <c r="D795" s="93">
        <f>'DHS2022'!J794</f>
        <v>16545</v>
      </c>
      <c r="E795" s="93">
        <f>'DHS2023'!J794</f>
        <v>12581</v>
      </c>
      <c r="F795" s="93">
        <f>'DHS2024'!J794</f>
        <v>17592</v>
      </c>
      <c r="G795" s="93">
        <f t="shared" si="96"/>
        <v>15206.75</v>
      </c>
      <c r="H795" s="94">
        <f t="shared" si="97"/>
        <v>7.6033749999999998</v>
      </c>
      <c r="I795" s="84">
        <f t="shared" si="98"/>
        <v>1</v>
      </c>
      <c r="J795" s="85">
        <f t="shared" si="99"/>
        <v>8.6033749999999998</v>
      </c>
      <c r="K795" s="95">
        <f t="shared" si="103"/>
        <v>8</v>
      </c>
      <c r="O795" s="96">
        <f>('DHS2025'!K795-'DHS2025'!K794)*1000</f>
        <v>2899.9999999650754</v>
      </c>
      <c r="P795" s="97">
        <f>('DHS2025'!J795-'DHS2025'!J794)*1000</f>
        <v>700.00000001164153</v>
      </c>
      <c r="Q795" s="7">
        <f>'DHS2025'!L794*1000</f>
        <v>4542.3599999999997</v>
      </c>
      <c r="R795" s="98"/>
      <c r="S795" s="99">
        <f t="shared" si="100"/>
        <v>-8.6304839999999992</v>
      </c>
    </row>
    <row r="796" spans="1:19" x14ac:dyDescent="0.25">
      <c r="A796" s="90">
        <f t="shared" si="101"/>
        <v>45970</v>
      </c>
      <c r="B796" s="91">
        <f t="shared" si="102"/>
        <v>8.2604166666667425</v>
      </c>
      <c r="C796" s="92">
        <f>'DHS2021'!J795</f>
        <v>13118</v>
      </c>
      <c r="D796" s="93">
        <f>'DHS2022'!J795</f>
        <v>15153</v>
      </c>
      <c r="E796" s="93">
        <f>'DHS2023'!J795</f>
        <v>12471</v>
      </c>
      <c r="F796" s="93">
        <f>'DHS2024'!J795</f>
        <v>16605</v>
      </c>
      <c r="G796" s="93">
        <f t="shared" si="96"/>
        <v>14336.75</v>
      </c>
      <c r="H796" s="94">
        <f t="shared" si="97"/>
        <v>7.1683750000000002</v>
      </c>
      <c r="I796" s="84">
        <f t="shared" si="98"/>
        <v>1</v>
      </c>
      <c r="J796" s="85">
        <f t="shared" si="99"/>
        <v>8.1683750000000011</v>
      </c>
      <c r="K796" s="95">
        <f t="shared" si="103"/>
        <v>8</v>
      </c>
      <c r="O796" s="96">
        <f>('DHS2025'!K796-'DHS2025'!K795)*1000</f>
        <v>2200.0000000116415</v>
      </c>
      <c r="P796" s="97">
        <f>('DHS2025'!J796-'DHS2025'!J795)*1000</f>
        <v>1200.0000000116415</v>
      </c>
      <c r="Q796" s="7">
        <f>'DHS2025'!L795*1000</f>
        <v>4536.42</v>
      </c>
      <c r="R796" s="98"/>
      <c r="S796" s="99">
        <f t="shared" si="100"/>
        <v>-8.619197999999999</v>
      </c>
    </row>
    <row r="797" spans="1:19" x14ac:dyDescent="0.25">
      <c r="A797" s="90">
        <f t="shared" si="101"/>
        <v>45970</v>
      </c>
      <c r="B797" s="91">
        <f t="shared" si="102"/>
        <v>8.2708333333334085</v>
      </c>
      <c r="C797" s="92">
        <f>'DHS2021'!J796</f>
        <v>12793</v>
      </c>
      <c r="D797" s="93">
        <f>'DHS2022'!J796</f>
        <v>15001</v>
      </c>
      <c r="E797" s="93">
        <f>'DHS2023'!J796</f>
        <v>12894</v>
      </c>
      <c r="F797" s="93">
        <f>'DHS2024'!J796</f>
        <v>16269</v>
      </c>
      <c r="G797" s="93">
        <f t="shared" si="96"/>
        <v>14239.25</v>
      </c>
      <c r="H797" s="94">
        <f t="shared" si="97"/>
        <v>7.1196250000000001</v>
      </c>
      <c r="I797" s="84">
        <f t="shared" si="98"/>
        <v>1</v>
      </c>
      <c r="J797" s="85">
        <f t="shared" si="99"/>
        <v>8.1196249999999992</v>
      </c>
      <c r="K797" s="95">
        <f t="shared" si="103"/>
        <v>8</v>
      </c>
      <c r="O797" s="96">
        <f>('DHS2025'!K797-'DHS2025'!K796)*1000</f>
        <v>2299.9999999883585</v>
      </c>
      <c r="P797" s="97">
        <f>('DHS2025'!J797-'DHS2025'!J796)*1000</f>
        <v>1299.9999999883585</v>
      </c>
      <c r="Q797" s="7">
        <f>'DHS2025'!L796*1000</f>
        <v>4538.55</v>
      </c>
      <c r="R797" s="98"/>
      <c r="S797" s="99">
        <f t="shared" si="100"/>
        <v>-8.6232449999999989</v>
      </c>
    </row>
    <row r="798" spans="1:19" x14ac:dyDescent="0.25">
      <c r="A798" s="90">
        <f t="shared" si="101"/>
        <v>45970</v>
      </c>
      <c r="B798" s="91">
        <f t="shared" si="102"/>
        <v>8.2812500000000746</v>
      </c>
      <c r="C798" s="92">
        <f>'DHS2021'!J797</f>
        <v>12098</v>
      </c>
      <c r="D798" s="93">
        <f>'DHS2022'!J797</f>
        <v>13417</v>
      </c>
      <c r="E798" s="93">
        <f>'DHS2023'!J797</f>
        <v>12665</v>
      </c>
      <c r="F798" s="93">
        <f>'DHS2024'!J797</f>
        <v>16073</v>
      </c>
      <c r="G798" s="93">
        <f t="shared" si="96"/>
        <v>13563.25</v>
      </c>
      <c r="H798" s="94">
        <f t="shared" si="97"/>
        <v>6.781625</v>
      </c>
      <c r="I798" s="84">
        <f t="shared" si="98"/>
        <v>1</v>
      </c>
      <c r="J798" s="85">
        <f t="shared" si="99"/>
        <v>7.781625</v>
      </c>
      <c r="K798" s="95">
        <f t="shared" si="103"/>
        <v>8</v>
      </c>
      <c r="O798" s="96">
        <f>('DHS2025'!K798-'DHS2025'!K797)*1000</f>
        <v>2100.0000000349246</v>
      </c>
      <c r="P798" s="97">
        <f>('DHS2025'!J798-'DHS2025'!J797)*1000</f>
        <v>1500</v>
      </c>
      <c r="Q798" s="7">
        <f>'DHS2025'!L797*1000</f>
        <v>4537.5</v>
      </c>
      <c r="R798" s="98"/>
      <c r="S798" s="99">
        <f t="shared" si="100"/>
        <v>-8.6212499999999981</v>
      </c>
    </row>
    <row r="799" spans="1:19" x14ac:dyDescent="0.25">
      <c r="A799" s="90">
        <f t="shared" si="101"/>
        <v>45970</v>
      </c>
      <c r="B799" s="91">
        <f t="shared" si="102"/>
        <v>8.2916666666667407</v>
      </c>
      <c r="C799" s="92">
        <f>'DHS2021'!J798</f>
        <v>12814</v>
      </c>
      <c r="D799" s="93">
        <f>'DHS2022'!J798</f>
        <v>12121</v>
      </c>
      <c r="E799" s="93">
        <f>'DHS2023'!J798</f>
        <v>12799</v>
      </c>
      <c r="F799" s="93">
        <f>'DHS2024'!J798</f>
        <v>15248</v>
      </c>
      <c r="G799" s="93">
        <f t="shared" si="96"/>
        <v>13245.5</v>
      </c>
      <c r="H799" s="94">
        <f t="shared" si="97"/>
        <v>6.6227499999999999</v>
      </c>
      <c r="I799" s="84">
        <f t="shared" si="98"/>
        <v>1</v>
      </c>
      <c r="J799" s="85">
        <f t="shared" si="99"/>
        <v>7.6227499999999999</v>
      </c>
      <c r="K799" s="95">
        <f t="shared" si="103"/>
        <v>7.5</v>
      </c>
      <c r="O799" s="96">
        <f>('DHS2025'!K799-'DHS2025'!K798)*1000</f>
        <v>2000</v>
      </c>
      <c r="P799" s="97">
        <f>('DHS2025'!J799-'DHS2025'!J798)*1000</f>
        <v>1700.0000000116415</v>
      </c>
      <c r="Q799" s="7">
        <f>'DHS2025'!L798*1000</f>
        <v>4544.6099999999997</v>
      </c>
      <c r="R799" s="98"/>
      <c r="S799" s="99">
        <f t="shared" si="100"/>
        <v>-8.634758999999999</v>
      </c>
    </row>
    <row r="800" spans="1:19" x14ac:dyDescent="0.25">
      <c r="A800" s="90">
        <f t="shared" si="101"/>
        <v>45970</v>
      </c>
      <c r="B800" s="91">
        <f t="shared" si="102"/>
        <v>8.3020833333334068</v>
      </c>
      <c r="C800" s="92">
        <f>'DHS2021'!J799</f>
        <v>12932</v>
      </c>
      <c r="D800" s="93">
        <f>'DHS2022'!J799</f>
        <v>11283</v>
      </c>
      <c r="E800" s="93">
        <f>'DHS2023'!J799</f>
        <v>12895</v>
      </c>
      <c r="F800" s="93">
        <f>'DHS2024'!J799</f>
        <v>15352</v>
      </c>
      <c r="G800" s="93">
        <f t="shared" si="96"/>
        <v>13115.5</v>
      </c>
      <c r="H800" s="94">
        <f t="shared" si="97"/>
        <v>6.5577500000000004</v>
      </c>
      <c r="I800" s="84">
        <f t="shared" si="98"/>
        <v>1</v>
      </c>
      <c r="J800" s="85">
        <f t="shared" si="99"/>
        <v>7.5577500000000004</v>
      </c>
      <c r="K800" s="95">
        <f t="shared" si="103"/>
        <v>7.5</v>
      </c>
      <c r="O800" s="96">
        <f>('DHS2025'!K800-'DHS2025'!K799)*1000</f>
        <v>2000</v>
      </c>
      <c r="P800" s="97">
        <f>('DHS2025'!J800-'DHS2025'!J799)*1000</f>
        <v>1500</v>
      </c>
      <c r="Q800" s="7">
        <f>'DHS2025'!L799*1000</f>
        <v>4539.21</v>
      </c>
      <c r="R800" s="98"/>
      <c r="S800" s="99">
        <f t="shared" si="100"/>
        <v>-8.6244989999999984</v>
      </c>
    </row>
    <row r="801" spans="1:19" x14ac:dyDescent="0.25">
      <c r="A801" s="90">
        <f t="shared" si="101"/>
        <v>45970</v>
      </c>
      <c r="B801" s="91">
        <f t="shared" si="102"/>
        <v>8.3125000000000728</v>
      </c>
      <c r="C801" s="92">
        <f>'DHS2021'!J800</f>
        <v>11897</v>
      </c>
      <c r="D801" s="93">
        <f>'DHS2022'!J800</f>
        <v>11014</v>
      </c>
      <c r="E801" s="93">
        <f>'DHS2023'!J800</f>
        <v>12908</v>
      </c>
      <c r="F801" s="93">
        <f>'DHS2024'!J800</f>
        <v>14960</v>
      </c>
      <c r="G801" s="93">
        <f t="shared" si="96"/>
        <v>12694.75</v>
      </c>
      <c r="H801" s="94">
        <f t="shared" si="97"/>
        <v>6.3473750000000004</v>
      </c>
      <c r="I801" s="84">
        <f t="shared" si="98"/>
        <v>1</v>
      </c>
      <c r="J801" s="85">
        <f t="shared" si="99"/>
        <v>7.3473750000000004</v>
      </c>
      <c r="K801" s="95">
        <f t="shared" si="103"/>
        <v>7.5</v>
      </c>
      <c r="O801" s="96">
        <f>('DHS2025'!K801-'DHS2025'!K800)*1000</f>
        <v>2200.0000000116415</v>
      </c>
      <c r="P801" s="97">
        <f>('DHS2025'!J801-'DHS2025'!J800)*1000</f>
        <v>1299.9999999883585</v>
      </c>
      <c r="Q801" s="7">
        <f>'DHS2025'!L800*1000</f>
        <v>4538.3999999999996</v>
      </c>
      <c r="R801" s="98"/>
      <c r="S801" s="99">
        <f t="shared" si="100"/>
        <v>-8.6229599999999991</v>
      </c>
    </row>
    <row r="802" spans="1:19" x14ac:dyDescent="0.25">
      <c r="A802" s="90">
        <f t="shared" si="101"/>
        <v>45970</v>
      </c>
      <c r="B802" s="91">
        <f t="shared" si="102"/>
        <v>8.3229166666667389</v>
      </c>
      <c r="C802" s="92">
        <f>'DHS2021'!J801</f>
        <v>11732</v>
      </c>
      <c r="D802" s="93">
        <f>'DHS2022'!J801</f>
        <v>11122</v>
      </c>
      <c r="E802" s="93">
        <f>'DHS2023'!J801</f>
        <v>12867</v>
      </c>
      <c r="F802" s="93">
        <f>'DHS2024'!J801</f>
        <v>13015</v>
      </c>
      <c r="G802" s="93">
        <f t="shared" si="96"/>
        <v>12184</v>
      </c>
      <c r="H802" s="94">
        <f t="shared" si="97"/>
        <v>6.0919999999999996</v>
      </c>
      <c r="I802" s="84">
        <f t="shared" si="98"/>
        <v>1</v>
      </c>
      <c r="J802" s="85">
        <f t="shared" si="99"/>
        <v>7.0919999999999996</v>
      </c>
      <c r="K802" s="95">
        <f t="shared" si="103"/>
        <v>7</v>
      </c>
      <c r="O802" s="96">
        <f>('DHS2025'!K802-'DHS2025'!K801)*1000</f>
        <v>2399.9999999650754</v>
      </c>
      <c r="P802" s="97">
        <f>('DHS2025'!J802-'DHS2025'!J801)*1000</f>
        <v>1200.0000000116415</v>
      </c>
      <c r="Q802" s="7">
        <f>'DHS2025'!L801*1000</f>
        <v>4539.87</v>
      </c>
      <c r="R802" s="98"/>
      <c r="S802" s="99">
        <f t="shared" si="100"/>
        <v>-8.6257529999999996</v>
      </c>
    </row>
    <row r="803" spans="1:19" x14ac:dyDescent="0.25">
      <c r="A803" s="90">
        <f t="shared" si="101"/>
        <v>45970</v>
      </c>
      <c r="B803" s="91">
        <f t="shared" si="102"/>
        <v>8.333333333333405</v>
      </c>
      <c r="C803" s="92">
        <f>'DHS2021'!J802</f>
        <v>12470</v>
      </c>
      <c r="D803" s="93">
        <f>'DHS2022'!J802</f>
        <v>10995</v>
      </c>
      <c r="E803" s="93">
        <f>'DHS2023'!J802</f>
        <v>12905</v>
      </c>
      <c r="F803" s="93">
        <f>'DHS2024'!J802</f>
        <v>13492</v>
      </c>
      <c r="G803" s="93">
        <f t="shared" si="96"/>
        <v>12465.5</v>
      </c>
      <c r="H803" s="94">
        <f t="shared" si="97"/>
        <v>6.2327500000000002</v>
      </c>
      <c r="I803" s="84">
        <f t="shared" si="98"/>
        <v>1</v>
      </c>
      <c r="J803" s="85">
        <f t="shared" si="99"/>
        <v>7.2327500000000002</v>
      </c>
      <c r="K803" s="95">
        <f t="shared" si="103"/>
        <v>7</v>
      </c>
      <c r="O803" s="96">
        <f>('DHS2025'!K803-'DHS2025'!K802)*1000</f>
        <v>2600.0000000349246</v>
      </c>
      <c r="P803" s="97">
        <f>('DHS2025'!J803-'DHS2025'!J802)*1000</f>
        <v>1000</v>
      </c>
      <c r="Q803" s="7">
        <f>'DHS2025'!L802*1000</f>
        <v>4537.62</v>
      </c>
      <c r="R803" s="98"/>
      <c r="S803" s="99">
        <f t="shared" si="100"/>
        <v>-8.621477999999998</v>
      </c>
    </row>
    <row r="804" spans="1:19" x14ac:dyDescent="0.25">
      <c r="A804" s="90">
        <f t="shared" si="101"/>
        <v>45970</v>
      </c>
      <c r="B804" s="91">
        <f t="shared" si="102"/>
        <v>8.3437500000000711</v>
      </c>
      <c r="C804" s="92">
        <f>'DHS2021'!J803</f>
        <v>12651</v>
      </c>
      <c r="D804" s="93">
        <f>'DHS2022'!J803</f>
        <v>10808</v>
      </c>
      <c r="E804" s="93">
        <f>'DHS2023'!J803</f>
        <v>12996</v>
      </c>
      <c r="F804" s="93">
        <f>'DHS2024'!J803</f>
        <v>13859</v>
      </c>
      <c r="G804" s="93">
        <f t="shared" si="96"/>
        <v>12578.5</v>
      </c>
      <c r="H804" s="94">
        <f t="shared" si="97"/>
        <v>6.28925</v>
      </c>
      <c r="I804" s="84">
        <f t="shared" si="98"/>
        <v>1</v>
      </c>
      <c r="J804" s="85">
        <f t="shared" si="99"/>
        <v>7.28925</v>
      </c>
      <c r="K804" s="95">
        <f t="shared" si="103"/>
        <v>7.5</v>
      </c>
      <c r="O804" s="96">
        <f>('DHS2025'!K804-'DHS2025'!K803)*1000</f>
        <v>2799.9999999883585</v>
      </c>
      <c r="P804" s="97">
        <f>('DHS2025'!J804-'DHS2025'!J803)*1000</f>
        <v>799.99999998835847</v>
      </c>
      <c r="Q804" s="7">
        <f>'DHS2025'!L803*1000</f>
        <v>4538.16</v>
      </c>
      <c r="R804" s="98"/>
      <c r="S804" s="99">
        <f t="shared" si="100"/>
        <v>-8.6225039999999993</v>
      </c>
    </row>
    <row r="805" spans="1:19" x14ac:dyDescent="0.25">
      <c r="A805" s="90">
        <f t="shared" si="101"/>
        <v>45970</v>
      </c>
      <c r="B805" s="91">
        <f t="shared" si="102"/>
        <v>8.3541666666667371</v>
      </c>
      <c r="C805" s="92">
        <f>'DHS2021'!J804</f>
        <v>11909</v>
      </c>
      <c r="D805" s="93">
        <f>'DHS2022'!J804</f>
        <v>10203</v>
      </c>
      <c r="E805" s="93">
        <f>'DHS2023'!J804</f>
        <v>12749</v>
      </c>
      <c r="F805" s="93">
        <f>'DHS2024'!J804</f>
        <v>14159</v>
      </c>
      <c r="G805" s="93">
        <f t="shared" si="96"/>
        <v>12255</v>
      </c>
      <c r="H805" s="94">
        <f t="shared" si="97"/>
        <v>6.1275000000000004</v>
      </c>
      <c r="I805" s="84">
        <f t="shared" si="98"/>
        <v>1</v>
      </c>
      <c r="J805" s="85">
        <f t="shared" si="99"/>
        <v>7.1275000000000004</v>
      </c>
      <c r="K805" s="95">
        <f t="shared" si="103"/>
        <v>7</v>
      </c>
      <c r="O805" s="96">
        <f>('DHS2025'!K805-'DHS2025'!K804)*1000</f>
        <v>2899.9999999650754</v>
      </c>
      <c r="P805" s="97">
        <f>('DHS2025'!J805-'DHS2025'!J804)*1000</f>
        <v>799.99999998835847</v>
      </c>
      <c r="Q805" s="7">
        <f>'DHS2025'!L804*1000</f>
        <v>4542.8999999999996</v>
      </c>
      <c r="R805" s="98"/>
      <c r="S805" s="99">
        <f t="shared" si="100"/>
        <v>-8.6315099999999987</v>
      </c>
    </row>
    <row r="806" spans="1:19" x14ac:dyDescent="0.25">
      <c r="A806" s="90">
        <f t="shared" si="101"/>
        <v>45970</v>
      </c>
      <c r="B806" s="91">
        <f t="shared" si="102"/>
        <v>8.3645833333334032</v>
      </c>
      <c r="C806" s="92">
        <f>'DHS2021'!J805</f>
        <v>11820</v>
      </c>
      <c r="D806" s="93">
        <f>'DHS2022'!J805</f>
        <v>9990</v>
      </c>
      <c r="E806" s="93">
        <f>'DHS2023'!J805</f>
        <v>12965</v>
      </c>
      <c r="F806" s="93">
        <f>'DHS2024'!J805</f>
        <v>14360</v>
      </c>
      <c r="G806" s="93">
        <f t="shared" si="96"/>
        <v>12283.75</v>
      </c>
      <c r="H806" s="94">
        <f t="shared" si="97"/>
        <v>6.1418749999999998</v>
      </c>
      <c r="I806" s="84">
        <f t="shared" si="98"/>
        <v>1</v>
      </c>
      <c r="J806" s="85">
        <f t="shared" si="99"/>
        <v>7.1418749999999998</v>
      </c>
      <c r="K806" s="95">
        <f t="shared" si="103"/>
        <v>7</v>
      </c>
      <c r="O806" s="96">
        <f>('DHS2025'!K806-'DHS2025'!K805)*1000</f>
        <v>2900.0000000232831</v>
      </c>
      <c r="P806" s="97">
        <f>('DHS2025'!J806-'DHS2025'!J805)*1000</f>
        <v>600.0000000349246</v>
      </c>
      <c r="Q806" s="7">
        <f>'DHS2025'!L805*1000</f>
        <v>4536.42</v>
      </c>
      <c r="R806" s="98"/>
      <c r="S806" s="99">
        <f t="shared" si="100"/>
        <v>-8.619197999999999</v>
      </c>
    </row>
    <row r="807" spans="1:19" x14ac:dyDescent="0.25">
      <c r="A807" s="90">
        <f t="shared" si="101"/>
        <v>45970</v>
      </c>
      <c r="B807" s="91">
        <f t="shared" si="102"/>
        <v>8.3750000000000693</v>
      </c>
      <c r="C807" s="92">
        <f>'DHS2021'!J806</f>
        <v>11963</v>
      </c>
      <c r="D807" s="93">
        <f>'DHS2022'!J806</f>
        <v>9757</v>
      </c>
      <c r="E807" s="93">
        <f>'DHS2023'!J806</f>
        <v>12995</v>
      </c>
      <c r="F807" s="93">
        <f>'DHS2024'!J806</f>
        <v>14285</v>
      </c>
      <c r="G807" s="93">
        <f t="shared" si="96"/>
        <v>12250</v>
      </c>
      <c r="H807" s="94">
        <f t="shared" si="97"/>
        <v>6.125</v>
      </c>
      <c r="I807" s="84">
        <f t="shared" si="98"/>
        <v>1</v>
      </c>
      <c r="J807" s="85">
        <f t="shared" si="99"/>
        <v>7.125</v>
      </c>
      <c r="K807" s="95">
        <f t="shared" si="103"/>
        <v>7</v>
      </c>
      <c r="O807" s="96">
        <f>('DHS2025'!K807-'DHS2025'!K806)*1000</f>
        <v>3000</v>
      </c>
      <c r="P807" s="97">
        <f>('DHS2025'!J807-'DHS2025'!J806)*1000</f>
        <v>700.00000001164153</v>
      </c>
      <c r="Q807" s="7">
        <f>'DHS2025'!L806*1000</f>
        <v>4539.33</v>
      </c>
      <c r="R807" s="98"/>
      <c r="S807" s="99">
        <f t="shared" si="100"/>
        <v>-8.6247269999999983</v>
      </c>
    </row>
    <row r="808" spans="1:19" x14ac:dyDescent="0.25">
      <c r="A808" s="90">
        <f t="shared" si="101"/>
        <v>45970</v>
      </c>
      <c r="B808" s="91">
        <f t="shared" si="102"/>
        <v>8.3854166666667354</v>
      </c>
      <c r="C808" s="92">
        <f>'DHS2021'!J807</f>
        <v>11739</v>
      </c>
      <c r="D808" s="93">
        <f>'DHS2022'!J807</f>
        <v>9677</v>
      </c>
      <c r="E808" s="93">
        <f>'DHS2023'!J807</f>
        <v>13209</v>
      </c>
      <c r="F808" s="93">
        <f>'DHS2024'!J807</f>
        <v>14412</v>
      </c>
      <c r="G808" s="93">
        <f t="shared" si="96"/>
        <v>12259.25</v>
      </c>
      <c r="H808" s="94">
        <f t="shared" si="97"/>
        <v>6.1296249999999999</v>
      </c>
      <c r="I808" s="84">
        <f t="shared" si="98"/>
        <v>1</v>
      </c>
      <c r="J808" s="85">
        <f t="shared" si="99"/>
        <v>7.1296249999999999</v>
      </c>
      <c r="K808" s="95">
        <f t="shared" si="103"/>
        <v>7</v>
      </c>
      <c r="O808" s="96">
        <f>('DHS2025'!K808-'DHS2025'!K807)*1000</f>
        <v>2900.0000000232831</v>
      </c>
      <c r="P808" s="97">
        <f>('DHS2025'!J808-'DHS2025'!J807)*1000</f>
        <v>699.99999995343387</v>
      </c>
      <c r="Q808" s="7">
        <f>'DHS2025'!L807*1000</f>
        <v>4544.76</v>
      </c>
      <c r="R808" s="98"/>
      <c r="S808" s="99">
        <f t="shared" si="100"/>
        <v>-8.6350440000000006</v>
      </c>
    </row>
    <row r="809" spans="1:19" x14ac:dyDescent="0.25">
      <c r="A809" s="90">
        <f t="shared" si="101"/>
        <v>45970</v>
      </c>
      <c r="B809" s="91">
        <f t="shared" si="102"/>
        <v>8.3958333333334014</v>
      </c>
      <c r="C809" s="92">
        <f>'DHS2021'!J808</f>
        <v>12298</v>
      </c>
      <c r="D809" s="93">
        <f>'DHS2022'!J808</f>
        <v>9901</v>
      </c>
      <c r="E809" s="93">
        <f>'DHS2023'!J808</f>
        <v>12834</v>
      </c>
      <c r="F809" s="93">
        <f>'DHS2024'!J808</f>
        <v>14342</v>
      </c>
      <c r="G809" s="93">
        <f t="shared" si="96"/>
        <v>12343.75</v>
      </c>
      <c r="H809" s="94">
        <f t="shared" si="97"/>
        <v>6.171875</v>
      </c>
      <c r="I809" s="84">
        <f t="shared" si="98"/>
        <v>1</v>
      </c>
      <c r="J809" s="85">
        <f t="shared" si="99"/>
        <v>7.171875</v>
      </c>
      <c r="K809" s="95">
        <f t="shared" si="103"/>
        <v>7</v>
      </c>
      <c r="O809" s="96">
        <f>('DHS2025'!K809-'DHS2025'!K808)*1000</f>
        <v>2699.9999999534339</v>
      </c>
      <c r="P809" s="97">
        <f>('DHS2025'!J809-'DHS2025'!J808)*1000</f>
        <v>900.00000002328306</v>
      </c>
      <c r="Q809" s="7">
        <f>'DHS2025'!L808*1000</f>
        <v>4538.9399999999996</v>
      </c>
      <c r="R809" s="98"/>
      <c r="S809" s="99">
        <f t="shared" si="100"/>
        <v>-8.6239859999999986</v>
      </c>
    </row>
    <row r="810" spans="1:19" x14ac:dyDescent="0.25">
      <c r="A810" s="90">
        <f t="shared" si="101"/>
        <v>45970</v>
      </c>
      <c r="B810" s="91">
        <f t="shared" si="102"/>
        <v>8.4062500000000675</v>
      </c>
      <c r="C810" s="92">
        <f>'DHS2021'!J809</f>
        <v>11731</v>
      </c>
      <c r="D810" s="93">
        <f>'DHS2022'!J809</f>
        <v>9343</v>
      </c>
      <c r="E810" s="93">
        <f>'DHS2023'!J809</f>
        <v>12657</v>
      </c>
      <c r="F810" s="93">
        <f>'DHS2024'!J809</f>
        <v>14214</v>
      </c>
      <c r="G810" s="93">
        <f t="shared" si="96"/>
        <v>11986.25</v>
      </c>
      <c r="H810" s="94">
        <f t="shared" si="97"/>
        <v>5.993125</v>
      </c>
      <c r="I810" s="84">
        <f t="shared" si="98"/>
        <v>1</v>
      </c>
      <c r="J810" s="85">
        <f t="shared" si="99"/>
        <v>6.993125</v>
      </c>
      <c r="K810" s="95">
        <f t="shared" si="103"/>
        <v>7</v>
      </c>
      <c r="O810" s="96">
        <f>('DHS2025'!K810-'DHS2025'!K809)*1000</f>
        <v>2700.0000000116415</v>
      </c>
      <c r="P810" s="97">
        <f>('DHS2025'!J810-'DHS2025'!J809)*1000</f>
        <v>1000</v>
      </c>
      <c r="Q810" s="7">
        <f>'DHS2025'!L809*1000</f>
        <v>4535.91</v>
      </c>
      <c r="R810" s="98"/>
      <c r="S810" s="99">
        <f t="shared" si="100"/>
        <v>-8.6182289999999977</v>
      </c>
    </row>
    <row r="811" spans="1:19" x14ac:dyDescent="0.25">
      <c r="A811" s="90">
        <f t="shared" si="101"/>
        <v>45970</v>
      </c>
      <c r="B811" s="91">
        <f t="shared" si="102"/>
        <v>8.4166666666667336</v>
      </c>
      <c r="C811" s="92">
        <f>'DHS2021'!J810</f>
        <v>11783</v>
      </c>
      <c r="D811" s="93">
        <f>'DHS2022'!J810</f>
        <v>8821</v>
      </c>
      <c r="E811" s="93">
        <f>'DHS2023'!J810</f>
        <v>13076</v>
      </c>
      <c r="F811" s="93">
        <f>'DHS2024'!J810</f>
        <v>13738</v>
      </c>
      <c r="G811" s="93">
        <f t="shared" si="96"/>
        <v>11854.5</v>
      </c>
      <c r="H811" s="94">
        <f t="shared" si="97"/>
        <v>5.9272499999999999</v>
      </c>
      <c r="I811" s="84">
        <f t="shared" si="98"/>
        <v>1</v>
      </c>
      <c r="J811" s="85">
        <f t="shared" si="99"/>
        <v>6.9272499999999999</v>
      </c>
      <c r="K811" s="95">
        <f t="shared" si="103"/>
        <v>7</v>
      </c>
      <c r="O811" s="96">
        <f>('DHS2025'!K811-'DHS2025'!K810)*1000</f>
        <v>2500</v>
      </c>
      <c r="P811" s="97">
        <f>('DHS2025'!J811-'DHS2025'!J810)*1000</f>
        <v>1000</v>
      </c>
      <c r="Q811" s="7">
        <f>'DHS2025'!L810*1000</f>
        <v>4542.8999999999996</v>
      </c>
      <c r="R811" s="98"/>
      <c r="S811" s="99">
        <f t="shared" si="100"/>
        <v>-8.6315099999999987</v>
      </c>
    </row>
    <row r="812" spans="1:19" x14ac:dyDescent="0.25">
      <c r="A812" s="90">
        <f t="shared" si="101"/>
        <v>45970</v>
      </c>
      <c r="B812" s="91">
        <f t="shared" si="102"/>
        <v>8.4270833333333997</v>
      </c>
      <c r="C812" s="92">
        <f>'DHS2021'!J811</f>
        <v>12073</v>
      </c>
      <c r="D812" s="93">
        <f>'DHS2022'!J811</f>
        <v>9068</v>
      </c>
      <c r="E812" s="93">
        <f>'DHS2023'!J811</f>
        <v>12864</v>
      </c>
      <c r="F812" s="93">
        <f>'DHS2024'!J811</f>
        <v>13727</v>
      </c>
      <c r="G812" s="93">
        <f t="shared" si="96"/>
        <v>11933</v>
      </c>
      <c r="H812" s="94">
        <f t="shared" si="97"/>
        <v>5.9664999999999999</v>
      </c>
      <c r="I812" s="84">
        <f t="shared" si="98"/>
        <v>1</v>
      </c>
      <c r="J812" s="85">
        <f t="shared" si="99"/>
        <v>6.9664999999999999</v>
      </c>
      <c r="K812" s="95">
        <f t="shared" si="103"/>
        <v>7</v>
      </c>
      <c r="O812" s="96">
        <f>('DHS2025'!K812-'DHS2025'!K811)*1000</f>
        <v>2400.0000000232831</v>
      </c>
      <c r="P812" s="97">
        <f>('DHS2025'!J812-'DHS2025'!J811)*1000</f>
        <v>1200.0000000116415</v>
      </c>
      <c r="Q812" s="7">
        <f>'DHS2025'!L811*1000</f>
        <v>4535.76</v>
      </c>
      <c r="R812" s="98"/>
      <c r="S812" s="99">
        <f t="shared" si="100"/>
        <v>-8.6179439999999996</v>
      </c>
    </row>
    <row r="813" spans="1:19" x14ac:dyDescent="0.25">
      <c r="A813" s="90">
        <f t="shared" si="101"/>
        <v>45970</v>
      </c>
      <c r="B813" s="91">
        <f t="shared" si="102"/>
        <v>8.4375000000000657</v>
      </c>
      <c r="C813" s="92">
        <f>'DHS2021'!J812</f>
        <v>12350</v>
      </c>
      <c r="D813" s="93">
        <f>'DHS2022'!J812</f>
        <v>8526</v>
      </c>
      <c r="E813" s="93">
        <f>'DHS2023'!J812</f>
        <v>12510</v>
      </c>
      <c r="F813" s="93">
        <f>'DHS2024'!J812</f>
        <v>13122</v>
      </c>
      <c r="G813" s="93">
        <f t="shared" si="96"/>
        <v>11627</v>
      </c>
      <c r="H813" s="94">
        <f t="shared" si="97"/>
        <v>5.8135000000000003</v>
      </c>
      <c r="I813" s="84">
        <f t="shared" si="98"/>
        <v>1</v>
      </c>
      <c r="J813" s="85">
        <f t="shared" si="99"/>
        <v>6.8135000000000003</v>
      </c>
      <c r="K813" s="95">
        <f t="shared" si="103"/>
        <v>7</v>
      </c>
      <c r="O813" s="96">
        <f>('DHS2025'!K813-'DHS2025'!K812)*1000</f>
        <v>2500</v>
      </c>
      <c r="P813" s="97">
        <f>('DHS2025'!J813-'DHS2025'!J812)*1000</f>
        <v>1099.9999999767169</v>
      </c>
      <c r="Q813" s="7">
        <f>'DHS2025'!L812*1000</f>
        <v>4541.46</v>
      </c>
      <c r="R813" s="98"/>
      <c r="S813" s="99">
        <f t="shared" si="100"/>
        <v>-8.6287739999999999</v>
      </c>
    </row>
    <row r="814" spans="1:19" x14ac:dyDescent="0.25">
      <c r="A814" s="90">
        <f t="shared" si="101"/>
        <v>45970</v>
      </c>
      <c r="B814" s="91">
        <f t="shared" si="102"/>
        <v>8.4479166666667318</v>
      </c>
      <c r="C814" s="92">
        <f>'DHS2021'!J813</f>
        <v>12343</v>
      </c>
      <c r="D814" s="93">
        <f>'DHS2022'!J813</f>
        <v>8182</v>
      </c>
      <c r="E814" s="93">
        <f>'DHS2023'!J813</f>
        <v>12905</v>
      </c>
      <c r="F814" s="93">
        <f>'DHS2024'!J813</f>
        <v>12166</v>
      </c>
      <c r="G814" s="93">
        <f t="shared" si="96"/>
        <v>11399</v>
      </c>
      <c r="H814" s="94">
        <f t="shared" si="97"/>
        <v>5.6994999999999996</v>
      </c>
      <c r="I814" s="84">
        <f t="shared" si="98"/>
        <v>1</v>
      </c>
      <c r="J814" s="85">
        <f t="shared" si="99"/>
        <v>6.6994999999999996</v>
      </c>
      <c r="K814" s="95">
        <f t="shared" si="103"/>
        <v>6.5</v>
      </c>
      <c r="O814" s="96">
        <f>('DHS2025'!K814-'DHS2025'!K813)*1000</f>
        <v>2599.9999999767169</v>
      </c>
      <c r="P814" s="97">
        <f>('DHS2025'!J814-'DHS2025'!J813)*1000</f>
        <v>1100.0000000349246</v>
      </c>
      <c r="Q814" s="7">
        <f>'DHS2025'!L813*1000</f>
        <v>4540.6499999999996</v>
      </c>
      <c r="R814" s="98"/>
      <c r="S814" s="99">
        <f t="shared" si="100"/>
        <v>-8.6272349999999989</v>
      </c>
    </row>
    <row r="815" spans="1:19" x14ac:dyDescent="0.25">
      <c r="A815" s="90">
        <f t="shared" si="101"/>
        <v>45970</v>
      </c>
      <c r="B815" s="91">
        <f t="shared" si="102"/>
        <v>8.4583333333333979</v>
      </c>
      <c r="C815" s="92">
        <f>'DHS2021'!J814</f>
        <v>11668</v>
      </c>
      <c r="D815" s="93">
        <f>'DHS2022'!J814</f>
        <v>8188</v>
      </c>
      <c r="E815" s="93">
        <f>'DHS2023'!J814</f>
        <v>12886</v>
      </c>
      <c r="F815" s="93">
        <f>'DHS2024'!J814</f>
        <v>11304</v>
      </c>
      <c r="G815" s="93">
        <f t="shared" si="96"/>
        <v>11011.5</v>
      </c>
      <c r="H815" s="94">
        <f t="shared" si="97"/>
        <v>5.5057499999999999</v>
      </c>
      <c r="I815" s="84">
        <f t="shared" si="98"/>
        <v>1</v>
      </c>
      <c r="J815" s="85">
        <f t="shared" si="99"/>
        <v>6.5057499999999999</v>
      </c>
      <c r="K815" s="95">
        <f t="shared" si="103"/>
        <v>6.5</v>
      </c>
      <c r="O815" s="96">
        <f>('DHS2025'!K815-'DHS2025'!K814)*1000</f>
        <v>2400.0000000232831</v>
      </c>
      <c r="P815" s="97">
        <f>('DHS2025'!J815-'DHS2025'!J814)*1000</f>
        <v>1199.9999999534339</v>
      </c>
      <c r="Q815" s="7">
        <f>'DHS2025'!L814*1000</f>
        <v>4708.17</v>
      </c>
      <c r="R815" s="98"/>
      <c r="S815" s="99">
        <f t="shared" si="100"/>
        <v>-8.9455229999999997</v>
      </c>
    </row>
    <row r="816" spans="1:19" x14ac:dyDescent="0.25">
      <c r="A816" s="90">
        <f t="shared" si="101"/>
        <v>45970</v>
      </c>
      <c r="B816" s="91">
        <f t="shared" si="102"/>
        <v>8.4687500000000639</v>
      </c>
      <c r="C816" s="92">
        <f>'DHS2021'!J815</f>
        <v>11134</v>
      </c>
      <c r="D816" s="93">
        <f>'DHS2022'!J815</f>
        <v>8764</v>
      </c>
      <c r="E816" s="93">
        <f>'DHS2023'!J815</f>
        <v>12714</v>
      </c>
      <c r="F816" s="93">
        <f>'DHS2024'!J815</f>
        <v>11120</v>
      </c>
      <c r="G816" s="93">
        <f t="shared" si="96"/>
        <v>10933</v>
      </c>
      <c r="H816" s="94">
        <f t="shared" si="97"/>
        <v>5.4664999999999999</v>
      </c>
      <c r="I816" s="84">
        <f t="shared" si="98"/>
        <v>1</v>
      </c>
      <c r="J816" s="85">
        <f t="shared" si="99"/>
        <v>6.4664999999999999</v>
      </c>
      <c r="K816" s="95">
        <f t="shared" si="103"/>
        <v>6.5</v>
      </c>
      <c r="O816" s="96">
        <f>('DHS2025'!K816-'DHS2025'!K815)*1000</f>
        <v>2599.9999999767169</v>
      </c>
      <c r="P816" s="97">
        <f>('DHS2025'!J816-'DHS2025'!J815)*1000</f>
        <v>1000</v>
      </c>
      <c r="Q816" s="7">
        <f>'DHS2025'!L815*1000</f>
        <v>4568.25</v>
      </c>
      <c r="R816" s="98"/>
      <c r="S816" s="99">
        <f t="shared" si="100"/>
        <v>-8.6796749999999996</v>
      </c>
    </row>
    <row r="817" spans="1:19" x14ac:dyDescent="0.25">
      <c r="A817" s="90">
        <f t="shared" si="101"/>
        <v>45970</v>
      </c>
      <c r="B817" s="91">
        <f t="shared" si="102"/>
        <v>8.47916666666673</v>
      </c>
      <c r="C817" s="92">
        <f>'DHS2021'!J816</f>
        <v>11237</v>
      </c>
      <c r="D817" s="93">
        <f>'DHS2022'!J816</f>
        <v>8580</v>
      </c>
      <c r="E817" s="93">
        <f>'DHS2023'!J816</f>
        <v>12531</v>
      </c>
      <c r="F817" s="93">
        <f>'DHS2024'!J816</f>
        <v>10612</v>
      </c>
      <c r="G817" s="93">
        <f t="shared" si="96"/>
        <v>10740</v>
      </c>
      <c r="H817" s="94">
        <f t="shared" si="97"/>
        <v>5.37</v>
      </c>
      <c r="I817" s="84">
        <f t="shared" si="98"/>
        <v>1</v>
      </c>
      <c r="J817" s="85">
        <f t="shared" si="99"/>
        <v>6.37</v>
      </c>
      <c r="K817" s="95">
        <f t="shared" si="103"/>
        <v>6.5</v>
      </c>
      <c r="O817" s="96">
        <f>('DHS2025'!K817-'DHS2025'!K816)*1000</f>
        <v>2600.0000000349246</v>
      </c>
      <c r="P817" s="97">
        <f>('DHS2025'!J817-'DHS2025'!J816)*1000</f>
        <v>1000</v>
      </c>
      <c r="Q817" s="7">
        <f>'DHS2025'!L816*1000</f>
        <v>4542.8999999999996</v>
      </c>
      <c r="R817" s="98"/>
      <c r="S817" s="99">
        <f t="shared" si="100"/>
        <v>-8.6315099999999987</v>
      </c>
    </row>
    <row r="818" spans="1:19" x14ac:dyDescent="0.25">
      <c r="A818" s="90">
        <f t="shared" si="101"/>
        <v>45970</v>
      </c>
      <c r="B818" s="91">
        <f t="shared" si="102"/>
        <v>8.4895833333333961</v>
      </c>
      <c r="C818" s="92">
        <f>'DHS2021'!J817</f>
        <v>11177</v>
      </c>
      <c r="D818" s="93">
        <f>'DHS2022'!J817</f>
        <v>8413</v>
      </c>
      <c r="E818" s="93">
        <f>'DHS2023'!J817</f>
        <v>12146</v>
      </c>
      <c r="F818" s="93">
        <f>'DHS2024'!J817</f>
        <v>10614</v>
      </c>
      <c r="G818" s="93">
        <f t="shared" si="96"/>
        <v>10587.5</v>
      </c>
      <c r="H818" s="94">
        <f t="shared" si="97"/>
        <v>5.2937500000000002</v>
      </c>
      <c r="I818" s="84">
        <f t="shared" si="98"/>
        <v>1</v>
      </c>
      <c r="J818" s="85">
        <f t="shared" si="99"/>
        <v>6.2937500000000002</v>
      </c>
      <c r="K818" s="95">
        <f t="shared" si="103"/>
        <v>6.5</v>
      </c>
      <c r="O818" s="96">
        <f>('DHS2025'!K818-'DHS2025'!K817)*1000</f>
        <v>2599.9999999767169</v>
      </c>
      <c r="P818" s="97">
        <f>('DHS2025'!J818-'DHS2025'!J817)*1000</f>
        <v>1100.0000000349246</v>
      </c>
      <c r="Q818" s="7">
        <f>'DHS2025'!L817*1000</f>
        <v>4793.04</v>
      </c>
      <c r="R818" s="98"/>
      <c r="S818" s="99">
        <f t="shared" si="100"/>
        <v>-9.1067759999999982</v>
      </c>
    </row>
    <row r="819" spans="1:19" x14ac:dyDescent="0.25">
      <c r="A819" s="90">
        <f t="shared" si="101"/>
        <v>45970</v>
      </c>
      <c r="B819" s="91">
        <f t="shared" si="102"/>
        <v>8.5000000000000622</v>
      </c>
      <c r="C819" s="92">
        <f>'DHS2021'!J818</f>
        <v>11537</v>
      </c>
      <c r="D819" s="93">
        <f>'DHS2022'!J818</f>
        <v>8615</v>
      </c>
      <c r="E819" s="93">
        <f>'DHS2023'!J818</f>
        <v>12220</v>
      </c>
      <c r="F819" s="93">
        <f>'DHS2024'!J818</f>
        <v>11164</v>
      </c>
      <c r="G819" s="93">
        <f t="shared" si="96"/>
        <v>10884</v>
      </c>
      <c r="H819" s="94">
        <f t="shared" si="97"/>
        <v>5.4420000000000002</v>
      </c>
      <c r="I819" s="84">
        <f t="shared" si="98"/>
        <v>1</v>
      </c>
      <c r="J819" s="85">
        <f t="shared" si="99"/>
        <v>6.4420000000000002</v>
      </c>
      <c r="K819" s="95">
        <f t="shared" si="103"/>
        <v>6.5</v>
      </c>
      <c r="O819" s="96">
        <f>('DHS2025'!K819-'DHS2025'!K818)*1000</f>
        <v>2200.0000000116415</v>
      </c>
      <c r="P819" s="97">
        <f>('DHS2025'!J819-'DHS2025'!J818)*1000</f>
        <v>3500</v>
      </c>
      <c r="Q819" s="7">
        <f>'DHS2025'!L818*1000</f>
        <v>7918.92</v>
      </c>
      <c r="R819" s="98"/>
      <c r="S819" s="99">
        <f t="shared" si="100"/>
        <v>-15.045947999999999</v>
      </c>
    </row>
    <row r="820" spans="1:19" x14ac:dyDescent="0.25">
      <c r="A820" s="90">
        <f t="shared" si="101"/>
        <v>45970</v>
      </c>
      <c r="B820" s="91">
        <f t="shared" si="102"/>
        <v>8.5104166666667282</v>
      </c>
      <c r="C820" s="92">
        <f>'DHS2021'!J819</f>
        <v>11482</v>
      </c>
      <c r="D820" s="93">
        <f>'DHS2022'!J819</f>
        <v>8162</v>
      </c>
      <c r="E820" s="93">
        <f>'DHS2023'!J819</f>
        <v>12178</v>
      </c>
      <c r="F820" s="93">
        <f>'DHS2024'!J819</f>
        <v>10907</v>
      </c>
      <c r="G820" s="93">
        <f t="shared" si="96"/>
        <v>10682.25</v>
      </c>
      <c r="H820" s="94">
        <f t="shared" si="97"/>
        <v>5.3411249999999999</v>
      </c>
      <c r="I820" s="84">
        <f t="shared" si="98"/>
        <v>1</v>
      </c>
      <c r="J820" s="85">
        <f t="shared" si="99"/>
        <v>6.3411249999999999</v>
      </c>
      <c r="K820" s="95">
        <f t="shared" si="103"/>
        <v>6.5</v>
      </c>
      <c r="O820" s="96">
        <f>('DHS2025'!K820-'DHS2025'!K819)*1000</f>
        <v>2500</v>
      </c>
      <c r="P820" s="97">
        <f>('DHS2025'!J820-'DHS2025'!J819)*1000</f>
        <v>3299.9999999883585</v>
      </c>
      <c r="Q820" s="7">
        <f>'DHS2025'!L819*1000</f>
        <v>7988.37</v>
      </c>
      <c r="R820" s="98"/>
      <c r="S820" s="99">
        <f t="shared" si="100"/>
        <v>-15.177902999999999</v>
      </c>
    </row>
    <row r="821" spans="1:19" x14ac:dyDescent="0.25">
      <c r="A821" s="90">
        <f t="shared" si="101"/>
        <v>45970</v>
      </c>
      <c r="B821" s="91">
        <f t="shared" si="102"/>
        <v>8.5208333333333943</v>
      </c>
      <c r="C821" s="92">
        <f>'DHS2021'!J820</f>
        <v>10970</v>
      </c>
      <c r="D821" s="93">
        <f>'DHS2022'!J820</f>
        <v>8336</v>
      </c>
      <c r="E821" s="93">
        <f>'DHS2023'!J820</f>
        <v>11950</v>
      </c>
      <c r="F821" s="93">
        <f>'DHS2024'!J820</f>
        <v>10773</v>
      </c>
      <c r="G821" s="93">
        <f t="shared" si="96"/>
        <v>10507.25</v>
      </c>
      <c r="H821" s="94">
        <f t="shared" si="97"/>
        <v>5.2536250000000004</v>
      </c>
      <c r="I821" s="84">
        <f t="shared" si="98"/>
        <v>1</v>
      </c>
      <c r="J821" s="85">
        <f t="shared" si="99"/>
        <v>6.2536250000000004</v>
      </c>
      <c r="K821" s="95">
        <f t="shared" si="103"/>
        <v>6.5</v>
      </c>
      <c r="O821" s="96">
        <f>('DHS2025'!K821-'DHS2025'!K820)*1000</f>
        <v>2799.9999999883585</v>
      </c>
      <c r="P821" s="97">
        <f>('DHS2025'!J821-'DHS2025'!J820)*1000</f>
        <v>3000</v>
      </c>
      <c r="Q821" s="7">
        <f>'DHS2025'!L820*1000</f>
        <v>8002.3499999999995</v>
      </c>
      <c r="R821" s="98"/>
      <c r="S821" s="99">
        <f t="shared" si="100"/>
        <v>-15.204464999999999</v>
      </c>
    </row>
    <row r="822" spans="1:19" x14ac:dyDescent="0.25">
      <c r="A822" s="90">
        <f t="shared" si="101"/>
        <v>45970</v>
      </c>
      <c r="B822" s="91">
        <f t="shared" si="102"/>
        <v>8.5312500000000604</v>
      </c>
      <c r="C822" s="92">
        <f>'DHS2021'!J821</f>
        <v>10935</v>
      </c>
      <c r="D822" s="93">
        <f>'DHS2022'!J821</f>
        <v>8264</v>
      </c>
      <c r="E822" s="93">
        <f>'DHS2023'!J821</f>
        <v>12162</v>
      </c>
      <c r="F822" s="93">
        <f>'DHS2024'!J821</f>
        <v>10683</v>
      </c>
      <c r="G822" s="93">
        <f t="shared" si="96"/>
        <v>10511</v>
      </c>
      <c r="H822" s="94">
        <f t="shared" si="97"/>
        <v>5.2554999999999996</v>
      </c>
      <c r="I822" s="84">
        <f t="shared" si="98"/>
        <v>1</v>
      </c>
      <c r="J822" s="85">
        <f t="shared" si="99"/>
        <v>6.2554999999999996</v>
      </c>
      <c r="K822" s="95">
        <f t="shared" si="103"/>
        <v>6.5</v>
      </c>
      <c r="O822" s="96">
        <f>('DHS2025'!K822-'DHS2025'!K821)*1000</f>
        <v>2799.9999999883585</v>
      </c>
      <c r="P822" s="97">
        <f>('DHS2025'!J822-'DHS2025'!J821)*1000</f>
        <v>3099.9999999767169</v>
      </c>
      <c r="Q822" s="7">
        <f>'DHS2025'!L821*1000</f>
        <v>8010.66</v>
      </c>
      <c r="R822" s="98"/>
      <c r="S822" s="99">
        <f t="shared" si="100"/>
        <v>-15.220253999999999</v>
      </c>
    </row>
    <row r="823" spans="1:19" x14ac:dyDescent="0.25">
      <c r="A823" s="90">
        <f t="shared" si="101"/>
        <v>45970</v>
      </c>
      <c r="B823" s="91">
        <f t="shared" si="102"/>
        <v>8.5416666666667265</v>
      </c>
      <c r="C823" s="92">
        <f>'DHS2021'!J822</f>
        <v>10789</v>
      </c>
      <c r="D823" s="93">
        <f>'DHS2022'!J822</f>
        <v>8146</v>
      </c>
      <c r="E823" s="93">
        <f>'DHS2023'!J822</f>
        <v>11965</v>
      </c>
      <c r="F823" s="93">
        <f>'DHS2024'!J822</f>
        <v>10240</v>
      </c>
      <c r="G823" s="93">
        <f t="shared" si="96"/>
        <v>10285</v>
      </c>
      <c r="H823" s="94">
        <f t="shared" si="97"/>
        <v>5.1425000000000001</v>
      </c>
      <c r="I823" s="84">
        <f t="shared" si="98"/>
        <v>1</v>
      </c>
      <c r="J823" s="85">
        <f t="shared" si="99"/>
        <v>6.1425000000000001</v>
      </c>
      <c r="K823" s="95">
        <f t="shared" si="103"/>
        <v>6</v>
      </c>
      <c r="O823" s="96">
        <f>('DHS2025'!K823-'DHS2025'!K822)*1000</f>
        <v>2700.0000000116415</v>
      </c>
      <c r="P823" s="97">
        <f>('DHS2025'!J823-'DHS2025'!J822)*1000</f>
        <v>3200.0000000116415</v>
      </c>
      <c r="Q823" s="7">
        <f>'DHS2025'!L822*1000</f>
        <v>8008.5600000000013</v>
      </c>
      <c r="R823" s="98"/>
      <c r="S823" s="99">
        <f t="shared" si="100"/>
        <v>-15.216264000000001</v>
      </c>
    </row>
    <row r="824" spans="1:19" x14ac:dyDescent="0.25">
      <c r="A824" s="90">
        <f t="shared" si="101"/>
        <v>45970</v>
      </c>
      <c r="B824" s="91">
        <f t="shared" si="102"/>
        <v>8.5520833333333925</v>
      </c>
      <c r="C824" s="92">
        <f>'DHS2021'!J823</f>
        <v>10903</v>
      </c>
      <c r="D824" s="93">
        <f>'DHS2022'!J823</f>
        <v>7994</v>
      </c>
      <c r="E824" s="93">
        <f>'DHS2023'!J823</f>
        <v>11859</v>
      </c>
      <c r="F824" s="93">
        <f>'DHS2024'!J823</f>
        <v>10351</v>
      </c>
      <c r="G824" s="93">
        <f t="shared" si="96"/>
        <v>10276.75</v>
      </c>
      <c r="H824" s="94">
        <f t="shared" si="97"/>
        <v>5.1383749999999999</v>
      </c>
      <c r="I824" s="84">
        <f t="shared" si="98"/>
        <v>1</v>
      </c>
      <c r="J824" s="85">
        <f t="shared" si="99"/>
        <v>6.1383749999999999</v>
      </c>
      <c r="K824" s="95">
        <f t="shared" si="103"/>
        <v>6</v>
      </c>
      <c r="O824" s="96">
        <f>('DHS2025'!K824-'DHS2025'!K823)*1000</f>
        <v>2799.9999999883585</v>
      </c>
      <c r="P824" s="97">
        <f>('DHS2025'!J824-'DHS2025'!J823)*1000</f>
        <v>3000</v>
      </c>
      <c r="Q824" s="7">
        <f>'DHS2025'!L823*1000</f>
        <v>8001.96</v>
      </c>
      <c r="R824" s="98"/>
      <c r="S824" s="99">
        <f t="shared" si="100"/>
        <v>-15.203723999999999</v>
      </c>
    </row>
    <row r="825" spans="1:19" x14ac:dyDescent="0.25">
      <c r="A825" s="90">
        <f t="shared" si="101"/>
        <v>45970</v>
      </c>
      <c r="B825" s="91">
        <f t="shared" si="102"/>
        <v>8.5625000000000586</v>
      </c>
      <c r="C825" s="92">
        <f>'DHS2021'!J824</f>
        <v>10384</v>
      </c>
      <c r="D825" s="93">
        <f>'DHS2022'!J824</f>
        <v>7946</v>
      </c>
      <c r="E825" s="93">
        <f>'DHS2023'!J824</f>
        <v>10153</v>
      </c>
      <c r="F825" s="93">
        <f>'DHS2024'!J824</f>
        <v>10938</v>
      </c>
      <c r="G825" s="93">
        <f t="shared" si="96"/>
        <v>9855.25</v>
      </c>
      <c r="H825" s="94">
        <f t="shared" si="97"/>
        <v>4.9276249999999999</v>
      </c>
      <c r="I825" s="84">
        <f t="shared" si="98"/>
        <v>1</v>
      </c>
      <c r="J825" s="85">
        <f t="shared" si="99"/>
        <v>5.9276249999999999</v>
      </c>
      <c r="K825" s="95">
        <f t="shared" si="103"/>
        <v>6</v>
      </c>
      <c r="O825" s="96">
        <f>('DHS2025'!K825-'DHS2025'!K824)*1000</f>
        <v>2700.0000000116415</v>
      </c>
      <c r="P825" s="97">
        <f>('DHS2025'!J825-'DHS2025'!J824)*1000</f>
        <v>3299.9999999883585</v>
      </c>
      <c r="Q825" s="7">
        <f>'DHS2025'!L824*1000</f>
        <v>7997.73</v>
      </c>
      <c r="R825" s="98"/>
      <c r="S825" s="99">
        <f t="shared" si="100"/>
        <v>-15.195687</v>
      </c>
    </row>
    <row r="826" spans="1:19" x14ac:dyDescent="0.25">
      <c r="A826" s="90">
        <f t="shared" si="101"/>
        <v>45970</v>
      </c>
      <c r="B826" s="91">
        <f t="shared" si="102"/>
        <v>8.5729166666667247</v>
      </c>
      <c r="C826" s="92">
        <f>'DHS2021'!J825</f>
        <v>10482</v>
      </c>
      <c r="D826" s="93">
        <f>'DHS2022'!J825</f>
        <v>8968</v>
      </c>
      <c r="E826" s="93">
        <f>'DHS2023'!J825</f>
        <v>10054</v>
      </c>
      <c r="F826" s="93">
        <f>'DHS2024'!J825</f>
        <v>10762</v>
      </c>
      <c r="G826" s="93">
        <f t="shared" si="96"/>
        <v>10066.5</v>
      </c>
      <c r="H826" s="94">
        <f t="shared" si="97"/>
        <v>5.0332499999999998</v>
      </c>
      <c r="I826" s="84">
        <f t="shared" si="98"/>
        <v>1</v>
      </c>
      <c r="J826" s="85">
        <f t="shared" si="99"/>
        <v>6.0332499999999998</v>
      </c>
      <c r="K826" s="95">
        <f t="shared" si="103"/>
        <v>6</v>
      </c>
      <c r="O826" s="96">
        <f>('DHS2025'!K826-'DHS2025'!K825)*1000</f>
        <v>2500</v>
      </c>
      <c r="P826" s="97">
        <f>('DHS2025'!J826-'DHS2025'!J825)*1000</f>
        <v>3300.0000000465661</v>
      </c>
      <c r="Q826" s="7">
        <f>'DHS2025'!L825*1000</f>
        <v>7960.92</v>
      </c>
      <c r="R826" s="98"/>
      <c r="S826" s="99">
        <f t="shared" si="100"/>
        <v>-15.125748</v>
      </c>
    </row>
    <row r="827" spans="1:19" x14ac:dyDescent="0.25">
      <c r="A827" s="90">
        <f t="shared" si="101"/>
        <v>45970</v>
      </c>
      <c r="B827" s="91">
        <f t="shared" si="102"/>
        <v>8.5833333333333908</v>
      </c>
      <c r="C827" s="92">
        <f>'DHS2021'!J826</f>
        <v>10367</v>
      </c>
      <c r="D827" s="93">
        <f>'DHS2022'!J826</f>
        <v>9280</v>
      </c>
      <c r="E827" s="93">
        <f>'DHS2023'!J826</f>
        <v>10011</v>
      </c>
      <c r="F827" s="93">
        <f>'DHS2024'!J826</f>
        <v>10644</v>
      </c>
      <c r="G827" s="93">
        <f t="shared" si="96"/>
        <v>10075.5</v>
      </c>
      <c r="H827" s="94">
        <f t="shared" si="97"/>
        <v>5.03775</v>
      </c>
      <c r="I827" s="84">
        <f t="shared" si="98"/>
        <v>1</v>
      </c>
      <c r="J827" s="85">
        <f t="shared" si="99"/>
        <v>6.03775</v>
      </c>
      <c r="K827" s="95">
        <f t="shared" si="103"/>
        <v>6</v>
      </c>
      <c r="O827" s="96">
        <f>('DHS2025'!K827-'DHS2025'!K826)*1000</f>
        <v>2599.9999999767169</v>
      </c>
      <c r="P827" s="97">
        <f>('DHS2025'!J827-'DHS2025'!J826)*1000</f>
        <v>3299.9999999883585</v>
      </c>
      <c r="Q827" s="7">
        <f>'DHS2025'!L826*1000</f>
        <v>8013.57</v>
      </c>
      <c r="R827" s="98"/>
      <c r="S827" s="99">
        <f t="shared" si="100"/>
        <v>-15.225782999999998</v>
      </c>
    </row>
    <row r="828" spans="1:19" x14ac:dyDescent="0.25">
      <c r="A828" s="90">
        <f t="shared" si="101"/>
        <v>45970</v>
      </c>
      <c r="B828" s="91">
        <f t="shared" si="102"/>
        <v>8.5937500000000568</v>
      </c>
      <c r="C828" s="92">
        <f>'DHS2021'!J827</f>
        <v>10879</v>
      </c>
      <c r="D828" s="93">
        <f>'DHS2022'!J827</f>
        <v>8517</v>
      </c>
      <c r="E828" s="93">
        <f>'DHS2023'!J827</f>
        <v>9957</v>
      </c>
      <c r="F828" s="93">
        <f>'DHS2024'!J827</f>
        <v>10815</v>
      </c>
      <c r="G828" s="93">
        <f t="shared" si="96"/>
        <v>10042</v>
      </c>
      <c r="H828" s="94">
        <f t="shared" si="97"/>
        <v>5.0209999999999999</v>
      </c>
      <c r="I828" s="84">
        <f t="shared" si="98"/>
        <v>1</v>
      </c>
      <c r="J828" s="85">
        <f t="shared" si="99"/>
        <v>6.0209999999999999</v>
      </c>
      <c r="K828" s="95">
        <f t="shared" si="103"/>
        <v>6</v>
      </c>
      <c r="O828" s="96">
        <f>('DHS2025'!K828-'DHS2025'!K827)*1000</f>
        <v>2500</v>
      </c>
      <c r="P828" s="97">
        <f>('DHS2025'!J828-'DHS2025'!J827)*1000</f>
        <v>3399.9999999650754</v>
      </c>
      <c r="Q828" s="7">
        <f>'DHS2025'!L827*1000</f>
        <v>8008.5600000000013</v>
      </c>
      <c r="R828" s="98"/>
      <c r="S828" s="99">
        <f t="shared" si="100"/>
        <v>-15.216264000000001</v>
      </c>
    </row>
    <row r="829" spans="1:19" x14ac:dyDescent="0.25">
      <c r="A829" s="90">
        <f t="shared" si="101"/>
        <v>45970</v>
      </c>
      <c r="B829" s="91">
        <f t="shared" si="102"/>
        <v>8.6041666666667229</v>
      </c>
      <c r="C829" s="92">
        <f>'DHS2021'!J828</f>
        <v>11002</v>
      </c>
      <c r="D829" s="93">
        <f>'DHS2022'!J828</f>
        <v>8327</v>
      </c>
      <c r="E829" s="93">
        <f>'DHS2023'!J828</f>
        <v>9821</v>
      </c>
      <c r="F829" s="93">
        <f>'DHS2024'!J828</f>
        <v>10829</v>
      </c>
      <c r="G829" s="93">
        <f t="shared" si="96"/>
        <v>9994.75</v>
      </c>
      <c r="H829" s="94">
        <f t="shared" si="97"/>
        <v>4.9973749999999999</v>
      </c>
      <c r="I829" s="84">
        <f t="shared" si="98"/>
        <v>1</v>
      </c>
      <c r="J829" s="85">
        <f t="shared" si="99"/>
        <v>5.9973749999999999</v>
      </c>
      <c r="K829" s="95">
        <f t="shared" si="103"/>
        <v>6</v>
      </c>
      <c r="O829" s="96">
        <f>('DHS2025'!K829-'DHS2025'!K828)*1000</f>
        <v>2500</v>
      </c>
      <c r="P829" s="97">
        <f>('DHS2025'!J829-'DHS2025'!J828)*1000</f>
        <v>3400.0000000232831</v>
      </c>
      <c r="Q829" s="7">
        <f>'DHS2025'!L828*1000</f>
        <v>8010</v>
      </c>
      <c r="R829" s="98"/>
      <c r="S829" s="99">
        <f t="shared" si="100"/>
        <v>-15.218999999999999</v>
      </c>
    </row>
    <row r="830" spans="1:19" x14ac:dyDescent="0.25">
      <c r="A830" s="90">
        <f t="shared" si="101"/>
        <v>45970</v>
      </c>
      <c r="B830" s="91">
        <f t="shared" si="102"/>
        <v>8.614583333333389</v>
      </c>
      <c r="C830" s="92">
        <f>'DHS2021'!J829</f>
        <v>11256</v>
      </c>
      <c r="D830" s="93">
        <f>'DHS2022'!J829</f>
        <v>8206</v>
      </c>
      <c r="E830" s="93">
        <f>'DHS2023'!J829</f>
        <v>9894</v>
      </c>
      <c r="F830" s="93">
        <f>'DHS2024'!J829</f>
        <v>11448</v>
      </c>
      <c r="G830" s="93">
        <f t="shared" si="96"/>
        <v>10201</v>
      </c>
      <c r="H830" s="94">
        <f t="shared" si="97"/>
        <v>5.1005000000000003</v>
      </c>
      <c r="I830" s="84">
        <f t="shared" si="98"/>
        <v>1</v>
      </c>
      <c r="J830" s="85">
        <f t="shared" si="99"/>
        <v>6.1005000000000003</v>
      </c>
      <c r="K830" s="95">
        <f t="shared" si="103"/>
        <v>6</v>
      </c>
      <c r="O830" s="96">
        <f>('DHS2025'!K830-'DHS2025'!K829)*1000</f>
        <v>2400.0000000232831</v>
      </c>
      <c r="P830" s="97">
        <f>('DHS2025'!J830-'DHS2025'!J829)*1000</f>
        <v>3400.0000000232831</v>
      </c>
      <c r="Q830" s="7">
        <f>'DHS2025'!L829*1000</f>
        <v>8009.34</v>
      </c>
      <c r="R830" s="98"/>
      <c r="S830" s="99">
        <f t="shared" si="100"/>
        <v>-15.217745999999998</v>
      </c>
    </row>
    <row r="831" spans="1:19" x14ac:dyDescent="0.25">
      <c r="A831" s="90">
        <f t="shared" si="101"/>
        <v>45970</v>
      </c>
      <c r="B831" s="91">
        <f t="shared" si="102"/>
        <v>8.6250000000000551</v>
      </c>
      <c r="C831" s="92">
        <f>'DHS2021'!J830</f>
        <v>11737</v>
      </c>
      <c r="D831" s="93">
        <f>'DHS2022'!J830</f>
        <v>8327</v>
      </c>
      <c r="E831" s="93">
        <f>'DHS2023'!J830</f>
        <v>9802</v>
      </c>
      <c r="F831" s="93">
        <f>'DHS2024'!J830</f>
        <v>11702</v>
      </c>
      <c r="G831" s="93">
        <f t="shared" si="96"/>
        <v>10392</v>
      </c>
      <c r="H831" s="94">
        <f t="shared" si="97"/>
        <v>5.1959999999999997</v>
      </c>
      <c r="I831" s="84">
        <f t="shared" si="98"/>
        <v>1</v>
      </c>
      <c r="J831" s="85">
        <f t="shared" si="99"/>
        <v>6.1959999999999997</v>
      </c>
      <c r="K831" s="95">
        <f t="shared" si="103"/>
        <v>6</v>
      </c>
      <c r="O831" s="96">
        <f>('DHS2025'!K831-'DHS2025'!K830)*1000</f>
        <v>2500</v>
      </c>
      <c r="P831" s="97">
        <f>('DHS2025'!J831-'DHS2025'!J830)*1000</f>
        <v>3399.9999999650754</v>
      </c>
      <c r="Q831" s="7">
        <f>'DHS2025'!L830*1000</f>
        <v>8007.9</v>
      </c>
      <c r="R831" s="98"/>
      <c r="S831" s="99">
        <f t="shared" si="100"/>
        <v>-15.215009999999998</v>
      </c>
    </row>
    <row r="832" spans="1:19" x14ac:dyDescent="0.25">
      <c r="A832" s="90">
        <f t="shared" si="101"/>
        <v>45970</v>
      </c>
      <c r="B832" s="91">
        <f t="shared" si="102"/>
        <v>8.6354166666667211</v>
      </c>
      <c r="C832" s="92">
        <f>'DHS2021'!J831</f>
        <v>11680</v>
      </c>
      <c r="D832" s="93">
        <f>'DHS2022'!J831</f>
        <v>10132</v>
      </c>
      <c r="E832" s="93">
        <f>'DHS2023'!J831</f>
        <v>11455</v>
      </c>
      <c r="F832" s="93">
        <f>'DHS2024'!J831</f>
        <v>11553</v>
      </c>
      <c r="G832" s="93">
        <f t="shared" si="96"/>
        <v>11205</v>
      </c>
      <c r="H832" s="94">
        <f t="shared" si="97"/>
        <v>5.6025</v>
      </c>
      <c r="I832" s="84">
        <f t="shared" si="98"/>
        <v>1</v>
      </c>
      <c r="J832" s="85">
        <f t="shared" si="99"/>
        <v>6.6025</v>
      </c>
      <c r="K832" s="95">
        <f t="shared" si="103"/>
        <v>6.5</v>
      </c>
      <c r="O832" s="96">
        <f>('DHS2025'!K832-'DHS2025'!K831)*1000</f>
        <v>2400.0000000232831</v>
      </c>
      <c r="P832" s="97">
        <f>('DHS2025'!J832-'DHS2025'!J831)*1000</f>
        <v>3500</v>
      </c>
      <c r="Q832" s="7">
        <f>'DHS2025'!L831*1000</f>
        <v>8009.76</v>
      </c>
      <c r="R832" s="98"/>
      <c r="S832" s="99">
        <f t="shared" si="100"/>
        <v>-15.218544</v>
      </c>
    </row>
    <row r="833" spans="1:19" x14ac:dyDescent="0.25">
      <c r="A833" s="90">
        <f t="shared" si="101"/>
        <v>45970</v>
      </c>
      <c r="B833" s="91">
        <f t="shared" si="102"/>
        <v>8.6458333333333872</v>
      </c>
      <c r="C833" s="92">
        <f>'DHS2021'!J832</f>
        <v>11554</v>
      </c>
      <c r="D833" s="93">
        <f>'DHS2022'!J832</f>
        <v>8867</v>
      </c>
      <c r="E833" s="93">
        <f>'DHS2023'!J832</f>
        <v>12103</v>
      </c>
      <c r="F833" s="93">
        <f>'DHS2024'!J832</f>
        <v>12107</v>
      </c>
      <c r="G833" s="93">
        <f t="shared" si="96"/>
        <v>11157.75</v>
      </c>
      <c r="H833" s="94">
        <f t="shared" si="97"/>
        <v>5.578875</v>
      </c>
      <c r="I833" s="84">
        <f t="shared" si="98"/>
        <v>1</v>
      </c>
      <c r="J833" s="85">
        <f t="shared" si="99"/>
        <v>6.578875</v>
      </c>
      <c r="K833" s="95">
        <f t="shared" si="103"/>
        <v>6.5</v>
      </c>
      <c r="O833" s="96">
        <f>('DHS2025'!K833-'DHS2025'!K832)*1000</f>
        <v>2399.9999999650754</v>
      </c>
      <c r="P833" s="97">
        <f>('DHS2025'!J833-'DHS2025'!J832)*1000</f>
        <v>3299.9999999883585</v>
      </c>
      <c r="Q833" s="7">
        <f>'DHS2025'!L832*1000</f>
        <v>8007.9</v>
      </c>
      <c r="R833" s="98"/>
      <c r="S833" s="99">
        <f t="shared" si="100"/>
        <v>-15.215009999999998</v>
      </c>
    </row>
    <row r="834" spans="1:19" x14ac:dyDescent="0.25">
      <c r="A834" s="90">
        <f t="shared" si="101"/>
        <v>45970</v>
      </c>
      <c r="B834" s="91">
        <f t="shared" si="102"/>
        <v>8.6562500000000533</v>
      </c>
      <c r="C834" s="92">
        <f>'DHS2021'!J833</f>
        <v>11660</v>
      </c>
      <c r="D834" s="93">
        <f>'DHS2022'!J833</f>
        <v>9140</v>
      </c>
      <c r="E834" s="93">
        <f>'DHS2023'!J833</f>
        <v>12005</v>
      </c>
      <c r="F834" s="93">
        <f>'DHS2024'!J833</f>
        <v>12524</v>
      </c>
      <c r="G834" s="93">
        <f t="shared" si="96"/>
        <v>11332.25</v>
      </c>
      <c r="H834" s="94">
        <f t="shared" si="97"/>
        <v>5.6661250000000001</v>
      </c>
      <c r="I834" s="84">
        <f t="shared" si="98"/>
        <v>1</v>
      </c>
      <c r="J834" s="85">
        <f t="shared" si="99"/>
        <v>6.6661250000000001</v>
      </c>
      <c r="K834" s="95">
        <f t="shared" si="103"/>
        <v>6.5</v>
      </c>
      <c r="O834" s="96">
        <f>('DHS2025'!K834-'DHS2025'!K833)*1000</f>
        <v>2500</v>
      </c>
      <c r="P834" s="97">
        <f>('DHS2025'!J834-'DHS2025'!J833)*1000</f>
        <v>3500</v>
      </c>
      <c r="Q834" s="7">
        <f>'DHS2025'!L833*1000</f>
        <v>8010.27</v>
      </c>
      <c r="R834" s="98"/>
      <c r="S834" s="99">
        <f t="shared" si="100"/>
        <v>-15.219512999999999</v>
      </c>
    </row>
    <row r="835" spans="1:19" x14ac:dyDescent="0.25">
      <c r="A835" s="90">
        <f t="shared" si="101"/>
        <v>45970</v>
      </c>
      <c r="B835" s="91">
        <f t="shared" si="102"/>
        <v>8.6666666666667194</v>
      </c>
      <c r="C835" s="92">
        <f>'DHS2021'!J834</f>
        <v>11281</v>
      </c>
      <c r="D835" s="93">
        <f>'DHS2022'!J834</f>
        <v>9637</v>
      </c>
      <c r="E835" s="93">
        <f>'DHS2023'!J834</f>
        <v>12081</v>
      </c>
      <c r="F835" s="93">
        <f>'DHS2024'!J834</f>
        <v>13676</v>
      </c>
      <c r="G835" s="93">
        <f t="shared" si="96"/>
        <v>11668.75</v>
      </c>
      <c r="H835" s="94">
        <f t="shared" si="97"/>
        <v>5.8343749999999996</v>
      </c>
      <c r="I835" s="84">
        <f t="shared" si="98"/>
        <v>1</v>
      </c>
      <c r="J835" s="85">
        <f t="shared" si="99"/>
        <v>6.8343749999999996</v>
      </c>
      <c r="K835" s="95">
        <f t="shared" si="103"/>
        <v>7</v>
      </c>
      <c r="O835" s="96">
        <f>('DHS2025'!K835-'DHS2025'!K834)*1000</f>
        <v>2500</v>
      </c>
      <c r="P835" s="97">
        <f>('DHS2025'!J835-'DHS2025'!J834)*1000</f>
        <v>3400.0000000232831</v>
      </c>
      <c r="Q835" s="7">
        <f>'DHS2025'!L834*1000</f>
        <v>8009.1</v>
      </c>
      <c r="R835" s="98"/>
      <c r="S835" s="99">
        <f t="shared" si="100"/>
        <v>-15.21729</v>
      </c>
    </row>
    <row r="836" spans="1:19" x14ac:dyDescent="0.25">
      <c r="A836" s="90">
        <f t="shared" si="101"/>
        <v>45970</v>
      </c>
      <c r="B836" s="91">
        <f t="shared" si="102"/>
        <v>8.6770833333333854</v>
      </c>
      <c r="C836" s="92">
        <f>'DHS2021'!J835</f>
        <v>11409</v>
      </c>
      <c r="D836" s="93">
        <f>'DHS2022'!J835</f>
        <v>9586</v>
      </c>
      <c r="E836" s="93">
        <f>'DHS2023'!J835</f>
        <v>12387</v>
      </c>
      <c r="F836" s="93">
        <f>'DHS2024'!J835</f>
        <v>14041</v>
      </c>
      <c r="G836" s="93">
        <f t="shared" ref="G836:G899" si="104">AVERAGE(C836:F836)</f>
        <v>11855.75</v>
      </c>
      <c r="H836" s="94">
        <f t="shared" ref="H836:H899" si="105">G836/$M$2/1000</f>
        <v>5.9278750000000002</v>
      </c>
      <c r="I836" s="84">
        <f t="shared" ref="I836:I899" si="106">$N$2</f>
        <v>1</v>
      </c>
      <c r="J836" s="85">
        <f t="shared" ref="J836:J899" si="107">H836+I836</f>
        <v>6.9278750000000002</v>
      </c>
      <c r="K836" s="95">
        <f t="shared" si="103"/>
        <v>7</v>
      </c>
      <c r="O836" s="96">
        <f>('DHS2025'!K836-'DHS2025'!K835)*1000</f>
        <v>2500</v>
      </c>
      <c r="P836" s="97">
        <f>('DHS2025'!J836-'DHS2025'!J835)*1000</f>
        <v>3299.9999999883585</v>
      </c>
      <c r="Q836" s="7">
        <f>'DHS2025'!L835*1000</f>
        <v>8013.57</v>
      </c>
      <c r="R836" s="98"/>
      <c r="S836" s="99">
        <f t="shared" ref="S836:S899" si="108">(R836*0.99-1.9)*(Q836/1000)</f>
        <v>-15.225782999999998</v>
      </c>
    </row>
    <row r="837" spans="1:19" x14ac:dyDescent="0.25">
      <c r="A837" s="90">
        <f t="shared" ref="A837:A900" si="109">$A$3+INT((ROW()-3)/96)</f>
        <v>45970</v>
      </c>
      <c r="B837" s="91">
        <f t="shared" ref="B837:B900" si="110">B836+TIME(0,15,0)</f>
        <v>8.6875000000000515</v>
      </c>
      <c r="C837" s="92">
        <f>'DHS2021'!J836</f>
        <v>11990</v>
      </c>
      <c r="D837" s="93">
        <f>'DHS2022'!J836</f>
        <v>9616</v>
      </c>
      <c r="E837" s="93">
        <f>'DHS2023'!J836</f>
        <v>12379</v>
      </c>
      <c r="F837" s="93">
        <f>'DHS2024'!J836</f>
        <v>14193</v>
      </c>
      <c r="G837" s="93">
        <f t="shared" si="104"/>
        <v>12044.5</v>
      </c>
      <c r="H837" s="94">
        <f t="shared" si="105"/>
        <v>6.0222499999999997</v>
      </c>
      <c r="I837" s="84">
        <f t="shared" si="106"/>
        <v>1</v>
      </c>
      <c r="J837" s="85">
        <f t="shared" si="107"/>
        <v>7.0222499999999997</v>
      </c>
      <c r="K837" s="95">
        <f t="shared" ref="K837:K900" si="111">MIN(MROUND(J837, 0.5), 8)</f>
        <v>7</v>
      </c>
      <c r="O837" s="96">
        <f>('DHS2025'!K837-'DHS2025'!K836)*1000</f>
        <v>2500</v>
      </c>
      <c r="P837" s="97">
        <f>('DHS2025'!J837-'DHS2025'!J836)*1000</f>
        <v>3400.0000000232831</v>
      </c>
      <c r="Q837" s="7">
        <f>'DHS2025'!L836*1000</f>
        <v>8007.630000000001</v>
      </c>
      <c r="R837" s="98"/>
      <c r="S837" s="99">
        <f t="shared" si="108"/>
        <v>-15.214497</v>
      </c>
    </row>
    <row r="838" spans="1:19" x14ac:dyDescent="0.25">
      <c r="A838" s="90">
        <f t="shared" si="109"/>
        <v>45970</v>
      </c>
      <c r="B838" s="91">
        <f t="shared" si="110"/>
        <v>8.6979166666667176</v>
      </c>
      <c r="C838" s="92">
        <f>'DHS2021'!J837</f>
        <v>12628</v>
      </c>
      <c r="D838" s="93">
        <f>'DHS2022'!J837</f>
        <v>9537</v>
      </c>
      <c r="E838" s="93">
        <f>'DHS2023'!J837</f>
        <v>12274</v>
      </c>
      <c r="F838" s="93">
        <f>'DHS2024'!J837</f>
        <v>14121</v>
      </c>
      <c r="G838" s="93">
        <f t="shared" si="104"/>
        <v>12140</v>
      </c>
      <c r="H838" s="94">
        <f t="shared" si="105"/>
        <v>6.07</v>
      </c>
      <c r="I838" s="84">
        <f t="shared" si="106"/>
        <v>1</v>
      </c>
      <c r="J838" s="85">
        <f t="shared" si="107"/>
        <v>7.07</v>
      </c>
      <c r="K838" s="95">
        <f t="shared" si="111"/>
        <v>7</v>
      </c>
      <c r="O838" s="96">
        <f>('DHS2025'!K838-'DHS2025'!K837)*1000</f>
        <v>2500</v>
      </c>
      <c r="P838" s="97">
        <f>('DHS2025'!J838-'DHS2025'!J837)*1000</f>
        <v>3399.9999999650754</v>
      </c>
      <c r="Q838" s="7">
        <f>'DHS2025'!L837*1000</f>
        <v>8008.2900000000009</v>
      </c>
      <c r="R838" s="98"/>
      <c r="S838" s="99">
        <f t="shared" si="108"/>
        <v>-15.215751000000001</v>
      </c>
    </row>
    <row r="839" spans="1:19" x14ac:dyDescent="0.25">
      <c r="A839" s="90">
        <f t="shared" si="109"/>
        <v>45970</v>
      </c>
      <c r="B839" s="91">
        <f t="shared" si="110"/>
        <v>8.7083333333333837</v>
      </c>
      <c r="C839" s="92">
        <f>'DHS2021'!J838</f>
        <v>12761</v>
      </c>
      <c r="D839" s="93">
        <f>'DHS2022'!J838</f>
        <v>9964</v>
      </c>
      <c r="E839" s="93">
        <f>'DHS2023'!J838</f>
        <v>12379</v>
      </c>
      <c r="F839" s="93">
        <f>'DHS2024'!J838</f>
        <v>14597</v>
      </c>
      <c r="G839" s="93">
        <f t="shared" si="104"/>
        <v>12425.25</v>
      </c>
      <c r="H839" s="94">
        <f t="shared" si="105"/>
        <v>6.2126250000000001</v>
      </c>
      <c r="I839" s="84">
        <f t="shared" si="106"/>
        <v>1</v>
      </c>
      <c r="J839" s="85">
        <f t="shared" si="107"/>
        <v>7.2126250000000001</v>
      </c>
      <c r="K839" s="95">
        <f t="shared" si="111"/>
        <v>7</v>
      </c>
      <c r="O839" s="96">
        <f>('DHS2025'!K839-'DHS2025'!K838)*1000</f>
        <v>2700.0000000116415</v>
      </c>
      <c r="P839" s="97">
        <f>('DHS2025'!J839-'DHS2025'!J838)*1000</f>
        <v>3200.0000000116415</v>
      </c>
      <c r="Q839" s="7">
        <f>'DHS2025'!L838*1000</f>
        <v>8013.84</v>
      </c>
      <c r="R839" s="98"/>
      <c r="S839" s="99">
        <f t="shared" si="108"/>
        <v>-15.226296</v>
      </c>
    </row>
    <row r="840" spans="1:19" x14ac:dyDescent="0.25">
      <c r="A840" s="90">
        <f t="shared" si="109"/>
        <v>45970</v>
      </c>
      <c r="B840" s="91">
        <f t="shared" si="110"/>
        <v>8.7187500000000497</v>
      </c>
      <c r="C840" s="92">
        <f>'DHS2021'!J839</f>
        <v>12942</v>
      </c>
      <c r="D840" s="93">
        <f>'DHS2022'!J839</f>
        <v>9988</v>
      </c>
      <c r="E840" s="93">
        <f>'DHS2023'!J839</f>
        <v>12503</v>
      </c>
      <c r="F840" s="93">
        <f>'DHS2024'!J839</f>
        <v>15530</v>
      </c>
      <c r="G840" s="93">
        <f t="shared" si="104"/>
        <v>12740.75</v>
      </c>
      <c r="H840" s="94">
        <f t="shared" si="105"/>
        <v>6.3703750000000001</v>
      </c>
      <c r="I840" s="84">
        <f t="shared" si="106"/>
        <v>1</v>
      </c>
      <c r="J840" s="85">
        <f t="shared" si="107"/>
        <v>7.3703750000000001</v>
      </c>
      <c r="K840" s="95">
        <f t="shared" si="111"/>
        <v>7.5</v>
      </c>
      <c r="O840" s="96">
        <f>('DHS2025'!K840-'DHS2025'!K839)*1000</f>
        <v>2599.9999999767169</v>
      </c>
      <c r="P840" s="97">
        <f>('DHS2025'!J840-'DHS2025'!J839)*1000</f>
        <v>3200.0000000116415</v>
      </c>
      <c r="Q840" s="7">
        <f>'DHS2025'!L839*1000</f>
        <v>8008.68</v>
      </c>
      <c r="R840" s="98"/>
      <c r="S840" s="99">
        <f t="shared" si="108"/>
        <v>-15.216491999999999</v>
      </c>
    </row>
    <row r="841" spans="1:19" x14ac:dyDescent="0.25">
      <c r="A841" s="90">
        <f t="shared" si="109"/>
        <v>45970</v>
      </c>
      <c r="B841" s="91">
        <f t="shared" si="110"/>
        <v>8.7291666666667158</v>
      </c>
      <c r="C841" s="92">
        <f>'DHS2021'!J840</f>
        <v>13212</v>
      </c>
      <c r="D841" s="93">
        <f>'DHS2022'!J840</f>
        <v>10190</v>
      </c>
      <c r="E841" s="93">
        <f>'DHS2023'!J840</f>
        <v>12592</v>
      </c>
      <c r="F841" s="93">
        <f>'DHS2024'!J840</f>
        <v>15483</v>
      </c>
      <c r="G841" s="93">
        <f t="shared" si="104"/>
        <v>12869.25</v>
      </c>
      <c r="H841" s="94">
        <f t="shared" si="105"/>
        <v>6.4346249999999996</v>
      </c>
      <c r="I841" s="84">
        <f t="shared" si="106"/>
        <v>1</v>
      </c>
      <c r="J841" s="85">
        <f t="shared" si="107"/>
        <v>7.4346249999999996</v>
      </c>
      <c r="K841" s="95">
        <f t="shared" si="111"/>
        <v>7.5</v>
      </c>
      <c r="O841" s="96">
        <f>('DHS2025'!K841-'DHS2025'!K840)*1000</f>
        <v>2600.0000000349246</v>
      </c>
      <c r="P841" s="97">
        <f>('DHS2025'!J841-'DHS2025'!J840)*1000</f>
        <v>3200.0000000116415</v>
      </c>
      <c r="Q841" s="7">
        <f>'DHS2025'!L840*1000</f>
        <v>8009.6100000000006</v>
      </c>
      <c r="R841" s="98"/>
      <c r="S841" s="99">
        <f t="shared" si="108"/>
        <v>-15.218259</v>
      </c>
    </row>
    <row r="842" spans="1:19" x14ac:dyDescent="0.25">
      <c r="A842" s="90">
        <f t="shared" si="109"/>
        <v>45970</v>
      </c>
      <c r="B842" s="91">
        <f t="shared" si="110"/>
        <v>8.7395833333333819</v>
      </c>
      <c r="C842" s="92">
        <f>'DHS2021'!J841</f>
        <v>12797</v>
      </c>
      <c r="D842" s="93">
        <f>'DHS2022'!J841</f>
        <v>10781</v>
      </c>
      <c r="E842" s="93">
        <f>'DHS2023'!J841</f>
        <v>12481</v>
      </c>
      <c r="F842" s="93">
        <f>'DHS2024'!J841</f>
        <v>15443</v>
      </c>
      <c r="G842" s="93">
        <f t="shared" si="104"/>
        <v>12875.5</v>
      </c>
      <c r="H842" s="94">
        <f t="shared" si="105"/>
        <v>6.4377500000000003</v>
      </c>
      <c r="I842" s="84">
        <f t="shared" si="106"/>
        <v>1</v>
      </c>
      <c r="J842" s="85">
        <f t="shared" si="107"/>
        <v>7.4377500000000003</v>
      </c>
      <c r="K842" s="95">
        <f t="shared" si="111"/>
        <v>7.5</v>
      </c>
      <c r="O842" s="96">
        <f>('DHS2025'!K842-'DHS2025'!K841)*1000</f>
        <v>2599.9999999767169</v>
      </c>
      <c r="P842" s="97">
        <f>('DHS2025'!J842-'DHS2025'!J841)*1000</f>
        <v>3200.0000000116415</v>
      </c>
      <c r="Q842" s="7">
        <f>'DHS2025'!L841*1000</f>
        <v>8011.08</v>
      </c>
      <c r="R842" s="98"/>
      <c r="S842" s="99">
        <f t="shared" si="108"/>
        <v>-15.221051999999998</v>
      </c>
    </row>
    <row r="843" spans="1:19" x14ac:dyDescent="0.25">
      <c r="A843" s="90">
        <f t="shared" si="109"/>
        <v>45970</v>
      </c>
      <c r="B843" s="91">
        <f t="shared" si="110"/>
        <v>8.750000000000048</v>
      </c>
      <c r="C843" s="92">
        <f>'DHS2021'!J842</f>
        <v>13090</v>
      </c>
      <c r="D843" s="93">
        <f>'DHS2022'!J842</f>
        <v>10207</v>
      </c>
      <c r="E843" s="93">
        <f>'DHS2023'!J842</f>
        <v>12122</v>
      </c>
      <c r="F843" s="93">
        <f>'DHS2024'!J842</f>
        <v>15197</v>
      </c>
      <c r="G843" s="93">
        <f t="shared" si="104"/>
        <v>12654</v>
      </c>
      <c r="H843" s="94">
        <f t="shared" si="105"/>
        <v>6.327</v>
      </c>
      <c r="I843" s="84">
        <f t="shared" si="106"/>
        <v>1</v>
      </c>
      <c r="J843" s="85">
        <f t="shared" si="107"/>
        <v>7.327</v>
      </c>
      <c r="K843" s="95">
        <f t="shared" si="111"/>
        <v>7.5</v>
      </c>
      <c r="O843" s="96">
        <f>('DHS2025'!K843-'DHS2025'!K842)*1000</f>
        <v>2700.0000000116415</v>
      </c>
      <c r="P843" s="97">
        <f>('DHS2025'!J843-'DHS2025'!J842)*1000</f>
        <v>3099.9999999767169</v>
      </c>
      <c r="Q843" s="7">
        <f>'DHS2025'!L842*1000</f>
        <v>8008.02</v>
      </c>
      <c r="R843" s="98"/>
      <c r="S843" s="99">
        <f t="shared" si="108"/>
        <v>-15.215237999999999</v>
      </c>
    </row>
    <row r="844" spans="1:19" x14ac:dyDescent="0.25">
      <c r="A844" s="90">
        <f t="shared" si="109"/>
        <v>45970</v>
      </c>
      <c r="B844" s="91">
        <f t="shared" si="110"/>
        <v>8.760416666666714</v>
      </c>
      <c r="C844" s="92">
        <f>'DHS2021'!J843</f>
        <v>13456</v>
      </c>
      <c r="D844" s="93">
        <f>'DHS2022'!J843</f>
        <v>10295</v>
      </c>
      <c r="E844" s="93">
        <f>'DHS2023'!J843</f>
        <v>12196</v>
      </c>
      <c r="F844" s="93">
        <f>'DHS2024'!J843</f>
        <v>15110</v>
      </c>
      <c r="G844" s="93">
        <f t="shared" si="104"/>
        <v>12764.25</v>
      </c>
      <c r="H844" s="94">
        <f t="shared" si="105"/>
        <v>6.3821250000000003</v>
      </c>
      <c r="I844" s="84">
        <f t="shared" si="106"/>
        <v>1</v>
      </c>
      <c r="J844" s="85">
        <f t="shared" si="107"/>
        <v>7.3821250000000003</v>
      </c>
      <c r="K844" s="95">
        <f t="shared" si="111"/>
        <v>7.5</v>
      </c>
      <c r="O844" s="96">
        <f>('DHS2025'!K844-'DHS2025'!K843)*1000</f>
        <v>2799.9999999883585</v>
      </c>
      <c r="P844" s="97">
        <f>('DHS2025'!J844-'DHS2025'!J843)*1000</f>
        <v>3099.9999999767169</v>
      </c>
      <c r="Q844" s="7">
        <f>'DHS2025'!L843*1000</f>
        <v>8011.32</v>
      </c>
      <c r="R844" s="98"/>
      <c r="S844" s="99">
        <f t="shared" si="108"/>
        <v>-15.221507999999998</v>
      </c>
    </row>
    <row r="845" spans="1:19" x14ac:dyDescent="0.25">
      <c r="A845" s="90">
        <f t="shared" si="109"/>
        <v>45970</v>
      </c>
      <c r="B845" s="91">
        <f t="shared" si="110"/>
        <v>8.7708333333333801</v>
      </c>
      <c r="C845" s="92">
        <f>'DHS2021'!J844</f>
        <v>13253</v>
      </c>
      <c r="D845" s="93">
        <f>'DHS2022'!J844</f>
        <v>10096</v>
      </c>
      <c r="E845" s="93">
        <f>'DHS2023'!J844</f>
        <v>12419</v>
      </c>
      <c r="F845" s="93">
        <f>'DHS2024'!J844</f>
        <v>15128</v>
      </c>
      <c r="G845" s="93">
        <f t="shared" si="104"/>
        <v>12724</v>
      </c>
      <c r="H845" s="94">
        <f t="shared" si="105"/>
        <v>6.3620000000000001</v>
      </c>
      <c r="I845" s="84">
        <f t="shared" si="106"/>
        <v>1</v>
      </c>
      <c r="J845" s="85">
        <f t="shared" si="107"/>
        <v>7.3620000000000001</v>
      </c>
      <c r="K845" s="95">
        <f t="shared" si="111"/>
        <v>7.5</v>
      </c>
      <c r="O845" s="96">
        <f>('DHS2025'!K845-'DHS2025'!K844)*1000</f>
        <v>2799.9999999883585</v>
      </c>
      <c r="P845" s="97">
        <f>('DHS2025'!J845-'DHS2025'!J844)*1000</f>
        <v>3100.0000000349246</v>
      </c>
      <c r="Q845" s="7">
        <f>'DHS2025'!L844*1000</f>
        <v>8003.4</v>
      </c>
      <c r="R845" s="98"/>
      <c r="S845" s="99">
        <f t="shared" si="108"/>
        <v>-15.206459999999998</v>
      </c>
    </row>
    <row r="846" spans="1:19" x14ac:dyDescent="0.25">
      <c r="A846" s="90">
        <f t="shared" si="109"/>
        <v>45970</v>
      </c>
      <c r="B846" s="91">
        <f t="shared" si="110"/>
        <v>8.7812500000000462</v>
      </c>
      <c r="C846" s="92">
        <f>'DHS2021'!J845</f>
        <v>13815</v>
      </c>
      <c r="D846" s="93">
        <f>'DHS2022'!J845</f>
        <v>9576</v>
      </c>
      <c r="E846" s="93">
        <f>'DHS2023'!J845</f>
        <v>12267</v>
      </c>
      <c r="F846" s="93">
        <f>'DHS2024'!J845</f>
        <v>15117</v>
      </c>
      <c r="G846" s="93">
        <f t="shared" si="104"/>
        <v>12693.75</v>
      </c>
      <c r="H846" s="94">
        <f t="shared" si="105"/>
        <v>6.3468749999999998</v>
      </c>
      <c r="I846" s="84">
        <f t="shared" si="106"/>
        <v>1</v>
      </c>
      <c r="J846" s="85">
        <f t="shared" si="107"/>
        <v>7.3468749999999998</v>
      </c>
      <c r="K846" s="95">
        <f t="shared" si="111"/>
        <v>7.5</v>
      </c>
      <c r="O846" s="96">
        <f>('DHS2025'!K846-'DHS2025'!K845)*1000</f>
        <v>2800.0000000465661</v>
      </c>
      <c r="P846" s="97">
        <f>('DHS2025'!J846-'DHS2025'!J845)*1000</f>
        <v>3000</v>
      </c>
      <c r="Q846" s="7">
        <f>'DHS2025'!L845*1000</f>
        <v>8014.5</v>
      </c>
      <c r="R846" s="98"/>
      <c r="S846" s="99">
        <f t="shared" si="108"/>
        <v>-15.227549999999999</v>
      </c>
    </row>
    <row r="847" spans="1:19" x14ac:dyDescent="0.25">
      <c r="A847" s="90">
        <f t="shared" si="109"/>
        <v>45970</v>
      </c>
      <c r="B847" s="91">
        <f t="shared" si="110"/>
        <v>8.7916666666667123</v>
      </c>
      <c r="C847" s="92">
        <f>'DHS2021'!J846</f>
        <v>13505</v>
      </c>
      <c r="D847" s="93">
        <f>'DHS2022'!J846</f>
        <v>9661</v>
      </c>
      <c r="E847" s="93">
        <f>'DHS2023'!J846</f>
        <v>12244</v>
      </c>
      <c r="F847" s="93">
        <f>'DHS2024'!J846</f>
        <v>15128</v>
      </c>
      <c r="G847" s="93">
        <f t="shared" si="104"/>
        <v>12634.5</v>
      </c>
      <c r="H847" s="94">
        <f t="shared" si="105"/>
        <v>6.3172499999999996</v>
      </c>
      <c r="I847" s="84">
        <f t="shared" si="106"/>
        <v>1</v>
      </c>
      <c r="J847" s="85">
        <f t="shared" si="107"/>
        <v>7.3172499999999996</v>
      </c>
      <c r="K847" s="95">
        <f t="shared" si="111"/>
        <v>7.5</v>
      </c>
      <c r="O847" s="96">
        <f>('DHS2025'!K847-'DHS2025'!K846)*1000</f>
        <v>2799.9999999883585</v>
      </c>
      <c r="P847" s="97">
        <f>('DHS2025'!J847-'DHS2025'!J846)*1000</f>
        <v>3099.9999999767169</v>
      </c>
      <c r="Q847" s="7">
        <f>'DHS2025'!L846*1000</f>
        <v>8008.02</v>
      </c>
      <c r="R847" s="98"/>
      <c r="S847" s="99">
        <f t="shared" si="108"/>
        <v>-15.215237999999999</v>
      </c>
    </row>
    <row r="848" spans="1:19" x14ac:dyDescent="0.25">
      <c r="A848" s="90">
        <f t="shared" si="109"/>
        <v>45970</v>
      </c>
      <c r="B848" s="91">
        <f t="shared" si="110"/>
        <v>8.8020833333333783</v>
      </c>
      <c r="C848" s="92">
        <f>'DHS2021'!J847</f>
        <v>13640</v>
      </c>
      <c r="D848" s="93">
        <f>'DHS2022'!J847</f>
        <v>9871</v>
      </c>
      <c r="E848" s="93">
        <f>'DHS2023'!J847</f>
        <v>10513</v>
      </c>
      <c r="F848" s="93">
        <f>'DHS2024'!J847</f>
        <v>14775</v>
      </c>
      <c r="G848" s="93">
        <f t="shared" si="104"/>
        <v>12199.75</v>
      </c>
      <c r="H848" s="94">
        <f t="shared" si="105"/>
        <v>6.0998749999999999</v>
      </c>
      <c r="I848" s="84">
        <f t="shared" si="106"/>
        <v>1</v>
      </c>
      <c r="J848" s="85">
        <f t="shared" si="107"/>
        <v>7.0998749999999999</v>
      </c>
      <c r="K848" s="95">
        <f t="shared" si="111"/>
        <v>7</v>
      </c>
      <c r="O848" s="96">
        <f>('DHS2025'!K848-'DHS2025'!K847)*1000</f>
        <v>2899.9999999650754</v>
      </c>
      <c r="P848" s="97">
        <f>('DHS2025'!J848-'DHS2025'!J847)*1000</f>
        <v>3000</v>
      </c>
      <c r="Q848" s="7">
        <f>'DHS2025'!L847*1000</f>
        <v>8010.66</v>
      </c>
      <c r="R848" s="98"/>
      <c r="S848" s="99">
        <f t="shared" si="108"/>
        <v>-15.220253999999999</v>
      </c>
    </row>
    <row r="849" spans="1:19" x14ac:dyDescent="0.25">
      <c r="A849" s="90">
        <f t="shared" si="109"/>
        <v>45970</v>
      </c>
      <c r="B849" s="91">
        <f t="shared" si="110"/>
        <v>8.8125000000000444</v>
      </c>
      <c r="C849" s="92">
        <f>'DHS2021'!J848</f>
        <v>14325</v>
      </c>
      <c r="D849" s="93">
        <f>'DHS2022'!J848</f>
        <v>9918</v>
      </c>
      <c r="E849" s="93">
        <f>'DHS2023'!J848</f>
        <v>10586</v>
      </c>
      <c r="F849" s="93">
        <f>'DHS2024'!J848</f>
        <v>14790</v>
      </c>
      <c r="G849" s="93">
        <f t="shared" si="104"/>
        <v>12404.75</v>
      </c>
      <c r="H849" s="94">
        <f t="shared" si="105"/>
        <v>6.202375</v>
      </c>
      <c r="I849" s="84">
        <f t="shared" si="106"/>
        <v>1</v>
      </c>
      <c r="J849" s="85">
        <f t="shared" si="107"/>
        <v>7.202375</v>
      </c>
      <c r="K849" s="95">
        <f t="shared" si="111"/>
        <v>7</v>
      </c>
      <c r="O849" s="96">
        <f>('DHS2025'!K849-'DHS2025'!K848)*1000</f>
        <v>2800.0000000465661</v>
      </c>
      <c r="P849" s="97">
        <f>('DHS2025'!J849-'DHS2025'!J848)*1000</f>
        <v>3100.0000000349246</v>
      </c>
      <c r="Q849" s="7">
        <f>'DHS2025'!L848*1000</f>
        <v>8003.82</v>
      </c>
      <c r="R849" s="98"/>
      <c r="S849" s="99">
        <f t="shared" si="108"/>
        <v>-15.207257999999998</v>
      </c>
    </row>
    <row r="850" spans="1:19" x14ac:dyDescent="0.25">
      <c r="A850" s="90">
        <f t="shared" si="109"/>
        <v>45970</v>
      </c>
      <c r="B850" s="91">
        <f t="shared" si="110"/>
        <v>8.8229166666667105</v>
      </c>
      <c r="C850" s="92">
        <f>'DHS2021'!J849</f>
        <v>14187</v>
      </c>
      <c r="D850" s="93">
        <f>'DHS2022'!J849</f>
        <v>9681</v>
      </c>
      <c r="E850" s="93">
        <f>'DHS2023'!J849</f>
        <v>10326</v>
      </c>
      <c r="F850" s="93">
        <f>'DHS2024'!J849</f>
        <v>14912</v>
      </c>
      <c r="G850" s="93">
        <f t="shared" si="104"/>
        <v>12276.5</v>
      </c>
      <c r="H850" s="94">
        <f t="shared" si="105"/>
        <v>6.1382500000000002</v>
      </c>
      <c r="I850" s="84">
        <f t="shared" si="106"/>
        <v>1</v>
      </c>
      <c r="J850" s="85">
        <f t="shared" si="107"/>
        <v>7.1382500000000002</v>
      </c>
      <c r="K850" s="95">
        <f t="shared" si="111"/>
        <v>7</v>
      </c>
      <c r="O850" s="96">
        <f>('DHS2025'!K850-'DHS2025'!K849)*1000</f>
        <v>2799.9999999883585</v>
      </c>
      <c r="P850" s="97">
        <f>('DHS2025'!J850-'DHS2025'!J849)*1000</f>
        <v>3000</v>
      </c>
      <c r="Q850" s="7">
        <f>'DHS2025'!L849*1000</f>
        <v>8008.17</v>
      </c>
      <c r="R850" s="98"/>
      <c r="S850" s="99">
        <f t="shared" si="108"/>
        <v>-15.215522999999999</v>
      </c>
    </row>
    <row r="851" spans="1:19" x14ac:dyDescent="0.25">
      <c r="A851" s="90">
        <f t="shared" si="109"/>
        <v>45970</v>
      </c>
      <c r="B851" s="91">
        <f t="shared" si="110"/>
        <v>8.8333333333333766</v>
      </c>
      <c r="C851" s="92">
        <f>'DHS2021'!J850</f>
        <v>14161</v>
      </c>
      <c r="D851" s="93">
        <f>'DHS2022'!J850</f>
        <v>9909</v>
      </c>
      <c r="E851" s="93">
        <f>'DHS2023'!J850</f>
        <v>10268</v>
      </c>
      <c r="F851" s="93">
        <f>'DHS2024'!J850</f>
        <v>15247</v>
      </c>
      <c r="G851" s="93">
        <f t="shared" si="104"/>
        <v>12396.25</v>
      </c>
      <c r="H851" s="94">
        <f t="shared" si="105"/>
        <v>6.1981250000000001</v>
      </c>
      <c r="I851" s="84">
        <f t="shared" si="106"/>
        <v>1</v>
      </c>
      <c r="J851" s="85">
        <f t="shared" si="107"/>
        <v>7.1981250000000001</v>
      </c>
      <c r="K851" s="95">
        <f t="shared" si="111"/>
        <v>7</v>
      </c>
      <c r="O851" s="96">
        <f>('DHS2025'!K851-'DHS2025'!K850)*1000</f>
        <v>2799.9999999883585</v>
      </c>
      <c r="P851" s="97">
        <f>('DHS2025'!J851-'DHS2025'!J850)*1000</f>
        <v>3099.9999999767169</v>
      </c>
      <c r="Q851" s="7">
        <f>'DHS2025'!L850*1000</f>
        <v>8009.76</v>
      </c>
      <c r="R851" s="98"/>
      <c r="S851" s="99">
        <f t="shared" si="108"/>
        <v>-15.218544</v>
      </c>
    </row>
    <row r="852" spans="1:19" x14ac:dyDescent="0.25">
      <c r="A852" s="90">
        <f t="shared" si="109"/>
        <v>45970</v>
      </c>
      <c r="B852" s="91">
        <f t="shared" si="110"/>
        <v>8.8437500000000426</v>
      </c>
      <c r="C852" s="92">
        <f>'DHS2021'!J851</f>
        <v>13983</v>
      </c>
      <c r="D852" s="93">
        <f>'DHS2022'!J851</f>
        <v>9626</v>
      </c>
      <c r="E852" s="93">
        <f>'DHS2023'!J851</f>
        <v>10338</v>
      </c>
      <c r="F852" s="93">
        <f>'DHS2024'!J851</f>
        <v>15747</v>
      </c>
      <c r="G852" s="93">
        <f t="shared" si="104"/>
        <v>12423.5</v>
      </c>
      <c r="H852" s="94">
        <f t="shared" si="105"/>
        <v>6.2117500000000003</v>
      </c>
      <c r="I852" s="84">
        <f t="shared" si="106"/>
        <v>1</v>
      </c>
      <c r="J852" s="85">
        <f t="shared" si="107"/>
        <v>7.2117500000000003</v>
      </c>
      <c r="K852" s="95">
        <f t="shared" si="111"/>
        <v>7</v>
      </c>
      <c r="O852" s="96">
        <f>('DHS2025'!K852-'DHS2025'!K851)*1000</f>
        <v>2700.0000000116415</v>
      </c>
      <c r="P852" s="97">
        <f>('DHS2025'!J852-'DHS2025'!J851)*1000</f>
        <v>3099.9999999767169</v>
      </c>
      <c r="Q852" s="7">
        <f>'DHS2025'!L851*1000</f>
        <v>8005.5300000000007</v>
      </c>
      <c r="R852" s="98"/>
      <c r="S852" s="99">
        <f t="shared" si="108"/>
        <v>-15.210507</v>
      </c>
    </row>
    <row r="853" spans="1:19" x14ac:dyDescent="0.25">
      <c r="A853" s="90">
        <f t="shared" si="109"/>
        <v>45970</v>
      </c>
      <c r="B853" s="91">
        <f t="shared" si="110"/>
        <v>8.8541666666667087</v>
      </c>
      <c r="C853" s="92">
        <f>'DHS2021'!J852</f>
        <v>14188</v>
      </c>
      <c r="D853" s="93">
        <f>'DHS2022'!J852</f>
        <v>9968</v>
      </c>
      <c r="E853" s="93">
        <f>'DHS2023'!J852</f>
        <v>10479</v>
      </c>
      <c r="F853" s="93">
        <f>'DHS2024'!J852</f>
        <v>15322</v>
      </c>
      <c r="G853" s="93">
        <f t="shared" si="104"/>
        <v>12489.25</v>
      </c>
      <c r="H853" s="94">
        <f t="shared" si="105"/>
        <v>6.2446250000000001</v>
      </c>
      <c r="I853" s="84">
        <f t="shared" si="106"/>
        <v>1</v>
      </c>
      <c r="J853" s="85">
        <f t="shared" si="107"/>
        <v>7.2446250000000001</v>
      </c>
      <c r="K853" s="95">
        <f t="shared" si="111"/>
        <v>7</v>
      </c>
      <c r="O853" s="96">
        <f>('DHS2025'!K853-'DHS2025'!K852)*1000</f>
        <v>2799.9999999883585</v>
      </c>
      <c r="P853" s="97">
        <f>('DHS2025'!J853-'DHS2025'!J852)*1000</f>
        <v>3100.0000000349246</v>
      </c>
      <c r="Q853" s="7">
        <f>'DHS2025'!L852*1000</f>
        <v>8017.1399999999994</v>
      </c>
      <c r="R853" s="98"/>
      <c r="S853" s="99">
        <f t="shared" si="108"/>
        <v>-15.232565999999998</v>
      </c>
    </row>
    <row r="854" spans="1:19" x14ac:dyDescent="0.25">
      <c r="A854" s="90">
        <f t="shared" si="109"/>
        <v>45970</v>
      </c>
      <c r="B854" s="91">
        <f t="shared" si="110"/>
        <v>8.8645833333333748</v>
      </c>
      <c r="C854" s="92">
        <f>'DHS2021'!J853</f>
        <v>14108</v>
      </c>
      <c r="D854" s="93">
        <f>'DHS2022'!J853</f>
        <v>10002</v>
      </c>
      <c r="E854" s="93">
        <f>'DHS2023'!J853</f>
        <v>10458</v>
      </c>
      <c r="F854" s="93">
        <f>'DHS2024'!J853</f>
        <v>16119</v>
      </c>
      <c r="G854" s="93">
        <f t="shared" si="104"/>
        <v>12671.75</v>
      </c>
      <c r="H854" s="94">
        <f t="shared" si="105"/>
        <v>6.3358749999999997</v>
      </c>
      <c r="I854" s="84">
        <f t="shared" si="106"/>
        <v>1</v>
      </c>
      <c r="J854" s="85">
        <f t="shared" si="107"/>
        <v>7.3358749999999997</v>
      </c>
      <c r="K854" s="95">
        <f t="shared" si="111"/>
        <v>7.5</v>
      </c>
      <c r="O854" s="96">
        <f>('DHS2025'!K854-'DHS2025'!K853)*1000</f>
        <v>2700.0000000116415</v>
      </c>
      <c r="P854" s="97">
        <f>('DHS2025'!J854-'DHS2025'!J853)*1000</f>
        <v>3099.9999999767169</v>
      </c>
      <c r="Q854" s="7">
        <f>'DHS2025'!L853*1000</f>
        <v>8010.27</v>
      </c>
      <c r="R854" s="98"/>
      <c r="S854" s="99">
        <f t="shared" si="108"/>
        <v>-15.219512999999999</v>
      </c>
    </row>
    <row r="855" spans="1:19" x14ac:dyDescent="0.25">
      <c r="A855" s="90">
        <f t="shared" si="109"/>
        <v>45970</v>
      </c>
      <c r="B855" s="91">
        <f t="shared" si="110"/>
        <v>8.8750000000000409</v>
      </c>
      <c r="C855" s="92">
        <f>'DHS2021'!J854</f>
        <v>13684</v>
      </c>
      <c r="D855" s="93">
        <f>'DHS2022'!J854</f>
        <v>9575</v>
      </c>
      <c r="E855" s="93">
        <f>'DHS2023'!J854</f>
        <v>10270</v>
      </c>
      <c r="F855" s="93">
        <f>'DHS2024'!J854</f>
        <v>15902</v>
      </c>
      <c r="G855" s="93">
        <f t="shared" si="104"/>
        <v>12357.75</v>
      </c>
      <c r="H855" s="94">
        <f t="shared" si="105"/>
        <v>6.1788749999999997</v>
      </c>
      <c r="I855" s="84">
        <f t="shared" si="106"/>
        <v>1</v>
      </c>
      <c r="J855" s="85">
        <f t="shared" si="107"/>
        <v>7.1788749999999997</v>
      </c>
      <c r="K855" s="95">
        <f t="shared" si="111"/>
        <v>7</v>
      </c>
      <c r="O855" s="96">
        <f>('DHS2025'!K855-'DHS2025'!K854)*1000</f>
        <v>2599.9999999767169</v>
      </c>
      <c r="P855" s="97">
        <f>('DHS2025'!J855-'DHS2025'!J854)*1000</f>
        <v>3400.0000000232831</v>
      </c>
      <c r="Q855" s="7">
        <f>'DHS2025'!L854*1000</f>
        <v>8011.4700000000012</v>
      </c>
      <c r="R855" s="98"/>
      <c r="S855" s="99">
        <f t="shared" si="108"/>
        <v>-15.221793000000002</v>
      </c>
    </row>
    <row r="856" spans="1:19" x14ac:dyDescent="0.25">
      <c r="A856" s="90">
        <f t="shared" si="109"/>
        <v>45970</v>
      </c>
      <c r="B856" s="91">
        <f t="shared" si="110"/>
        <v>8.8854166666667069</v>
      </c>
      <c r="C856" s="92">
        <f>'DHS2021'!J855</f>
        <v>13220</v>
      </c>
      <c r="D856" s="93">
        <f>'DHS2022'!J855</f>
        <v>9619</v>
      </c>
      <c r="E856" s="93">
        <f>'DHS2023'!J855</f>
        <v>10027</v>
      </c>
      <c r="F856" s="93">
        <f>'DHS2024'!J855</f>
        <v>14460</v>
      </c>
      <c r="G856" s="93">
        <f t="shared" si="104"/>
        <v>11831.5</v>
      </c>
      <c r="H856" s="94">
        <f t="shared" si="105"/>
        <v>5.9157500000000001</v>
      </c>
      <c r="I856" s="84">
        <f t="shared" si="106"/>
        <v>1</v>
      </c>
      <c r="J856" s="85">
        <f t="shared" si="107"/>
        <v>6.9157500000000001</v>
      </c>
      <c r="K856" s="95">
        <f t="shared" si="111"/>
        <v>7</v>
      </c>
      <c r="O856" s="96">
        <f>('DHS2025'!K856-'DHS2025'!K855)*1000</f>
        <v>2400.0000000232831</v>
      </c>
      <c r="P856" s="97">
        <f>('DHS2025'!J856-'DHS2025'!J855)*1000</f>
        <v>3299.9999999883585</v>
      </c>
      <c r="Q856" s="7">
        <f>'DHS2025'!L855*1000</f>
        <v>8010.66</v>
      </c>
      <c r="R856" s="98"/>
      <c r="S856" s="99">
        <f t="shared" si="108"/>
        <v>-15.220253999999999</v>
      </c>
    </row>
    <row r="857" spans="1:19" x14ac:dyDescent="0.25">
      <c r="A857" s="90">
        <f t="shared" si="109"/>
        <v>45970</v>
      </c>
      <c r="B857" s="91">
        <f t="shared" si="110"/>
        <v>8.895833333333373</v>
      </c>
      <c r="C857" s="92">
        <f>'DHS2021'!J856</f>
        <v>13094</v>
      </c>
      <c r="D857" s="93">
        <f>'DHS2022'!J856</f>
        <v>9318</v>
      </c>
      <c r="E857" s="93">
        <f>'DHS2023'!J856</f>
        <v>9860</v>
      </c>
      <c r="F857" s="93">
        <f>'DHS2024'!J856</f>
        <v>14433</v>
      </c>
      <c r="G857" s="93">
        <f t="shared" si="104"/>
        <v>11676.25</v>
      </c>
      <c r="H857" s="94">
        <f t="shared" si="105"/>
        <v>5.8381249999999998</v>
      </c>
      <c r="I857" s="84">
        <f t="shared" si="106"/>
        <v>1</v>
      </c>
      <c r="J857" s="85">
        <f t="shared" si="107"/>
        <v>6.8381249999999998</v>
      </c>
      <c r="K857" s="95">
        <f t="shared" si="111"/>
        <v>7</v>
      </c>
      <c r="O857" s="96">
        <f>('DHS2025'!K857-'DHS2025'!K856)*1000</f>
        <v>2399.9999999650754</v>
      </c>
      <c r="P857" s="97">
        <f>('DHS2025'!J857-'DHS2025'!J856)*1000</f>
        <v>3500</v>
      </c>
      <c r="Q857" s="7">
        <f>'DHS2025'!L856*1000</f>
        <v>8010.42</v>
      </c>
      <c r="R857" s="98"/>
      <c r="S857" s="99">
        <f t="shared" si="108"/>
        <v>-15.219797999999999</v>
      </c>
    </row>
    <row r="858" spans="1:19" x14ac:dyDescent="0.25">
      <c r="A858" s="90">
        <f t="shared" si="109"/>
        <v>45970</v>
      </c>
      <c r="B858" s="91">
        <f t="shared" si="110"/>
        <v>8.9062500000000391</v>
      </c>
      <c r="C858" s="92">
        <f>'DHS2021'!J857</f>
        <v>11956</v>
      </c>
      <c r="D858" s="93">
        <f>'DHS2022'!J857</f>
        <v>9146</v>
      </c>
      <c r="E858" s="93">
        <f>'DHS2023'!J857</f>
        <v>9772</v>
      </c>
      <c r="F858" s="93">
        <f>'DHS2024'!J857</f>
        <v>14248</v>
      </c>
      <c r="G858" s="93">
        <f t="shared" si="104"/>
        <v>11280.5</v>
      </c>
      <c r="H858" s="94">
        <f t="shared" si="105"/>
        <v>5.64025</v>
      </c>
      <c r="I858" s="84">
        <f t="shared" si="106"/>
        <v>1</v>
      </c>
      <c r="J858" s="85">
        <f t="shared" si="107"/>
        <v>6.64025</v>
      </c>
      <c r="K858" s="95">
        <f t="shared" si="111"/>
        <v>6.5</v>
      </c>
      <c r="O858" s="96">
        <f>('DHS2025'!K858-'DHS2025'!K857)*1000</f>
        <v>2100.0000000349246</v>
      </c>
      <c r="P858" s="97">
        <f>('DHS2025'!J858-'DHS2025'!J857)*1000</f>
        <v>3900.0000000232831</v>
      </c>
      <c r="Q858" s="7">
        <f>'DHS2025'!L857*1000</f>
        <v>8008.5600000000013</v>
      </c>
      <c r="R858" s="98"/>
      <c r="S858" s="99">
        <f t="shared" si="108"/>
        <v>-15.216264000000001</v>
      </c>
    </row>
    <row r="859" spans="1:19" x14ac:dyDescent="0.25">
      <c r="A859" s="90">
        <f t="shared" si="109"/>
        <v>45970</v>
      </c>
      <c r="B859" s="91">
        <f t="shared" si="110"/>
        <v>8.9166666666667052</v>
      </c>
      <c r="C859" s="92">
        <f>'DHS2021'!J858</f>
        <v>11585</v>
      </c>
      <c r="D859" s="93">
        <f>'DHS2022'!J858</f>
        <v>8497</v>
      </c>
      <c r="E859" s="93">
        <f>'DHS2023'!J858</f>
        <v>9869</v>
      </c>
      <c r="F859" s="93">
        <f>'DHS2024'!J858</f>
        <v>14218</v>
      </c>
      <c r="G859" s="93">
        <f t="shared" si="104"/>
        <v>11042.25</v>
      </c>
      <c r="H859" s="94">
        <f t="shared" si="105"/>
        <v>5.5211249999999996</v>
      </c>
      <c r="I859" s="84">
        <f t="shared" si="106"/>
        <v>1</v>
      </c>
      <c r="J859" s="85">
        <f t="shared" si="107"/>
        <v>6.5211249999999996</v>
      </c>
      <c r="K859" s="95">
        <f t="shared" si="111"/>
        <v>6.5</v>
      </c>
      <c r="O859" s="96">
        <f>('DHS2025'!K859-'DHS2025'!K858)*1000</f>
        <v>1899.9999999650754</v>
      </c>
      <c r="P859" s="97">
        <f>('DHS2025'!J859-'DHS2025'!J858)*1000</f>
        <v>3899.9999999650754</v>
      </c>
      <c r="Q859" s="7">
        <f>'DHS2025'!L858*1000</f>
        <v>8007.24</v>
      </c>
      <c r="R859" s="98"/>
      <c r="S859" s="99">
        <f t="shared" si="108"/>
        <v>-15.213755999999998</v>
      </c>
    </row>
    <row r="860" spans="1:19" x14ac:dyDescent="0.25">
      <c r="A860" s="90">
        <f t="shared" si="109"/>
        <v>45970</v>
      </c>
      <c r="B860" s="91">
        <f t="shared" si="110"/>
        <v>8.9270833333333712</v>
      </c>
      <c r="C860" s="92">
        <f>'DHS2021'!J859</f>
        <v>10463</v>
      </c>
      <c r="D860" s="93">
        <f>'DHS2022'!J859</f>
        <v>7031</v>
      </c>
      <c r="E860" s="93">
        <f>'DHS2023'!J859</f>
        <v>9840</v>
      </c>
      <c r="F860" s="93">
        <f>'DHS2024'!J859</f>
        <v>12154</v>
      </c>
      <c r="G860" s="93">
        <f t="shared" si="104"/>
        <v>9872</v>
      </c>
      <c r="H860" s="94">
        <f t="shared" si="105"/>
        <v>4.9359999999999999</v>
      </c>
      <c r="I860" s="84">
        <f t="shared" si="106"/>
        <v>1</v>
      </c>
      <c r="J860" s="85">
        <f t="shared" si="107"/>
        <v>5.9359999999999999</v>
      </c>
      <c r="K860" s="95">
        <f t="shared" si="111"/>
        <v>6</v>
      </c>
      <c r="O860" s="96">
        <f>('DHS2025'!K860-'DHS2025'!K859)*1000</f>
        <v>1800.0000000465661</v>
      </c>
      <c r="P860" s="97">
        <f>('DHS2025'!J860-'DHS2025'!J859)*1000</f>
        <v>4000</v>
      </c>
      <c r="Q860" s="7">
        <f>'DHS2025'!L859*1000</f>
        <v>8013.18</v>
      </c>
      <c r="R860" s="98"/>
      <c r="S860" s="99">
        <f t="shared" si="108"/>
        <v>-15.225042</v>
      </c>
    </row>
    <row r="861" spans="1:19" x14ac:dyDescent="0.25">
      <c r="A861" s="90">
        <f t="shared" si="109"/>
        <v>45970</v>
      </c>
      <c r="B861" s="91">
        <f t="shared" si="110"/>
        <v>8.9375000000000373</v>
      </c>
      <c r="C861" s="92">
        <f>'DHS2021'!J860</f>
        <v>8543</v>
      </c>
      <c r="D861" s="93">
        <f>'DHS2022'!J860</f>
        <v>6427</v>
      </c>
      <c r="E861" s="93">
        <f>'DHS2023'!J860</f>
        <v>8512</v>
      </c>
      <c r="F861" s="93">
        <f>'DHS2024'!J860</f>
        <v>11069</v>
      </c>
      <c r="G861" s="93">
        <f t="shared" si="104"/>
        <v>8637.75</v>
      </c>
      <c r="H861" s="94">
        <f t="shared" si="105"/>
        <v>4.3188750000000002</v>
      </c>
      <c r="I861" s="84">
        <f t="shared" si="106"/>
        <v>1</v>
      </c>
      <c r="J861" s="85">
        <f t="shared" si="107"/>
        <v>5.3188750000000002</v>
      </c>
      <c r="K861" s="95">
        <f t="shared" si="111"/>
        <v>5.5</v>
      </c>
      <c r="O861" s="96">
        <f>('DHS2025'!K861-'DHS2025'!K860)*1000</f>
        <v>1599.9999999767169</v>
      </c>
      <c r="P861" s="97">
        <f>('DHS2025'!J861-'DHS2025'!J860)*1000</f>
        <v>4299.9999999883585</v>
      </c>
      <c r="Q861" s="7">
        <f>'DHS2025'!L860*1000</f>
        <v>8007.9</v>
      </c>
      <c r="R861" s="98"/>
      <c r="S861" s="99">
        <f t="shared" si="108"/>
        <v>-15.215009999999998</v>
      </c>
    </row>
    <row r="862" spans="1:19" x14ac:dyDescent="0.25">
      <c r="A862" s="90">
        <f t="shared" si="109"/>
        <v>45970</v>
      </c>
      <c r="B862" s="91">
        <f t="shared" si="110"/>
        <v>8.9479166666667034</v>
      </c>
      <c r="C862" s="92">
        <f>'DHS2021'!J861</f>
        <v>7499</v>
      </c>
      <c r="D862" s="93">
        <f>'DHS2022'!J861</f>
        <v>5052</v>
      </c>
      <c r="E862" s="93">
        <f>'DHS2023'!J861</f>
        <v>8142</v>
      </c>
      <c r="F862" s="93">
        <f>'DHS2024'!J861</f>
        <v>9653</v>
      </c>
      <c r="G862" s="93">
        <f t="shared" si="104"/>
        <v>7586.5</v>
      </c>
      <c r="H862" s="94">
        <f t="shared" si="105"/>
        <v>3.79325</v>
      </c>
      <c r="I862" s="84">
        <f t="shared" si="106"/>
        <v>1</v>
      </c>
      <c r="J862" s="85">
        <f t="shared" si="107"/>
        <v>4.7932500000000005</v>
      </c>
      <c r="K862" s="95">
        <f t="shared" si="111"/>
        <v>5</v>
      </c>
      <c r="O862" s="96">
        <f>('DHS2025'!K862-'DHS2025'!K861)*1000</f>
        <v>1200.0000000116415</v>
      </c>
      <c r="P862" s="97">
        <f>('DHS2025'!J862-'DHS2025'!J861)*1000</f>
        <v>4700.0000000116415</v>
      </c>
      <c r="Q862" s="7">
        <f>'DHS2025'!L861*1000</f>
        <v>7923.3</v>
      </c>
      <c r="R862" s="98"/>
      <c r="S862" s="99">
        <f t="shared" si="108"/>
        <v>-15.054269999999999</v>
      </c>
    </row>
    <row r="863" spans="1:19" x14ac:dyDescent="0.25">
      <c r="A863" s="90">
        <f t="shared" si="109"/>
        <v>45970</v>
      </c>
      <c r="B863" s="91">
        <f t="shared" si="110"/>
        <v>8.9583333333333695</v>
      </c>
      <c r="C863" s="92">
        <f>'DHS2021'!J862</f>
        <v>6659</v>
      </c>
      <c r="D863" s="93">
        <f>'DHS2022'!J862</f>
        <v>3844</v>
      </c>
      <c r="E863" s="93">
        <f>'DHS2023'!J862</f>
        <v>6913</v>
      </c>
      <c r="F863" s="93">
        <f>'DHS2024'!J862</f>
        <v>7811</v>
      </c>
      <c r="G863" s="93">
        <f t="shared" si="104"/>
        <v>6306.75</v>
      </c>
      <c r="H863" s="94">
        <f t="shared" si="105"/>
        <v>3.153375</v>
      </c>
      <c r="I863" s="84">
        <f t="shared" si="106"/>
        <v>1</v>
      </c>
      <c r="J863" s="85">
        <f t="shared" si="107"/>
        <v>4.1533750000000005</v>
      </c>
      <c r="K863" s="95">
        <f t="shared" si="111"/>
        <v>4</v>
      </c>
      <c r="O863" s="96">
        <f>('DHS2025'!K863-'DHS2025'!K862)*1000</f>
        <v>799.99999998835847</v>
      </c>
      <c r="P863" s="97">
        <f>('DHS2025'!J863-'DHS2025'!J862)*1000</f>
        <v>3100.0000000349246</v>
      </c>
      <c r="Q863" s="7">
        <f>'DHS2025'!L862*1000</f>
        <v>4736.16</v>
      </c>
      <c r="R863" s="98"/>
      <c r="S863" s="99">
        <f t="shared" si="108"/>
        <v>-8.998704</v>
      </c>
    </row>
    <row r="864" spans="1:19" x14ac:dyDescent="0.25">
      <c r="A864" s="90">
        <f t="shared" si="109"/>
        <v>45970</v>
      </c>
      <c r="B864" s="91">
        <f t="shared" si="110"/>
        <v>8.9687500000000355</v>
      </c>
      <c r="C864" s="92">
        <f>'DHS2021'!J863</f>
        <v>5090</v>
      </c>
      <c r="D864" s="93">
        <f>'DHS2022'!J863</f>
        <v>1969</v>
      </c>
      <c r="E864" s="93">
        <f>'DHS2023'!J863</f>
        <v>2804</v>
      </c>
      <c r="F864" s="93">
        <f>'DHS2024'!J863</f>
        <v>7128</v>
      </c>
      <c r="G864" s="93">
        <f t="shared" si="104"/>
        <v>4247.75</v>
      </c>
      <c r="H864" s="94">
        <f t="shared" si="105"/>
        <v>2.123875</v>
      </c>
      <c r="I864" s="84">
        <f t="shared" si="106"/>
        <v>1</v>
      </c>
      <c r="J864" s="85">
        <f t="shared" si="107"/>
        <v>3.123875</v>
      </c>
      <c r="K864" s="95">
        <f t="shared" si="111"/>
        <v>3</v>
      </c>
      <c r="O864" s="96">
        <f>('DHS2025'!K864-'DHS2025'!K863)*1000</f>
        <v>700.00000001164153</v>
      </c>
      <c r="P864" s="97">
        <f>('DHS2025'!J864-'DHS2025'!J863)*1000</f>
        <v>1899.9999999650754</v>
      </c>
      <c r="Q864" s="7">
        <f>'DHS2025'!L863*1000</f>
        <v>2587.1999999999998</v>
      </c>
      <c r="R864" s="98"/>
      <c r="S864" s="99">
        <f t="shared" si="108"/>
        <v>-4.9156799999999992</v>
      </c>
    </row>
    <row r="865" spans="1:19" x14ac:dyDescent="0.25">
      <c r="A865" s="90">
        <f t="shared" si="109"/>
        <v>45970</v>
      </c>
      <c r="B865" s="91">
        <f t="shared" si="110"/>
        <v>8.9791666666667016</v>
      </c>
      <c r="C865" s="92">
        <f>'DHS2021'!J864</f>
        <v>4927</v>
      </c>
      <c r="D865" s="93">
        <f>'DHS2022'!J864</f>
        <v>1688</v>
      </c>
      <c r="E865" s="93">
        <f>'DHS2023'!J864</f>
        <v>2829</v>
      </c>
      <c r="F865" s="93">
        <f>'DHS2024'!J864</f>
        <v>7654</v>
      </c>
      <c r="G865" s="93">
        <f t="shared" si="104"/>
        <v>4274.5</v>
      </c>
      <c r="H865" s="94">
        <f t="shared" si="105"/>
        <v>2.1372499999999999</v>
      </c>
      <c r="I865" s="84">
        <f t="shared" si="106"/>
        <v>1</v>
      </c>
      <c r="J865" s="85">
        <f t="shared" si="107"/>
        <v>3.1372499999999999</v>
      </c>
      <c r="K865" s="95">
        <f t="shared" si="111"/>
        <v>3</v>
      </c>
      <c r="O865" s="96">
        <f>('DHS2025'!K865-'DHS2025'!K864)*1000</f>
        <v>500</v>
      </c>
      <c r="P865" s="97">
        <f>('DHS2025'!J865-'DHS2025'!J864)*1000</f>
        <v>1900.0000000232831</v>
      </c>
      <c r="Q865" s="7">
        <f>'DHS2025'!L864*1000</f>
        <v>2547.7199999999998</v>
      </c>
      <c r="R865" s="98"/>
      <c r="S865" s="99">
        <f t="shared" si="108"/>
        <v>-4.840668</v>
      </c>
    </row>
    <row r="866" spans="1:19" x14ac:dyDescent="0.25">
      <c r="A866" s="90">
        <f t="shared" si="109"/>
        <v>45970</v>
      </c>
      <c r="B866" s="91">
        <f t="shared" si="110"/>
        <v>8.9895833333333677</v>
      </c>
      <c r="C866" s="92">
        <f>'DHS2021'!J865</f>
        <v>4644</v>
      </c>
      <c r="D866" s="93">
        <f>'DHS2022'!J865</f>
        <v>1407</v>
      </c>
      <c r="E866" s="93">
        <f>'DHS2023'!J865</f>
        <v>3085</v>
      </c>
      <c r="F866" s="93">
        <f>'DHS2024'!J865</f>
        <v>8391</v>
      </c>
      <c r="G866" s="93">
        <f t="shared" si="104"/>
        <v>4381.75</v>
      </c>
      <c r="H866" s="94">
        <f t="shared" si="105"/>
        <v>2.1908750000000001</v>
      </c>
      <c r="I866" s="84">
        <f t="shared" si="106"/>
        <v>1</v>
      </c>
      <c r="J866" s="85">
        <f t="shared" si="107"/>
        <v>3.1908750000000001</v>
      </c>
      <c r="K866" s="95">
        <f t="shared" si="111"/>
        <v>3</v>
      </c>
      <c r="O866" s="96">
        <f>('DHS2025'!K866-'DHS2025'!K865)*1000</f>
        <v>599.99999997671694</v>
      </c>
      <c r="P866" s="97">
        <f>('DHS2025'!J866-'DHS2025'!J865)*1000</f>
        <v>1899.9999999650754</v>
      </c>
      <c r="Q866" s="7">
        <f>'DHS2025'!L865*1000</f>
        <v>2546.0100000000002</v>
      </c>
      <c r="R866" s="98"/>
      <c r="S866" s="99">
        <f t="shared" si="108"/>
        <v>-4.8374190000000006</v>
      </c>
    </row>
    <row r="867" spans="1:19" x14ac:dyDescent="0.25">
      <c r="A867" s="101">
        <f t="shared" si="109"/>
        <v>45971</v>
      </c>
      <c r="B867" s="102">
        <f t="shared" si="110"/>
        <v>9.0000000000000338</v>
      </c>
      <c r="C867" s="92">
        <f>'DHS2021'!J866</f>
        <v>5435</v>
      </c>
      <c r="D867" s="93">
        <f>'DHS2022'!J866</f>
        <v>1803</v>
      </c>
      <c r="E867" s="93">
        <f>'DHS2023'!J866</f>
        <v>2739</v>
      </c>
      <c r="F867" s="93">
        <f>'DHS2024'!J866</f>
        <v>9131</v>
      </c>
      <c r="G867" s="93">
        <f t="shared" si="104"/>
        <v>4777</v>
      </c>
      <c r="H867" s="94">
        <f t="shared" si="105"/>
        <v>2.3885000000000001</v>
      </c>
      <c r="I867" s="84">
        <f t="shared" si="106"/>
        <v>1</v>
      </c>
      <c r="J867" s="85">
        <f t="shared" si="107"/>
        <v>3.3885000000000001</v>
      </c>
      <c r="K867" s="95">
        <f t="shared" si="111"/>
        <v>3.5</v>
      </c>
      <c r="O867" s="96">
        <f>('DHS2025'!K867-'DHS2025'!K866)*1000</f>
        <v>600.0000000349246</v>
      </c>
      <c r="P867" s="97">
        <f>('DHS2025'!J867-'DHS2025'!J866)*1000</f>
        <v>1900.0000000232831</v>
      </c>
      <c r="Q867" s="7">
        <f>'DHS2025'!L866*1000</f>
        <v>2549.4299999999998</v>
      </c>
      <c r="R867" s="98"/>
      <c r="S867" s="99">
        <f t="shared" si="108"/>
        <v>-4.8439169999999994</v>
      </c>
    </row>
    <row r="868" spans="1:19" x14ac:dyDescent="0.25">
      <c r="A868" s="101">
        <f t="shared" si="109"/>
        <v>45971</v>
      </c>
      <c r="B868" s="102">
        <f t="shared" si="110"/>
        <v>9.0104166666666998</v>
      </c>
      <c r="C868" s="92">
        <f>'DHS2021'!J867</f>
        <v>4903</v>
      </c>
      <c r="D868" s="93">
        <f>'DHS2022'!J867</f>
        <v>1348</v>
      </c>
      <c r="E868" s="93">
        <f>'DHS2023'!J867</f>
        <v>3167</v>
      </c>
      <c r="F868" s="93">
        <f>'DHS2024'!J867</f>
        <v>8401</v>
      </c>
      <c r="G868" s="93">
        <f t="shared" si="104"/>
        <v>4454.75</v>
      </c>
      <c r="H868" s="94">
        <f t="shared" si="105"/>
        <v>2.2273749999999999</v>
      </c>
      <c r="I868" s="84">
        <f t="shared" si="106"/>
        <v>1</v>
      </c>
      <c r="J868" s="85">
        <f t="shared" si="107"/>
        <v>3.2273749999999999</v>
      </c>
      <c r="K868" s="95">
        <f t="shared" si="111"/>
        <v>3</v>
      </c>
      <c r="O868" s="96">
        <f>('DHS2025'!K868-'DHS2025'!K867)*1000</f>
        <v>599.99999997671694</v>
      </c>
      <c r="P868" s="97">
        <f>('DHS2025'!J868-'DHS2025'!J867)*1000</f>
        <v>1900.0000000232831</v>
      </c>
      <c r="Q868" s="7">
        <f>'DHS2025'!L867*1000</f>
        <v>2546.2800000000002</v>
      </c>
      <c r="R868" s="98"/>
      <c r="S868" s="99">
        <f t="shared" si="108"/>
        <v>-4.8379320000000003</v>
      </c>
    </row>
    <row r="869" spans="1:19" x14ac:dyDescent="0.25">
      <c r="A869" s="101">
        <f t="shared" si="109"/>
        <v>45971</v>
      </c>
      <c r="B869" s="102">
        <f t="shared" si="110"/>
        <v>9.0208333333333659</v>
      </c>
      <c r="C869" s="92">
        <f>'DHS2021'!J868</f>
        <v>7845</v>
      </c>
      <c r="D869" s="93">
        <f>'DHS2022'!J868</f>
        <v>1489</v>
      </c>
      <c r="E869" s="93">
        <f>'DHS2023'!J868</f>
        <v>3387</v>
      </c>
      <c r="F869" s="93">
        <f>'DHS2024'!J868</f>
        <v>8907</v>
      </c>
      <c r="G869" s="93">
        <f t="shared" si="104"/>
        <v>5407</v>
      </c>
      <c r="H869" s="94">
        <f t="shared" si="105"/>
        <v>2.7035</v>
      </c>
      <c r="I869" s="84">
        <f t="shared" si="106"/>
        <v>1</v>
      </c>
      <c r="J869" s="85">
        <f t="shared" si="107"/>
        <v>3.7035</v>
      </c>
      <c r="K869" s="95">
        <f t="shared" si="111"/>
        <v>3.5</v>
      </c>
      <c r="O869" s="96">
        <f>('DHS2025'!K869-'DHS2025'!K868)*1000</f>
        <v>599.99999997671694</v>
      </c>
      <c r="P869" s="97">
        <f>('DHS2025'!J869-'DHS2025'!J868)*1000</f>
        <v>1899.9999999650754</v>
      </c>
      <c r="Q869" s="7">
        <f>'DHS2025'!L868*1000</f>
        <v>2548.5</v>
      </c>
      <c r="R869" s="98"/>
      <c r="S869" s="99">
        <f t="shared" si="108"/>
        <v>-4.8421500000000002</v>
      </c>
    </row>
    <row r="870" spans="1:19" x14ac:dyDescent="0.25">
      <c r="A870" s="101">
        <f t="shared" si="109"/>
        <v>45971</v>
      </c>
      <c r="B870" s="102">
        <f t="shared" si="110"/>
        <v>9.031250000000032</v>
      </c>
      <c r="C870" s="92">
        <f>'DHS2021'!J869</f>
        <v>8433</v>
      </c>
      <c r="D870" s="93">
        <f>'DHS2022'!J869</f>
        <v>1640</v>
      </c>
      <c r="E870" s="93">
        <f>'DHS2023'!J869</f>
        <v>3943</v>
      </c>
      <c r="F870" s="93">
        <f>'DHS2024'!J869</f>
        <v>8787</v>
      </c>
      <c r="G870" s="93">
        <f t="shared" si="104"/>
        <v>5700.75</v>
      </c>
      <c r="H870" s="94">
        <f t="shared" si="105"/>
        <v>2.8503750000000001</v>
      </c>
      <c r="I870" s="84">
        <f t="shared" si="106"/>
        <v>1</v>
      </c>
      <c r="J870" s="85">
        <f t="shared" si="107"/>
        <v>3.8503750000000001</v>
      </c>
      <c r="K870" s="95">
        <f t="shared" si="111"/>
        <v>4</v>
      </c>
      <c r="O870" s="96">
        <f>('DHS2025'!K870-'DHS2025'!K869)*1000</f>
        <v>600.0000000349246</v>
      </c>
      <c r="P870" s="97">
        <f>('DHS2025'!J870-'DHS2025'!J869)*1000</f>
        <v>1900.0000000232831</v>
      </c>
      <c r="Q870" s="7">
        <f>'DHS2025'!L869*1000</f>
        <v>2546.2800000000002</v>
      </c>
      <c r="R870" s="98"/>
      <c r="S870" s="99">
        <f t="shared" si="108"/>
        <v>-4.8379320000000003</v>
      </c>
    </row>
    <row r="871" spans="1:19" x14ac:dyDescent="0.25">
      <c r="A871" s="101">
        <f t="shared" si="109"/>
        <v>45971</v>
      </c>
      <c r="B871" s="102">
        <f t="shared" si="110"/>
        <v>9.041666666666698</v>
      </c>
      <c r="C871" s="92">
        <f>'DHS2021'!J870</f>
        <v>7355</v>
      </c>
      <c r="D871" s="93">
        <f>'DHS2022'!J870</f>
        <v>1448</v>
      </c>
      <c r="E871" s="93">
        <f>'DHS2023'!J870</f>
        <v>3501</v>
      </c>
      <c r="F871" s="93">
        <f>'DHS2024'!J870</f>
        <v>8994</v>
      </c>
      <c r="G871" s="93">
        <f t="shared" si="104"/>
        <v>5324.5</v>
      </c>
      <c r="H871" s="94">
        <f t="shared" si="105"/>
        <v>2.6622499999999998</v>
      </c>
      <c r="I871" s="84">
        <f t="shared" si="106"/>
        <v>1</v>
      </c>
      <c r="J871" s="85">
        <f t="shared" si="107"/>
        <v>3.6622499999999998</v>
      </c>
      <c r="K871" s="95">
        <f t="shared" si="111"/>
        <v>3.5</v>
      </c>
      <c r="O871" s="96">
        <f>('DHS2025'!K871-'DHS2025'!K870)*1000</f>
        <v>700.00000001164153</v>
      </c>
      <c r="P871" s="97">
        <f>('DHS2025'!J871-'DHS2025'!J870)*1000</f>
        <v>1700.0000000116415</v>
      </c>
      <c r="Q871" s="7">
        <f>'DHS2025'!L870*1000</f>
        <v>2547.7199999999998</v>
      </c>
      <c r="R871" s="98"/>
      <c r="S871" s="99">
        <f t="shared" si="108"/>
        <v>-4.840668</v>
      </c>
    </row>
    <row r="872" spans="1:19" x14ac:dyDescent="0.25">
      <c r="A872" s="101">
        <f t="shared" si="109"/>
        <v>45971</v>
      </c>
      <c r="B872" s="102">
        <f t="shared" si="110"/>
        <v>9.0520833333333641</v>
      </c>
      <c r="C872" s="92">
        <f>'DHS2021'!J871</f>
        <v>7561</v>
      </c>
      <c r="D872" s="93">
        <f>'DHS2022'!J871</f>
        <v>1571</v>
      </c>
      <c r="E872" s="93">
        <f>'DHS2023'!J871</f>
        <v>3506</v>
      </c>
      <c r="F872" s="93">
        <f>'DHS2024'!J871</f>
        <v>10191</v>
      </c>
      <c r="G872" s="93">
        <f t="shared" si="104"/>
        <v>5707.25</v>
      </c>
      <c r="H872" s="94">
        <f t="shared" si="105"/>
        <v>2.8536250000000001</v>
      </c>
      <c r="I872" s="84">
        <f t="shared" si="106"/>
        <v>1</v>
      </c>
      <c r="J872" s="85">
        <f t="shared" si="107"/>
        <v>3.8536250000000001</v>
      </c>
      <c r="K872" s="95">
        <f t="shared" si="111"/>
        <v>4</v>
      </c>
      <c r="O872" s="96">
        <f>('DHS2025'!K872-'DHS2025'!K871)*1000</f>
        <v>699.99999995343387</v>
      </c>
      <c r="P872" s="97">
        <f>('DHS2025'!J872-'DHS2025'!J871)*1000</f>
        <v>1799.9999999883585</v>
      </c>
      <c r="Q872" s="7">
        <f>'DHS2025'!L871*1000</f>
        <v>2548.77</v>
      </c>
      <c r="R872" s="98"/>
      <c r="S872" s="99">
        <f t="shared" si="108"/>
        <v>-4.8426629999999999</v>
      </c>
    </row>
    <row r="873" spans="1:19" x14ac:dyDescent="0.25">
      <c r="A873" s="101">
        <f t="shared" si="109"/>
        <v>45971</v>
      </c>
      <c r="B873" s="102">
        <f t="shared" si="110"/>
        <v>9.0625000000000302</v>
      </c>
      <c r="C873" s="92">
        <f>'DHS2021'!J872</f>
        <v>8924</v>
      </c>
      <c r="D873" s="93">
        <f>'DHS2022'!J872</f>
        <v>1573</v>
      </c>
      <c r="E873" s="93">
        <f>'DHS2023'!J872</f>
        <v>3239</v>
      </c>
      <c r="F873" s="93">
        <f>'DHS2024'!J872</f>
        <v>10753</v>
      </c>
      <c r="G873" s="93">
        <f t="shared" si="104"/>
        <v>6122.25</v>
      </c>
      <c r="H873" s="94">
        <f t="shared" si="105"/>
        <v>3.0611250000000001</v>
      </c>
      <c r="I873" s="84">
        <f t="shared" si="106"/>
        <v>1</v>
      </c>
      <c r="J873" s="85">
        <f t="shared" si="107"/>
        <v>4.0611250000000005</v>
      </c>
      <c r="K873" s="95">
        <f t="shared" si="111"/>
        <v>4</v>
      </c>
      <c r="O873" s="96">
        <f>('DHS2025'!K873-'DHS2025'!K872)*1000</f>
        <v>800.00000004656613</v>
      </c>
      <c r="P873" s="97">
        <f>('DHS2025'!J873-'DHS2025'!J872)*1000</f>
        <v>1700.0000000116415</v>
      </c>
      <c r="Q873" s="7">
        <f>'DHS2025'!L872*1000</f>
        <v>2547.6</v>
      </c>
      <c r="R873" s="98"/>
      <c r="S873" s="99">
        <f t="shared" si="108"/>
        <v>-4.8404400000000001</v>
      </c>
    </row>
    <row r="874" spans="1:19" x14ac:dyDescent="0.25">
      <c r="A874" s="101">
        <f t="shared" si="109"/>
        <v>45971</v>
      </c>
      <c r="B874" s="102">
        <f t="shared" si="110"/>
        <v>9.0729166666666963</v>
      </c>
      <c r="C874" s="92">
        <f>'DHS2021'!J873</f>
        <v>8761</v>
      </c>
      <c r="D874" s="93">
        <f>'DHS2022'!J873</f>
        <v>1496</v>
      </c>
      <c r="E874" s="93">
        <f>'DHS2023'!J873</f>
        <v>3905</v>
      </c>
      <c r="F874" s="93">
        <f>'DHS2024'!J873</f>
        <v>10225</v>
      </c>
      <c r="G874" s="93">
        <f t="shared" si="104"/>
        <v>6096.75</v>
      </c>
      <c r="H874" s="94">
        <f t="shared" si="105"/>
        <v>3.0483750000000001</v>
      </c>
      <c r="I874" s="84">
        <f t="shared" si="106"/>
        <v>1</v>
      </c>
      <c r="J874" s="85">
        <f t="shared" si="107"/>
        <v>4.0483750000000001</v>
      </c>
      <c r="K874" s="95">
        <f t="shared" si="111"/>
        <v>4</v>
      </c>
      <c r="O874" s="96">
        <f>('DHS2025'!K874-'DHS2025'!K873)*1000</f>
        <v>599.99999997671694</v>
      </c>
      <c r="P874" s="97">
        <f>('DHS2025'!J874-'DHS2025'!J873)*1000</f>
        <v>1799.9999999883585</v>
      </c>
      <c r="Q874" s="7">
        <f>'DHS2025'!L873*1000</f>
        <v>2546.94</v>
      </c>
      <c r="R874" s="98"/>
      <c r="S874" s="99">
        <f t="shared" si="108"/>
        <v>-4.8391859999999998</v>
      </c>
    </row>
    <row r="875" spans="1:19" x14ac:dyDescent="0.25">
      <c r="A875" s="101">
        <f t="shared" si="109"/>
        <v>45971</v>
      </c>
      <c r="B875" s="102">
        <f t="shared" si="110"/>
        <v>9.0833333333333623</v>
      </c>
      <c r="C875" s="92">
        <f>'DHS2021'!J874</f>
        <v>10792</v>
      </c>
      <c r="D875" s="93">
        <f>'DHS2022'!J874</f>
        <v>1461</v>
      </c>
      <c r="E875" s="93">
        <f>'DHS2023'!J874</f>
        <v>3906</v>
      </c>
      <c r="F875" s="93">
        <f>'DHS2024'!J874</f>
        <v>10243</v>
      </c>
      <c r="G875" s="93">
        <f t="shared" si="104"/>
        <v>6600.5</v>
      </c>
      <c r="H875" s="94">
        <f t="shared" si="105"/>
        <v>3.3002500000000001</v>
      </c>
      <c r="I875" s="84">
        <f t="shared" si="106"/>
        <v>1</v>
      </c>
      <c r="J875" s="85">
        <f t="shared" si="107"/>
        <v>4.3002500000000001</v>
      </c>
      <c r="K875" s="95">
        <f t="shared" si="111"/>
        <v>4.5</v>
      </c>
      <c r="O875" s="96">
        <f>('DHS2025'!K875-'DHS2025'!K874)*1000</f>
        <v>900.00000002328306</v>
      </c>
      <c r="P875" s="97">
        <f>('DHS2025'!J875-'DHS2025'!J874)*1000</f>
        <v>1700.0000000116415</v>
      </c>
      <c r="Q875" s="7">
        <f>'DHS2025'!L874*1000</f>
        <v>2545.4699999999998</v>
      </c>
      <c r="R875" s="98"/>
      <c r="S875" s="99">
        <f t="shared" si="108"/>
        <v>-4.8363929999999993</v>
      </c>
    </row>
    <row r="876" spans="1:19" x14ac:dyDescent="0.25">
      <c r="A876" s="101">
        <f t="shared" si="109"/>
        <v>45971</v>
      </c>
      <c r="B876" s="102">
        <f t="shared" si="110"/>
        <v>9.0937500000000284</v>
      </c>
      <c r="C876" s="92">
        <f>'DHS2021'!J875</f>
        <v>11191</v>
      </c>
      <c r="D876" s="93">
        <f>'DHS2022'!J875</f>
        <v>1648</v>
      </c>
      <c r="E876" s="93">
        <f>'DHS2023'!J875</f>
        <v>5287</v>
      </c>
      <c r="F876" s="93">
        <f>'DHS2024'!J875</f>
        <v>9983</v>
      </c>
      <c r="G876" s="93">
        <f t="shared" si="104"/>
        <v>7027.25</v>
      </c>
      <c r="H876" s="94">
        <f t="shared" si="105"/>
        <v>3.5136250000000002</v>
      </c>
      <c r="I876" s="84">
        <f t="shared" si="106"/>
        <v>1</v>
      </c>
      <c r="J876" s="85">
        <f t="shared" si="107"/>
        <v>4.5136250000000002</v>
      </c>
      <c r="K876" s="95">
        <f t="shared" si="111"/>
        <v>4.5</v>
      </c>
      <c r="O876" s="96">
        <f>('DHS2025'!K876-'DHS2025'!K875)*1000</f>
        <v>899.9999999650754</v>
      </c>
      <c r="P876" s="97">
        <f>('DHS2025'!J876-'DHS2025'!J875)*1000</f>
        <v>1599.9999999767169</v>
      </c>
      <c r="Q876" s="7">
        <f>'DHS2025'!L875*1000</f>
        <v>2549.31</v>
      </c>
      <c r="R876" s="98"/>
      <c r="S876" s="99">
        <f t="shared" si="108"/>
        <v>-4.8436889999999995</v>
      </c>
    </row>
    <row r="877" spans="1:19" x14ac:dyDescent="0.25">
      <c r="A877" s="101">
        <f t="shared" si="109"/>
        <v>45971</v>
      </c>
      <c r="B877" s="102">
        <f t="shared" si="110"/>
        <v>9.1041666666666945</v>
      </c>
      <c r="C877" s="92">
        <f>'DHS2021'!J876</f>
        <v>10441</v>
      </c>
      <c r="D877" s="93">
        <f>'DHS2022'!J876</f>
        <v>1693</v>
      </c>
      <c r="E877" s="93">
        <f>'DHS2023'!J876</f>
        <v>5030</v>
      </c>
      <c r="F877" s="93">
        <f>'DHS2024'!J876</f>
        <v>10003</v>
      </c>
      <c r="G877" s="93">
        <f t="shared" si="104"/>
        <v>6791.75</v>
      </c>
      <c r="H877" s="94">
        <f t="shared" si="105"/>
        <v>3.3958750000000002</v>
      </c>
      <c r="I877" s="84">
        <f t="shared" si="106"/>
        <v>1</v>
      </c>
      <c r="J877" s="85">
        <f t="shared" si="107"/>
        <v>4.3958750000000002</v>
      </c>
      <c r="K877" s="95">
        <f t="shared" si="111"/>
        <v>4.5</v>
      </c>
      <c r="O877" s="96">
        <f>('DHS2025'!K877-'DHS2025'!K876)*1000</f>
        <v>1000</v>
      </c>
      <c r="P877" s="97">
        <f>('DHS2025'!J877-'DHS2025'!J876)*1000</f>
        <v>1400.0000000232831</v>
      </c>
      <c r="Q877" s="7">
        <f>'DHS2025'!L876*1000</f>
        <v>2548.11</v>
      </c>
      <c r="R877" s="98"/>
      <c r="S877" s="99">
        <f t="shared" si="108"/>
        <v>-4.8414090000000005</v>
      </c>
    </row>
    <row r="878" spans="1:19" x14ac:dyDescent="0.25">
      <c r="A878" s="101">
        <f t="shared" si="109"/>
        <v>45971</v>
      </c>
      <c r="B878" s="102">
        <f t="shared" si="110"/>
        <v>9.1145833333333606</v>
      </c>
      <c r="C878" s="92">
        <f>'DHS2021'!J877</f>
        <v>11779</v>
      </c>
      <c r="D878" s="93">
        <f>'DHS2022'!J877</f>
        <v>1508</v>
      </c>
      <c r="E878" s="93">
        <f>'DHS2023'!J877</f>
        <v>4831</v>
      </c>
      <c r="F878" s="93">
        <f>'DHS2024'!J877</f>
        <v>11730</v>
      </c>
      <c r="G878" s="93">
        <f t="shared" si="104"/>
        <v>7462</v>
      </c>
      <c r="H878" s="94">
        <f t="shared" si="105"/>
        <v>3.7309999999999999</v>
      </c>
      <c r="I878" s="84">
        <f t="shared" si="106"/>
        <v>1</v>
      </c>
      <c r="J878" s="85">
        <f t="shared" si="107"/>
        <v>4.7309999999999999</v>
      </c>
      <c r="K878" s="95">
        <f t="shared" si="111"/>
        <v>4.5</v>
      </c>
      <c r="O878" s="96">
        <f>('DHS2025'!K878-'DHS2025'!K877)*1000</f>
        <v>1100.0000000349246</v>
      </c>
      <c r="P878" s="97">
        <f>('DHS2025'!J878-'DHS2025'!J877)*1000</f>
        <v>1500</v>
      </c>
      <c r="Q878" s="7">
        <f>'DHS2025'!L877*1000</f>
        <v>2665.32</v>
      </c>
      <c r="R878" s="98"/>
      <c r="S878" s="99">
        <f t="shared" si="108"/>
        <v>-5.0641080000000001</v>
      </c>
    </row>
    <row r="879" spans="1:19" x14ac:dyDescent="0.25">
      <c r="A879" s="101">
        <f t="shared" si="109"/>
        <v>45971</v>
      </c>
      <c r="B879" s="102">
        <f t="shared" si="110"/>
        <v>9.1250000000000266</v>
      </c>
      <c r="C879" s="92">
        <f>'DHS2021'!J878</f>
        <v>11160</v>
      </c>
      <c r="D879" s="93">
        <f>'DHS2022'!J878</f>
        <v>1685</v>
      </c>
      <c r="E879" s="93">
        <f>'DHS2023'!J878</f>
        <v>4232</v>
      </c>
      <c r="F879" s="93">
        <f>'DHS2024'!J878</f>
        <v>12782</v>
      </c>
      <c r="G879" s="93">
        <f t="shared" si="104"/>
        <v>7464.75</v>
      </c>
      <c r="H879" s="94">
        <f t="shared" si="105"/>
        <v>3.7323750000000002</v>
      </c>
      <c r="I879" s="84">
        <f t="shared" si="106"/>
        <v>1</v>
      </c>
      <c r="J879" s="85">
        <f t="shared" si="107"/>
        <v>4.7323750000000002</v>
      </c>
      <c r="K879" s="95">
        <f t="shared" si="111"/>
        <v>4.5</v>
      </c>
      <c r="O879" s="96">
        <f>('DHS2025'!K879-'DHS2025'!K878)*1000</f>
        <v>1000</v>
      </c>
      <c r="P879" s="97">
        <f>('DHS2025'!J879-'DHS2025'!J878)*1000</f>
        <v>2299.9999999883585</v>
      </c>
      <c r="Q879" s="7">
        <f>'DHS2025'!L878*1000</f>
        <v>4038.93</v>
      </c>
      <c r="R879" s="98"/>
      <c r="S879" s="99">
        <f t="shared" si="108"/>
        <v>-7.6739669999999993</v>
      </c>
    </row>
    <row r="880" spans="1:19" x14ac:dyDescent="0.25">
      <c r="A880" s="101">
        <f t="shared" si="109"/>
        <v>45971</v>
      </c>
      <c r="B880" s="102">
        <f t="shared" si="110"/>
        <v>9.1354166666666927</v>
      </c>
      <c r="C880" s="92">
        <f>'DHS2021'!J879</f>
        <v>11029</v>
      </c>
      <c r="D880" s="93">
        <f>'DHS2022'!J879</f>
        <v>3552</v>
      </c>
      <c r="E880" s="93">
        <f>'DHS2023'!J879</f>
        <v>5650</v>
      </c>
      <c r="F880" s="93">
        <f>'DHS2024'!J879</f>
        <v>12824</v>
      </c>
      <c r="G880" s="93">
        <f t="shared" si="104"/>
        <v>8263.75</v>
      </c>
      <c r="H880" s="94">
        <f t="shared" si="105"/>
        <v>4.131875</v>
      </c>
      <c r="I880" s="84">
        <f t="shared" si="106"/>
        <v>1</v>
      </c>
      <c r="J880" s="85">
        <f t="shared" si="107"/>
        <v>5.131875</v>
      </c>
      <c r="K880" s="95">
        <f t="shared" si="111"/>
        <v>5</v>
      </c>
      <c r="O880" s="96">
        <f>('DHS2025'!K880-'DHS2025'!K879)*1000</f>
        <v>1799.9999999883585</v>
      </c>
      <c r="P880" s="97">
        <f>('DHS2025'!J880-'DHS2025'!J879)*1000</f>
        <v>1500</v>
      </c>
      <c r="Q880" s="7">
        <f>'DHS2025'!L879*1000</f>
        <v>4043.0100000000007</v>
      </c>
      <c r="R880" s="98"/>
      <c r="S880" s="99">
        <f t="shared" si="108"/>
        <v>-7.6817190000000011</v>
      </c>
    </row>
    <row r="881" spans="1:19" x14ac:dyDescent="0.25">
      <c r="A881" s="101">
        <f t="shared" si="109"/>
        <v>45971</v>
      </c>
      <c r="B881" s="102">
        <f t="shared" si="110"/>
        <v>9.1458333333333588</v>
      </c>
      <c r="C881" s="92">
        <f>'DHS2021'!J880</f>
        <v>11750</v>
      </c>
      <c r="D881" s="93">
        <f>'DHS2022'!J880</f>
        <v>5676</v>
      </c>
      <c r="E881" s="93">
        <f>'DHS2023'!J880</f>
        <v>6770</v>
      </c>
      <c r="F881" s="93">
        <f>'DHS2024'!J880</f>
        <v>14916</v>
      </c>
      <c r="G881" s="93">
        <f t="shared" si="104"/>
        <v>9778</v>
      </c>
      <c r="H881" s="94">
        <f t="shared" si="105"/>
        <v>4.8890000000000002</v>
      </c>
      <c r="I881" s="84">
        <f t="shared" si="106"/>
        <v>1</v>
      </c>
      <c r="J881" s="85">
        <f t="shared" si="107"/>
        <v>5.8890000000000002</v>
      </c>
      <c r="K881" s="95">
        <f t="shared" si="111"/>
        <v>6</v>
      </c>
      <c r="O881" s="96">
        <f>('DHS2025'!K881-'DHS2025'!K880)*1000</f>
        <v>1899.9999999650754</v>
      </c>
      <c r="P881" s="97">
        <f>('DHS2025'!J881-'DHS2025'!J880)*1000</f>
        <v>1399.9999999650754</v>
      </c>
      <c r="Q881" s="7">
        <f>'DHS2025'!L880*1000</f>
        <v>4040.3700000000003</v>
      </c>
      <c r="R881" s="98"/>
      <c r="S881" s="99">
        <f t="shared" si="108"/>
        <v>-7.6767029999999998</v>
      </c>
    </row>
    <row r="882" spans="1:19" x14ac:dyDescent="0.25">
      <c r="A882" s="101">
        <f t="shared" si="109"/>
        <v>45971</v>
      </c>
      <c r="B882" s="102">
        <f t="shared" si="110"/>
        <v>9.1562500000000249</v>
      </c>
      <c r="C882" s="92">
        <f>'DHS2021'!J881</f>
        <v>13077</v>
      </c>
      <c r="D882" s="93">
        <f>'DHS2022'!J881</f>
        <v>5997</v>
      </c>
      <c r="E882" s="93">
        <f>'DHS2023'!J881</f>
        <v>6819</v>
      </c>
      <c r="F882" s="93">
        <f>'DHS2024'!J881</f>
        <v>17389</v>
      </c>
      <c r="G882" s="93">
        <f t="shared" si="104"/>
        <v>10820.5</v>
      </c>
      <c r="H882" s="94">
        <f t="shared" si="105"/>
        <v>5.4102499999999996</v>
      </c>
      <c r="I882" s="84">
        <f t="shared" si="106"/>
        <v>1</v>
      </c>
      <c r="J882" s="85">
        <f t="shared" si="107"/>
        <v>6.4102499999999996</v>
      </c>
      <c r="K882" s="95">
        <f t="shared" si="111"/>
        <v>6.5</v>
      </c>
      <c r="O882" s="96">
        <f>('DHS2025'!K882-'DHS2025'!K881)*1000</f>
        <v>2100.0000000349246</v>
      </c>
      <c r="P882" s="97">
        <f>('DHS2025'!J882-'DHS2025'!J881)*1000</f>
        <v>1100.0000000349246</v>
      </c>
      <c r="Q882" s="7">
        <f>'DHS2025'!L881*1000</f>
        <v>4042.35</v>
      </c>
      <c r="R882" s="98"/>
      <c r="S882" s="99">
        <f t="shared" si="108"/>
        <v>-7.680464999999999</v>
      </c>
    </row>
    <row r="883" spans="1:19" x14ac:dyDescent="0.25">
      <c r="A883" s="101">
        <f t="shared" si="109"/>
        <v>45971</v>
      </c>
      <c r="B883" s="102">
        <f t="shared" si="110"/>
        <v>9.1666666666666909</v>
      </c>
      <c r="C883" s="92">
        <f>'DHS2021'!J882</f>
        <v>15228</v>
      </c>
      <c r="D883" s="93">
        <f>'DHS2022'!J882</f>
        <v>5754</v>
      </c>
      <c r="E883" s="93">
        <f>'DHS2023'!J882</f>
        <v>8935</v>
      </c>
      <c r="F883" s="93">
        <f>'DHS2024'!J882</f>
        <v>17489</v>
      </c>
      <c r="G883" s="93">
        <f t="shared" si="104"/>
        <v>11851.5</v>
      </c>
      <c r="H883" s="94">
        <f t="shared" si="105"/>
        <v>5.9257499999999999</v>
      </c>
      <c r="I883" s="84">
        <f t="shared" si="106"/>
        <v>1</v>
      </c>
      <c r="J883" s="85">
        <f t="shared" si="107"/>
        <v>6.9257499999999999</v>
      </c>
      <c r="K883" s="95">
        <f t="shared" si="111"/>
        <v>7</v>
      </c>
      <c r="O883" s="96">
        <f>('DHS2025'!K883-'DHS2025'!K882)*1000</f>
        <v>3200.0000000116415</v>
      </c>
      <c r="P883" s="97">
        <f>('DHS2025'!J883-'DHS2025'!J882)*1000</f>
        <v>99.999999976716936</v>
      </c>
      <c r="Q883" s="7">
        <f>'DHS2025'!L882*1000</f>
        <v>4042.5000000000005</v>
      </c>
      <c r="R883" s="98"/>
      <c r="S883" s="99">
        <f t="shared" si="108"/>
        <v>-7.6807500000000006</v>
      </c>
    </row>
    <row r="884" spans="1:19" x14ac:dyDescent="0.25">
      <c r="A884" s="101">
        <f t="shared" si="109"/>
        <v>45971</v>
      </c>
      <c r="B884" s="102">
        <f t="shared" si="110"/>
        <v>9.177083333333357</v>
      </c>
      <c r="C884" s="92">
        <f>'DHS2021'!J883</f>
        <v>15752</v>
      </c>
      <c r="D884" s="93">
        <f>'DHS2022'!J883</f>
        <v>5165</v>
      </c>
      <c r="E884" s="93">
        <f>'DHS2023'!J883</f>
        <v>10564</v>
      </c>
      <c r="F884" s="93">
        <f>'DHS2024'!J883</f>
        <v>17824</v>
      </c>
      <c r="G884" s="93">
        <f t="shared" si="104"/>
        <v>12326.25</v>
      </c>
      <c r="H884" s="94">
        <f t="shared" si="105"/>
        <v>6.163125</v>
      </c>
      <c r="I884" s="84">
        <f t="shared" si="106"/>
        <v>1</v>
      </c>
      <c r="J884" s="85">
        <f t="shared" si="107"/>
        <v>7.163125</v>
      </c>
      <c r="K884" s="95">
        <f t="shared" si="111"/>
        <v>7</v>
      </c>
      <c r="O884" s="96">
        <f>('DHS2025'!K884-'DHS2025'!K883)*1000</f>
        <v>3299.9999999883585</v>
      </c>
      <c r="P884" s="97">
        <f>('DHS2025'!J884-'DHS2025'!J883)*1000</f>
        <v>0</v>
      </c>
      <c r="Q884" s="7">
        <f>'DHS2025'!L883*1000</f>
        <v>4036.6799999999994</v>
      </c>
      <c r="R884" s="98"/>
      <c r="S884" s="99">
        <f t="shared" si="108"/>
        <v>-7.6696919999999986</v>
      </c>
    </row>
    <row r="885" spans="1:19" x14ac:dyDescent="0.25">
      <c r="A885" s="101">
        <f t="shared" si="109"/>
        <v>45971</v>
      </c>
      <c r="B885" s="102">
        <f t="shared" si="110"/>
        <v>9.1875000000000231</v>
      </c>
      <c r="C885" s="92">
        <f>'DHS2021'!J884</f>
        <v>14623</v>
      </c>
      <c r="D885" s="93">
        <f>'DHS2022'!J884</f>
        <v>8669</v>
      </c>
      <c r="E885" s="93">
        <f>'DHS2023'!J884</f>
        <v>10448</v>
      </c>
      <c r="F885" s="93">
        <f>'DHS2024'!J884</f>
        <v>18683</v>
      </c>
      <c r="G885" s="93">
        <f t="shared" si="104"/>
        <v>13105.75</v>
      </c>
      <c r="H885" s="94">
        <f t="shared" si="105"/>
        <v>6.5528750000000002</v>
      </c>
      <c r="I885" s="84">
        <f t="shared" si="106"/>
        <v>1</v>
      </c>
      <c r="J885" s="85">
        <f t="shared" si="107"/>
        <v>7.5528750000000002</v>
      </c>
      <c r="K885" s="95">
        <f t="shared" si="111"/>
        <v>7.5</v>
      </c>
      <c r="O885" s="96">
        <f>('DHS2025'!K885-'DHS2025'!K884)*1000</f>
        <v>3099.9999999767169</v>
      </c>
      <c r="P885" s="97">
        <f>('DHS2025'!J885-'DHS2025'!J884)*1000</f>
        <v>200.00000001164153</v>
      </c>
      <c r="Q885" s="7">
        <f>'DHS2025'!L884*1000</f>
        <v>4043.94</v>
      </c>
      <c r="R885" s="98"/>
      <c r="S885" s="99">
        <f t="shared" si="108"/>
        <v>-7.6834859999999994</v>
      </c>
    </row>
    <row r="886" spans="1:19" x14ac:dyDescent="0.25">
      <c r="A886" s="101">
        <f t="shared" si="109"/>
        <v>45971</v>
      </c>
      <c r="B886" s="102">
        <f t="shared" si="110"/>
        <v>9.1979166666666892</v>
      </c>
      <c r="C886" s="92">
        <f>'DHS2021'!J885</f>
        <v>15343</v>
      </c>
      <c r="D886" s="93">
        <f>'DHS2022'!J885</f>
        <v>10509</v>
      </c>
      <c r="E886" s="93">
        <f>'DHS2023'!J885</f>
        <v>10496</v>
      </c>
      <c r="F886" s="93">
        <f>'DHS2024'!J885</f>
        <v>17656</v>
      </c>
      <c r="G886" s="93">
        <f t="shared" si="104"/>
        <v>13501</v>
      </c>
      <c r="H886" s="94">
        <f t="shared" si="105"/>
        <v>6.7504999999999997</v>
      </c>
      <c r="I886" s="84">
        <f t="shared" si="106"/>
        <v>1</v>
      </c>
      <c r="J886" s="85">
        <f t="shared" si="107"/>
        <v>7.7504999999999997</v>
      </c>
      <c r="K886" s="95">
        <f t="shared" si="111"/>
        <v>8</v>
      </c>
      <c r="O886" s="96">
        <f>('DHS2025'!K886-'DHS2025'!K885)*1000</f>
        <v>3200.0000000116415</v>
      </c>
      <c r="P886" s="97">
        <f>('DHS2025'!J886-'DHS2025'!J885)*1000</f>
        <v>0</v>
      </c>
      <c r="Q886" s="7">
        <f>'DHS2025'!L885*1000</f>
        <v>4047.36</v>
      </c>
      <c r="R886" s="98"/>
      <c r="S886" s="99">
        <f t="shared" si="108"/>
        <v>-7.6899839999999999</v>
      </c>
    </row>
    <row r="887" spans="1:19" x14ac:dyDescent="0.25">
      <c r="A887" s="101">
        <f t="shared" si="109"/>
        <v>45971</v>
      </c>
      <c r="B887" s="102">
        <f t="shared" si="110"/>
        <v>9.2083333333333552</v>
      </c>
      <c r="C887" s="92">
        <f>'DHS2021'!J886</f>
        <v>14180</v>
      </c>
      <c r="D887" s="93">
        <f>'DHS2022'!J886</f>
        <v>13850</v>
      </c>
      <c r="E887" s="93">
        <f>'DHS2023'!J886</f>
        <v>10503</v>
      </c>
      <c r="F887" s="93">
        <f>'DHS2024'!J886</f>
        <v>18550</v>
      </c>
      <c r="G887" s="93">
        <f t="shared" si="104"/>
        <v>14270.75</v>
      </c>
      <c r="H887" s="94">
        <f t="shared" si="105"/>
        <v>7.1353749999999998</v>
      </c>
      <c r="I887" s="84">
        <f t="shared" si="106"/>
        <v>1</v>
      </c>
      <c r="J887" s="85">
        <f t="shared" si="107"/>
        <v>8.1353749999999998</v>
      </c>
      <c r="K887" s="95">
        <f t="shared" si="111"/>
        <v>8</v>
      </c>
      <c r="O887" s="96">
        <f>('DHS2025'!K887-'DHS2025'!K886)*1000</f>
        <v>3299.9999999883585</v>
      </c>
      <c r="P887" s="97">
        <f>('DHS2025'!J887-'DHS2025'!J886)*1000</f>
        <v>0</v>
      </c>
      <c r="Q887" s="7">
        <f>'DHS2025'!L886*1000</f>
        <v>4038.1200000000003</v>
      </c>
      <c r="R887" s="98"/>
      <c r="S887" s="99">
        <f t="shared" si="108"/>
        <v>-7.672428</v>
      </c>
    </row>
    <row r="888" spans="1:19" x14ac:dyDescent="0.25">
      <c r="A888" s="101">
        <f t="shared" si="109"/>
        <v>45971</v>
      </c>
      <c r="B888" s="102">
        <f t="shared" si="110"/>
        <v>9.2187500000000213</v>
      </c>
      <c r="C888" s="92">
        <f>'DHS2021'!J887</f>
        <v>15431</v>
      </c>
      <c r="D888" s="93">
        <f>'DHS2022'!J887</f>
        <v>14062</v>
      </c>
      <c r="E888" s="93">
        <f>'DHS2023'!J887</f>
        <v>11172</v>
      </c>
      <c r="F888" s="93">
        <f>'DHS2024'!J887</f>
        <v>16528</v>
      </c>
      <c r="G888" s="93">
        <f t="shared" si="104"/>
        <v>14298.25</v>
      </c>
      <c r="H888" s="94">
        <f t="shared" si="105"/>
        <v>7.1491249999999997</v>
      </c>
      <c r="I888" s="84">
        <f t="shared" si="106"/>
        <v>1</v>
      </c>
      <c r="J888" s="85">
        <f t="shared" si="107"/>
        <v>8.1491249999999997</v>
      </c>
      <c r="K888" s="95">
        <f t="shared" si="111"/>
        <v>8</v>
      </c>
      <c r="O888" s="96">
        <f>('DHS2025'!K888-'DHS2025'!K887)*1000</f>
        <v>3299.9999999883585</v>
      </c>
      <c r="P888" s="97">
        <f>('DHS2025'!J888-'DHS2025'!J887)*1000</f>
        <v>0</v>
      </c>
      <c r="Q888" s="7">
        <f>'DHS2025'!L887*1000</f>
        <v>4042.35</v>
      </c>
      <c r="R888" s="98"/>
      <c r="S888" s="99">
        <f t="shared" si="108"/>
        <v>-7.680464999999999</v>
      </c>
    </row>
    <row r="889" spans="1:19" x14ac:dyDescent="0.25">
      <c r="A889" s="101">
        <f t="shared" si="109"/>
        <v>45971</v>
      </c>
      <c r="B889" s="102">
        <f t="shared" si="110"/>
        <v>9.2291666666666874</v>
      </c>
      <c r="C889" s="92">
        <f>'DHS2021'!J888</f>
        <v>15392</v>
      </c>
      <c r="D889" s="93">
        <f>'DHS2022'!J888</f>
        <v>15520</v>
      </c>
      <c r="E889" s="93">
        <f>'DHS2023'!J888</f>
        <v>11210</v>
      </c>
      <c r="F889" s="93">
        <f>'DHS2024'!J888</f>
        <v>18032</v>
      </c>
      <c r="G889" s="93">
        <f t="shared" si="104"/>
        <v>15038.5</v>
      </c>
      <c r="H889" s="94">
        <f t="shared" si="105"/>
        <v>7.5192500000000004</v>
      </c>
      <c r="I889" s="84">
        <f t="shared" si="106"/>
        <v>1</v>
      </c>
      <c r="J889" s="85">
        <f t="shared" si="107"/>
        <v>8.5192499999999995</v>
      </c>
      <c r="K889" s="95">
        <f t="shared" si="111"/>
        <v>8</v>
      </c>
      <c r="O889" s="96">
        <f>('DHS2025'!K889-'DHS2025'!K888)*1000</f>
        <v>3200.0000000116415</v>
      </c>
      <c r="P889" s="97">
        <f>('DHS2025'!J889-'DHS2025'!J888)*1000</f>
        <v>0</v>
      </c>
      <c r="Q889" s="7">
        <f>'DHS2025'!L888*1000</f>
        <v>4040.9100000000003</v>
      </c>
      <c r="R889" s="98"/>
      <c r="S889" s="99">
        <f t="shared" si="108"/>
        <v>-7.6777290000000002</v>
      </c>
    </row>
    <row r="890" spans="1:19" x14ac:dyDescent="0.25">
      <c r="A890" s="101">
        <f t="shared" si="109"/>
        <v>45971</v>
      </c>
      <c r="B890" s="102">
        <f t="shared" si="110"/>
        <v>9.2395833333333535</v>
      </c>
      <c r="C890" s="92">
        <f>'DHS2021'!J889</f>
        <v>15602</v>
      </c>
      <c r="D890" s="93">
        <f>'DHS2022'!J889</f>
        <v>14622</v>
      </c>
      <c r="E890" s="93">
        <f>'DHS2023'!J889</f>
        <v>10874</v>
      </c>
      <c r="F890" s="93">
        <f>'DHS2024'!J889</f>
        <v>18291</v>
      </c>
      <c r="G890" s="93">
        <f t="shared" si="104"/>
        <v>14847.25</v>
      </c>
      <c r="H890" s="94">
        <f t="shared" si="105"/>
        <v>7.4236250000000004</v>
      </c>
      <c r="I890" s="84">
        <f t="shared" si="106"/>
        <v>1</v>
      </c>
      <c r="J890" s="85">
        <f t="shared" si="107"/>
        <v>8.4236250000000013</v>
      </c>
      <c r="K890" s="95">
        <f t="shared" si="111"/>
        <v>8</v>
      </c>
      <c r="O890" s="96">
        <f>('DHS2025'!K890-'DHS2025'!K889)*1000</f>
        <v>3400.0000000232831</v>
      </c>
      <c r="P890" s="97">
        <f>('DHS2025'!J890-'DHS2025'!J889)*1000</f>
        <v>0</v>
      </c>
      <c r="Q890" s="7">
        <f>'DHS2025'!L889*1000</f>
        <v>4220.9399999999996</v>
      </c>
      <c r="R890" s="98"/>
      <c r="S890" s="99">
        <f t="shared" si="108"/>
        <v>-8.0197859999999999</v>
      </c>
    </row>
    <row r="891" spans="1:19" x14ac:dyDescent="0.25">
      <c r="A891" s="101">
        <f t="shared" si="109"/>
        <v>45971</v>
      </c>
      <c r="B891" s="102">
        <f t="shared" si="110"/>
        <v>9.2500000000000195</v>
      </c>
      <c r="C891" s="92">
        <f>'DHS2021'!J890</f>
        <v>13023</v>
      </c>
      <c r="D891" s="93">
        <f>'DHS2022'!J890</f>
        <v>15591</v>
      </c>
      <c r="E891" s="93">
        <f>'DHS2023'!J890</f>
        <v>12794</v>
      </c>
      <c r="F891" s="93">
        <f>'DHS2024'!J890</f>
        <v>18560</v>
      </c>
      <c r="G891" s="93">
        <f t="shared" si="104"/>
        <v>14992</v>
      </c>
      <c r="H891" s="94">
        <f t="shared" si="105"/>
        <v>7.4960000000000004</v>
      </c>
      <c r="I891" s="84">
        <f t="shared" si="106"/>
        <v>1</v>
      </c>
      <c r="J891" s="85">
        <f t="shared" si="107"/>
        <v>8.4960000000000004</v>
      </c>
      <c r="K891" s="95">
        <f t="shared" si="111"/>
        <v>8</v>
      </c>
      <c r="O891" s="96">
        <f>('DHS2025'!K891-'DHS2025'!K890)*1000</f>
        <v>3599.9999999767169</v>
      </c>
      <c r="P891" s="97">
        <f>('DHS2025'!J891-'DHS2025'!J890)*1000</f>
        <v>2200.0000000116415</v>
      </c>
      <c r="Q891" s="7">
        <f>'DHS2025'!L890*1000</f>
        <v>7837.89</v>
      </c>
      <c r="R891" s="98"/>
      <c r="S891" s="99">
        <f t="shared" si="108"/>
        <v>-14.891991000000001</v>
      </c>
    </row>
    <row r="892" spans="1:19" x14ac:dyDescent="0.25">
      <c r="A892" s="101">
        <f t="shared" si="109"/>
        <v>45971</v>
      </c>
      <c r="B892" s="102">
        <f t="shared" si="110"/>
        <v>9.2604166666666856</v>
      </c>
      <c r="C892" s="92">
        <f>'DHS2021'!J891</f>
        <v>13733</v>
      </c>
      <c r="D892" s="93">
        <f>'DHS2022'!J891</f>
        <v>14048</v>
      </c>
      <c r="E892" s="93">
        <f>'DHS2023'!J891</f>
        <v>12396</v>
      </c>
      <c r="F892" s="93">
        <f>'DHS2024'!J891</f>
        <v>18388</v>
      </c>
      <c r="G892" s="93">
        <f t="shared" si="104"/>
        <v>14641.25</v>
      </c>
      <c r="H892" s="94">
        <f t="shared" si="105"/>
        <v>7.3206249999999997</v>
      </c>
      <c r="I892" s="84">
        <f t="shared" si="106"/>
        <v>1</v>
      </c>
      <c r="J892" s="85">
        <f t="shared" si="107"/>
        <v>8.3206249999999997</v>
      </c>
      <c r="K892" s="95">
        <f t="shared" si="111"/>
        <v>8</v>
      </c>
      <c r="O892" s="96">
        <f>('DHS2025'!K892-'DHS2025'!K891)*1000</f>
        <v>4000</v>
      </c>
      <c r="P892" s="97">
        <f>('DHS2025'!J892-'DHS2025'!J891)*1000</f>
        <v>1799.9999999883585</v>
      </c>
      <c r="Q892" s="7">
        <f>'DHS2025'!L891*1000</f>
        <v>8018.1899999999987</v>
      </c>
      <c r="R892" s="98"/>
      <c r="S892" s="99">
        <f t="shared" si="108"/>
        <v>-15.234560999999998</v>
      </c>
    </row>
    <row r="893" spans="1:19" x14ac:dyDescent="0.25">
      <c r="A893" s="101">
        <f t="shared" si="109"/>
        <v>45971</v>
      </c>
      <c r="B893" s="102">
        <f t="shared" si="110"/>
        <v>9.2708333333333517</v>
      </c>
      <c r="C893" s="92">
        <f>'DHS2021'!J892</f>
        <v>14821</v>
      </c>
      <c r="D893" s="93">
        <f>'DHS2022'!J892</f>
        <v>13029</v>
      </c>
      <c r="E893" s="93">
        <f>'DHS2023'!J892</f>
        <v>12277</v>
      </c>
      <c r="F893" s="93">
        <f>'DHS2024'!J892</f>
        <v>16866</v>
      </c>
      <c r="G893" s="93">
        <f t="shared" si="104"/>
        <v>14248.25</v>
      </c>
      <c r="H893" s="94">
        <f t="shared" si="105"/>
        <v>7.1241250000000003</v>
      </c>
      <c r="I893" s="84">
        <f t="shared" si="106"/>
        <v>1</v>
      </c>
      <c r="J893" s="85">
        <f t="shared" si="107"/>
        <v>8.1241249999999994</v>
      </c>
      <c r="K893" s="95">
        <f t="shared" si="111"/>
        <v>8</v>
      </c>
      <c r="O893" s="96">
        <f>('DHS2025'!K893-'DHS2025'!K892)*1000</f>
        <v>4100.0000000349246</v>
      </c>
      <c r="P893" s="97">
        <f>('DHS2025'!J893-'DHS2025'!J892)*1000</f>
        <v>1799.9999999883585</v>
      </c>
      <c r="Q893" s="7">
        <f>'DHS2025'!L892*1000</f>
        <v>8008.17</v>
      </c>
      <c r="R893" s="98"/>
      <c r="S893" s="99">
        <f t="shared" si="108"/>
        <v>-15.215522999999999</v>
      </c>
    </row>
    <row r="894" spans="1:19" x14ac:dyDescent="0.25">
      <c r="A894" s="101">
        <f t="shared" si="109"/>
        <v>45971</v>
      </c>
      <c r="B894" s="102">
        <f t="shared" si="110"/>
        <v>9.2812500000000178</v>
      </c>
      <c r="C894" s="92">
        <f>'DHS2021'!J893</f>
        <v>13696</v>
      </c>
      <c r="D894" s="93">
        <f>'DHS2022'!J893</f>
        <v>9900</v>
      </c>
      <c r="E894" s="93">
        <f>'DHS2023'!J893</f>
        <v>12714</v>
      </c>
      <c r="F894" s="93">
        <f>'DHS2024'!J893</f>
        <v>17366</v>
      </c>
      <c r="G894" s="93">
        <f t="shared" si="104"/>
        <v>13419</v>
      </c>
      <c r="H894" s="94">
        <f t="shared" si="105"/>
        <v>6.7095000000000002</v>
      </c>
      <c r="I894" s="84">
        <f t="shared" si="106"/>
        <v>1</v>
      </c>
      <c r="J894" s="85">
        <f t="shared" si="107"/>
        <v>7.7095000000000002</v>
      </c>
      <c r="K894" s="95">
        <f t="shared" si="111"/>
        <v>7.5</v>
      </c>
      <c r="O894" s="96">
        <f>('DHS2025'!K894-'DHS2025'!K893)*1000</f>
        <v>3500</v>
      </c>
      <c r="P894" s="97">
        <f>('DHS2025'!J894-'DHS2025'!J893)*1000</f>
        <v>2400.0000000232831</v>
      </c>
      <c r="Q894" s="7">
        <f>'DHS2025'!L893*1000</f>
        <v>8004.7200000000012</v>
      </c>
      <c r="R894" s="98"/>
      <c r="S894" s="99">
        <f t="shared" si="108"/>
        <v>-15.208968</v>
      </c>
    </row>
    <row r="895" spans="1:19" x14ac:dyDescent="0.25">
      <c r="A895" s="101">
        <f t="shared" si="109"/>
        <v>45971</v>
      </c>
      <c r="B895" s="102">
        <f t="shared" si="110"/>
        <v>9.2916666666666838</v>
      </c>
      <c r="C895" s="92">
        <f>'DHS2021'!J894</f>
        <v>14172</v>
      </c>
      <c r="D895" s="93">
        <f>'DHS2022'!J894</f>
        <v>11248</v>
      </c>
      <c r="E895" s="93">
        <f>'DHS2023'!J894</f>
        <v>12266</v>
      </c>
      <c r="F895" s="93">
        <f>'DHS2024'!J894</f>
        <v>16803</v>
      </c>
      <c r="G895" s="93">
        <f t="shared" si="104"/>
        <v>13622.25</v>
      </c>
      <c r="H895" s="94">
        <f t="shared" si="105"/>
        <v>6.8111249999999997</v>
      </c>
      <c r="I895" s="84">
        <f t="shared" si="106"/>
        <v>1</v>
      </c>
      <c r="J895" s="85">
        <f t="shared" si="107"/>
        <v>7.8111249999999997</v>
      </c>
      <c r="K895" s="95">
        <f t="shared" si="111"/>
        <v>8</v>
      </c>
      <c r="O895" s="96">
        <f>('DHS2025'!K895-'DHS2025'!K894)*1000</f>
        <v>3299.9999999883585</v>
      </c>
      <c r="P895" s="97">
        <f>('DHS2025'!J895-'DHS2025'!J894)*1000</f>
        <v>2500</v>
      </c>
      <c r="Q895" s="7">
        <f>'DHS2025'!L894*1000</f>
        <v>8016.09</v>
      </c>
      <c r="R895" s="98"/>
      <c r="S895" s="99">
        <f t="shared" si="108"/>
        <v>-15.230570999999999</v>
      </c>
    </row>
    <row r="896" spans="1:19" x14ac:dyDescent="0.25">
      <c r="A896" s="101">
        <f t="shared" si="109"/>
        <v>45971</v>
      </c>
      <c r="B896" s="102">
        <f t="shared" si="110"/>
        <v>9.3020833333333499</v>
      </c>
      <c r="C896" s="92">
        <f>'DHS2021'!J895</f>
        <v>13879</v>
      </c>
      <c r="D896" s="93">
        <f>'DHS2022'!J895</f>
        <v>10015</v>
      </c>
      <c r="E896" s="93">
        <f>'DHS2023'!J895</f>
        <v>12285</v>
      </c>
      <c r="F896" s="93">
        <f>'DHS2024'!J895</f>
        <v>15838</v>
      </c>
      <c r="G896" s="93">
        <f t="shared" si="104"/>
        <v>13004.25</v>
      </c>
      <c r="H896" s="94">
        <f t="shared" si="105"/>
        <v>6.5021250000000004</v>
      </c>
      <c r="I896" s="84">
        <f t="shared" si="106"/>
        <v>1</v>
      </c>
      <c r="J896" s="85">
        <f t="shared" si="107"/>
        <v>7.5021250000000004</v>
      </c>
      <c r="K896" s="95">
        <f t="shared" si="111"/>
        <v>7.5</v>
      </c>
      <c r="O896" s="96">
        <f>('DHS2025'!K896-'DHS2025'!K895)*1000</f>
        <v>3200.0000000116415</v>
      </c>
      <c r="P896" s="97">
        <f>('DHS2025'!J896-'DHS2025'!J895)*1000</f>
        <v>2700.0000000116415</v>
      </c>
      <c r="Q896" s="7">
        <f>'DHS2025'!L895*1000</f>
        <v>8006.58</v>
      </c>
      <c r="R896" s="98"/>
      <c r="S896" s="99">
        <f t="shared" si="108"/>
        <v>-15.212501999999999</v>
      </c>
    </row>
    <row r="897" spans="1:19" x14ac:dyDescent="0.25">
      <c r="A897" s="101">
        <f t="shared" si="109"/>
        <v>45971</v>
      </c>
      <c r="B897" s="102">
        <f t="shared" si="110"/>
        <v>9.312500000000016</v>
      </c>
      <c r="C897" s="92">
        <f>'DHS2021'!J896</f>
        <v>13642</v>
      </c>
      <c r="D897" s="93">
        <f>'DHS2022'!J896</f>
        <v>10208</v>
      </c>
      <c r="E897" s="93">
        <f>'DHS2023'!J896</f>
        <v>12328</v>
      </c>
      <c r="F897" s="93">
        <f>'DHS2024'!J896</f>
        <v>16321</v>
      </c>
      <c r="G897" s="93">
        <f t="shared" si="104"/>
        <v>13124.75</v>
      </c>
      <c r="H897" s="94">
        <f t="shared" si="105"/>
        <v>6.5623750000000003</v>
      </c>
      <c r="I897" s="84">
        <f t="shared" si="106"/>
        <v>1</v>
      </c>
      <c r="J897" s="85">
        <f t="shared" si="107"/>
        <v>7.5623750000000003</v>
      </c>
      <c r="K897" s="95">
        <f t="shared" si="111"/>
        <v>7.5</v>
      </c>
      <c r="O897" s="96">
        <f>('DHS2025'!K897-'DHS2025'!K896)*1000</f>
        <v>3000</v>
      </c>
      <c r="P897" s="97">
        <f>('DHS2025'!J897-'DHS2025'!J896)*1000</f>
        <v>2799.9999999883585</v>
      </c>
      <c r="Q897" s="7">
        <f>'DHS2025'!L896*1000</f>
        <v>8005.26</v>
      </c>
      <c r="R897" s="98"/>
      <c r="S897" s="99">
        <f t="shared" si="108"/>
        <v>-15.209993999999998</v>
      </c>
    </row>
    <row r="898" spans="1:19" x14ac:dyDescent="0.25">
      <c r="A898" s="101">
        <f t="shared" si="109"/>
        <v>45971</v>
      </c>
      <c r="B898" s="102">
        <f t="shared" si="110"/>
        <v>9.3229166666666821</v>
      </c>
      <c r="C898" s="92">
        <f>'DHS2021'!J897</f>
        <v>14284</v>
      </c>
      <c r="D898" s="93">
        <f>'DHS2022'!J897</f>
        <v>10366</v>
      </c>
      <c r="E898" s="93">
        <f>'DHS2023'!J897</f>
        <v>12247</v>
      </c>
      <c r="F898" s="93">
        <f>'DHS2024'!J897</f>
        <v>14414</v>
      </c>
      <c r="G898" s="93">
        <f t="shared" si="104"/>
        <v>12827.75</v>
      </c>
      <c r="H898" s="94">
        <f t="shared" si="105"/>
        <v>6.413875</v>
      </c>
      <c r="I898" s="84">
        <f t="shared" si="106"/>
        <v>1</v>
      </c>
      <c r="J898" s="85">
        <f t="shared" si="107"/>
        <v>7.413875</v>
      </c>
      <c r="K898" s="95">
        <f t="shared" si="111"/>
        <v>7.5</v>
      </c>
      <c r="O898" s="96">
        <f>('DHS2025'!K898-'DHS2025'!K897)*1000</f>
        <v>3000</v>
      </c>
      <c r="P898" s="97">
        <f>('DHS2025'!J898-'DHS2025'!J897)*1000</f>
        <v>2899.9999999650754</v>
      </c>
      <c r="Q898" s="7">
        <f>'DHS2025'!L897*1000</f>
        <v>7946.91</v>
      </c>
      <c r="R898" s="98"/>
      <c r="S898" s="99">
        <f t="shared" si="108"/>
        <v>-15.099129</v>
      </c>
    </row>
    <row r="899" spans="1:19" x14ac:dyDescent="0.25">
      <c r="A899" s="101">
        <f t="shared" si="109"/>
        <v>45971</v>
      </c>
      <c r="B899" s="102">
        <f t="shared" si="110"/>
        <v>9.3333333333333481</v>
      </c>
      <c r="C899" s="92">
        <f>'DHS2021'!J898</f>
        <v>14502</v>
      </c>
      <c r="D899" s="93">
        <f>'DHS2022'!J898</f>
        <v>10086</v>
      </c>
      <c r="E899" s="93">
        <f>'DHS2023'!J898</f>
        <v>12478</v>
      </c>
      <c r="F899" s="93">
        <f>'DHS2024'!J898</f>
        <v>14629</v>
      </c>
      <c r="G899" s="93">
        <f t="shared" si="104"/>
        <v>12923.75</v>
      </c>
      <c r="H899" s="94">
        <f t="shared" si="105"/>
        <v>6.461875</v>
      </c>
      <c r="I899" s="84">
        <f t="shared" si="106"/>
        <v>1</v>
      </c>
      <c r="J899" s="85">
        <f t="shared" si="107"/>
        <v>7.461875</v>
      </c>
      <c r="K899" s="95">
        <f t="shared" si="111"/>
        <v>7.5</v>
      </c>
      <c r="O899" s="96">
        <f>('DHS2025'!K899-'DHS2025'!K898)*1000</f>
        <v>3299.9999999883585</v>
      </c>
      <c r="P899" s="97">
        <f>('DHS2025'!J899-'DHS2025'!J898)*1000</f>
        <v>2600.0000000349246</v>
      </c>
      <c r="Q899" s="7">
        <f>'DHS2025'!L898*1000</f>
        <v>7977.93</v>
      </c>
      <c r="R899" s="98"/>
      <c r="S899" s="99">
        <f t="shared" si="108"/>
        <v>-15.158067000000001</v>
      </c>
    </row>
    <row r="900" spans="1:19" x14ac:dyDescent="0.25">
      <c r="A900" s="101">
        <f t="shared" si="109"/>
        <v>45971</v>
      </c>
      <c r="B900" s="102">
        <f t="shared" si="110"/>
        <v>9.3437500000000142</v>
      </c>
      <c r="C900" s="92">
        <f>'DHS2021'!J899</f>
        <v>14258</v>
      </c>
      <c r="D900" s="93">
        <f>'DHS2022'!J899</f>
        <v>10379</v>
      </c>
      <c r="E900" s="93">
        <f>'DHS2023'!J899</f>
        <v>12130</v>
      </c>
      <c r="F900" s="93">
        <f>'DHS2024'!J899</f>
        <v>15325</v>
      </c>
      <c r="G900" s="93">
        <f t="shared" ref="G900:G963" si="112">AVERAGE(C900:F900)</f>
        <v>13023</v>
      </c>
      <c r="H900" s="94">
        <f t="shared" ref="H900:H963" si="113">G900/$M$2/1000</f>
        <v>6.5114999999999998</v>
      </c>
      <c r="I900" s="84">
        <f t="shared" ref="I900:I963" si="114">$N$2</f>
        <v>1</v>
      </c>
      <c r="J900" s="85">
        <f t="shared" ref="J900:J963" si="115">H900+I900</f>
        <v>7.5114999999999998</v>
      </c>
      <c r="K900" s="95">
        <f t="shared" si="111"/>
        <v>7.5</v>
      </c>
      <c r="O900" s="96">
        <f>('DHS2025'!K900-'DHS2025'!K899)*1000</f>
        <v>3299.9999999883585</v>
      </c>
      <c r="P900" s="97">
        <f>('DHS2025'!J900-'DHS2025'!J899)*1000</f>
        <v>2599.9999999767169</v>
      </c>
      <c r="Q900" s="7">
        <f>'DHS2025'!L899*1000</f>
        <v>8002.3499999999995</v>
      </c>
      <c r="R900" s="98"/>
      <c r="S900" s="99">
        <f t="shared" ref="S900:S963" si="116">(R900*0.99-1.9)*(Q900/1000)</f>
        <v>-15.204464999999999</v>
      </c>
    </row>
    <row r="901" spans="1:19" x14ac:dyDescent="0.25">
      <c r="A901" s="101">
        <f t="shared" ref="A901:A964" si="117">$A$3+INT((ROW()-3)/96)</f>
        <v>45971</v>
      </c>
      <c r="B901" s="102">
        <f t="shared" ref="B901:B964" si="118">B900+TIME(0,15,0)</f>
        <v>9.3541666666666803</v>
      </c>
      <c r="C901" s="92">
        <f>'DHS2021'!J900</f>
        <v>13947</v>
      </c>
      <c r="D901" s="93">
        <f>'DHS2022'!J900</f>
        <v>10399</v>
      </c>
      <c r="E901" s="93">
        <f>'DHS2023'!J900</f>
        <v>12235</v>
      </c>
      <c r="F901" s="93">
        <f>'DHS2024'!J900</f>
        <v>15246</v>
      </c>
      <c r="G901" s="93">
        <f t="shared" si="112"/>
        <v>12956.75</v>
      </c>
      <c r="H901" s="94">
        <f t="shared" si="113"/>
        <v>6.4783749999999998</v>
      </c>
      <c r="I901" s="84">
        <f t="shared" si="114"/>
        <v>1</v>
      </c>
      <c r="J901" s="85">
        <f t="shared" si="115"/>
        <v>7.4783749999999998</v>
      </c>
      <c r="K901" s="95">
        <f t="shared" ref="K901:K964" si="119">MIN(MROUND(J901, 0.5), 8)</f>
        <v>7.5</v>
      </c>
      <c r="O901" s="96">
        <f>('DHS2025'!K901-'DHS2025'!K900)*1000</f>
        <v>3299.9999999883585</v>
      </c>
      <c r="P901" s="97">
        <f>('DHS2025'!J901-'DHS2025'!J900)*1000</f>
        <v>2600.0000000349246</v>
      </c>
      <c r="Q901" s="7">
        <f>'DHS2025'!L900*1000</f>
        <v>8018.4599999999991</v>
      </c>
      <c r="R901" s="98"/>
      <c r="S901" s="99">
        <f t="shared" si="116"/>
        <v>-15.235073999999997</v>
      </c>
    </row>
    <row r="902" spans="1:19" x14ac:dyDescent="0.25">
      <c r="A902" s="101">
        <f t="shared" si="117"/>
        <v>45971</v>
      </c>
      <c r="B902" s="102">
        <f t="shared" si="118"/>
        <v>9.3645833333333464</v>
      </c>
      <c r="C902" s="92">
        <f>'DHS2021'!J901</f>
        <v>13371</v>
      </c>
      <c r="D902" s="93">
        <f>'DHS2022'!J901</f>
        <v>10699</v>
      </c>
      <c r="E902" s="93">
        <f>'DHS2023'!J901</f>
        <v>12236</v>
      </c>
      <c r="F902" s="93">
        <f>'DHS2024'!J901</f>
        <v>14730</v>
      </c>
      <c r="G902" s="93">
        <f t="shared" si="112"/>
        <v>12759</v>
      </c>
      <c r="H902" s="94">
        <f t="shared" si="113"/>
        <v>6.3795000000000002</v>
      </c>
      <c r="I902" s="84">
        <f t="shared" si="114"/>
        <v>1</v>
      </c>
      <c r="J902" s="85">
        <f t="shared" si="115"/>
        <v>7.3795000000000002</v>
      </c>
      <c r="K902" s="95">
        <f t="shared" si="119"/>
        <v>7.5</v>
      </c>
      <c r="O902" s="96">
        <f>('DHS2025'!K902-'DHS2025'!K901)*1000</f>
        <v>3299.9999999883585</v>
      </c>
      <c r="P902" s="97">
        <f>('DHS2025'!J902-'DHS2025'!J901)*1000</f>
        <v>2500</v>
      </c>
      <c r="Q902" s="7">
        <f>'DHS2025'!L901*1000</f>
        <v>8009.49</v>
      </c>
      <c r="R902" s="98"/>
      <c r="S902" s="99">
        <f t="shared" si="116"/>
        <v>-15.218030999999998</v>
      </c>
    </row>
    <row r="903" spans="1:19" x14ac:dyDescent="0.25">
      <c r="A903" s="101">
        <f t="shared" si="117"/>
        <v>45971</v>
      </c>
      <c r="B903" s="102">
        <f t="shared" si="118"/>
        <v>9.3750000000000124</v>
      </c>
      <c r="C903" s="92">
        <f>'DHS2021'!J902</f>
        <v>13400</v>
      </c>
      <c r="D903" s="93">
        <f>'DHS2022'!J902</f>
        <v>10736</v>
      </c>
      <c r="E903" s="93">
        <f>'DHS2023'!J902</f>
        <v>12162</v>
      </c>
      <c r="F903" s="93">
        <f>'DHS2024'!J902</f>
        <v>14233</v>
      </c>
      <c r="G903" s="93">
        <f t="shared" si="112"/>
        <v>12632.75</v>
      </c>
      <c r="H903" s="94">
        <f t="shared" si="113"/>
        <v>6.3163749999999999</v>
      </c>
      <c r="I903" s="84">
        <f t="shared" si="114"/>
        <v>1</v>
      </c>
      <c r="J903" s="85">
        <f t="shared" si="115"/>
        <v>7.3163749999999999</v>
      </c>
      <c r="K903" s="95">
        <f t="shared" si="119"/>
        <v>7.5</v>
      </c>
      <c r="O903" s="96">
        <f>('DHS2025'!K903-'DHS2025'!K902)*1000</f>
        <v>3200.0000000116415</v>
      </c>
      <c r="P903" s="97">
        <f>('DHS2025'!J903-'DHS2025'!J902)*1000</f>
        <v>2799.9999999883585</v>
      </c>
      <c r="Q903" s="7">
        <f>'DHS2025'!L902*1000</f>
        <v>8008.5600000000013</v>
      </c>
      <c r="R903" s="98"/>
      <c r="S903" s="99">
        <f t="shared" si="116"/>
        <v>-15.216264000000001</v>
      </c>
    </row>
    <row r="904" spans="1:19" x14ac:dyDescent="0.25">
      <c r="A904" s="101">
        <f t="shared" si="117"/>
        <v>45971</v>
      </c>
      <c r="B904" s="102">
        <f t="shared" si="118"/>
        <v>9.3854166666666785</v>
      </c>
      <c r="C904" s="92">
        <f>'DHS2021'!J903</f>
        <v>12830</v>
      </c>
      <c r="D904" s="93">
        <f>'DHS2022'!J903</f>
        <v>10311</v>
      </c>
      <c r="E904" s="93">
        <f>'DHS2023'!J903</f>
        <v>12195</v>
      </c>
      <c r="F904" s="93">
        <f>'DHS2024'!J903</f>
        <v>14840</v>
      </c>
      <c r="G904" s="93">
        <f t="shared" si="112"/>
        <v>12544</v>
      </c>
      <c r="H904" s="94">
        <f t="shared" si="113"/>
        <v>6.2720000000000002</v>
      </c>
      <c r="I904" s="84">
        <f t="shared" si="114"/>
        <v>1</v>
      </c>
      <c r="J904" s="85">
        <f t="shared" si="115"/>
        <v>7.2720000000000002</v>
      </c>
      <c r="K904" s="95">
        <f t="shared" si="119"/>
        <v>7.5</v>
      </c>
      <c r="O904" s="96">
        <f>('DHS2025'!K904-'DHS2025'!K903)*1000</f>
        <v>3100.0000000349246</v>
      </c>
      <c r="P904" s="97">
        <f>('DHS2025'!J904-'DHS2025'!J903)*1000</f>
        <v>2799.9999999883585</v>
      </c>
      <c r="Q904" s="7">
        <f>'DHS2025'!L903*1000</f>
        <v>8014.23</v>
      </c>
      <c r="R904" s="98"/>
      <c r="S904" s="99">
        <f t="shared" si="116"/>
        <v>-15.227036999999997</v>
      </c>
    </row>
    <row r="905" spans="1:19" x14ac:dyDescent="0.25">
      <c r="A905" s="101">
        <f t="shared" si="117"/>
        <v>45971</v>
      </c>
      <c r="B905" s="102">
        <f t="shared" si="118"/>
        <v>9.3958333333333446</v>
      </c>
      <c r="C905" s="92">
        <f>'DHS2021'!J904</f>
        <v>13026</v>
      </c>
      <c r="D905" s="93">
        <f>'DHS2022'!J904</f>
        <v>10711</v>
      </c>
      <c r="E905" s="93">
        <f>'DHS2023'!J904</f>
        <v>12118</v>
      </c>
      <c r="F905" s="93">
        <f>'DHS2024'!J904</f>
        <v>14914</v>
      </c>
      <c r="G905" s="93">
        <f t="shared" si="112"/>
        <v>12692.25</v>
      </c>
      <c r="H905" s="94">
        <f t="shared" si="113"/>
        <v>6.3461249999999998</v>
      </c>
      <c r="I905" s="84">
        <f t="shared" si="114"/>
        <v>1</v>
      </c>
      <c r="J905" s="85">
        <f t="shared" si="115"/>
        <v>7.3461249999999998</v>
      </c>
      <c r="K905" s="95">
        <f t="shared" si="119"/>
        <v>7.5</v>
      </c>
      <c r="O905" s="96">
        <f>('DHS2025'!K905-'DHS2025'!K904)*1000</f>
        <v>3099.9999999767169</v>
      </c>
      <c r="P905" s="97">
        <f>('DHS2025'!J905-'DHS2025'!J904)*1000</f>
        <v>2700.0000000116415</v>
      </c>
      <c r="Q905" s="7">
        <f>'DHS2025'!L904*1000</f>
        <v>8007.9</v>
      </c>
      <c r="R905" s="98"/>
      <c r="S905" s="99">
        <f t="shared" si="116"/>
        <v>-15.215009999999998</v>
      </c>
    </row>
    <row r="906" spans="1:19" x14ac:dyDescent="0.25">
      <c r="A906" s="101">
        <f t="shared" si="117"/>
        <v>45971</v>
      </c>
      <c r="B906" s="102">
        <f t="shared" si="118"/>
        <v>9.4062500000000107</v>
      </c>
      <c r="C906" s="92">
        <f>'DHS2021'!J905</f>
        <v>13047</v>
      </c>
      <c r="D906" s="93">
        <f>'DHS2022'!J905</f>
        <v>9946</v>
      </c>
      <c r="E906" s="93">
        <f>'DHS2023'!J905</f>
        <v>12106</v>
      </c>
      <c r="F906" s="93">
        <f>'DHS2024'!J905</f>
        <v>14542</v>
      </c>
      <c r="G906" s="93">
        <f t="shared" si="112"/>
        <v>12410.25</v>
      </c>
      <c r="H906" s="94">
        <f t="shared" si="113"/>
        <v>6.2051249999999998</v>
      </c>
      <c r="I906" s="84">
        <f t="shared" si="114"/>
        <v>1</v>
      </c>
      <c r="J906" s="85">
        <f t="shared" si="115"/>
        <v>7.2051249999999998</v>
      </c>
      <c r="K906" s="95">
        <f t="shared" si="119"/>
        <v>7</v>
      </c>
      <c r="O906" s="96">
        <f>('DHS2025'!K906-'DHS2025'!K905)*1000</f>
        <v>3099.9999999767169</v>
      </c>
      <c r="P906" s="97">
        <f>('DHS2025'!J906-'DHS2025'!J905)*1000</f>
        <v>2799.9999999883585</v>
      </c>
      <c r="Q906" s="7">
        <f>'DHS2025'!L905*1000</f>
        <v>8004.7200000000012</v>
      </c>
      <c r="R906" s="98"/>
      <c r="S906" s="99">
        <f t="shared" si="116"/>
        <v>-15.208968</v>
      </c>
    </row>
    <row r="907" spans="1:19" x14ac:dyDescent="0.25">
      <c r="A907" s="101">
        <f t="shared" si="117"/>
        <v>45971</v>
      </c>
      <c r="B907" s="102">
        <f t="shared" si="118"/>
        <v>9.4166666666666767</v>
      </c>
      <c r="C907" s="92">
        <f>'DHS2021'!J906</f>
        <v>13724</v>
      </c>
      <c r="D907" s="93">
        <f>'DHS2022'!J906</f>
        <v>9535</v>
      </c>
      <c r="E907" s="93">
        <f>'DHS2023'!J906</f>
        <v>11855</v>
      </c>
      <c r="F907" s="93">
        <f>'DHS2024'!J906</f>
        <v>14142</v>
      </c>
      <c r="G907" s="93">
        <f t="shared" si="112"/>
        <v>12314</v>
      </c>
      <c r="H907" s="94">
        <f t="shared" si="113"/>
        <v>6.157</v>
      </c>
      <c r="I907" s="84">
        <f t="shared" si="114"/>
        <v>1</v>
      </c>
      <c r="J907" s="85">
        <f t="shared" si="115"/>
        <v>7.157</v>
      </c>
      <c r="K907" s="95">
        <f t="shared" si="119"/>
        <v>7</v>
      </c>
      <c r="O907" s="96">
        <f>('DHS2025'!K907-'DHS2025'!K906)*1000</f>
        <v>2900.0000000232831</v>
      </c>
      <c r="P907" s="97">
        <f>('DHS2025'!J907-'DHS2025'!J906)*1000</f>
        <v>3000</v>
      </c>
      <c r="Q907" s="7">
        <f>'DHS2025'!L906*1000</f>
        <v>8009.34</v>
      </c>
      <c r="R907" s="98"/>
      <c r="S907" s="99">
        <f t="shared" si="116"/>
        <v>-15.217745999999998</v>
      </c>
    </row>
    <row r="908" spans="1:19" x14ac:dyDescent="0.25">
      <c r="A908" s="101">
        <f t="shared" si="117"/>
        <v>45971</v>
      </c>
      <c r="B908" s="102">
        <f t="shared" si="118"/>
        <v>9.4270833333333428</v>
      </c>
      <c r="C908" s="92">
        <f>'DHS2021'!J907</f>
        <v>13128</v>
      </c>
      <c r="D908" s="93">
        <f>'DHS2022'!J907</f>
        <v>9231</v>
      </c>
      <c r="E908" s="93">
        <f>'DHS2023'!J907</f>
        <v>12111</v>
      </c>
      <c r="F908" s="93">
        <f>'DHS2024'!J907</f>
        <v>14289</v>
      </c>
      <c r="G908" s="93">
        <f t="shared" si="112"/>
        <v>12189.75</v>
      </c>
      <c r="H908" s="94">
        <f t="shared" si="113"/>
        <v>6.094875</v>
      </c>
      <c r="I908" s="84">
        <f t="shared" si="114"/>
        <v>1</v>
      </c>
      <c r="J908" s="85">
        <f t="shared" si="115"/>
        <v>7.094875</v>
      </c>
      <c r="K908" s="95">
        <f t="shared" si="119"/>
        <v>7</v>
      </c>
      <c r="O908" s="96">
        <f>('DHS2025'!K908-'DHS2025'!K907)*1000</f>
        <v>3000</v>
      </c>
      <c r="P908" s="97">
        <f>('DHS2025'!J908-'DHS2025'!J907)*1000</f>
        <v>2900.0000000232831</v>
      </c>
      <c r="Q908" s="7">
        <f>'DHS2025'!L907*1000</f>
        <v>7998.66</v>
      </c>
      <c r="R908" s="98"/>
      <c r="S908" s="99">
        <f t="shared" si="116"/>
        <v>-15.197453999999999</v>
      </c>
    </row>
    <row r="909" spans="1:19" x14ac:dyDescent="0.25">
      <c r="A909" s="101">
        <f t="shared" si="117"/>
        <v>45971</v>
      </c>
      <c r="B909" s="102">
        <f t="shared" si="118"/>
        <v>9.4375000000000089</v>
      </c>
      <c r="C909" s="92">
        <f>'DHS2021'!J908</f>
        <v>12835</v>
      </c>
      <c r="D909" s="93">
        <f>'DHS2022'!J908</f>
        <v>9222</v>
      </c>
      <c r="E909" s="93">
        <f>'DHS2023'!J908</f>
        <v>12016</v>
      </c>
      <c r="F909" s="93">
        <f>'DHS2024'!J908</f>
        <v>13924</v>
      </c>
      <c r="G909" s="93">
        <f t="shared" si="112"/>
        <v>11999.25</v>
      </c>
      <c r="H909" s="94">
        <f t="shared" si="113"/>
        <v>5.999625</v>
      </c>
      <c r="I909" s="84">
        <f t="shared" si="114"/>
        <v>1</v>
      </c>
      <c r="J909" s="85">
        <f t="shared" si="115"/>
        <v>6.999625</v>
      </c>
      <c r="K909" s="95">
        <f t="shared" si="119"/>
        <v>7</v>
      </c>
      <c r="O909" s="96">
        <f>('DHS2025'!K909-'DHS2025'!K908)*1000</f>
        <v>2799.9999999883585</v>
      </c>
      <c r="P909" s="97">
        <f>('DHS2025'!J909-'DHS2025'!J908)*1000</f>
        <v>3099.9999999767169</v>
      </c>
      <c r="Q909" s="7">
        <f>'DHS2025'!L908*1000</f>
        <v>7946.79</v>
      </c>
      <c r="R909" s="98"/>
      <c r="S909" s="99">
        <f t="shared" si="116"/>
        <v>-15.098901</v>
      </c>
    </row>
    <row r="910" spans="1:19" x14ac:dyDescent="0.25">
      <c r="A910" s="101">
        <f t="shared" si="117"/>
        <v>45971</v>
      </c>
      <c r="B910" s="102">
        <f t="shared" si="118"/>
        <v>9.447916666666675</v>
      </c>
      <c r="C910" s="92">
        <f>'DHS2021'!J909</f>
        <v>12617</v>
      </c>
      <c r="D910" s="93">
        <f>'DHS2022'!J909</f>
        <v>9234</v>
      </c>
      <c r="E910" s="93">
        <f>'DHS2023'!J909</f>
        <v>10131</v>
      </c>
      <c r="F910" s="93">
        <f>'DHS2024'!J909</f>
        <v>13715</v>
      </c>
      <c r="G910" s="93">
        <f t="shared" si="112"/>
        <v>11424.25</v>
      </c>
      <c r="H910" s="94">
        <f t="shared" si="113"/>
        <v>5.7121250000000003</v>
      </c>
      <c r="I910" s="84">
        <f t="shared" si="114"/>
        <v>1</v>
      </c>
      <c r="J910" s="85">
        <f t="shared" si="115"/>
        <v>6.7121250000000003</v>
      </c>
      <c r="K910" s="95">
        <f t="shared" si="119"/>
        <v>6.5</v>
      </c>
      <c r="O910" s="96">
        <f>('DHS2025'!K910-'DHS2025'!K909)*1000</f>
        <v>2600.0000000349246</v>
      </c>
      <c r="P910" s="97">
        <f>('DHS2025'!J910-'DHS2025'!J909)*1000</f>
        <v>3200.0000000116415</v>
      </c>
      <c r="Q910" s="7">
        <f>'DHS2025'!L909*1000</f>
        <v>8019.24</v>
      </c>
      <c r="R910" s="98"/>
      <c r="S910" s="99">
        <f t="shared" si="116"/>
        <v>-15.236555999999998</v>
      </c>
    </row>
    <row r="911" spans="1:19" x14ac:dyDescent="0.25">
      <c r="A911" s="101">
        <f t="shared" si="117"/>
        <v>45971</v>
      </c>
      <c r="B911" s="102">
        <f t="shared" si="118"/>
        <v>9.458333333333341</v>
      </c>
      <c r="C911" s="92">
        <f>'DHS2021'!J910</f>
        <v>12492</v>
      </c>
      <c r="D911" s="93">
        <f>'DHS2022'!J910</f>
        <v>9042</v>
      </c>
      <c r="E911" s="93">
        <f>'DHS2023'!J910</f>
        <v>9942</v>
      </c>
      <c r="F911" s="93">
        <f>'DHS2024'!J910</f>
        <v>13097</v>
      </c>
      <c r="G911" s="93">
        <f t="shared" si="112"/>
        <v>11143.25</v>
      </c>
      <c r="H911" s="94">
        <f t="shared" si="113"/>
        <v>5.571625</v>
      </c>
      <c r="I911" s="84">
        <f t="shared" si="114"/>
        <v>1</v>
      </c>
      <c r="J911" s="85">
        <f t="shared" si="115"/>
        <v>6.571625</v>
      </c>
      <c r="K911" s="95">
        <f t="shared" si="119"/>
        <v>6.5</v>
      </c>
      <c r="O911" s="96">
        <f>('DHS2025'!K911-'DHS2025'!K910)*1000</f>
        <v>2599.9999999767169</v>
      </c>
      <c r="P911" s="97">
        <f>('DHS2025'!J911-'DHS2025'!J910)*1000</f>
        <v>3299.9999999883585</v>
      </c>
      <c r="Q911" s="7">
        <f>'DHS2025'!L910*1000</f>
        <v>8008.4400000000005</v>
      </c>
      <c r="R911" s="98"/>
      <c r="S911" s="99">
        <f t="shared" si="116"/>
        <v>-15.216035999999999</v>
      </c>
    </row>
    <row r="912" spans="1:19" x14ac:dyDescent="0.25">
      <c r="A912" s="101">
        <f t="shared" si="117"/>
        <v>45971</v>
      </c>
      <c r="B912" s="102">
        <f t="shared" si="118"/>
        <v>9.4687500000000071</v>
      </c>
      <c r="C912" s="92">
        <f>'DHS2021'!J911</f>
        <v>12088</v>
      </c>
      <c r="D912" s="93">
        <f>'DHS2022'!J911</f>
        <v>8647</v>
      </c>
      <c r="E912" s="93">
        <f>'DHS2023'!J911</f>
        <v>10123</v>
      </c>
      <c r="F912" s="93">
        <f>'DHS2024'!J911</f>
        <v>12472</v>
      </c>
      <c r="G912" s="93">
        <f t="shared" si="112"/>
        <v>10832.5</v>
      </c>
      <c r="H912" s="94">
        <f t="shared" si="113"/>
        <v>5.4162499999999998</v>
      </c>
      <c r="I912" s="84">
        <f t="shared" si="114"/>
        <v>1</v>
      </c>
      <c r="J912" s="85">
        <f t="shared" si="115"/>
        <v>6.4162499999999998</v>
      </c>
      <c r="K912" s="95">
        <f t="shared" si="119"/>
        <v>6.5</v>
      </c>
      <c r="O912" s="96">
        <f>('DHS2025'!K912-'DHS2025'!K911)*1000</f>
        <v>2700.0000000116415</v>
      </c>
      <c r="P912" s="97">
        <f>('DHS2025'!J912-'DHS2025'!J911)*1000</f>
        <v>3200.0000000116415</v>
      </c>
      <c r="Q912" s="7">
        <f>'DHS2025'!L911*1000</f>
        <v>8015.43</v>
      </c>
      <c r="R912" s="98"/>
      <c r="S912" s="99">
        <f t="shared" si="116"/>
        <v>-15.229317</v>
      </c>
    </row>
    <row r="913" spans="1:19" x14ac:dyDescent="0.25">
      <c r="A913" s="101">
        <f t="shared" si="117"/>
        <v>45971</v>
      </c>
      <c r="B913" s="102">
        <f t="shared" si="118"/>
        <v>9.4791666666666732</v>
      </c>
      <c r="C913" s="92">
        <f>'DHS2021'!J912</f>
        <v>11863</v>
      </c>
      <c r="D913" s="93">
        <f>'DHS2022'!J912</f>
        <v>8430</v>
      </c>
      <c r="E913" s="93">
        <f>'DHS2023'!J912</f>
        <v>10098</v>
      </c>
      <c r="F913" s="93">
        <f>'DHS2024'!J912</f>
        <v>12552</v>
      </c>
      <c r="G913" s="93">
        <f t="shared" si="112"/>
        <v>10735.75</v>
      </c>
      <c r="H913" s="94">
        <f t="shared" si="113"/>
        <v>5.3678749999999997</v>
      </c>
      <c r="I913" s="84">
        <f t="shared" si="114"/>
        <v>1</v>
      </c>
      <c r="J913" s="85">
        <f t="shared" si="115"/>
        <v>6.3678749999999997</v>
      </c>
      <c r="K913" s="95">
        <f t="shared" si="119"/>
        <v>6.5</v>
      </c>
      <c r="O913" s="96">
        <f>('DHS2025'!K913-'DHS2025'!K912)*1000</f>
        <v>2399.9999999650754</v>
      </c>
      <c r="P913" s="97">
        <f>('DHS2025'!J913-'DHS2025'!J912)*1000</f>
        <v>3399.9999999650754</v>
      </c>
      <c r="Q913" s="7">
        <f>'DHS2025'!L912*1000</f>
        <v>8008.9500000000007</v>
      </c>
      <c r="R913" s="98"/>
      <c r="S913" s="99">
        <f t="shared" si="116"/>
        <v>-15.217005</v>
      </c>
    </row>
    <row r="914" spans="1:19" x14ac:dyDescent="0.25">
      <c r="A914" s="101">
        <f t="shared" si="117"/>
        <v>45971</v>
      </c>
      <c r="B914" s="102">
        <f t="shared" si="118"/>
        <v>9.4895833333333393</v>
      </c>
      <c r="C914" s="92">
        <f>'DHS2021'!J913</f>
        <v>11962</v>
      </c>
      <c r="D914" s="93">
        <f>'DHS2022'!J913</f>
        <v>8104</v>
      </c>
      <c r="E914" s="93">
        <f>'DHS2023'!J913</f>
        <v>10028</v>
      </c>
      <c r="F914" s="93">
        <f>'DHS2024'!J913</f>
        <v>12173</v>
      </c>
      <c r="G914" s="93">
        <f t="shared" si="112"/>
        <v>10566.75</v>
      </c>
      <c r="H914" s="94">
        <f t="shared" si="113"/>
        <v>5.2833750000000004</v>
      </c>
      <c r="I914" s="84">
        <f t="shared" si="114"/>
        <v>1</v>
      </c>
      <c r="J914" s="85">
        <f t="shared" si="115"/>
        <v>6.2833750000000004</v>
      </c>
      <c r="K914" s="95">
        <f t="shared" si="119"/>
        <v>6.5</v>
      </c>
      <c r="O914" s="96">
        <f>('DHS2025'!K914-'DHS2025'!K913)*1000</f>
        <v>2500</v>
      </c>
      <c r="P914" s="97">
        <f>('DHS2025'!J914-'DHS2025'!J913)*1000</f>
        <v>3300.0000000465661</v>
      </c>
      <c r="Q914" s="7">
        <f>'DHS2025'!L913*1000</f>
        <v>8013.7200000000012</v>
      </c>
      <c r="R914" s="98"/>
      <c r="S914" s="99">
        <f t="shared" si="116"/>
        <v>-15.226068000000001</v>
      </c>
    </row>
    <row r="915" spans="1:19" x14ac:dyDescent="0.25">
      <c r="A915" s="101">
        <f t="shared" si="117"/>
        <v>45971</v>
      </c>
      <c r="B915" s="102">
        <f t="shared" si="118"/>
        <v>9.5000000000000053</v>
      </c>
      <c r="C915" s="92">
        <f>'DHS2021'!J914</f>
        <v>12386</v>
      </c>
      <c r="D915" s="93">
        <f>'DHS2022'!J914</f>
        <v>8726</v>
      </c>
      <c r="E915" s="93">
        <f>'DHS2023'!J914</f>
        <v>9972</v>
      </c>
      <c r="F915" s="93">
        <f>'DHS2024'!J914</f>
        <v>12177</v>
      </c>
      <c r="G915" s="93">
        <f t="shared" si="112"/>
        <v>10815.25</v>
      </c>
      <c r="H915" s="94">
        <f t="shared" si="113"/>
        <v>5.4076250000000003</v>
      </c>
      <c r="I915" s="84">
        <f t="shared" si="114"/>
        <v>1</v>
      </c>
      <c r="J915" s="85">
        <f t="shared" si="115"/>
        <v>6.4076250000000003</v>
      </c>
      <c r="K915" s="95">
        <f t="shared" si="119"/>
        <v>6.5</v>
      </c>
      <c r="O915" s="96">
        <f>('DHS2025'!K915-'DHS2025'!K914)*1000</f>
        <v>3000</v>
      </c>
      <c r="P915" s="97">
        <f>('DHS2025'!J915-'DHS2025'!J914)*1000</f>
        <v>2899.9999999650754</v>
      </c>
      <c r="Q915" s="7">
        <f>'DHS2025'!L914*1000</f>
        <v>8007.51</v>
      </c>
      <c r="R915" s="98"/>
      <c r="S915" s="99">
        <f t="shared" si="116"/>
        <v>-15.214269</v>
      </c>
    </row>
    <row r="916" spans="1:19" x14ac:dyDescent="0.25">
      <c r="A916" s="101">
        <f t="shared" si="117"/>
        <v>45971</v>
      </c>
      <c r="B916" s="102">
        <f t="shared" si="118"/>
        <v>9.5104166666666714</v>
      </c>
      <c r="C916" s="92">
        <f>'DHS2021'!J915</f>
        <v>13234</v>
      </c>
      <c r="D916" s="93">
        <f>'DHS2022'!J915</f>
        <v>8913</v>
      </c>
      <c r="E916" s="93">
        <f>'DHS2023'!J915</f>
        <v>10098</v>
      </c>
      <c r="F916" s="93">
        <f>'DHS2024'!J915</f>
        <v>11593</v>
      </c>
      <c r="G916" s="93">
        <f t="shared" si="112"/>
        <v>10959.5</v>
      </c>
      <c r="H916" s="94">
        <f t="shared" si="113"/>
        <v>5.4797500000000001</v>
      </c>
      <c r="I916" s="84">
        <f t="shared" si="114"/>
        <v>1</v>
      </c>
      <c r="J916" s="85">
        <f t="shared" si="115"/>
        <v>6.4797500000000001</v>
      </c>
      <c r="K916" s="95">
        <f t="shared" si="119"/>
        <v>6.5</v>
      </c>
      <c r="O916" s="96">
        <f>('DHS2025'!K916-'DHS2025'!K915)*1000</f>
        <v>3000</v>
      </c>
      <c r="P916" s="97">
        <f>('DHS2025'!J916-'DHS2025'!J915)*1000</f>
        <v>2799.9999999883585</v>
      </c>
      <c r="Q916" s="7">
        <f>'DHS2025'!L915*1000</f>
        <v>8009.76</v>
      </c>
      <c r="R916" s="98"/>
      <c r="S916" s="99">
        <f t="shared" si="116"/>
        <v>-15.218544</v>
      </c>
    </row>
    <row r="917" spans="1:19" x14ac:dyDescent="0.25">
      <c r="A917" s="101">
        <f t="shared" si="117"/>
        <v>45971</v>
      </c>
      <c r="B917" s="102">
        <f t="shared" si="118"/>
        <v>9.5208333333333375</v>
      </c>
      <c r="C917" s="92">
        <f>'DHS2021'!J916</f>
        <v>12820</v>
      </c>
      <c r="D917" s="93">
        <f>'DHS2022'!J916</f>
        <v>8616</v>
      </c>
      <c r="E917" s="93">
        <f>'DHS2023'!J916</f>
        <v>9993</v>
      </c>
      <c r="F917" s="93">
        <f>'DHS2024'!J916</f>
        <v>11292</v>
      </c>
      <c r="G917" s="93">
        <f t="shared" si="112"/>
        <v>10680.25</v>
      </c>
      <c r="H917" s="94">
        <f t="shared" si="113"/>
        <v>5.3401249999999996</v>
      </c>
      <c r="I917" s="84">
        <f t="shared" si="114"/>
        <v>1</v>
      </c>
      <c r="J917" s="85">
        <f t="shared" si="115"/>
        <v>6.3401249999999996</v>
      </c>
      <c r="K917" s="95">
        <f t="shared" si="119"/>
        <v>6.5</v>
      </c>
      <c r="O917" s="96">
        <f>('DHS2025'!K917-'DHS2025'!K916)*1000</f>
        <v>2900.0000000232831</v>
      </c>
      <c r="P917" s="97">
        <f>('DHS2025'!J917-'DHS2025'!J916)*1000</f>
        <v>2900.0000000232831</v>
      </c>
      <c r="Q917" s="7">
        <f>'DHS2025'!L916*1000</f>
        <v>8010.15</v>
      </c>
      <c r="R917" s="98"/>
      <c r="S917" s="99">
        <f t="shared" si="116"/>
        <v>-15.219284999999998</v>
      </c>
    </row>
    <row r="918" spans="1:19" x14ac:dyDescent="0.25">
      <c r="A918" s="101">
        <f t="shared" si="117"/>
        <v>45971</v>
      </c>
      <c r="B918" s="102">
        <f t="shared" si="118"/>
        <v>9.5312500000000036</v>
      </c>
      <c r="C918" s="92">
        <f>'DHS2021'!J917</f>
        <v>12743</v>
      </c>
      <c r="D918" s="93">
        <f>'DHS2022'!J917</f>
        <v>9147</v>
      </c>
      <c r="E918" s="93">
        <f>'DHS2023'!J917</f>
        <v>10238</v>
      </c>
      <c r="F918" s="93">
        <f>'DHS2024'!J917</f>
        <v>10752</v>
      </c>
      <c r="G918" s="93">
        <f t="shared" si="112"/>
        <v>10720</v>
      </c>
      <c r="H918" s="94">
        <f t="shared" si="113"/>
        <v>5.36</v>
      </c>
      <c r="I918" s="84">
        <f t="shared" si="114"/>
        <v>1</v>
      </c>
      <c r="J918" s="85">
        <f t="shared" si="115"/>
        <v>6.36</v>
      </c>
      <c r="K918" s="95">
        <f t="shared" si="119"/>
        <v>6.5</v>
      </c>
      <c r="O918" s="96">
        <f>('DHS2025'!K918-'DHS2025'!K917)*1000</f>
        <v>2900.0000000232831</v>
      </c>
      <c r="P918" s="97">
        <f>('DHS2025'!J918-'DHS2025'!J917)*1000</f>
        <v>2900.0000000232831</v>
      </c>
      <c r="Q918" s="7">
        <f>'DHS2025'!L917*1000</f>
        <v>8008.17</v>
      </c>
      <c r="R918" s="98"/>
      <c r="S918" s="99">
        <f t="shared" si="116"/>
        <v>-15.215522999999999</v>
      </c>
    </row>
    <row r="919" spans="1:19" x14ac:dyDescent="0.25">
      <c r="A919" s="101">
        <f t="shared" si="117"/>
        <v>45971</v>
      </c>
      <c r="B919" s="102">
        <f t="shared" si="118"/>
        <v>9.5416666666666696</v>
      </c>
      <c r="C919" s="92">
        <f>'DHS2021'!J918</f>
        <v>12695</v>
      </c>
      <c r="D919" s="93">
        <f>'DHS2022'!J918</f>
        <v>9147</v>
      </c>
      <c r="E919" s="93">
        <f>'DHS2023'!J918</f>
        <v>10089</v>
      </c>
      <c r="F919" s="93">
        <f>'DHS2024'!J918</f>
        <v>10798</v>
      </c>
      <c r="G919" s="93">
        <f t="shared" si="112"/>
        <v>10682.25</v>
      </c>
      <c r="H919" s="94">
        <f t="shared" si="113"/>
        <v>5.3411249999999999</v>
      </c>
      <c r="I919" s="84">
        <f t="shared" si="114"/>
        <v>1</v>
      </c>
      <c r="J919" s="85">
        <f t="shared" si="115"/>
        <v>6.3411249999999999</v>
      </c>
      <c r="K919" s="95">
        <f t="shared" si="119"/>
        <v>6.5</v>
      </c>
      <c r="O919" s="96">
        <f>('DHS2025'!K919-'DHS2025'!K918)*1000</f>
        <v>2799.9999999883585</v>
      </c>
      <c r="P919" s="97">
        <f>('DHS2025'!J919-'DHS2025'!J918)*1000</f>
        <v>3099.9999999767169</v>
      </c>
      <c r="Q919" s="7">
        <f>'DHS2025'!L918*1000</f>
        <v>8006.4600000000009</v>
      </c>
      <c r="R919" s="98"/>
      <c r="S919" s="99">
        <f t="shared" si="116"/>
        <v>-15.212274000000001</v>
      </c>
    </row>
    <row r="920" spans="1:19" x14ac:dyDescent="0.25">
      <c r="A920" s="101">
        <f t="shared" si="117"/>
        <v>45971</v>
      </c>
      <c r="B920" s="102">
        <f t="shared" si="118"/>
        <v>9.5520833333333357</v>
      </c>
      <c r="C920" s="92">
        <f>'DHS2021'!J919</f>
        <v>12388</v>
      </c>
      <c r="D920" s="93">
        <f>'DHS2022'!J919</f>
        <v>10128</v>
      </c>
      <c r="E920" s="93">
        <f>'DHS2023'!J919</f>
        <v>10122</v>
      </c>
      <c r="F920" s="93">
        <f>'DHS2024'!J919</f>
        <v>10844</v>
      </c>
      <c r="G920" s="93">
        <f t="shared" si="112"/>
        <v>10870.5</v>
      </c>
      <c r="H920" s="94">
        <f t="shared" si="113"/>
        <v>5.4352499999999999</v>
      </c>
      <c r="I920" s="84">
        <f t="shared" si="114"/>
        <v>1</v>
      </c>
      <c r="J920" s="85">
        <f t="shared" si="115"/>
        <v>6.4352499999999999</v>
      </c>
      <c r="K920" s="95">
        <f t="shared" si="119"/>
        <v>6.5</v>
      </c>
      <c r="O920" s="96">
        <f>('DHS2025'!K920-'DHS2025'!K919)*1000</f>
        <v>2599.9999999767169</v>
      </c>
      <c r="P920" s="97">
        <f>('DHS2025'!J920-'DHS2025'!J919)*1000</f>
        <v>3200.0000000116415</v>
      </c>
      <c r="Q920" s="7">
        <f>'DHS2025'!L919*1000</f>
        <v>8013.18</v>
      </c>
      <c r="R920" s="98"/>
      <c r="S920" s="99">
        <f t="shared" si="116"/>
        <v>-15.225042</v>
      </c>
    </row>
    <row r="921" spans="1:19" x14ac:dyDescent="0.25">
      <c r="A921" s="101">
        <f t="shared" si="117"/>
        <v>45971</v>
      </c>
      <c r="B921" s="102">
        <f t="shared" si="118"/>
        <v>9.5625000000000018</v>
      </c>
      <c r="C921" s="92">
        <f>'DHS2021'!J920</f>
        <v>12792</v>
      </c>
      <c r="D921" s="93">
        <f>'DHS2022'!J920</f>
        <v>9743</v>
      </c>
      <c r="E921" s="93">
        <f>'DHS2023'!J920</f>
        <v>10135</v>
      </c>
      <c r="F921" s="93">
        <f>'DHS2024'!J920</f>
        <v>10264</v>
      </c>
      <c r="G921" s="93">
        <f t="shared" si="112"/>
        <v>10733.5</v>
      </c>
      <c r="H921" s="94">
        <f t="shared" si="113"/>
        <v>5.3667499999999997</v>
      </c>
      <c r="I921" s="84">
        <f t="shared" si="114"/>
        <v>1</v>
      </c>
      <c r="J921" s="85">
        <f t="shared" si="115"/>
        <v>6.3667499999999997</v>
      </c>
      <c r="K921" s="95">
        <f t="shared" si="119"/>
        <v>6.5</v>
      </c>
      <c r="O921" s="96">
        <f>('DHS2025'!K921-'DHS2025'!K920)*1000</f>
        <v>2500</v>
      </c>
      <c r="P921" s="97">
        <f>('DHS2025'!J921-'DHS2025'!J920)*1000</f>
        <v>3299.9999999883585</v>
      </c>
      <c r="Q921" s="7">
        <f>'DHS2025'!L920*1000</f>
        <v>8009.76</v>
      </c>
      <c r="R921" s="98"/>
      <c r="S921" s="99">
        <f t="shared" si="116"/>
        <v>-15.218544</v>
      </c>
    </row>
    <row r="922" spans="1:19" x14ac:dyDescent="0.25">
      <c r="A922" s="101">
        <f t="shared" si="117"/>
        <v>45971</v>
      </c>
      <c r="B922" s="102">
        <f t="shared" si="118"/>
        <v>9.5729166666666679</v>
      </c>
      <c r="C922" s="92">
        <f>'DHS2021'!J921</f>
        <v>12134</v>
      </c>
      <c r="D922" s="93">
        <f>'DHS2022'!J921</f>
        <v>9663</v>
      </c>
      <c r="E922" s="93">
        <f>'DHS2023'!J921</f>
        <v>10144</v>
      </c>
      <c r="F922" s="93">
        <f>'DHS2024'!J921</f>
        <v>10513</v>
      </c>
      <c r="G922" s="93">
        <f t="shared" si="112"/>
        <v>10613.5</v>
      </c>
      <c r="H922" s="94">
        <f t="shared" si="113"/>
        <v>5.3067500000000001</v>
      </c>
      <c r="I922" s="84">
        <f t="shared" si="114"/>
        <v>1</v>
      </c>
      <c r="J922" s="85">
        <f t="shared" si="115"/>
        <v>6.3067500000000001</v>
      </c>
      <c r="K922" s="95">
        <f t="shared" si="119"/>
        <v>6.5</v>
      </c>
      <c r="O922" s="96">
        <f>('DHS2025'!K922-'DHS2025'!K921)*1000</f>
        <v>2400.0000000232831</v>
      </c>
      <c r="P922" s="97">
        <f>('DHS2025'!J922-'DHS2025'!J921)*1000</f>
        <v>3299.9999999883585</v>
      </c>
      <c r="Q922" s="7">
        <f>'DHS2025'!L921*1000</f>
        <v>8008.2900000000009</v>
      </c>
      <c r="R922" s="98"/>
      <c r="S922" s="99">
        <f t="shared" si="116"/>
        <v>-15.215751000000001</v>
      </c>
    </row>
    <row r="923" spans="1:19" x14ac:dyDescent="0.25">
      <c r="A923" s="101">
        <f t="shared" si="117"/>
        <v>45971</v>
      </c>
      <c r="B923" s="102">
        <f t="shared" si="118"/>
        <v>9.5833333333333339</v>
      </c>
      <c r="C923" s="92">
        <f>'DHS2021'!J922</f>
        <v>12090</v>
      </c>
      <c r="D923" s="93">
        <f>'DHS2022'!J922</f>
        <v>9326</v>
      </c>
      <c r="E923" s="93">
        <f>'DHS2023'!J922</f>
        <v>10150</v>
      </c>
      <c r="F923" s="93">
        <f>'DHS2024'!J922</f>
        <v>10447</v>
      </c>
      <c r="G923" s="93">
        <f t="shared" si="112"/>
        <v>10503.25</v>
      </c>
      <c r="H923" s="94">
        <f t="shared" si="113"/>
        <v>5.2516249999999998</v>
      </c>
      <c r="I923" s="84">
        <f t="shared" si="114"/>
        <v>1</v>
      </c>
      <c r="J923" s="85">
        <f t="shared" si="115"/>
        <v>6.2516249999999998</v>
      </c>
      <c r="K923" s="95">
        <f t="shared" si="119"/>
        <v>6.5</v>
      </c>
      <c r="O923" s="96">
        <f>('DHS2025'!K923-'DHS2025'!K922)*1000</f>
        <v>2799.9999999883585</v>
      </c>
      <c r="P923" s="97">
        <f>('DHS2025'!J923-'DHS2025'!J922)*1000</f>
        <v>3000</v>
      </c>
      <c r="Q923" s="7">
        <f>'DHS2025'!L922*1000</f>
        <v>8005.5300000000007</v>
      </c>
      <c r="R923" s="98"/>
      <c r="S923" s="99">
        <f t="shared" si="116"/>
        <v>-15.210507</v>
      </c>
    </row>
    <row r="924" spans="1:19" x14ac:dyDescent="0.25">
      <c r="A924" s="101">
        <f t="shared" si="117"/>
        <v>45971</v>
      </c>
      <c r="B924" s="102">
        <f t="shared" si="118"/>
        <v>9.59375</v>
      </c>
      <c r="C924" s="92">
        <f>'DHS2021'!J923</f>
        <v>12130</v>
      </c>
      <c r="D924" s="93">
        <f>'DHS2022'!J923</f>
        <v>9712</v>
      </c>
      <c r="E924" s="93">
        <f>'DHS2023'!J923</f>
        <v>10170</v>
      </c>
      <c r="F924" s="93">
        <f>'DHS2024'!J923</f>
        <v>10819</v>
      </c>
      <c r="G924" s="93">
        <f t="shared" si="112"/>
        <v>10707.75</v>
      </c>
      <c r="H924" s="94">
        <f t="shared" si="113"/>
        <v>5.3538750000000004</v>
      </c>
      <c r="I924" s="84">
        <f t="shared" si="114"/>
        <v>1</v>
      </c>
      <c r="J924" s="85">
        <f t="shared" si="115"/>
        <v>6.3538750000000004</v>
      </c>
      <c r="K924" s="95">
        <f t="shared" si="119"/>
        <v>6.5</v>
      </c>
      <c r="O924" s="96">
        <f>('DHS2025'!K924-'DHS2025'!K923)*1000</f>
        <v>2799.9999999883585</v>
      </c>
      <c r="P924" s="97">
        <f>('DHS2025'!J924-'DHS2025'!J923)*1000</f>
        <v>3100.0000000349246</v>
      </c>
      <c r="Q924" s="7">
        <f>'DHS2025'!L923*1000</f>
        <v>7958.4</v>
      </c>
      <c r="R924" s="98"/>
      <c r="S924" s="99">
        <f t="shared" si="116"/>
        <v>-15.120959999999998</v>
      </c>
    </row>
    <row r="925" spans="1:19" x14ac:dyDescent="0.25">
      <c r="A925" s="101">
        <f t="shared" si="117"/>
        <v>45971</v>
      </c>
      <c r="B925" s="102">
        <f t="shared" si="118"/>
        <v>9.6041666666666661</v>
      </c>
      <c r="C925" s="92">
        <f>'DHS2021'!J924</f>
        <v>12122</v>
      </c>
      <c r="D925" s="93">
        <f>'DHS2022'!J924</f>
        <v>9557</v>
      </c>
      <c r="E925" s="93">
        <f>'DHS2023'!J924</f>
        <v>10240</v>
      </c>
      <c r="F925" s="93">
        <f>'DHS2024'!J924</f>
        <v>10442</v>
      </c>
      <c r="G925" s="93">
        <f t="shared" si="112"/>
        <v>10590.25</v>
      </c>
      <c r="H925" s="94">
        <f t="shared" si="113"/>
        <v>5.2951249999999996</v>
      </c>
      <c r="I925" s="84">
        <f t="shared" si="114"/>
        <v>1</v>
      </c>
      <c r="J925" s="85">
        <f t="shared" si="115"/>
        <v>6.2951249999999996</v>
      </c>
      <c r="K925" s="95">
        <f t="shared" si="119"/>
        <v>6.5</v>
      </c>
      <c r="O925" s="96">
        <f>('DHS2025'!K925-'DHS2025'!K924)*1000</f>
        <v>2799.9999999883585</v>
      </c>
      <c r="P925" s="97">
        <f>('DHS2025'!J925-'DHS2025'!J924)*1000</f>
        <v>3000</v>
      </c>
      <c r="Q925" s="7">
        <f>'DHS2025'!L924*1000</f>
        <v>8008.2900000000009</v>
      </c>
      <c r="R925" s="98"/>
      <c r="S925" s="99">
        <f t="shared" si="116"/>
        <v>-15.215751000000001</v>
      </c>
    </row>
    <row r="926" spans="1:19" x14ac:dyDescent="0.25">
      <c r="A926" s="101">
        <f t="shared" si="117"/>
        <v>45971</v>
      </c>
      <c r="B926" s="102">
        <f t="shared" si="118"/>
        <v>9.6145833333333321</v>
      </c>
      <c r="C926" s="92">
        <f>'DHS2021'!J925</f>
        <v>12557</v>
      </c>
      <c r="D926" s="93">
        <f>'DHS2022'!J925</f>
        <v>9451</v>
      </c>
      <c r="E926" s="93">
        <f>'DHS2023'!J925</f>
        <v>10347</v>
      </c>
      <c r="F926" s="93">
        <f>'DHS2024'!J925</f>
        <v>10749</v>
      </c>
      <c r="G926" s="93">
        <f t="shared" si="112"/>
        <v>10776</v>
      </c>
      <c r="H926" s="94">
        <f t="shared" si="113"/>
        <v>5.3879999999999999</v>
      </c>
      <c r="I926" s="84">
        <f t="shared" si="114"/>
        <v>1</v>
      </c>
      <c r="J926" s="85">
        <f t="shared" si="115"/>
        <v>6.3879999999999999</v>
      </c>
      <c r="K926" s="95">
        <f t="shared" si="119"/>
        <v>6.5</v>
      </c>
      <c r="O926" s="96">
        <f>('DHS2025'!K926-'DHS2025'!K925)*1000</f>
        <v>2700.0000000116415</v>
      </c>
      <c r="P926" s="97">
        <f>('DHS2025'!J926-'DHS2025'!J925)*1000</f>
        <v>3099.9999999767169</v>
      </c>
      <c r="Q926" s="7">
        <f>'DHS2025'!L925*1000</f>
        <v>8012.25</v>
      </c>
      <c r="R926" s="98"/>
      <c r="S926" s="99">
        <f t="shared" si="116"/>
        <v>-15.223274999999999</v>
      </c>
    </row>
    <row r="927" spans="1:19" x14ac:dyDescent="0.25">
      <c r="A927" s="101">
        <f t="shared" si="117"/>
        <v>45971</v>
      </c>
      <c r="B927" s="102">
        <f t="shared" si="118"/>
        <v>9.6249999999999982</v>
      </c>
      <c r="C927" s="92">
        <f>'DHS2021'!J926</f>
        <v>12384</v>
      </c>
      <c r="D927" s="93">
        <f>'DHS2022'!J926</f>
        <v>9494</v>
      </c>
      <c r="E927" s="93">
        <f>'DHS2023'!J926</f>
        <v>10217</v>
      </c>
      <c r="F927" s="93">
        <f>'DHS2024'!J926</f>
        <v>10641</v>
      </c>
      <c r="G927" s="93">
        <f t="shared" si="112"/>
        <v>10684</v>
      </c>
      <c r="H927" s="94">
        <f t="shared" si="113"/>
        <v>5.3419999999999996</v>
      </c>
      <c r="I927" s="84">
        <f t="shared" si="114"/>
        <v>1</v>
      </c>
      <c r="J927" s="85">
        <f t="shared" si="115"/>
        <v>6.3419999999999996</v>
      </c>
      <c r="K927" s="95">
        <f t="shared" si="119"/>
        <v>6.5</v>
      </c>
      <c r="O927" s="96">
        <f>('DHS2025'!K927-'DHS2025'!K926)*1000</f>
        <v>2700.0000000116415</v>
      </c>
      <c r="P927" s="97">
        <f>('DHS2025'!J927-'DHS2025'!J926)*1000</f>
        <v>3200.0000000116415</v>
      </c>
      <c r="Q927" s="7">
        <f>'DHS2025'!L926*1000</f>
        <v>8010.8100000000013</v>
      </c>
      <c r="R927" s="98"/>
      <c r="S927" s="99">
        <f t="shared" si="116"/>
        <v>-15.220539</v>
      </c>
    </row>
    <row r="928" spans="1:19" x14ac:dyDescent="0.25">
      <c r="A928" s="101">
        <f t="shared" si="117"/>
        <v>45971</v>
      </c>
      <c r="B928" s="102">
        <f t="shared" si="118"/>
        <v>9.6354166666666643</v>
      </c>
      <c r="C928" s="92">
        <f>'DHS2021'!J927</f>
        <v>12528</v>
      </c>
      <c r="D928" s="93">
        <f>'DHS2022'!J927</f>
        <v>9677</v>
      </c>
      <c r="E928" s="93">
        <f>'DHS2023'!J927</f>
        <v>12348</v>
      </c>
      <c r="F928" s="93">
        <f>'DHS2024'!J927</f>
        <v>10957</v>
      </c>
      <c r="G928" s="93">
        <f t="shared" si="112"/>
        <v>11377.5</v>
      </c>
      <c r="H928" s="94">
        <f t="shared" si="113"/>
        <v>5.6887499999999998</v>
      </c>
      <c r="I928" s="84">
        <f t="shared" si="114"/>
        <v>1</v>
      </c>
      <c r="J928" s="85">
        <f t="shared" si="115"/>
        <v>6.6887499999999998</v>
      </c>
      <c r="K928" s="95">
        <f t="shared" si="119"/>
        <v>6.5</v>
      </c>
      <c r="O928" s="96">
        <f>('DHS2025'!K928-'DHS2025'!K927)*1000</f>
        <v>2500</v>
      </c>
      <c r="P928" s="97">
        <f>('DHS2025'!J928-'DHS2025'!J927)*1000</f>
        <v>3299.9999999883585</v>
      </c>
      <c r="Q928" s="7">
        <f>'DHS2025'!L927*1000</f>
        <v>8009.6100000000006</v>
      </c>
      <c r="R928" s="98"/>
      <c r="S928" s="99">
        <f t="shared" si="116"/>
        <v>-15.218259</v>
      </c>
    </row>
    <row r="929" spans="1:19" x14ac:dyDescent="0.25">
      <c r="A929" s="101">
        <f t="shared" si="117"/>
        <v>45971</v>
      </c>
      <c r="B929" s="102">
        <f t="shared" si="118"/>
        <v>9.6458333333333304</v>
      </c>
      <c r="C929" s="92">
        <f>'DHS2021'!J928</f>
        <v>12174</v>
      </c>
      <c r="D929" s="93">
        <f>'DHS2022'!J928</f>
        <v>9617</v>
      </c>
      <c r="E929" s="93">
        <f>'DHS2023'!J928</f>
        <v>12212</v>
      </c>
      <c r="F929" s="93">
        <f>'DHS2024'!J928</f>
        <v>11600</v>
      </c>
      <c r="G929" s="93">
        <f t="shared" si="112"/>
        <v>11400.75</v>
      </c>
      <c r="H929" s="94">
        <f t="shared" si="113"/>
        <v>5.7003750000000002</v>
      </c>
      <c r="I929" s="84">
        <f t="shared" si="114"/>
        <v>1</v>
      </c>
      <c r="J929" s="85">
        <f t="shared" si="115"/>
        <v>6.7003750000000002</v>
      </c>
      <c r="K929" s="95">
        <f t="shared" si="119"/>
        <v>6.5</v>
      </c>
      <c r="O929" s="96">
        <f>('DHS2025'!K929-'DHS2025'!K928)*1000</f>
        <v>2500</v>
      </c>
      <c r="P929" s="97">
        <f>('DHS2025'!J929-'DHS2025'!J928)*1000</f>
        <v>3400.0000000232831</v>
      </c>
      <c r="Q929" s="7">
        <f>'DHS2025'!L928*1000</f>
        <v>8010.27</v>
      </c>
      <c r="R929" s="98"/>
      <c r="S929" s="99">
        <f t="shared" si="116"/>
        <v>-15.219512999999999</v>
      </c>
    </row>
    <row r="930" spans="1:19" x14ac:dyDescent="0.25">
      <c r="A930" s="101">
        <f t="shared" si="117"/>
        <v>45971</v>
      </c>
      <c r="B930" s="102">
        <f t="shared" si="118"/>
        <v>9.6562499999999964</v>
      </c>
      <c r="C930" s="92">
        <f>'DHS2021'!J929</f>
        <v>12735</v>
      </c>
      <c r="D930" s="93">
        <f>'DHS2022'!J929</f>
        <v>9739</v>
      </c>
      <c r="E930" s="93">
        <f>'DHS2023'!J929</f>
        <v>12287</v>
      </c>
      <c r="F930" s="93">
        <f>'DHS2024'!J929</f>
        <v>12052</v>
      </c>
      <c r="G930" s="93">
        <f t="shared" si="112"/>
        <v>11703.25</v>
      </c>
      <c r="H930" s="94">
        <f t="shared" si="113"/>
        <v>5.8516250000000003</v>
      </c>
      <c r="I930" s="84">
        <f t="shared" si="114"/>
        <v>1</v>
      </c>
      <c r="J930" s="85">
        <f t="shared" si="115"/>
        <v>6.8516250000000003</v>
      </c>
      <c r="K930" s="95">
        <f t="shared" si="119"/>
        <v>7</v>
      </c>
      <c r="O930" s="96">
        <f>('DHS2025'!K930-'DHS2025'!K929)*1000</f>
        <v>2700.0000000116415</v>
      </c>
      <c r="P930" s="97">
        <f>('DHS2025'!J930-'DHS2025'!J929)*1000</f>
        <v>3299.9999999883585</v>
      </c>
      <c r="Q930" s="7">
        <f>'DHS2025'!L929*1000</f>
        <v>8011.32</v>
      </c>
      <c r="R930" s="98"/>
      <c r="S930" s="99">
        <f t="shared" si="116"/>
        <v>-15.221507999999998</v>
      </c>
    </row>
    <row r="931" spans="1:19" x14ac:dyDescent="0.25">
      <c r="A931" s="101">
        <f t="shared" si="117"/>
        <v>45971</v>
      </c>
      <c r="B931" s="102">
        <f t="shared" si="118"/>
        <v>9.6666666666666625</v>
      </c>
      <c r="C931" s="92">
        <f>'DHS2021'!J930</f>
        <v>12737</v>
      </c>
      <c r="D931" s="93">
        <f>'DHS2022'!J930</f>
        <v>9405</v>
      </c>
      <c r="E931" s="93">
        <f>'DHS2023'!J930</f>
        <v>10653</v>
      </c>
      <c r="F931" s="93">
        <f>'DHS2024'!J930</f>
        <v>12631</v>
      </c>
      <c r="G931" s="93">
        <f t="shared" si="112"/>
        <v>11356.5</v>
      </c>
      <c r="H931" s="94">
        <f t="shared" si="113"/>
        <v>5.6782500000000002</v>
      </c>
      <c r="I931" s="84">
        <f t="shared" si="114"/>
        <v>1</v>
      </c>
      <c r="J931" s="85">
        <f t="shared" si="115"/>
        <v>6.6782500000000002</v>
      </c>
      <c r="K931" s="95">
        <f t="shared" si="119"/>
        <v>6.5</v>
      </c>
      <c r="O931" s="96">
        <f>('DHS2025'!K931-'DHS2025'!K930)*1000</f>
        <v>3000</v>
      </c>
      <c r="P931" s="97">
        <f>('DHS2025'!J931-'DHS2025'!J930)*1000</f>
        <v>2799.9999999883585</v>
      </c>
      <c r="Q931" s="7">
        <f>'DHS2025'!L930*1000</f>
        <v>8011.4700000000012</v>
      </c>
      <c r="R931" s="98"/>
      <c r="S931" s="99">
        <f t="shared" si="116"/>
        <v>-15.221793000000002</v>
      </c>
    </row>
    <row r="932" spans="1:19" x14ac:dyDescent="0.25">
      <c r="A932" s="101">
        <f t="shared" si="117"/>
        <v>45971</v>
      </c>
      <c r="B932" s="102">
        <f t="shared" si="118"/>
        <v>9.6770833333333286</v>
      </c>
      <c r="C932" s="92">
        <f>'DHS2021'!J931</f>
        <v>12882</v>
      </c>
      <c r="D932" s="93">
        <f>'DHS2022'!J931</f>
        <v>9404</v>
      </c>
      <c r="E932" s="93">
        <f>'DHS2023'!J931</f>
        <v>10087</v>
      </c>
      <c r="F932" s="93">
        <f>'DHS2024'!J931</f>
        <v>13401</v>
      </c>
      <c r="G932" s="93">
        <f t="shared" si="112"/>
        <v>11443.5</v>
      </c>
      <c r="H932" s="94">
        <f t="shared" si="113"/>
        <v>5.7217500000000001</v>
      </c>
      <c r="I932" s="84">
        <f t="shared" si="114"/>
        <v>1</v>
      </c>
      <c r="J932" s="85">
        <f t="shared" si="115"/>
        <v>6.7217500000000001</v>
      </c>
      <c r="K932" s="95">
        <f t="shared" si="119"/>
        <v>6.5</v>
      </c>
      <c r="O932" s="96">
        <f>('DHS2025'!K932-'DHS2025'!K931)*1000</f>
        <v>2899.9999999650754</v>
      </c>
      <c r="P932" s="97">
        <f>('DHS2025'!J932-'DHS2025'!J931)*1000</f>
        <v>2900.0000000232831</v>
      </c>
      <c r="Q932" s="7">
        <f>'DHS2025'!L931*1000</f>
        <v>8009.2200000000012</v>
      </c>
      <c r="R932" s="98"/>
      <c r="S932" s="99">
        <f t="shared" si="116"/>
        <v>-15.217518</v>
      </c>
    </row>
    <row r="933" spans="1:19" x14ac:dyDescent="0.25">
      <c r="A933" s="101">
        <f t="shared" si="117"/>
        <v>45971</v>
      </c>
      <c r="B933" s="102">
        <f t="shared" si="118"/>
        <v>9.6874999999999947</v>
      </c>
      <c r="C933" s="92">
        <f>'DHS2021'!J932</f>
        <v>13417</v>
      </c>
      <c r="D933" s="93">
        <f>'DHS2022'!J932</f>
        <v>9295</v>
      </c>
      <c r="E933" s="93">
        <f>'DHS2023'!J932</f>
        <v>10784</v>
      </c>
      <c r="F933" s="93">
        <f>'DHS2024'!J932</f>
        <v>13964</v>
      </c>
      <c r="G933" s="93">
        <f t="shared" si="112"/>
        <v>11865</v>
      </c>
      <c r="H933" s="94">
        <f t="shared" si="113"/>
        <v>5.9325000000000001</v>
      </c>
      <c r="I933" s="84">
        <f t="shared" si="114"/>
        <v>1</v>
      </c>
      <c r="J933" s="85">
        <f t="shared" si="115"/>
        <v>6.9325000000000001</v>
      </c>
      <c r="K933" s="95">
        <f t="shared" si="119"/>
        <v>7</v>
      </c>
      <c r="O933" s="96">
        <f>('DHS2025'!K933-'DHS2025'!K932)*1000</f>
        <v>2800.0000000465661</v>
      </c>
      <c r="P933" s="97">
        <f>('DHS2025'!J933-'DHS2025'!J932)*1000</f>
        <v>3000</v>
      </c>
      <c r="Q933" s="7">
        <f>'DHS2025'!L932*1000</f>
        <v>8011.2000000000007</v>
      </c>
      <c r="R933" s="98"/>
      <c r="S933" s="99">
        <f t="shared" si="116"/>
        <v>-15.22128</v>
      </c>
    </row>
    <row r="934" spans="1:19" x14ac:dyDescent="0.25">
      <c r="A934" s="101">
        <f t="shared" si="117"/>
        <v>45971</v>
      </c>
      <c r="B934" s="102">
        <f t="shared" si="118"/>
        <v>9.6979166666666607</v>
      </c>
      <c r="C934" s="92">
        <f>'DHS2021'!J933</f>
        <v>13853</v>
      </c>
      <c r="D934" s="93">
        <f>'DHS2022'!J933</f>
        <v>9525</v>
      </c>
      <c r="E934" s="93">
        <f>'DHS2023'!J933</f>
        <v>12138</v>
      </c>
      <c r="F934" s="93">
        <f>'DHS2024'!J933</f>
        <v>14633</v>
      </c>
      <c r="G934" s="93">
        <f t="shared" si="112"/>
        <v>12537.25</v>
      </c>
      <c r="H934" s="94">
        <f t="shared" si="113"/>
        <v>6.2686250000000001</v>
      </c>
      <c r="I934" s="84">
        <f t="shared" si="114"/>
        <v>1</v>
      </c>
      <c r="J934" s="85">
        <f t="shared" si="115"/>
        <v>7.2686250000000001</v>
      </c>
      <c r="K934" s="95">
        <f t="shared" si="119"/>
        <v>7.5</v>
      </c>
      <c r="O934" s="96">
        <f>('DHS2025'!K934-'DHS2025'!K933)*1000</f>
        <v>2799.9999999883585</v>
      </c>
      <c r="P934" s="97">
        <f>('DHS2025'!J934-'DHS2025'!J933)*1000</f>
        <v>3000</v>
      </c>
      <c r="Q934" s="7">
        <f>'DHS2025'!L933*1000</f>
        <v>8010.8100000000013</v>
      </c>
      <c r="R934" s="98"/>
      <c r="S934" s="99">
        <f t="shared" si="116"/>
        <v>-15.220539</v>
      </c>
    </row>
    <row r="935" spans="1:19" x14ac:dyDescent="0.25">
      <c r="A935" s="101">
        <f t="shared" si="117"/>
        <v>45971</v>
      </c>
      <c r="B935" s="102">
        <f t="shared" si="118"/>
        <v>9.7083333333333268</v>
      </c>
      <c r="C935" s="92">
        <f>'DHS2021'!J934</f>
        <v>14510</v>
      </c>
      <c r="D935" s="93">
        <f>'DHS2022'!J934</f>
        <v>8982</v>
      </c>
      <c r="E935" s="93">
        <f>'DHS2023'!J934</f>
        <v>12216</v>
      </c>
      <c r="F935" s="93">
        <f>'DHS2024'!J934</f>
        <v>14875</v>
      </c>
      <c r="G935" s="93">
        <f t="shared" si="112"/>
        <v>12645.75</v>
      </c>
      <c r="H935" s="94">
        <f t="shared" si="113"/>
        <v>6.3228749999999998</v>
      </c>
      <c r="I935" s="84">
        <f t="shared" si="114"/>
        <v>1</v>
      </c>
      <c r="J935" s="85">
        <f t="shared" si="115"/>
        <v>7.3228749999999998</v>
      </c>
      <c r="K935" s="95">
        <f t="shared" si="119"/>
        <v>7.5</v>
      </c>
      <c r="O935" s="96">
        <f>('DHS2025'!K935-'DHS2025'!K934)*1000</f>
        <v>2700.0000000116415</v>
      </c>
      <c r="P935" s="97">
        <f>('DHS2025'!J935-'DHS2025'!J934)*1000</f>
        <v>3199.9999999534339</v>
      </c>
      <c r="Q935" s="7">
        <f>'DHS2025'!L934*1000</f>
        <v>8010.15</v>
      </c>
      <c r="R935" s="98"/>
      <c r="S935" s="99">
        <f t="shared" si="116"/>
        <v>-15.219284999999998</v>
      </c>
    </row>
    <row r="936" spans="1:19" x14ac:dyDescent="0.25">
      <c r="A936" s="101">
        <f t="shared" si="117"/>
        <v>45971</v>
      </c>
      <c r="B936" s="102">
        <f t="shared" si="118"/>
        <v>9.7187499999999929</v>
      </c>
      <c r="C936" s="92">
        <f>'DHS2021'!J935</f>
        <v>14496</v>
      </c>
      <c r="D936" s="93">
        <f>'DHS2022'!J935</f>
        <v>9088</v>
      </c>
      <c r="E936" s="93">
        <f>'DHS2023'!J935</f>
        <v>12159</v>
      </c>
      <c r="F936" s="93">
        <f>'DHS2024'!J935</f>
        <v>16271</v>
      </c>
      <c r="G936" s="93">
        <f t="shared" si="112"/>
        <v>13003.5</v>
      </c>
      <c r="H936" s="94">
        <f t="shared" si="113"/>
        <v>6.5017500000000004</v>
      </c>
      <c r="I936" s="84">
        <f t="shared" si="114"/>
        <v>1</v>
      </c>
      <c r="J936" s="85">
        <f t="shared" si="115"/>
        <v>7.5017500000000004</v>
      </c>
      <c r="K936" s="95">
        <f t="shared" si="119"/>
        <v>7.5</v>
      </c>
      <c r="O936" s="96">
        <f>('DHS2025'!K936-'DHS2025'!K935)*1000</f>
        <v>2599.9999999767169</v>
      </c>
      <c r="P936" s="97">
        <f>('DHS2025'!J936-'DHS2025'!J935)*1000</f>
        <v>3200.0000000116415</v>
      </c>
      <c r="Q936" s="7">
        <f>'DHS2025'!L935*1000</f>
        <v>8009.34</v>
      </c>
      <c r="R936" s="98"/>
      <c r="S936" s="99">
        <f t="shared" si="116"/>
        <v>-15.217745999999998</v>
      </c>
    </row>
    <row r="937" spans="1:19" x14ac:dyDescent="0.25">
      <c r="A937" s="101">
        <f t="shared" si="117"/>
        <v>45971</v>
      </c>
      <c r="B937" s="102">
        <f t="shared" si="118"/>
        <v>9.729166666666659</v>
      </c>
      <c r="C937" s="92">
        <f>'DHS2021'!J936</f>
        <v>14262</v>
      </c>
      <c r="D937" s="93">
        <f>'DHS2022'!J936</f>
        <v>8946</v>
      </c>
      <c r="E937" s="93">
        <f>'DHS2023'!J936</f>
        <v>12127</v>
      </c>
      <c r="F937" s="93">
        <f>'DHS2024'!J936</f>
        <v>16584</v>
      </c>
      <c r="G937" s="93">
        <f t="shared" si="112"/>
        <v>12979.75</v>
      </c>
      <c r="H937" s="94">
        <f t="shared" si="113"/>
        <v>6.4898749999999996</v>
      </c>
      <c r="I937" s="84">
        <f t="shared" si="114"/>
        <v>1</v>
      </c>
      <c r="J937" s="85">
        <f t="shared" si="115"/>
        <v>7.4898749999999996</v>
      </c>
      <c r="K937" s="95">
        <f t="shared" si="119"/>
        <v>7.5</v>
      </c>
      <c r="O937" s="96">
        <f>('DHS2025'!K937-'DHS2025'!K936)*1000</f>
        <v>2500</v>
      </c>
      <c r="P937" s="97">
        <f>('DHS2025'!J937-'DHS2025'!J936)*1000</f>
        <v>3400.0000000232831</v>
      </c>
      <c r="Q937" s="7">
        <f>'DHS2025'!L936*1000</f>
        <v>8010.42</v>
      </c>
      <c r="R937" s="98"/>
      <c r="S937" s="99">
        <f t="shared" si="116"/>
        <v>-15.219797999999999</v>
      </c>
    </row>
    <row r="938" spans="1:19" x14ac:dyDescent="0.25">
      <c r="A938" s="101">
        <f t="shared" si="117"/>
        <v>45971</v>
      </c>
      <c r="B938" s="102">
        <f t="shared" si="118"/>
        <v>9.739583333333325</v>
      </c>
      <c r="C938" s="92">
        <f>'DHS2021'!J937</f>
        <v>14065</v>
      </c>
      <c r="D938" s="93">
        <f>'DHS2022'!J937</f>
        <v>9820</v>
      </c>
      <c r="E938" s="93">
        <f>'DHS2023'!J937</f>
        <v>12344</v>
      </c>
      <c r="F938" s="93">
        <f>'DHS2024'!J937</f>
        <v>16609</v>
      </c>
      <c r="G938" s="93">
        <f t="shared" si="112"/>
        <v>13209.5</v>
      </c>
      <c r="H938" s="94">
        <f t="shared" si="113"/>
        <v>6.6047500000000001</v>
      </c>
      <c r="I938" s="84">
        <f t="shared" si="114"/>
        <v>1</v>
      </c>
      <c r="J938" s="85">
        <f t="shared" si="115"/>
        <v>7.6047500000000001</v>
      </c>
      <c r="K938" s="95">
        <f t="shared" si="119"/>
        <v>7.5</v>
      </c>
      <c r="O938" s="96">
        <f>('DHS2025'!K938-'DHS2025'!K937)*1000</f>
        <v>2599.9999999767169</v>
      </c>
      <c r="P938" s="97">
        <f>('DHS2025'!J938-'DHS2025'!J937)*1000</f>
        <v>3099.9999999767169</v>
      </c>
      <c r="Q938" s="7">
        <f>'DHS2025'!L937*1000</f>
        <v>8010.27</v>
      </c>
      <c r="R938" s="98"/>
      <c r="S938" s="99">
        <f t="shared" si="116"/>
        <v>-15.219512999999999</v>
      </c>
    </row>
    <row r="939" spans="1:19" x14ac:dyDescent="0.25">
      <c r="A939" s="101">
        <f t="shared" si="117"/>
        <v>45971</v>
      </c>
      <c r="B939" s="102">
        <f t="shared" si="118"/>
        <v>9.7499999999999911</v>
      </c>
      <c r="C939" s="92">
        <f>'DHS2021'!J938</f>
        <v>14005</v>
      </c>
      <c r="D939" s="93">
        <f>'DHS2022'!J938</f>
        <v>10105</v>
      </c>
      <c r="E939" s="93">
        <f>'DHS2023'!J938</f>
        <v>12270</v>
      </c>
      <c r="F939" s="93">
        <f>'DHS2024'!J938</f>
        <v>16383</v>
      </c>
      <c r="G939" s="93">
        <f t="shared" si="112"/>
        <v>13190.75</v>
      </c>
      <c r="H939" s="94">
        <f t="shared" si="113"/>
        <v>6.5953749999999998</v>
      </c>
      <c r="I939" s="84">
        <f t="shared" si="114"/>
        <v>1</v>
      </c>
      <c r="J939" s="85">
        <f t="shared" si="115"/>
        <v>7.5953749999999998</v>
      </c>
      <c r="K939" s="95">
        <f t="shared" si="119"/>
        <v>7.5</v>
      </c>
      <c r="O939" s="96">
        <f>('DHS2025'!K939-'DHS2025'!K938)*1000</f>
        <v>2900.0000000232831</v>
      </c>
      <c r="P939" s="97">
        <f>('DHS2025'!J939-'DHS2025'!J938)*1000</f>
        <v>3000</v>
      </c>
      <c r="Q939" s="7">
        <f>'DHS2025'!L938*1000</f>
        <v>8009.880000000001</v>
      </c>
      <c r="R939" s="98"/>
      <c r="S939" s="99">
        <f t="shared" si="116"/>
        <v>-15.218772000000001</v>
      </c>
    </row>
    <row r="940" spans="1:19" x14ac:dyDescent="0.25">
      <c r="A940" s="101">
        <f t="shared" si="117"/>
        <v>45971</v>
      </c>
      <c r="B940" s="102">
        <f t="shared" si="118"/>
        <v>9.7604166666666572</v>
      </c>
      <c r="C940" s="92">
        <f>'DHS2021'!J939</f>
        <v>13736</v>
      </c>
      <c r="D940" s="93">
        <f>'DHS2022'!J939</f>
        <v>10756</v>
      </c>
      <c r="E940" s="93">
        <f>'DHS2023'!J939</f>
        <v>12318</v>
      </c>
      <c r="F940" s="93">
        <f>'DHS2024'!J939</f>
        <v>16090</v>
      </c>
      <c r="G940" s="93">
        <f t="shared" si="112"/>
        <v>13225</v>
      </c>
      <c r="H940" s="94">
        <f t="shared" si="113"/>
        <v>6.6124999999999998</v>
      </c>
      <c r="I940" s="84">
        <f t="shared" si="114"/>
        <v>1</v>
      </c>
      <c r="J940" s="85">
        <f t="shared" si="115"/>
        <v>7.6124999999999998</v>
      </c>
      <c r="K940" s="95">
        <f t="shared" si="119"/>
        <v>7.5</v>
      </c>
      <c r="O940" s="96">
        <f>('DHS2025'!K940-'DHS2025'!K939)*1000</f>
        <v>2799.9999999883585</v>
      </c>
      <c r="P940" s="97">
        <f>('DHS2025'!J940-'DHS2025'!J939)*1000</f>
        <v>3000</v>
      </c>
      <c r="Q940" s="7">
        <f>'DHS2025'!L939*1000</f>
        <v>8011.4700000000012</v>
      </c>
      <c r="R940" s="98"/>
      <c r="S940" s="99">
        <f t="shared" si="116"/>
        <v>-15.221793000000002</v>
      </c>
    </row>
    <row r="941" spans="1:19" x14ac:dyDescent="0.25">
      <c r="A941" s="101">
        <f t="shared" si="117"/>
        <v>45971</v>
      </c>
      <c r="B941" s="102">
        <f t="shared" si="118"/>
        <v>9.7708333333333233</v>
      </c>
      <c r="C941" s="92">
        <f>'DHS2021'!J940</f>
        <v>13704</v>
      </c>
      <c r="D941" s="93">
        <f>'DHS2022'!J940</f>
        <v>9500</v>
      </c>
      <c r="E941" s="93">
        <f>'DHS2023'!J940</f>
        <v>12511</v>
      </c>
      <c r="F941" s="93">
        <f>'DHS2024'!J940</f>
        <v>15736</v>
      </c>
      <c r="G941" s="93">
        <f t="shared" si="112"/>
        <v>12862.75</v>
      </c>
      <c r="H941" s="94">
        <f t="shared" si="113"/>
        <v>6.4313750000000001</v>
      </c>
      <c r="I941" s="84">
        <f t="shared" si="114"/>
        <v>1</v>
      </c>
      <c r="J941" s="85">
        <f t="shared" si="115"/>
        <v>7.4313750000000001</v>
      </c>
      <c r="K941" s="95">
        <f t="shared" si="119"/>
        <v>7.5</v>
      </c>
      <c r="O941" s="96">
        <f>('DHS2025'!K941-'DHS2025'!K940)*1000</f>
        <v>2900.0000000232831</v>
      </c>
      <c r="P941" s="97">
        <f>('DHS2025'!J941-'DHS2025'!J940)*1000</f>
        <v>3000</v>
      </c>
      <c r="Q941" s="7">
        <f>'DHS2025'!L940*1000</f>
        <v>8009.2200000000012</v>
      </c>
      <c r="R941" s="98"/>
      <c r="S941" s="99">
        <f t="shared" si="116"/>
        <v>-15.217518</v>
      </c>
    </row>
    <row r="942" spans="1:19" x14ac:dyDescent="0.25">
      <c r="A942" s="101">
        <f t="shared" si="117"/>
        <v>45971</v>
      </c>
      <c r="B942" s="102">
        <f t="shared" si="118"/>
        <v>9.7812499999999893</v>
      </c>
      <c r="C942" s="92">
        <f>'DHS2021'!J941</f>
        <v>13390</v>
      </c>
      <c r="D942" s="93">
        <f>'DHS2022'!J941</f>
        <v>10750</v>
      </c>
      <c r="E942" s="93">
        <f>'DHS2023'!J941</f>
        <v>12181</v>
      </c>
      <c r="F942" s="93">
        <f>'DHS2024'!J941</f>
        <v>15681</v>
      </c>
      <c r="G942" s="93">
        <f t="shared" si="112"/>
        <v>13000.5</v>
      </c>
      <c r="H942" s="94">
        <f t="shared" si="113"/>
        <v>6.5002500000000003</v>
      </c>
      <c r="I942" s="84">
        <f t="shared" si="114"/>
        <v>1</v>
      </c>
      <c r="J942" s="85">
        <f t="shared" si="115"/>
        <v>7.5002500000000003</v>
      </c>
      <c r="K942" s="95">
        <f t="shared" si="119"/>
        <v>7.5</v>
      </c>
      <c r="O942" s="96">
        <f>('DHS2025'!K942-'DHS2025'!K941)*1000</f>
        <v>2799.9999999883585</v>
      </c>
      <c r="P942" s="97">
        <f>('DHS2025'!J942-'DHS2025'!J941)*1000</f>
        <v>3000</v>
      </c>
      <c r="Q942" s="7">
        <f>'DHS2025'!L941*1000</f>
        <v>8010.5400000000009</v>
      </c>
      <c r="R942" s="98"/>
      <c r="S942" s="99">
        <f t="shared" si="116"/>
        <v>-15.220026000000001</v>
      </c>
    </row>
    <row r="943" spans="1:19" x14ac:dyDescent="0.25">
      <c r="A943" s="101">
        <f t="shared" si="117"/>
        <v>45971</v>
      </c>
      <c r="B943" s="102">
        <f t="shared" si="118"/>
        <v>9.7916666666666554</v>
      </c>
      <c r="C943" s="92">
        <f>'DHS2021'!J942</f>
        <v>13416</v>
      </c>
      <c r="D943" s="93">
        <f>'DHS2022'!J942</f>
        <v>10267</v>
      </c>
      <c r="E943" s="93">
        <f>'DHS2023'!J942</f>
        <v>12071</v>
      </c>
      <c r="F943" s="93">
        <f>'DHS2024'!J942</f>
        <v>16112</v>
      </c>
      <c r="G943" s="93">
        <f t="shared" si="112"/>
        <v>12966.5</v>
      </c>
      <c r="H943" s="94">
        <f t="shared" si="113"/>
        <v>6.48325</v>
      </c>
      <c r="I943" s="84">
        <f t="shared" si="114"/>
        <v>1</v>
      </c>
      <c r="J943" s="85">
        <f t="shared" si="115"/>
        <v>7.48325</v>
      </c>
      <c r="K943" s="95">
        <f t="shared" si="119"/>
        <v>7.5</v>
      </c>
      <c r="O943" s="96">
        <f>('DHS2025'!K943-'DHS2025'!K942)*1000</f>
        <v>2700.0000000116415</v>
      </c>
      <c r="P943" s="97">
        <f>('DHS2025'!J943-'DHS2025'!J942)*1000</f>
        <v>3100.0000000349246</v>
      </c>
      <c r="Q943" s="7">
        <f>'DHS2025'!L942*1000</f>
        <v>8009.880000000001</v>
      </c>
      <c r="R943" s="98"/>
      <c r="S943" s="99">
        <f t="shared" si="116"/>
        <v>-15.218772000000001</v>
      </c>
    </row>
    <row r="944" spans="1:19" x14ac:dyDescent="0.25">
      <c r="A944" s="101">
        <f t="shared" si="117"/>
        <v>45971</v>
      </c>
      <c r="B944" s="102">
        <f t="shared" si="118"/>
        <v>9.8020833333333215</v>
      </c>
      <c r="C944" s="92">
        <f>'DHS2021'!J943</f>
        <v>13877</v>
      </c>
      <c r="D944" s="93">
        <f>'DHS2022'!J943</f>
        <v>10660</v>
      </c>
      <c r="E944" s="93">
        <f>'DHS2023'!J943</f>
        <v>12214</v>
      </c>
      <c r="F944" s="93">
        <f>'DHS2024'!J943</f>
        <v>15871</v>
      </c>
      <c r="G944" s="93">
        <f t="shared" si="112"/>
        <v>13155.5</v>
      </c>
      <c r="H944" s="94">
        <f t="shared" si="113"/>
        <v>6.57775</v>
      </c>
      <c r="I944" s="84">
        <f t="shared" si="114"/>
        <v>1</v>
      </c>
      <c r="J944" s="85">
        <f t="shared" si="115"/>
        <v>7.57775</v>
      </c>
      <c r="K944" s="95">
        <f t="shared" si="119"/>
        <v>7.5</v>
      </c>
      <c r="O944" s="96">
        <f>('DHS2025'!K944-'DHS2025'!K943)*1000</f>
        <v>2899.9999999650754</v>
      </c>
      <c r="P944" s="97">
        <f>('DHS2025'!J944-'DHS2025'!J943)*1000</f>
        <v>3000</v>
      </c>
      <c r="Q944" s="7">
        <f>'DHS2025'!L943*1000</f>
        <v>8011.2000000000007</v>
      </c>
      <c r="R944" s="98"/>
      <c r="S944" s="99">
        <f t="shared" si="116"/>
        <v>-15.22128</v>
      </c>
    </row>
    <row r="945" spans="1:19" x14ac:dyDescent="0.25">
      <c r="A945" s="101">
        <f t="shared" si="117"/>
        <v>45971</v>
      </c>
      <c r="B945" s="102">
        <f t="shared" si="118"/>
        <v>9.8124999999999876</v>
      </c>
      <c r="C945" s="92">
        <f>'DHS2021'!J944</f>
        <v>14013</v>
      </c>
      <c r="D945" s="93">
        <f>'DHS2022'!J944</f>
        <v>10774</v>
      </c>
      <c r="E945" s="93">
        <f>'DHS2023'!J944</f>
        <v>11080</v>
      </c>
      <c r="F945" s="93">
        <f>'DHS2024'!J944</f>
        <v>15913</v>
      </c>
      <c r="G945" s="93">
        <f t="shared" si="112"/>
        <v>12945</v>
      </c>
      <c r="H945" s="94">
        <f t="shared" si="113"/>
        <v>6.4725000000000001</v>
      </c>
      <c r="I945" s="84">
        <f t="shared" si="114"/>
        <v>1</v>
      </c>
      <c r="J945" s="85">
        <f t="shared" si="115"/>
        <v>7.4725000000000001</v>
      </c>
      <c r="K945" s="95">
        <f t="shared" si="119"/>
        <v>7.5</v>
      </c>
      <c r="O945" s="96">
        <f>('DHS2025'!K945-'DHS2025'!K944)*1000</f>
        <v>2600.0000000349246</v>
      </c>
      <c r="P945" s="97">
        <f>('DHS2025'!J945-'DHS2025'!J944)*1000</f>
        <v>3099.9999999767169</v>
      </c>
      <c r="Q945" s="7">
        <f>'DHS2025'!L944*1000</f>
        <v>8009.880000000001</v>
      </c>
      <c r="R945" s="98"/>
      <c r="S945" s="99">
        <f t="shared" si="116"/>
        <v>-15.218772000000001</v>
      </c>
    </row>
    <row r="946" spans="1:19" x14ac:dyDescent="0.25">
      <c r="A946" s="101">
        <f t="shared" si="117"/>
        <v>45971</v>
      </c>
      <c r="B946" s="102">
        <f t="shared" si="118"/>
        <v>9.8229166666666536</v>
      </c>
      <c r="C946" s="92">
        <f>'DHS2021'!J945</f>
        <v>14225</v>
      </c>
      <c r="D946" s="93">
        <f>'DHS2022'!J945</f>
        <v>11476</v>
      </c>
      <c r="E946" s="93">
        <f>'DHS2023'!J945</f>
        <v>10924</v>
      </c>
      <c r="F946" s="93">
        <f>'DHS2024'!J945</f>
        <v>16181</v>
      </c>
      <c r="G946" s="93">
        <f t="shared" si="112"/>
        <v>13201.5</v>
      </c>
      <c r="H946" s="94">
        <f t="shared" si="113"/>
        <v>6.6007499999999997</v>
      </c>
      <c r="I946" s="84">
        <f t="shared" si="114"/>
        <v>1</v>
      </c>
      <c r="J946" s="85">
        <f t="shared" si="115"/>
        <v>7.6007499999999997</v>
      </c>
      <c r="K946" s="95">
        <f t="shared" si="119"/>
        <v>7.5</v>
      </c>
      <c r="O946" s="96">
        <f>('DHS2025'!K946-'DHS2025'!K945)*1000</f>
        <v>2799.9999999883585</v>
      </c>
      <c r="P946" s="97">
        <f>('DHS2025'!J946-'DHS2025'!J945)*1000</f>
        <v>3000</v>
      </c>
      <c r="Q946" s="7">
        <f>'DHS2025'!L945*1000</f>
        <v>8008.83</v>
      </c>
      <c r="R946" s="98"/>
      <c r="S946" s="99">
        <f t="shared" si="116"/>
        <v>-15.216776999999999</v>
      </c>
    </row>
    <row r="947" spans="1:19" x14ac:dyDescent="0.25">
      <c r="A947" s="101">
        <f t="shared" si="117"/>
        <v>45971</v>
      </c>
      <c r="B947" s="102">
        <f t="shared" si="118"/>
        <v>9.8333333333333197</v>
      </c>
      <c r="C947" s="92">
        <f>'DHS2021'!J946</f>
        <v>13835</v>
      </c>
      <c r="D947" s="93">
        <f>'DHS2022'!J946</f>
        <v>10959</v>
      </c>
      <c r="E947" s="93">
        <f>'DHS2023'!J946</f>
        <v>10966</v>
      </c>
      <c r="F947" s="93">
        <f>'DHS2024'!J946</f>
        <v>16163</v>
      </c>
      <c r="G947" s="93">
        <f t="shared" si="112"/>
        <v>12980.75</v>
      </c>
      <c r="H947" s="94">
        <f t="shared" si="113"/>
        <v>6.4903750000000002</v>
      </c>
      <c r="I947" s="84">
        <f t="shared" si="114"/>
        <v>1</v>
      </c>
      <c r="J947" s="85">
        <f t="shared" si="115"/>
        <v>7.4903750000000002</v>
      </c>
      <c r="K947" s="95">
        <f t="shared" si="119"/>
        <v>7.5</v>
      </c>
      <c r="O947" s="96">
        <f>('DHS2025'!K947-'DHS2025'!K946)*1000</f>
        <v>3200.0000000116415</v>
      </c>
      <c r="P947" s="97">
        <f>('DHS2025'!J947-'DHS2025'!J946)*1000</f>
        <v>2700.0000000116415</v>
      </c>
      <c r="Q947" s="7">
        <f>'DHS2025'!L946*1000</f>
        <v>8009.49</v>
      </c>
      <c r="R947" s="98"/>
      <c r="S947" s="99">
        <f t="shared" si="116"/>
        <v>-15.218030999999998</v>
      </c>
    </row>
    <row r="948" spans="1:19" x14ac:dyDescent="0.25">
      <c r="A948" s="101">
        <f t="shared" si="117"/>
        <v>45971</v>
      </c>
      <c r="B948" s="102">
        <f t="shared" si="118"/>
        <v>9.8437499999999858</v>
      </c>
      <c r="C948" s="92">
        <f>'DHS2021'!J947</f>
        <v>14155</v>
      </c>
      <c r="D948" s="93">
        <f>'DHS2022'!J947</f>
        <v>11606</v>
      </c>
      <c r="E948" s="93">
        <f>'DHS2023'!J947</f>
        <v>11001</v>
      </c>
      <c r="F948" s="93">
        <f>'DHS2024'!J947</f>
        <v>16458</v>
      </c>
      <c r="G948" s="93">
        <f t="shared" si="112"/>
        <v>13305</v>
      </c>
      <c r="H948" s="94">
        <f t="shared" si="113"/>
        <v>6.6524999999999999</v>
      </c>
      <c r="I948" s="84">
        <f t="shared" si="114"/>
        <v>1</v>
      </c>
      <c r="J948" s="85">
        <f t="shared" si="115"/>
        <v>7.6524999999999999</v>
      </c>
      <c r="K948" s="95">
        <f t="shared" si="119"/>
        <v>7.5</v>
      </c>
      <c r="O948" s="96">
        <f>('DHS2025'!K948-'DHS2025'!K947)*1000</f>
        <v>3099.9999999767169</v>
      </c>
      <c r="P948" s="97">
        <f>('DHS2025'!J948-'DHS2025'!J947)*1000</f>
        <v>2799.9999999883585</v>
      </c>
      <c r="Q948" s="7">
        <f>'DHS2025'!L947*1000</f>
        <v>8009.34</v>
      </c>
      <c r="R948" s="98"/>
      <c r="S948" s="99">
        <f t="shared" si="116"/>
        <v>-15.217745999999998</v>
      </c>
    </row>
    <row r="949" spans="1:19" x14ac:dyDescent="0.25">
      <c r="A949" s="101">
        <f t="shared" si="117"/>
        <v>45971</v>
      </c>
      <c r="B949" s="102">
        <f t="shared" si="118"/>
        <v>9.8541666666666519</v>
      </c>
      <c r="C949" s="92">
        <f>'DHS2021'!J948</f>
        <v>14226</v>
      </c>
      <c r="D949" s="93">
        <f>'DHS2022'!J948</f>
        <v>11237</v>
      </c>
      <c r="E949" s="93">
        <f>'DHS2023'!J948</f>
        <v>10114</v>
      </c>
      <c r="F949" s="93">
        <f>'DHS2024'!J948</f>
        <v>16905</v>
      </c>
      <c r="G949" s="93">
        <f t="shared" si="112"/>
        <v>13120.5</v>
      </c>
      <c r="H949" s="94">
        <f t="shared" si="113"/>
        <v>6.5602499999999999</v>
      </c>
      <c r="I949" s="84">
        <f t="shared" si="114"/>
        <v>1</v>
      </c>
      <c r="J949" s="85">
        <f t="shared" si="115"/>
        <v>7.5602499999999999</v>
      </c>
      <c r="K949" s="95">
        <f t="shared" si="119"/>
        <v>7.5</v>
      </c>
      <c r="O949" s="96">
        <f>('DHS2025'!K949-'DHS2025'!K948)*1000</f>
        <v>3299.9999999883585</v>
      </c>
      <c r="P949" s="97">
        <f>('DHS2025'!J949-'DHS2025'!J948)*1000</f>
        <v>2599.9999999767169</v>
      </c>
      <c r="Q949" s="7">
        <f>'DHS2025'!L948*1000</f>
        <v>8016.2099999999991</v>
      </c>
      <c r="R949" s="98"/>
      <c r="S949" s="99">
        <f t="shared" si="116"/>
        <v>-15.230798999999998</v>
      </c>
    </row>
    <row r="950" spans="1:19" x14ac:dyDescent="0.25">
      <c r="A950" s="101">
        <f t="shared" si="117"/>
        <v>45971</v>
      </c>
      <c r="B950" s="102">
        <f t="shared" si="118"/>
        <v>9.8645833333333179</v>
      </c>
      <c r="C950" s="92">
        <f>'DHS2021'!J949</f>
        <v>14277</v>
      </c>
      <c r="D950" s="93">
        <f>'DHS2022'!J949</f>
        <v>11310</v>
      </c>
      <c r="E950" s="93">
        <f>'DHS2023'!J949</f>
        <v>10189</v>
      </c>
      <c r="F950" s="93">
        <f>'DHS2024'!J949</f>
        <v>16414</v>
      </c>
      <c r="G950" s="93">
        <f t="shared" si="112"/>
        <v>13047.5</v>
      </c>
      <c r="H950" s="94">
        <f t="shared" si="113"/>
        <v>6.5237499999999997</v>
      </c>
      <c r="I950" s="84">
        <f t="shared" si="114"/>
        <v>1</v>
      </c>
      <c r="J950" s="85">
        <f t="shared" si="115"/>
        <v>7.5237499999999997</v>
      </c>
      <c r="K950" s="95">
        <f t="shared" si="119"/>
        <v>7.5</v>
      </c>
      <c r="O950" s="96">
        <f>('DHS2025'!K950-'DHS2025'!K949)*1000</f>
        <v>3200.0000000116415</v>
      </c>
      <c r="P950" s="97">
        <f>('DHS2025'!J950-'DHS2025'!J949)*1000</f>
        <v>2600.0000000349246</v>
      </c>
      <c r="Q950" s="7">
        <f>'DHS2025'!L949*1000</f>
        <v>8009.2200000000012</v>
      </c>
      <c r="R950" s="98"/>
      <c r="S950" s="99">
        <f t="shared" si="116"/>
        <v>-15.217518</v>
      </c>
    </row>
    <row r="951" spans="1:19" x14ac:dyDescent="0.25">
      <c r="A951" s="101">
        <f t="shared" si="117"/>
        <v>45971</v>
      </c>
      <c r="B951" s="102">
        <f t="shared" si="118"/>
        <v>9.874999999999984</v>
      </c>
      <c r="C951" s="92">
        <f>'DHS2021'!J950</f>
        <v>14050</v>
      </c>
      <c r="D951" s="93">
        <f>'DHS2022'!J950</f>
        <v>10337</v>
      </c>
      <c r="E951" s="93">
        <f>'DHS2023'!J950</f>
        <v>10037</v>
      </c>
      <c r="F951" s="93">
        <f>'DHS2024'!J950</f>
        <v>16746</v>
      </c>
      <c r="G951" s="93">
        <f t="shared" si="112"/>
        <v>12792.5</v>
      </c>
      <c r="H951" s="94">
        <f t="shared" si="113"/>
        <v>6.3962500000000002</v>
      </c>
      <c r="I951" s="84">
        <f t="shared" si="114"/>
        <v>1</v>
      </c>
      <c r="J951" s="85">
        <f t="shared" si="115"/>
        <v>7.3962500000000002</v>
      </c>
      <c r="K951" s="95">
        <f t="shared" si="119"/>
        <v>7.5</v>
      </c>
      <c r="O951" s="96">
        <f>('DHS2025'!K951-'DHS2025'!K950)*1000</f>
        <v>3000</v>
      </c>
      <c r="P951" s="97">
        <f>('DHS2025'!J951-'DHS2025'!J950)*1000</f>
        <v>2899.9999999650754</v>
      </c>
      <c r="Q951" s="7">
        <f>'DHS2025'!L950*1000</f>
        <v>8007.7800000000007</v>
      </c>
      <c r="R951" s="98"/>
      <c r="S951" s="99">
        <f t="shared" si="116"/>
        <v>-15.214782</v>
      </c>
    </row>
    <row r="952" spans="1:19" x14ac:dyDescent="0.25">
      <c r="A952" s="101">
        <f t="shared" si="117"/>
        <v>45971</v>
      </c>
      <c r="B952" s="102">
        <f t="shared" si="118"/>
        <v>9.8854166666666501</v>
      </c>
      <c r="C952" s="92">
        <f>'DHS2021'!J951</f>
        <v>13621</v>
      </c>
      <c r="D952" s="93">
        <f>'DHS2022'!J951</f>
        <v>9781</v>
      </c>
      <c r="E952" s="93">
        <f>'DHS2023'!J951</f>
        <v>9983</v>
      </c>
      <c r="F952" s="93">
        <f>'DHS2024'!J951</f>
        <v>15647</v>
      </c>
      <c r="G952" s="93">
        <f t="shared" si="112"/>
        <v>12258</v>
      </c>
      <c r="H952" s="94">
        <f t="shared" si="113"/>
        <v>6.1289999999999996</v>
      </c>
      <c r="I952" s="84">
        <f t="shared" si="114"/>
        <v>1</v>
      </c>
      <c r="J952" s="85">
        <f t="shared" si="115"/>
        <v>7.1289999999999996</v>
      </c>
      <c r="K952" s="95">
        <f t="shared" si="119"/>
        <v>7</v>
      </c>
      <c r="O952" s="96">
        <f>('DHS2025'!K952-'DHS2025'!K951)*1000</f>
        <v>2900.0000000232831</v>
      </c>
      <c r="P952" s="97">
        <f>('DHS2025'!J952-'DHS2025'!J951)*1000</f>
        <v>3000</v>
      </c>
      <c r="Q952" s="7">
        <f>'DHS2025'!L951*1000</f>
        <v>8010.42</v>
      </c>
      <c r="R952" s="98"/>
      <c r="S952" s="99">
        <f t="shared" si="116"/>
        <v>-15.219797999999999</v>
      </c>
    </row>
    <row r="953" spans="1:19" x14ac:dyDescent="0.25">
      <c r="A953" s="101">
        <f t="shared" si="117"/>
        <v>45971</v>
      </c>
      <c r="B953" s="102">
        <f t="shared" si="118"/>
        <v>9.8958333333333162</v>
      </c>
      <c r="C953" s="92">
        <f>'DHS2021'!J952</f>
        <v>13128</v>
      </c>
      <c r="D953" s="93">
        <f>'DHS2022'!J952</f>
        <v>10999</v>
      </c>
      <c r="E953" s="93">
        <f>'DHS2023'!J952</f>
        <v>10026</v>
      </c>
      <c r="F953" s="93">
        <f>'DHS2024'!J952</f>
        <v>15690</v>
      </c>
      <c r="G953" s="93">
        <f t="shared" si="112"/>
        <v>12460.75</v>
      </c>
      <c r="H953" s="94">
        <f t="shared" si="113"/>
        <v>6.2303750000000004</v>
      </c>
      <c r="I953" s="84">
        <f t="shared" si="114"/>
        <v>1</v>
      </c>
      <c r="J953" s="85">
        <f t="shared" si="115"/>
        <v>7.2303750000000004</v>
      </c>
      <c r="K953" s="95">
        <f t="shared" si="119"/>
        <v>7</v>
      </c>
      <c r="O953" s="96">
        <f>('DHS2025'!K953-'DHS2025'!K952)*1000</f>
        <v>2599.9999999767169</v>
      </c>
      <c r="P953" s="97">
        <f>('DHS2025'!J953-'DHS2025'!J952)*1000</f>
        <v>3200.0000000116415</v>
      </c>
      <c r="Q953" s="7">
        <f>'DHS2025'!L952*1000</f>
        <v>8011.4700000000012</v>
      </c>
      <c r="R953" s="98"/>
      <c r="S953" s="99">
        <f t="shared" si="116"/>
        <v>-15.221793000000002</v>
      </c>
    </row>
    <row r="954" spans="1:19" x14ac:dyDescent="0.25">
      <c r="A954" s="101">
        <f t="shared" si="117"/>
        <v>45971</v>
      </c>
      <c r="B954" s="102">
        <f t="shared" si="118"/>
        <v>9.9062499999999822</v>
      </c>
      <c r="C954" s="92">
        <f>'DHS2021'!J953</f>
        <v>12217</v>
      </c>
      <c r="D954" s="93">
        <f>'DHS2022'!J953</f>
        <v>11029</v>
      </c>
      <c r="E954" s="93">
        <f>'DHS2023'!J953</f>
        <v>9696</v>
      </c>
      <c r="F954" s="93">
        <f>'DHS2024'!J953</f>
        <v>15643</v>
      </c>
      <c r="G954" s="93">
        <f t="shared" si="112"/>
        <v>12146.25</v>
      </c>
      <c r="H954" s="94">
        <f t="shared" si="113"/>
        <v>6.0731250000000001</v>
      </c>
      <c r="I954" s="84">
        <f t="shared" si="114"/>
        <v>1</v>
      </c>
      <c r="J954" s="85">
        <f t="shared" si="115"/>
        <v>7.0731250000000001</v>
      </c>
      <c r="K954" s="95">
        <f t="shared" si="119"/>
        <v>7</v>
      </c>
      <c r="O954" s="96">
        <f>('DHS2025'!K954-'DHS2025'!K953)*1000</f>
        <v>2700.0000000116415</v>
      </c>
      <c r="P954" s="97">
        <f>('DHS2025'!J954-'DHS2025'!J953)*1000</f>
        <v>3200.0000000116415</v>
      </c>
      <c r="Q954" s="7">
        <f>'DHS2025'!L953*1000</f>
        <v>8010.66</v>
      </c>
      <c r="R954" s="98"/>
      <c r="S954" s="99">
        <f t="shared" si="116"/>
        <v>-15.220253999999999</v>
      </c>
    </row>
    <row r="955" spans="1:19" x14ac:dyDescent="0.25">
      <c r="A955" s="101">
        <f t="shared" si="117"/>
        <v>45971</v>
      </c>
      <c r="B955" s="102">
        <f t="shared" si="118"/>
        <v>9.9166666666666483</v>
      </c>
      <c r="C955" s="92">
        <f>'DHS2021'!J954</f>
        <v>11880</v>
      </c>
      <c r="D955" s="93">
        <f>'DHS2022'!J954</f>
        <v>8431</v>
      </c>
      <c r="E955" s="93">
        <f>'DHS2023'!J954</f>
        <v>8608</v>
      </c>
      <c r="F955" s="93">
        <f>'DHS2024'!J954</f>
        <v>15919</v>
      </c>
      <c r="G955" s="93">
        <f t="shared" si="112"/>
        <v>11209.5</v>
      </c>
      <c r="H955" s="94">
        <f t="shared" si="113"/>
        <v>5.6047500000000001</v>
      </c>
      <c r="I955" s="84">
        <f t="shared" si="114"/>
        <v>1</v>
      </c>
      <c r="J955" s="85">
        <f t="shared" si="115"/>
        <v>6.6047500000000001</v>
      </c>
      <c r="K955" s="95">
        <f t="shared" si="119"/>
        <v>6.5</v>
      </c>
      <c r="O955" s="96">
        <f>('DHS2025'!K955-'DHS2025'!K954)*1000</f>
        <v>2500</v>
      </c>
      <c r="P955" s="97">
        <f>('DHS2025'!J955-'DHS2025'!J954)*1000</f>
        <v>3299.9999999883585</v>
      </c>
      <c r="Q955" s="7">
        <f>'DHS2025'!L954*1000</f>
        <v>8008.83</v>
      </c>
      <c r="R955" s="98"/>
      <c r="S955" s="99">
        <f t="shared" si="116"/>
        <v>-15.216776999999999</v>
      </c>
    </row>
    <row r="956" spans="1:19" x14ac:dyDescent="0.25">
      <c r="A956" s="101">
        <f t="shared" si="117"/>
        <v>45971</v>
      </c>
      <c r="B956" s="102">
        <f t="shared" si="118"/>
        <v>9.9270833333333144</v>
      </c>
      <c r="C956" s="92">
        <f>'DHS2021'!J955</f>
        <v>10633</v>
      </c>
      <c r="D956" s="93">
        <f>'DHS2022'!J955</f>
        <v>8907</v>
      </c>
      <c r="E956" s="93">
        <f>'DHS2023'!J955</f>
        <v>7642</v>
      </c>
      <c r="F956" s="93">
        <f>'DHS2024'!J955</f>
        <v>13842</v>
      </c>
      <c r="G956" s="93">
        <f t="shared" si="112"/>
        <v>10256</v>
      </c>
      <c r="H956" s="94">
        <f t="shared" si="113"/>
        <v>5.1280000000000001</v>
      </c>
      <c r="I956" s="84">
        <f t="shared" si="114"/>
        <v>1</v>
      </c>
      <c r="J956" s="85">
        <f t="shared" si="115"/>
        <v>6.1280000000000001</v>
      </c>
      <c r="K956" s="95">
        <f t="shared" si="119"/>
        <v>6</v>
      </c>
      <c r="O956" s="96">
        <f>('DHS2025'!K956-'DHS2025'!K955)*1000</f>
        <v>2000</v>
      </c>
      <c r="P956" s="97">
        <f>('DHS2025'!J956-'DHS2025'!J955)*1000</f>
        <v>4000</v>
      </c>
      <c r="Q956" s="7">
        <f>'DHS2025'!L955*1000</f>
        <v>8010.93</v>
      </c>
      <c r="R956" s="98"/>
      <c r="S956" s="99">
        <f t="shared" si="116"/>
        <v>-15.220766999999999</v>
      </c>
    </row>
    <row r="957" spans="1:19" x14ac:dyDescent="0.25">
      <c r="A957" s="101">
        <f t="shared" si="117"/>
        <v>45971</v>
      </c>
      <c r="B957" s="102">
        <f t="shared" si="118"/>
        <v>9.9374999999999805</v>
      </c>
      <c r="C957" s="92">
        <f>'DHS2021'!J956</f>
        <v>9337</v>
      </c>
      <c r="D957" s="93">
        <f>'DHS2022'!J956</f>
        <v>8157</v>
      </c>
      <c r="E957" s="93">
        <f>'DHS2023'!J956</f>
        <v>6585</v>
      </c>
      <c r="F957" s="93">
        <f>'DHS2024'!J956</f>
        <v>13391</v>
      </c>
      <c r="G957" s="93">
        <f t="shared" si="112"/>
        <v>9367.5</v>
      </c>
      <c r="H957" s="94">
        <f t="shared" si="113"/>
        <v>4.6837499999999999</v>
      </c>
      <c r="I957" s="84">
        <f t="shared" si="114"/>
        <v>1</v>
      </c>
      <c r="J957" s="85">
        <f t="shared" si="115"/>
        <v>5.6837499999999999</v>
      </c>
      <c r="K957" s="95">
        <f t="shared" si="119"/>
        <v>5.5</v>
      </c>
      <c r="O957" s="96">
        <f>('DHS2025'!K957-'DHS2025'!K956)*1000</f>
        <v>1500</v>
      </c>
      <c r="P957" s="97">
        <f>('DHS2025'!J957-'DHS2025'!J956)*1000</f>
        <v>4200.0000000116415</v>
      </c>
      <c r="Q957" s="7">
        <f>'DHS2025'!L956*1000</f>
        <v>8010.66</v>
      </c>
      <c r="R957" s="98"/>
      <c r="S957" s="99">
        <f t="shared" si="116"/>
        <v>-15.220253999999999</v>
      </c>
    </row>
    <row r="958" spans="1:19" x14ac:dyDescent="0.25">
      <c r="A958" s="101">
        <f t="shared" si="117"/>
        <v>45971</v>
      </c>
      <c r="B958" s="102">
        <f t="shared" si="118"/>
        <v>9.9479166666666465</v>
      </c>
      <c r="C958" s="92">
        <f>'DHS2021'!J957</f>
        <v>8276</v>
      </c>
      <c r="D958" s="93">
        <f>'DHS2022'!J957</f>
        <v>6391</v>
      </c>
      <c r="E958" s="93">
        <f>'DHS2023'!J957</f>
        <v>7519</v>
      </c>
      <c r="F958" s="93">
        <f>'DHS2024'!J957</f>
        <v>11209</v>
      </c>
      <c r="G958" s="93">
        <f t="shared" si="112"/>
        <v>8348.75</v>
      </c>
      <c r="H958" s="94">
        <f t="shared" si="113"/>
        <v>4.1743750000000004</v>
      </c>
      <c r="I958" s="84">
        <f t="shared" si="114"/>
        <v>1</v>
      </c>
      <c r="J958" s="85">
        <f t="shared" si="115"/>
        <v>5.1743750000000004</v>
      </c>
      <c r="K958" s="95">
        <f t="shared" si="119"/>
        <v>5</v>
      </c>
      <c r="O958" s="96">
        <f>('DHS2025'!K958-'DHS2025'!K957)*1000</f>
        <v>1200.0000000116415</v>
      </c>
      <c r="P958" s="97">
        <f>('DHS2025'!J958-'DHS2025'!J957)*1000</f>
        <v>4799.9999999883585</v>
      </c>
      <c r="Q958" s="7">
        <f>'DHS2025'!L957*1000</f>
        <v>8007.51</v>
      </c>
      <c r="R958" s="98"/>
      <c r="S958" s="99">
        <f t="shared" si="116"/>
        <v>-15.214269</v>
      </c>
    </row>
    <row r="959" spans="1:19" x14ac:dyDescent="0.25">
      <c r="A959" s="101">
        <f t="shared" si="117"/>
        <v>45971</v>
      </c>
      <c r="B959" s="102">
        <f t="shared" si="118"/>
        <v>9.9583333333333126</v>
      </c>
      <c r="C959" s="92">
        <f>'DHS2021'!J958</f>
        <v>7019</v>
      </c>
      <c r="D959" s="93">
        <f>'DHS2022'!J958</f>
        <v>4567</v>
      </c>
      <c r="E959" s="93">
        <f>'DHS2023'!J958</f>
        <v>4818</v>
      </c>
      <c r="F959" s="93">
        <f>'DHS2024'!J958</f>
        <v>8493</v>
      </c>
      <c r="G959" s="93">
        <f t="shared" si="112"/>
        <v>6224.25</v>
      </c>
      <c r="H959" s="94">
        <f t="shared" si="113"/>
        <v>3.1121249999999998</v>
      </c>
      <c r="I959" s="84">
        <f t="shared" si="114"/>
        <v>1</v>
      </c>
      <c r="J959" s="85">
        <f t="shared" si="115"/>
        <v>4.1121249999999998</v>
      </c>
      <c r="K959" s="95">
        <f t="shared" si="119"/>
        <v>4</v>
      </c>
      <c r="O959" s="96">
        <f>('DHS2025'!K959-'DHS2025'!K958)*1000</f>
        <v>700.00000001164153</v>
      </c>
      <c r="P959" s="97">
        <f>('DHS2025'!J959-'DHS2025'!J958)*1000</f>
        <v>5200.0000000116415</v>
      </c>
      <c r="Q959" s="7">
        <f>'DHS2025'!L958*1000</f>
        <v>7999.05</v>
      </c>
      <c r="R959" s="98"/>
      <c r="S959" s="99">
        <f t="shared" si="116"/>
        <v>-15.198195</v>
      </c>
    </row>
    <row r="960" spans="1:19" x14ac:dyDescent="0.25">
      <c r="A960" s="101">
        <f t="shared" si="117"/>
        <v>45971</v>
      </c>
      <c r="B960" s="102">
        <f t="shared" si="118"/>
        <v>9.9687499999999787</v>
      </c>
      <c r="C960" s="92">
        <f>'DHS2021'!J959</f>
        <v>5298</v>
      </c>
      <c r="D960" s="93">
        <f>'DHS2022'!J959</f>
        <v>2285</v>
      </c>
      <c r="E960" s="93">
        <f>'DHS2023'!J959</f>
        <v>2409</v>
      </c>
      <c r="F960" s="93">
        <f>'DHS2024'!J959</f>
        <v>7901</v>
      </c>
      <c r="G960" s="93">
        <f t="shared" si="112"/>
        <v>4473.25</v>
      </c>
      <c r="H960" s="94">
        <f t="shared" si="113"/>
        <v>2.2366250000000001</v>
      </c>
      <c r="I960" s="84">
        <f t="shared" si="114"/>
        <v>1</v>
      </c>
      <c r="J960" s="85">
        <f t="shared" si="115"/>
        <v>3.2366250000000001</v>
      </c>
      <c r="K960" s="95">
        <f t="shared" si="119"/>
        <v>3</v>
      </c>
      <c r="O960" s="96">
        <f>('DHS2025'!K960-'DHS2025'!K959)*1000</f>
        <v>599.99999997671694</v>
      </c>
      <c r="P960" s="97">
        <f>('DHS2025'!J960-'DHS2025'!J959)*1000</f>
        <v>5099.9999999767169</v>
      </c>
      <c r="Q960" s="7">
        <f>'DHS2025'!L959*1000</f>
        <v>7853.34</v>
      </c>
      <c r="R960" s="98"/>
      <c r="S960" s="99">
        <f t="shared" si="116"/>
        <v>-14.921346</v>
      </c>
    </row>
    <row r="961" spans="1:19" x14ac:dyDescent="0.25">
      <c r="A961" s="101">
        <f t="shared" si="117"/>
        <v>45971</v>
      </c>
      <c r="B961" s="102">
        <f t="shared" si="118"/>
        <v>9.9791666666666448</v>
      </c>
      <c r="C961" s="92">
        <f>'DHS2021'!J960</f>
        <v>4362</v>
      </c>
      <c r="D961" s="93">
        <f>'DHS2022'!J960</f>
        <v>1966</v>
      </c>
      <c r="E961" s="93">
        <f>'DHS2023'!J960</f>
        <v>1823</v>
      </c>
      <c r="F961" s="93">
        <f>'DHS2024'!J960</f>
        <v>8374</v>
      </c>
      <c r="G961" s="93">
        <f t="shared" si="112"/>
        <v>4131.25</v>
      </c>
      <c r="H961" s="94">
        <f t="shared" si="113"/>
        <v>2.0656249999999998</v>
      </c>
      <c r="I961" s="84">
        <f t="shared" si="114"/>
        <v>1</v>
      </c>
      <c r="J961" s="85">
        <f t="shared" si="115"/>
        <v>3.0656249999999998</v>
      </c>
      <c r="K961" s="95">
        <f t="shared" si="119"/>
        <v>3</v>
      </c>
      <c r="O961" s="96">
        <f>('DHS2025'!K961-'DHS2025'!K960)*1000</f>
        <v>700.00000001164153</v>
      </c>
      <c r="P961" s="97">
        <f>('DHS2025'!J961-'DHS2025'!J960)*1000</f>
        <v>3400.0000000232831</v>
      </c>
      <c r="Q961" s="7">
        <f>'DHS2025'!L960*1000</f>
        <v>4908.42</v>
      </c>
      <c r="R961" s="98"/>
      <c r="S961" s="99">
        <f t="shared" si="116"/>
        <v>-9.3259980000000002</v>
      </c>
    </row>
    <row r="962" spans="1:19" x14ac:dyDescent="0.25">
      <c r="A962" s="101">
        <f t="shared" si="117"/>
        <v>45971</v>
      </c>
      <c r="B962" s="102">
        <f t="shared" si="118"/>
        <v>9.9895833333333108</v>
      </c>
      <c r="C962" s="92">
        <f>'DHS2021'!J961</f>
        <v>5261</v>
      </c>
      <c r="D962" s="93">
        <f>'DHS2022'!J961</f>
        <v>2108</v>
      </c>
      <c r="E962" s="93">
        <f>'DHS2023'!J961</f>
        <v>1832</v>
      </c>
      <c r="F962" s="93">
        <f>'DHS2024'!J961</f>
        <v>9211</v>
      </c>
      <c r="G962" s="93">
        <f t="shared" si="112"/>
        <v>4603</v>
      </c>
      <c r="H962" s="94">
        <f t="shared" si="113"/>
        <v>2.3014999999999999</v>
      </c>
      <c r="I962" s="84">
        <f t="shared" si="114"/>
        <v>1</v>
      </c>
      <c r="J962" s="85">
        <f t="shared" si="115"/>
        <v>3.3014999999999999</v>
      </c>
      <c r="K962" s="95">
        <f t="shared" si="119"/>
        <v>3.5</v>
      </c>
      <c r="O962" s="96">
        <f>('DHS2025'!K962-'DHS2025'!K961)*1000</f>
        <v>599.99999997671694</v>
      </c>
      <c r="P962" s="97">
        <f>('DHS2025'!J962-'DHS2025'!J961)*1000</f>
        <v>3000</v>
      </c>
      <c r="Q962" s="7">
        <f>'DHS2025'!L961*1000</f>
        <v>4452.3599999999997</v>
      </c>
      <c r="R962" s="98"/>
      <c r="S962" s="99">
        <f t="shared" si="116"/>
        <v>-8.4594839999999998</v>
      </c>
    </row>
    <row r="963" spans="1:19" x14ac:dyDescent="0.25">
      <c r="A963" s="90">
        <f t="shared" si="117"/>
        <v>45972</v>
      </c>
      <c r="B963" s="91">
        <f t="shared" si="118"/>
        <v>9.9999999999999769</v>
      </c>
      <c r="C963" s="92">
        <f>'DHS2021'!J962</f>
        <v>5734</v>
      </c>
      <c r="D963" s="93">
        <f>'DHS2022'!J962</f>
        <v>2420</v>
      </c>
      <c r="E963" s="93">
        <f>'DHS2023'!J962</f>
        <v>1860</v>
      </c>
      <c r="F963" s="93">
        <f>'DHS2024'!J962</f>
        <v>9990</v>
      </c>
      <c r="G963" s="93">
        <f t="shared" si="112"/>
        <v>5001</v>
      </c>
      <c r="H963" s="94">
        <f t="shared" si="113"/>
        <v>2.5005000000000002</v>
      </c>
      <c r="I963" s="84">
        <f t="shared" si="114"/>
        <v>1</v>
      </c>
      <c r="J963" s="85">
        <f t="shared" si="115"/>
        <v>3.5005000000000002</v>
      </c>
      <c r="K963" s="95">
        <f t="shared" si="119"/>
        <v>3.5</v>
      </c>
      <c r="O963" s="96">
        <f>('DHS2025'!K963-'DHS2025'!K962)*1000</f>
        <v>700.00000001164153</v>
      </c>
      <c r="P963" s="97">
        <f>('DHS2025'!J963-'DHS2025'!J962)*1000</f>
        <v>1900.0000000232831</v>
      </c>
      <c r="Q963" s="7">
        <f>'DHS2025'!L962*1000</f>
        <v>2560.38</v>
      </c>
      <c r="R963" s="98"/>
      <c r="S963" s="99">
        <f t="shared" si="116"/>
        <v>-4.8647220000000004</v>
      </c>
    </row>
    <row r="964" spans="1:19" x14ac:dyDescent="0.25">
      <c r="A964" s="90">
        <f t="shared" si="117"/>
        <v>45972</v>
      </c>
      <c r="B964" s="91">
        <f t="shared" si="118"/>
        <v>10.010416666666643</v>
      </c>
      <c r="C964" s="92">
        <f>'DHS2021'!J963</f>
        <v>5737</v>
      </c>
      <c r="D964" s="93">
        <f>'DHS2022'!J963</f>
        <v>2417</v>
      </c>
      <c r="E964" s="93">
        <f>'DHS2023'!J963</f>
        <v>3460</v>
      </c>
      <c r="F964" s="93">
        <f>'DHS2024'!J963</f>
        <v>8656</v>
      </c>
      <c r="G964" s="93">
        <f t="shared" ref="G964:G1027" si="120">AVERAGE(C964:F964)</f>
        <v>5067.5</v>
      </c>
      <c r="H964" s="94">
        <f t="shared" ref="H964:H1027" si="121">G964/$M$2/1000</f>
        <v>2.5337499999999999</v>
      </c>
      <c r="I964" s="84">
        <f t="shared" ref="I964:I1027" si="122">$N$2</f>
        <v>1</v>
      </c>
      <c r="J964" s="85">
        <f t="shared" ref="J964:J1027" si="123">H964+I964</f>
        <v>3.5337499999999999</v>
      </c>
      <c r="K964" s="95">
        <f t="shared" si="119"/>
        <v>3.5</v>
      </c>
      <c r="O964" s="96">
        <f>('DHS2025'!K964-'DHS2025'!K963)*1000</f>
        <v>599.99999997671694</v>
      </c>
      <c r="P964" s="97">
        <f>('DHS2025'!J964-'DHS2025'!J963)*1000</f>
        <v>1799.9999999883585</v>
      </c>
      <c r="Q964" s="7">
        <f>'DHS2025'!L963*1000</f>
        <v>2536.77</v>
      </c>
      <c r="R964" s="98"/>
      <c r="S964" s="99">
        <f t="shared" ref="S964:S1027" si="124">(R964*0.99-1.9)*(Q964/1000)</f>
        <v>-4.8198629999999998</v>
      </c>
    </row>
    <row r="965" spans="1:19" x14ac:dyDescent="0.25">
      <c r="A965" s="90">
        <f t="shared" ref="A965:A1028" si="125">$A$3+INT((ROW()-3)/96)</f>
        <v>45972</v>
      </c>
      <c r="B965" s="91">
        <f t="shared" ref="B965:B1028" si="126">B964+TIME(0,15,0)</f>
        <v>10.020833333333309</v>
      </c>
      <c r="C965" s="92">
        <f>'DHS2021'!J964</f>
        <v>6994</v>
      </c>
      <c r="D965" s="93">
        <f>'DHS2022'!J964</f>
        <v>2167</v>
      </c>
      <c r="E965" s="93">
        <f>'DHS2023'!J964</f>
        <v>3871</v>
      </c>
      <c r="F965" s="93">
        <f>'DHS2024'!J964</f>
        <v>9245</v>
      </c>
      <c r="G965" s="93">
        <f t="shared" si="120"/>
        <v>5569.25</v>
      </c>
      <c r="H965" s="94">
        <f t="shared" si="121"/>
        <v>2.7846250000000001</v>
      </c>
      <c r="I965" s="84">
        <f t="shared" si="122"/>
        <v>1</v>
      </c>
      <c r="J965" s="85">
        <f t="shared" si="123"/>
        <v>3.7846250000000001</v>
      </c>
      <c r="K965" s="95">
        <f t="shared" ref="K965:K1028" si="127">MIN(MROUND(J965, 0.5), 8)</f>
        <v>4</v>
      </c>
      <c r="O965" s="96">
        <f>('DHS2025'!K965-'DHS2025'!K964)*1000</f>
        <v>600.0000000349246</v>
      </c>
      <c r="P965" s="97">
        <f>('DHS2025'!J965-'DHS2025'!J964)*1000</f>
        <v>1799.9999999883585</v>
      </c>
      <c r="Q965" s="7">
        <f>'DHS2025'!L964*1000</f>
        <v>2536.23</v>
      </c>
      <c r="R965" s="98"/>
      <c r="S965" s="99">
        <f t="shared" si="124"/>
        <v>-4.8188370000000003</v>
      </c>
    </row>
    <row r="966" spans="1:19" x14ac:dyDescent="0.25">
      <c r="A966" s="90">
        <f t="shared" si="125"/>
        <v>45972</v>
      </c>
      <c r="B966" s="91">
        <f t="shared" si="126"/>
        <v>10.031249999999975</v>
      </c>
      <c r="C966" s="92">
        <f>'DHS2021'!J965</f>
        <v>7220</v>
      </c>
      <c r="D966" s="93">
        <f>'DHS2022'!J965</f>
        <v>2557</v>
      </c>
      <c r="E966" s="93">
        <f>'DHS2023'!J965</f>
        <v>4392</v>
      </c>
      <c r="F966" s="93">
        <f>'DHS2024'!J965</f>
        <v>9028</v>
      </c>
      <c r="G966" s="93">
        <f t="shared" si="120"/>
        <v>5799.25</v>
      </c>
      <c r="H966" s="94">
        <f t="shared" si="121"/>
        <v>2.8996249999999999</v>
      </c>
      <c r="I966" s="84">
        <f t="shared" si="122"/>
        <v>1</v>
      </c>
      <c r="J966" s="85">
        <f t="shared" si="123"/>
        <v>3.8996249999999999</v>
      </c>
      <c r="K966" s="95">
        <f t="shared" si="127"/>
        <v>4</v>
      </c>
      <c r="O966" s="96">
        <f>('DHS2025'!K966-'DHS2025'!K965)*1000</f>
        <v>599.99999997671694</v>
      </c>
      <c r="P966" s="97">
        <f>('DHS2025'!J966-'DHS2025'!J965)*1000</f>
        <v>1900.0000000232831</v>
      </c>
      <c r="Q966" s="7">
        <f>'DHS2025'!L965*1000</f>
        <v>2539.41</v>
      </c>
      <c r="R966" s="98"/>
      <c r="S966" s="99">
        <f t="shared" si="124"/>
        <v>-4.8248789999999993</v>
      </c>
    </row>
    <row r="967" spans="1:19" x14ac:dyDescent="0.25">
      <c r="A967" s="90">
        <f t="shared" si="125"/>
        <v>45972</v>
      </c>
      <c r="B967" s="91">
        <f t="shared" si="126"/>
        <v>10.041666666666641</v>
      </c>
      <c r="C967" s="92">
        <f>'DHS2021'!J966</f>
        <v>6418</v>
      </c>
      <c r="D967" s="93">
        <f>'DHS2022'!J966</f>
        <v>2649</v>
      </c>
      <c r="E967" s="93">
        <f>'DHS2023'!J966</f>
        <v>4399</v>
      </c>
      <c r="F967" s="93">
        <f>'DHS2024'!J966</f>
        <v>9313</v>
      </c>
      <c r="G967" s="93">
        <f t="shared" si="120"/>
        <v>5694.75</v>
      </c>
      <c r="H967" s="94">
        <f t="shared" si="121"/>
        <v>2.847375</v>
      </c>
      <c r="I967" s="84">
        <f t="shared" si="122"/>
        <v>1</v>
      </c>
      <c r="J967" s="85">
        <f t="shared" si="123"/>
        <v>3.847375</v>
      </c>
      <c r="K967" s="95">
        <f t="shared" si="127"/>
        <v>4</v>
      </c>
      <c r="O967" s="96">
        <f>('DHS2025'!K967-'DHS2025'!K966)*1000</f>
        <v>700.00000001164153</v>
      </c>
      <c r="P967" s="97">
        <f>('DHS2025'!J967-'DHS2025'!J966)*1000</f>
        <v>1699.9999999534339</v>
      </c>
      <c r="Q967" s="7">
        <f>'DHS2025'!L966*1000</f>
        <v>2535.84</v>
      </c>
      <c r="R967" s="98"/>
      <c r="S967" s="99">
        <f t="shared" si="124"/>
        <v>-4.8180960000000006</v>
      </c>
    </row>
    <row r="968" spans="1:19" x14ac:dyDescent="0.25">
      <c r="A968" s="90">
        <f t="shared" si="125"/>
        <v>45972</v>
      </c>
      <c r="B968" s="91">
        <f t="shared" si="126"/>
        <v>10.052083333333307</v>
      </c>
      <c r="C968" s="92">
        <f>'DHS2021'!J967</f>
        <v>5908</v>
      </c>
      <c r="D968" s="93">
        <f>'DHS2022'!J967</f>
        <v>2649</v>
      </c>
      <c r="E968" s="93">
        <f>'DHS2023'!J967</f>
        <v>3946</v>
      </c>
      <c r="F968" s="93">
        <f>'DHS2024'!J967</f>
        <v>10523</v>
      </c>
      <c r="G968" s="93">
        <f t="shared" si="120"/>
        <v>5756.5</v>
      </c>
      <c r="H968" s="94">
        <f t="shared" si="121"/>
        <v>2.87825</v>
      </c>
      <c r="I968" s="84">
        <f t="shared" si="122"/>
        <v>1</v>
      </c>
      <c r="J968" s="85">
        <f t="shared" si="123"/>
        <v>3.87825</v>
      </c>
      <c r="K968" s="95">
        <f t="shared" si="127"/>
        <v>4</v>
      </c>
      <c r="O968" s="96">
        <f>('DHS2025'!K968-'DHS2025'!K967)*1000</f>
        <v>700.00000001164153</v>
      </c>
      <c r="P968" s="97">
        <f>('DHS2025'!J968-'DHS2025'!J967)*1000</f>
        <v>1800.0000000465661</v>
      </c>
      <c r="Q968" s="7">
        <f>'DHS2025'!L967*1000</f>
        <v>2539.14</v>
      </c>
      <c r="R968" s="98"/>
      <c r="S968" s="99">
        <f t="shared" si="124"/>
        <v>-4.8243659999999995</v>
      </c>
    </row>
    <row r="969" spans="1:19" x14ac:dyDescent="0.25">
      <c r="A969" s="90">
        <f t="shared" si="125"/>
        <v>45972</v>
      </c>
      <c r="B969" s="91">
        <f t="shared" si="126"/>
        <v>10.062499999999973</v>
      </c>
      <c r="C969" s="92">
        <f>'DHS2021'!J968</f>
        <v>6328</v>
      </c>
      <c r="D969" s="93">
        <f>'DHS2022'!J968</f>
        <v>3239</v>
      </c>
      <c r="E969" s="93">
        <f>'DHS2023'!J968</f>
        <v>3885</v>
      </c>
      <c r="F969" s="93">
        <f>'DHS2024'!J968</f>
        <v>10536</v>
      </c>
      <c r="G969" s="93">
        <f t="shared" si="120"/>
        <v>5997</v>
      </c>
      <c r="H969" s="94">
        <f t="shared" si="121"/>
        <v>2.9984999999999999</v>
      </c>
      <c r="I969" s="84">
        <f t="shared" si="122"/>
        <v>1</v>
      </c>
      <c r="J969" s="85">
        <f t="shared" si="123"/>
        <v>3.9984999999999999</v>
      </c>
      <c r="K969" s="95">
        <f t="shared" si="127"/>
        <v>4</v>
      </c>
      <c r="O969" s="96">
        <f>('DHS2025'!K969-'DHS2025'!K968)*1000</f>
        <v>700.00000001164153</v>
      </c>
      <c r="P969" s="97">
        <f>('DHS2025'!J969-'DHS2025'!J968)*1000</f>
        <v>1699.9999999534339</v>
      </c>
      <c r="Q969" s="7">
        <f>'DHS2025'!L968*1000</f>
        <v>2538.21</v>
      </c>
      <c r="R969" s="98"/>
      <c r="S969" s="99">
        <f t="shared" si="124"/>
        <v>-4.8225989999999994</v>
      </c>
    </row>
    <row r="970" spans="1:19" x14ac:dyDescent="0.25">
      <c r="A970" s="90">
        <f t="shared" si="125"/>
        <v>45972</v>
      </c>
      <c r="B970" s="91">
        <f t="shared" si="126"/>
        <v>10.072916666666639</v>
      </c>
      <c r="C970" s="92">
        <f>'DHS2021'!J969</f>
        <v>7321</v>
      </c>
      <c r="D970" s="93">
        <f>'DHS2022'!J969</f>
        <v>3684</v>
      </c>
      <c r="E970" s="93">
        <f>'DHS2023'!J969</f>
        <v>4265</v>
      </c>
      <c r="F970" s="93">
        <f>'DHS2024'!J969</f>
        <v>10879</v>
      </c>
      <c r="G970" s="93">
        <f t="shared" si="120"/>
        <v>6537.25</v>
      </c>
      <c r="H970" s="94">
        <f t="shared" si="121"/>
        <v>3.2686250000000001</v>
      </c>
      <c r="I970" s="84">
        <f t="shared" si="122"/>
        <v>1</v>
      </c>
      <c r="J970" s="85">
        <f t="shared" si="123"/>
        <v>4.2686250000000001</v>
      </c>
      <c r="K970" s="95">
        <f t="shared" si="127"/>
        <v>4.5</v>
      </c>
      <c r="O970" s="96">
        <f>('DHS2025'!K970-'DHS2025'!K969)*1000</f>
        <v>599.99999997671694</v>
      </c>
      <c r="P970" s="97">
        <f>('DHS2025'!J970-'DHS2025'!J969)*1000</f>
        <v>1800.0000000465661</v>
      </c>
      <c r="Q970" s="7">
        <f>'DHS2025'!L969*1000</f>
        <v>2538.6</v>
      </c>
      <c r="R970" s="98"/>
      <c r="S970" s="99">
        <f t="shared" si="124"/>
        <v>-4.8233399999999991</v>
      </c>
    </row>
    <row r="971" spans="1:19" x14ac:dyDescent="0.25">
      <c r="A971" s="90">
        <f t="shared" si="125"/>
        <v>45972</v>
      </c>
      <c r="B971" s="91">
        <f t="shared" si="126"/>
        <v>10.083333333333306</v>
      </c>
      <c r="C971" s="92">
        <f>'DHS2021'!J970</f>
        <v>7196</v>
      </c>
      <c r="D971" s="93">
        <f>'DHS2022'!J970</f>
        <v>3794</v>
      </c>
      <c r="E971" s="93">
        <f>'DHS2023'!J970</f>
        <v>4021</v>
      </c>
      <c r="F971" s="93">
        <f>'DHS2024'!J970</f>
        <v>10803</v>
      </c>
      <c r="G971" s="93">
        <f t="shared" si="120"/>
        <v>6453.5</v>
      </c>
      <c r="H971" s="94">
        <f t="shared" si="121"/>
        <v>3.22675</v>
      </c>
      <c r="I971" s="84">
        <f t="shared" si="122"/>
        <v>1</v>
      </c>
      <c r="J971" s="85">
        <f t="shared" si="123"/>
        <v>4.22675</v>
      </c>
      <c r="K971" s="95">
        <f t="shared" si="127"/>
        <v>4</v>
      </c>
      <c r="O971" s="96">
        <f>('DHS2025'!K971-'DHS2025'!K970)*1000</f>
        <v>900.00000002328306</v>
      </c>
      <c r="P971" s="97">
        <f>('DHS2025'!J971-'DHS2025'!J970)*1000</f>
        <v>1599.9999999767169</v>
      </c>
      <c r="Q971" s="7">
        <f>'DHS2025'!L970*1000</f>
        <v>2537.94</v>
      </c>
      <c r="R971" s="98"/>
      <c r="S971" s="99">
        <f t="shared" si="124"/>
        <v>-4.8220859999999997</v>
      </c>
    </row>
    <row r="972" spans="1:19" x14ac:dyDescent="0.25">
      <c r="A972" s="90">
        <f t="shared" si="125"/>
        <v>45972</v>
      </c>
      <c r="B972" s="91">
        <f t="shared" si="126"/>
        <v>10.093749999999972</v>
      </c>
      <c r="C972" s="92">
        <f>'DHS2021'!J971</f>
        <v>9421</v>
      </c>
      <c r="D972" s="93">
        <f>'DHS2022'!J971</f>
        <v>3733</v>
      </c>
      <c r="E972" s="93">
        <f>'DHS2023'!J971</f>
        <v>4312</v>
      </c>
      <c r="F972" s="93">
        <f>'DHS2024'!J971</f>
        <v>11105</v>
      </c>
      <c r="G972" s="93">
        <f t="shared" si="120"/>
        <v>7142.75</v>
      </c>
      <c r="H972" s="94">
        <f t="shared" si="121"/>
        <v>3.5713750000000002</v>
      </c>
      <c r="I972" s="84">
        <f t="shared" si="122"/>
        <v>1</v>
      </c>
      <c r="J972" s="85">
        <f t="shared" si="123"/>
        <v>4.5713749999999997</v>
      </c>
      <c r="K972" s="95">
        <f t="shared" si="127"/>
        <v>4.5</v>
      </c>
      <c r="O972" s="96">
        <f>('DHS2025'!K972-'DHS2025'!K971)*1000</f>
        <v>899.9999999650754</v>
      </c>
      <c r="P972" s="97">
        <f>('DHS2025'!J972-'DHS2025'!J971)*1000</f>
        <v>1599.9999999767169</v>
      </c>
      <c r="Q972" s="7">
        <f>'DHS2025'!L971*1000</f>
        <v>2538.48</v>
      </c>
      <c r="R972" s="98"/>
      <c r="S972" s="99">
        <f t="shared" si="124"/>
        <v>-4.8231119999999992</v>
      </c>
    </row>
    <row r="973" spans="1:19" x14ac:dyDescent="0.25">
      <c r="A973" s="90">
        <f t="shared" si="125"/>
        <v>45972</v>
      </c>
      <c r="B973" s="91">
        <f t="shared" si="126"/>
        <v>10.104166666666638</v>
      </c>
      <c r="C973" s="92">
        <f>'DHS2021'!J972</f>
        <v>9126</v>
      </c>
      <c r="D973" s="93">
        <f>'DHS2022'!J972</f>
        <v>2995</v>
      </c>
      <c r="E973" s="93">
        <f>'DHS2023'!J972</f>
        <v>4732</v>
      </c>
      <c r="F973" s="93">
        <f>'DHS2024'!J972</f>
        <v>11372</v>
      </c>
      <c r="G973" s="93">
        <f t="shared" si="120"/>
        <v>7056.25</v>
      </c>
      <c r="H973" s="94">
        <f t="shared" si="121"/>
        <v>3.5281250000000002</v>
      </c>
      <c r="I973" s="84">
        <f t="shared" si="122"/>
        <v>1</v>
      </c>
      <c r="J973" s="85">
        <f t="shared" si="123"/>
        <v>4.5281250000000002</v>
      </c>
      <c r="K973" s="95">
        <f t="shared" si="127"/>
        <v>4.5</v>
      </c>
      <c r="O973" s="96">
        <f>('DHS2025'!K973-'DHS2025'!K972)*1000</f>
        <v>900.00000002328306</v>
      </c>
      <c r="P973" s="97">
        <f>('DHS2025'!J973-'DHS2025'!J972)*1000</f>
        <v>1500</v>
      </c>
      <c r="Q973" s="7">
        <f>'DHS2025'!L972*1000</f>
        <v>2536.77</v>
      </c>
      <c r="R973" s="98"/>
      <c r="S973" s="99">
        <f t="shared" si="124"/>
        <v>-4.8198629999999998</v>
      </c>
    </row>
    <row r="974" spans="1:19" x14ac:dyDescent="0.25">
      <c r="A974" s="90">
        <f t="shared" si="125"/>
        <v>45972</v>
      </c>
      <c r="B974" s="91">
        <f t="shared" si="126"/>
        <v>10.114583333333304</v>
      </c>
      <c r="C974" s="92">
        <f>'DHS2021'!J973</f>
        <v>10126</v>
      </c>
      <c r="D974" s="93">
        <f>'DHS2022'!J973</f>
        <v>3382</v>
      </c>
      <c r="E974" s="93">
        <f>'DHS2023'!J973</f>
        <v>4335</v>
      </c>
      <c r="F974" s="93">
        <f>'DHS2024'!J973</f>
        <v>12529</v>
      </c>
      <c r="G974" s="93">
        <f t="shared" si="120"/>
        <v>7593</v>
      </c>
      <c r="H974" s="94">
        <f t="shared" si="121"/>
        <v>3.7965</v>
      </c>
      <c r="I974" s="84">
        <f t="shared" si="122"/>
        <v>1</v>
      </c>
      <c r="J974" s="85">
        <f t="shared" si="123"/>
        <v>4.7965</v>
      </c>
      <c r="K974" s="95">
        <f t="shared" si="127"/>
        <v>5</v>
      </c>
      <c r="O974" s="96">
        <f>('DHS2025'!K974-'DHS2025'!K973)*1000</f>
        <v>899.9999999650754</v>
      </c>
      <c r="P974" s="97">
        <f>('DHS2025'!J974-'DHS2025'!J973)*1000</f>
        <v>1600.0000000349246</v>
      </c>
      <c r="Q974" s="7">
        <f>'DHS2025'!L973*1000</f>
        <v>2708.22</v>
      </c>
      <c r="R974" s="98"/>
      <c r="S974" s="99">
        <f t="shared" si="124"/>
        <v>-5.1456179999999998</v>
      </c>
    </row>
    <row r="975" spans="1:19" x14ac:dyDescent="0.25">
      <c r="A975" s="90">
        <f t="shared" si="125"/>
        <v>45972</v>
      </c>
      <c r="B975" s="91">
        <f t="shared" si="126"/>
        <v>10.12499999999997</v>
      </c>
      <c r="C975" s="92">
        <f>'DHS2021'!J974</f>
        <v>9298</v>
      </c>
      <c r="D975" s="93">
        <f>'DHS2022'!J974</f>
        <v>3290</v>
      </c>
      <c r="E975" s="93">
        <f>'DHS2023'!J974</f>
        <v>4682</v>
      </c>
      <c r="F975" s="93">
        <f>'DHS2024'!J974</f>
        <v>13271</v>
      </c>
      <c r="G975" s="93">
        <f t="shared" si="120"/>
        <v>7635.25</v>
      </c>
      <c r="H975" s="94">
        <f t="shared" si="121"/>
        <v>3.817625</v>
      </c>
      <c r="I975" s="84">
        <f t="shared" si="122"/>
        <v>1</v>
      </c>
      <c r="J975" s="85">
        <f t="shared" si="123"/>
        <v>4.8176249999999996</v>
      </c>
      <c r="K975" s="95">
        <f t="shared" si="127"/>
        <v>5</v>
      </c>
      <c r="O975" s="96">
        <f>('DHS2025'!K975-'DHS2025'!K974)*1000</f>
        <v>900.00000002328306</v>
      </c>
      <c r="P975" s="97">
        <f>('DHS2025'!J975-'DHS2025'!J974)*1000</f>
        <v>2399.9999999650754</v>
      </c>
      <c r="Q975" s="7">
        <f>'DHS2025'!L974*1000</f>
        <v>4039.0500000000006</v>
      </c>
      <c r="R975" s="98"/>
      <c r="S975" s="99">
        <f t="shared" si="124"/>
        <v>-7.6741950000000001</v>
      </c>
    </row>
    <row r="976" spans="1:19" x14ac:dyDescent="0.25">
      <c r="A976" s="90">
        <f t="shared" si="125"/>
        <v>45972</v>
      </c>
      <c r="B976" s="91">
        <f t="shared" si="126"/>
        <v>10.135416666666636</v>
      </c>
      <c r="C976" s="92">
        <f>'DHS2021'!J975</f>
        <v>9387</v>
      </c>
      <c r="D976" s="93">
        <f>'DHS2022'!J975</f>
        <v>5687</v>
      </c>
      <c r="E976" s="93">
        <f>'DHS2023'!J975</f>
        <v>7803</v>
      </c>
      <c r="F976" s="93">
        <f>'DHS2024'!J975</f>
        <v>12885</v>
      </c>
      <c r="G976" s="93">
        <f t="shared" si="120"/>
        <v>8940.5</v>
      </c>
      <c r="H976" s="94">
        <f t="shared" si="121"/>
        <v>4.4702500000000001</v>
      </c>
      <c r="I976" s="84">
        <f t="shared" si="122"/>
        <v>1</v>
      </c>
      <c r="J976" s="85">
        <f t="shared" si="123"/>
        <v>5.4702500000000001</v>
      </c>
      <c r="K976" s="95">
        <f t="shared" si="127"/>
        <v>5.5</v>
      </c>
      <c r="O976" s="96">
        <f>('DHS2025'!K976-'DHS2025'!K975)*1000</f>
        <v>1099.9999999767169</v>
      </c>
      <c r="P976" s="97">
        <f>('DHS2025'!J976-'DHS2025'!J975)*1000</f>
        <v>2100.0000000349246</v>
      </c>
      <c r="Q976" s="7">
        <f>'DHS2025'!L975*1000</f>
        <v>4051.2</v>
      </c>
      <c r="R976" s="98"/>
      <c r="S976" s="99">
        <f t="shared" si="124"/>
        <v>-7.6972799999999992</v>
      </c>
    </row>
    <row r="977" spans="1:19" x14ac:dyDescent="0.25">
      <c r="A977" s="90">
        <f t="shared" si="125"/>
        <v>45972</v>
      </c>
      <c r="B977" s="91">
        <f t="shared" si="126"/>
        <v>10.145833333333302</v>
      </c>
      <c r="C977" s="92">
        <f>'DHS2021'!J976</f>
        <v>10469</v>
      </c>
      <c r="D977" s="93">
        <f>'DHS2022'!J976</f>
        <v>8414</v>
      </c>
      <c r="E977" s="93">
        <f>'DHS2023'!J976</f>
        <v>7650</v>
      </c>
      <c r="F977" s="93">
        <f>'DHS2024'!J976</f>
        <v>15545</v>
      </c>
      <c r="G977" s="93">
        <f t="shared" si="120"/>
        <v>10519.5</v>
      </c>
      <c r="H977" s="94">
        <f t="shared" si="121"/>
        <v>5.2597500000000004</v>
      </c>
      <c r="I977" s="84">
        <f t="shared" si="122"/>
        <v>1</v>
      </c>
      <c r="J977" s="85">
        <f t="shared" si="123"/>
        <v>6.2597500000000004</v>
      </c>
      <c r="K977" s="95">
        <f t="shared" si="127"/>
        <v>6.5</v>
      </c>
      <c r="O977" s="96">
        <f>('DHS2025'!K977-'DHS2025'!K976)*1000</f>
        <v>1400.0000000232831</v>
      </c>
      <c r="P977" s="97">
        <f>('DHS2025'!J977-'DHS2025'!J976)*1000</f>
        <v>1700.0000000116415</v>
      </c>
      <c r="Q977" s="7">
        <f>'DHS2025'!L976*1000</f>
        <v>4043.0100000000007</v>
      </c>
      <c r="R977" s="98"/>
      <c r="S977" s="99">
        <f t="shared" si="124"/>
        <v>-7.6817190000000011</v>
      </c>
    </row>
    <row r="978" spans="1:19" x14ac:dyDescent="0.25">
      <c r="A978" s="90">
        <f t="shared" si="125"/>
        <v>45972</v>
      </c>
      <c r="B978" s="91">
        <f t="shared" si="126"/>
        <v>10.156249999999968</v>
      </c>
      <c r="C978" s="92">
        <f>'DHS2021'!J977</f>
        <v>11667</v>
      </c>
      <c r="D978" s="93">
        <f>'DHS2022'!J977</f>
        <v>7989</v>
      </c>
      <c r="E978" s="93">
        <f>'DHS2023'!J977</f>
        <v>10401</v>
      </c>
      <c r="F978" s="93">
        <f>'DHS2024'!J977</f>
        <v>17699</v>
      </c>
      <c r="G978" s="93">
        <f t="shared" si="120"/>
        <v>11939</v>
      </c>
      <c r="H978" s="94">
        <f t="shared" si="121"/>
        <v>5.9695</v>
      </c>
      <c r="I978" s="84">
        <f t="shared" si="122"/>
        <v>1</v>
      </c>
      <c r="J978" s="85">
        <f t="shared" si="123"/>
        <v>6.9695</v>
      </c>
      <c r="K978" s="95">
        <f t="shared" si="127"/>
        <v>7</v>
      </c>
      <c r="O978" s="96">
        <f>('DHS2025'!K978-'DHS2025'!K977)*1000</f>
        <v>1599.9999999767169</v>
      </c>
      <c r="P978" s="97">
        <f>('DHS2025'!J978-'DHS2025'!J977)*1000</f>
        <v>1599.9999999767169</v>
      </c>
      <c r="Q978" s="7">
        <f>'DHS2025'!L977*1000</f>
        <v>4032.33</v>
      </c>
      <c r="R978" s="98"/>
      <c r="S978" s="99">
        <f t="shared" si="124"/>
        <v>-7.6614269999999998</v>
      </c>
    </row>
    <row r="979" spans="1:19" x14ac:dyDescent="0.25">
      <c r="A979" s="90">
        <f t="shared" si="125"/>
        <v>45972</v>
      </c>
      <c r="B979" s="91">
        <f t="shared" si="126"/>
        <v>10.166666666666634</v>
      </c>
      <c r="C979" s="92">
        <f>'DHS2021'!J978</f>
        <v>13229</v>
      </c>
      <c r="D979" s="93">
        <f>'DHS2022'!J978</f>
        <v>8773</v>
      </c>
      <c r="E979" s="93">
        <f>'DHS2023'!J978</f>
        <v>9789</v>
      </c>
      <c r="F979" s="93">
        <f>'DHS2024'!J978</f>
        <v>18795</v>
      </c>
      <c r="G979" s="93">
        <f t="shared" si="120"/>
        <v>12646.5</v>
      </c>
      <c r="H979" s="94">
        <f t="shared" si="121"/>
        <v>6.3232499999999998</v>
      </c>
      <c r="I979" s="84">
        <f t="shared" si="122"/>
        <v>1</v>
      </c>
      <c r="J979" s="85">
        <f t="shared" si="123"/>
        <v>7.3232499999999998</v>
      </c>
      <c r="K979" s="95">
        <f t="shared" si="127"/>
        <v>7.5</v>
      </c>
      <c r="O979" s="96">
        <f>('DHS2025'!K979-'DHS2025'!K978)*1000</f>
        <v>2600.0000000349246</v>
      </c>
      <c r="P979" s="97">
        <f>('DHS2025'!J979-'DHS2025'!J978)*1000</f>
        <v>700.00000001164153</v>
      </c>
      <c r="Q979" s="7">
        <f>'DHS2025'!L978*1000</f>
        <v>4047.2399999999993</v>
      </c>
      <c r="R979" s="98"/>
      <c r="S979" s="99">
        <f t="shared" si="124"/>
        <v>-7.6897559999999983</v>
      </c>
    </row>
    <row r="980" spans="1:19" x14ac:dyDescent="0.25">
      <c r="A980" s="90">
        <f t="shared" si="125"/>
        <v>45972</v>
      </c>
      <c r="B980" s="91">
        <f t="shared" si="126"/>
        <v>10.1770833333333</v>
      </c>
      <c r="C980" s="92">
        <f>'DHS2021'!J979</f>
        <v>14034</v>
      </c>
      <c r="D980" s="93">
        <f>'DHS2022'!J979</f>
        <v>11690</v>
      </c>
      <c r="E980" s="93">
        <f>'DHS2023'!J979</f>
        <v>9883</v>
      </c>
      <c r="F980" s="93">
        <f>'DHS2024'!J979</f>
        <v>18449</v>
      </c>
      <c r="G980" s="93">
        <f t="shared" si="120"/>
        <v>13514</v>
      </c>
      <c r="H980" s="94">
        <f t="shared" si="121"/>
        <v>6.7569999999999997</v>
      </c>
      <c r="I980" s="84">
        <f t="shared" si="122"/>
        <v>1</v>
      </c>
      <c r="J980" s="85">
        <f t="shared" si="123"/>
        <v>7.7569999999999997</v>
      </c>
      <c r="K980" s="95">
        <f t="shared" si="127"/>
        <v>8</v>
      </c>
      <c r="O980" s="96">
        <f>('DHS2025'!K980-'DHS2025'!K979)*1000</f>
        <v>3099.9999999767169</v>
      </c>
      <c r="P980" s="97">
        <f>('DHS2025'!J980-'DHS2025'!J979)*1000</f>
        <v>200.00000001164153</v>
      </c>
      <c r="Q980" s="7">
        <f>'DHS2025'!L979*1000</f>
        <v>4034.7</v>
      </c>
      <c r="R980" s="98"/>
      <c r="S980" s="99">
        <f t="shared" si="124"/>
        <v>-7.6659299999999995</v>
      </c>
    </row>
    <row r="981" spans="1:19" x14ac:dyDescent="0.25">
      <c r="A981" s="90">
        <f t="shared" si="125"/>
        <v>45972</v>
      </c>
      <c r="B981" s="91">
        <f t="shared" si="126"/>
        <v>10.187499999999966</v>
      </c>
      <c r="C981" s="92">
        <f>'DHS2021'!J980</f>
        <v>14403</v>
      </c>
      <c r="D981" s="93">
        <f>'DHS2022'!J980</f>
        <v>15265</v>
      </c>
      <c r="E981" s="93">
        <f>'DHS2023'!J980</f>
        <v>10680</v>
      </c>
      <c r="F981" s="93">
        <f>'DHS2024'!J980</f>
        <v>18775</v>
      </c>
      <c r="G981" s="93">
        <f t="shared" si="120"/>
        <v>14780.75</v>
      </c>
      <c r="H981" s="94">
        <f t="shared" si="121"/>
        <v>7.3903749999999997</v>
      </c>
      <c r="I981" s="84">
        <f t="shared" si="122"/>
        <v>1</v>
      </c>
      <c r="J981" s="85">
        <f t="shared" si="123"/>
        <v>8.3903749999999988</v>
      </c>
      <c r="K981" s="95">
        <f t="shared" si="127"/>
        <v>8</v>
      </c>
      <c r="O981" s="96">
        <f>('DHS2025'!K981-'DHS2025'!K980)*1000</f>
        <v>3200.0000000116415</v>
      </c>
      <c r="P981" s="97">
        <f>('DHS2025'!J981-'DHS2025'!J980)*1000</f>
        <v>99.999999976716936</v>
      </c>
      <c r="Q981" s="7">
        <f>'DHS2025'!L980*1000</f>
        <v>4053.5700000000006</v>
      </c>
      <c r="R981" s="98"/>
      <c r="S981" s="99">
        <f t="shared" si="124"/>
        <v>-7.7017830000000007</v>
      </c>
    </row>
    <row r="982" spans="1:19" x14ac:dyDescent="0.25">
      <c r="A982" s="90">
        <f t="shared" si="125"/>
        <v>45972</v>
      </c>
      <c r="B982" s="91">
        <f t="shared" si="126"/>
        <v>10.197916666666632</v>
      </c>
      <c r="C982" s="92">
        <f>'DHS2021'!J981</f>
        <v>14121</v>
      </c>
      <c r="D982" s="93">
        <f>'DHS2022'!J981</f>
        <v>16148</v>
      </c>
      <c r="E982" s="93">
        <f>'DHS2023'!J981</f>
        <v>12112</v>
      </c>
      <c r="F982" s="93">
        <f>'DHS2024'!J981</f>
        <v>18543</v>
      </c>
      <c r="G982" s="93">
        <f t="shared" si="120"/>
        <v>15231</v>
      </c>
      <c r="H982" s="94">
        <f t="shared" si="121"/>
        <v>7.6154999999999999</v>
      </c>
      <c r="I982" s="84">
        <f t="shared" si="122"/>
        <v>1</v>
      </c>
      <c r="J982" s="85">
        <f t="shared" si="123"/>
        <v>8.6155000000000008</v>
      </c>
      <c r="K982" s="95">
        <f t="shared" si="127"/>
        <v>8</v>
      </c>
      <c r="O982" s="96">
        <f>('DHS2025'!K982-'DHS2025'!K981)*1000</f>
        <v>3200.0000000116415</v>
      </c>
      <c r="P982" s="97">
        <f>('DHS2025'!J982-'DHS2025'!J981)*1000</f>
        <v>0</v>
      </c>
      <c r="Q982" s="7">
        <f>'DHS2025'!L981*1000</f>
        <v>4042.0800000000004</v>
      </c>
      <c r="R982" s="98"/>
      <c r="S982" s="99">
        <f t="shared" si="124"/>
        <v>-7.6799520000000001</v>
      </c>
    </row>
    <row r="983" spans="1:19" x14ac:dyDescent="0.25">
      <c r="A983" s="90">
        <f t="shared" si="125"/>
        <v>45972</v>
      </c>
      <c r="B983" s="91">
        <f t="shared" si="126"/>
        <v>10.208333333333298</v>
      </c>
      <c r="C983" s="92">
        <f>'DHS2021'!J982</f>
        <v>12823</v>
      </c>
      <c r="D983" s="93">
        <f>'DHS2022'!J982</f>
        <v>16497</v>
      </c>
      <c r="E983" s="93">
        <f>'DHS2023'!J982</f>
        <v>10196</v>
      </c>
      <c r="F983" s="93">
        <f>'DHS2024'!J982</f>
        <v>18397</v>
      </c>
      <c r="G983" s="93">
        <f t="shared" si="120"/>
        <v>14478.25</v>
      </c>
      <c r="H983" s="94">
        <f t="shared" si="121"/>
        <v>7.2391249999999996</v>
      </c>
      <c r="I983" s="84">
        <f t="shared" si="122"/>
        <v>1</v>
      </c>
      <c r="J983" s="85">
        <f t="shared" si="123"/>
        <v>8.2391249999999996</v>
      </c>
      <c r="K983" s="95">
        <f t="shared" si="127"/>
        <v>8</v>
      </c>
      <c r="O983" s="96">
        <f>('DHS2025'!K983-'DHS2025'!K982)*1000</f>
        <v>3200.0000000116415</v>
      </c>
      <c r="P983" s="97">
        <f>('DHS2025'!J983-'DHS2025'!J982)*1000</f>
        <v>99.999999976716936</v>
      </c>
      <c r="Q983" s="7">
        <f>'DHS2025'!L982*1000</f>
        <v>4030.74</v>
      </c>
      <c r="R983" s="98"/>
      <c r="S983" s="99">
        <f t="shared" si="124"/>
        <v>-7.6584059999999994</v>
      </c>
    </row>
    <row r="984" spans="1:19" x14ac:dyDescent="0.25">
      <c r="A984" s="90">
        <f t="shared" si="125"/>
        <v>45972</v>
      </c>
      <c r="B984" s="91">
        <f t="shared" si="126"/>
        <v>10.218749999999964</v>
      </c>
      <c r="C984" s="92">
        <f>'DHS2021'!J983</f>
        <v>13505</v>
      </c>
      <c r="D984" s="93">
        <f>'DHS2022'!J983</f>
        <v>16571</v>
      </c>
      <c r="E984" s="93">
        <f>'DHS2023'!J983</f>
        <v>10204</v>
      </c>
      <c r="F984" s="93">
        <f>'DHS2024'!J983</f>
        <v>17092</v>
      </c>
      <c r="G984" s="93">
        <f t="shared" si="120"/>
        <v>14343</v>
      </c>
      <c r="H984" s="94">
        <f t="shared" si="121"/>
        <v>7.1715</v>
      </c>
      <c r="I984" s="84">
        <f t="shared" si="122"/>
        <v>1</v>
      </c>
      <c r="J984" s="85">
        <f t="shared" si="123"/>
        <v>8.1715</v>
      </c>
      <c r="K984" s="95">
        <f t="shared" si="127"/>
        <v>8</v>
      </c>
      <c r="O984" s="96">
        <f>('DHS2025'!K984-'DHS2025'!K983)*1000</f>
        <v>3399.9999999650754</v>
      </c>
      <c r="P984" s="97">
        <f>('DHS2025'!J984-'DHS2025'!J983)*1000</f>
        <v>0</v>
      </c>
      <c r="Q984" s="7">
        <f>'DHS2025'!L983*1000</f>
        <v>4052.91</v>
      </c>
      <c r="R984" s="98"/>
      <c r="S984" s="99">
        <f t="shared" si="124"/>
        <v>-7.7005289999999995</v>
      </c>
    </row>
    <row r="985" spans="1:19" x14ac:dyDescent="0.25">
      <c r="A985" s="90">
        <f t="shared" si="125"/>
        <v>45972</v>
      </c>
      <c r="B985" s="91">
        <f t="shared" si="126"/>
        <v>10.229166666666631</v>
      </c>
      <c r="C985" s="92">
        <f>'DHS2021'!J984</f>
        <v>15264</v>
      </c>
      <c r="D985" s="93">
        <f>'DHS2022'!J984</f>
        <v>16657</v>
      </c>
      <c r="E985" s="93">
        <f>'DHS2023'!J984</f>
        <v>10413</v>
      </c>
      <c r="F985" s="93">
        <f>'DHS2024'!J984</f>
        <v>18717</v>
      </c>
      <c r="G985" s="93">
        <f t="shared" si="120"/>
        <v>15262.75</v>
      </c>
      <c r="H985" s="94">
        <f t="shared" si="121"/>
        <v>7.6313750000000002</v>
      </c>
      <c r="I985" s="84">
        <f t="shared" si="122"/>
        <v>1</v>
      </c>
      <c r="J985" s="85">
        <f t="shared" si="123"/>
        <v>8.6313750000000002</v>
      </c>
      <c r="K985" s="95">
        <f t="shared" si="127"/>
        <v>8</v>
      </c>
      <c r="O985" s="96">
        <f>('DHS2025'!K985-'DHS2025'!K984)*1000</f>
        <v>3100.0000000349246</v>
      </c>
      <c r="P985" s="97">
        <f>('DHS2025'!J985-'DHS2025'!J984)*1000</f>
        <v>0</v>
      </c>
      <c r="Q985" s="7">
        <f>'DHS2025'!L984*1000</f>
        <v>4046.6999999999994</v>
      </c>
      <c r="R985" s="98"/>
      <c r="S985" s="99">
        <f t="shared" si="124"/>
        <v>-7.6887299999999987</v>
      </c>
    </row>
    <row r="986" spans="1:19" x14ac:dyDescent="0.25">
      <c r="A986" s="90">
        <f t="shared" si="125"/>
        <v>45972</v>
      </c>
      <c r="B986" s="91">
        <f t="shared" si="126"/>
        <v>10.239583333333297</v>
      </c>
      <c r="C986" s="92">
        <f>'DHS2021'!J985</f>
        <v>13861</v>
      </c>
      <c r="D986" s="93">
        <f>'DHS2022'!J985</f>
        <v>16633</v>
      </c>
      <c r="E986" s="93">
        <f>'DHS2023'!J985</f>
        <v>10732</v>
      </c>
      <c r="F986" s="93">
        <f>'DHS2024'!J985</f>
        <v>18632</v>
      </c>
      <c r="G986" s="93">
        <f t="shared" si="120"/>
        <v>14964.5</v>
      </c>
      <c r="H986" s="94">
        <f t="shared" si="121"/>
        <v>7.4822499999999996</v>
      </c>
      <c r="I986" s="84">
        <f t="shared" si="122"/>
        <v>1</v>
      </c>
      <c r="J986" s="85">
        <f t="shared" si="123"/>
        <v>8.4822500000000005</v>
      </c>
      <c r="K986" s="95">
        <f t="shared" si="127"/>
        <v>8</v>
      </c>
      <c r="O986" s="96">
        <f>('DHS2025'!K986-'DHS2025'!K985)*1000</f>
        <v>3399.9999999650754</v>
      </c>
      <c r="P986" s="97">
        <f>('DHS2025'!J986-'DHS2025'!J985)*1000</f>
        <v>0</v>
      </c>
      <c r="Q986" s="7">
        <f>'DHS2025'!L985*1000</f>
        <v>4409.7</v>
      </c>
      <c r="R986" s="98"/>
      <c r="S986" s="99">
        <f t="shared" si="124"/>
        <v>-8.3784299999999998</v>
      </c>
    </row>
    <row r="987" spans="1:19" x14ac:dyDescent="0.25">
      <c r="A987" s="90">
        <f t="shared" si="125"/>
        <v>45972</v>
      </c>
      <c r="B987" s="91">
        <f t="shared" si="126"/>
        <v>10.249999999999963</v>
      </c>
      <c r="C987" s="92">
        <f>'DHS2021'!J986</f>
        <v>14648</v>
      </c>
      <c r="D987" s="93">
        <f>'DHS2022'!J986</f>
        <v>16516</v>
      </c>
      <c r="E987" s="93">
        <f>'DHS2023'!J986</f>
        <v>10503</v>
      </c>
      <c r="F987" s="93">
        <f>'DHS2024'!J986</f>
        <v>20330</v>
      </c>
      <c r="G987" s="93">
        <f t="shared" si="120"/>
        <v>15499.25</v>
      </c>
      <c r="H987" s="94">
        <f t="shared" si="121"/>
        <v>7.749625</v>
      </c>
      <c r="I987" s="84">
        <f t="shared" si="122"/>
        <v>1</v>
      </c>
      <c r="J987" s="85">
        <f t="shared" si="123"/>
        <v>8.749625</v>
      </c>
      <c r="K987" s="95">
        <f t="shared" si="127"/>
        <v>8</v>
      </c>
      <c r="O987" s="96">
        <f>('DHS2025'!K987-'DHS2025'!K986)*1000</f>
        <v>3900.0000000232831</v>
      </c>
      <c r="P987" s="97">
        <f>('DHS2025'!J987-'DHS2025'!J986)*1000</f>
        <v>1900.0000000232831</v>
      </c>
      <c r="Q987" s="7">
        <f>'DHS2025'!L986*1000</f>
        <v>7964.73</v>
      </c>
      <c r="R987" s="98"/>
      <c r="S987" s="99">
        <f t="shared" si="124"/>
        <v>-15.132986999999998</v>
      </c>
    </row>
    <row r="988" spans="1:19" x14ac:dyDescent="0.25">
      <c r="A988" s="90">
        <f t="shared" si="125"/>
        <v>45972</v>
      </c>
      <c r="B988" s="91">
        <f t="shared" si="126"/>
        <v>10.260416666666629</v>
      </c>
      <c r="C988" s="92">
        <f>'DHS2021'!J987</f>
        <v>14897</v>
      </c>
      <c r="D988" s="93">
        <f>'DHS2022'!J987</f>
        <v>16976</v>
      </c>
      <c r="E988" s="93">
        <f>'DHS2023'!J987</f>
        <v>10811</v>
      </c>
      <c r="F988" s="93">
        <f>'DHS2024'!J987</f>
        <v>18864</v>
      </c>
      <c r="G988" s="93">
        <f t="shared" si="120"/>
        <v>15387</v>
      </c>
      <c r="H988" s="94">
        <f t="shared" si="121"/>
        <v>7.6935000000000002</v>
      </c>
      <c r="I988" s="84">
        <f t="shared" si="122"/>
        <v>1</v>
      </c>
      <c r="J988" s="85">
        <f t="shared" si="123"/>
        <v>8.6935000000000002</v>
      </c>
      <c r="K988" s="95">
        <f t="shared" si="127"/>
        <v>8</v>
      </c>
      <c r="O988" s="96">
        <f>('DHS2025'!K988-'DHS2025'!K987)*1000</f>
        <v>3899.9999999650754</v>
      </c>
      <c r="P988" s="97">
        <f>('DHS2025'!J988-'DHS2025'!J987)*1000</f>
        <v>1799.9999999883585</v>
      </c>
      <c r="Q988" s="7">
        <f>'DHS2025'!L987*1000</f>
        <v>8007.7800000000007</v>
      </c>
      <c r="R988" s="98"/>
      <c r="S988" s="99">
        <f t="shared" si="124"/>
        <v>-15.214782</v>
      </c>
    </row>
    <row r="989" spans="1:19" x14ac:dyDescent="0.25">
      <c r="A989" s="90">
        <f t="shared" si="125"/>
        <v>45972</v>
      </c>
      <c r="B989" s="91">
        <f t="shared" si="126"/>
        <v>10.270833333333295</v>
      </c>
      <c r="C989" s="92">
        <f>'DHS2021'!J988</f>
        <v>14935</v>
      </c>
      <c r="D989" s="93">
        <f>'DHS2022'!J988</f>
        <v>15726</v>
      </c>
      <c r="E989" s="93">
        <f>'DHS2023'!J988</f>
        <v>9568</v>
      </c>
      <c r="F989" s="93">
        <f>'DHS2024'!J988</f>
        <v>18155</v>
      </c>
      <c r="G989" s="93">
        <f t="shared" si="120"/>
        <v>14596</v>
      </c>
      <c r="H989" s="94">
        <f t="shared" si="121"/>
        <v>7.298</v>
      </c>
      <c r="I989" s="84">
        <f t="shared" si="122"/>
        <v>1</v>
      </c>
      <c r="J989" s="85">
        <f t="shared" si="123"/>
        <v>8.298</v>
      </c>
      <c r="K989" s="95">
        <f t="shared" si="127"/>
        <v>8</v>
      </c>
      <c r="O989" s="96">
        <f>('DHS2025'!K989-'DHS2025'!K988)*1000</f>
        <v>4100.0000000349246</v>
      </c>
      <c r="P989" s="97">
        <f>('DHS2025'!J989-'DHS2025'!J988)*1000</f>
        <v>1799.9999999883585</v>
      </c>
      <c r="Q989" s="7">
        <f>'DHS2025'!L988*1000</f>
        <v>8014.380000000001</v>
      </c>
      <c r="R989" s="98"/>
      <c r="S989" s="99">
        <f t="shared" si="124"/>
        <v>-15.227322000000001</v>
      </c>
    </row>
    <row r="990" spans="1:19" x14ac:dyDescent="0.25">
      <c r="A990" s="90">
        <f t="shared" si="125"/>
        <v>45972</v>
      </c>
      <c r="B990" s="91">
        <f t="shared" si="126"/>
        <v>10.281249999999961</v>
      </c>
      <c r="C990" s="92">
        <f>'DHS2021'!J989</f>
        <v>14933</v>
      </c>
      <c r="D990" s="93">
        <f>'DHS2022'!J989</f>
        <v>13752</v>
      </c>
      <c r="E990" s="93">
        <f>'DHS2023'!J989</f>
        <v>9449</v>
      </c>
      <c r="F990" s="93">
        <f>'DHS2024'!J989</f>
        <v>18109</v>
      </c>
      <c r="G990" s="93">
        <f t="shared" si="120"/>
        <v>14060.75</v>
      </c>
      <c r="H990" s="94">
        <f t="shared" si="121"/>
        <v>7.0303750000000003</v>
      </c>
      <c r="I990" s="84">
        <f t="shared" si="122"/>
        <v>1</v>
      </c>
      <c r="J990" s="85">
        <f t="shared" si="123"/>
        <v>8.0303749999999994</v>
      </c>
      <c r="K990" s="95">
        <f t="shared" si="127"/>
        <v>8</v>
      </c>
      <c r="O990" s="96">
        <f>('DHS2025'!K990-'DHS2025'!K989)*1000</f>
        <v>3799.9999999883585</v>
      </c>
      <c r="P990" s="97">
        <f>('DHS2025'!J990-'DHS2025'!J989)*1000</f>
        <v>2300.0000000465661</v>
      </c>
      <c r="Q990" s="7">
        <f>'DHS2025'!L989*1000</f>
        <v>8007.1200000000008</v>
      </c>
      <c r="R990" s="98"/>
      <c r="S990" s="99">
        <f t="shared" si="124"/>
        <v>-15.213528</v>
      </c>
    </row>
    <row r="991" spans="1:19" x14ac:dyDescent="0.25">
      <c r="A991" s="90">
        <f t="shared" si="125"/>
        <v>45972</v>
      </c>
      <c r="B991" s="91">
        <f t="shared" si="126"/>
        <v>10.291666666666627</v>
      </c>
      <c r="C991" s="92">
        <f>'DHS2021'!J990</f>
        <v>14677</v>
      </c>
      <c r="D991" s="93">
        <f>'DHS2022'!J990</f>
        <v>13815</v>
      </c>
      <c r="E991" s="93">
        <f>'DHS2023'!J990</f>
        <v>8892</v>
      </c>
      <c r="F991" s="93">
        <f>'DHS2024'!J990</f>
        <v>18978</v>
      </c>
      <c r="G991" s="93">
        <f t="shared" si="120"/>
        <v>14090.5</v>
      </c>
      <c r="H991" s="94">
        <f t="shared" si="121"/>
        <v>7.0452500000000002</v>
      </c>
      <c r="I991" s="84">
        <f t="shared" si="122"/>
        <v>1</v>
      </c>
      <c r="J991" s="85">
        <f t="shared" si="123"/>
        <v>8.0452499999999993</v>
      </c>
      <c r="K991" s="95">
        <f t="shared" si="127"/>
        <v>8</v>
      </c>
      <c r="O991" s="96">
        <f>('DHS2025'!K991-'DHS2025'!K990)*1000</f>
        <v>4000</v>
      </c>
      <c r="P991" s="97">
        <f>('DHS2025'!J991-'DHS2025'!J990)*1000</f>
        <v>2500</v>
      </c>
      <c r="Q991" s="7">
        <f>'DHS2025'!L990*1000</f>
        <v>8011.59</v>
      </c>
      <c r="R991" s="98"/>
      <c r="S991" s="99">
        <f t="shared" si="124"/>
        <v>-15.222021</v>
      </c>
    </row>
    <row r="992" spans="1:19" x14ac:dyDescent="0.25">
      <c r="A992" s="90">
        <f t="shared" si="125"/>
        <v>45972</v>
      </c>
      <c r="B992" s="91">
        <f t="shared" si="126"/>
        <v>10.302083333333293</v>
      </c>
      <c r="C992" s="92">
        <f>'DHS2021'!J991</f>
        <v>14695</v>
      </c>
      <c r="D992" s="93">
        <f>'DHS2022'!J991</f>
        <v>13359</v>
      </c>
      <c r="E992" s="93">
        <f>'DHS2023'!J991</f>
        <v>9449</v>
      </c>
      <c r="F992" s="93">
        <f>'DHS2024'!J991</f>
        <v>19443</v>
      </c>
      <c r="G992" s="93">
        <f t="shared" si="120"/>
        <v>14236.5</v>
      </c>
      <c r="H992" s="94">
        <f t="shared" si="121"/>
        <v>7.1182499999999997</v>
      </c>
      <c r="I992" s="84">
        <f t="shared" si="122"/>
        <v>1</v>
      </c>
      <c r="J992" s="85">
        <f t="shared" si="123"/>
        <v>8.1182499999999997</v>
      </c>
      <c r="K992" s="95">
        <f t="shared" si="127"/>
        <v>8</v>
      </c>
      <c r="O992" s="96">
        <f>('DHS2025'!K992-'DHS2025'!K991)*1000</f>
        <v>2599.9999999767169</v>
      </c>
      <c r="P992" s="97">
        <f>('DHS2025'!J992-'DHS2025'!J991)*1000</f>
        <v>2500</v>
      </c>
      <c r="Q992" s="7">
        <f>'DHS2025'!L991*1000</f>
        <v>8007.1200000000008</v>
      </c>
      <c r="R992" s="98"/>
      <c r="S992" s="99">
        <f t="shared" si="124"/>
        <v>-15.213528</v>
      </c>
    </row>
    <row r="993" spans="1:19" x14ac:dyDescent="0.25">
      <c r="A993" s="90">
        <f t="shared" si="125"/>
        <v>45972</v>
      </c>
      <c r="B993" s="91">
        <f t="shared" si="126"/>
        <v>10.312499999999959</v>
      </c>
      <c r="C993" s="92">
        <f>'DHS2021'!J992</f>
        <v>14463</v>
      </c>
      <c r="D993" s="93">
        <f>'DHS2022'!J992</f>
        <v>13373</v>
      </c>
      <c r="E993" s="93">
        <f>'DHS2023'!J992</f>
        <v>9420</v>
      </c>
      <c r="F993" s="93">
        <f>'DHS2024'!J992</f>
        <v>18439</v>
      </c>
      <c r="G993" s="93">
        <f t="shared" si="120"/>
        <v>13923.75</v>
      </c>
      <c r="H993" s="94">
        <f t="shared" si="121"/>
        <v>6.961875</v>
      </c>
      <c r="I993" s="84">
        <f t="shared" si="122"/>
        <v>1</v>
      </c>
      <c r="J993" s="85">
        <f t="shared" si="123"/>
        <v>7.961875</v>
      </c>
      <c r="K993" s="95">
        <f t="shared" si="127"/>
        <v>8</v>
      </c>
      <c r="O993" s="96">
        <f>('DHS2025'!K993-'DHS2025'!K992)*1000</f>
        <v>3300.0000000465661</v>
      </c>
      <c r="P993" s="97">
        <f>('DHS2025'!J993-'DHS2025'!J992)*1000</f>
        <v>2699.9999999534339</v>
      </c>
      <c r="Q993" s="7">
        <f>'DHS2025'!L992*1000</f>
        <v>8000.37</v>
      </c>
      <c r="R993" s="98"/>
      <c r="S993" s="99">
        <f t="shared" si="124"/>
        <v>-15.200702999999999</v>
      </c>
    </row>
    <row r="994" spans="1:19" x14ac:dyDescent="0.25">
      <c r="A994" s="90">
        <f t="shared" si="125"/>
        <v>45972</v>
      </c>
      <c r="B994" s="91">
        <f t="shared" si="126"/>
        <v>10.322916666666625</v>
      </c>
      <c r="C994" s="92">
        <f>'DHS2021'!J993</f>
        <v>14525</v>
      </c>
      <c r="D994" s="93">
        <f>'DHS2022'!J993</f>
        <v>13250</v>
      </c>
      <c r="E994" s="93">
        <f>'DHS2023'!J993</f>
        <v>9896</v>
      </c>
      <c r="F994" s="93">
        <f>'DHS2024'!J993</f>
        <v>17654</v>
      </c>
      <c r="G994" s="93">
        <f t="shared" si="120"/>
        <v>13831.25</v>
      </c>
      <c r="H994" s="94">
        <f t="shared" si="121"/>
        <v>6.9156250000000004</v>
      </c>
      <c r="I994" s="84">
        <f t="shared" si="122"/>
        <v>1</v>
      </c>
      <c r="J994" s="85">
        <f t="shared" si="123"/>
        <v>7.9156250000000004</v>
      </c>
      <c r="K994" s="95">
        <f t="shared" si="127"/>
        <v>8</v>
      </c>
      <c r="O994" s="96">
        <f>('DHS2025'!K994-'DHS2025'!K993)*1000</f>
        <v>3099.9999999767169</v>
      </c>
      <c r="P994" s="97">
        <f>('DHS2025'!J994-'DHS2025'!J993)*1000</f>
        <v>2600.0000000349246</v>
      </c>
      <c r="Q994" s="7">
        <f>'DHS2025'!L993*1000</f>
        <v>7879.08</v>
      </c>
      <c r="R994" s="98"/>
      <c r="S994" s="99">
        <f t="shared" si="124"/>
        <v>-14.970252</v>
      </c>
    </row>
    <row r="995" spans="1:19" x14ac:dyDescent="0.25">
      <c r="A995" s="90">
        <f t="shared" si="125"/>
        <v>45972</v>
      </c>
      <c r="B995" s="91">
        <f t="shared" si="126"/>
        <v>10.333333333333291</v>
      </c>
      <c r="C995" s="92">
        <f>'DHS2021'!J994</f>
        <v>14208</v>
      </c>
      <c r="D995" s="93">
        <f>'DHS2022'!J994</f>
        <v>12567</v>
      </c>
      <c r="E995" s="93">
        <f>'DHS2023'!J994</f>
        <v>9976</v>
      </c>
      <c r="F995" s="93">
        <f>'DHS2024'!J994</f>
        <v>17576</v>
      </c>
      <c r="G995" s="93">
        <f t="shared" si="120"/>
        <v>13581.75</v>
      </c>
      <c r="H995" s="94">
        <f t="shared" si="121"/>
        <v>6.7908749999999998</v>
      </c>
      <c r="I995" s="84">
        <f t="shared" si="122"/>
        <v>1</v>
      </c>
      <c r="J995" s="85">
        <f t="shared" si="123"/>
        <v>7.7908749999999998</v>
      </c>
      <c r="K995" s="95">
        <f t="shared" si="127"/>
        <v>8</v>
      </c>
      <c r="O995" s="96">
        <f>('DHS2025'!K995-'DHS2025'!K994)*1000</f>
        <v>3099.9999999767169</v>
      </c>
      <c r="P995" s="97">
        <f>('DHS2025'!J995-'DHS2025'!J994)*1000</f>
        <v>2799.9999999883585</v>
      </c>
      <c r="Q995" s="7">
        <f>'DHS2025'!L994*1000</f>
        <v>7958.94</v>
      </c>
      <c r="R995" s="98"/>
      <c r="S995" s="99">
        <f t="shared" si="124"/>
        <v>-15.121985999999998</v>
      </c>
    </row>
    <row r="996" spans="1:19" x14ac:dyDescent="0.25">
      <c r="A996" s="90">
        <f t="shared" si="125"/>
        <v>45972</v>
      </c>
      <c r="B996" s="91">
        <f t="shared" si="126"/>
        <v>10.343749999999957</v>
      </c>
      <c r="C996" s="92">
        <f>'DHS2021'!J995</f>
        <v>13507</v>
      </c>
      <c r="D996" s="93">
        <f>'DHS2022'!J995</f>
        <v>12041</v>
      </c>
      <c r="E996" s="93">
        <f>'DHS2023'!J995</f>
        <v>10004</v>
      </c>
      <c r="F996" s="93">
        <f>'DHS2024'!J995</f>
        <v>17337</v>
      </c>
      <c r="G996" s="93">
        <f t="shared" si="120"/>
        <v>13222.25</v>
      </c>
      <c r="H996" s="94">
        <f t="shared" si="121"/>
        <v>6.6111250000000004</v>
      </c>
      <c r="I996" s="84">
        <f t="shared" si="122"/>
        <v>1</v>
      </c>
      <c r="J996" s="85">
        <f t="shared" si="123"/>
        <v>7.6111250000000004</v>
      </c>
      <c r="K996" s="95">
        <f t="shared" si="127"/>
        <v>7.5</v>
      </c>
      <c r="O996" s="96">
        <f>('DHS2025'!K996-'DHS2025'!K995)*1000</f>
        <v>3200.0000000116415</v>
      </c>
      <c r="P996" s="97">
        <f>('DHS2025'!J996-'DHS2025'!J995)*1000</f>
        <v>2599.9999999767169</v>
      </c>
      <c r="Q996" s="7">
        <f>'DHS2025'!L995*1000</f>
        <v>8019</v>
      </c>
      <c r="R996" s="98"/>
      <c r="S996" s="99">
        <f t="shared" si="124"/>
        <v>-15.236099999999999</v>
      </c>
    </row>
    <row r="997" spans="1:19" x14ac:dyDescent="0.25">
      <c r="A997" s="90">
        <f t="shared" si="125"/>
        <v>45972</v>
      </c>
      <c r="B997" s="91">
        <f t="shared" si="126"/>
        <v>10.354166666666623</v>
      </c>
      <c r="C997" s="92">
        <f>'DHS2021'!J996</f>
        <v>14001</v>
      </c>
      <c r="D997" s="93">
        <f>'DHS2022'!J996</f>
        <v>11916</v>
      </c>
      <c r="E997" s="93">
        <f>'DHS2023'!J996</f>
        <v>10111</v>
      </c>
      <c r="F997" s="93">
        <f>'DHS2024'!J996</f>
        <v>16563</v>
      </c>
      <c r="G997" s="93">
        <f t="shared" si="120"/>
        <v>13147.75</v>
      </c>
      <c r="H997" s="94">
        <f t="shared" si="121"/>
        <v>6.5738750000000001</v>
      </c>
      <c r="I997" s="84">
        <f t="shared" si="122"/>
        <v>1</v>
      </c>
      <c r="J997" s="85">
        <f t="shared" si="123"/>
        <v>7.5738750000000001</v>
      </c>
      <c r="K997" s="95">
        <f t="shared" si="127"/>
        <v>7.5</v>
      </c>
      <c r="O997" s="96">
        <f>('DHS2025'!K997-'DHS2025'!K996)*1000</f>
        <v>3299.9999999883585</v>
      </c>
      <c r="P997" s="97">
        <f>('DHS2025'!J997-'DHS2025'!J996)*1000</f>
        <v>2500</v>
      </c>
      <c r="Q997" s="7">
        <f>'DHS2025'!L996*1000</f>
        <v>8009.34</v>
      </c>
      <c r="R997" s="98"/>
      <c r="S997" s="99">
        <f t="shared" si="124"/>
        <v>-15.217745999999998</v>
      </c>
    </row>
    <row r="998" spans="1:19" x14ac:dyDescent="0.25">
      <c r="A998" s="90">
        <f t="shared" si="125"/>
        <v>45972</v>
      </c>
      <c r="B998" s="91">
        <f t="shared" si="126"/>
        <v>10.36458333333329</v>
      </c>
      <c r="C998" s="92">
        <f>'DHS2021'!J997</f>
        <v>14330</v>
      </c>
      <c r="D998" s="93">
        <f>'DHS2022'!J997</f>
        <v>10921</v>
      </c>
      <c r="E998" s="93">
        <f>'DHS2023'!J997</f>
        <v>10131</v>
      </c>
      <c r="F998" s="93">
        <f>'DHS2024'!J997</f>
        <v>16547</v>
      </c>
      <c r="G998" s="93">
        <f t="shared" si="120"/>
        <v>12982.25</v>
      </c>
      <c r="H998" s="94">
        <f t="shared" si="121"/>
        <v>6.4911250000000003</v>
      </c>
      <c r="I998" s="84">
        <f t="shared" si="122"/>
        <v>1</v>
      </c>
      <c r="J998" s="85">
        <f t="shared" si="123"/>
        <v>7.4911250000000003</v>
      </c>
      <c r="K998" s="95">
        <f t="shared" si="127"/>
        <v>7.5</v>
      </c>
      <c r="O998" s="96">
        <f>('DHS2025'!K998-'DHS2025'!K997)*1000</f>
        <v>3400.0000000232831</v>
      </c>
      <c r="P998" s="97">
        <f>('DHS2025'!J998-'DHS2025'!J997)*1000</f>
        <v>2500</v>
      </c>
      <c r="Q998" s="7">
        <f>'DHS2025'!L997*1000</f>
        <v>8006.7000000000007</v>
      </c>
      <c r="R998" s="98"/>
      <c r="S998" s="99">
        <f t="shared" si="124"/>
        <v>-15.212730000000001</v>
      </c>
    </row>
    <row r="999" spans="1:19" x14ac:dyDescent="0.25">
      <c r="A999" s="90">
        <f t="shared" si="125"/>
        <v>45972</v>
      </c>
      <c r="B999" s="91">
        <f t="shared" si="126"/>
        <v>10.374999999999956</v>
      </c>
      <c r="C999" s="92">
        <f>'DHS2021'!J998</f>
        <v>14954</v>
      </c>
      <c r="D999" s="93">
        <f>'DHS2022'!J998</f>
        <v>10077</v>
      </c>
      <c r="E999" s="93">
        <f>'DHS2023'!J998</f>
        <v>10187</v>
      </c>
      <c r="F999" s="93">
        <f>'DHS2024'!J998</f>
        <v>16052</v>
      </c>
      <c r="G999" s="93">
        <f t="shared" si="120"/>
        <v>12817.5</v>
      </c>
      <c r="H999" s="94">
        <f t="shared" si="121"/>
        <v>6.4087500000000004</v>
      </c>
      <c r="I999" s="84">
        <f t="shared" si="122"/>
        <v>1</v>
      </c>
      <c r="J999" s="85">
        <f t="shared" si="123"/>
        <v>7.4087500000000004</v>
      </c>
      <c r="K999" s="95">
        <f t="shared" si="127"/>
        <v>7.5</v>
      </c>
      <c r="O999" s="96">
        <f>('DHS2025'!K999-'DHS2025'!K998)*1000</f>
        <v>3400.0000000232831</v>
      </c>
      <c r="P999" s="97">
        <f>('DHS2025'!J999-'DHS2025'!J998)*1000</f>
        <v>2500</v>
      </c>
      <c r="Q999" s="7">
        <f>'DHS2025'!L998*1000</f>
        <v>8011.2000000000007</v>
      </c>
      <c r="R999" s="98"/>
      <c r="S999" s="99">
        <f t="shared" si="124"/>
        <v>-15.22128</v>
      </c>
    </row>
    <row r="1000" spans="1:19" x14ac:dyDescent="0.25">
      <c r="A1000" s="90">
        <f t="shared" si="125"/>
        <v>45972</v>
      </c>
      <c r="B1000" s="91">
        <f t="shared" si="126"/>
        <v>10.385416666666622</v>
      </c>
      <c r="C1000" s="92">
        <f>'DHS2021'!J999</f>
        <v>14794</v>
      </c>
      <c r="D1000" s="93">
        <f>'DHS2022'!J999</f>
        <v>11019</v>
      </c>
      <c r="E1000" s="93">
        <f>'DHS2023'!J999</f>
        <v>10578</v>
      </c>
      <c r="F1000" s="93">
        <f>'DHS2024'!J999</f>
        <v>16208</v>
      </c>
      <c r="G1000" s="93">
        <f t="shared" si="120"/>
        <v>13149.75</v>
      </c>
      <c r="H1000" s="94">
        <f t="shared" si="121"/>
        <v>6.5748749999999996</v>
      </c>
      <c r="I1000" s="84">
        <f t="shared" si="122"/>
        <v>1</v>
      </c>
      <c r="J1000" s="85">
        <f t="shared" si="123"/>
        <v>7.5748749999999996</v>
      </c>
      <c r="K1000" s="95">
        <f t="shared" si="127"/>
        <v>7.5</v>
      </c>
      <c r="O1000" s="96">
        <f>('DHS2025'!K1000-'DHS2025'!K999)*1000</f>
        <v>3099.9999999767169</v>
      </c>
      <c r="P1000" s="97">
        <f>('DHS2025'!J1000-'DHS2025'!J999)*1000</f>
        <v>2700.0000000116415</v>
      </c>
      <c r="Q1000" s="7">
        <f>'DHS2025'!L999*1000</f>
        <v>8012.52</v>
      </c>
      <c r="R1000" s="98"/>
      <c r="S1000" s="99">
        <f t="shared" si="124"/>
        <v>-15.223787999999999</v>
      </c>
    </row>
    <row r="1001" spans="1:19" x14ac:dyDescent="0.25">
      <c r="A1001" s="90">
        <f t="shared" si="125"/>
        <v>45972</v>
      </c>
      <c r="B1001" s="91">
        <f t="shared" si="126"/>
        <v>10.395833333333288</v>
      </c>
      <c r="C1001" s="92">
        <f>'DHS2021'!J1000</f>
        <v>14605</v>
      </c>
      <c r="D1001" s="93">
        <f>'DHS2022'!J1000</f>
        <v>10318</v>
      </c>
      <c r="E1001" s="93">
        <f>'DHS2023'!J1000</f>
        <v>10583</v>
      </c>
      <c r="F1001" s="93">
        <f>'DHS2024'!J1000</f>
        <v>15716</v>
      </c>
      <c r="G1001" s="93">
        <f t="shared" si="120"/>
        <v>12805.5</v>
      </c>
      <c r="H1001" s="94">
        <f t="shared" si="121"/>
        <v>6.4027500000000002</v>
      </c>
      <c r="I1001" s="84">
        <f t="shared" si="122"/>
        <v>1</v>
      </c>
      <c r="J1001" s="85">
        <f t="shared" si="123"/>
        <v>7.4027500000000002</v>
      </c>
      <c r="K1001" s="95">
        <f t="shared" si="127"/>
        <v>7.5</v>
      </c>
      <c r="O1001" s="96">
        <f>('DHS2025'!K1001-'DHS2025'!K1000)*1000</f>
        <v>3099.9999999767169</v>
      </c>
      <c r="P1001" s="97">
        <f>('DHS2025'!J1001-'DHS2025'!J1000)*1000</f>
        <v>2799.9999999883585</v>
      </c>
      <c r="Q1001" s="7">
        <f>'DHS2025'!L1000*1000</f>
        <v>8010.93</v>
      </c>
      <c r="R1001" s="98"/>
      <c r="S1001" s="99">
        <f t="shared" si="124"/>
        <v>-15.220766999999999</v>
      </c>
    </row>
    <row r="1002" spans="1:19" x14ac:dyDescent="0.25">
      <c r="A1002" s="90">
        <f t="shared" si="125"/>
        <v>45972</v>
      </c>
      <c r="B1002" s="91">
        <f t="shared" si="126"/>
        <v>10.406249999999954</v>
      </c>
      <c r="C1002" s="92">
        <f>'DHS2021'!J1001</f>
        <v>14209</v>
      </c>
      <c r="D1002" s="93">
        <f>'DHS2022'!J1001</f>
        <v>10397</v>
      </c>
      <c r="E1002" s="93">
        <f>'DHS2023'!J1001</f>
        <v>10473</v>
      </c>
      <c r="F1002" s="93">
        <f>'DHS2024'!J1001</f>
        <v>14884</v>
      </c>
      <c r="G1002" s="93">
        <f t="shared" si="120"/>
        <v>12490.75</v>
      </c>
      <c r="H1002" s="94">
        <f t="shared" si="121"/>
        <v>6.2453750000000001</v>
      </c>
      <c r="I1002" s="84">
        <f t="shared" si="122"/>
        <v>1</v>
      </c>
      <c r="J1002" s="85">
        <f t="shared" si="123"/>
        <v>7.2453750000000001</v>
      </c>
      <c r="K1002" s="95">
        <f t="shared" si="127"/>
        <v>7</v>
      </c>
      <c r="O1002" s="96">
        <f>('DHS2025'!K1002-'DHS2025'!K1001)*1000</f>
        <v>3100.0000000349246</v>
      </c>
      <c r="P1002" s="97">
        <f>('DHS2025'!J1002-'DHS2025'!J1001)*1000</f>
        <v>2600.0000000349246</v>
      </c>
      <c r="Q1002" s="7">
        <f>'DHS2025'!L1001*1000</f>
        <v>8009.34</v>
      </c>
      <c r="R1002" s="98"/>
      <c r="S1002" s="99">
        <f t="shared" si="124"/>
        <v>-15.217745999999998</v>
      </c>
    </row>
    <row r="1003" spans="1:19" x14ac:dyDescent="0.25">
      <c r="A1003" s="90">
        <f t="shared" si="125"/>
        <v>45972</v>
      </c>
      <c r="B1003" s="91">
        <f t="shared" si="126"/>
        <v>10.41666666666662</v>
      </c>
      <c r="C1003" s="92">
        <f>'DHS2021'!J1002</f>
        <v>13576</v>
      </c>
      <c r="D1003" s="93">
        <f>'DHS2022'!J1002</f>
        <v>10179</v>
      </c>
      <c r="E1003" s="93">
        <f>'DHS2023'!J1002</f>
        <v>12157</v>
      </c>
      <c r="F1003" s="93">
        <f>'DHS2024'!J1002</f>
        <v>14602</v>
      </c>
      <c r="G1003" s="93">
        <f t="shared" si="120"/>
        <v>12628.5</v>
      </c>
      <c r="H1003" s="94">
        <f t="shared" si="121"/>
        <v>6.3142500000000004</v>
      </c>
      <c r="I1003" s="84">
        <f t="shared" si="122"/>
        <v>1</v>
      </c>
      <c r="J1003" s="85">
        <f t="shared" si="123"/>
        <v>7.3142500000000004</v>
      </c>
      <c r="K1003" s="95">
        <f t="shared" si="127"/>
        <v>7.5</v>
      </c>
      <c r="O1003" s="96">
        <f>('DHS2025'!K1003-'DHS2025'!K1002)*1000</f>
        <v>3299.9999999883585</v>
      </c>
      <c r="P1003" s="97">
        <f>('DHS2025'!J1003-'DHS2025'!J1002)*1000</f>
        <v>2700.0000000116415</v>
      </c>
      <c r="Q1003" s="7">
        <f>'DHS2025'!L1002*1000</f>
        <v>8011.2000000000007</v>
      </c>
      <c r="R1003" s="98"/>
      <c r="S1003" s="99">
        <f t="shared" si="124"/>
        <v>-15.22128</v>
      </c>
    </row>
    <row r="1004" spans="1:19" x14ac:dyDescent="0.25">
      <c r="A1004" s="90">
        <f t="shared" si="125"/>
        <v>45972</v>
      </c>
      <c r="B1004" s="91">
        <f t="shared" si="126"/>
        <v>10.427083333333286</v>
      </c>
      <c r="C1004" s="92">
        <f>'DHS2021'!J1003</f>
        <v>13921</v>
      </c>
      <c r="D1004" s="93">
        <f>'DHS2022'!J1003</f>
        <v>9687</v>
      </c>
      <c r="E1004" s="93">
        <f>'DHS2023'!J1003</f>
        <v>12139</v>
      </c>
      <c r="F1004" s="93">
        <f>'DHS2024'!J1003</f>
        <v>14308</v>
      </c>
      <c r="G1004" s="93">
        <f t="shared" si="120"/>
        <v>12513.75</v>
      </c>
      <c r="H1004" s="94">
        <f t="shared" si="121"/>
        <v>6.256875</v>
      </c>
      <c r="I1004" s="84">
        <f t="shared" si="122"/>
        <v>1</v>
      </c>
      <c r="J1004" s="85">
        <f t="shared" si="123"/>
        <v>7.256875</v>
      </c>
      <c r="K1004" s="95">
        <f t="shared" si="127"/>
        <v>7.5</v>
      </c>
      <c r="O1004" s="96">
        <f>('DHS2025'!K1004-'DHS2025'!K1003)*1000</f>
        <v>3000</v>
      </c>
      <c r="P1004" s="97">
        <f>('DHS2025'!J1004-'DHS2025'!J1003)*1000</f>
        <v>2699.9999999534339</v>
      </c>
      <c r="Q1004" s="7">
        <f>'DHS2025'!L1003*1000</f>
        <v>8011.2000000000007</v>
      </c>
      <c r="R1004" s="98"/>
      <c r="S1004" s="99">
        <f t="shared" si="124"/>
        <v>-15.22128</v>
      </c>
    </row>
    <row r="1005" spans="1:19" x14ac:dyDescent="0.25">
      <c r="A1005" s="90">
        <f t="shared" si="125"/>
        <v>45972</v>
      </c>
      <c r="B1005" s="91">
        <f t="shared" si="126"/>
        <v>10.437499999999952</v>
      </c>
      <c r="C1005" s="92">
        <f>'DHS2021'!J1004</f>
        <v>14497</v>
      </c>
      <c r="D1005" s="93">
        <f>'DHS2022'!J1004</f>
        <v>9972</v>
      </c>
      <c r="E1005" s="93">
        <f>'DHS2023'!J1004</f>
        <v>12468</v>
      </c>
      <c r="F1005" s="93">
        <f>'DHS2024'!J1004</f>
        <v>14362</v>
      </c>
      <c r="G1005" s="93">
        <f t="shared" si="120"/>
        <v>12824.75</v>
      </c>
      <c r="H1005" s="94">
        <f t="shared" si="121"/>
        <v>6.4123749999999999</v>
      </c>
      <c r="I1005" s="84">
        <f t="shared" si="122"/>
        <v>1</v>
      </c>
      <c r="J1005" s="85">
        <f t="shared" si="123"/>
        <v>7.4123749999999999</v>
      </c>
      <c r="K1005" s="95">
        <f t="shared" si="127"/>
        <v>7.5</v>
      </c>
      <c r="O1005" s="96">
        <f>('DHS2025'!K1005-'DHS2025'!K1004)*1000</f>
        <v>2900.0000000232831</v>
      </c>
      <c r="P1005" s="97">
        <f>('DHS2025'!J1005-'DHS2025'!J1004)*1000</f>
        <v>3000</v>
      </c>
      <c r="Q1005" s="7">
        <f>'DHS2025'!L1004*1000</f>
        <v>8008.68</v>
      </c>
      <c r="R1005" s="98"/>
      <c r="S1005" s="99">
        <f t="shared" si="124"/>
        <v>-15.216491999999999</v>
      </c>
    </row>
    <row r="1006" spans="1:19" x14ac:dyDescent="0.25">
      <c r="A1006" s="90">
        <f t="shared" si="125"/>
        <v>45972</v>
      </c>
      <c r="B1006" s="91">
        <f t="shared" si="126"/>
        <v>10.447916666666618</v>
      </c>
      <c r="C1006" s="92">
        <f>'DHS2021'!J1005</f>
        <v>14716</v>
      </c>
      <c r="D1006" s="93">
        <f>'DHS2022'!J1005</f>
        <v>9440</v>
      </c>
      <c r="E1006" s="93">
        <f>'DHS2023'!J1005</f>
        <v>12098</v>
      </c>
      <c r="F1006" s="93">
        <f>'DHS2024'!J1005</f>
        <v>14283</v>
      </c>
      <c r="G1006" s="93">
        <f t="shared" si="120"/>
        <v>12634.25</v>
      </c>
      <c r="H1006" s="94">
        <f t="shared" si="121"/>
        <v>6.3171249999999999</v>
      </c>
      <c r="I1006" s="84">
        <f t="shared" si="122"/>
        <v>1</v>
      </c>
      <c r="J1006" s="85">
        <f t="shared" si="123"/>
        <v>7.3171249999999999</v>
      </c>
      <c r="K1006" s="95">
        <f t="shared" si="127"/>
        <v>7.5</v>
      </c>
      <c r="O1006" s="96">
        <f>('DHS2025'!K1006-'DHS2025'!K1005)*1000</f>
        <v>2599.9999999767169</v>
      </c>
      <c r="P1006" s="97">
        <f>('DHS2025'!J1006-'DHS2025'!J1005)*1000</f>
        <v>3000</v>
      </c>
      <c r="Q1006" s="7">
        <f>'DHS2025'!L1005*1000</f>
        <v>7727.94</v>
      </c>
      <c r="R1006" s="98"/>
      <c r="S1006" s="99">
        <f t="shared" si="124"/>
        <v>-14.683085999999998</v>
      </c>
    </row>
    <row r="1007" spans="1:19" x14ac:dyDescent="0.25">
      <c r="A1007" s="90">
        <f t="shared" si="125"/>
        <v>45972</v>
      </c>
      <c r="B1007" s="91">
        <f t="shared" si="126"/>
        <v>10.458333333333284</v>
      </c>
      <c r="C1007" s="92">
        <f>'DHS2021'!J1006</f>
        <v>14150</v>
      </c>
      <c r="D1007" s="93">
        <f>'DHS2022'!J1006</f>
        <v>9475</v>
      </c>
      <c r="E1007" s="93">
        <f>'DHS2023'!J1006</f>
        <v>12238</v>
      </c>
      <c r="F1007" s="93">
        <f>'DHS2024'!J1006</f>
        <v>13926</v>
      </c>
      <c r="G1007" s="93">
        <f t="shared" si="120"/>
        <v>12447.25</v>
      </c>
      <c r="H1007" s="94">
        <f t="shared" si="121"/>
        <v>6.2236250000000002</v>
      </c>
      <c r="I1007" s="84">
        <f t="shared" si="122"/>
        <v>1</v>
      </c>
      <c r="J1007" s="85">
        <f t="shared" si="123"/>
        <v>7.2236250000000002</v>
      </c>
      <c r="K1007" s="95">
        <f t="shared" si="127"/>
        <v>7</v>
      </c>
      <c r="O1007" s="96">
        <f>('DHS2025'!K1007-'DHS2025'!K1006)*1000</f>
        <v>3000</v>
      </c>
      <c r="P1007" s="97">
        <f>('DHS2025'!J1007-'DHS2025'!J1006)*1000</f>
        <v>1100.0000000349246</v>
      </c>
      <c r="Q1007" s="7">
        <f>'DHS2025'!L1006*1000</f>
        <v>4938.3599999999997</v>
      </c>
      <c r="R1007" s="98"/>
      <c r="S1007" s="99">
        <f t="shared" si="124"/>
        <v>-9.3828839999999989</v>
      </c>
    </row>
    <row r="1008" spans="1:19" x14ac:dyDescent="0.25">
      <c r="A1008" s="90">
        <f t="shared" si="125"/>
        <v>45972</v>
      </c>
      <c r="B1008" s="91">
        <f t="shared" si="126"/>
        <v>10.46874999999995</v>
      </c>
      <c r="C1008" s="92">
        <f>'DHS2021'!J1007</f>
        <v>15264</v>
      </c>
      <c r="D1008" s="93">
        <f>'DHS2022'!J1007</f>
        <v>9549</v>
      </c>
      <c r="E1008" s="93">
        <f>'DHS2023'!J1007</f>
        <v>12178</v>
      </c>
      <c r="F1008" s="93">
        <f>'DHS2024'!J1007</f>
        <v>13565</v>
      </c>
      <c r="G1008" s="93">
        <f t="shared" si="120"/>
        <v>12639</v>
      </c>
      <c r="H1008" s="94">
        <f t="shared" si="121"/>
        <v>6.3194999999999997</v>
      </c>
      <c r="I1008" s="84">
        <f t="shared" si="122"/>
        <v>1</v>
      </c>
      <c r="J1008" s="85">
        <f t="shared" si="123"/>
        <v>7.3194999999999997</v>
      </c>
      <c r="K1008" s="95">
        <f t="shared" si="127"/>
        <v>7.5</v>
      </c>
      <c r="O1008" s="96">
        <f>('DHS2025'!K1008-'DHS2025'!K1007)*1000</f>
        <v>2500</v>
      </c>
      <c r="P1008" s="97">
        <f>('DHS2025'!J1008-'DHS2025'!J1007)*1000</f>
        <v>1599.9999999767169</v>
      </c>
      <c r="Q1008" s="7">
        <f>'DHS2025'!L1007*1000</f>
        <v>5313</v>
      </c>
      <c r="R1008" s="98"/>
      <c r="S1008" s="99">
        <f t="shared" si="124"/>
        <v>-10.0947</v>
      </c>
    </row>
    <row r="1009" spans="1:19" x14ac:dyDescent="0.25">
      <c r="A1009" s="90">
        <f t="shared" si="125"/>
        <v>45972</v>
      </c>
      <c r="B1009" s="91">
        <f t="shared" si="126"/>
        <v>10.479166666666616</v>
      </c>
      <c r="C1009" s="92">
        <f>'DHS2021'!J1008</f>
        <v>15736</v>
      </c>
      <c r="D1009" s="93">
        <f>'DHS2022'!J1008</f>
        <v>9144</v>
      </c>
      <c r="E1009" s="93">
        <f>'DHS2023'!J1008</f>
        <v>11869</v>
      </c>
      <c r="F1009" s="93">
        <f>'DHS2024'!J1008</f>
        <v>12612</v>
      </c>
      <c r="G1009" s="93">
        <f t="shared" si="120"/>
        <v>12340.25</v>
      </c>
      <c r="H1009" s="94">
        <f t="shared" si="121"/>
        <v>6.1701249999999996</v>
      </c>
      <c r="I1009" s="84">
        <f t="shared" si="122"/>
        <v>1</v>
      </c>
      <c r="J1009" s="85">
        <f t="shared" si="123"/>
        <v>7.1701249999999996</v>
      </c>
      <c r="K1009" s="95">
        <f t="shared" si="127"/>
        <v>7</v>
      </c>
      <c r="O1009" s="96">
        <f>('DHS2025'!K1009-'DHS2025'!K1008)*1000</f>
        <v>2799.9999999883585</v>
      </c>
      <c r="P1009" s="97">
        <f>('DHS2025'!J1009-'DHS2025'!J1008)*1000</f>
        <v>900.00000002328306</v>
      </c>
      <c r="Q1009" s="7">
        <f>'DHS2025'!L1008*1000</f>
        <v>4572.21</v>
      </c>
      <c r="R1009" s="98"/>
      <c r="S1009" s="99">
        <f t="shared" si="124"/>
        <v>-8.6871989999999997</v>
      </c>
    </row>
    <row r="1010" spans="1:19" x14ac:dyDescent="0.25">
      <c r="A1010" s="90">
        <f t="shared" si="125"/>
        <v>45972</v>
      </c>
      <c r="B1010" s="91">
        <f t="shared" si="126"/>
        <v>10.489583333333282</v>
      </c>
      <c r="C1010" s="92">
        <f>'DHS2021'!J1009</f>
        <v>14719</v>
      </c>
      <c r="D1010" s="93">
        <f>'DHS2022'!J1009</f>
        <v>9131</v>
      </c>
      <c r="E1010" s="93">
        <f>'DHS2023'!J1009</f>
        <v>10119</v>
      </c>
      <c r="F1010" s="93">
        <f>'DHS2024'!J1009</f>
        <v>11917</v>
      </c>
      <c r="G1010" s="93">
        <f t="shared" si="120"/>
        <v>11471.5</v>
      </c>
      <c r="H1010" s="94">
        <f t="shared" si="121"/>
        <v>5.7357500000000003</v>
      </c>
      <c r="I1010" s="84">
        <f t="shared" si="122"/>
        <v>1</v>
      </c>
      <c r="J1010" s="85">
        <f t="shared" si="123"/>
        <v>6.7357500000000003</v>
      </c>
      <c r="K1010" s="95">
        <f t="shared" si="127"/>
        <v>6.5</v>
      </c>
      <c r="O1010" s="96">
        <f>('DHS2025'!K1010-'DHS2025'!K1009)*1000</f>
        <v>2799.9999999883585</v>
      </c>
      <c r="P1010" s="97">
        <f>('DHS2025'!J1010-'DHS2025'!J1009)*1000</f>
        <v>1099.9999999767169</v>
      </c>
      <c r="Q1010" s="7">
        <f>'DHS2025'!L1009*1000</f>
        <v>4951.4399999999996</v>
      </c>
      <c r="R1010" s="98"/>
      <c r="S1010" s="99">
        <f t="shared" si="124"/>
        <v>-9.4077359999999999</v>
      </c>
    </row>
    <row r="1011" spans="1:19" x14ac:dyDescent="0.25">
      <c r="A1011" s="90">
        <f t="shared" si="125"/>
        <v>45972</v>
      </c>
      <c r="B1011" s="91">
        <f t="shared" si="126"/>
        <v>10.499999999999948</v>
      </c>
      <c r="C1011" s="92">
        <f>'DHS2021'!J1010</f>
        <v>13972</v>
      </c>
      <c r="D1011" s="93">
        <f>'DHS2022'!J1010</f>
        <v>9182</v>
      </c>
      <c r="E1011" s="93">
        <f>'DHS2023'!J1010</f>
        <v>10054</v>
      </c>
      <c r="F1011" s="93">
        <f>'DHS2024'!J1010</f>
        <v>11334</v>
      </c>
      <c r="G1011" s="93">
        <f t="shared" si="120"/>
        <v>11135.5</v>
      </c>
      <c r="H1011" s="94">
        <f t="shared" si="121"/>
        <v>5.5677500000000002</v>
      </c>
      <c r="I1011" s="84">
        <f t="shared" si="122"/>
        <v>1</v>
      </c>
      <c r="J1011" s="85">
        <f t="shared" si="123"/>
        <v>6.5677500000000002</v>
      </c>
      <c r="K1011" s="95">
        <f t="shared" si="127"/>
        <v>6.5</v>
      </c>
      <c r="O1011" s="96">
        <f>('DHS2025'!K1011-'DHS2025'!K1010)*1000</f>
        <v>2500</v>
      </c>
      <c r="P1011" s="97">
        <f>('DHS2025'!J1011-'DHS2025'!J1010)*1000</f>
        <v>1299.9999999883585</v>
      </c>
      <c r="Q1011" s="7">
        <f>'DHS2025'!L1010*1000</f>
        <v>5035.1400000000003</v>
      </c>
      <c r="R1011" s="98"/>
      <c r="S1011" s="99">
        <f t="shared" si="124"/>
        <v>-9.5667659999999994</v>
      </c>
    </row>
    <row r="1012" spans="1:19" x14ac:dyDescent="0.25">
      <c r="A1012" s="90">
        <f t="shared" si="125"/>
        <v>45972</v>
      </c>
      <c r="B1012" s="91">
        <f t="shared" si="126"/>
        <v>10.510416666666615</v>
      </c>
      <c r="C1012" s="92">
        <f>'DHS2021'!J1011</f>
        <v>13235</v>
      </c>
      <c r="D1012" s="93">
        <f>'DHS2022'!J1011</f>
        <v>9116</v>
      </c>
      <c r="E1012" s="93">
        <f>'DHS2023'!J1011</f>
        <v>9858</v>
      </c>
      <c r="F1012" s="93">
        <f>'DHS2024'!J1011</f>
        <v>11155</v>
      </c>
      <c r="G1012" s="93">
        <f t="shared" si="120"/>
        <v>10841</v>
      </c>
      <c r="H1012" s="94">
        <f t="shared" si="121"/>
        <v>5.4204999999999997</v>
      </c>
      <c r="I1012" s="84">
        <f t="shared" si="122"/>
        <v>1</v>
      </c>
      <c r="J1012" s="85">
        <f t="shared" si="123"/>
        <v>6.4204999999999997</v>
      </c>
      <c r="K1012" s="95">
        <f t="shared" si="127"/>
        <v>6.5</v>
      </c>
      <c r="O1012" s="96">
        <f>('DHS2025'!K1012-'DHS2025'!K1011)*1000</f>
        <v>2400.0000000232831</v>
      </c>
      <c r="P1012" s="97">
        <f>('DHS2025'!J1012-'DHS2025'!J1011)*1000</f>
        <v>1400.0000000232831</v>
      </c>
      <c r="Q1012" s="7">
        <f>'DHS2025'!L1011*1000</f>
        <v>4765.32</v>
      </c>
      <c r="R1012" s="98"/>
      <c r="S1012" s="99">
        <f t="shared" si="124"/>
        <v>-9.0541079999999994</v>
      </c>
    </row>
    <row r="1013" spans="1:19" x14ac:dyDescent="0.25">
      <c r="A1013" s="90">
        <f t="shared" si="125"/>
        <v>45972</v>
      </c>
      <c r="B1013" s="91">
        <f t="shared" si="126"/>
        <v>10.520833333333281</v>
      </c>
      <c r="C1013" s="92">
        <f>'DHS2021'!J1012</f>
        <v>12712</v>
      </c>
      <c r="D1013" s="93">
        <f>'DHS2022'!J1012</f>
        <v>9262</v>
      </c>
      <c r="E1013" s="93">
        <f>'DHS2023'!J1012</f>
        <v>10462</v>
      </c>
      <c r="F1013" s="93">
        <f>'DHS2024'!J1012</f>
        <v>10458</v>
      </c>
      <c r="G1013" s="93">
        <f t="shared" si="120"/>
        <v>10723.5</v>
      </c>
      <c r="H1013" s="94">
        <f t="shared" si="121"/>
        <v>5.3617499999999998</v>
      </c>
      <c r="I1013" s="84">
        <f t="shared" si="122"/>
        <v>1</v>
      </c>
      <c r="J1013" s="85">
        <f t="shared" si="123"/>
        <v>6.3617499999999998</v>
      </c>
      <c r="K1013" s="95">
        <f t="shared" si="127"/>
        <v>6.5</v>
      </c>
      <c r="O1013" s="96">
        <f>('DHS2025'!K1013-'DHS2025'!K1012)*1000</f>
        <v>2400.0000000232831</v>
      </c>
      <c r="P1013" s="97">
        <f>('DHS2025'!J1013-'DHS2025'!J1012)*1000</f>
        <v>1200.0000000116415</v>
      </c>
      <c r="Q1013" s="7">
        <f>'DHS2025'!L1012*1000</f>
        <v>4528.1099999999997</v>
      </c>
      <c r="R1013" s="98"/>
      <c r="S1013" s="99">
        <f t="shared" si="124"/>
        <v>-8.6034089999999992</v>
      </c>
    </row>
    <row r="1014" spans="1:19" x14ac:dyDescent="0.25">
      <c r="A1014" s="90">
        <f t="shared" si="125"/>
        <v>45972</v>
      </c>
      <c r="B1014" s="91">
        <f t="shared" si="126"/>
        <v>10.531249999999947</v>
      </c>
      <c r="C1014" s="92">
        <f>'DHS2021'!J1013</f>
        <v>12053</v>
      </c>
      <c r="D1014" s="93">
        <f>'DHS2022'!J1013</f>
        <v>9126</v>
      </c>
      <c r="E1014" s="93">
        <f>'DHS2023'!J1013</f>
        <v>10570</v>
      </c>
      <c r="F1014" s="93">
        <f>'DHS2024'!J1013</f>
        <v>10224</v>
      </c>
      <c r="G1014" s="93">
        <f t="shared" si="120"/>
        <v>10493.25</v>
      </c>
      <c r="H1014" s="94">
        <f t="shared" si="121"/>
        <v>5.2466249999999999</v>
      </c>
      <c r="I1014" s="84">
        <f t="shared" si="122"/>
        <v>1</v>
      </c>
      <c r="J1014" s="85">
        <f t="shared" si="123"/>
        <v>6.2466249999999999</v>
      </c>
      <c r="K1014" s="95">
        <f t="shared" si="127"/>
        <v>6</v>
      </c>
      <c r="O1014" s="96">
        <f>('DHS2025'!K1014-'DHS2025'!K1013)*1000</f>
        <v>2399.9999999650754</v>
      </c>
      <c r="P1014" s="97">
        <f>('DHS2025'!J1014-'DHS2025'!J1013)*1000</f>
        <v>1200.0000000116415</v>
      </c>
      <c r="Q1014" s="7">
        <f>'DHS2025'!L1013*1000</f>
        <v>4533.66</v>
      </c>
      <c r="R1014" s="98"/>
      <c r="S1014" s="99">
        <f t="shared" si="124"/>
        <v>-8.6139539999999997</v>
      </c>
    </row>
    <row r="1015" spans="1:19" x14ac:dyDescent="0.25">
      <c r="A1015" s="90">
        <f t="shared" si="125"/>
        <v>45972</v>
      </c>
      <c r="B1015" s="91">
        <f t="shared" si="126"/>
        <v>10.541666666666613</v>
      </c>
      <c r="C1015" s="92">
        <f>'DHS2021'!J1014</f>
        <v>11445</v>
      </c>
      <c r="D1015" s="93">
        <f>'DHS2022'!J1014</f>
        <v>9723</v>
      </c>
      <c r="E1015" s="93">
        <f>'DHS2023'!J1014</f>
        <v>10501</v>
      </c>
      <c r="F1015" s="93">
        <f>'DHS2024'!J1014</f>
        <v>10089</v>
      </c>
      <c r="G1015" s="93">
        <f t="shared" si="120"/>
        <v>10439.5</v>
      </c>
      <c r="H1015" s="94">
        <f t="shared" si="121"/>
        <v>5.2197500000000003</v>
      </c>
      <c r="I1015" s="84">
        <f t="shared" si="122"/>
        <v>1</v>
      </c>
      <c r="J1015" s="85">
        <f t="shared" si="123"/>
        <v>6.2197500000000003</v>
      </c>
      <c r="K1015" s="95">
        <f t="shared" si="127"/>
        <v>6</v>
      </c>
      <c r="O1015" s="96">
        <f>('DHS2025'!K1015-'DHS2025'!K1014)*1000</f>
        <v>2500</v>
      </c>
      <c r="P1015" s="97">
        <f>('DHS2025'!J1015-'DHS2025'!J1014)*1000</f>
        <v>1199.9999999534339</v>
      </c>
      <c r="Q1015" s="7">
        <f>'DHS2025'!L1014*1000</f>
        <v>4525.62</v>
      </c>
      <c r="R1015" s="98"/>
      <c r="S1015" s="99">
        <f t="shared" si="124"/>
        <v>-8.5986779999999996</v>
      </c>
    </row>
    <row r="1016" spans="1:19" x14ac:dyDescent="0.25">
      <c r="A1016" s="90">
        <f t="shared" si="125"/>
        <v>45972</v>
      </c>
      <c r="B1016" s="91">
        <f t="shared" si="126"/>
        <v>10.552083333333279</v>
      </c>
      <c r="C1016" s="92">
        <f>'DHS2021'!J1015</f>
        <v>10657</v>
      </c>
      <c r="D1016" s="93">
        <f>'DHS2022'!J1015</f>
        <v>8638</v>
      </c>
      <c r="E1016" s="93">
        <f>'DHS2023'!J1015</f>
        <v>10939</v>
      </c>
      <c r="F1016" s="93">
        <f>'DHS2024'!J1015</f>
        <v>10784</v>
      </c>
      <c r="G1016" s="93">
        <f t="shared" si="120"/>
        <v>10254.5</v>
      </c>
      <c r="H1016" s="94">
        <f t="shared" si="121"/>
        <v>5.1272500000000001</v>
      </c>
      <c r="I1016" s="84">
        <f t="shared" si="122"/>
        <v>1</v>
      </c>
      <c r="J1016" s="85">
        <f t="shared" si="123"/>
        <v>6.1272500000000001</v>
      </c>
      <c r="K1016" s="95">
        <f t="shared" si="127"/>
        <v>6</v>
      </c>
      <c r="O1016" s="96">
        <f>('DHS2025'!K1016-'DHS2025'!K1015)*1000</f>
        <v>2500</v>
      </c>
      <c r="P1016" s="97">
        <f>('DHS2025'!J1016-'DHS2025'!J1015)*1000</f>
        <v>1100.0000000349246</v>
      </c>
      <c r="Q1016" s="7">
        <f>'DHS2025'!L1015*1000</f>
        <v>4532.7299999999996</v>
      </c>
      <c r="R1016" s="98"/>
      <c r="S1016" s="99">
        <f t="shared" si="124"/>
        <v>-8.6121869999999987</v>
      </c>
    </row>
    <row r="1017" spans="1:19" x14ac:dyDescent="0.25">
      <c r="A1017" s="90">
        <f t="shared" si="125"/>
        <v>45972</v>
      </c>
      <c r="B1017" s="91">
        <f t="shared" si="126"/>
        <v>10.562499999999945</v>
      </c>
      <c r="C1017" s="92">
        <f>'DHS2021'!J1016</f>
        <v>10861</v>
      </c>
      <c r="D1017" s="93">
        <f>'DHS2022'!J1016</f>
        <v>8302</v>
      </c>
      <c r="E1017" s="93">
        <f>'DHS2023'!J1016</f>
        <v>10886</v>
      </c>
      <c r="F1017" s="93">
        <f>'DHS2024'!J1016</f>
        <v>10906</v>
      </c>
      <c r="G1017" s="93">
        <f t="shared" si="120"/>
        <v>10238.75</v>
      </c>
      <c r="H1017" s="94">
        <f t="shared" si="121"/>
        <v>5.1193749999999998</v>
      </c>
      <c r="I1017" s="84">
        <f t="shared" si="122"/>
        <v>1</v>
      </c>
      <c r="J1017" s="85">
        <f t="shared" si="123"/>
        <v>6.1193749999999998</v>
      </c>
      <c r="K1017" s="95">
        <f t="shared" si="127"/>
        <v>6</v>
      </c>
      <c r="O1017" s="96">
        <f>('DHS2025'!K1017-'DHS2025'!K1016)*1000</f>
        <v>2600.0000000349246</v>
      </c>
      <c r="P1017" s="97">
        <f>('DHS2025'!J1017-'DHS2025'!J1016)*1000</f>
        <v>899.9999999650754</v>
      </c>
      <c r="Q1017" s="7">
        <f>'DHS2025'!L1016*1000</f>
        <v>4530.75</v>
      </c>
      <c r="R1017" s="98"/>
      <c r="S1017" s="99">
        <f t="shared" si="124"/>
        <v>-8.6084250000000004</v>
      </c>
    </row>
    <row r="1018" spans="1:19" x14ac:dyDescent="0.25">
      <c r="A1018" s="90">
        <f t="shared" si="125"/>
        <v>45972</v>
      </c>
      <c r="B1018" s="91">
        <f t="shared" si="126"/>
        <v>10.572916666666611</v>
      </c>
      <c r="C1018" s="92">
        <f>'DHS2021'!J1017</f>
        <v>11036</v>
      </c>
      <c r="D1018" s="93">
        <f>'DHS2022'!J1017</f>
        <v>8754</v>
      </c>
      <c r="E1018" s="93">
        <f>'DHS2023'!J1017</f>
        <v>10897</v>
      </c>
      <c r="F1018" s="93">
        <f>'DHS2024'!J1017</f>
        <v>11121</v>
      </c>
      <c r="G1018" s="93">
        <f t="shared" si="120"/>
        <v>10452</v>
      </c>
      <c r="H1018" s="94">
        <f t="shared" si="121"/>
        <v>5.226</v>
      </c>
      <c r="I1018" s="84">
        <f t="shared" si="122"/>
        <v>1</v>
      </c>
      <c r="J1018" s="85">
        <f t="shared" si="123"/>
        <v>6.226</v>
      </c>
      <c r="K1018" s="95">
        <f t="shared" si="127"/>
        <v>6</v>
      </c>
      <c r="O1018" s="96">
        <f>('DHS2025'!K1018-'DHS2025'!K1017)*1000</f>
        <v>2500</v>
      </c>
      <c r="P1018" s="97">
        <f>('DHS2025'!J1018-'DHS2025'!J1017)*1000</f>
        <v>1200.0000000116415</v>
      </c>
      <c r="Q1018" s="7">
        <f>'DHS2025'!L1017*1000</f>
        <v>4757.67</v>
      </c>
      <c r="R1018" s="98"/>
      <c r="S1018" s="99">
        <f t="shared" si="124"/>
        <v>-9.039572999999999</v>
      </c>
    </row>
    <row r="1019" spans="1:19" x14ac:dyDescent="0.25">
      <c r="A1019" s="90">
        <f t="shared" si="125"/>
        <v>45972</v>
      </c>
      <c r="B1019" s="91">
        <f t="shared" si="126"/>
        <v>10.583333333333277</v>
      </c>
      <c r="C1019" s="92">
        <f>'DHS2021'!J1018</f>
        <v>10751</v>
      </c>
      <c r="D1019" s="93">
        <f>'DHS2022'!J1018</f>
        <v>8503</v>
      </c>
      <c r="E1019" s="93">
        <f>'DHS2023'!J1018</f>
        <v>11134</v>
      </c>
      <c r="F1019" s="93">
        <f>'DHS2024'!J1018</f>
        <v>11270</v>
      </c>
      <c r="G1019" s="93">
        <f t="shared" si="120"/>
        <v>10414.5</v>
      </c>
      <c r="H1019" s="94">
        <f t="shared" si="121"/>
        <v>5.2072500000000002</v>
      </c>
      <c r="I1019" s="84">
        <f t="shared" si="122"/>
        <v>1</v>
      </c>
      <c r="J1019" s="85">
        <f t="shared" si="123"/>
        <v>6.2072500000000002</v>
      </c>
      <c r="K1019" s="95">
        <f t="shared" si="127"/>
        <v>6</v>
      </c>
      <c r="O1019" s="96">
        <f>('DHS2025'!K1019-'DHS2025'!K1018)*1000</f>
        <v>2199.9999999534339</v>
      </c>
      <c r="P1019" s="97">
        <f>('DHS2025'!J1019-'DHS2025'!J1018)*1000</f>
        <v>3600.0000000349246</v>
      </c>
      <c r="Q1019" s="7">
        <f>'DHS2025'!L1018*1000</f>
        <v>7940.04</v>
      </c>
      <c r="R1019" s="98"/>
      <c r="S1019" s="99">
        <f t="shared" si="124"/>
        <v>-15.086075999999998</v>
      </c>
    </row>
    <row r="1020" spans="1:19" x14ac:dyDescent="0.25">
      <c r="A1020" s="90">
        <f t="shared" si="125"/>
        <v>45972</v>
      </c>
      <c r="B1020" s="91">
        <f t="shared" si="126"/>
        <v>10.593749999999943</v>
      </c>
      <c r="C1020" s="92">
        <f>'DHS2021'!J1019</f>
        <v>11389</v>
      </c>
      <c r="D1020" s="93">
        <f>'DHS2022'!J1019</f>
        <v>8529</v>
      </c>
      <c r="E1020" s="93">
        <f>'DHS2023'!J1019</f>
        <v>10873</v>
      </c>
      <c r="F1020" s="93">
        <f>'DHS2024'!J1019</f>
        <v>11120</v>
      </c>
      <c r="G1020" s="93">
        <f t="shared" si="120"/>
        <v>10477.75</v>
      </c>
      <c r="H1020" s="94">
        <f t="shared" si="121"/>
        <v>5.2388750000000002</v>
      </c>
      <c r="I1020" s="84">
        <f t="shared" si="122"/>
        <v>1</v>
      </c>
      <c r="J1020" s="85">
        <f t="shared" si="123"/>
        <v>6.2388750000000002</v>
      </c>
      <c r="K1020" s="95">
        <f t="shared" si="127"/>
        <v>6</v>
      </c>
      <c r="O1020" s="96">
        <f>('DHS2025'!K1020-'DHS2025'!K1019)*1000</f>
        <v>2300.0000000465661</v>
      </c>
      <c r="P1020" s="97">
        <f>('DHS2025'!J1020-'DHS2025'!J1019)*1000</f>
        <v>3399.9999999650754</v>
      </c>
      <c r="Q1020" s="7">
        <f>'DHS2025'!L1019*1000</f>
        <v>8014.1100000000006</v>
      </c>
      <c r="R1020" s="98"/>
      <c r="S1020" s="99">
        <f t="shared" si="124"/>
        <v>-15.226808999999999</v>
      </c>
    </row>
    <row r="1021" spans="1:19" x14ac:dyDescent="0.25">
      <c r="A1021" s="90">
        <f t="shared" si="125"/>
        <v>45972</v>
      </c>
      <c r="B1021" s="91">
        <f t="shared" si="126"/>
        <v>10.604166666666609</v>
      </c>
      <c r="C1021" s="92">
        <f>'DHS2021'!J1020</f>
        <v>11704</v>
      </c>
      <c r="D1021" s="93">
        <f>'DHS2022'!J1020</f>
        <v>8643</v>
      </c>
      <c r="E1021" s="93">
        <f>'DHS2023'!J1020</f>
        <v>10916</v>
      </c>
      <c r="F1021" s="93">
        <f>'DHS2024'!J1020</f>
        <v>10676</v>
      </c>
      <c r="G1021" s="93">
        <f t="shared" si="120"/>
        <v>10484.75</v>
      </c>
      <c r="H1021" s="94">
        <f t="shared" si="121"/>
        <v>5.242375</v>
      </c>
      <c r="I1021" s="84">
        <f t="shared" si="122"/>
        <v>1</v>
      </c>
      <c r="J1021" s="85">
        <f t="shared" si="123"/>
        <v>6.242375</v>
      </c>
      <c r="K1021" s="95">
        <f t="shared" si="127"/>
        <v>6</v>
      </c>
      <c r="O1021" s="96">
        <f>('DHS2025'!K1021-'DHS2025'!K1020)*1000</f>
        <v>2500</v>
      </c>
      <c r="P1021" s="97">
        <f>('DHS2025'!J1021-'DHS2025'!J1020)*1000</f>
        <v>3299.9999999883585</v>
      </c>
      <c r="Q1021" s="7">
        <f>'DHS2025'!L1020*1000</f>
        <v>8014.23</v>
      </c>
      <c r="R1021" s="98"/>
      <c r="S1021" s="99">
        <f t="shared" si="124"/>
        <v>-15.227036999999997</v>
      </c>
    </row>
    <row r="1022" spans="1:19" x14ac:dyDescent="0.25">
      <c r="A1022" s="90">
        <f t="shared" si="125"/>
        <v>45972</v>
      </c>
      <c r="B1022" s="91">
        <f t="shared" si="126"/>
        <v>10.614583333333275</v>
      </c>
      <c r="C1022" s="92">
        <f>'DHS2021'!J1021</f>
        <v>12316</v>
      </c>
      <c r="D1022" s="93">
        <f>'DHS2022'!J1021</f>
        <v>8540</v>
      </c>
      <c r="E1022" s="93">
        <f>'DHS2023'!J1021</f>
        <v>10918</v>
      </c>
      <c r="F1022" s="93">
        <f>'DHS2024'!J1021</f>
        <v>11185</v>
      </c>
      <c r="G1022" s="93">
        <f t="shared" si="120"/>
        <v>10739.75</v>
      </c>
      <c r="H1022" s="94">
        <f t="shared" si="121"/>
        <v>5.3698750000000004</v>
      </c>
      <c r="I1022" s="84">
        <f t="shared" si="122"/>
        <v>1</v>
      </c>
      <c r="J1022" s="85">
        <f t="shared" si="123"/>
        <v>6.3698750000000004</v>
      </c>
      <c r="K1022" s="95">
        <f t="shared" si="127"/>
        <v>6.5</v>
      </c>
      <c r="O1022" s="96">
        <f>('DHS2025'!K1022-'DHS2025'!K1021)*1000</f>
        <v>2699.9999999534339</v>
      </c>
      <c r="P1022" s="97">
        <f>('DHS2025'!J1022-'DHS2025'!J1021)*1000</f>
        <v>3200.0000000116415</v>
      </c>
      <c r="Q1022" s="7">
        <f>'DHS2025'!L1021*1000</f>
        <v>8009.880000000001</v>
      </c>
      <c r="R1022" s="98"/>
      <c r="S1022" s="99">
        <f t="shared" si="124"/>
        <v>-15.218772000000001</v>
      </c>
    </row>
    <row r="1023" spans="1:19" x14ac:dyDescent="0.25">
      <c r="A1023" s="90">
        <f t="shared" si="125"/>
        <v>45972</v>
      </c>
      <c r="B1023" s="91">
        <f t="shared" si="126"/>
        <v>10.624999999999941</v>
      </c>
      <c r="C1023" s="92">
        <f>'DHS2021'!J1022</f>
        <v>12178</v>
      </c>
      <c r="D1023" s="93">
        <f>'DHS2022'!J1022</f>
        <v>9071</v>
      </c>
      <c r="E1023" s="93">
        <f>'DHS2023'!J1022</f>
        <v>10910</v>
      </c>
      <c r="F1023" s="93">
        <f>'DHS2024'!J1022</f>
        <v>10948</v>
      </c>
      <c r="G1023" s="93">
        <f t="shared" si="120"/>
        <v>10776.75</v>
      </c>
      <c r="H1023" s="94">
        <f t="shared" si="121"/>
        <v>5.3883749999999999</v>
      </c>
      <c r="I1023" s="84">
        <f t="shared" si="122"/>
        <v>1</v>
      </c>
      <c r="J1023" s="85">
        <f t="shared" si="123"/>
        <v>6.3883749999999999</v>
      </c>
      <c r="K1023" s="95">
        <f t="shared" si="127"/>
        <v>6.5</v>
      </c>
      <c r="O1023" s="96">
        <f>('DHS2025'!K1023-'DHS2025'!K1022)*1000</f>
        <v>2600.0000000349246</v>
      </c>
      <c r="P1023" s="97">
        <f>('DHS2025'!J1023-'DHS2025'!J1022)*1000</f>
        <v>3200.0000000116415</v>
      </c>
      <c r="Q1023" s="7">
        <f>'DHS2025'!L1022*1000</f>
        <v>8009.2200000000012</v>
      </c>
      <c r="R1023" s="98"/>
      <c r="S1023" s="99">
        <f t="shared" si="124"/>
        <v>-15.217518</v>
      </c>
    </row>
    <row r="1024" spans="1:19" x14ac:dyDescent="0.25">
      <c r="A1024" s="90">
        <f t="shared" si="125"/>
        <v>45972</v>
      </c>
      <c r="B1024" s="91">
        <f t="shared" si="126"/>
        <v>10.635416666666607</v>
      </c>
      <c r="C1024" s="92">
        <f>'DHS2021'!J1023</f>
        <v>12049</v>
      </c>
      <c r="D1024" s="93">
        <f>'DHS2022'!J1023</f>
        <v>9295</v>
      </c>
      <c r="E1024" s="93">
        <f>'DHS2023'!J1023</f>
        <v>10913</v>
      </c>
      <c r="F1024" s="93">
        <f>'DHS2024'!J1023</f>
        <v>10627</v>
      </c>
      <c r="G1024" s="93">
        <f t="shared" si="120"/>
        <v>10721</v>
      </c>
      <c r="H1024" s="94">
        <f t="shared" si="121"/>
        <v>5.3605</v>
      </c>
      <c r="I1024" s="84">
        <f t="shared" si="122"/>
        <v>1</v>
      </c>
      <c r="J1024" s="85">
        <f t="shared" si="123"/>
        <v>6.3605</v>
      </c>
      <c r="K1024" s="95">
        <f t="shared" si="127"/>
        <v>6.5</v>
      </c>
      <c r="O1024" s="96">
        <f>('DHS2025'!K1024-'DHS2025'!K1023)*1000</f>
        <v>2899.9999999650754</v>
      </c>
      <c r="P1024" s="97">
        <f>('DHS2025'!J1024-'DHS2025'!J1023)*1000</f>
        <v>2900.0000000232831</v>
      </c>
      <c r="Q1024" s="7">
        <f>'DHS2025'!L1023*1000</f>
        <v>8010.5400000000009</v>
      </c>
      <c r="R1024" s="98"/>
      <c r="S1024" s="99">
        <f t="shared" si="124"/>
        <v>-15.220026000000001</v>
      </c>
    </row>
    <row r="1025" spans="1:19" x14ac:dyDescent="0.25">
      <c r="A1025" s="90">
        <f t="shared" si="125"/>
        <v>45972</v>
      </c>
      <c r="B1025" s="91">
        <f t="shared" si="126"/>
        <v>10.645833333333274</v>
      </c>
      <c r="C1025" s="92">
        <f>'DHS2021'!J1024</f>
        <v>12250</v>
      </c>
      <c r="D1025" s="93">
        <f>'DHS2022'!J1024</f>
        <v>9501</v>
      </c>
      <c r="E1025" s="93">
        <f>'DHS2023'!J1024</f>
        <v>11018</v>
      </c>
      <c r="F1025" s="93">
        <f>'DHS2024'!J1024</f>
        <v>11590</v>
      </c>
      <c r="G1025" s="93">
        <f t="shared" si="120"/>
        <v>11089.75</v>
      </c>
      <c r="H1025" s="94">
        <f t="shared" si="121"/>
        <v>5.5448750000000002</v>
      </c>
      <c r="I1025" s="84">
        <f t="shared" si="122"/>
        <v>1</v>
      </c>
      <c r="J1025" s="85">
        <f t="shared" si="123"/>
        <v>6.5448750000000002</v>
      </c>
      <c r="K1025" s="95">
        <f t="shared" si="127"/>
        <v>6.5</v>
      </c>
      <c r="O1025" s="96">
        <f>('DHS2025'!K1025-'DHS2025'!K1024)*1000</f>
        <v>3000</v>
      </c>
      <c r="P1025" s="97">
        <f>('DHS2025'!J1025-'DHS2025'!J1024)*1000</f>
        <v>3000</v>
      </c>
      <c r="Q1025" s="7">
        <f>'DHS2025'!L1024*1000</f>
        <v>8007.24</v>
      </c>
      <c r="R1025" s="98"/>
      <c r="S1025" s="99">
        <f t="shared" si="124"/>
        <v>-15.213755999999998</v>
      </c>
    </row>
    <row r="1026" spans="1:19" x14ac:dyDescent="0.25">
      <c r="A1026" s="90">
        <f t="shared" si="125"/>
        <v>45972</v>
      </c>
      <c r="B1026" s="91">
        <f t="shared" si="126"/>
        <v>10.65624999999994</v>
      </c>
      <c r="C1026" s="92">
        <f>'DHS2021'!J1025</f>
        <v>12626</v>
      </c>
      <c r="D1026" s="93">
        <f>'DHS2022'!J1025</f>
        <v>10025</v>
      </c>
      <c r="E1026" s="93">
        <f>'DHS2023'!J1025</f>
        <v>11196</v>
      </c>
      <c r="F1026" s="93">
        <f>'DHS2024'!J1025</f>
        <v>12049</v>
      </c>
      <c r="G1026" s="93">
        <f t="shared" si="120"/>
        <v>11474</v>
      </c>
      <c r="H1026" s="94">
        <f t="shared" si="121"/>
        <v>5.7370000000000001</v>
      </c>
      <c r="I1026" s="84">
        <f t="shared" si="122"/>
        <v>1</v>
      </c>
      <c r="J1026" s="85">
        <f t="shared" si="123"/>
        <v>6.7370000000000001</v>
      </c>
      <c r="K1026" s="95">
        <f t="shared" si="127"/>
        <v>6.5</v>
      </c>
      <c r="O1026" s="96">
        <f>('DHS2025'!K1026-'DHS2025'!K1025)*1000</f>
        <v>2900.0000000232831</v>
      </c>
      <c r="P1026" s="97">
        <f>('DHS2025'!J1026-'DHS2025'!J1025)*1000</f>
        <v>2799.9999999883585</v>
      </c>
      <c r="Q1026" s="7">
        <f>'DHS2025'!L1025*1000</f>
        <v>8013.4500000000007</v>
      </c>
      <c r="R1026" s="98"/>
      <c r="S1026" s="99">
        <f t="shared" si="124"/>
        <v>-15.225555</v>
      </c>
    </row>
    <row r="1027" spans="1:19" x14ac:dyDescent="0.25">
      <c r="A1027" s="90">
        <f t="shared" si="125"/>
        <v>45972</v>
      </c>
      <c r="B1027" s="91">
        <f t="shared" si="126"/>
        <v>10.666666666666606</v>
      </c>
      <c r="C1027" s="92">
        <f>'DHS2021'!J1026</f>
        <v>12910</v>
      </c>
      <c r="D1027" s="93">
        <f>'DHS2022'!J1026</f>
        <v>10074</v>
      </c>
      <c r="E1027" s="93">
        <f>'DHS2023'!J1026</f>
        <v>10872</v>
      </c>
      <c r="F1027" s="93">
        <f>'DHS2024'!J1026</f>
        <v>12815</v>
      </c>
      <c r="G1027" s="93">
        <f t="shared" si="120"/>
        <v>11667.75</v>
      </c>
      <c r="H1027" s="94">
        <f t="shared" si="121"/>
        <v>5.8338749999999999</v>
      </c>
      <c r="I1027" s="84">
        <f t="shared" si="122"/>
        <v>1</v>
      </c>
      <c r="J1027" s="85">
        <f t="shared" si="123"/>
        <v>6.8338749999999999</v>
      </c>
      <c r="K1027" s="95">
        <f t="shared" si="127"/>
        <v>7</v>
      </c>
      <c r="O1027" s="96">
        <f>('DHS2025'!K1027-'DHS2025'!K1026)*1000</f>
        <v>3000</v>
      </c>
      <c r="P1027" s="97">
        <f>('DHS2025'!J1027-'DHS2025'!J1026)*1000</f>
        <v>3000</v>
      </c>
      <c r="Q1027" s="7">
        <f>'DHS2025'!L1026*1000</f>
        <v>8008.5600000000013</v>
      </c>
      <c r="R1027" s="98"/>
      <c r="S1027" s="99">
        <f t="shared" si="124"/>
        <v>-15.216264000000001</v>
      </c>
    </row>
    <row r="1028" spans="1:19" x14ac:dyDescent="0.25">
      <c r="A1028" s="90">
        <f t="shared" si="125"/>
        <v>45972</v>
      </c>
      <c r="B1028" s="91">
        <f t="shared" si="126"/>
        <v>10.677083333333272</v>
      </c>
      <c r="C1028" s="92">
        <f>'DHS2021'!J1027</f>
        <v>13099</v>
      </c>
      <c r="D1028" s="93">
        <f>'DHS2022'!J1027</f>
        <v>10003</v>
      </c>
      <c r="E1028" s="93">
        <f>'DHS2023'!J1027</f>
        <v>10742</v>
      </c>
      <c r="F1028" s="93">
        <f>'DHS2024'!J1027</f>
        <v>12913</v>
      </c>
      <c r="G1028" s="93">
        <f t="shared" ref="G1028:G1091" si="128">AVERAGE(C1028:F1028)</f>
        <v>11689.25</v>
      </c>
      <c r="H1028" s="94">
        <f t="shared" ref="H1028:H1091" si="129">G1028/$M$2/1000</f>
        <v>5.8446249999999997</v>
      </c>
      <c r="I1028" s="84">
        <f t="shared" ref="I1028:I1091" si="130">$N$2</f>
        <v>1</v>
      </c>
      <c r="J1028" s="85">
        <f t="shared" ref="J1028:J1091" si="131">H1028+I1028</f>
        <v>6.8446249999999997</v>
      </c>
      <c r="K1028" s="95">
        <f t="shared" si="127"/>
        <v>7</v>
      </c>
      <c r="O1028" s="96">
        <f>('DHS2025'!K1028-'DHS2025'!K1027)*1000</f>
        <v>2799.9999999883585</v>
      </c>
      <c r="P1028" s="97">
        <f>('DHS2025'!J1028-'DHS2025'!J1027)*1000</f>
        <v>2899.9999999650754</v>
      </c>
      <c r="Q1028" s="7">
        <f>'DHS2025'!L1027*1000</f>
        <v>8010.5400000000009</v>
      </c>
      <c r="R1028" s="98"/>
      <c r="S1028" s="99">
        <f t="shared" ref="S1028:S1091" si="132">(R1028*0.99-1.9)*(Q1028/1000)</f>
        <v>-15.220026000000001</v>
      </c>
    </row>
    <row r="1029" spans="1:19" x14ac:dyDescent="0.25">
      <c r="A1029" s="90">
        <f t="shared" ref="A1029:A1092" si="133">$A$3+INT((ROW()-3)/96)</f>
        <v>45972</v>
      </c>
      <c r="B1029" s="91">
        <f t="shared" ref="B1029:B1092" si="134">B1028+TIME(0,15,0)</f>
        <v>10.687499999999938</v>
      </c>
      <c r="C1029" s="92">
        <f>'DHS2021'!J1028</f>
        <v>13336</v>
      </c>
      <c r="D1029" s="93">
        <f>'DHS2022'!J1028</f>
        <v>11228</v>
      </c>
      <c r="E1029" s="93">
        <f>'DHS2023'!J1028</f>
        <v>10505</v>
      </c>
      <c r="F1029" s="93">
        <f>'DHS2024'!J1028</f>
        <v>13256</v>
      </c>
      <c r="G1029" s="93">
        <f t="shared" si="128"/>
        <v>12081.25</v>
      </c>
      <c r="H1029" s="94">
        <f t="shared" si="129"/>
        <v>6.0406250000000004</v>
      </c>
      <c r="I1029" s="84">
        <f t="shared" si="130"/>
        <v>1</v>
      </c>
      <c r="J1029" s="85">
        <f t="shared" si="131"/>
        <v>7.0406250000000004</v>
      </c>
      <c r="K1029" s="95">
        <f t="shared" ref="K1029:K1092" si="135">MIN(MROUND(J1029, 0.5), 8)</f>
        <v>7</v>
      </c>
      <c r="O1029" s="96">
        <f>('DHS2025'!K1029-'DHS2025'!K1028)*1000</f>
        <v>2799.9999999883585</v>
      </c>
      <c r="P1029" s="97">
        <f>('DHS2025'!J1029-'DHS2025'!J1028)*1000</f>
        <v>3100.0000000349246</v>
      </c>
      <c r="Q1029" s="7">
        <f>'DHS2025'!L1028*1000</f>
        <v>8009.34</v>
      </c>
      <c r="R1029" s="98"/>
      <c r="S1029" s="99">
        <f t="shared" si="132"/>
        <v>-15.217745999999998</v>
      </c>
    </row>
    <row r="1030" spans="1:19" x14ac:dyDescent="0.25">
      <c r="A1030" s="90">
        <f t="shared" si="133"/>
        <v>45972</v>
      </c>
      <c r="B1030" s="91">
        <f t="shared" si="134"/>
        <v>10.697916666666604</v>
      </c>
      <c r="C1030" s="92">
        <f>'DHS2021'!J1029</f>
        <v>13724</v>
      </c>
      <c r="D1030" s="93">
        <f>'DHS2022'!J1029</f>
        <v>10535</v>
      </c>
      <c r="E1030" s="93">
        <f>'DHS2023'!J1029</f>
        <v>11018</v>
      </c>
      <c r="F1030" s="93">
        <f>'DHS2024'!J1029</f>
        <v>13886</v>
      </c>
      <c r="G1030" s="93">
        <f t="shared" si="128"/>
        <v>12290.75</v>
      </c>
      <c r="H1030" s="94">
        <f t="shared" si="129"/>
        <v>6.1453749999999996</v>
      </c>
      <c r="I1030" s="84">
        <f t="shared" si="130"/>
        <v>1</v>
      </c>
      <c r="J1030" s="85">
        <f t="shared" si="131"/>
        <v>7.1453749999999996</v>
      </c>
      <c r="K1030" s="95">
        <f t="shared" si="135"/>
        <v>7</v>
      </c>
      <c r="O1030" s="96">
        <f>('DHS2025'!K1030-'DHS2025'!K1029)*1000</f>
        <v>2900.0000000232831</v>
      </c>
      <c r="P1030" s="97">
        <f>('DHS2025'!J1030-'DHS2025'!J1029)*1000</f>
        <v>3000</v>
      </c>
      <c r="Q1030" s="7">
        <f>'DHS2025'!L1029*1000</f>
        <v>8010.15</v>
      </c>
      <c r="R1030" s="98"/>
      <c r="S1030" s="99">
        <f t="shared" si="132"/>
        <v>-15.219284999999998</v>
      </c>
    </row>
    <row r="1031" spans="1:19" x14ac:dyDescent="0.25">
      <c r="A1031" s="90">
        <f t="shared" si="133"/>
        <v>45972</v>
      </c>
      <c r="B1031" s="91">
        <f t="shared" si="134"/>
        <v>10.70833333333327</v>
      </c>
      <c r="C1031" s="92">
        <f>'DHS2021'!J1030</f>
        <v>14672</v>
      </c>
      <c r="D1031" s="93">
        <f>'DHS2022'!J1030</f>
        <v>11436</v>
      </c>
      <c r="E1031" s="93">
        <f>'DHS2023'!J1030</f>
        <v>11138</v>
      </c>
      <c r="F1031" s="93">
        <f>'DHS2024'!J1030</f>
        <v>14557</v>
      </c>
      <c r="G1031" s="93">
        <f t="shared" si="128"/>
        <v>12950.75</v>
      </c>
      <c r="H1031" s="94">
        <f t="shared" si="129"/>
        <v>6.4753749999999997</v>
      </c>
      <c r="I1031" s="84">
        <f t="shared" si="130"/>
        <v>1</v>
      </c>
      <c r="J1031" s="85">
        <f t="shared" si="131"/>
        <v>7.4753749999999997</v>
      </c>
      <c r="K1031" s="95">
        <f t="shared" si="135"/>
        <v>7.5</v>
      </c>
      <c r="O1031" s="96">
        <f>('DHS2025'!K1031-'DHS2025'!K1030)*1000</f>
        <v>2799.9999999883585</v>
      </c>
      <c r="P1031" s="97">
        <f>('DHS2025'!J1031-'DHS2025'!J1030)*1000</f>
        <v>3000</v>
      </c>
      <c r="Q1031" s="7">
        <f>'DHS2025'!L1030*1000</f>
        <v>8010.93</v>
      </c>
      <c r="R1031" s="98"/>
      <c r="S1031" s="99">
        <f t="shared" si="132"/>
        <v>-15.220766999999999</v>
      </c>
    </row>
    <row r="1032" spans="1:19" x14ac:dyDescent="0.25">
      <c r="A1032" s="90">
        <f t="shared" si="133"/>
        <v>45972</v>
      </c>
      <c r="B1032" s="91">
        <f t="shared" si="134"/>
        <v>10.718749999999936</v>
      </c>
      <c r="C1032" s="92">
        <f>'DHS2021'!J1031</f>
        <v>14435</v>
      </c>
      <c r="D1032" s="93">
        <f>'DHS2022'!J1031</f>
        <v>11730</v>
      </c>
      <c r="E1032" s="93">
        <f>'DHS2023'!J1031</f>
        <v>11177</v>
      </c>
      <c r="F1032" s="93">
        <f>'DHS2024'!J1031</f>
        <v>16349</v>
      </c>
      <c r="G1032" s="93">
        <f t="shared" si="128"/>
        <v>13422.75</v>
      </c>
      <c r="H1032" s="94">
        <f t="shared" si="129"/>
        <v>6.7113750000000003</v>
      </c>
      <c r="I1032" s="84">
        <f t="shared" si="130"/>
        <v>1</v>
      </c>
      <c r="J1032" s="85">
        <f t="shared" si="131"/>
        <v>7.7113750000000003</v>
      </c>
      <c r="K1032" s="95">
        <f t="shared" si="135"/>
        <v>7.5</v>
      </c>
      <c r="O1032" s="96">
        <f>('DHS2025'!K1032-'DHS2025'!K1031)*1000</f>
        <v>2900.0000000232831</v>
      </c>
      <c r="P1032" s="97">
        <f>('DHS2025'!J1032-'DHS2025'!J1031)*1000</f>
        <v>3000</v>
      </c>
      <c r="Q1032" s="7">
        <f>'DHS2025'!L1031*1000</f>
        <v>8009.880000000001</v>
      </c>
      <c r="R1032" s="98"/>
      <c r="S1032" s="99">
        <f t="shared" si="132"/>
        <v>-15.218772000000001</v>
      </c>
    </row>
    <row r="1033" spans="1:19" x14ac:dyDescent="0.25">
      <c r="A1033" s="90">
        <f t="shared" si="133"/>
        <v>45972</v>
      </c>
      <c r="B1033" s="91">
        <f t="shared" si="134"/>
        <v>10.729166666666602</v>
      </c>
      <c r="C1033" s="92">
        <f>'DHS2021'!J1032</f>
        <v>13988</v>
      </c>
      <c r="D1033" s="93">
        <f>'DHS2022'!J1032</f>
        <v>11209</v>
      </c>
      <c r="E1033" s="93">
        <f>'DHS2023'!J1032</f>
        <v>10059</v>
      </c>
      <c r="F1033" s="93">
        <f>'DHS2024'!J1032</f>
        <v>16310</v>
      </c>
      <c r="G1033" s="93">
        <f t="shared" si="128"/>
        <v>12891.5</v>
      </c>
      <c r="H1033" s="94">
        <f t="shared" si="129"/>
        <v>6.4457500000000003</v>
      </c>
      <c r="I1033" s="84">
        <f t="shared" si="130"/>
        <v>1</v>
      </c>
      <c r="J1033" s="85">
        <f t="shared" si="131"/>
        <v>7.4457500000000003</v>
      </c>
      <c r="K1033" s="95">
        <f t="shared" si="135"/>
        <v>7.5</v>
      </c>
      <c r="O1033" s="96">
        <f>('DHS2025'!K1033-'DHS2025'!K1032)*1000</f>
        <v>2700.0000000116415</v>
      </c>
      <c r="P1033" s="97">
        <f>('DHS2025'!J1033-'DHS2025'!J1032)*1000</f>
        <v>3099.9999999767169</v>
      </c>
      <c r="Q1033" s="7">
        <f>'DHS2025'!L1032*1000</f>
        <v>8009.6100000000006</v>
      </c>
      <c r="R1033" s="98"/>
      <c r="S1033" s="99">
        <f t="shared" si="132"/>
        <v>-15.218259</v>
      </c>
    </row>
    <row r="1034" spans="1:19" x14ac:dyDescent="0.25">
      <c r="A1034" s="90">
        <f t="shared" si="133"/>
        <v>45972</v>
      </c>
      <c r="B1034" s="91">
        <f t="shared" si="134"/>
        <v>10.739583333333268</v>
      </c>
      <c r="C1034" s="92">
        <f>'DHS2021'!J1033</f>
        <v>14129</v>
      </c>
      <c r="D1034" s="93">
        <f>'DHS2022'!J1033</f>
        <v>10914</v>
      </c>
      <c r="E1034" s="93">
        <f>'DHS2023'!J1033</f>
        <v>10164</v>
      </c>
      <c r="F1034" s="93">
        <f>'DHS2024'!J1033</f>
        <v>15961</v>
      </c>
      <c r="G1034" s="93">
        <f t="shared" si="128"/>
        <v>12792</v>
      </c>
      <c r="H1034" s="94">
        <f t="shared" si="129"/>
        <v>6.3959999999999999</v>
      </c>
      <c r="I1034" s="84">
        <f t="shared" si="130"/>
        <v>1</v>
      </c>
      <c r="J1034" s="85">
        <f t="shared" si="131"/>
        <v>7.3959999999999999</v>
      </c>
      <c r="K1034" s="95">
        <f t="shared" si="135"/>
        <v>7.5</v>
      </c>
      <c r="O1034" s="96">
        <f>('DHS2025'!K1034-'DHS2025'!K1033)*1000</f>
        <v>2899.9999999650754</v>
      </c>
      <c r="P1034" s="97">
        <f>('DHS2025'!J1034-'DHS2025'!J1033)*1000</f>
        <v>3000</v>
      </c>
      <c r="Q1034" s="7">
        <f>'DHS2025'!L1033*1000</f>
        <v>8012.52</v>
      </c>
      <c r="R1034" s="98"/>
      <c r="S1034" s="99">
        <f t="shared" si="132"/>
        <v>-15.223787999999999</v>
      </c>
    </row>
    <row r="1035" spans="1:19" x14ac:dyDescent="0.25">
      <c r="A1035" s="90">
        <f t="shared" si="133"/>
        <v>45972</v>
      </c>
      <c r="B1035" s="91">
        <f t="shared" si="134"/>
        <v>10.749999999999934</v>
      </c>
      <c r="C1035" s="92">
        <f>'DHS2021'!J1034</f>
        <v>14028</v>
      </c>
      <c r="D1035" s="93">
        <f>'DHS2022'!J1034</f>
        <v>10474</v>
      </c>
      <c r="E1035" s="93">
        <f>'DHS2023'!J1034</f>
        <v>10101</v>
      </c>
      <c r="F1035" s="93">
        <f>'DHS2024'!J1034</f>
        <v>15403</v>
      </c>
      <c r="G1035" s="93">
        <f t="shared" si="128"/>
        <v>12501.5</v>
      </c>
      <c r="H1035" s="94">
        <f t="shared" si="129"/>
        <v>6.25075</v>
      </c>
      <c r="I1035" s="84">
        <f t="shared" si="130"/>
        <v>1</v>
      </c>
      <c r="J1035" s="85">
        <f t="shared" si="131"/>
        <v>7.25075</v>
      </c>
      <c r="K1035" s="95">
        <f t="shared" si="135"/>
        <v>7.5</v>
      </c>
      <c r="O1035" s="96">
        <f>('DHS2025'!K1035-'DHS2025'!K1034)*1000</f>
        <v>2700.0000000116415</v>
      </c>
      <c r="P1035" s="97">
        <f>('DHS2025'!J1035-'DHS2025'!J1034)*1000</f>
        <v>3100.0000000349246</v>
      </c>
      <c r="Q1035" s="7">
        <f>'DHS2025'!L1034*1000</f>
        <v>8011.2000000000007</v>
      </c>
      <c r="R1035" s="98"/>
      <c r="S1035" s="99">
        <f t="shared" si="132"/>
        <v>-15.22128</v>
      </c>
    </row>
    <row r="1036" spans="1:19" x14ac:dyDescent="0.25">
      <c r="A1036" s="90">
        <f t="shared" si="133"/>
        <v>45972</v>
      </c>
      <c r="B1036" s="91">
        <f t="shared" si="134"/>
        <v>10.7604166666666</v>
      </c>
      <c r="C1036" s="92">
        <f>'DHS2021'!J1035</f>
        <v>14073</v>
      </c>
      <c r="D1036" s="93">
        <f>'DHS2022'!J1035</f>
        <v>10942</v>
      </c>
      <c r="E1036" s="93">
        <f>'DHS2023'!J1035</f>
        <v>10139</v>
      </c>
      <c r="F1036" s="93">
        <f>'DHS2024'!J1035</f>
        <v>15034</v>
      </c>
      <c r="G1036" s="93">
        <f t="shared" si="128"/>
        <v>12547</v>
      </c>
      <c r="H1036" s="94">
        <f t="shared" si="129"/>
        <v>6.2735000000000003</v>
      </c>
      <c r="I1036" s="84">
        <f t="shared" si="130"/>
        <v>1</v>
      </c>
      <c r="J1036" s="85">
        <f t="shared" si="131"/>
        <v>7.2735000000000003</v>
      </c>
      <c r="K1036" s="95">
        <f t="shared" si="135"/>
        <v>7.5</v>
      </c>
      <c r="O1036" s="96">
        <f>('DHS2025'!K1036-'DHS2025'!K1035)*1000</f>
        <v>2799.9999999883585</v>
      </c>
      <c r="P1036" s="97">
        <f>('DHS2025'!J1036-'DHS2025'!J1035)*1000</f>
        <v>3099.9999999767169</v>
      </c>
      <c r="Q1036" s="7">
        <f>'DHS2025'!L1035*1000</f>
        <v>8006.85</v>
      </c>
      <c r="R1036" s="98"/>
      <c r="S1036" s="99">
        <f t="shared" si="132"/>
        <v>-15.213014999999999</v>
      </c>
    </row>
    <row r="1037" spans="1:19" x14ac:dyDescent="0.25">
      <c r="A1037" s="90">
        <f t="shared" si="133"/>
        <v>45972</v>
      </c>
      <c r="B1037" s="91">
        <f t="shared" si="134"/>
        <v>10.770833333333266</v>
      </c>
      <c r="C1037" s="92">
        <f>'DHS2021'!J1036</f>
        <v>14057</v>
      </c>
      <c r="D1037" s="93">
        <f>'DHS2022'!J1036</f>
        <v>11221</v>
      </c>
      <c r="E1037" s="93">
        <f>'DHS2023'!J1036</f>
        <v>10053</v>
      </c>
      <c r="F1037" s="93">
        <f>'DHS2024'!J1036</f>
        <v>16043</v>
      </c>
      <c r="G1037" s="93">
        <f t="shared" si="128"/>
        <v>12843.5</v>
      </c>
      <c r="H1037" s="94">
        <f t="shared" si="129"/>
        <v>6.4217500000000003</v>
      </c>
      <c r="I1037" s="84">
        <f t="shared" si="130"/>
        <v>1</v>
      </c>
      <c r="J1037" s="85">
        <f t="shared" si="131"/>
        <v>7.4217500000000003</v>
      </c>
      <c r="K1037" s="95">
        <f t="shared" si="135"/>
        <v>7.5</v>
      </c>
      <c r="O1037" s="96">
        <f>('DHS2025'!K1037-'DHS2025'!K1036)*1000</f>
        <v>2799.9999999883585</v>
      </c>
      <c r="P1037" s="97">
        <f>('DHS2025'!J1037-'DHS2025'!J1036)*1000</f>
        <v>3000</v>
      </c>
      <c r="Q1037" s="7">
        <f>'DHS2025'!L1036*1000</f>
        <v>8011.32</v>
      </c>
      <c r="R1037" s="98"/>
      <c r="S1037" s="99">
        <f t="shared" si="132"/>
        <v>-15.221507999999998</v>
      </c>
    </row>
    <row r="1038" spans="1:19" x14ac:dyDescent="0.25">
      <c r="A1038" s="90">
        <f t="shared" si="133"/>
        <v>45972</v>
      </c>
      <c r="B1038" s="91">
        <f t="shared" si="134"/>
        <v>10.781249999999932</v>
      </c>
      <c r="C1038" s="92">
        <f>'DHS2021'!J1037</f>
        <v>14460</v>
      </c>
      <c r="D1038" s="93">
        <f>'DHS2022'!J1037</f>
        <v>10741</v>
      </c>
      <c r="E1038" s="93">
        <f>'DHS2023'!J1037</f>
        <v>9876</v>
      </c>
      <c r="F1038" s="93">
        <f>'DHS2024'!J1037</f>
        <v>15792</v>
      </c>
      <c r="G1038" s="93">
        <f t="shared" si="128"/>
        <v>12717.25</v>
      </c>
      <c r="H1038" s="94">
        <f t="shared" si="129"/>
        <v>6.358625</v>
      </c>
      <c r="I1038" s="84">
        <f t="shared" si="130"/>
        <v>1</v>
      </c>
      <c r="J1038" s="85">
        <f t="shared" si="131"/>
        <v>7.358625</v>
      </c>
      <c r="K1038" s="95">
        <f t="shared" si="135"/>
        <v>7.5</v>
      </c>
      <c r="O1038" s="96">
        <f>('DHS2025'!K1038-'DHS2025'!K1037)*1000</f>
        <v>2900.0000000232831</v>
      </c>
      <c r="P1038" s="97">
        <f>('DHS2025'!J1038-'DHS2025'!J1037)*1000</f>
        <v>3000</v>
      </c>
      <c r="Q1038" s="7">
        <f>'DHS2025'!L1037*1000</f>
        <v>8006.4600000000009</v>
      </c>
      <c r="R1038" s="98"/>
      <c r="S1038" s="99">
        <f t="shared" si="132"/>
        <v>-15.212274000000001</v>
      </c>
    </row>
    <row r="1039" spans="1:19" x14ac:dyDescent="0.25">
      <c r="A1039" s="90">
        <f t="shared" si="133"/>
        <v>45972</v>
      </c>
      <c r="B1039" s="91">
        <f t="shared" si="134"/>
        <v>10.791666666666599</v>
      </c>
      <c r="C1039" s="92">
        <f>'DHS2021'!J1038</f>
        <v>14858</v>
      </c>
      <c r="D1039" s="93">
        <f>'DHS2022'!J1038</f>
        <v>11347</v>
      </c>
      <c r="E1039" s="93">
        <f>'DHS2023'!J1038</f>
        <v>10203</v>
      </c>
      <c r="F1039" s="93">
        <f>'DHS2024'!J1038</f>
        <v>15828</v>
      </c>
      <c r="G1039" s="93">
        <f t="shared" si="128"/>
        <v>13059</v>
      </c>
      <c r="H1039" s="94">
        <f t="shared" si="129"/>
        <v>6.5294999999999996</v>
      </c>
      <c r="I1039" s="84">
        <f t="shared" si="130"/>
        <v>1</v>
      </c>
      <c r="J1039" s="85">
        <f t="shared" si="131"/>
        <v>7.5294999999999996</v>
      </c>
      <c r="K1039" s="95">
        <f t="shared" si="135"/>
        <v>7.5</v>
      </c>
      <c r="O1039" s="96">
        <f>('DHS2025'!K1039-'DHS2025'!K1038)*1000</f>
        <v>2900.0000000232831</v>
      </c>
      <c r="P1039" s="97">
        <f>('DHS2025'!J1039-'DHS2025'!J1038)*1000</f>
        <v>2900.0000000232831</v>
      </c>
      <c r="Q1039" s="7">
        <f>'DHS2025'!L1038*1000</f>
        <v>8013.4500000000007</v>
      </c>
      <c r="R1039" s="98"/>
      <c r="S1039" s="99">
        <f t="shared" si="132"/>
        <v>-15.225555</v>
      </c>
    </row>
    <row r="1040" spans="1:19" x14ac:dyDescent="0.25">
      <c r="A1040" s="90">
        <f t="shared" si="133"/>
        <v>45972</v>
      </c>
      <c r="B1040" s="91">
        <f t="shared" si="134"/>
        <v>10.802083333333265</v>
      </c>
      <c r="C1040" s="92">
        <f>'DHS2021'!J1039</f>
        <v>14509</v>
      </c>
      <c r="D1040" s="93">
        <f>'DHS2022'!J1039</f>
        <v>11718</v>
      </c>
      <c r="E1040" s="93">
        <f>'DHS2023'!J1039</f>
        <v>10189</v>
      </c>
      <c r="F1040" s="93">
        <f>'DHS2024'!J1039</f>
        <v>15940</v>
      </c>
      <c r="G1040" s="93">
        <f t="shared" si="128"/>
        <v>13089</v>
      </c>
      <c r="H1040" s="94">
        <f t="shared" si="129"/>
        <v>6.5445000000000002</v>
      </c>
      <c r="I1040" s="84">
        <f t="shared" si="130"/>
        <v>1</v>
      </c>
      <c r="J1040" s="85">
        <f t="shared" si="131"/>
        <v>7.5445000000000002</v>
      </c>
      <c r="K1040" s="95">
        <f t="shared" si="135"/>
        <v>7.5</v>
      </c>
      <c r="O1040" s="96">
        <f>('DHS2025'!K1040-'DHS2025'!K1039)*1000</f>
        <v>3000</v>
      </c>
      <c r="P1040" s="97">
        <f>('DHS2025'!J1040-'DHS2025'!J1039)*1000</f>
        <v>2899.9999999650754</v>
      </c>
      <c r="Q1040" s="7">
        <f>'DHS2025'!L1039*1000</f>
        <v>8008.17</v>
      </c>
      <c r="R1040" s="98"/>
      <c r="S1040" s="99">
        <f t="shared" si="132"/>
        <v>-15.215522999999999</v>
      </c>
    </row>
    <row r="1041" spans="1:19" x14ac:dyDescent="0.25">
      <c r="A1041" s="90">
        <f t="shared" si="133"/>
        <v>45972</v>
      </c>
      <c r="B1041" s="91">
        <f t="shared" si="134"/>
        <v>10.812499999999931</v>
      </c>
      <c r="C1041" s="92">
        <f>'DHS2021'!J1040</f>
        <v>14553</v>
      </c>
      <c r="D1041" s="93">
        <f>'DHS2022'!J1040</f>
        <v>10739</v>
      </c>
      <c r="E1041" s="93">
        <f>'DHS2023'!J1040</f>
        <v>10063</v>
      </c>
      <c r="F1041" s="93">
        <f>'DHS2024'!J1040</f>
        <v>16605</v>
      </c>
      <c r="G1041" s="93">
        <f t="shared" si="128"/>
        <v>12990</v>
      </c>
      <c r="H1041" s="94">
        <f t="shared" si="129"/>
        <v>6.4950000000000001</v>
      </c>
      <c r="I1041" s="84">
        <f t="shared" si="130"/>
        <v>1</v>
      </c>
      <c r="J1041" s="85">
        <f t="shared" si="131"/>
        <v>7.4950000000000001</v>
      </c>
      <c r="K1041" s="95">
        <f t="shared" si="135"/>
        <v>7.5</v>
      </c>
      <c r="O1041" s="96">
        <f>('DHS2025'!K1041-'DHS2025'!K1040)*1000</f>
        <v>3099.9999999767169</v>
      </c>
      <c r="P1041" s="97">
        <f>('DHS2025'!J1041-'DHS2025'!J1040)*1000</f>
        <v>2799.9999999883585</v>
      </c>
      <c r="Q1041" s="7">
        <f>'DHS2025'!L1040*1000</f>
        <v>8009.880000000001</v>
      </c>
      <c r="R1041" s="98"/>
      <c r="S1041" s="99">
        <f t="shared" si="132"/>
        <v>-15.218772000000001</v>
      </c>
    </row>
    <row r="1042" spans="1:19" x14ac:dyDescent="0.25">
      <c r="A1042" s="90">
        <f t="shared" si="133"/>
        <v>45972</v>
      </c>
      <c r="B1042" s="91">
        <f t="shared" si="134"/>
        <v>10.822916666666597</v>
      </c>
      <c r="C1042" s="92">
        <f>'DHS2021'!J1041</f>
        <v>14125</v>
      </c>
      <c r="D1042" s="93">
        <f>'DHS2022'!J1041</f>
        <v>10034</v>
      </c>
      <c r="E1042" s="93">
        <f>'DHS2023'!J1041</f>
        <v>9998</v>
      </c>
      <c r="F1042" s="93">
        <f>'DHS2024'!J1041</f>
        <v>16440</v>
      </c>
      <c r="G1042" s="93">
        <f t="shared" si="128"/>
        <v>12649.25</v>
      </c>
      <c r="H1042" s="94">
        <f t="shared" si="129"/>
        <v>6.3246250000000002</v>
      </c>
      <c r="I1042" s="84">
        <f t="shared" si="130"/>
        <v>1</v>
      </c>
      <c r="J1042" s="85">
        <f t="shared" si="131"/>
        <v>7.3246250000000002</v>
      </c>
      <c r="K1042" s="95">
        <f t="shared" si="135"/>
        <v>7.5</v>
      </c>
      <c r="O1042" s="96">
        <f>('DHS2025'!K1042-'DHS2025'!K1041)*1000</f>
        <v>3000</v>
      </c>
      <c r="P1042" s="97">
        <f>('DHS2025'!J1042-'DHS2025'!J1041)*1000</f>
        <v>2700.0000000116415</v>
      </c>
      <c r="Q1042" s="7">
        <f>'DHS2025'!L1041*1000</f>
        <v>8011.2000000000007</v>
      </c>
      <c r="R1042" s="98"/>
      <c r="S1042" s="99">
        <f t="shared" si="132"/>
        <v>-15.22128</v>
      </c>
    </row>
    <row r="1043" spans="1:19" x14ac:dyDescent="0.25">
      <c r="A1043" s="90">
        <f t="shared" si="133"/>
        <v>45972</v>
      </c>
      <c r="B1043" s="91">
        <f t="shared" si="134"/>
        <v>10.833333333333263</v>
      </c>
      <c r="C1043" s="92">
        <f>'DHS2021'!J1042</f>
        <v>14668</v>
      </c>
      <c r="D1043" s="93">
        <f>'DHS2022'!J1042</f>
        <v>11536</v>
      </c>
      <c r="E1043" s="93">
        <f>'DHS2023'!J1042</f>
        <v>10216</v>
      </c>
      <c r="F1043" s="93">
        <f>'DHS2024'!J1042</f>
        <v>16245</v>
      </c>
      <c r="G1043" s="93">
        <f t="shared" si="128"/>
        <v>13166.25</v>
      </c>
      <c r="H1043" s="94">
        <f t="shared" si="129"/>
        <v>6.5831249999999999</v>
      </c>
      <c r="I1043" s="84">
        <f t="shared" si="130"/>
        <v>1</v>
      </c>
      <c r="J1043" s="85">
        <f t="shared" si="131"/>
        <v>7.5831249999999999</v>
      </c>
      <c r="K1043" s="95">
        <f t="shared" si="135"/>
        <v>7.5</v>
      </c>
      <c r="O1043" s="96">
        <f>('DHS2025'!K1043-'DHS2025'!K1042)*1000</f>
        <v>3099.9999999767169</v>
      </c>
      <c r="P1043" s="97">
        <f>('DHS2025'!J1043-'DHS2025'!J1042)*1000</f>
        <v>2799.9999999883585</v>
      </c>
      <c r="Q1043" s="7">
        <f>'DHS2025'!L1042*1000</f>
        <v>8009.2200000000012</v>
      </c>
      <c r="R1043" s="98"/>
      <c r="S1043" s="99">
        <f t="shared" si="132"/>
        <v>-15.217518</v>
      </c>
    </row>
    <row r="1044" spans="1:19" x14ac:dyDescent="0.25">
      <c r="A1044" s="90">
        <f t="shared" si="133"/>
        <v>45972</v>
      </c>
      <c r="B1044" s="91">
        <f t="shared" si="134"/>
        <v>10.843749999999929</v>
      </c>
      <c r="C1044" s="92">
        <f>'DHS2021'!J1043</f>
        <v>14864</v>
      </c>
      <c r="D1044" s="93">
        <f>'DHS2022'!J1043</f>
        <v>11071</v>
      </c>
      <c r="E1044" s="93">
        <f>'DHS2023'!J1043</f>
        <v>10462</v>
      </c>
      <c r="F1044" s="93">
        <f>'DHS2024'!J1043</f>
        <v>16755</v>
      </c>
      <c r="G1044" s="93">
        <f t="shared" si="128"/>
        <v>13288</v>
      </c>
      <c r="H1044" s="94">
        <f t="shared" si="129"/>
        <v>6.6440000000000001</v>
      </c>
      <c r="I1044" s="84">
        <f t="shared" si="130"/>
        <v>1</v>
      </c>
      <c r="J1044" s="85">
        <f t="shared" si="131"/>
        <v>7.6440000000000001</v>
      </c>
      <c r="K1044" s="95">
        <f t="shared" si="135"/>
        <v>7.5</v>
      </c>
      <c r="O1044" s="96">
        <f>('DHS2025'!K1044-'DHS2025'!K1043)*1000</f>
        <v>3100.0000000349246</v>
      </c>
      <c r="P1044" s="97">
        <f>('DHS2025'!J1044-'DHS2025'!J1043)*1000</f>
        <v>2800.0000000465661</v>
      </c>
      <c r="Q1044" s="7">
        <f>'DHS2025'!L1043*1000</f>
        <v>8010.42</v>
      </c>
      <c r="R1044" s="98"/>
      <c r="S1044" s="99">
        <f t="shared" si="132"/>
        <v>-15.219797999999999</v>
      </c>
    </row>
    <row r="1045" spans="1:19" x14ac:dyDescent="0.25">
      <c r="A1045" s="90">
        <f t="shared" si="133"/>
        <v>45972</v>
      </c>
      <c r="B1045" s="91">
        <f t="shared" si="134"/>
        <v>10.854166666666595</v>
      </c>
      <c r="C1045" s="92">
        <f>'DHS2021'!J1044</f>
        <v>15400</v>
      </c>
      <c r="D1045" s="93">
        <f>'DHS2022'!J1044</f>
        <v>10503</v>
      </c>
      <c r="E1045" s="93">
        <f>'DHS2023'!J1044</f>
        <v>10304</v>
      </c>
      <c r="F1045" s="93">
        <f>'DHS2024'!J1044</f>
        <v>16376</v>
      </c>
      <c r="G1045" s="93">
        <f t="shared" si="128"/>
        <v>13145.75</v>
      </c>
      <c r="H1045" s="94">
        <f t="shared" si="129"/>
        <v>6.5728749999999998</v>
      </c>
      <c r="I1045" s="84">
        <f t="shared" si="130"/>
        <v>1</v>
      </c>
      <c r="J1045" s="85">
        <f t="shared" si="131"/>
        <v>7.5728749999999998</v>
      </c>
      <c r="K1045" s="95">
        <f t="shared" si="135"/>
        <v>7.5</v>
      </c>
      <c r="O1045" s="96">
        <f>('DHS2025'!K1045-'DHS2025'!K1044)*1000</f>
        <v>3099.9999999767169</v>
      </c>
      <c r="P1045" s="97">
        <f>('DHS2025'!J1045-'DHS2025'!J1044)*1000</f>
        <v>2799.9999999883585</v>
      </c>
      <c r="Q1045" s="7">
        <f>'DHS2025'!L1044*1000</f>
        <v>8009.880000000001</v>
      </c>
      <c r="R1045" s="98"/>
      <c r="S1045" s="99">
        <f t="shared" si="132"/>
        <v>-15.218772000000001</v>
      </c>
    </row>
    <row r="1046" spans="1:19" x14ac:dyDescent="0.25">
      <c r="A1046" s="90">
        <f t="shared" si="133"/>
        <v>45972</v>
      </c>
      <c r="B1046" s="91">
        <f t="shared" si="134"/>
        <v>10.864583333333261</v>
      </c>
      <c r="C1046" s="92">
        <f>'DHS2021'!J1045</f>
        <v>15148</v>
      </c>
      <c r="D1046" s="93">
        <f>'DHS2022'!J1045</f>
        <v>11732</v>
      </c>
      <c r="E1046" s="93">
        <f>'DHS2023'!J1045</f>
        <v>12034</v>
      </c>
      <c r="F1046" s="93">
        <f>'DHS2024'!J1045</f>
        <v>16685</v>
      </c>
      <c r="G1046" s="93">
        <f t="shared" si="128"/>
        <v>13899.75</v>
      </c>
      <c r="H1046" s="94">
        <f t="shared" si="129"/>
        <v>6.9498749999999996</v>
      </c>
      <c r="I1046" s="84">
        <f t="shared" si="130"/>
        <v>1</v>
      </c>
      <c r="J1046" s="85">
        <f t="shared" si="131"/>
        <v>7.9498749999999996</v>
      </c>
      <c r="K1046" s="95">
        <f t="shared" si="135"/>
        <v>8</v>
      </c>
      <c r="O1046" s="96">
        <f>('DHS2025'!K1046-'DHS2025'!K1045)*1000</f>
        <v>3000</v>
      </c>
      <c r="P1046" s="97">
        <f>('DHS2025'!J1046-'DHS2025'!J1045)*1000</f>
        <v>2700.0000000116415</v>
      </c>
      <c r="Q1046" s="7">
        <f>'DHS2025'!L1045*1000</f>
        <v>8009.880000000001</v>
      </c>
      <c r="R1046" s="98"/>
      <c r="S1046" s="99">
        <f t="shared" si="132"/>
        <v>-15.218772000000001</v>
      </c>
    </row>
    <row r="1047" spans="1:19" x14ac:dyDescent="0.25">
      <c r="A1047" s="90">
        <f t="shared" si="133"/>
        <v>45972</v>
      </c>
      <c r="B1047" s="91">
        <f t="shared" si="134"/>
        <v>10.874999999999927</v>
      </c>
      <c r="C1047" s="92">
        <f>'DHS2021'!J1046</f>
        <v>14641</v>
      </c>
      <c r="D1047" s="93">
        <f>'DHS2022'!J1046</f>
        <v>11702</v>
      </c>
      <c r="E1047" s="93">
        <f>'DHS2023'!J1046</f>
        <v>10204</v>
      </c>
      <c r="F1047" s="93">
        <f>'DHS2024'!J1046</f>
        <v>16396</v>
      </c>
      <c r="G1047" s="93">
        <f t="shared" si="128"/>
        <v>13235.75</v>
      </c>
      <c r="H1047" s="94">
        <f t="shared" si="129"/>
        <v>6.6178749999999997</v>
      </c>
      <c r="I1047" s="84">
        <f t="shared" si="130"/>
        <v>1</v>
      </c>
      <c r="J1047" s="85">
        <f t="shared" si="131"/>
        <v>7.6178749999999997</v>
      </c>
      <c r="K1047" s="95">
        <f t="shared" si="135"/>
        <v>7.5</v>
      </c>
      <c r="O1047" s="96">
        <f>('DHS2025'!K1047-'DHS2025'!K1046)*1000</f>
        <v>3000</v>
      </c>
      <c r="P1047" s="97">
        <f>('DHS2025'!J1047-'DHS2025'!J1046)*1000</f>
        <v>2899.9999999650754</v>
      </c>
      <c r="Q1047" s="7">
        <f>'DHS2025'!L1046*1000</f>
        <v>8010.15</v>
      </c>
      <c r="R1047" s="98"/>
      <c r="S1047" s="99">
        <f t="shared" si="132"/>
        <v>-15.219284999999998</v>
      </c>
    </row>
    <row r="1048" spans="1:19" x14ac:dyDescent="0.25">
      <c r="A1048" s="90">
        <f t="shared" si="133"/>
        <v>45972</v>
      </c>
      <c r="B1048" s="91">
        <f t="shared" si="134"/>
        <v>10.885416666666593</v>
      </c>
      <c r="C1048" s="92">
        <f>'DHS2021'!J1047</f>
        <v>14271</v>
      </c>
      <c r="D1048" s="93">
        <f>'DHS2022'!J1047</f>
        <v>10468</v>
      </c>
      <c r="E1048" s="93">
        <f>'DHS2023'!J1047</f>
        <v>10220</v>
      </c>
      <c r="F1048" s="93">
        <f>'DHS2024'!J1047</f>
        <v>15520</v>
      </c>
      <c r="G1048" s="93">
        <f t="shared" si="128"/>
        <v>12619.75</v>
      </c>
      <c r="H1048" s="94">
        <f t="shared" si="129"/>
        <v>6.3098749999999999</v>
      </c>
      <c r="I1048" s="84">
        <f t="shared" si="130"/>
        <v>1</v>
      </c>
      <c r="J1048" s="85">
        <f t="shared" si="131"/>
        <v>7.3098749999999999</v>
      </c>
      <c r="K1048" s="95">
        <f t="shared" si="135"/>
        <v>7.5</v>
      </c>
      <c r="O1048" s="96">
        <f>('DHS2025'!K1048-'DHS2025'!K1047)*1000</f>
        <v>2900.0000000232831</v>
      </c>
      <c r="P1048" s="97">
        <f>('DHS2025'!J1048-'DHS2025'!J1047)*1000</f>
        <v>2900.0000000232831</v>
      </c>
      <c r="Q1048" s="7">
        <f>'DHS2025'!L1047*1000</f>
        <v>8010.5400000000009</v>
      </c>
      <c r="R1048" s="98"/>
      <c r="S1048" s="99">
        <f t="shared" si="132"/>
        <v>-15.220026000000001</v>
      </c>
    </row>
    <row r="1049" spans="1:19" x14ac:dyDescent="0.25">
      <c r="A1049" s="90">
        <f t="shared" si="133"/>
        <v>45972</v>
      </c>
      <c r="B1049" s="91">
        <f t="shared" si="134"/>
        <v>10.895833333333259</v>
      </c>
      <c r="C1049" s="92">
        <f>'DHS2021'!J1048</f>
        <v>14199</v>
      </c>
      <c r="D1049" s="93">
        <f>'DHS2022'!J1048</f>
        <v>11082</v>
      </c>
      <c r="E1049" s="93">
        <f>'DHS2023'!J1048</f>
        <v>10183</v>
      </c>
      <c r="F1049" s="93">
        <f>'DHS2024'!J1048</f>
        <v>15258</v>
      </c>
      <c r="G1049" s="93">
        <f t="shared" si="128"/>
        <v>12680.5</v>
      </c>
      <c r="H1049" s="94">
        <f t="shared" si="129"/>
        <v>6.3402500000000002</v>
      </c>
      <c r="I1049" s="84">
        <f t="shared" si="130"/>
        <v>1</v>
      </c>
      <c r="J1049" s="85">
        <f t="shared" si="131"/>
        <v>7.3402500000000002</v>
      </c>
      <c r="K1049" s="95">
        <f t="shared" si="135"/>
        <v>7.5</v>
      </c>
      <c r="O1049" s="96">
        <f>('DHS2025'!K1049-'DHS2025'!K1048)*1000</f>
        <v>2700.0000000116415</v>
      </c>
      <c r="P1049" s="97">
        <f>('DHS2025'!J1049-'DHS2025'!J1048)*1000</f>
        <v>3200.0000000116415</v>
      </c>
      <c r="Q1049" s="7">
        <f>'DHS2025'!L1048*1000</f>
        <v>8010.5400000000009</v>
      </c>
      <c r="R1049" s="98"/>
      <c r="S1049" s="99">
        <f t="shared" si="132"/>
        <v>-15.220026000000001</v>
      </c>
    </row>
    <row r="1050" spans="1:19" x14ac:dyDescent="0.25">
      <c r="A1050" s="90">
        <f t="shared" si="133"/>
        <v>45972</v>
      </c>
      <c r="B1050" s="91">
        <f t="shared" si="134"/>
        <v>10.906249999999925</v>
      </c>
      <c r="C1050" s="92">
        <f>'DHS2021'!J1049</f>
        <v>13066</v>
      </c>
      <c r="D1050" s="93">
        <f>'DHS2022'!J1049</f>
        <v>9837</v>
      </c>
      <c r="E1050" s="93">
        <f>'DHS2023'!J1049</f>
        <v>10059</v>
      </c>
      <c r="F1050" s="93">
        <f>'DHS2024'!J1049</f>
        <v>15310</v>
      </c>
      <c r="G1050" s="93">
        <f t="shared" si="128"/>
        <v>12068</v>
      </c>
      <c r="H1050" s="94">
        <f t="shared" si="129"/>
        <v>6.0339999999999998</v>
      </c>
      <c r="I1050" s="84">
        <f t="shared" si="130"/>
        <v>1</v>
      </c>
      <c r="J1050" s="85">
        <f t="shared" si="131"/>
        <v>7.0339999999999998</v>
      </c>
      <c r="K1050" s="95">
        <f t="shared" si="135"/>
        <v>7</v>
      </c>
      <c r="O1050" s="96">
        <f>('DHS2025'!K1050-'DHS2025'!K1049)*1000</f>
        <v>2500</v>
      </c>
      <c r="P1050" s="97">
        <f>('DHS2025'!J1050-'DHS2025'!J1049)*1000</f>
        <v>3299.9999999883585</v>
      </c>
      <c r="Q1050" s="7">
        <f>'DHS2025'!L1049*1000</f>
        <v>8010.27</v>
      </c>
      <c r="R1050" s="98"/>
      <c r="S1050" s="99">
        <f t="shared" si="132"/>
        <v>-15.219512999999999</v>
      </c>
    </row>
    <row r="1051" spans="1:19" x14ac:dyDescent="0.25">
      <c r="A1051" s="90">
        <f t="shared" si="133"/>
        <v>45972</v>
      </c>
      <c r="B1051" s="91">
        <f t="shared" si="134"/>
        <v>10.916666666666591</v>
      </c>
      <c r="C1051" s="92">
        <f>'DHS2021'!J1050</f>
        <v>12397</v>
      </c>
      <c r="D1051" s="93">
        <f>'DHS2022'!J1050</f>
        <v>9541</v>
      </c>
      <c r="E1051" s="93">
        <f>'DHS2023'!J1050</f>
        <v>10134</v>
      </c>
      <c r="F1051" s="93">
        <f>'DHS2024'!J1050</f>
        <v>15294</v>
      </c>
      <c r="G1051" s="93">
        <f t="shared" si="128"/>
        <v>11841.5</v>
      </c>
      <c r="H1051" s="94">
        <f t="shared" si="129"/>
        <v>5.92075</v>
      </c>
      <c r="I1051" s="84">
        <f t="shared" si="130"/>
        <v>1</v>
      </c>
      <c r="J1051" s="85">
        <f t="shared" si="131"/>
        <v>6.92075</v>
      </c>
      <c r="K1051" s="95">
        <f t="shared" si="135"/>
        <v>7</v>
      </c>
      <c r="O1051" s="96">
        <f>('DHS2025'!K1051-'DHS2025'!K1050)*1000</f>
        <v>2199.9999999534339</v>
      </c>
      <c r="P1051" s="97">
        <f>('DHS2025'!J1051-'DHS2025'!J1050)*1000</f>
        <v>3700.0000000116415</v>
      </c>
      <c r="Q1051" s="7">
        <f>'DHS2025'!L1050*1000</f>
        <v>8008.5600000000013</v>
      </c>
      <c r="R1051" s="98"/>
      <c r="S1051" s="99">
        <f t="shared" si="132"/>
        <v>-15.216264000000001</v>
      </c>
    </row>
    <row r="1052" spans="1:19" x14ac:dyDescent="0.25">
      <c r="A1052" s="90">
        <f t="shared" si="133"/>
        <v>45972</v>
      </c>
      <c r="B1052" s="91">
        <f t="shared" si="134"/>
        <v>10.927083333333258</v>
      </c>
      <c r="C1052" s="92">
        <f>'DHS2021'!J1051</f>
        <v>10978</v>
      </c>
      <c r="D1052" s="93">
        <f>'DHS2022'!J1051</f>
        <v>8115</v>
      </c>
      <c r="E1052" s="93">
        <f>'DHS2023'!J1051</f>
        <v>8638</v>
      </c>
      <c r="F1052" s="93">
        <f>'DHS2024'!J1051</f>
        <v>13249</v>
      </c>
      <c r="G1052" s="93">
        <f t="shared" si="128"/>
        <v>10245</v>
      </c>
      <c r="H1052" s="94">
        <f t="shared" si="129"/>
        <v>5.1224999999999996</v>
      </c>
      <c r="I1052" s="84">
        <f t="shared" si="130"/>
        <v>1</v>
      </c>
      <c r="J1052" s="85">
        <f t="shared" si="131"/>
        <v>6.1224999999999996</v>
      </c>
      <c r="K1052" s="95">
        <f t="shared" si="135"/>
        <v>6</v>
      </c>
      <c r="O1052" s="96">
        <f>('DHS2025'!K1052-'DHS2025'!K1051)*1000</f>
        <v>1800.0000000465661</v>
      </c>
      <c r="P1052" s="97">
        <f>('DHS2025'!J1052-'DHS2025'!J1051)*1000</f>
        <v>4000</v>
      </c>
      <c r="Q1052" s="7">
        <f>'DHS2025'!L1051*1000</f>
        <v>8010.42</v>
      </c>
      <c r="R1052" s="98"/>
      <c r="S1052" s="99">
        <f t="shared" si="132"/>
        <v>-15.219797999999999</v>
      </c>
    </row>
    <row r="1053" spans="1:19" x14ac:dyDescent="0.25">
      <c r="A1053" s="90">
        <f t="shared" si="133"/>
        <v>45972</v>
      </c>
      <c r="B1053" s="91">
        <f t="shared" si="134"/>
        <v>10.937499999999924</v>
      </c>
      <c r="C1053" s="92">
        <f>'DHS2021'!J1052</f>
        <v>9787</v>
      </c>
      <c r="D1053" s="93">
        <f>'DHS2022'!J1052</f>
        <v>8020</v>
      </c>
      <c r="E1053" s="93">
        <f>'DHS2023'!J1052</f>
        <v>7490</v>
      </c>
      <c r="F1053" s="93">
        <f>'DHS2024'!J1052</f>
        <v>11635</v>
      </c>
      <c r="G1053" s="93">
        <f t="shared" si="128"/>
        <v>9233</v>
      </c>
      <c r="H1053" s="94">
        <f t="shared" si="129"/>
        <v>4.6165000000000003</v>
      </c>
      <c r="I1053" s="84">
        <f t="shared" si="130"/>
        <v>1</v>
      </c>
      <c r="J1053" s="85">
        <f t="shared" si="131"/>
        <v>5.6165000000000003</v>
      </c>
      <c r="K1053" s="95">
        <f t="shared" si="135"/>
        <v>5.5</v>
      </c>
      <c r="O1053" s="96">
        <f>('DHS2025'!K1053-'DHS2025'!K1052)*1000</f>
        <v>1500</v>
      </c>
      <c r="P1053" s="97">
        <f>('DHS2025'!J1053-'DHS2025'!J1052)*1000</f>
        <v>4299.9999999883585</v>
      </c>
      <c r="Q1053" s="7">
        <f>'DHS2025'!L1052*1000</f>
        <v>8010</v>
      </c>
      <c r="R1053" s="98"/>
      <c r="S1053" s="99">
        <f t="shared" si="132"/>
        <v>-15.218999999999999</v>
      </c>
    </row>
    <row r="1054" spans="1:19" x14ac:dyDescent="0.25">
      <c r="A1054" s="90">
        <f t="shared" si="133"/>
        <v>45972</v>
      </c>
      <c r="B1054" s="91">
        <f t="shared" si="134"/>
        <v>10.94791666666659</v>
      </c>
      <c r="C1054" s="92">
        <f>'DHS2021'!J1053</f>
        <v>8742</v>
      </c>
      <c r="D1054" s="93">
        <f>'DHS2022'!J1053</f>
        <v>6959</v>
      </c>
      <c r="E1054" s="93">
        <f>'DHS2023'!J1053</f>
        <v>6615</v>
      </c>
      <c r="F1054" s="93">
        <f>'DHS2024'!J1053</f>
        <v>9698</v>
      </c>
      <c r="G1054" s="93">
        <f t="shared" si="128"/>
        <v>8003.5</v>
      </c>
      <c r="H1054" s="94">
        <f t="shared" si="129"/>
        <v>4.0017500000000004</v>
      </c>
      <c r="I1054" s="84">
        <f t="shared" si="130"/>
        <v>1</v>
      </c>
      <c r="J1054" s="85">
        <f t="shared" si="131"/>
        <v>5.0017500000000004</v>
      </c>
      <c r="K1054" s="95">
        <f t="shared" si="135"/>
        <v>5</v>
      </c>
      <c r="O1054" s="96">
        <f>('DHS2025'!K1054-'DHS2025'!K1053)*1000</f>
        <v>1099.9999999767169</v>
      </c>
      <c r="P1054" s="97">
        <f>('DHS2025'!J1054-'DHS2025'!J1053)*1000</f>
        <v>4700.0000000116415</v>
      </c>
      <c r="Q1054" s="7">
        <f>'DHS2025'!L1053*1000</f>
        <v>8010.8100000000013</v>
      </c>
      <c r="R1054" s="98"/>
      <c r="S1054" s="99">
        <f t="shared" si="132"/>
        <v>-15.220539</v>
      </c>
    </row>
    <row r="1055" spans="1:19" x14ac:dyDescent="0.25">
      <c r="A1055" s="90">
        <f t="shared" si="133"/>
        <v>45972</v>
      </c>
      <c r="B1055" s="91">
        <f t="shared" si="134"/>
        <v>10.958333333333256</v>
      </c>
      <c r="C1055" s="92">
        <f>'DHS2021'!J1054</f>
        <v>6817</v>
      </c>
      <c r="D1055" s="93">
        <f>'DHS2022'!J1054</f>
        <v>5337</v>
      </c>
      <c r="E1055" s="93">
        <f>'DHS2023'!J1054</f>
        <v>4950</v>
      </c>
      <c r="F1055" s="93">
        <f>'DHS2024'!J1054</f>
        <v>8000</v>
      </c>
      <c r="G1055" s="93">
        <f t="shared" si="128"/>
        <v>6276</v>
      </c>
      <c r="H1055" s="94">
        <f t="shared" si="129"/>
        <v>3.1379999999999999</v>
      </c>
      <c r="I1055" s="84">
        <f t="shared" si="130"/>
        <v>1</v>
      </c>
      <c r="J1055" s="85">
        <f t="shared" si="131"/>
        <v>4.1379999999999999</v>
      </c>
      <c r="K1055" s="95">
        <f t="shared" si="135"/>
        <v>4</v>
      </c>
      <c r="O1055" s="96">
        <f>('DHS2025'!K1055-'DHS2025'!K1054)*1000</f>
        <v>700.00000001164153</v>
      </c>
      <c r="P1055" s="97">
        <f>('DHS2025'!J1055-'DHS2025'!J1054)*1000</f>
        <v>5099.9999999767169</v>
      </c>
      <c r="Q1055" s="7">
        <f>'DHS2025'!L1054*1000</f>
        <v>8008.68</v>
      </c>
      <c r="R1055" s="98"/>
      <c r="S1055" s="99">
        <f t="shared" si="132"/>
        <v>-15.216491999999999</v>
      </c>
    </row>
    <row r="1056" spans="1:19" x14ac:dyDescent="0.25">
      <c r="A1056" s="90">
        <f t="shared" si="133"/>
        <v>45972</v>
      </c>
      <c r="B1056" s="91">
        <f t="shared" si="134"/>
        <v>10.968749999999922</v>
      </c>
      <c r="C1056" s="92">
        <f>'DHS2021'!J1055</f>
        <v>5832</v>
      </c>
      <c r="D1056" s="93">
        <f>'DHS2022'!J1055</f>
        <v>2710</v>
      </c>
      <c r="E1056" s="93">
        <f>'DHS2023'!J1055</f>
        <v>2684</v>
      </c>
      <c r="F1056" s="93">
        <f>'DHS2024'!J1055</f>
        <v>7426</v>
      </c>
      <c r="G1056" s="93">
        <f t="shared" si="128"/>
        <v>4663</v>
      </c>
      <c r="H1056" s="94">
        <f t="shared" si="129"/>
        <v>2.3315000000000001</v>
      </c>
      <c r="I1056" s="84">
        <f t="shared" si="130"/>
        <v>1</v>
      </c>
      <c r="J1056" s="85">
        <f t="shared" si="131"/>
        <v>3.3315000000000001</v>
      </c>
      <c r="K1056" s="95">
        <f t="shared" si="135"/>
        <v>3.5</v>
      </c>
      <c r="O1056" s="96">
        <f>('DHS2025'!K1056-'DHS2025'!K1055)*1000</f>
        <v>599.99999997671694</v>
      </c>
      <c r="P1056" s="97">
        <f>('DHS2025'!J1056-'DHS2025'!J1055)*1000</f>
        <v>5299.9999999883585</v>
      </c>
      <c r="Q1056" s="7">
        <f>'DHS2025'!L1055*1000</f>
        <v>8011.2000000000007</v>
      </c>
      <c r="R1056" s="98"/>
      <c r="S1056" s="99">
        <f t="shared" si="132"/>
        <v>-15.22128</v>
      </c>
    </row>
    <row r="1057" spans="1:19" x14ac:dyDescent="0.25">
      <c r="A1057" s="90">
        <f t="shared" si="133"/>
        <v>45972</v>
      </c>
      <c r="B1057" s="91">
        <f t="shared" si="134"/>
        <v>10.979166666666588</v>
      </c>
      <c r="C1057" s="92">
        <f>'DHS2021'!J1056</f>
        <v>5458</v>
      </c>
      <c r="D1057" s="93">
        <f>'DHS2022'!J1056</f>
        <v>2435</v>
      </c>
      <c r="E1057" s="93">
        <f>'DHS2023'!J1056</f>
        <v>2046</v>
      </c>
      <c r="F1057" s="93">
        <f>'DHS2024'!J1056</f>
        <v>7681</v>
      </c>
      <c r="G1057" s="93">
        <f t="shared" si="128"/>
        <v>4405</v>
      </c>
      <c r="H1057" s="94">
        <f t="shared" si="129"/>
        <v>2.2025000000000001</v>
      </c>
      <c r="I1057" s="84">
        <f t="shared" si="130"/>
        <v>1</v>
      </c>
      <c r="J1057" s="85">
        <f t="shared" si="131"/>
        <v>3.2025000000000001</v>
      </c>
      <c r="K1057" s="95">
        <f t="shared" si="135"/>
        <v>3</v>
      </c>
      <c r="O1057" s="96">
        <f>('DHS2025'!K1057-'DHS2025'!K1056)*1000</f>
        <v>600.0000000349246</v>
      </c>
      <c r="P1057" s="97">
        <f>('DHS2025'!J1057-'DHS2025'!J1056)*1000</f>
        <v>5299.9999999883585</v>
      </c>
      <c r="Q1057" s="7">
        <f>'DHS2025'!L1056*1000</f>
        <v>8008.4400000000005</v>
      </c>
      <c r="R1057" s="98"/>
      <c r="S1057" s="99">
        <f t="shared" si="132"/>
        <v>-15.216035999999999</v>
      </c>
    </row>
    <row r="1058" spans="1:19" x14ac:dyDescent="0.25">
      <c r="A1058" s="90">
        <f t="shared" si="133"/>
        <v>45972</v>
      </c>
      <c r="B1058" s="91">
        <f t="shared" si="134"/>
        <v>10.989583333333254</v>
      </c>
      <c r="C1058" s="92">
        <f>'DHS2021'!J1057</f>
        <v>5207</v>
      </c>
      <c r="D1058" s="93">
        <f>'DHS2022'!J1057</f>
        <v>2227</v>
      </c>
      <c r="E1058" s="93">
        <f>'DHS2023'!J1057</f>
        <v>2159</v>
      </c>
      <c r="F1058" s="93">
        <f>'DHS2024'!J1057</f>
        <v>8343</v>
      </c>
      <c r="G1058" s="93">
        <f t="shared" si="128"/>
        <v>4484</v>
      </c>
      <c r="H1058" s="94">
        <f t="shared" si="129"/>
        <v>2.242</v>
      </c>
      <c r="I1058" s="84">
        <f t="shared" si="130"/>
        <v>1</v>
      </c>
      <c r="J1058" s="85">
        <f t="shared" si="131"/>
        <v>3.242</v>
      </c>
      <c r="K1058" s="95">
        <f t="shared" si="135"/>
        <v>3</v>
      </c>
      <c r="O1058" s="96">
        <f>('DHS2025'!K1058-'DHS2025'!K1057)*1000</f>
        <v>500</v>
      </c>
      <c r="P1058" s="97">
        <f>('DHS2025'!J1058-'DHS2025'!J1057)*1000</f>
        <v>5200.0000000116415</v>
      </c>
      <c r="Q1058" s="7">
        <f>'DHS2025'!L1057*1000</f>
        <v>7867.98</v>
      </c>
      <c r="R1058" s="98"/>
      <c r="S1058" s="99">
        <f t="shared" si="132"/>
        <v>-14.949161999999998</v>
      </c>
    </row>
    <row r="1059" spans="1:19" x14ac:dyDescent="0.25">
      <c r="A1059" s="101">
        <f t="shared" si="133"/>
        <v>45973</v>
      </c>
      <c r="B1059" s="102">
        <f t="shared" si="134"/>
        <v>10.99999999999992</v>
      </c>
      <c r="C1059" s="92">
        <f>'DHS2021'!J1058</f>
        <v>5900</v>
      </c>
      <c r="D1059" s="93">
        <f>'DHS2022'!J1058</f>
        <v>2730</v>
      </c>
      <c r="E1059" s="93">
        <f>'DHS2023'!J1058</f>
        <v>2136</v>
      </c>
      <c r="F1059" s="93">
        <f>'DHS2024'!J1058</f>
        <v>9226</v>
      </c>
      <c r="G1059" s="93">
        <f t="shared" si="128"/>
        <v>4998</v>
      </c>
      <c r="H1059" s="94">
        <f t="shared" si="129"/>
        <v>2.4990000000000001</v>
      </c>
      <c r="I1059" s="84">
        <f t="shared" si="130"/>
        <v>1</v>
      </c>
      <c r="J1059" s="85">
        <f t="shared" si="131"/>
        <v>3.4990000000000001</v>
      </c>
      <c r="K1059" s="95">
        <f t="shared" si="135"/>
        <v>3.5</v>
      </c>
      <c r="O1059" s="96">
        <f>('DHS2025'!K1059-'DHS2025'!K1058)*1000</f>
        <v>500</v>
      </c>
      <c r="P1059" s="97">
        <f>('DHS2025'!J1059-'DHS2025'!J1058)*1000</f>
        <v>3000</v>
      </c>
      <c r="Q1059" s="7">
        <f>'DHS2025'!L1058*1000</f>
        <v>4721.22</v>
      </c>
      <c r="R1059" s="98"/>
      <c r="S1059" s="99">
        <f t="shared" si="132"/>
        <v>-8.9703180000000007</v>
      </c>
    </row>
    <row r="1060" spans="1:19" x14ac:dyDescent="0.25">
      <c r="A1060" s="101">
        <f t="shared" si="133"/>
        <v>45973</v>
      </c>
      <c r="B1060" s="102">
        <f t="shared" si="134"/>
        <v>11.010416666666586</v>
      </c>
      <c r="C1060" s="92">
        <f>'DHS2021'!J1059</f>
        <v>6414</v>
      </c>
      <c r="D1060" s="93">
        <f>'DHS2022'!J1059</f>
        <v>2407</v>
      </c>
      <c r="E1060" s="93">
        <f>'DHS2023'!J1059</f>
        <v>2442</v>
      </c>
      <c r="F1060" s="93">
        <f>'DHS2024'!J1059</f>
        <v>8310</v>
      </c>
      <c r="G1060" s="93">
        <f t="shared" si="128"/>
        <v>4893.25</v>
      </c>
      <c r="H1060" s="94">
        <f t="shared" si="129"/>
        <v>2.446625</v>
      </c>
      <c r="I1060" s="84">
        <f t="shared" si="130"/>
        <v>1</v>
      </c>
      <c r="J1060" s="85">
        <f t="shared" si="131"/>
        <v>3.446625</v>
      </c>
      <c r="K1060" s="95">
        <f t="shared" si="135"/>
        <v>3.5</v>
      </c>
      <c r="O1060" s="96">
        <f>('DHS2025'!K1060-'DHS2025'!K1059)*1000</f>
        <v>500</v>
      </c>
      <c r="P1060" s="97">
        <f>('DHS2025'!J1060-'DHS2025'!J1059)*1000</f>
        <v>3000</v>
      </c>
      <c r="Q1060" s="7">
        <f>'DHS2025'!L1059*1000</f>
        <v>4521.3900000000003</v>
      </c>
      <c r="R1060" s="98"/>
      <c r="S1060" s="99">
        <f t="shared" si="132"/>
        <v>-8.5906409999999997</v>
      </c>
    </row>
    <row r="1061" spans="1:19" x14ac:dyDescent="0.25">
      <c r="A1061" s="101">
        <f t="shared" si="133"/>
        <v>45973</v>
      </c>
      <c r="B1061" s="102">
        <f t="shared" si="134"/>
        <v>11.020833333333252</v>
      </c>
      <c r="C1061" s="92">
        <f>'DHS2021'!J1060</f>
        <v>6715</v>
      </c>
      <c r="D1061" s="93">
        <f>'DHS2022'!J1060</f>
        <v>2285</v>
      </c>
      <c r="E1061" s="93">
        <f>'DHS2023'!J1060</f>
        <v>2970</v>
      </c>
      <c r="F1061" s="93">
        <f>'DHS2024'!J1060</f>
        <v>8713</v>
      </c>
      <c r="G1061" s="93">
        <f t="shared" si="128"/>
        <v>5170.75</v>
      </c>
      <c r="H1061" s="94">
        <f t="shared" si="129"/>
        <v>2.585375</v>
      </c>
      <c r="I1061" s="84">
        <f t="shared" si="130"/>
        <v>1</v>
      </c>
      <c r="J1061" s="85">
        <f t="shared" si="131"/>
        <v>3.585375</v>
      </c>
      <c r="K1061" s="95">
        <f t="shared" si="135"/>
        <v>3.5</v>
      </c>
      <c r="O1061" s="96">
        <f>('DHS2025'!K1061-'DHS2025'!K1060)*1000</f>
        <v>500</v>
      </c>
      <c r="P1061" s="97">
        <f>('DHS2025'!J1061-'DHS2025'!J1060)*1000</f>
        <v>2900.0000000232831</v>
      </c>
      <c r="Q1061" s="7">
        <f>'DHS2025'!L1060*1000</f>
        <v>4531.1400000000003</v>
      </c>
      <c r="R1061" s="98"/>
      <c r="S1061" s="99">
        <f t="shared" si="132"/>
        <v>-8.6091660000000001</v>
      </c>
    </row>
    <row r="1062" spans="1:19" x14ac:dyDescent="0.25">
      <c r="A1062" s="101">
        <f t="shared" si="133"/>
        <v>45973</v>
      </c>
      <c r="B1062" s="102">
        <f t="shared" si="134"/>
        <v>11.031249999999918</v>
      </c>
      <c r="C1062" s="92">
        <f>'DHS2021'!J1061</f>
        <v>6858</v>
      </c>
      <c r="D1062" s="93">
        <f>'DHS2022'!J1061</f>
        <v>2395</v>
      </c>
      <c r="E1062" s="93">
        <f>'DHS2023'!J1061</f>
        <v>4466</v>
      </c>
      <c r="F1062" s="93">
        <f>'DHS2024'!J1061</f>
        <v>8561</v>
      </c>
      <c r="G1062" s="93">
        <f t="shared" si="128"/>
        <v>5570</v>
      </c>
      <c r="H1062" s="94">
        <f t="shared" si="129"/>
        <v>2.7850000000000001</v>
      </c>
      <c r="I1062" s="84">
        <f t="shared" si="130"/>
        <v>1</v>
      </c>
      <c r="J1062" s="85">
        <f t="shared" si="131"/>
        <v>3.7850000000000001</v>
      </c>
      <c r="K1062" s="95">
        <f t="shared" si="135"/>
        <v>4</v>
      </c>
      <c r="O1062" s="96">
        <f>('DHS2025'!K1062-'DHS2025'!K1061)*1000</f>
        <v>1500</v>
      </c>
      <c r="P1062" s="97">
        <f>('DHS2025'!J1062-'DHS2025'!J1061)*1000</f>
        <v>2799.9999999883585</v>
      </c>
      <c r="Q1062" s="7">
        <f>'DHS2025'!L1061*1000</f>
        <v>4535.76</v>
      </c>
      <c r="R1062" s="98"/>
      <c r="S1062" s="99">
        <f t="shared" si="132"/>
        <v>-8.6179439999999996</v>
      </c>
    </row>
    <row r="1063" spans="1:19" x14ac:dyDescent="0.25">
      <c r="A1063" s="101">
        <f t="shared" si="133"/>
        <v>45973</v>
      </c>
      <c r="B1063" s="102">
        <f t="shared" si="134"/>
        <v>11.041666666666584</v>
      </c>
      <c r="C1063" s="92">
        <f>'DHS2021'!J1062</f>
        <v>6126</v>
      </c>
      <c r="D1063" s="93">
        <f>'DHS2022'!J1062</f>
        <v>2465</v>
      </c>
      <c r="E1063" s="93">
        <f>'DHS2023'!J1062</f>
        <v>4766</v>
      </c>
      <c r="F1063" s="93">
        <f>'DHS2024'!J1062</f>
        <v>8576</v>
      </c>
      <c r="G1063" s="93">
        <f t="shared" si="128"/>
        <v>5483.25</v>
      </c>
      <c r="H1063" s="94">
        <f t="shared" si="129"/>
        <v>2.741625</v>
      </c>
      <c r="I1063" s="84">
        <f t="shared" si="130"/>
        <v>1</v>
      </c>
      <c r="J1063" s="85">
        <f t="shared" si="131"/>
        <v>3.741625</v>
      </c>
      <c r="K1063" s="95">
        <f t="shared" si="135"/>
        <v>3.5</v>
      </c>
      <c r="O1063" s="96">
        <f>('DHS2025'!K1063-'DHS2025'!K1062)*1000</f>
        <v>1500</v>
      </c>
      <c r="P1063" s="97">
        <f>('DHS2025'!J1063-'DHS2025'!J1062)*1000</f>
        <v>2900.0000000232831</v>
      </c>
      <c r="Q1063" s="7">
        <f>'DHS2025'!L1062*1000</f>
        <v>4524.42</v>
      </c>
      <c r="R1063" s="98"/>
      <c r="S1063" s="99">
        <f t="shared" si="132"/>
        <v>-8.5963980000000006</v>
      </c>
    </row>
    <row r="1064" spans="1:19" x14ac:dyDescent="0.25">
      <c r="A1064" s="101">
        <f t="shared" si="133"/>
        <v>45973</v>
      </c>
      <c r="B1064" s="102">
        <f t="shared" si="134"/>
        <v>11.05208333333325</v>
      </c>
      <c r="C1064" s="92">
        <f>'DHS2021'!J1063</f>
        <v>5898</v>
      </c>
      <c r="D1064" s="93">
        <f>'DHS2022'!J1063</f>
        <v>2460</v>
      </c>
      <c r="E1064" s="93">
        <f>'DHS2023'!J1063</f>
        <v>5085</v>
      </c>
      <c r="F1064" s="93">
        <f>'DHS2024'!J1063</f>
        <v>10162</v>
      </c>
      <c r="G1064" s="93">
        <f t="shared" si="128"/>
        <v>5901.25</v>
      </c>
      <c r="H1064" s="94">
        <f t="shared" si="129"/>
        <v>2.9506250000000001</v>
      </c>
      <c r="I1064" s="84">
        <f t="shared" si="130"/>
        <v>1</v>
      </c>
      <c r="J1064" s="85">
        <f t="shared" si="131"/>
        <v>3.9506250000000001</v>
      </c>
      <c r="K1064" s="95">
        <f t="shared" si="135"/>
        <v>4</v>
      </c>
      <c r="O1064" s="96">
        <f>('DHS2025'!K1064-'DHS2025'!K1063)*1000</f>
        <v>0</v>
      </c>
      <c r="P1064" s="97">
        <f>('DHS2025'!J1064-'DHS2025'!J1063)*1000</f>
        <v>2899.9999999650754</v>
      </c>
      <c r="Q1064" s="7">
        <f>'DHS2025'!L1063*1000</f>
        <v>4529.04</v>
      </c>
      <c r="R1064" s="98"/>
      <c r="S1064" s="99">
        <f t="shared" si="132"/>
        <v>-8.6051760000000002</v>
      </c>
    </row>
    <row r="1065" spans="1:19" x14ac:dyDescent="0.25">
      <c r="A1065" s="101">
        <f t="shared" si="133"/>
        <v>45973</v>
      </c>
      <c r="B1065" s="102">
        <f t="shared" si="134"/>
        <v>11.062499999999917</v>
      </c>
      <c r="C1065" s="92">
        <f>'DHS2021'!J1064</f>
        <v>5844</v>
      </c>
      <c r="D1065" s="93">
        <f>'DHS2022'!J1064</f>
        <v>2237</v>
      </c>
      <c r="E1065" s="93">
        <f>'DHS2023'!J1064</f>
        <v>4734</v>
      </c>
      <c r="F1065" s="93">
        <f>'DHS2024'!J1064</f>
        <v>10032</v>
      </c>
      <c r="G1065" s="93">
        <f t="shared" si="128"/>
        <v>5711.75</v>
      </c>
      <c r="H1065" s="94">
        <f t="shared" si="129"/>
        <v>2.8558750000000002</v>
      </c>
      <c r="I1065" s="84">
        <f t="shared" si="130"/>
        <v>1</v>
      </c>
      <c r="J1065" s="85">
        <f t="shared" si="131"/>
        <v>3.8558750000000002</v>
      </c>
      <c r="K1065" s="95">
        <f t="shared" si="135"/>
        <v>4</v>
      </c>
      <c r="O1065" s="96">
        <f>('DHS2025'!K1065-'DHS2025'!K1064)*1000</f>
        <v>699.99999995343387</v>
      </c>
      <c r="P1065" s="97">
        <f>('DHS2025'!J1065-'DHS2025'!J1064)*1000</f>
        <v>2900.0000000232831</v>
      </c>
      <c r="Q1065" s="7">
        <f>'DHS2025'!L1064*1000</f>
        <v>4530.8999999999996</v>
      </c>
      <c r="R1065" s="98"/>
      <c r="S1065" s="99">
        <f t="shared" si="132"/>
        <v>-8.6087100000000003</v>
      </c>
    </row>
    <row r="1066" spans="1:19" x14ac:dyDescent="0.25">
      <c r="A1066" s="101">
        <f t="shared" si="133"/>
        <v>45973</v>
      </c>
      <c r="B1066" s="102">
        <f t="shared" si="134"/>
        <v>11.072916666666583</v>
      </c>
      <c r="C1066" s="92">
        <f>'DHS2021'!J1065</f>
        <v>6818</v>
      </c>
      <c r="D1066" s="93">
        <f>'DHS2022'!J1065</f>
        <v>2340</v>
      </c>
      <c r="E1066" s="93">
        <f>'DHS2023'!J1065</f>
        <v>3830</v>
      </c>
      <c r="F1066" s="93">
        <f>'DHS2024'!J1065</f>
        <v>10364</v>
      </c>
      <c r="G1066" s="93">
        <f t="shared" si="128"/>
        <v>5838</v>
      </c>
      <c r="H1066" s="94">
        <f t="shared" si="129"/>
        <v>2.919</v>
      </c>
      <c r="I1066" s="84">
        <f t="shared" si="130"/>
        <v>1</v>
      </c>
      <c r="J1066" s="85">
        <f t="shared" si="131"/>
        <v>3.919</v>
      </c>
      <c r="K1066" s="95">
        <f t="shared" si="135"/>
        <v>4</v>
      </c>
      <c r="O1066" s="96">
        <f>('DHS2025'!K1066-'DHS2025'!K1065)*1000</f>
        <v>700.00000001164153</v>
      </c>
      <c r="P1066" s="97">
        <f>('DHS2025'!J1066-'DHS2025'!J1065)*1000</f>
        <v>2799.9999999883585</v>
      </c>
      <c r="Q1066" s="7">
        <f>'DHS2025'!L1065*1000</f>
        <v>4534.32</v>
      </c>
      <c r="R1066" s="98"/>
      <c r="S1066" s="99">
        <f t="shared" si="132"/>
        <v>-8.6152079999999991</v>
      </c>
    </row>
    <row r="1067" spans="1:19" x14ac:dyDescent="0.25">
      <c r="A1067" s="101">
        <f t="shared" si="133"/>
        <v>45973</v>
      </c>
      <c r="B1067" s="102">
        <f t="shared" si="134"/>
        <v>11.083333333333249</v>
      </c>
      <c r="C1067" s="92">
        <f>'DHS2021'!J1066</f>
        <v>7114</v>
      </c>
      <c r="D1067" s="93">
        <f>'DHS2022'!J1066</f>
        <v>2032</v>
      </c>
      <c r="E1067" s="93">
        <f>'DHS2023'!J1066</f>
        <v>4761</v>
      </c>
      <c r="F1067" s="93">
        <f>'DHS2024'!J1066</f>
        <v>10620</v>
      </c>
      <c r="G1067" s="93">
        <f t="shared" si="128"/>
        <v>6131.75</v>
      </c>
      <c r="H1067" s="94">
        <f t="shared" si="129"/>
        <v>3.0658750000000001</v>
      </c>
      <c r="I1067" s="84">
        <f t="shared" si="130"/>
        <v>1</v>
      </c>
      <c r="J1067" s="85">
        <f t="shared" si="131"/>
        <v>4.0658750000000001</v>
      </c>
      <c r="K1067" s="95">
        <f t="shared" si="135"/>
        <v>4</v>
      </c>
      <c r="O1067" s="96">
        <f>('DHS2025'!K1067-'DHS2025'!K1066)*1000</f>
        <v>799.99999998835847</v>
      </c>
      <c r="P1067" s="97">
        <f>('DHS2025'!J1067-'DHS2025'!J1066)*1000</f>
        <v>2900.0000000232831</v>
      </c>
      <c r="Q1067" s="7">
        <f>'DHS2025'!L1066*1000</f>
        <v>4524.96</v>
      </c>
      <c r="R1067" s="98"/>
      <c r="S1067" s="99">
        <f t="shared" si="132"/>
        <v>-8.5974240000000002</v>
      </c>
    </row>
    <row r="1068" spans="1:19" x14ac:dyDescent="0.25">
      <c r="A1068" s="101">
        <f t="shared" si="133"/>
        <v>45973</v>
      </c>
      <c r="B1068" s="102">
        <f t="shared" si="134"/>
        <v>11.093749999999915</v>
      </c>
      <c r="C1068" s="92">
        <f>'DHS2021'!J1067</f>
        <v>7278</v>
      </c>
      <c r="D1068" s="93">
        <f>'DHS2022'!J1067</f>
        <v>2150</v>
      </c>
      <c r="E1068" s="93">
        <f>'DHS2023'!J1067</f>
        <v>4736</v>
      </c>
      <c r="F1068" s="93">
        <f>'DHS2024'!J1067</f>
        <v>10689</v>
      </c>
      <c r="G1068" s="93">
        <f t="shared" si="128"/>
        <v>6213.25</v>
      </c>
      <c r="H1068" s="94">
        <f t="shared" si="129"/>
        <v>3.1066250000000002</v>
      </c>
      <c r="I1068" s="84">
        <f t="shared" si="130"/>
        <v>1</v>
      </c>
      <c r="J1068" s="85">
        <f t="shared" si="131"/>
        <v>4.1066250000000002</v>
      </c>
      <c r="K1068" s="95">
        <f t="shared" si="135"/>
        <v>4</v>
      </c>
      <c r="O1068" s="96">
        <f>('DHS2025'!K1068-'DHS2025'!K1067)*1000</f>
        <v>700.00000001164153</v>
      </c>
      <c r="P1068" s="97">
        <f>('DHS2025'!J1068-'DHS2025'!J1067)*1000</f>
        <v>2899.9999999650754</v>
      </c>
      <c r="Q1068" s="7">
        <f>'DHS2025'!L1067*1000</f>
        <v>4528.38</v>
      </c>
      <c r="R1068" s="98"/>
      <c r="S1068" s="99">
        <f t="shared" si="132"/>
        <v>-8.6039220000000007</v>
      </c>
    </row>
    <row r="1069" spans="1:19" x14ac:dyDescent="0.25">
      <c r="A1069" s="101">
        <f t="shared" si="133"/>
        <v>45973</v>
      </c>
      <c r="B1069" s="102">
        <f t="shared" si="134"/>
        <v>11.104166666666581</v>
      </c>
      <c r="C1069" s="92">
        <f>'DHS2021'!J1068</f>
        <v>7777</v>
      </c>
      <c r="D1069" s="93">
        <f>'DHS2022'!J1068</f>
        <v>2054</v>
      </c>
      <c r="E1069" s="93">
        <f>'DHS2023'!J1068</f>
        <v>4393</v>
      </c>
      <c r="F1069" s="93">
        <f>'DHS2024'!J1068</f>
        <v>11029</v>
      </c>
      <c r="G1069" s="93">
        <f t="shared" si="128"/>
        <v>6313.25</v>
      </c>
      <c r="H1069" s="94">
        <f t="shared" si="129"/>
        <v>3.156625</v>
      </c>
      <c r="I1069" s="84">
        <f t="shared" si="130"/>
        <v>1</v>
      </c>
      <c r="J1069" s="85">
        <f t="shared" si="131"/>
        <v>4.156625</v>
      </c>
      <c r="K1069" s="95">
        <f t="shared" si="135"/>
        <v>4</v>
      </c>
      <c r="O1069" s="96">
        <f>('DHS2025'!K1069-'DHS2025'!K1068)*1000</f>
        <v>700.00000001164153</v>
      </c>
      <c r="P1069" s="97">
        <f>('DHS2025'!J1069-'DHS2025'!J1068)*1000</f>
        <v>2900.0000000232831</v>
      </c>
      <c r="Q1069" s="7">
        <f>'DHS2025'!L1068*1000</f>
        <v>4533.93</v>
      </c>
      <c r="R1069" s="98"/>
      <c r="S1069" s="99">
        <f t="shared" si="132"/>
        <v>-8.6144670000000012</v>
      </c>
    </row>
    <row r="1070" spans="1:19" x14ac:dyDescent="0.25">
      <c r="A1070" s="101">
        <f t="shared" si="133"/>
        <v>45973</v>
      </c>
      <c r="B1070" s="102">
        <f t="shared" si="134"/>
        <v>11.114583333333247</v>
      </c>
      <c r="C1070" s="92">
        <f>'DHS2021'!J1069</f>
        <v>9015</v>
      </c>
      <c r="D1070" s="93">
        <f>'DHS2022'!J1069</f>
        <v>2225</v>
      </c>
      <c r="E1070" s="93">
        <f>'DHS2023'!J1069</f>
        <v>4370</v>
      </c>
      <c r="F1070" s="93">
        <f>'DHS2024'!J1069</f>
        <v>12035</v>
      </c>
      <c r="G1070" s="93">
        <f t="shared" si="128"/>
        <v>6911.25</v>
      </c>
      <c r="H1070" s="94">
        <f t="shared" si="129"/>
        <v>3.4556249999999999</v>
      </c>
      <c r="I1070" s="84">
        <f t="shared" si="130"/>
        <v>1</v>
      </c>
      <c r="J1070" s="85">
        <f t="shared" si="131"/>
        <v>4.4556249999999995</v>
      </c>
      <c r="K1070" s="95">
        <f t="shared" si="135"/>
        <v>4.5</v>
      </c>
      <c r="O1070" s="96">
        <f>('DHS2025'!K1070-'DHS2025'!K1069)*1000</f>
        <v>700.00000001164153</v>
      </c>
      <c r="P1070" s="97">
        <f>('DHS2025'!J1070-'DHS2025'!J1069)*1000</f>
        <v>2799.9999999883585</v>
      </c>
      <c r="Q1070" s="7">
        <f>'DHS2025'!L1069*1000</f>
        <v>4441.8</v>
      </c>
      <c r="R1070" s="98"/>
      <c r="S1070" s="99">
        <f t="shared" si="132"/>
        <v>-8.4394199999999984</v>
      </c>
    </row>
    <row r="1071" spans="1:19" x14ac:dyDescent="0.25">
      <c r="A1071" s="101">
        <f t="shared" si="133"/>
        <v>45973</v>
      </c>
      <c r="B1071" s="102">
        <f t="shared" si="134"/>
        <v>11.124999999999913</v>
      </c>
      <c r="C1071" s="92">
        <f>'DHS2021'!J1070</f>
        <v>8779</v>
      </c>
      <c r="D1071" s="93">
        <f>'DHS2022'!J1070</f>
        <v>2110</v>
      </c>
      <c r="E1071" s="93">
        <f>'DHS2023'!J1070</f>
        <v>4612</v>
      </c>
      <c r="F1071" s="93">
        <f>'DHS2024'!J1070</f>
        <v>12682</v>
      </c>
      <c r="G1071" s="93">
        <f t="shared" si="128"/>
        <v>7045.75</v>
      </c>
      <c r="H1071" s="94">
        <f t="shared" si="129"/>
        <v>3.522875</v>
      </c>
      <c r="I1071" s="84">
        <f t="shared" si="130"/>
        <v>1</v>
      </c>
      <c r="J1071" s="85">
        <f t="shared" si="131"/>
        <v>4.522875</v>
      </c>
      <c r="K1071" s="95">
        <f t="shared" si="135"/>
        <v>4.5</v>
      </c>
      <c r="O1071" s="96">
        <f>('DHS2025'!K1071-'DHS2025'!K1070)*1000</f>
        <v>899.9999999650754</v>
      </c>
      <c r="P1071" s="97">
        <f>('DHS2025'!J1071-'DHS2025'!J1070)*1000</f>
        <v>2400.0000000232831</v>
      </c>
      <c r="Q1071" s="7">
        <f>'DHS2025'!L1070*1000</f>
        <v>4033.38</v>
      </c>
      <c r="R1071" s="98"/>
      <c r="S1071" s="99">
        <f t="shared" si="132"/>
        <v>-7.6634219999999997</v>
      </c>
    </row>
    <row r="1072" spans="1:19" x14ac:dyDescent="0.25">
      <c r="A1072" s="101">
        <f t="shared" si="133"/>
        <v>45973</v>
      </c>
      <c r="B1072" s="102">
        <f t="shared" si="134"/>
        <v>11.135416666666579</v>
      </c>
      <c r="C1072" s="92">
        <f>'DHS2021'!J1071</f>
        <v>9310</v>
      </c>
      <c r="D1072" s="93">
        <f>'DHS2022'!J1071</f>
        <v>4664</v>
      </c>
      <c r="E1072" s="93">
        <f>'DHS2023'!J1071</f>
        <v>7164</v>
      </c>
      <c r="F1072" s="93">
        <f>'DHS2024'!J1071</f>
        <v>12597</v>
      </c>
      <c r="G1072" s="93">
        <f t="shared" si="128"/>
        <v>8433.75</v>
      </c>
      <c r="H1072" s="94">
        <f t="shared" si="129"/>
        <v>4.2168749999999999</v>
      </c>
      <c r="I1072" s="84">
        <f t="shared" si="130"/>
        <v>1</v>
      </c>
      <c r="J1072" s="85">
        <f t="shared" si="131"/>
        <v>5.2168749999999999</v>
      </c>
      <c r="K1072" s="95">
        <f t="shared" si="135"/>
        <v>5</v>
      </c>
      <c r="O1072" s="96">
        <f>('DHS2025'!K1072-'DHS2025'!K1071)*1000</f>
        <v>1500</v>
      </c>
      <c r="P1072" s="97">
        <f>('DHS2025'!J1072-'DHS2025'!J1071)*1000</f>
        <v>1699.9999999534339</v>
      </c>
      <c r="Q1072" s="7">
        <f>'DHS2025'!L1071*1000</f>
        <v>4026.9000000000005</v>
      </c>
      <c r="R1072" s="98"/>
      <c r="S1072" s="99">
        <f t="shared" si="132"/>
        <v>-7.6511100000000001</v>
      </c>
    </row>
    <row r="1073" spans="1:19" x14ac:dyDescent="0.25">
      <c r="A1073" s="101">
        <f t="shared" si="133"/>
        <v>45973</v>
      </c>
      <c r="B1073" s="102">
        <f t="shared" si="134"/>
        <v>11.145833333333245</v>
      </c>
      <c r="C1073" s="92">
        <f>'DHS2021'!J1072</f>
        <v>11019</v>
      </c>
      <c r="D1073" s="93">
        <f>'DHS2022'!J1072</f>
        <v>7319</v>
      </c>
      <c r="E1073" s="93">
        <f>'DHS2023'!J1072</f>
        <v>7204</v>
      </c>
      <c r="F1073" s="93">
        <f>'DHS2024'!J1072</f>
        <v>14112</v>
      </c>
      <c r="G1073" s="93">
        <f t="shared" si="128"/>
        <v>9913.5</v>
      </c>
      <c r="H1073" s="94">
        <f t="shared" si="129"/>
        <v>4.9567500000000004</v>
      </c>
      <c r="I1073" s="84">
        <f t="shared" si="130"/>
        <v>1</v>
      </c>
      <c r="J1073" s="85">
        <f t="shared" si="131"/>
        <v>5.9567500000000004</v>
      </c>
      <c r="K1073" s="95">
        <f t="shared" si="135"/>
        <v>6</v>
      </c>
      <c r="O1073" s="96">
        <f>('DHS2025'!K1073-'DHS2025'!K1072)*1000</f>
        <v>1500</v>
      </c>
      <c r="P1073" s="97">
        <f>('DHS2025'!J1073-'DHS2025'!J1072)*1000</f>
        <v>1600.0000000349246</v>
      </c>
      <c r="Q1073" s="7">
        <f>'DHS2025'!L1072*1000</f>
        <v>4024.9199999999996</v>
      </c>
      <c r="R1073" s="98"/>
      <c r="S1073" s="99">
        <f t="shared" si="132"/>
        <v>-7.6473479999999991</v>
      </c>
    </row>
    <row r="1074" spans="1:19" x14ac:dyDescent="0.25">
      <c r="A1074" s="101">
        <f t="shared" si="133"/>
        <v>45973</v>
      </c>
      <c r="B1074" s="102">
        <f t="shared" si="134"/>
        <v>11.156249999999911</v>
      </c>
      <c r="C1074" s="92">
        <f>'DHS2021'!J1073</f>
        <v>12328</v>
      </c>
      <c r="D1074" s="93">
        <f>'DHS2022'!J1073</f>
        <v>8262</v>
      </c>
      <c r="E1074" s="93">
        <f>'DHS2023'!J1073</f>
        <v>9263</v>
      </c>
      <c r="F1074" s="93">
        <f>'DHS2024'!J1073</f>
        <v>17091</v>
      </c>
      <c r="G1074" s="93">
        <f t="shared" si="128"/>
        <v>11736</v>
      </c>
      <c r="H1074" s="94">
        <f t="shared" si="129"/>
        <v>5.8680000000000003</v>
      </c>
      <c r="I1074" s="84">
        <f t="shared" si="130"/>
        <v>1</v>
      </c>
      <c r="J1074" s="85">
        <f t="shared" si="131"/>
        <v>6.8680000000000003</v>
      </c>
      <c r="K1074" s="95">
        <f t="shared" si="135"/>
        <v>7</v>
      </c>
      <c r="O1074" s="96">
        <f>('DHS2025'!K1074-'DHS2025'!K1073)*1000</f>
        <v>1900.0000000232831</v>
      </c>
      <c r="P1074" s="97">
        <f>('DHS2025'!J1074-'DHS2025'!J1073)*1000</f>
        <v>1200.0000000116415</v>
      </c>
      <c r="Q1074" s="7">
        <f>'DHS2025'!L1073*1000</f>
        <v>4031.79</v>
      </c>
      <c r="R1074" s="98"/>
      <c r="S1074" s="99">
        <f t="shared" si="132"/>
        <v>-7.6604009999999993</v>
      </c>
    </row>
    <row r="1075" spans="1:19" x14ac:dyDescent="0.25">
      <c r="A1075" s="101">
        <f t="shared" si="133"/>
        <v>45973</v>
      </c>
      <c r="B1075" s="102">
        <f t="shared" si="134"/>
        <v>11.166666666666577</v>
      </c>
      <c r="C1075" s="92">
        <f>'DHS2021'!J1074</f>
        <v>12516</v>
      </c>
      <c r="D1075" s="93">
        <f>'DHS2022'!J1074</f>
        <v>8440</v>
      </c>
      <c r="E1075" s="93">
        <f>'DHS2023'!J1074</f>
        <v>10413</v>
      </c>
      <c r="F1075" s="93">
        <f>'DHS2024'!J1074</f>
        <v>17641</v>
      </c>
      <c r="G1075" s="93">
        <f t="shared" si="128"/>
        <v>12252.5</v>
      </c>
      <c r="H1075" s="94">
        <f t="shared" si="129"/>
        <v>6.1262499999999998</v>
      </c>
      <c r="I1075" s="84">
        <f t="shared" si="130"/>
        <v>1</v>
      </c>
      <c r="J1075" s="85">
        <f t="shared" si="131"/>
        <v>7.1262499999999998</v>
      </c>
      <c r="K1075" s="95">
        <f t="shared" si="135"/>
        <v>7</v>
      </c>
      <c r="O1075" s="96">
        <f>('DHS2025'!K1075-'DHS2025'!K1074)*1000</f>
        <v>2299.9999999883585</v>
      </c>
      <c r="P1075" s="97">
        <f>('DHS2025'!J1075-'DHS2025'!J1074)*1000</f>
        <v>899.9999999650754</v>
      </c>
      <c r="Q1075" s="7">
        <f>'DHS2025'!L1074*1000</f>
        <v>4040.9100000000003</v>
      </c>
      <c r="R1075" s="98"/>
      <c r="S1075" s="99">
        <f t="shared" si="132"/>
        <v>-7.6777290000000002</v>
      </c>
    </row>
    <row r="1076" spans="1:19" x14ac:dyDescent="0.25">
      <c r="A1076" s="101">
        <f t="shared" si="133"/>
        <v>45973</v>
      </c>
      <c r="B1076" s="102">
        <f t="shared" si="134"/>
        <v>11.177083333333243</v>
      </c>
      <c r="C1076" s="92">
        <f>'DHS2021'!J1075</f>
        <v>14589</v>
      </c>
      <c r="D1076" s="93">
        <f>'DHS2022'!J1075</f>
        <v>10436</v>
      </c>
      <c r="E1076" s="93">
        <f>'DHS2023'!J1075</f>
        <v>10455</v>
      </c>
      <c r="F1076" s="93">
        <f>'DHS2024'!J1075</f>
        <v>17801</v>
      </c>
      <c r="G1076" s="93">
        <f t="shared" si="128"/>
        <v>13320.25</v>
      </c>
      <c r="H1076" s="94">
        <f t="shared" si="129"/>
        <v>6.6601249999999999</v>
      </c>
      <c r="I1076" s="84">
        <f t="shared" si="130"/>
        <v>1</v>
      </c>
      <c r="J1076" s="85">
        <f t="shared" si="131"/>
        <v>7.6601249999999999</v>
      </c>
      <c r="K1076" s="95">
        <f t="shared" si="135"/>
        <v>7.5</v>
      </c>
      <c r="O1076" s="96">
        <f>('DHS2025'!K1076-'DHS2025'!K1075)*1000</f>
        <v>2600.0000000349246</v>
      </c>
      <c r="P1076" s="97">
        <f>('DHS2025'!J1076-'DHS2025'!J1075)*1000</f>
        <v>700.00000001164153</v>
      </c>
      <c r="Q1076" s="7">
        <f>'DHS2025'!L1075*1000</f>
        <v>4031.9399999999996</v>
      </c>
      <c r="R1076" s="98"/>
      <c r="S1076" s="99">
        <f t="shared" si="132"/>
        <v>-7.6606859999999992</v>
      </c>
    </row>
    <row r="1077" spans="1:19" x14ac:dyDescent="0.25">
      <c r="A1077" s="101">
        <f t="shared" si="133"/>
        <v>45973</v>
      </c>
      <c r="B1077" s="102">
        <f t="shared" si="134"/>
        <v>11.187499999999909</v>
      </c>
      <c r="C1077" s="92">
        <f>'DHS2021'!J1076</f>
        <v>14845</v>
      </c>
      <c r="D1077" s="93">
        <f>'DHS2022'!J1076</f>
        <v>12058</v>
      </c>
      <c r="E1077" s="93">
        <f>'DHS2023'!J1076</f>
        <v>9988</v>
      </c>
      <c r="F1077" s="93">
        <f>'DHS2024'!J1076</f>
        <v>17831</v>
      </c>
      <c r="G1077" s="93">
        <f t="shared" si="128"/>
        <v>13680.5</v>
      </c>
      <c r="H1077" s="94">
        <f t="shared" si="129"/>
        <v>6.8402500000000002</v>
      </c>
      <c r="I1077" s="84">
        <f t="shared" si="130"/>
        <v>1</v>
      </c>
      <c r="J1077" s="85">
        <f t="shared" si="131"/>
        <v>7.8402500000000002</v>
      </c>
      <c r="K1077" s="95">
        <f t="shared" si="135"/>
        <v>8</v>
      </c>
      <c r="O1077" s="96">
        <f>('DHS2025'!K1077-'DHS2025'!K1076)*1000</f>
        <v>3199.9999999534339</v>
      </c>
      <c r="P1077" s="97">
        <f>('DHS2025'!J1077-'DHS2025'!J1076)*1000</f>
        <v>0</v>
      </c>
      <c r="Q1077" s="7">
        <f>'DHS2025'!L1076*1000</f>
        <v>4032.5999999999995</v>
      </c>
      <c r="R1077" s="98"/>
      <c r="S1077" s="99">
        <f t="shared" si="132"/>
        <v>-7.6619399999999986</v>
      </c>
    </row>
    <row r="1078" spans="1:19" x14ac:dyDescent="0.25">
      <c r="A1078" s="101">
        <f t="shared" si="133"/>
        <v>45973</v>
      </c>
      <c r="B1078" s="102">
        <f t="shared" si="134"/>
        <v>11.197916666666575</v>
      </c>
      <c r="C1078" s="92">
        <f>'DHS2021'!J1077</f>
        <v>15953</v>
      </c>
      <c r="D1078" s="93">
        <f>'DHS2022'!J1077</f>
        <v>11933</v>
      </c>
      <c r="E1078" s="93">
        <f>'DHS2023'!J1077</f>
        <v>11319</v>
      </c>
      <c r="F1078" s="93">
        <f>'DHS2024'!J1077</f>
        <v>17838</v>
      </c>
      <c r="G1078" s="93">
        <f t="shared" si="128"/>
        <v>14260.75</v>
      </c>
      <c r="H1078" s="94">
        <f t="shared" si="129"/>
        <v>7.1303749999999999</v>
      </c>
      <c r="I1078" s="84">
        <f t="shared" si="130"/>
        <v>1</v>
      </c>
      <c r="J1078" s="85">
        <f t="shared" si="131"/>
        <v>8.1303750000000008</v>
      </c>
      <c r="K1078" s="95">
        <f t="shared" si="135"/>
        <v>8</v>
      </c>
      <c r="O1078" s="96">
        <f>('DHS2025'!K1078-'DHS2025'!K1077)*1000</f>
        <v>3500</v>
      </c>
      <c r="P1078" s="97">
        <f>('DHS2025'!J1078-'DHS2025'!J1077)*1000</f>
        <v>99.999999976716936</v>
      </c>
      <c r="Q1078" s="7">
        <f>'DHS2025'!L1077*1000</f>
        <v>4678.9799999999996</v>
      </c>
      <c r="R1078" s="98"/>
      <c r="S1078" s="99">
        <f t="shared" si="132"/>
        <v>-8.8900619999999986</v>
      </c>
    </row>
    <row r="1079" spans="1:19" x14ac:dyDescent="0.25">
      <c r="A1079" s="101">
        <f t="shared" si="133"/>
        <v>45973</v>
      </c>
      <c r="B1079" s="102">
        <f t="shared" si="134"/>
        <v>11.208333333333242</v>
      </c>
      <c r="C1079" s="92">
        <f>'DHS2021'!J1078</f>
        <v>15647</v>
      </c>
      <c r="D1079" s="93">
        <f>'DHS2022'!J1078</f>
        <v>13484</v>
      </c>
      <c r="E1079" s="93">
        <f>'DHS2023'!J1078</f>
        <v>8891</v>
      </c>
      <c r="F1079" s="93">
        <f>'DHS2024'!J1078</f>
        <v>17883</v>
      </c>
      <c r="G1079" s="93">
        <f t="shared" si="128"/>
        <v>13976.25</v>
      </c>
      <c r="H1079" s="94">
        <f t="shared" si="129"/>
        <v>6.9881250000000001</v>
      </c>
      <c r="I1079" s="84">
        <f t="shared" si="130"/>
        <v>1</v>
      </c>
      <c r="J1079" s="85">
        <f t="shared" si="131"/>
        <v>7.9881250000000001</v>
      </c>
      <c r="K1079" s="95">
        <f t="shared" si="135"/>
        <v>8</v>
      </c>
      <c r="O1079" s="96">
        <f>('DHS2025'!K1079-'DHS2025'!K1078)*1000</f>
        <v>3700.0000000116415</v>
      </c>
      <c r="P1079" s="97">
        <f>('DHS2025'!J1079-'DHS2025'!J1078)*1000</f>
        <v>2100.0000000349246</v>
      </c>
      <c r="Q1079" s="7">
        <f>'DHS2025'!L1078*1000</f>
        <v>7919.73</v>
      </c>
      <c r="R1079" s="98"/>
      <c r="S1079" s="99">
        <f t="shared" si="132"/>
        <v>-15.047486999999999</v>
      </c>
    </row>
    <row r="1080" spans="1:19" x14ac:dyDescent="0.25">
      <c r="A1080" s="101">
        <f t="shared" si="133"/>
        <v>45973</v>
      </c>
      <c r="B1080" s="102">
        <f t="shared" si="134"/>
        <v>11.218749999999908</v>
      </c>
      <c r="C1080" s="92">
        <f>'DHS2021'!J1079</f>
        <v>16016</v>
      </c>
      <c r="D1080" s="93">
        <f>'DHS2022'!J1079</f>
        <v>13993</v>
      </c>
      <c r="E1080" s="93">
        <f>'DHS2023'!J1079</f>
        <v>9183</v>
      </c>
      <c r="F1080" s="93">
        <f>'DHS2024'!J1079</f>
        <v>16895</v>
      </c>
      <c r="G1080" s="93">
        <f t="shared" si="128"/>
        <v>14021.75</v>
      </c>
      <c r="H1080" s="94">
        <f t="shared" si="129"/>
        <v>7.0108750000000004</v>
      </c>
      <c r="I1080" s="84">
        <f t="shared" si="130"/>
        <v>1</v>
      </c>
      <c r="J1080" s="85">
        <f t="shared" si="131"/>
        <v>8.0108750000000004</v>
      </c>
      <c r="K1080" s="95">
        <f t="shared" si="135"/>
        <v>8</v>
      </c>
      <c r="O1080" s="96">
        <f>('DHS2025'!K1080-'DHS2025'!K1079)*1000</f>
        <v>4100.0000000349246</v>
      </c>
      <c r="P1080" s="97">
        <f>('DHS2025'!J1080-'DHS2025'!J1079)*1000</f>
        <v>1599.9999999767169</v>
      </c>
      <c r="Q1080" s="7">
        <f>'DHS2025'!L1079*1000</f>
        <v>8012.4</v>
      </c>
      <c r="R1080" s="98"/>
      <c r="S1080" s="99">
        <f t="shared" si="132"/>
        <v>-15.223559999999999</v>
      </c>
    </row>
    <row r="1081" spans="1:19" x14ac:dyDescent="0.25">
      <c r="A1081" s="101">
        <f t="shared" si="133"/>
        <v>45973</v>
      </c>
      <c r="B1081" s="102">
        <f t="shared" si="134"/>
        <v>11.229166666666574</v>
      </c>
      <c r="C1081" s="92">
        <f>'DHS2021'!J1080</f>
        <v>16610</v>
      </c>
      <c r="D1081" s="93">
        <f>'DHS2022'!J1080</f>
        <v>16619</v>
      </c>
      <c r="E1081" s="93">
        <f>'DHS2023'!J1080</f>
        <v>9252</v>
      </c>
      <c r="F1081" s="93">
        <f>'DHS2024'!J1080</f>
        <v>17546</v>
      </c>
      <c r="G1081" s="93">
        <f t="shared" si="128"/>
        <v>15006.75</v>
      </c>
      <c r="H1081" s="94">
        <f t="shared" si="129"/>
        <v>7.5033750000000001</v>
      </c>
      <c r="I1081" s="84">
        <f t="shared" si="130"/>
        <v>1</v>
      </c>
      <c r="J1081" s="85">
        <f t="shared" si="131"/>
        <v>8.5033750000000001</v>
      </c>
      <c r="K1081" s="95">
        <f t="shared" si="135"/>
        <v>8</v>
      </c>
      <c r="O1081" s="96">
        <f>('DHS2025'!K1081-'DHS2025'!K1080)*1000</f>
        <v>5099.9999999767169</v>
      </c>
      <c r="P1081" s="97">
        <f>('DHS2025'!J1081-'DHS2025'!J1080)*1000</f>
        <v>900.00000002328306</v>
      </c>
      <c r="Q1081" s="7">
        <f>'DHS2025'!L1080*1000</f>
        <v>8004.2100000000009</v>
      </c>
      <c r="R1081" s="98"/>
      <c r="S1081" s="99">
        <f t="shared" si="132"/>
        <v>-15.207999000000001</v>
      </c>
    </row>
    <row r="1082" spans="1:19" x14ac:dyDescent="0.25">
      <c r="A1082" s="101">
        <f t="shared" si="133"/>
        <v>45973</v>
      </c>
      <c r="B1082" s="102">
        <f t="shared" si="134"/>
        <v>11.23958333333324</v>
      </c>
      <c r="C1082" s="92">
        <f>'DHS2021'!J1081</f>
        <v>16160</v>
      </c>
      <c r="D1082" s="93">
        <f>'DHS2022'!J1081</f>
        <v>16209</v>
      </c>
      <c r="E1082" s="93">
        <f>'DHS2023'!J1081</f>
        <v>10804</v>
      </c>
      <c r="F1082" s="93">
        <f>'DHS2024'!J1081</f>
        <v>18279</v>
      </c>
      <c r="G1082" s="93">
        <f t="shared" si="128"/>
        <v>15363</v>
      </c>
      <c r="H1082" s="94">
        <f t="shared" si="129"/>
        <v>7.6814999999999998</v>
      </c>
      <c r="I1082" s="84">
        <f t="shared" si="130"/>
        <v>1</v>
      </c>
      <c r="J1082" s="85">
        <f t="shared" si="131"/>
        <v>8.6814999999999998</v>
      </c>
      <c r="K1082" s="95">
        <f t="shared" si="135"/>
        <v>8</v>
      </c>
      <c r="O1082" s="96">
        <f>('DHS2025'!K1082-'DHS2025'!K1081)*1000</f>
        <v>4700.0000000116415</v>
      </c>
      <c r="P1082" s="97">
        <f>('DHS2025'!J1082-'DHS2025'!J1081)*1000</f>
        <v>1200.0000000116415</v>
      </c>
      <c r="Q1082" s="7">
        <f>'DHS2025'!L1081*1000</f>
        <v>8016.48</v>
      </c>
      <c r="R1082" s="98"/>
      <c r="S1082" s="99">
        <f t="shared" si="132"/>
        <v>-15.231311999999999</v>
      </c>
    </row>
    <row r="1083" spans="1:19" x14ac:dyDescent="0.25">
      <c r="A1083" s="101">
        <f t="shared" si="133"/>
        <v>45973</v>
      </c>
      <c r="B1083" s="102">
        <f t="shared" si="134"/>
        <v>11.249999999999906</v>
      </c>
      <c r="C1083" s="92">
        <f>'DHS2021'!J1082</f>
        <v>16388</v>
      </c>
      <c r="D1083" s="93">
        <f>'DHS2022'!J1082</f>
        <v>16615</v>
      </c>
      <c r="E1083" s="93">
        <f>'DHS2023'!J1082</f>
        <v>10268</v>
      </c>
      <c r="F1083" s="93">
        <f>'DHS2024'!J1082</f>
        <v>18708</v>
      </c>
      <c r="G1083" s="93">
        <f t="shared" si="128"/>
        <v>15494.75</v>
      </c>
      <c r="H1083" s="94">
        <f t="shared" si="129"/>
        <v>7.7473749999999999</v>
      </c>
      <c r="I1083" s="84">
        <f t="shared" si="130"/>
        <v>1</v>
      </c>
      <c r="J1083" s="85">
        <f t="shared" si="131"/>
        <v>8.7473749999999999</v>
      </c>
      <c r="K1083" s="95">
        <f t="shared" si="135"/>
        <v>8</v>
      </c>
      <c r="O1083" s="96">
        <f>('DHS2025'!K1083-'DHS2025'!K1082)*1000</f>
        <v>4099.9999999767169</v>
      </c>
      <c r="P1083" s="97">
        <f>('DHS2025'!J1083-'DHS2025'!J1082)*1000</f>
        <v>1799.9999999883585</v>
      </c>
      <c r="Q1083" s="7">
        <f>'DHS2025'!L1082*1000</f>
        <v>8009.76</v>
      </c>
      <c r="R1083" s="98"/>
      <c r="S1083" s="99">
        <f t="shared" si="132"/>
        <v>-15.218544</v>
      </c>
    </row>
    <row r="1084" spans="1:19" x14ac:dyDescent="0.25">
      <c r="A1084" s="101">
        <f t="shared" si="133"/>
        <v>45973</v>
      </c>
      <c r="B1084" s="102">
        <f t="shared" si="134"/>
        <v>11.260416666666572</v>
      </c>
      <c r="C1084" s="92">
        <f>'DHS2021'!J1083</f>
        <v>16618</v>
      </c>
      <c r="D1084" s="93">
        <f>'DHS2022'!J1083</f>
        <v>15390</v>
      </c>
      <c r="E1084" s="93">
        <f>'DHS2023'!J1083</f>
        <v>10883</v>
      </c>
      <c r="F1084" s="93">
        <f>'DHS2024'!J1083</f>
        <v>17927</v>
      </c>
      <c r="G1084" s="93">
        <f t="shared" si="128"/>
        <v>15204.5</v>
      </c>
      <c r="H1084" s="94">
        <f t="shared" si="129"/>
        <v>7.6022499999999997</v>
      </c>
      <c r="I1084" s="84">
        <f t="shared" si="130"/>
        <v>1</v>
      </c>
      <c r="J1084" s="85">
        <f t="shared" si="131"/>
        <v>8.6022499999999997</v>
      </c>
      <c r="K1084" s="95">
        <f t="shared" si="135"/>
        <v>8</v>
      </c>
      <c r="O1084" s="96">
        <f>('DHS2025'!K1084-'DHS2025'!K1083)*1000</f>
        <v>4100.0000000349246</v>
      </c>
      <c r="P1084" s="97">
        <f>('DHS2025'!J1084-'DHS2025'!J1083)*1000</f>
        <v>1799.9999999883585</v>
      </c>
      <c r="Q1084" s="7">
        <f>'DHS2025'!L1083*1000</f>
        <v>8008.4400000000005</v>
      </c>
      <c r="R1084" s="98"/>
      <c r="S1084" s="99">
        <f t="shared" si="132"/>
        <v>-15.216035999999999</v>
      </c>
    </row>
    <row r="1085" spans="1:19" x14ac:dyDescent="0.25">
      <c r="A1085" s="101">
        <f t="shared" si="133"/>
        <v>45973</v>
      </c>
      <c r="B1085" s="102">
        <f t="shared" si="134"/>
        <v>11.270833333333238</v>
      </c>
      <c r="C1085" s="92">
        <f>'DHS2021'!J1084</f>
        <v>16055</v>
      </c>
      <c r="D1085" s="93">
        <f>'DHS2022'!J1084</f>
        <v>15219</v>
      </c>
      <c r="E1085" s="93">
        <f>'DHS2023'!J1084</f>
        <v>10596</v>
      </c>
      <c r="F1085" s="93">
        <f>'DHS2024'!J1084</f>
        <v>16239</v>
      </c>
      <c r="G1085" s="93">
        <f t="shared" si="128"/>
        <v>14527.25</v>
      </c>
      <c r="H1085" s="94">
        <f t="shared" si="129"/>
        <v>7.2636250000000002</v>
      </c>
      <c r="I1085" s="84">
        <f t="shared" si="130"/>
        <v>1</v>
      </c>
      <c r="J1085" s="85">
        <f t="shared" si="131"/>
        <v>8.2636250000000011</v>
      </c>
      <c r="K1085" s="95">
        <f t="shared" si="135"/>
        <v>8</v>
      </c>
      <c r="O1085" s="96">
        <f>('DHS2025'!K1085-'DHS2025'!K1084)*1000</f>
        <v>3799.9999999883585</v>
      </c>
      <c r="P1085" s="97">
        <f>('DHS2025'!J1085-'DHS2025'!J1084)*1000</f>
        <v>2099.9999999767169</v>
      </c>
      <c r="Q1085" s="7">
        <f>'DHS2025'!L1084*1000</f>
        <v>8011.08</v>
      </c>
      <c r="R1085" s="98"/>
      <c r="S1085" s="99">
        <f t="shared" si="132"/>
        <v>-15.221051999999998</v>
      </c>
    </row>
    <row r="1086" spans="1:19" x14ac:dyDescent="0.25">
      <c r="A1086" s="101">
        <f t="shared" si="133"/>
        <v>45973</v>
      </c>
      <c r="B1086" s="102">
        <f t="shared" si="134"/>
        <v>11.281249999999904</v>
      </c>
      <c r="C1086" s="92">
        <f>'DHS2021'!J1085</f>
        <v>16246</v>
      </c>
      <c r="D1086" s="93">
        <f>'DHS2022'!J1085</f>
        <v>12806</v>
      </c>
      <c r="E1086" s="93">
        <f>'DHS2023'!J1085</f>
        <v>11566</v>
      </c>
      <c r="F1086" s="93">
        <f>'DHS2024'!J1085</f>
        <v>18614</v>
      </c>
      <c r="G1086" s="93">
        <f t="shared" si="128"/>
        <v>14808</v>
      </c>
      <c r="H1086" s="94">
        <f t="shared" si="129"/>
        <v>7.4039999999999999</v>
      </c>
      <c r="I1086" s="84">
        <f t="shared" si="130"/>
        <v>1</v>
      </c>
      <c r="J1086" s="85">
        <f t="shared" si="131"/>
        <v>8.4039999999999999</v>
      </c>
      <c r="K1086" s="95">
        <f t="shared" si="135"/>
        <v>8</v>
      </c>
      <c r="O1086" s="96">
        <f>('DHS2025'!K1086-'DHS2025'!K1085)*1000</f>
        <v>3700.0000000116415</v>
      </c>
      <c r="P1086" s="97">
        <f>('DHS2025'!J1086-'DHS2025'!J1085)*1000</f>
        <v>2200.0000000116415</v>
      </c>
      <c r="Q1086" s="7">
        <f>'DHS2025'!L1085*1000</f>
        <v>8011.32</v>
      </c>
      <c r="R1086" s="98"/>
      <c r="S1086" s="99">
        <f t="shared" si="132"/>
        <v>-15.221507999999998</v>
      </c>
    </row>
    <row r="1087" spans="1:19" x14ac:dyDescent="0.25">
      <c r="A1087" s="101">
        <f t="shared" si="133"/>
        <v>45973</v>
      </c>
      <c r="B1087" s="102">
        <f t="shared" si="134"/>
        <v>11.29166666666657</v>
      </c>
      <c r="C1087" s="92">
        <f>'DHS2021'!J1086</f>
        <v>16057</v>
      </c>
      <c r="D1087" s="93">
        <f>'DHS2022'!J1086</f>
        <v>11915</v>
      </c>
      <c r="E1087" s="93">
        <f>'DHS2023'!J1086</f>
        <v>9914</v>
      </c>
      <c r="F1087" s="93">
        <f>'DHS2024'!J1086</f>
        <v>18460</v>
      </c>
      <c r="G1087" s="93">
        <f t="shared" si="128"/>
        <v>14086.5</v>
      </c>
      <c r="H1087" s="94">
        <f t="shared" si="129"/>
        <v>7.0432499999999996</v>
      </c>
      <c r="I1087" s="84">
        <f t="shared" si="130"/>
        <v>1</v>
      </c>
      <c r="J1087" s="85">
        <f t="shared" si="131"/>
        <v>8.0432500000000005</v>
      </c>
      <c r="K1087" s="95">
        <f t="shared" si="135"/>
        <v>8</v>
      </c>
      <c r="O1087" s="96">
        <f>('DHS2025'!K1087-'DHS2025'!K1086)*1000</f>
        <v>3199.9999999534339</v>
      </c>
      <c r="P1087" s="97">
        <f>('DHS2025'!J1087-'DHS2025'!J1086)*1000</f>
        <v>2700.0000000116415</v>
      </c>
      <c r="Q1087" s="7">
        <f>'DHS2025'!L1086*1000</f>
        <v>8006.0400000000009</v>
      </c>
      <c r="R1087" s="98"/>
      <c r="S1087" s="99">
        <f t="shared" si="132"/>
        <v>-15.211475999999999</v>
      </c>
    </row>
    <row r="1088" spans="1:19" x14ac:dyDescent="0.25">
      <c r="A1088" s="101">
        <f t="shared" si="133"/>
        <v>45973</v>
      </c>
      <c r="B1088" s="102">
        <f t="shared" si="134"/>
        <v>11.302083333333236</v>
      </c>
      <c r="C1088" s="92">
        <f>'DHS2021'!J1087</f>
        <v>16247</v>
      </c>
      <c r="D1088" s="93">
        <f>'DHS2022'!J1087</f>
        <v>11595</v>
      </c>
      <c r="E1088" s="93">
        <f>'DHS2023'!J1087</f>
        <v>9938</v>
      </c>
      <c r="F1088" s="93">
        <f>'DHS2024'!J1087</f>
        <v>18294</v>
      </c>
      <c r="G1088" s="93">
        <f t="shared" si="128"/>
        <v>14018.5</v>
      </c>
      <c r="H1088" s="94">
        <f t="shared" si="129"/>
        <v>7.0092499999999998</v>
      </c>
      <c r="I1088" s="84">
        <f t="shared" si="130"/>
        <v>1</v>
      </c>
      <c r="J1088" s="85">
        <f t="shared" si="131"/>
        <v>8.0092499999999998</v>
      </c>
      <c r="K1088" s="95">
        <f t="shared" si="135"/>
        <v>8</v>
      </c>
      <c r="O1088" s="96">
        <f>('DHS2025'!K1088-'DHS2025'!K1087)*1000</f>
        <v>3300.0000000465661</v>
      </c>
      <c r="P1088" s="97">
        <f>('DHS2025'!J1088-'DHS2025'!J1087)*1000</f>
        <v>2400.0000000232831</v>
      </c>
      <c r="Q1088" s="7">
        <f>'DHS2025'!L1087*1000</f>
        <v>8011.4700000000012</v>
      </c>
      <c r="R1088" s="98"/>
      <c r="S1088" s="99">
        <f t="shared" si="132"/>
        <v>-15.221793000000002</v>
      </c>
    </row>
    <row r="1089" spans="1:19" x14ac:dyDescent="0.25">
      <c r="A1089" s="101">
        <f t="shared" si="133"/>
        <v>45973</v>
      </c>
      <c r="B1089" s="102">
        <f t="shared" si="134"/>
        <v>11.312499999999902</v>
      </c>
      <c r="C1089" s="92">
        <f>'DHS2021'!J1088</f>
        <v>16625</v>
      </c>
      <c r="D1089" s="93">
        <f>'DHS2022'!J1088</f>
        <v>11171</v>
      </c>
      <c r="E1089" s="93">
        <f>'DHS2023'!J1088</f>
        <v>10120</v>
      </c>
      <c r="F1089" s="93">
        <f>'DHS2024'!J1088</f>
        <v>18441</v>
      </c>
      <c r="G1089" s="93">
        <f t="shared" si="128"/>
        <v>14089.25</v>
      </c>
      <c r="H1089" s="94">
        <f t="shared" si="129"/>
        <v>7.0446249999999999</v>
      </c>
      <c r="I1089" s="84">
        <f t="shared" si="130"/>
        <v>1</v>
      </c>
      <c r="J1089" s="85">
        <f t="shared" si="131"/>
        <v>8.0446249999999999</v>
      </c>
      <c r="K1089" s="95">
        <f t="shared" si="135"/>
        <v>8</v>
      </c>
      <c r="O1089" s="96">
        <f>('DHS2025'!K1089-'DHS2025'!K1088)*1000</f>
        <v>3399.9999999650754</v>
      </c>
      <c r="P1089" s="97">
        <f>('DHS2025'!J1089-'DHS2025'!J1088)*1000</f>
        <v>2500</v>
      </c>
      <c r="Q1089" s="7">
        <f>'DHS2025'!L1088*1000</f>
        <v>8007.3600000000006</v>
      </c>
      <c r="R1089" s="98"/>
      <c r="S1089" s="99">
        <f t="shared" si="132"/>
        <v>-15.213984</v>
      </c>
    </row>
    <row r="1090" spans="1:19" x14ac:dyDescent="0.25">
      <c r="A1090" s="101">
        <f t="shared" si="133"/>
        <v>45973</v>
      </c>
      <c r="B1090" s="102">
        <f t="shared" si="134"/>
        <v>11.322916666666568</v>
      </c>
      <c r="C1090" s="92">
        <f>'DHS2021'!J1089</f>
        <v>16499</v>
      </c>
      <c r="D1090" s="93">
        <f>'DHS2022'!J1089</f>
        <v>11387</v>
      </c>
      <c r="E1090" s="93">
        <f>'DHS2023'!J1089</f>
        <v>10278</v>
      </c>
      <c r="F1090" s="93">
        <f>'DHS2024'!J1089</f>
        <v>17635</v>
      </c>
      <c r="G1090" s="93">
        <f t="shared" si="128"/>
        <v>13949.75</v>
      </c>
      <c r="H1090" s="94">
        <f t="shared" si="129"/>
        <v>6.9748749999999999</v>
      </c>
      <c r="I1090" s="84">
        <f t="shared" si="130"/>
        <v>1</v>
      </c>
      <c r="J1090" s="85">
        <f t="shared" si="131"/>
        <v>7.9748749999999999</v>
      </c>
      <c r="K1090" s="95">
        <f t="shared" si="135"/>
        <v>8</v>
      </c>
      <c r="O1090" s="96">
        <f>('DHS2025'!K1090-'DHS2025'!K1089)*1000</f>
        <v>3400.0000000232831</v>
      </c>
      <c r="P1090" s="97">
        <f>('DHS2025'!J1090-'DHS2025'!J1089)*1000</f>
        <v>2500</v>
      </c>
      <c r="Q1090" s="7">
        <f>'DHS2025'!L1089*1000</f>
        <v>8005.5300000000007</v>
      </c>
      <c r="R1090" s="98"/>
      <c r="S1090" s="99">
        <f t="shared" si="132"/>
        <v>-15.210507</v>
      </c>
    </row>
    <row r="1091" spans="1:19" x14ac:dyDescent="0.25">
      <c r="A1091" s="101">
        <f t="shared" si="133"/>
        <v>45973</v>
      </c>
      <c r="B1091" s="102">
        <f t="shared" si="134"/>
        <v>11.333333333333234</v>
      </c>
      <c r="C1091" s="92">
        <f>'DHS2021'!J1090</f>
        <v>16164</v>
      </c>
      <c r="D1091" s="93">
        <f>'DHS2022'!J1090</f>
        <v>11576</v>
      </c>
      <c r="E1091" s="93">
        <f>'DHS2023'!J1090</f>
        <v>10068</v>
      </c>
      <c r="F1091" s="93">
        <f>'DHS2024'!J1090</f>
        <v>16753</v>
      </c>
      <c r="G1091" s="93">
        <f t="shared" si="128"/>
        <v>13640.25</v>
      </c>
      <c r="H1091" s="94">
        <f t="shared" si="129"/>
        <v>6.820125</v>
      </c>
      <c r="I1091" s="84">
        <f t="shared" si="130"/>
        <v>1</v>
      </c>
      <c r="J1091" s="85">
        <f t="shared" si="131"/>
        <v>7.820125</v>
      </c>
      <c r="K1091" s="95">
        <f t="shared" si="135"/>
        <v>8</v>
      </c>
      <c r="O1091" s="96">
        <f>('DHS2025'!K1091-'DHS2025'!K1090)*1000</f>
        <v>3299.9999999883585</v>
      </c>
      <c r="P1091" s="97">
        <f>('DHS2025'!J1091-'DHS2025'!J1090)*1000</f>
        <v>2699.9999999534339</v>
      </c>
      <c r="Q1091" s="7">
        <f>'DHS2025'!L1090*1000</f>
        <v>8015.6999999999989</v>
      </c>
      <c r="R1091" s="98"/>
      <c r="S1091" s="99">
        <f t="shared" si="132"/>
        <v>-15.229829999999998</v>
      </c>
    </row>
    <row r="1092" spans="1:19" x14ac:dyDescent="0.25">
      <c r="A1092" s="101">
        <f t="shared" si="133"/>
        <v>45973</v>
      </c>
      <c r="B1092" s="102">
        <f t="shared" si="134"/>
        <v>11.343749999999901</v>
      </c>
      <c r="C1092" s="92">
        <f>'DHS2021'!J1091</f>
        <v>15370</v>
      </c>
      <c r="D1092" s="93">
        <f>'DHS2022'!J1091</f>
        <v>12293</v>
      </c>
      <c r="E1092" s="93">
        <f>'DHS2023'!J1091</f>
        <v>10185</v>
      </c>
      <c r="F1092" s="93">
        <f>'DHS2024'!J1091</f>
        <v>16355</v>
      </c>
      <c r="G1092" s="93">
        <f t="shared" ref="G1092:G1155" si="136">AVERAGE(C1092:F1092)</f>
        <v>13550.75</v>
      </c>
      <c r="H1092" s="94">
        <f t="shared" ref="H1092:H1155" si="137">G1092/$M$2/1000</f>
        <v>6.7753750000000004</v>
      </c>
      <c r="I1092" s="84">
        <f t="shared" ref="I1092:I1155" si="138">$N$2</f>
        <v>1</v>
      </c>
      <c r="J1092" s="85">
        <f t="shared" ref="J1092:J1155" si="139">H1092+I1092</f>
        <v>7.7753750000000004</v>
      </c>
      <c r="K1092" s="95">
        <f t="shared" si="135"/>
        <v>8</v>
      </c>
      <c r="O1092" s="96">
        <f>('DHS2025'!K1092-'DHS2025'!K1091)*1000</f>
        <v>3099.9999999767169</v>
      </c>
      <c r="P1092" s="97">
        <f>('DHS2025'!J1092-'DHS2025'!J1091)*1000</f>
        <v>2700.0000000116415</v>
      </c>
      <c r="Q1092" s="7">
        <f>'DHS2025'!L1091*1000</f>
        <v>8009.1</v>
      </c>
      <c r="R1092" s="98"/>
      <c r="S1092" s="99">
        <f t="shared" ref="S1092:S1155" si="140">(R1092*0.99-1.9)*(Q1092/1000)</f>
        <v>-15.21729</v>
      </c>
    </row>
    <row r="1093" spans="1:19" x14ac:dyDescent="0.25">
      <c r="A1093" s="101">
        <f t="shared" ref="A1093:A1156" si="141">$A$3+INT((ROW()-3)/96)</f>
        <v>45973</v>
      </c>
      <c r="B1093" s="102">
        <f t="shared" ref="B1093:B1156" si="142">B1092+TIME(0,15,0)</f>
        <v>11.354166666666567</v>
      </c>
      <c r="C1093" s="92">
        <f>'DHS2021'!J1092</f>
        <v>22876</v>
      </c>
      <c r="D1093" s="93">
        <f>'DHS2022'!J1092</f>
        <v>11826</v>
      </c>
      <c r="E1093" s="93">
        <f>'DHS2023'!J1092</f>
        <v>10420</v>
      </c>
      <c r="F1093" s="93">
        <f>'DHS2024'!J1092</f>
        <v>16080</v>
      </c>
      <c r="G1093" s="93">
        <f t="shared" si="136"/>
        <v>15300.5</v>
      </c>
      <c r="H1093" s="94">
        <f t="shared" si="137"/>
        <v>7.6502499999999998</v>
      </c>
      <c r="I1093" s="84">
        <f t="shared" si="138"/>
        <v>1</v>
      </c>
      <c r="J1093" s="85">
        <f t="shared" si="139"/>
        <v>8.6502499999999998</v>
      </c>
      <c r="K1093" s="95">
        <f t="shared" ref="K1093:K1156" si="143">MIN(MROUND(J1093, 0.5), 8)</f>
        <v>8</v>
      </c>
      <c r="O1093" s="96">
        <f>('DHS2025'!K1093-'DHS2025'!K1092)*1000</f>
        <v>3000</v>
      </c>
      <c r="P1093" s="97">
        <f>('DHS2025'!J1093-'DHS2025'!J1092)*1000</f>
        <v>3000</v>
      </c>
      <c r="Q1093" s="7">
        <f>'DHS2025'!L1092*1000</f>
        <v>8000.37</v>
      </c>
      <c r="R1093" s="98"/>
      <c r="S1093" s="99">
        <f t="shared" si="140"/>
        <v>-15.200702999999999</v>
      </c>
    </row>
    <row r="1094" spans="1:19" x14ac:dyDescent="0.25">
      <c r="A1094" s="101">
        <f t="shared" si="141"/>
        <v>45973</v>
      </c>
      <c r="B1094" s="102">
        <f t="shared" si="142"/>
        <v>11.364583333333233</v>
      </c>
      <c r="C1094" s="92">
        <f>'DHS2021'!J1093</f>
        <v>19101</v>
      </c>
      <c r="D1094" s="93">
        <f>'DHS2022'!J1093</f>
        <v>12310</v>
      </c>
      <c r="E1094" s="93">
        <f>'DHS2023'!J1093</f>
        <v>10587</v>
      </c>
      <c r="F1094" s="93">
        <f>'DHS2024'!J1093</f>
        <v>15949</v>
      </c>
      <c r="G1094" s="93">
        <f t="shared" si="136"/>
        <v>14486.75</v>
      </c>
      <c r="H1094" s="94">
        <f t="shared" si="137"/>
        <v>7.2433750000000003</v>
      </c>
      <c r="I1094" s="84">
        <f t="shared" si="138"/>
        <v>1</v>
      </c>
      <c r="J1094" s="85">
        <f t="shared" si="139"/>
        <v>8.2433750000000003</v>
      </c>
      <c r="K1094" s="95">
        <f t="shared" si="143"/>
        <v>8</v>
      </c>
      <c r="O1094" s="96">
        <f>('DHS2025'!K1094-'DHS2025'!K1093)*1000</f>
        <v>2800.0000000465661</v>
      </c>
      <c r="P1094" s="97">
        <f>('DHS2025'!J1094-'DHS2025'!J1093)*1000</f>
        <v>3000</v>
      </c>
      <c r="Q1094" s="7">
        <f>'DHS2025'!L1093*1000</f>
        <v>8015.9399999999987</v>
      </c>
      <c r="R1094" s="98"/>
      <c r="S1094" s="99">
        <f t="shared" si="140"/>
        <v>-15.230285999999996</v>
      </c>
    </row>
    <row r="1095" spans="1:19" x14ac:dyDescent="0.25">
      <c r="A1095" s="101">
        <f t="shared" si="141"/>
        <v>45973</v>
      </c>
      <c r="B1095" s="102">
        <f t="shared" si="142"/>
        <v>11.374999999999899</v>
      </c>
      <c r="C1095" s="92">
        <f>'DHS2021'!J1094</f>
        <v>16468</v>
      </c>
      <c r="D1095" s="93">
        <f>'DHS2022'!J1094</f>
        <v>12194</v>
      </c>
      <c r="E1095" s="93">
        <f>'DHS2023'!J1094</f>
        <v>10651</v>
      </c>
      <c r="F1095" s="93">
        <f>'DHS2024'!J1094</f>
        <v>16043</v>
      </c>
      <c r="G1095" s="93">
        <f t="shared" si="136"/>
        <v>13839</v>
      </c>
      <c r="H1095" s="94">
        <f t="shared" si="137"/>
        <v>6.9195000000000002</v>
      </c>
      <c r="I1095" s="84">
        <f t="shared" si="138"/>
        <v>1</v>
      </c>
      <c r="J1095" s="85">
        <f t="shared" si="139"/>
        <v>7.9195000000000002</v>
      </c>
      <c r="K1095" s="95">
        <f t="shared" si="143"/>
        <v>8</v>
      </c>
      <c r="O1095" s="96">
        <f>('DHS2025'!K1095-'DHS2025'!K1094)*1000</f>
        <v>2799.9999999883585</v>
      </c>
      <c r="P1095" s="97">
        <f>('DHS2025'!J1095-'DHS2025'!J1094)*1000</f>
        <v>3100.0000000349246</v>
      </c>
      <c r="Q1095" s="7">
        <f>'DHS2025'!L1094*1000</f>
        <v>8009.1</v>
      </c>
      <c r="R1095" s="98"/>
      <c r="S1095" s="99">
        <f t="shared" si="140"/>
        <v>-15.21729</v>
      </c>
    </row>
    <row r="1096" spans="1:19" x14ac:dyDescent="0.25">
      <c r="A1096" s="101">
        <f t="shared" si="141"/>
        <v>45973</v>
      </c>
      <c r="B1096" s="102">
        <f t="shared" si="142"/>
        <v>11.385416666666565</v>
      </c>
      <c r="C1096" s="92">
        <f>'DHS2021'!J1095</f>
        <v>13479</v>
      </c>
      <c r="D1096" s="93">
        <f>'DHS2022'!J1095</f>
        <v>11648</v>
      </c>
      <c r="E1096" s="93">
        <f>'DHS2023'!J1095</f>
        <v>10812</v>
      </c>
      <c r="F1096" s="93">
        <f>'DHS2024'!J1095</f>
        <v>15817</v>
      </c>
      <c r="G1096" s="93">
        <f t="shared" si="136"/>
        <v>12939</v>
      </c>
      <c r="H1096" s="94">
        <f t="shared" si="137"/>
        <v>6.4695</v>
      </c>
      <c r="I1096" s="84">
        <f t="shared" si="138"/>
        <v>1</v>
      </c>
      <c r="J1096" s="85">
        <f t="shared" si="139"/>
        <v>7.4695</v>
      </c>
      <c r="K1096" s="95">
        <f t="shared" si="143"/>
        <v>7.5</v>
      </c>
      <c r="O1096" s="96">
        <f>('DHS2025'!K1096-'DHS2025'!K1095)*1000</f>
        <v>2799.9999999883585</v>
      </c>
      <c r="P1096" s="97">
        <f>('DHS2025'!J1096-'DHS2025'!J1095)*1000</f>
        <v>3199.9999999534339</v>
      </c>
      <c r="Q1096" s="7">
        <f>'DHS2025'!L1095*1000</f>
        <v>8010.8100000000013</v>
      </c>
      <c r="R1096" s="98"/>
      <c r="S1096" s="99">
        <f t="shared" si="140"/>
        <v>-15.220539</v>
      </c>
    </row>
    <row r="1097" spans="1:19" x14ac:dyDescent="0.25">
      <c r="A1097" s="101">
        <f t="shared" si="141"/>
        <v>45973</v>
      </c>
      <c r="B1097" s="102">
        <f t="shared" si="142"/>
        <v>11.395833333333231</v>
      </c>
      <c r="C1097" s="92">
        <f>'DHS2021'!J1096</f>
        <v>12210</v>
      </c>
      <c r="D1097" s="93">
        <f>'DHS2022'!J1096</f>
        <v>11319</v>
      </c>
      <c r="E1097" s="93">
        <f>'DHS2023'!J1096</f>
        <v>10663</v>
      </c>
      <c r="F1097" s="93">
        <f>'DHS2024'!J1096</f>
        <v>15784</v>
      </c>
      <c r="G1097" s="93">
        <f t="shared" si="136"/>
        <v>12494</v>
      </c>
      <c r="H1097" s="94">
        <f t="shared" si="137"/>
        <v>6.2469999999999999</v>
      </c>
      <c r="I1097" s="84">
        <f t="shared" si="138"/>
        <v>1</v>
      </c>
      <c r="J1097" s="85">
        <f t="shared" si="139"/>
        <v>7.2469999999999999</v>
      </c>
      <c r="K1097" s="95">
        <f t="shared" si="143"/>
        <v>7</v>
      </c>
      <c r="O1097" s="96">
        <f>('DHS2025'!K1097-'DHS2025'!K1096)*1000</f>
        <v>2799.9999999883585</v>
      </c>
      <c r="P1097" s="97">
        <f>('DHS2025'!J1097-'DHS2025'!J1096)*1000</f>
        <v>3100.0000000349246</v>
      </c>
      <c r="Q1097" s="7">
        <f>'DHS2025'!L1096*1000</f>
        <v>8004.99</v>
      </c>
      <c r="R1097" s="98"/>
      <c r="S1097" s="99">
        <f t="shared" si="140"/>
        <v>-15.209480999999998</v>
      </c>
    </row>
    <row r="1098" spans="1:19" x14ac:dyDescent="0.25">
      <c r="A1098" s="101">
        <f t="shared" si="141"/>
        <v>45973</v>
      </c>
      <c r="B1098" s="102">
        <f t="shared" si="142"/>
        <v>11.406249999999897</v>
      </c>
      <c r="C1098" s="92">
        <f>'DHS2021'!J1097</f>
        <v>11133</v>
      </c>
      <c r="D1098" s="93">
        <f>'DHS2022'!J1097</f>
        <v>11069</v>
      </c>
      <c r="E1098" s="93">
        <f>'DHS2023'!J1097</f>
        <v>10572</v>
      </c>
      <c r="F1098" s="93">
        <f>'DHS2024'!J1097</f>
        <v>15084</v>
      </c>
      <c r="G1098" s="93">
        <f t="shared" si="136"/>
        <v>11964.5</v>
      </c>
      <c r="H1098" s="94">
        <f t="shared" si="137"/>
        <v>5.9822499999999996</v>
      </c>
      <c r="I1098" s="84">
        <f t="shared" si="138"/>
        <v>1</v>
      </c>
      <c r="J1098" s="85">
        <f t="shared" si="139"/>
        <v>6.9822499999999996</v>
      </c>
      <c r="K1098" s="95">
        <f t="shared" si="143"/>
        <v>7</v>
      </c>
      <c r="O1098" s="96">
        <f>('DHS2025'!K1098-'DHS2025'!K1097)*1000</f>
        <v>2900.0000000232831</v>
      </c>
      <c r="P1098" s="97">
        <f>('DHS2025'!J1098-'DHS2025'!J1097)*1000</f>
        <v>3099.9999999767169</v>
      </c>
      <c r="Q1098" s="7">
        <f>'DHS2025'!L1097*1000</f>
        <v>8007.630000000001</v>
      </c>
      <c r="R1098" s="98"/>
      <c r="S1098" s="99">
        <f t="shared" si="140"/>
        <v>-15.214497</v>
      </c>
    </row>
    <row r="1099" spans="1:19" x14ac:dyDescent="0.25">
      <c r="A1099" s="101">
        <f t="shared" si="141"/>
        <v>45973</v>
      </c>
      <c r="B1099" s="102">
        <f t="shared" si="142"/>
        <v>11.416666666666563</v>
      </c>
      <c r="C1099" s="92">
        <f>'DHS2021'!J1098</f>
        <v>11623</v>
      </c>
      <c r="D1099" s="93">
        <f>'DHS2022'!J1098</f>
        <v>10312</v>
      </c>
      <c r="E1099" s="93">
        <f>'DHS2023'!J1098</f>
        <v>10474</v>
      </c>
      <c r="F1099" s="93">
        <f>'DHS2024'!J1098</f>
        <v>14694</v>
      </c>
      <c r="G1099" s="93">
        <f t="shared" si="136"/>
        <v>11775.75</v>
      </c>
      <c r="H1099" s="94">
        <f t="shared" si="137"/>
        <v>5.8878750000000002</v>
      </c>
      <c r="I1099" s="84">
        <f t="shared" si="138"/>
        <v>1</v>
      </c>
      <c r="J1099" s="85">
        <f t="shared" si="139"/>
        <v>6.8878750000000002</v>
      </c>
      <c r="K1099" s="95">
        <f t="shared" si="143"/>
        <v>7</v>
      </c>
      <c r="O1099" s="96">
        <f>('DHS2025'!K1099-'DHS2025'!K1098)*1000</f>
        <v>2899.9999999650754</v>
      </c>
      <c r="P1099" s="97">
        <f>('DHS2025'!J1099-'DHS2025'!J1098)*1000</f>
        <v>3000</v>
      </c>
      <c r="Q1099" s="7">
        <f>'DHS2025'!L1098*1000</f>
        <v>8010</v>
      </c>
      <c r="R1099" s="98"/>
      <c r="S1099" s="99">
        <f t="shared" si="140"/>
        <v>-15.218999999999999</v>
      </c>
    </row>
    <row r="1100" spans="1:19" x14ac:dyDescent="0.25">
      <c r="A1100" s="101">
        <f t="shared" si="141"/>
        <v>45973</v>
      </c>
      <c r="B1100" s="102">
        <f t="shared" si="142"/>
        <v>11.427083333333229</v>
      </c>
      <c r="C1100" s="92">
        <f>'DHS2021'!J1099</f>
        <v>9857</v>
      </c>
      <c r="D1100" s="93">
        <f>'DHS2022'!J1099</f>
        <v>10316</v>
      </c>
      <c r="E1100" s="93">
        <f>'DHS2023'!J1099</f>
        <v>10665</v>
      </c>
      <c r="F1100" s="93">
        <f>'DHS2024'!J1099</f>
        <v>14379</v>
      </c>
      <c r="G1100" s="93">
        <f t="shared" si="136"/>
        <v>11304.25</v>
      </c>
      <c r="H1100" s="94">
        <f t="shared" si="137"/>
        <v>5.6521249999999998</v>
      </c>
      <c r="I1100" s="84">
        <f t="shared" si="138"/>
        <v>1</v>
      </c>
      <c r="J1100" s="85">
        <f t="shared" si="139"/>
        <v>6.6521249999999998</v>
      </c>
      <c r="K1100" s="95">
        <f t="shared" si="143"/>
        <v>6.5</v>
      </c>
      <c r="O1100" s="96">
        <f>('DHS2025'!K1100-'DHS2025'!K1099)*1000</f>
        <v>2800.0000000465661</v>
      </c>
      <c r="P1100" s="97">
        <f>('DHS2025'!J1100-'DHS2025'!J1099)*1000</f>
        <v>3100.0000000349246</v>
      </c>
      <c r="Q1100" s="7">
        <f>'DHS2025'!L1099*1000</f>
        <v>8013.9600000000009</v>
      </c>
      <c r="R1100" s="98"/>
      <c r="S1100" s="99">
        <f t="shared" si="140"/>
        <v>-15.226524000000001</v>
      </c>
    </row>
    <row r="1101" spans="1:19" x14ac:dyDescent="0.25">
      <c r="A1101" s="101">
        <f t="shared" si="141"/>
        <v>45973</v>
      </c>
      <c r="B1101" s="102">
        <f t="shared" si="142"/>
        <v>11.437499999999895</v>
      </c>
      <c r="C1101" s="92">
        <f>'DHS2021'!J1100</f>
        <v>8676</v>
      </c>
      <c r="D1101" s="93">
        <f>'DHS2022'!J1100</f>
        <v>9399</v>
      </c>
      <c r="E1101" s="93">
        <f>'DHS2023'!J1100</f>
        <v>12048</v>
      </c>
      <c r="F1101" s="93">
        <f>'DHS2024'!J1100</f>
        <v>14293</v>
      </c>
      <c r="G1101" s="93">
        <f t="shared" si="136"/>
        <v>11104</v>
      </c>
      <c r="H1101" s="94">
        <f t="shared" si="137"/>
        <v>5.5519999999999996</v>
      </c>
      <c r="I1101" s="84">
        <f t="shared" si="138"/>
        <v>1</v>
      </c>
      <c r="J1101" s="85">
        <f t="shared" si="139"/>
        <v>6.5519999999999996</v>
      </c>
      <c r="K1101" s="95">
        <f t="shared" si="143"/>
        <v>6.5</v>
      </c>
      <c r="O1101" s="96">
        <f>('DHS2025'!K1101-'DHS2025'!K1100)*1000</f>
        <v>3000</v>
      </c>
      <c r="P1101" s="97">
        <f>('DHS2025'!J1101-'DHS2025'!J1100)*1000</f>
        <v>2899.9999999650754</v>
      </c>
      <c r="Q1101" s="7">
        <f>'DHS2025'!L1100*1000</f>
        <v>8009.2200000000012</v>
      </c>
      <c r="R1101" s="98"/>
      <c r="S1101" s="99">
        <f t="shared" si="140"/>
        <v>-15.217518</v>
      </c>
    </row>
    <row r="1102" spans="1:19" x14ac:dyDescent="0.25">
      <c r="A1102" s="101">
        <f t="shared" si="141"/>
        <v>45973</v>
      </c>
      <c r="B1102" s="102">
        <f t="shared" si="142"/>
        <v>11.447916666666561</v>
      </c>
      <c r="C1102" s="92">
        <f>'DHS2021'!J1101</f>
        <v>9765</v>
      </c>
      <c r="D1102" s="93">
        <f>'DHS2022'!J1101</f>
        <v>9323</v>
      </c>
      <c r="E1102" s="93">
        <f>'DHS2023'!J1101</f>
        <v>12007</v>
      </c>
      <c r="F1102" s="93">
        <f>'DHS2024'!J1101</f>
        <v>14629</v>
      </c>
      <c r="G1102" s="93">
        <f t="shared" si="136"/>
        <v>11431</v>
      </c>
      <c r="H1102" s="94">
        <f t="shared" si="137"/>
        <v>5.7154999999999996</v>
      </c>
      <c r="I1102" s="84">
        <f t="shared" si="138"/>
        <v>1</v>
      </c>
      <c r="J1102" s="85">
        <f t="shared" si="139"/>
        <v>6.7154999999999996</v>
      </c>
      <c r="K1102" s="95">
        <f t="shared" si="143"/>
        <v>6.5</v>
      </c>
      <c r="O1102" s="96">
        <f>('DHS2025'!K1102-'DHS2025'!K1101)*1000</f>
        <v>3000</v>
      </c>
      <c r="P1102" s="97">
        <f>('DHS2025'!J1102-'DHS2025'!J1101)*1000</f>
        <v>2900.0000000232831</v>
      </c>
      <c r="Q1102" s="7">
        <f>'DHS2025'!L1101*1000</f>
        <v>8006.58</v>
      </c>
      <c r="R1102" s="98"/>
      <c r="S1102" s="99">
        <f t="shared" si="140"/>
        <v>-15.212501999999999</v>
      </c>
    </row>
    <row r="1103" spans="1:19" x14ac:dyDescent="0.25">
      <c r="A1103" s="101">
        <f t="shared" si="141"/>
        <v>45973</v>
      </c>
      <c r="B1103" s="102">
        <f t="shared" si="142"/>
        <v>11.458333333333227</v>
      </c>
      <c r="C1103" s="92">
        <f>'DHS2021'!J1102</f>
        <v>7533</v>
      </c>
      <c r="D1103" s="93">
        <f>'DHS2022'!J1102</f>
        <v>9025</v>
      </c>
      <c r="E1103" s="93">
        <f>'DHS2023'!J1102</f>
        <v>11993</v>
      </c>
      <c r="F1103" s="93">
        <f>'DHS2024'!J1102</f>
        <v>15189</v>
      </c>
      <c r="G1103" s="93">
        <f t="shared" si="136"/>
        <v>10935</v>
      </c>
      <c r="H1103" s="94">
        <f t="shared" si="137"/>
        <v>5.4675000000000002</v>
      </c>
      <c r="I1103" s="84">
        <f t="shared" si="138"/>
        <v>1</v>
      </c>
      <c r="J1103" s="85">
        <f t="shared" si="139"/>
        <v>6.4675000000000002</v>
      </c>
      <c r="K1103" s="95">
        <f t="shared" si="143"/>
        <v>6.5</v>
      </c>
      <c r="O1103" s="96">
        <f>('DHS2025'!K1103-'DHS2025'!K1102)*1000</f>
        <v>3000</v>
      </c>
      <c r="P1103" s="97">
        <f>('DHS2025'!J1103-'DHS2025'!J1102)*1000</f>
        <v>2799.9999999883585</v>
      </c>
      <c r="Q1103" s="7">
        <f>'DHS2025'!L1102*1000</f>
        <v>8010.66</v>
      </c>
      <c r="R1103" s="98"/>
      <c r="S1103" s="99">
        <f t="shared" si="140"/>
        <v>-15.220253999999999</v>
      </c>
    </row>
    <row r="1104" spans="1:19" x14ac:dyDescent="0.25">
      <c r="A1104" s="101">
        <f t="shared" si="141"/>
        <v>45973</v>
      </c>
      <c r="B1104" s="102">
        <f t="shared" si="142"/>
        <v>11.468749999999893</v>
      </c>
      <c r="C1104" s="92">
        <f>'DHS2021'!J1103</f>
        <v>5211</v>
      </c>
      <c r="D1104" s="93">
        <f>'DHS2022'!J1103</f>
        <v>9077</v>
      </c>
      <c r="E1104" s="93">
        <f>'DHS2023'!J1103</f>
        <v>11940</v>
      </c>
      <c r="F1104" s="93">
        <f>'DHS2024'!J1103</f>
        <v>14426</v>
      </c>
      <c r="G1104" s="93">
        <f t="shared" si="136"/>
        <v>10163.5</v>
      </c>
      <c r="H1104" s="94">
        <f t="shared" si="137"/>
        <v>5.0817500000000004</v>
      </c>
      <c r="I1104" s="84">
        <f t="shared" si="138"/>
        <v>1</v>
      </c>
      <c r="J1104" s="85">
        <f t="shared" si="139"/>
        <v>6.0817500000000004</v>
      </c>
      <c r="K1104" s="95">
        <f t="shared" si="143"/>
        <v>6</v>
      </c>
      <c r="O1104" s="96">
        <f>('DHS2025'!K1104-'DHS2025'!K1103)*1000</f>
        <v>3000</v>
      </c>
      <c r="P1104" s="97">
        <f>('DHS2025'!J1104-'DHS2025'!J1103)*1000</f>
        <v>3000</v>
      </c>
      <c r="Q1104" s="7">
        <f>'DHS2025'!L1103*1000</f>
        <v>8007.24</v>
      </c>
      <c r="R1104" s="98"/>
      <c r="S1104" s="99">
        <f t="shared" si="140"/>
        <v>-15.213755999999998</v>
      </c>
    </row>
    <row r="1105" spans="1:19" x14ac:dyDescent="0.25">
      <c r="A1105" s="101">
        <f t="shared" si="141"/>
        <v>45973</v>
      </c>
      <c r="B1105" s="102">
        <f t="shared" si="142"/>
        <v>11.479166666666559</v>
      </c>
      <c r="C1105" s="92">
        <f>'DHS2021'!J1104</f>
        <v>10874</v>
      </c>
      <c r="D1105" s="93">
        <f>'DHS2022'!J1104</f>
        <v>8686</v>
      </c>
      <c r="E1105" s="93">
        <f>'DHS2023'!J1104</f>
        <v>11162</v>
      </c>
      <c r="F1105" s="93">
        <f>'DHS2024'!J1104</f>
        <v>14524</v>
      </c>
      <c r="G1105" s="93">
        <f t="shared" si="136"/>
        <v>11311.5</v>
      </c>
      <c r="H1105" s="94">
        <f t="shared" si="137"/>
        <v>5.6557500000000003</v>
      </c>
      <c r="I1105" s="84">
        <f t="shared" si="138"/>
        <v>1</v>
      </c>
      <c r="J1105" s="85">
        <f t="shared" si="139"/>
        <v>6.6557500000000003</v>
      </c>
      <c r="K1105" s="95">
        <f t="shared" si="143"/>
        <v>6.5</v>
      </c>
      <c r="O1105" s="96">
        <f>('DHS2025'!K1105-'DHS2025'!K1104)*1000</f>
        <v>2899.9999999650754</v>
      </c>
      <c r="P1105" s="97">
        <f>('DHS2025'!J1105-'DHS2025'!J1104)*1000</f>
        <v>2900.0000000232831</v>
      </c>
      <c r="Q1105" s="7">
        <f>'DHS2025'!L1104*1000</f>
        <v>8010.8100000000013</v>
      </c>
      <c r="R1105" s="98"/>
      <c r="S1105" s="99">
        <f t="shared" si="140"/>
        <v>-15.220539</v>
      </c>
    </row>
    <row r="1106" spans="1:19" x14ac:dyDescent="0.25">
      <c r="A1106" s="101">
        <f t="shared" si="141"/>
        <v>45973</v>
      </c>
      <c r="B1106" s="102">
        <f t="shared" si="142"/>
        <v>11.489583333333226</v>
      </c>
      <c r="C1106" s="92">
        <f>'DHS2021'!J1105</f>
        <v>12302</v>
      </c>
      <c r="D1106" s="93">
        <f>'DHS2022'!J1105</f>
        <v>8329</v>
      </c>
      <c r="E1106" s="93">
        <f>'DHS2023'!J1105</f>
        <v>10139</v>
      </c>
      <c r="F1106" s="93">
        <f>'DHS2024'!J1105</f>
        <v>14452</v>
      </c>
      <c r="G1106" s="93">
        <f t="shared" si="136"/>
        <v>11305.5</v>
      </c>
      <c r="H1106" s="94">
        <f t="shared" si="137"/>
        <v>5.6527500000000002</v>
      </c>
      <c r="I1106" s="84">
        <f t="shared" si="138"/>
        <v>1</v>
      </c>
      <c r="J1106" s="85">
        <f t="shared" si="139"/>
        <v>6.6527500000000002</v>
      </c>
      <c r="K1106" s="95">
        <f t="shared" si="143"/>
        <v>6.5</v>
      </c>
      <c r="O1106" s="96">
        <f>('DHS2025'!K1106-'DHS2025'!K1105)*1000</f>
        <v>3000</v>
      </c>
      <c r="P1106" s="97">
        <f>('DHS2025'!J1106-'DHS2025'!J1105)*1000</f>
        <v>2899.9999999650754</v>
      </c>
      <c r="Q1106" s="7">
        <f>'DHS2025'!L1105*1000</f>
        <v>8008.83</v>
      </c>
      <c r="R1106" s="98"/>
      <c r="S1106" s="99">
        <f t="shared" si="140"/>
        <v>-15.216776999999999</v>
      </c>
    </row>
    <row r="1107" spans="1:19" x14ac:dyDescent="0.25">
      <c r="A1107" s="101">
        <f t="shared" si="141"/>
        <v>45973</v>
      </c>
      <c r="B1107" s="102">
        <f t="shared" si="142"/>
        <v>11.499999999999892</v>
      </c>
      <c r="C1107" s="92">
        <f>'DHS2021'!J1106</f>
        <v>12482</v>
      </c>
      <c r="D1107" s="93">
        <f>'DHS2022'!J1106</f>
        <v>8165</v>
      </c>
      <c r="E1107" s="93">
        <f>'DHS2023'!J1106</f>
        <v>10157</v>
      </c>
      <c r="F1107" s="93">
        <f>'DHS2024'!J1106</f>
        <v>14348</v>
      </c>
      <c r="G1107" s="93">
        <f t="shared" si="136"/>
        <v>11288</v>
      </c>
      <c r="H1107" s="94">
        <f t="shared" si="137"/>
        <v>5.6440000000000001</v>
      </c>
      <c r="I1107" s="84">
        <f t="shared" si="138"/>
        <v>1</v>
      </c>
      <c r="J1107" s="85">
        <f t="shared" si="139"/>
        <v>6.6440000000000001</v>
      </c>
      <c r="K1107" s="95">
        <f t="shared" si="143"/>
        <v>6.5</v>
      </c>
      <c r="O1107" s="96">
        <f>('DHS2025'!K1107-'DHS2025'!K1106)*1000</f>
        <v>3100.0000000349246</v>
      </c>
      <c r="P1107" s="97">
        <f>('DHS2025'!J1107-'DHS2025'!J1106)*1000</f>
        <v>2799.9999999883585</v>
      </c>
      <c r="Q1107" s="7">
        <f>'DHS2025'!L1106*1000</f>
        <v>8009.1</v>
      </c>
      <c r="R1107" s="98"/>
      <c r="S1107" s="99">
        <f t="shared" si="140"/>
        <v>-15.21729</v>
      </c>
    </row>
    <row r="1108" spans="1:19" x14ac:dyDescent="0.25">
      <c r="A1108" s="101">
        <f t="shared" si="141"/>
        <v>45973</v>
      </c>
      <c r="B1108" s="102">
        <f t="shared" si="142"/>
        <v>11.510416666666558</v>
      </c>
      <c r="C1108" s="92">
        <f>'DHS2021'!J1107</f>
        <v>15714</v>
      </c>
      <c r="D1108" s="93">
        <f>'DHS2022'!J1107</f>
        <v>8596</v>
      </c>
      <c r="E1108" s="93">
        <f>'DHS2023'!J1107</f>
        <v>10106</v>
      </c>
      <c r="F1108" s="93">
        <f>'DHS2024'!J1107</f>
        <v>14191</v>
      </c>
      <c r="G1108" s="93">
        <f t="shared" si="136"/>
        <v>12151.75</v>
      </c>
      <c r="H1108" s="94">
        <f t="shared" si="137"/>
        <v>6.0758749999999999</v>
      </c>
      <c r="I1108" s="84">
        <f t="shared" si="138"/>
        <v>1</v>
      </c>
      <c r="J1108" s="85">
        <f t="shared" si="139"/>
        <v>7.0758749999999999</v>
      </c>
      <c r="K1108" s="95">
        <f t="shared" si="143"/>
        <v>7</v>
      </c>
      <c r="O1108" s="96">
        <f>('DHS2025'!K1108-'DHS2025'!K1107)*1000</f>
        <v>3000</v>
      </c>
      <c r="P1108" s="97">
        <f>('DHS2025'!J1108-'DHS2025'!J1107)*1000</f>
        <v>2900.0000000232831</v>
      </c>
      <c r="Q1108" s="7">
        <f>'DHS2025'!L1107*1000</f>
        <v>8009.880000000001</v>
      </c>
      <c r="R1108" s="98"/>
      <c r="S1108" s="99">
        <f t="shared" si="140"/>
        <v>-15.218772000000001</v>
      </c>
    </row>
    <row r="1109" spans="1:19" x14ac:dyDescent="0.25">
      <c r="A1109" s="101">
        <f t="shared" si="141"/>
        <v>45973</v>
      </c>
      <c r="B1109" s="102">
        <f t="shared" si="142"/>
        <v>11.520833333333224</v>
      </c>
      <c r="C1109" s="92">
        <f>'DHS2021'!J1108</f>
        <v>16250</v>
      </c>
      <c r="D1109" s="93">
        <f>'DHS2022'!J1108</f>
        <v>8484</v>
      </c>
      <c r="E1109" s="93">
        <f>'DHS2023'!J1108</f>
        <v>10085</v>
      </c>
      <c r="F1109" s="93">
        <f>'DHS2024'!J1108</f>
        <v>13816</v>
      </c>
      <c r="G1109" s="93">
        <f t="shared" si="136"/>
        <v>12158.75</v>
      </c>
      <c r="H1109" s="94">
        <f t="shared" si="137"/>
        <v>6.0793749999999998</v>
      </c>
      <c r="I1109" s="84">
        <f t="shared" si="138"/>
        <v>1</v>
      </c>
      <c r="J1109" s="85">
        <f t="shared" si="139"/>
        <v>7.0793749999999998</v>
      </c>
      <c r="K1109" s="95">
        <f t="shared" si="143"/>
        <v>7</v>
      </c>
      <c r="O1109" s="96">
        <f>('DHS2025'!K1109-'DHS2025'!K1108)*1000</f>
        <v>2899.9999999650754</v>
      </c>
      <c r="P1109" s="97">
        <f>('DHS2025'!J1109-'DHS2025'!J1108)*1000</f>
        <v>3000</v>
      </c>
      <c r="Q1109" s="7">
        <f>'DHS2025'!L1108*1000</f>
        <v>8010.15</v>
      </c>
      <c r="R1109" s="98"/>
      <c r="S1109" s="99">
        <f t="shared" si="140"/>
        <v>-15.219284999999998</v>
      </c>
    </row>
    <row r="1110" spans="1:19" x14ac:dyDescent="0.25">
      <c r="A1110" s="101">
        <f t="shared" si="141"/>
        <v>45973</v>
      </c>
      <c r="B1110" s="102">
        <f t="shared" si="142"/>
        <v>11.53124999999989</v>
      </c>
      <c r="C1110" s="92">
        <f>'DHS2021'!J1109</f>
        <v>15749</v>
      </c>
      <c r="D1110" s="93">
        <f>'DHS2022'!J1109</f>
        <v>8350</v>
      </c>
      <c r="E1110" s="93">
        <f>'DHS2023'!J1109</f>
        <v>10150</v>
      </c>
      <c r="F1110" s="93">
        <f>'DHS2024'!J1109</f>
        <v>14350</v>
      </c>
      <c r="G1110" s="93">
        <f t="shared" si="136"/>
        <v>12149.75</v>
      </c>
      <c r="H1110" s="94">
        <f t="shared" si="137"/>
        <v>6.0748749999999996</v>
      </c>
      <c r="I1110" s="84">
        <f t="shared" si="138"/>
        <v>1</v>
      </c>
      <c r="J1110" s="85">
        <f t="shared" si="139"/>
        <v>7.0748749999999996</v>
      </c>
      <c r="K1110" s="95">
        <f t="shared" si="143"/>
        <v>7</v>
      </c>
      <c r="O1110" s="96">
        <f>('DHS2025'!K1110-'DHS2025'!K1109)*1000</f>
        <v>2900.0000000232831</v>
      </c>
      <c r="P1110" s="97">
        <f>('DHS2025'!J1110-'DHS2025'!J1109)*1000</f>
        <v>3000</v>
      </c>
      <c r="Q1110" s="7">
        <f>'DHS2025'!L1109*1000</f>
        <v>8004.06</v>
      </c>
      <c r="R1110" s="98"/>
      <c r="S1110" s="99">
        <f t="shared" si="140"/>
        <v>-15.207714000000001</v>
      </c>
    </row>
    <row r="1111" spans="1:19" x14ac:dyDescent="0.25">
      <c r="A1111" s="101">
        <f t="shared" si="141"/>
        <v>45973</v>
      </c>
      <c r="B1111" s="102">
        <f t="shared" si="142"/>
        <v>11.541666666666556</v>
      </c>
      <c r="C1111" s="92">
        <f>'DHS2021'!J1110</f>
        <v>14116</v>
      </c>
      <c r="D1111" s="93">
        <f>'DHS2022'!J1110</f>
        <v>8543</v>
      </c>
      <c r="E1111" s="93">
        <f>'DHS2023'!J1110</f>
        <v>10043</v>
      </c>
      <c r="F1111" s="93">
        <f>'DHS2024'!J1110</f>
        <v>13970</v>
      </c>
      <c r="G1111" s="93">
        <f t="shared" si="136"/>
        <v>11668</v>
      </c>
      <c r="H1111" s="94">
        <f t="shared" si="137"/>
        <v>5.8339999999999996</v>
      </c>
      <c r="I1111" s="84">
        <f t="shared" si="138"/>
        <v>1</v>
      </c>
      <c r="J1111" s="85">
        <f t="shared" si="139"/>
        <v>6.8339999999999996</v>
      </c>
      <c r="K1111" s="95">
        <f t="shared" si="143"/>
        <v>7</v>
      </c>
      <c r="O1111" s="96">
        <f>('DHS2025'!K1111-'DHS2025'!K1110)*1000</f>
        <v>2799.9999999883585</v>
      </c>
      <c r="P1111" s="97">
        <f>('DHS2025'!J1111-'DHS2025'!J1110)*1000</f>
        <v>3000</v>
      </c>
      <c r="Q1111" s="7">
        <f>'DHS2025'!L1110*1000</f>
        <v>8007.9</v>
      </c>
      <c r="R1111" s="98"/>
      <c r="S1111" s="99">
        <f t="shared" si="140"/>
        <v>-15.215009999999998</v>
      </c>
    </row>
    <row r="1112" spans="1:19" x14ac:dyDescent="0.25">
      <c r="A1112" s="101">
        <f t="shared" si="141"/>
        <v>45973</v>
      </c>
      <c r="B1112" s="102">
        <f t="shared" si="142"/>
        <v>11.552083333333222</v>
      </c>
      <c r="C1112" s="92">
        <f>'DHS2021'!J1111</f>
        <v>14041</v>
      </c>
      <c r="D1112" s="93">
        <f>'DHS2022'!J1111</f>
        <v>8361</v>
      </c>
      <c r="E1112" s="93">
        <f>'DHS2023'!J1111</f>
        <v>10170</v>
      </c>
      <c r="F1112" s="93">
        <f>'DHS2024'!J1111</f>
        <v>14594</v>
      </c>
      <c r="G1112" s="93">
        <f t="shared" si="136"/>
        <v>11791.5</v>
      </c>
      <c r="H1112" s="94">
        <f t="shared" si="137"/>
        <v>5.8957499999999996</v>
      </c>
      <c r="I1112" s="84">
        <f t="shared" si="138"/>
        <v>1</v>
      </c>
      <c r="J1112" s="85">
        <f t="shared" si="139"/>
        <v>6.8957499999999996</v>
      </c>
      <c r="K1112" s="95">
        <f t="shared" si="143"/>
        <v>7</v>
      </c>
      <c r="O1112" s="96">
        <f>('DHS2025'!K1112-'DHS2025'!K1111)*1000</f>
        <v>2900.0000000232831</v>
      </c>
      <c r="P1112" s="97">
        <f>('DHS2025'!J1112-'DHS2025'!J1111)*1000</f>
        <v>3000</v>
      </c>
      <c r="Q1112" s="7">
        <f>'DHS2025'!L1111*1000</f>
        <v>8015.0400000000009</v>
      </c>
      <c r="R1112" s="98"/>
      <c r="S1112" s="99">
        <f t="shared" si="140"/>
        <v>-15.228576</v>
      </c>
    </row>
    <row r="1113" spans="1:19" x14ac:dyDescent="0.25">
      <c r="A1113" s="101">
        <f t="shared" si="141"/>
        <v>45973</v>
      </c>
      <c r="B1113" s="102">
        <f t="shared" si="142"/>
        <v>11.562499999999888</v>
      </c>
      <c r="C1113" s="92">
        <f>'DHS2021'!J1112</f>
        <v>11563</v>
      </c>
      <c r="D1113" s="93">
        <f>'DHS2022'!J1112</f>
        <v>8215</v>
      </c>
      <c r="E1113" s="93">
        <f>'DHS2023'!J1112</f>
        <v>10264</v>
      </c>
      <c r="F1113" s="93">
        <f>'DHS2024'!J1112</f>
        <v>14539</v>
      </c>
      <c r="G1113" s="93">
        <f t="shared" si="136"/>
        <v>11145.25</v>
      </c>
      <c r="H1113" s="94">
        <f t="shared" si="137"/>
        <v>5.5726250000000004</v>
      </c>
      <c r="I1113" s="84">
        <f t="shared" si="138"/>
        <v>1</v>
      </c>
      <c r="J1113" s="85">
        <f t="shared" si="139"/>
        <v>6.5726250000000004</v>
      </c>
      <c r="K1113" s="95">
        <f t="shared" si="143"/>
        <v>6.5</v>
      </c>
      <c r="O1113" s="96">
        <f>('DHS2025'!K1113-'DHS2025'!K1112)*1000</f>
        <v>2799.9999999883585</v>
      </c>
      <c r="P1113" s="97">
        <f>('DHS2025'!J1113-'DHS2025'!J1112)*1000</f>
        <v>3099.9999999767169</v>
      </c>
      <c r="Q1113" s="7">
        <f>'DHS2025'!L1112*1000</f>
        <v>8009.6100000000006</v>
      </c>
      <c r="R1113" s="98"/>
      <c r="S1113" s="99">
        <f t="shared" si="140"/>
        <v>-15.218259</v>
      </c>
    </row>
    <row r="1114" spans="1:19" x14ac:dyDescent="0.25">
      <c r="A1114" s="101">
        <f t="shared" si="141"/>
        <v>45973</v>
      </c>
      <c r="B1114" s="102">
        <f t="shared" si="142"/>
        <v>11.572916666666554</v>
      </c>
      <c r="C1114" s="92">
        <f>'DHS2021'!J1113</f>
        <v>11038</v>
      </c>
      <c r="D1114" s="93">
        <f>'DHS2022'!J1113</f>
        <v>8616</v>
      </c>
      <c r="E1114" s="93">
        <f>'DHS2023'!J1113</f>
        <v>10643</v>
      </c>
      <c r="F1114" s="93">
        <f>'DHS2024'!J1113</f>
        <v>14301</v>
      </c>
      <c r="G1114" s="93">
        <f t="shared" si="136"/>
        <v>11149.5</v>
      </c>
      <c r="H1114" s="94">
        <f t="shared" si="137"/>
        <v>5.5747499999999999</v>
      </c>
      <c r="I1114" s="84">
        <f t="shared" si="138"/>
        <v>1</v>
      </c>
      <c r="J1114" s="85">
        <f t="shared" si="139"/>
        <v>6.5747499999999999</v>
      </c>
      <c r="K1114" s="95">
        <f t="shared" si="143"/>
        <v>6.5</v>
      </c>
      <c r="O1114" s="96">
        <f>('DHS2025'!K1114-'DHS2025'!K1113)*1000</f>
        <v>2899.9999999650754</v>
      </c>
      <c r="P1114" s="97">
        <f>('DHS2025'!J1114-'DHS2025'!J1113)*1000</f>
        <v>3000</v>
      </c>
      <c r="Q1114" s="7">
        <f>'DHS2025'!L1113*1000</f>
        <v>8008.9500000000007</v>
      </c>
      <c r="R1114" s="98"/>
      <c r="S1114" s="99">
        <f t="shared" si="140"/>
        <v>-15.217005</v>
      </c>
    </row>
    <row r="1115" spans="1:19" x14ac:dyDescent="0.25">
      <c r="A1115" s="101">
        <f t="shared" si="141"/>
        <v>45973</v>
      </c>
      <c r="B1115" s="102">
        <f t="shared" si="142"/>
        <v>11.58333333333322</v>
      </c>
      <c r="C1115" s="92">
        <f>'DHS2021'!J1114</f>
        <v>10138</v>
      </c>
      <c r="D1115" s="93">
        <f>'DHS2022'!J1114</f>
        <v>8312</v>
      </c>
      <c r="E1115" s="93">
        <f>'DHS2023'!J1114</f>
        <v>10397</v>
      </c>
      <c r="F1115" s="93">
        <f>'DHS2024'!J1114</f>
        <v>14035</v>
      </c>
      <c r="G1115" s="93">
        <f t="shared" si="136"/>
        <v>10720.5</v>
      </c>
      <c r="H1115" s="94">
        <f t="shared" si="137"/>
        <v>5.3602499999999997</v>
      </c>
      <c r="I1115" s="84">
        <f t="shared" si="138"/>
        <v>1</v>
      </c>
      <c r="J1115" s="85">
        <f t="shared" si="139"/>
        <v>6.3602499999999997</v>
      </c>
      <c r="K1115" s="95">
        <f t="shared" si="143"/>
        <v>6.5</v>
      </c>
      <c r="O1115" s="96">
        <f>('DHS2025'!K1115-'DHS2025'!K1114)*1000</f>
        <v>2900.0000000232831</v>
      </c>
      <c r="P1115" s="97">
        <f>('DHS2025'!J1115-'DHS2025'!J1114)*1000</f>
        <v>3000</v>
      </c>
      <c r="Q1115" s="7">
        <f>'DHS2025'!L1114*1000</f>
        <v>8009.76</v>
      </c>
      <c r="R1115" s="98"/>
      <c r="S1115" s="99">
        <f t="shared" si="140"/>
        <v>-15.218544</v>
      </c>
    </row>
    <row r="1116" spans="1:19" x14ac:dyDescent="0.25">
      <c r="A1116" s="101">
        <f t="shared" si="141"/>
        <v>45973</v>
      </c>
      <c r="B1116" s="102">
        <f t="shared" si="142"/>
        <v>11.593749999999886</v>
      </c>
      <c r="C1116" s="92">
        <f>'DHS2021'!J1115</f>
        <v>9931</v>
      </c>
      <c r="D1116" s="93">
        <f>'DHS2022'!J1115</f>
        <v>8168</v>
      </c>
      <c r="E1116" s="93">
        <f>'DHS2023'!J1115</f>
        <v>10576</v>
      </c>
      <c r="F1116" s="93">
        <f>'DHS2024'!J1115</f>
        <v>14571</v>
      </c>
      <c r="G1116" s="93">
        <f t="shared" si="136"/>
        <v>10811.5</v>
      </c>
      <c r="H1116" s="94">
        <f t="shared" si="137"/>
        <v>5.4057500000000003</v>
      </c>
      <c r="I1116" s="84">
        <f t="shared" si="138"/>
        <v>1</v>
      </c>
      <c r="J1116" s="85">
        <f t="shared" si="139"/>
        <v>6.4057500000000003</v>
      </c>
      <c r="K1116" s="95">
        <f t="shared" si="143"/>
        <v>6.5</v>
      </c>
      <c r="O1116" s="96">
        <f>('DHS2025'!K1116-'DHS2025'!K1115)*1000</f>
        <v>2799.9999999883585</v>
      </c>
      <c r="P1116" s="97">
        <f>('DHS2025'!J1116-'DHS2025'!J1115)*1000</f>
        <v>3000</v>
      </c>
      <c r="Q1116" s="7">
        <f>'DHS2025'!L1115*1000</f>
        <v>8011.08</v>
      </c>
      <c r="R1116" s="98"/>
      <c r="S1116" s="99">
        <f t="shared" si="140"/>
        <v>-15.221051999999998</v>
      </c>
    </row>
    <row r="1117" spans="1:19" x14ac:dyDescent="0.25">
      <c r="A1117" s="101">
        <f t="shared" si="141"/>
        <v>45973</v>
      </c>
      <c r="B1117" s="102">
        <f t="shared" si="142"/>
        <v>11.604166666666552</v>
      </c>
      <c r="C1117" s="92">
        <f>'DHS2021'!J1116</f>
        <v>10131</v>
      </c>
      <c r="D1117" s="93">
        <f>'DHS2022'!J1116</f>
        <v>8350</v>
      </c>
      <c r="E1117" s="93">
        <f>'DHS2023'!J1116</f>
        <v>12367</v>
      </c>
      <c r="F1117" s="93">
        <f>'DHS2024'!J1116</f>
        <v>14654</v>
      </c>
      <c r="G1117" s="93">
        <f t="shared" si="136"/>
        <v>11375.5</v>
      </c>
      <c r="H1117" s="94">
        <f t="shared" si="137"/>
        <v>5.6877500000000003</v>
      </c>
      <c r="I1117" s="84">
        <f t="shared" si="138"/>
        <v>1</v>
      </c>
      <c r="J1117" s="85">
        <f t="shared" si="139"/>
        <v>6.6877500000000003</v>
      </c>
      <c r="K1117" s="95">
        <f t="shared" si="143"/>
        <v>6.5</v>
      </c>
      <c r="O1117" s="96">
        <f>('DHS2025'!K1117-'DHS2025'!K1116)*1000</f>
        <v>2900.0000000232831</v>
      </c>
      <c r="P1117" s="97">
        <f>('DHS2025'!J1117-'DHS2025'!J1116)*1000</f>
        <v>3000</v>
      </c>
      <c r="Q1117" s="7">
        <f>'DHS2025'!L1116*1000</f>
        <v>8007.1200000000008</v>
      </c>
      <c r="R1117" s="98"/>
      <c r="S1117" s="99">
        <f t="shared" si="140"/>
        <v>-15.213528</v>
      </c>
    </row>
    <row r="1118" spans="1:19" x14ac:dyDescent="0.25">
      <c r="A1118" s="101">
        <f t="shared" si="141"/>
        <v>45973</v>
      </c>
      <c r="B1118" s="102">
        <f t="shared" si="142"/>
        <v>11.614583333333218</v>
      </c>
      <c r="C1118" s="92">
        <f>'DHS2021'!J1117</f>
        <v>9029</v>
      </c>
      <c r="D1118" s="93">
        <f>'DHS2022'!J1117</f>
        <v>8562</v>
      </c>
      <c r="E1118" s="93">
        <f>'DHS2023'!J1117</f>
        <v>12453</v>
      </c>
      <c r="F1118" s="93">
        <f>'DHS2024'!J1117</f>
        <v>14391</v>
      </c>
      <c r="G1118" s="93">
        <f t="shared" si="136"/>
        <v>11108.75</v>
      </c>
      <c r="H1118" s="94">
        <f t="shared" si="137"/>
        <v>5.5543750000000003</v>
      </c>
      <c r="I1118" s="84">
        <f t="shared" si="138"/>
        <v>1</v>
      </c>
      <c r="J1118" s="85">
        <f t="shared" si="139"/>
        <v>6.5543750000000003</v>
      </c>
      <c r="K1118" s="95">
        <f t="shared" si="143"/>
        <v>6.5</v>
      </c>
      <c r="O1118" s="96">
        <f>('DHS2025'!K1118-'DHS2025'!K1117)*1000</f>
        <v>2899.9999999650754</v>
      </c>
      <c r="P1118" s="97">
        <f>('DHS2025'!J1118-'DHS2025'!J1117)*1000</f>
        <v>3000</v>
      </c>
      <c r="Q1118" s="7">
        <f>'DHS2025'!L1117*1000</f>
        <v>8011.8600000000006</v>
      </c>
      <c r="R1118" s="98"/>
      <c r="S1118" s="99">
        <f t="shared" si="140"/>
        <v>-15.222534</v>
      </c>
    </row>
    <row r="1119" spans="1:19" x14ac:dyDescent="0.25">
      <c r="A1119" s="101">
        <f t="shared" si="141"/>
        <v>45973</v>
      </c>
      <c r="B1119" s="102">
        <f t="shared" si="142"/>
        <v>11.624999999999885</v>
      </c>
      <c r="C1119" s="92">
        <f>'DHS2021'!J1118</f>
        <v>9316</v>
      </c>
      <c r="D1119" s="93">
        <f>'DHS2022'!J1118</f>
        <v>8560</v>
      </c>
      <c r="E1119" s="93">
        <f>'DHS2023'!J1118</f>
        <v>12587</v>
      </c>
      <c r="F1119" s="93">
        <f>'DHS2024'!J1118</f>
        <v>14811</v>
      </c>
      <c r="G1119" s="93">
        <f t="shared" si="136"/>
        <v>11318.5</v>
      </c>
      <c r="H1119" s="94">
        <f t="shared" si="137"/>
        <v>5.6592500000000001</v>
      </c>
      <c r="I1119" s="84">
        <f t="shared" si="138"/>
        <v>1</v>
      </c>
      <c r="J1119" s="85">
        <f t="shared" si="139"/>
        <v>6.6592500000000001</v>
      </c>
      <c r="K1119" s="95">
        <f t="shared" si="143"/>
        <v>6.5</v>
      </c>
      <c r="O1119" s="96">
        <f>('DHS2025'!K1119-'DHS2025'!K1118)*1000</f>
        <v>2900.0000000232831</v>
      </c>
      <c r="P1119" s="97">
        <f>('DHS2025'!J1119-'DHS2025'!J1118)*1000</f>
        <v>3000</v>
      </c>
      <c r="Q1119" s="7">
        <f>'DHS2025'!L1118*1000</f>
        <v>8007.51</v>
      </c>
      <c r="R1119" s="98"/>
      <c r="S1119" s="99">
        <f t="shared" si="140"/>
        <v>-15.214269</v>
      </c>
    </row>
    <row r="1120" spans="1:19" x14ac:dyDescent="0.25">
      <c r="A1120" s="101">
        <f t="shared" si="141"/>
        <v>45973</v>
      </c>
      <c r="B1120" s="102">
        <f t="shared" si="142"/>
        <v>11.635416666666551</v>
      </c>
      <c r="C1120" s="92">
        <f>'DHS2021'!J1119</f>
        <v>9984</v>
      </c>
      <c r="D1120" s="93">
        <f>'DHS2022'!J1119</f>
        <v>8355</v>
      </c>
      <c r="E1120" s="93">
        <f>'DHS2023'!J1119</f>
        <v>12466</v>
      </c>
      <c r="F1120" s="93">
        <f>'DHS2024'!J1119</f>
        <v>14435</v>
      </c>
      <c r="G1120" s="93">
        <f t="shared" si="136"/>
        <v>11310</v>
      </c>
      <c r="H1120" s="94">
        <f t="shared" si="137"/>
        <v>5.6550000000000002</v>
      </c>
      <c r="I1120" s="84">
        <f t="shared" si="138"/>
        <v>1</v>
      </c>
      <c r="J1120" s="85">
        <f t="shared" si="139"/>
        <v>6.6550000000000002</v>
      </c>
      <c r="K1120" s="95">
        <f t="shared" si="143"/>
        <v>6.5</v>
      </c>
      <c r="O1120" s="96">
        <f>('DHS2025'!K1120-'DHS2025'!K1119)*1000</f>
        <v>2900.0000000232831</v>
      </c>
      <c r="P1120" s="97">
        <f>('DHS2025'!J1120-'DHS2025'!J1119)*1000</f>
        <v>3000</v>
      </c>
      <c r="Q1120" s="7">
        <f>'DHS2025'!L1119*1000</f>
        <v>8010</v>
      </c>
      <c r="R1120" s="98"/>
      <c r="S1120" s="99">
        <f t="shared" si="140"/>
        <v>-15.218999999999999</v>
      </c>
    </row>
    <row r="1121" spans="1:19" x14ac:dyDescent="0.25">
      <c r="A1121" s="101">
        <f t="shared" si="141"/>
        <v>45973</v>
      </c>
      <c r="B1121" s="102">
        <f t="shared" si="142"/>
        <v>11.645833333333217</v>
      </c>
      <c r="C1121" s="92">
        <f>'DHS2021'!J1120</f>
        <v>11115</v>
      </c>
      <c r="D1121" s="93">
        <f>'DHS2022'!J1120</f>
        <v>8683</v>
      </c>
      <c r="E1121" s="93">
        <f>'DHS2023'!J1120</f>
        <v>12278</v>
      </c>
      <c r="F1121" s="93">
        <f>'DHS2024'!J1120</f>
        <v>15131</v>
      </c>
      <c r="G1121" s="93">
        <f t="shared" si="136"/>
        <v>11801.75</v>
      </c>
      <c r="H1121" s="94">
        <f t="shared" si="137"/>
        <v>5.9008750000000001</v>
      </c>
      <c r="I1121" s="84">
        <f t="shared" si="138"/>
        <v>1</v>
      </c>
      <c r="J1121" s="85">
        <f t="shared" si="139"/>
        <v>6.9008750000000001</v>
      </c>
      <c r="K1121" s="95">
        <f t="shared" si="143"/>
        <v>7</v>
      </c>
      <c r="O1121" s="96">
        <f>('DHS2025'!K1121-'DHS2025'!K1120)*1000</f>
        <v>2899.9999999650754</v>
      </c>
      <c r="P1121" s="97">
        <f>('DHS2025'!J1121-'DHS2025'!J1120)*1000</f>
        <v>2900.0000000232831</v>
      </c>
      <c r="Q1121" s="7">
        <f>'DHS2025'!L1120*1000</f>
        <v>8010.8100000000013</v>
      </c>
      <c r="R1121" s="98"/>
      <c r="S1121" s="99">
        <f t="shared" si="140"/>
        <v>-15.220539</v>
      </c>
    </row>
    <row r="1122" spans="1:19" x14ac:dyDescent="0.25">
      <c r="A1122" s="101">
        <f t="shared" si="141"/>
        <v>45973</v>
      </c>
      <c r="B1122" s="102">
        <f t="shared" si="142"/>
        <v>11.656249999999883</v>
      </c>
      <c r="C1122" s="92">
        <f>'DHS2021'!J1121</f>
        <v>11463</v>
      </c>
      <c r="D1122" s="93">
        <f>'DHS2022'!J1121</f>
        <v>9580</v>
      </c>
      <c r="E1122" s="93">
        <f>'DHS2023'!J1121</f>
        <v>12236</v>
      </c>
      <c r="F1122" s="93">
        <f>'DHS2024'!J1121</f>
        <v>15117</v>
      </c>
      <c r="G1122" s="93">
        <f t="shared" si="136"/>
        <v>12099</v>
      </c>
      <c r="H1122" s="94">
        <f t="shared" si="137"/>
        <v>6.0495000000000001</v>
      </c>
      <c r="I1122" s="84">
        <f t="shared" si="138"/>
        <v>1</v>
      </c>
      <c r="J1122" s="85">
        <f t="shared" si="139"/>
        <v>7.0495000000000001</v>
      </c>
      <c r="K1122" s="95">
        <f t="shared" si="143"/>
        <v>7</v>
      </c>
      <c r="O1122" s="96">
        <f>('DHS2025'!K1122-'DHS2025'!K1121)*1000</f>
        <v>3000</v>
      </c>
      <c r="P1122" s="97">
        <f>('DHS2025'!J1122-'DHS2025'!J1121)*1000</f>
        <v>2900.0000000232831</v>
      </c>
      <c r="Q1122" s="7">
        <f>'DHS2025'!L1121*1000</f>
        <v>8009.76</v>
      </c>
      <c r="R1122" s="98"/>
      <c r="S1122" s="99">
        <f t="shared" si="140"/>
        <v>-15.218544</v>
      </c>
    </row>
    <row r="1123" spans="1:19" x14ac:dyDescent="0.25">
      <c r="A1123" s="101">
        <f t="shared" si="141"/>
        <v>45973</v>
      </c>
      <c r="B1123" s="102">
        <f t="shared" si="142"/>
        <v>11.666666666666549</v>
      </c>
      <c r="C1123" s="92">
        <f>'DHS2021'!J1122</f>
        <v>11404</v>
      </c>
      <c r="D1123" s="93">
        <f>'DHS2022'!J1122</f>
        <v>9515</v>
      </c>
      <c r="E1123" s="93">
        <f>'DHS2023'!J1122</f>
        <v>12353</v>
      </c>
      <c r="F1123" s="93">
        <f>'DHS2024'!J1122</f>
        <v>14918</v>
      </c>
      <c r="G1123" s="93">
        <f t="shared" si="136"/>
        <v>12047.5</v>
      </c>
      <c r="H1123" s="94">
        <f t="shared" si="137"/>
        <v>6.0237499999999997</v>
      </c>
      <c r="I1123" s="84">
        <f t="shared" si="138"/>
        <v>1</v>
      </c>
      <c r="J1123" s="85">
        <f t="shared" si="139"/>
        <v>7.0237499999999997</v>
      </c>
      <c r="K1123" s="95">
        <f t="shared" si="143"/>
        <v>7</v>
      </c>
      <c r="O1123" s="96">
        <f>('DHS2025'!K1123-'DHS2025'!K1122)*1000</f>
        <v>2900.0000000232831</v>
      </c>
      <c r="P1123" s="97">
        <f>('DHS2025'!J1123-'DHS2025'!J1122)*1000</f>
        <v>3000</v>
      </c>
      <c r="Q1123" s="7">
        <f>'DHS2025'!L1122*1000</f>
        <v>8008.17</v>
      </c>
      <c r="R1123" s="98"/>
      <c r="S1123" s="99">
        <f t="shared" si="140"/>
        <v>-15.215522999999999</v>
      </c>
    </row>
    <row r="1124" spans="1:19" x14ac:dyDescent="0.25">
      <c r="A1124" s="101">
        <f t="shared" si="141"/>
        <v>45973</v>
      </c>
      <c r="B1124" s="102">
        <f t="shared" si="142"/>
        <v>11.677083333333215</v>
      </c>
      <c r="C1124" s="92">
        <f>'DHS2021'!J1123</f>
        <v>12093</v>
      </c>
      <c r="D1124" s="93">
        <f>'DHS2022'!J1123</f>
        <v>9884</v>
      </c>
      <c r="E1124" s="93">
        <f>'DHS2023'!J1123</f>
        <v>10930</v>
      </c>
      <c r="F1124" s="93">
        <f>'DHS2024'!J1123</f>
        <v>15210</v>
      </c>
      <c r="G1124" s="93">
        <f t="shared" si="136"/>
        <v>12029.25</v>
      </c>
      <c r="H1124" s="94">
        <f t="shared" si="137"/>
        <v>6.0146249999999997</v>
      </c>
      <c r="I1124" s="84">
        <f t="shared" si="138"/>
        <v>1</v>
      </c>
      <c r="J1124" s="85">
        <f t="shared" si="139"/>
        <v>7.0146249999999997</v>
      </c>
      <c r="K1124" s="95">
        <f t="shared" si="143"/>
        <v>7</v>
      </c>
      <c r="O1124" s="96">
        <f>('DHS2025'!K1124-'DHS2025'!K1123)*1000</f>
        <v>2899.9999999650754</v>
      </c>
      <c r="P1124" s="97">
        <f>('DHS2025'!J1124-'DHS2025'!J1123)*1000</f>
        <v>3000</v>
      </c>
      <c r="Q1124" s="7">
        <f>'DHS2025'!L1123*1000</f>
        <v>8009.6100000000006</v>
      </c>
      <c r="R1124" s="98"/>
      <c r="S1124" s="99">
        <f t="shared" si="140"/>
        <v>-15.218259</v>
      </c>
    </row>
    <row r="1125" spans="1:19" x14ac:dyDescent="0.25">
      <c r="A1125" s="101">
        <f t="shared" si="141"/>
        <v>45973</v>
      </c>
      <c r="B1125" s="102">
        <f t="shared" si="142"/>
        <v>11.687499999999881</v>
      </c>
      <c r="C1125" s="92">
        <f>'DHS2021'!J1124</f>
        <v>12831</v>
      </c>
      <c r="D1125" s="93">
        <f>'DHS2022'!J1124</f>
        <v>10124</v>
      </c>
      <c r="E1125" s="93">
        <f>'DHS2023'!J1124</f>
        <v>11435</v>
      </c>
      <c r="F1125" s="93">
        <f>'DHS2024'!J1124</f>
        <v>14909</v>
      </c>
      <c r="G1125" s="93">
        <f t="shared" si="136"/>
        <v>12324.75</v>
      </c>
      <c r="H1125" s="94">
        <f t="shared" si="137"/>
        <v>6.1623749999999999</v>
      </c>
      <c r="I1125" s="84">
        <f t="shared" si="138"/>
        <v>1</v>
      </c>
      <c r="J1125" s="85">
        <f t="shared" si="139"/>
        <v>7.1623749999999999</v>
      </c>
      <c r="K1125" s="95">
        <f t="shared" si="143"/>
        <v>7</v>
      </c>
      <c r="O1125" s="96">
        <f>('DHS2025'!K1125-'DHS2025'!K1124)*1000</f>
        <v>2900.0000000232831</v>
      </c>
      <c r="P1125" s="97">
        <f>('DHS2025'!J1125-'DHS2025'!J1124)*1000</f>
        <v>3099.9999999767169</v>
      </c>
      <c r="Q1125" s="7">
        <f>'DHS2025'!L1124*1000</f>
        <v>8008.2900000000009</v>
      </c>
      <c r="R1125" s="98"/>
      <c r="S1125" s="99">
        <f t="shared" si="140"/>
        <v>-15.215751000000001</v>
      </c>
    </row>
    <row r="1126" spans="1:19" x14ac:dyDescent="0.25">
      <c r="A1126" s="101">
        <f t="shared" si="141"/>
        <v>45973</v>
      </c>
      <c r="B1126" s="102">
        <f t="shared" si="142"/>
        <v>11.697916666666547</v>
      </c>
      <c r="C1126" s="92">
        <f>'DHS2021'!J1125</f>
        <v>13045</v>
      </c>
      <c r="D1126" s="93">
        <f>'DHS2022'!J1125</f>
        <v>10838</v>
      </c>
      <c r="E1126" s="93">
        <f>'DHS2023'!J1125</f>
        <v>11393</v>
      </c>
      <c r="F1126" s="93">
        <f>'DHS2024'!J1125</f>
        <v>14818</v>
      </c>
      <c r="G1126" s="93">
        <f t="shared" si="136"/>
        <v>12523.5</v>
      </c>
      <c r="H1126" s="94">
        <f t="shared" si="137"/>
        <v>6.2617500000000001</v>
      </c>
      <c r="I1126" s="84">
        <f t="shared" si="138"/>
        <v>1</v>
      </c>
      <c r="J1126" s="85">
        <f t="shared" si="139"/>
        <v>7.2617500000000001</v>
      </c>
      <c r="K1126" s="95">
        <f t="shared" si="143"/>
        <v>7.5</v>
      </c>
      <c r="O1126" s="96">
        <f>('DHS2025'!K1126-'DHS2025'!K1125)*1000</f>
        <v>2799.9999999883585</v>
      </c>
      <c r="P1126" s="97">
        <f>('DHS2025'!J1126-'DHS2025'!J1125)*1000</f>
        <v>3000</v>
      </c>
      <c r="Q1126" s="7">
        <f>'DHS2025'!L1125*1000</f>
        <v>8009.6100000000006</v>
      </c>
      <c r="R1126" s="98"/>
      <c r="S1126" s="99">
        <f t="shared" si="140"/>
        <v>-15.218259</v>
      </c>
    </row>
    <row r="1127" spans="1:19" x14ac:dyDescent="0.25">
      <c r="A1127" s="101">
        <f t="shared" si="141"/>
        <v>45973</v>
      </c>
      <c r="B1127" s="102">
        <f t="shared" si="142"/>
        <v>11.708333333333213</v>
      </c>
      <c r="C1127" s="92">
        <f>'DHS2021'!J1126</f>
        <v>14675</v>
      </c>
      <c r="D1127" s="93">
        <f>'DHS2022'!J1126</f>
        <v>10304</v>
      </c>
      <c r="E1127" s="93">
        <f>'DHS2023'!J1126</f>
        <v>11573</v>
      </c>
      <c r="F1127" s="93">
        <f>'DHS2024'!J1126</f>
        <v>15309</v>
      </c>
      <c r="G1127" s="93">
        <f t="shared" si="136"/>
        <v>12965.25</v>
      </c>
      <c r="H1127" s="94">
        <f t="shared" si="137"/>
        <v>6.4826249999999996</v>
      </c>
      <c r="I1127" s="84">
        <f t="shared" si="138"/>
        <v>1</v>
      </c>
      <c r="J1127" s="85">
        <f t="shared" si="139"/>
        <v>7.4826249999999996</v>
      </c>
      <c r="K1127" s="95">
        <f t="shared" si="143"/>
        <v>7.5</v>
      </c>
      <c r="O1127" s="96">
        <f>('DHS2025'!K1127-'DHS2025'!K1126)*1000</f>
        <v>2900.0000000232831</v>
      </c>
      <c r="P1127" s="97">
        <f>('DHS2025'!J1127-'DHS2025'!J1126)*1000</f>
        <v>3000</v>
      </c>
      <c r="Q1127" s="7">
        <f>'DHS2025'!L1126*1000</f>
        <v>8009.49</v>
      </c>
      <c r="R1127" s="98"/>
      <c r="S1127" s="99">
        <f t="shared" si="140"/>
        <v>-15.218030999999998</v>
      </c>
    </row>
    <row r="1128" spans="1:19" x14ac:dyDescent="0.25">
      <c r="A1128" s="101">
        <f t="shared" si="141"/>
        <v>45973</v>
      </c>
      <c r="B1128" s="102">
        <f t="shared" si="142"/>
        <v>11.718749999999879</v>
      </c>
      <c r="C1128" s="92">
        <f>'DHS2021'!J1127</f>
        <v>14418</v>
      </c>
      <c r="D1128" s="93">
        <f>'DHS2022'!J1127</f>
        <v>12179</v>
      </c>
      <c r="E1128" s="93">
        <f>'DHS2023'!J1127</f>
        <v>11512</v>
      </c>
      <c r="F1128" s="93">
        <f>'DHS2024'!J1127</f>
        <v>16608</v>
      </c>
      <c r="G1128" s="93">
        <f t="shared" si="136"/>
        <v>13679.25</v>
      </c>
      <c r="H1128" s="94">
        <f t="shared" si="137"/>
        <v>6.8396249999999998</v>
      </c>
      <c r="I1128" s="84">
        <f t="shared" si="138"/>
        <v>1</v>
      </c>
      <c r="J1128" s="85">
        <f t="shared" si="139"/>
        <v>7.8396249999999998</v>
      </c>
      <c r="K1128" s="95">
        <f t="shared" si="143"/>
        <v>8</v>
      </c>
      <c r="O1128" s="96">
        <f>('DHS2025'!K1128-'DHS2025'!K1127)*1000</f>
        <v>2899.9999999650754</v>
      </c>
      <c r="P1128" s="97">
        <f>('DHS2025'!J1128-'DHS2025'!J1127)*1000</f>
        <v>3000</v>
      </c>
      <c r="Q1128" s="7">
        <f>'DHS2025'!L1127*1000</f>
        <v>8009.49</v>
      </c>
      <c r="R1128" s="98"/>
      <c r="S1128" s="99">
        <f t="shared" si="140"/>
        <v>-15.218030999999998</v>
      </c>
    </row>
    <row r="1129" spans="1:19" x14ac:dyDescent="0.25">
      <c r="A1129" s="101">
        <f t="shared" si="141"/>
        <v>45973</v>
      </c>
      <c r="B1129" s="102">
        <f t="shared" si="142"/>
        <v>11.729166666666545</v>
      </c>
      <c r="C1129" s="92">
        <f>'DHS2021'!J1128</f>
        <v>14919</v>
      </c>
      <c r="D1129" s="93">
        <f>'DHS2022'!J1128</f>
        <v>11452</v>
      </c>
      <c r="E1129" s="93">
        <f>'DHS2023'!J1128</f>
        <v>11804</v>
      </c>
      <c r="F1129" s="93">
        <f>'DHS2024'!J1128</f>
        <v>16459</v>
      </c>
      <c r="G1129" s="93">
        <f t="shared" si="136"/>
        <v>13658.5</v>
      </c>
      <c r="H1129" s="94">
        <f t="shared" si="137"/>
        <v>6.82925</v>
      </c>
      <c r="I1129" s="84">
        <f t="shared" si="138"/>
        <v>1</v>
      </c>
      <c r="J1129" s="85">
        <f t="shared" si="139"/>
        <v>7.82925</v>
      </c>
      <c r="K1129" s="95">
        <f t="shared" si="143"/>
        <v>8</v>
      </c>
      <c r="O1129" s="96">
        <f>('DHS2025'!K1129-'DHS2025'!K1128)*1000</f>
        <v>3000</v>
      </c>
      <c r="P1129" s="97">
        <f>('DHS2025'!J1129-'DHS2025'!J1128)*1000</f>
        <v>2900.0000000232831</v>
      </c>
      <c r="Q1129" s="7">
        <f>'DHS2025'!L1128*1000</f>
        <v>8008.68</v>
      </c>
      <c r="R1129" s="98"/>
      <c r="S1129" s="99">
        <f t="shared" si="140"/>
        <v>-15.216491999999999</v>
      </c>
    </row>
    <row r="1130" spans="1:19" x14ac:dyDescent="0.25">
      <c r="A1130" s="101">
        <f t="shared" si="141"/>
        <v>45973</v>
      </c>
      <c r="B1130" s="102">
        <f t="shared" si="142"/>
        <v>11.739583333333211</v>
      </c>
      <c r="C1130" s="92">
        <f>'DHS2021'!J1129</f>
        <v>15132</v>
      </c>
      <c r="D1130" s="93">
        <f>'DHS2022'!J1129</f>
        <v>11509</v>
      </c>
      <c r="E1130" s="93">
        <f>'DHS2023'!J1129</f>
        <v>11763</v>
      </c>
      <c r="F1130" s="93">
        <f>'DHS2024'!J1129</f>
        <v>16773</v>
      </c>
      <c r="G1130" s="93">
        <f t="shared" si="136"/>
        <v>13794.25</v>
      </c>
      <c r="H1130" s="94">
        <f t="shared" si="137"/>
        <v>6.897125</v>
      </c>
      <c r="I1130" s="84">
        <f t="shared" si="138"/>
        <v>1</v>
      </c>
      <c r="J1130" s="85">
        <f t="shared" si="139"/>
        <v>7.897125</v>
      </c>
      <c r="K1130" s="95">
        <f t="shared" si="143"/>
        <v>8</v>
      </c>
      <c r="O1130" s="96">
        <f>('DHS2025'!K1130-'DHS2025'!K1129)*1000</f>
        <v>3000</v>
      </c>
      <c r="P1130" s="97">
        <f>('DHS2025'!J1130-'DHS2025'!J1129)*1000</f>
        <v>2899.9999999650754</v>
      </c>
      <c r="Q1130" s="7">
        <f>'DHS2025'!L1129*1000</f>
        <v>8008.5600000000013</v>
      </c>
      <c r="R1130" s="98"/>
      <c r="S1130" s="99">
        <f t="shared" si="140"/>
        <v>-15.216264000000001</v>
      </c>
    </row>
    <row r="1131" spans="1:19" x14ac:dyDescent="0.25">
      <c r="A1131" s="101">
        <f t="shared" si="141"/>
        <v>45973</v>
      </c>
      <c r="B1131" s="102">
        <f t="shared" si="142"/>
        <v>11.749999999999877</v>
      </c>
      <c r="C1131" s="92">
        <f>'DHS2021'!J1130</f>
        <v>14738</v>
      </c>
      <c r="D1131" s="93">
        <f>'DHS2022'!J1130</f>
        <v>10713</v>
      </c>
      <c r="E1131" s="93">
        <f>'DHS2023'!J1130</f>
        <v>11915</v>
      </c>
      <c r="F1131" s="93">
        <f>'DHS2024'!J1130</f>
        <v>15834</v>
      </c>
      <c r="G1131" s="93">
        <f t="shared" si="136"/>
        <v>13300</v>
      </c>
      <c r="H1131" s="94">
        <f t="shared" si="137"/>
        <v>6.65</v>
      </c>
      <c r="I1131" s="84">
        <f t="shared" si="138"/>
        <v>1</v>
      </c>
      <c r="J1131" s="85">
        <f t="shared" si="139"/>
        <v>7.65</v>
      </c>
      <c r="K1131" s="95">
        <f t="shared" si="143"/>
        <v>7.5</v>
      </c>
      <c r="O1131" s="96">
        <f>('DHS2025'!K1131-'DHS2025'!K1130)*1000</f>
        <v>3000</v>
      </c>
      <c r="P1131" s="97">
        <f>('DHS2025'!J1131-'DHS2025'!J1130)*1000</f>
        <v>2900.0000000232831</v>
      </c>
      <c r="Q1131" s="7">
        <f>'DHS2025'!L1130*1000</f>
        <v>8007.24</v>
      </c>
      <c r="R1131" s="98"/>
      <c r="S1131" s="99">
        <f t="shared" si="140"/>
        <v>-15.213755999999998</v>
      </c>
    </row>
    <row r="1132" spans="1:19" x14ac:dyDescent="0.25">
      <c r="A1132" s="101">
        <f t="shared" si="141"/>
        <v>45973</v>
      </c>
      <c r="B1132" s="102">
        <f t="shared" si="142"/>
        <v>11.760416666666544</v>
      </c>
      <c r="C1132" s="92">
        <f>'DHS2021'!J1131</f>
        <v>13904</v>
      </c>
      <c r="D1132" s="93">
        <f>'DHS2022'!J1131</f>
        <v>11005</v>
      </c>
      <c r="E1132" s="93">
        <f>'DHS2023'!J1131</f>
        <v>11876</v>
      </c>
      <c r="F1132" s="93">
        <f>'DHS2024'!J1131</f>
        <v>15720</v>
      </c>
      <c r="G1132" s="93">
        <f t="shared" si="136"/>
        <v>13126.25</v>
      </c>
      <c r="H1132" s="94">
        <f t="shared" si="137"/>
        <v>6.5631250000000003</v>
      </c>
      <c r="I1132" s="84">
        <f t="shared" si="138"/>
        <v>1</v>
      </c>
      <c r="J1132" s="85">
        <f t="shared" si="139"/>
        <v>7.5631250000000003</v>
      </c>
      <c r="K1132" s="95">
        <f t="shared" si="143"/>
        <v>7.5</v>
      </c>
      <c r="O1132" s="96">
        <f>('DHS2025'!K1132-'DHS2025'!K1131)*1000</f>
        <v>3000</v>
      </c>
      <c r="P1132" s="97">
        <f>('DHS2025'!J1132-'DHS2025'!J1131)*1000</f>
        <v>2899.9999999650754</v>
      </c>
      <c r="Q1132" s="7">
        <f>'DHS2025'!L1131*1000</f>
        <v>8012.52</v>
      </c>
      <c r="R1132" s="98"/>
      <c r="S1132" s="99">
        <f t="shared" si="140"/>
        <v>-15.223787999999999</v>
      </c>
    </row>
    <row r="1133" spans="1:19" x14ac:dyDescent="0.25">
      <c r="A1133" s="101">
        <f t="shared" si="141"/>
        <v>45973</v>
      </c>
      <c r="B1133" s="102">
        <f t="shared" si="142"/>
        <v>11.77083333333321</v>
      </c>
      <c r="C1133" s="92">
        <f>'DHS2021'!J1132</f>
        <v>13584</v>
      </c>
      <c r="D1133" s="93">
        <f>'DHS2022'!J1132</f>
        <v>11953</v>
      </c>
      <c r="E1133" s="93">
        <f>'DHS2023'!J1132</f>
        <v>14210</v>
      </c>
      <c r="F1133" s="93">
        <f>'DHS2024'!J1132</f>
        <v>15806</v>
      </c>
      <c r="G1133" s="93">
        <f t="shared" si="136"/>
        <v>13888.25</v>
      </c>
      <c r="H1133" s="94">
        <f t="shared" si="137"/>
        <v>6.9441249999999997</v>
      </c>
      <c r="I1133" s="84">
        <f t="shared" si="138"/>
        <v>1</v>
      </c>
      <c r="J1133" s="85">
        <f t="shared" si="139"/>
        <v>7.9441249999999997</v>
      </c>
      <c r="K1133" s="95">
        <f t="shared" si="143"/>
        <v>8</v>
      </c>
      <c r="O1133" s="96">
        <f>('DHS2025'!K1133-'DHS2025'!K1132)*1000</f>
        <v>2900.0000000232831</v>
      </c>
      <c r="P1133" s="97">
        <f>('DHS2025'!J1133-'DHS2025'!J1132)*1000</f>
        <v>2900.0000000232831</v>
      </c>
      <c r="Q1133" s="7">
        <f>'DHS2025'!L1132*1000</f>
        <v>8007.24</v>
      </c>
      <c r="R1133" s="98"/>
      <c r="S1133" s="99">
        <f t="shared" si="140"/>
        <v>-15.213755999999998</v>
      </c>
    </row>
    <row r="1134" spans="1:19" x14ac:dyDescent="0.25">
      <c r="A1134" s="101">
        <f t="shared" si="141"/>
        <v>45973</v>
      </c>
      <c r="B1134" s="102">
        <f t="shared" si="142"/>
        <v>11.781249999999876</v>
      </c>
      <c r="C1134" s="92">
        <f>'DHS2021'!J1133</f>
        <v>13621</v>
      </c>
      <c r="D1134" s="93">
        <f>'DHS2022'!J1133</f>
        <v>11924</v>
      </c>
      <c r="E1134" s="93">
        <f>'DHS2023'!J1133</f>
        <v>15699</v>
      </c>
      <c r="F1134" s="93">
        <f>'DHS2024'!J1133</f>
        <v>15304</v>
      </c>
      <c r="G1134" s="93">
        <f t="shared" si="136"/>
        <v>14137</v>
      </c>
      <c r="H1134" s="94">
        <f t="shared" si="137"/>
        <v>7.0685000000000002</v>
      </c>
      <c r="I1134" s="84">
        <f t="shared" si="138"/>
        <v>1</v>
      </c>
      <c r="J1134" s="85">
        <f t="shared" si="139"/>
        <v>8.0685000000000002</v>
      </c>
      <c r="K1134" s="95">
        <f t="shared" si="143"/>
        <v>8</v>
      </c>
      <c r="O1134" s="96">
        <f>('DHS2025'!K1134-'DHS2025'!K1133)*1000</f>
        <v>2900.0000000232831</v>
      </c>
      <c r="P1134" s="97">
        <f>('DHS2025'!J1134-'DHS2025'!J1133)*1000</f>
        <v>3000</v>
      </c>
      <c r="Q1134" s="7">
        <f>'DHS2025'!L1133*1000</f>
        <v>8010.8100000000013</v>
      </c>
      <c r="R1134" s="98"/>
      <c r="S1134" s="99">
        <f t="shared" si="140"/>
        <v>-15.220539</v>
      </c>
    </row>
    <row r="1135" spans="1:19" x14ac:dyDescent="0.25">
      <c r="A1135" s="101">
        <f t="shared" si="141"/>
        <v>45973</v>
      </c>
      <c r="B1135" s="102">
        <f t="shared" si="142"/>
        <v>11.791666666666542</v>
      </c>
      <c r="C1135" s="92">
        <f>'DHS2021'!J1134</f>
        <v>13760</v>
      </c>
      <c r="D1135" s="93">
        <f>'DHS2022'!J1134</f>
        <v>11690</v>
      </c>
      <c r="E1135" s="93">
        <f>'DHS2023'!J1134</f>
        <v>15508</v>
      </c>
      <c r="F1135" s="93">
        <f>'DHS2024'!J1134</f>
        <v>15342</v>
      </c>
      <c r="G1135" s="93">
        <f t="shared" si="136"/>
        <v>14075</v>
      </c>
      <c r="H1135" s="94">
        <f t="shared" si="137"/>
        <v>7.0374999999999996</v>
      </c>
      <c r="I1135" s="84">
        <f t="shared" si="138"/>
        <v>1</v>
      </c>
      <c r="J1135" s="85">
        <f t="shared" si="139"/>
        <v>8.0374999999999996</v>
      </c>
      <c r="K1135" s="95">
        <f t="shared" si="143"/>
        <v>8</v>
      </c>
      <c r="O1135" s="96">
        <f>('DHS2025'!K1135-'DHS2025'!K1134)*1000</f>
        <v>3000</v>
      </c>
      <c r="P1135" s="97">
        <f>('DHS2025'!J1135-'DHS2025'!J1134)*1000</f>
        <v>2900.0000000232831</v>
      </c>
      <c r="Q1135" s="7">
        <f>'DHS2025'!L1134*1000</f>
        <v>8008.2900000000009</v>
      </c>
      <c r="R1135" s="98"/>
      <c r="S1135" s="99">
        <f t="shared" si="140"/>
        <v>-15.215751000000001</v>
      </c>
    </row>
    <row r="1136" spans="1:19" x14ac:dyDescent="0.25">
      <c r="A1136" s="101">
        <f t="shared" si="141"/>
        <v>45973</v>
      </c>
      <c r="B1136" s="102">
        <f t="shared" si="142"/>
        <v>11.802083333333208</v>
      </c>
      <c r="C1136" s="92">
        <f>'DHS2021'!J1135</f>
        <v>13854</v>
      </c>
      <c r="D1136" s="93">
        <f>'DHS2022'!J1135</f>
        <v>11586</v>
      </c>
      <c r="E1136" s="93">
        <f>'DHS2023'!J1135</f>
        <v>14390</v>
      </c>
      <c r="F1136" s="93">
        <f>'DHS2024'!J1135</f>
        <v>15469</v>
      </c>
      <c r="G1136" s="93">
        <f t="shared" si="136"/>
        <v>13824.75</v>
      </c>
      <c r="H1136" s="94">
        <f t="shared" si="137"/>
        <v>6.9123749999999999</v>
      </c>
      <c r="I1136" s="84">
        <f t="shared" si="138"/>
        <v>1</v>
      </c>
      <c r="J1136" s="85">
        <f t="shared" si="139"/>
        <v>7.9123749999999999</v>
      </c>
      <c r="K1136" s="95">
        <f t="shared" si="143"/>
        <v>8</v>
      </c>
      <c r="O1136" s="96">
        <f>('DHS2025'!K1136-'DHS2025'!K1135)*1000</f>
        <v>3000</v>
      </c>
      <c r="P1136" s="97">
        <f>('DHS2025'!J1136-'DHS2025'!J1135)*1000</f>
        <v>2899.9999999650754</v>
      </c>
      <c r="Q1136" s="7">
        <f>'DHS2025'!L1135*1000</f>
        <v>8010.42</v>
      </c>
      <c r="R1136" s="98"/>
      <c r="S1136" s="99">
        <f t="shared" si="140"/>
        <v>-15.219797999999999</v>
      </c>
    </row>
    <row r="1137" spans="1:19" x14ac:dyDescent="0.25">
      <c r="A1137" s="101">
        <f t="shared" si="141"/>
        <v>45973</v>
      </c>
      <c r="B1137" s="102">
        <f t="shared" si="142"/>
        <v>11.812499999999874</v>
      </c>
      <c r="C1137" s="92">
        <f>'DHS2021'!J1136</f>
        <v>14227</v>
      </c>
      <c r="D1137" s="93">
        <f>'DHS2022'!J1136</f>
        <v>11925</v>
      </c>
      <c r="E1137" s="93">
        <f>'DHS2023'!J1136</f>
        <v>14893</v>
      </c>
      <c r="F1137" s="93">
        <f>'DHS2024'!J1136</f>
        <v>15096</v>
      </c>
      <c r="G1137" s="93">
        <f t="shared" si="136"/>
        <v>14035.25</v>
      </c>
      <c r="H1137" s="94">
        <f t="shared" si="137"/>
        <v>7.0176249999999998</v>
      </c>
      <c r="I1137" s="84">
        <f t="shared" si="138"/>
        <v>1</v>
      </c>
      <c r="J1137" s="85">
        <f t="shared" si="139"/>
        <v>8.0176249999999989</v>
      </c>
      <c r="K1137" s="95">
        <f t="shared" si="143"/>
        <v>8</v>
      </c>
      <c r="O1137" s="96">
        <f>('DHS2025'!K1137-'DHS2025'!K1136)*1000</f>
        <v>3000</v>
      </c>
      <c r="P1137" s="97">
        <f>('DHS2025'!J1137-'DHS2025'!J1136)*1000</f>
        <v>2900.0000000232831</v>
      </c>
      <c r="Q1137" s="7">
        <f>'DHS2025'!L1136*1000</f>
        <v>8009.2200000000012</v>
      </c>
      <c r="R1137" s="98"/>
      <c r="S1137" s="99">
        <f t="shared" si="140"/>
        <v>-15.217518</v>
      </c>
    </row>
    <row r="1138" spans="1:19" x14ac:dyDescent="0.25">
      <c r="A1138" s="101">
        <f t="shared" si="141"/>
        <v>45973</v>
      </c>
      <c r="B1138" s="102">
        <f t="shared" si="142"/>
        <v>11.82291666666654</v>
      </c>
      <c r="C1138" s="92">
        <f>'DHS2021'!J1137</f>
        <v>14025</v>
      </c>
      <c r="D1138" s="93">
        <f>'DHS2022'!J1137</f>
        <v>11658</v>
      </c>
      <c r="E1138" s="93">
        <f>'DHS2023'!J1137</f>
        <v>14164</v>
      </c>
      <c r="F1138" s="93">
        <f>'DHS2024'!J1137</f>
        <v>15562</v>
      </c>
      <c r="G1138" s="93">
        <f t="shared" si="136"/>
        <v>13852.25</v>
      </c>
      <c r="H1138" s="94">
        <f t="shared" si="137"/>
        <v>6.9261249999999999</v>
      </c>
      <c r="I1138" s="84">
        <f t="shared" si="138"/>
        <v>1</v>
      </c>
      <c r="J1138" s="85">
        <f t="shared" si="139"/>
        <v>7.9261249999999999</v>
      </c>
      <c r="K1138" s="95">
        <f t="shared" si="143"/>
        <v>8</v>
      </c>
      <c r="O1138" s="96">
        <f>('DHS2025'!K1138-'DHS2025'!K1137)*1000</f>
        <v>3000</v>
      </c>
      <c r="P1138" s="97">
        <f>('DHS2025'!J1138-'DHS2025'!J1137)*1000</f>
        <v>2899.9999999650754</v>
      </c>
      <c r="Q1138" s="7">
        <f>'DHS2025'!L1137*1000</f>
        <v>8008.5600000000013</v>
      </c>
      <c r="R1138" s="98"/>
      <c r="S1138" s="99">
        <f t="shared" si="140"/>
        <v>-15.216264000000001</v>
      </c>
    </row>
    <row r="1139" spans="1:19" x14ac:dyDescent="0.25">
      <c r="A1139" s="101">
        <f t="shared" si="141"/>
        <v>45973</v>
      </c>
      <c r="B1139" s="102">
        <f t="shared" si="142"/>
        <v>11.833333333333206</v>
      </c>
      <c r="C1139" s="92">
        <f>'DHS2021'!J1138</f>
        <v>13890</v>
      </c>
      <c r="D1139" s="93">
        <f>'DHS2022'!J1138</f>
        <v>11006</v>
      </c>
      <c r="E1139" s="93">
        <f>'DHS2023'!J1138</f>
        <v>13770</v>
      </c>
      <c r="F1139" s="93">
        <f>'DHS2024'!J1138</f>
        <v>15731</v>
      </c>
      <c r="G1139" s="93">
        <f t="shared" si="136"/>
        <v>13599.25</v>
      </c>
      <c r="H1139" s="94">
        <f t="shared" si="137"/>
        <v>6.7996249999999998</v>
      </c>
      <c r="I1139" s="84">
        <f t="shared" si="138"/>
        <v>1</v>
      </c>
      <c r="J1139" s="85">
        <f t="shared" si="139"/>
        <v>7.7996249999999998</v>
      </c>
      <c r="K1139" s="95">
        <f t="shared" si="143"/>
        <v>8</v>
      </c>
      <c r="O1139" s="96">
        <f>('DHS2025'!K1139-'DHS2025'!K1138)*1000</f>
        <v>3099.9999999767169</v>
      </c>
      <c r="P1139" s="97">
        <f>('DHS2025'!J1139-'DHS2025'!J1138)*1000</f>
        <v>2800.0000000465661</v>
      </c>
      <c r="Q1139" s="7">
        <f>'DHS2025'!L1138*1000</f>
        <v>8009.34</v>
      </c>
      <c r="R1139" s="98"/>
      <c r="S1139" s="99">
        <f t="shared" si="140"/>
        <v>-15.217745999999998</v>
      </c>
    </row>
    <row r="1140" spans="1:19" x14ac:dyDescent="0.25">
      <c r="A1140" s="101">
        <f t="shared" si="141"/>
        <v>45973</v>
      </c>
      <c r="B1140" s="102">
        <f t="shared" si="142"/>
        <v>11.843749999999872</v>
      </c>
      <c r="C1140" s="92">
        <f>'DHS2021'!J1139</f>
        <v>14217</v>
      </c>
      <c r="D1140" s="93">
        <f>'DHS2022'!J1139</f>
        <v>11922</v>
      </c>
      <c r="E1140" s="93">
        <f>'DHS2023'!J1139</f>
        <v>14909</v>
      </c>
      <c r="F1140" s="93">
        <f>'DHS2024'!J1139</f>
        <v>16137</v>
      </c>
      <c r="G1140" s="93">
        <f t="shared" si="136"/>
        <v>14296.25</v>
      </c>
      <c r="H1140" s="94">
        <f t="shared" si="137"/>
        <v>7.1481250000000003</v>
      </c>
      <c r="I1140" s="84">
        <f t="shared" si="138"/>
        <v>1</v>
      </c>
      <c r="J1140" s="85">
        <f t="shared" si="139"/>
        <v>8.1481250000000003</v>
      </c>
      <c r="K1140" s="95">
        <f t="shared" si="143"/>
        <v>8</v>
      </c>
      <c r="O1140" s="96">
        <f>('DHS2025'!K1140-'DHS2025'!K1139)*1000</f>
        <v>3000</v>
      </c>
      <c r="P1140" s="97">
        <f>('DHS2025'!J1140-'DHS2025'!J1139)*1000</f>
        <v>2899.9999999650754</v>
      </c>
      <c r="Q1140" s="7">
        <f>'DHS2025'!L1139*1000</f>
        <v>8011.74</v>
      </c>
      <c r="R1140" s="98"/>
      <c r="S1140" s="99">
        <f t="shared" si="140"/>
        <v>-15.222305999999998</v>
      </c>
    </row>
    <row r="1141" spans="1:19" x14ac:dyDescent="0.25">
      <c r="A1141" s="101">
        <f t="shared" si="141"/>
        <v>45973</v>
      </c>
      <c r="B1141" s="102">
        <f t="shared" si="142"/>
        <v>11.854166666666538</v>
      </c>
      <c r="C1141" s="92">
        <f>'DHS2021'!J1140</f>
        <v>14430</v>
      </c>
      <c r="D1141" s="93">
        <f>'DHS2022'!J1140</f>
        <v>12270</v>
      </c>
      <c r="E1141" s="93">
        <f>'DHS2023'!J1140</f>
        <v>13163</v>
      </c>
      <c r="F1141" s="93">
        <f>'DHS2024'!J1140</f>
        <v>16318</v>
      </c>
      <c r="G1141" s="93">
        <f t="shared" si="136"/>
        <v>14045.25</v>
      </c>
      <c r="H1141" s="94">
        <f t="shared" si="137"/>
        <v>7.0226249999999997</v>
      </c>
      <c r="I1141" s="84">
        <f t="shared" si="138"/>
        <v>1</v>
      </c>
      <c r="J1141" s="85">
        <f t="shared" si="139"/>
        <v>8.0226249999999997</v>
      </c>
      <c r="K1141" s="95">
        <f t="shared" si="143"/>
        <v>8</v>
      </c>
      <c r="O1141" s="96">
        <f>('DHS2025'!K1141-'DHS2025'!K1140)*1000</f>
        <v>3200.0000000116415</v>
      </c>
      <c r="P1141" s="97">
        <f>('DHS2025'!J1141-'DHS2025'!J1140)*1000</f>
        <v>2700.0000000116415</v>
      </c>
      <c r="Q1141" s="7">
        <f>'DHS2025'!L1140*1000</f>
        <v>8006.9700000000012</v>
      </c>
      <c r="R1141" s="98"/>
      <c r="S1141" s="99">
        <f t="shared" si="140"/>
        <v>-15.213243</v>
      </c>
    </row>
    <row r="1142" spans="1:19" x14ac:dyDescent="0.25">
      <c r="A1142" s="101">
        <f t="shared" si="141"/>
        <v>45973</v>
      </c>
      <c r="B1142" s="102">
        <f t="shared" si="142"/>
        <v>11.864583333333204</v>
      </c>
      <c r="C1142" s="92">
        <f>'DHS2021'!J1141</f>
        <v>14380</v>
      </c>
      <c r="D1142" s="93">
        <f>'DHS2022'!J1141</f>
        <v>11900</v>
      </c>
      <c r="E1142" s="93">
        <f>'DHS2023'!J1141</f>
        <v>13566</v>
      </c>
      <c r="F1142" s="93">
        <f>'DHS2024'!J1141</f>
        <v>15999</v>
      </c>
      <c r="G1142" s="93">
        <f t="shared" si="136"/>
        <v>13961.25</v>
      </c>
      <c r="H1142" s="94">
        <f t="shared" si="137"/>
        <v>6.9806249999999999</v>
      </c>
      <c r="I1142" s="84">
        <f t="shared" si="138"/>
        <v>1</v>
      </c>
      <c r="J1142" s="85">
        <f t="shared" si="139"/>
        <v>7.9806249999999999</v>
      </c>
      <c r="K1142" s="95">
        <f t="shared" si="143"/>
        <v>8</v>
      </c>
      <c r="O1142" s="96">
        <f>('DHS2025'!K1142-'DHS2025'!K1141)*1000</f>
        <v>3000</v>
      </c>
      <c r="P1142" s="97">
        <f>('DHS2025'!J1142-'DHS2025'!J1141)*1000</f>
        <v>2900.0000000232831</v>
      </c>
      <c r="Q1142" s="7">
        <f>'DHS2025'!L1141*1000</f>
        <v>8010.8100000000013</v>
      </c>
      <c r="R1142" s="98"/>
      <c r="S1142" s="99">
        <f t="shared" si="140"/>
        <v>-15.220539</v>
      </c>
    </row>
    <row r="1143" spans="1:19" x14ac:dyDescent="0.25">
      <c r="A1143" s="101">
        <f t="shared" si="141"/>
        <v>45973</v>
      </c>
      <c r="B1143" s="102">
        <f t="shared" si="142"/>
        <v>11.87499999999987</v>
      </c>
      <c r="C1143" s="92">
        <f>'DHS2021'!J1142</f>
        <v>14555</v>
      </c>
      <c r="D1143" s="93">
        <f>'DHS2022'!J1142</f>
        <v>11889</v>
      </c>
      <c r="E1143" s="93">
        <f>'DHS2023'!J1142</f>
        <v>12840</v>
      </c>
      <c r="F1143" s="93">
        <f>'DHS2024'!J1142</f>
        <v>16341</v>
      </c>
      <c r="G1143" s="93">
        <f t="shared" si="136"/>
        <v>13906.25</v>
      </c>
      <c r="H1143" s="94">
        <f t="shared" si="137"/>
        <v>6.953125</v>
      </c>
      <c r="I1143" s="84">
        <f t="shared" si="138"/>
        <v>1</v>
      </c>
      <c r="J1143" s="85">
        <f t="shared" si="139"/>
        <v>7.953125</v>
      </c>
      <c r="K1143" s="95">
        <f t="shared" si="143"/>
        <v>8</v>
      </c>
      <c r="O1143" s="96">
        <f>('DHS2025'!K1143-'DHS2025'!K1142)*1000</f>
        <v>2899.9999999650754</v>
      </c>
      <c r="P1143" s="97">
        <f>('DHS2025'!J1143-'DHS2025'!J1142)*1000</f>
        <v>3000</v>
      </c>
      <c r="Q1143" s="7">
        <f>'DHS2025'!L1142*1000</f>
        <v>8010.8100000000013</v>
      </c>
      <c r="R1143" s="98"/>
      <c r="S1143" s="99">
        <f t="shared" si="140"/>
        <v>-15.220539</v>
      </c>
    </row>
    <row r="1144" spans="1:19" x14ac:dyDescent="0.25">
      <c r="A1144" s="101">
        <f t="shared" si="141"/>
        <v>45973</v>
      </c>
      <c r="B1144" s="102">
        <f t="shared" si="142"/>
        <v>11.885416666666536</v>
      </c>
      <c r="C1144" s="92">
        <f>'DHS2021'!J1143</f>
        <v>14063</v>
      </c>
      <c r="D1144" s="93">
        <f>'DHS2022'!J1143</f>
        <v>11228</v>
      </c>
      <c r="E1144" s="93">
        <f>'DHS2023'!J1143</f>
        <v>12073</v>
      </c>
      <c r="F1144" s="93">
        <f>'DHS2024'!J1143</f>
        <v>14981</v>
      </c>
      <c r="G1144" s="93">
        <f t="shared" si="136"/>
        <v>13086.25</v>
      </c>
      <c r="H1144" s="94">
        <f t="shared" si="137"/>
        <v>6.5431249999999999</v>
      </c>
      <c r="I1144" s="84">
        <f t="shared" si="138"/>
        <v>1</v>
      </c>
      <c r="J1144" s="85">
        <f t="shared" si="139"/>
        <v>7.5431249999999999</v>
      </c>
      <c r="K1144" s="95">
        <f t="shared" si="143"/>
        <v>7.5</v>
      </c>
      <c r="O1144" s="96">
        <f>('DHS2025'!K1144-'DHS2025'!K1143)*1000</f>
        <v>3000</v>
      </c>
      <c r="P1144" s="97">
        <f>('DHS2025'!J1144-'DHS2025'!J1143)*1000</f>
        <v>2899.9999999650754</v>
      </c>
      <c r="Q1144" s="7">
        <f>'DHS2025'!L1143*1000</f>
        <v>8007.51</v>
      </c>
      <c r="R1144" s="98"/>
      <c r="S1144" s="99">
        <f t="shared" si="140"/>
        <v>-15.214269</v>
      </c>
    </row>
    <row r="1145" spans="1:19" x14ac:dyDescent="0.25">
      <c r="A1145" s="101">
        <f t="shared" si="141"/>
        <v>45973</v>
      </c>
      <c r="B1145" s="102">
        <f t="shared" si="142"/>
        <v>11.895833333333202</v>
      </c>
      <c r="C1145" s="92">
        <f>'DHS2021'!J1144</f>
        <v>14003</v>
      </c>
      <c r="D1145" s="93">
        <f>'DHS2022'!J1144</f>
        <v>11034</v>
      </c>
      <c r="E1145" s="93">
        <f>'DHS2023'!J1144</f>
        <v>11837</v>
      </c>
      <c r="F1145" s="93">
        <f>'DHS2024'!J1144</f>
        <v>14774</v>
      </c>
      <c r="G1145" s="93">
        <f t="shared" si="136"/>
        <v>12912</v>
      </c>
      <c r="H1145" s="94">
        <f t="shared" si="137"/>
        <v>6.4560000000000004</v>
      </c>
      <c r="I1145" s="84">
        <f t="shared" si="138"/>
        <v>1</v>
      </c>
      <c r="J1145" s="85">
        <f t="shared" si="139"/>
        <v>7.4560000000000004</v>
      </c>
      <c r="K1145" s="95">
        <f t="shared" si="143"/>
        <v>7.5</v>
      </c>
      <c r="O1145" s="96">
        <f>('DHS2025'!K1145-'DHS2025'!K1144)*1000</f>
        <v>3100.0000000349246</v>
      </c>
      <c r="P1145" s="97">
        <f>('DHS2025'!J1145-'DHS2025'!J1144)*1000</f>
        <v>2700.0000000116415</v>
      </c>
      <c r="Q1145" s="7">
        <f>'DHS2025'!L1144*1000</f>
        <v>8013.0600000000013</v>
      </c>
      <c r="R1145" s="98"/>
      <c r="S1145" s="99">
        <f t="shared" si="140"/>
        <v>-15.224814000000002</v>
      </c>
    </row>
    <row r="1146" spans="1:19" x14ac:dyDescent="0.25">
      <c r="A1146" s="101">
        <f t="shared" si="141"/>
        <v>45973</v>
      </c>
      <c r="B1146" s="102">
        <f t="shared" si="142"/>
        <v>11.906249999999869</v>
      </c>
      <c r="C1146" s="92">
        <f>'DHS2021'!J1145</f>
        <v>13319</v>
      </c>
      <c r="D1146" s="93">
        <f>'DHS2022'!J1145</f>
        <v>10823</v>
      </c>
      <c r="E1146" s="93">
        <f>'DHS2023'!J1145</f>
        <v>12819</v>
      </c>
      <c r="F1146" s="93">
        <f>'DHS2024'!J1145</f>
        <v>14674</v>
      </c>
      <c r="G1146" s="93">
        <f t="shared" si="136"/>
        <v>12908.75</v>
      </c>
      <c r="H1146" s="94">
        <f t="shared" si="137"/>
        <v>6.4543749999999998</v>
      </c>
      <c r="I1146" s="84">
        <f t="shared" si="138"/>
        <v>1</v>
      </c>
      <c r="J1146" s="85">
        <f t="shared" si="139"/>
        <v>7.4543749999999998</v>
      </c>
      <c r="K1146" s="95">
        <f t="shared" si="143"/>
        <v>7.5</v>
      </c>
      <c r="O1146" s="96">
        <f>('DHS2025'!K1146-'DHS2025'!K1145)*1000</f>
        <v>2700.0000000116415</v>
      </c>
      <c r="P1146" s="97">
        <f>('DHS2025'!J1146-'DHS2025'!J1145)*1000</f>
        <v>3200.0000000116415</v>
      </c>
      <c r="Q1146" s="7">
        <f>'DHS2025'!L1145*1000</f>
        <v>8008.68</v>
      </c>
      <c r="R1146" s="98"/>
      <c r="S1146" s="99">
        <f t="shared" si="140"/>
        <v>-15.216491999999999</v>
      </c>
    </row>
    <row r="1147" spans="1:19" x14ac:dyDescent="0.25">
      <c r="A1147" s="101">
        <f t="shared" si="141"/>
        <v>45973</v>
      </c>
      <c r="B1147" s="102">
        <f t="shared" si="142"/>
        <v>11.916666666666535</v>
      </c>
      <c r="C1147" s="92">
        <f>'DHS2021'!J1146</f>
        <v>12694</v>
      </c>
      <c r="D1147" s="93">
        <f>'DHS2022'!J1146</f>
        <v>10756</v>
      </c>
      <c r="E1147" s="93">
        <f>'DHS2023'!J1146</f>
        <v>13092</v>
      </c>
      <c r="F1147" s="93">
        <f>'DHS2024'!J1146</f>
        <v>14567</v>
      </c>
      <c r="G1147" s="93">
        <f t="shared" si="136"/>
        <v>12777.25</v>
      </c>
      <c r="H1147" s="94">
        <f t="shared" si="137"/>
        <v>6.3886250000000002</v>
      </c>
      <c r="I1147" s="84">
        <f t="shared" si="138"/>
        <v>1</v>
      </c>
      <c r="J1147" s="85">
        <f t="shared" si="139"/>
        <v>7.3886250000000002</v>
      </c>
      <c r="K1147" s="95">
        <f t="shared" si="143"/>
        <v>7.5</v>
      </c>
      <c r="O1147" s="96">
        <f>('DHS2025'!K1147-'DHS2025'!K1146)*1000</f>
        <v>2299.9999999883585</v>
      </c>
      <c r="P1147" s="97">
        <f>('DHS2025'!J1147-'DHS2025'!J1146)*1000</f>
        <v>3599.9999999767169</v>
      </c>
      <c r="Q1147" s="7">
        <f>'DHS2025'!L1146*1000</f>
        <v>8010.93</v>
      </c>
      <c r="R1147" s="98"/>
      <c r="S1147" s="99">
        <f t="shared" si="140"/>
        <v>-15.220766999999999</v>
      </c>
    </row>
    <row r="1148" spans="1:19" x14ac:dyDescent="0.25">
      <c r="A1148" s="101">
        <f t="shared" si="141"/>
        <v>45973</v>
      </c>
      <c r="B1148" s="102">
        <f t="shared" si="142"/>
        <v>11.927083333333201</v>
      </c>
      <c r="C1148" s="92">
        <f>'DHS2021'!J1147</f>
        <v>11094</v>
      </c>
      <c r="D1148" s="93">
        <f>'DHS2022'!J1147</f>
        <v>8347</v>
      </c>
      <c r="E1148" s="93">
        <f>'DHS2023'!J1147</f>
        <v>13025</v>
      </c>
      <c r="F1148" s="93">
        <f>'DHS2024'!J1147</f>
        <v>11722</v>
      </c>
      <c r="G1148" s="93">
        <f t="shared" si="136"/>
        <v>11047</v>
      </c>
      <c r="H1148" s="94">
        <f t="shared" si="137"/>
        <v>5.5235000000000003</v>
      </c>
      <c r="I1148" s="84">
        <f t="shared" si="138"/>
        <v>1</v>
      </c>
      <c r="J1148" s="85">
        <f t="shared" si="139"/>
        <v>6.5235000000000003</v>
      </c>
      <c r="K1148" s="95">
        <f t="shared" si="143"/>
        <v>6.5</v>
      </c>
      <c r="O1148" s="96">
        <f>('DHS2025'!K1148-'DHS2025'!K1147)*1000</f>
        <v>1899.9999999650754</v>
      </c>
      <c r="P1148" s="97">
        <f>('DHS2025'!J1148-'DHS2025'!J1147)*1000</f>
        <v>3900.0000000232831</v>
      </c>
      <c r="Q1148" s="7">
        <f>'DHS2025'!L1147*1000</f>
        <v>8006.0400000000009</v>
      </c>
      <c r="R1148" s="98"/>
      <c r="S1148" s="99">
        <f t="shared" si="140"/>
        <v>-15.211475999999999</v>
      </c>
    </row>
    <row r="1149" spans="1:19" x14ac:dyDescent="0.25">
      <c r="A1149" s="101">
        <f t="shared" si="141"/>
        <v>45973</v>
      </c>
      <c r="B1149" s="102">
        <f t="shared" si="142"/>
        <v>11.937499999999867</v>
      </c>
      <c r="C1149" s="92">
        <f>'DHS2021'!J1148</f>
        <v>10067</v>
      </c>
      <c r="D1149" s="93">
        <f>'DHS2022'!J1148</f>
        <v>7303</v>
      </c>
      <c r="E1149" s="93">
        <f>'DHS2023'!J1148</f>
        <v>10787</v>
      </c>
      <c r="F1149" s="93">
        <f>'DHS2024'!J1148</f>
        <v>10179</v>
      </c>
      <c r="G1149" s="93">
        <f t="shared" si="136"/>
        <v>9584</v>
      </c>
      <c r="H1149" s="94">
        <f t="shared" si="137"/>
        <v>4.7919999999999998</v>
      </c>
      <c r="I1149" s="84">
        <f t="shared" si="138"/>
        <v>1</v>
      </c>
      <c r="J1149" s="85">
        <f t="shared" si="139"/>
        <v>5.7919999999999998</v>
      </c>
      <c r="K1149" s="95">
        <f t="shared" si="143"/>
        <v>6</v>
      </c>
      <c r="O1149" s="96">
        <f>('DHS2025'!K1149-'DHS2025'!K1148)*1000</f>
        <v>1600.0000000349246</v>
      </c>
      <c r="P1149" s="97">
        <f>('DHS2025'!J1149-'DHS2025'!J1148)*1000</f>
        <v>4299.9999999883585</v>
      </c>
      <c r="Q1149" s="7">
        <f>'DHS2025'!L1148*1000</f>
        <v>8011.8600000000006</v>
      </c>
      <c r="R1149" s="98"/>
      <c r="S1149" s="99">
        <f t="shared" si="140"/>
        <v>-15.222534</v>
      </c>
    </row>
    <row r="1150" spans="1:19" x14ac:dyDescent="0.25">
      <c r="A1150" s="101">
        <f t="shared" si="141"/>
        <v>45973</v>
      </c>
      <c r="B1150" s="102">
        <f t="shared" si="142"/>
        <v>11.947916666666533</v>
      </c>
      <c r="C1150" s="92">
        <f>'DHS2021'!J1149</f>
        <v>8479</v>
      </c>
      <c r="D1150" s="93">
        <f>'DHS2022'!J1149</f>
        <v>6129</v>
      </c>
      <c r="E1150" s="93">
        <f>'DHS2023'!J1149</f>
        <v>9435</v>
      </c>
      <c r="F1150" s="93">
        <f>'DHS2024'!J1149</f>
        <v>8768</v>
      </c>
      <c r="G1150" s="93">
        <f t="shared" si="136"/>
        <v>8202.75</v>
      </c>
      <c r="H1150" s="94">
        <f t="shared" si="137"/>
        <v>4.101375</v>
      </c>
      <c r="I1150" s="84">
        <f t="shared" si="138"/>
        <v>1</v>
      </c>
      <c r="J1150" s="85">
        <f t="shared" si="139"/>
        <v>5.101375</v>
      </c>
      <c r="K1150" s="95">
        <f t="shared" si="143"/>
        <v>5</v>
      </c>
      <c r="O1150" s="96">
        <f>('DHS2025'!K1150-'DHS2025'!K1149)*1000</f>
        <v>1099.9999999767169</v>
      </c>
      <c r="P1150" s="97">
        <f>('DHS2025'!J1150-'DHS2025'!J1149)*1000</f>
        <v>4799.9999999883585</v>
      </c>
      <c r="Q1150" s="7">
        <f>'DHS2025'!L1149*1000</f>
        <v>8008.83</v>
      </c>
      <c r="R1150" s="98"/>
      <c r="S1150" s="99">
        <f t="shared" si="140"/>
        <v>-15.216776999999999</v>
      </c>
    </row>
    <row r="1151" spans="1:19" x14ac:dyDescent="0.25">
      <c r="A1151" s="101">
        <f t="shared" si="141"/>
        <v>45973</v>
      </c>
      <c r="B1151" s="102">
        <f t="shared" si="142"/>
        <v>11.958333333333199</v>
      </c>
      <c r="C1151" s="92">
        <f>'DHS2021'!J1150</f>
        <v>6760</v>
      </c>
      <c r="D1151" s="93">
        <f>'DHS2022'!J1150</f>
        <v>4311</v>
      </c>
      <c r="E1151" s="93">
        <f>'DHS2023'!J1150</f>
        <v>6684</v>
      </c>
      <c r="F1151" s="93">
        <f>'DHS2024'!J1150</f>
        <v>7535</v>
      </c>
      <c r="G1151" s="93">
        <f t="shared" si="136"/>
        <v>6322.5</v>
      </c>
      <c r="H1151" s="94">
        <f t="shared" si="137"/>
        <v>3.1612499999999999</v>
      </c>
      <c r="I1151" s="84">
        <f t="shared" si="138"/>
        <v>1</v>
      </c>
      <c r="J1151" s="85">
        <f t="shared" si="139"/>
        <v>4.1612499999999999</v>
      </c>
      <c r="K1151" s="95">
        <f t="shared" si="143"/>
        <v>4</v>
      </c>
      <c r="O1151" s="96">
        <f>('DHS2025'!K1151-'DHS2025'!K1150)*1000</f>
        <v>700.00000001164153</v>
      </c>
      <c r="P1151" s="97">
        <f>('DHS2025'!J1151-'DHS2025'!J1150)*1000</f>
        <v>5100.0000000349246</v>
      </c>
      <c r="Q1151" s="7">
        <f>'DHS2025'!L1150*1000</f>
        <v>8010.66</v>
      </c>
      <c r="R1151" s="98"/>
      <c r="S1151" s="99">
        <f t="shared" si="140"/>
        <v>-15.220253999999999</v>
      </c>
    </row>
    <row r="1152" spans="1:19" x14ac:dyDescent="0.25">
      <c r="A1152" s="101">
        <f t="shared" si="141"/>
        <v>45973</v>
      </c>
      <c r="B1152" s="102">
        <f t="shared" si="142"/>
        <v>11.968749999999865</v>
      </c>
      <c r="C1152" s="92">
        <f>'DHS2021'!J1151</f>
        <v>4531</v>
      </c>
      <c r="D1152" s="93">
        <f>'DHS2022'!J1151</f>
        <v>2562</v>
      </c>
      <c r="E1152" s="93">
        <f>'DHS2023'!J1151</f>
        <v>5571</v>
      </c>
      <c r="F1152" s="93">
        <f>'DHS2024'!J1151</f>
        <v>6558</v>
      </c>
      <c r="G1152" s="93">
        <f t="shared" si="136"/>
        <v>4805.5</v>
      </c>
      <c r="H1152" s="94">
        <f t="shared" si="137"/>
        <v>2.4027500000000002</v>
      </c>
      <c r="I1152" s="84">
        <f t="shared" si="138"/>
        <v>1</v>
      </c>
      <c r="J1152" s="85">
        <f t="shared" si="139"/>
        <v>3.4027500000000002</v>
      </c>
      <c r="K1152" s="95">
        <f t="shared" si="143"/>
        <v>3.5</v>
      </c>
      <c r="O1152" s="96">
        <f>('DHS2025'!K1152-'DHS2025'!K1151)*1000</f>
        <v>500</v>
      </c>
      <c r="P1152" s="97">
        <f>('DHS2025'!J1152-'DHS2025'!J1151)*1000</f>
        <v>5399.9999999650754</v>
      </c>
      <c r="Q1152" s="7">
        <f>'DHS2025'!L1151*1000</f>
        <v>8011.32</v>
      </c>
      <c r="R1152" s="98"/>
      <c r="S1152" s="99">
        <f t="shared" si="140"/>
        <v>-15.221507999999998</v>
      </c>
    </row>
    <row r="1153" spans="1:19" x14ac:dyDescent="0.25">
      <c r="A1153" s="101">
        <f t="shared" si="141"/>
        <v>45973</v>
      </c>
      <c r="B1153" s="102">
        <f t="shared" si="142"/>
        <v>11.979166666666531</v>
      </c>
      <c r="C1153" s="92">
        <f>'DHS2021'!J1152</f>
        <v>5085</v>
      </c>
      <c r="D1153" s="93">
        <f>'DHS2022'!J1152</f>
        <v>2590</v>
      </c>
      <c r="E1153" s="93">
        <f>'DHS2023'!J1152</f>
        <v>6682</v>
      </c>
      <c r="F1153" s="93">
        <f>'DHS2024'!J1152</f>
        <v>6907</v>
      </c>
      <c r="G1153" s="93">
        <f t="shared" si="136"/>
        <v>5316</v>
      </c>
      <c r="H1153" s="94">
        <f t="shared" si="137"/>
        <v>2.6579999999999999</v>
      </c>
      <c r="I1153" s="84">
        <f t="shared" si="138"/>
        <v>1</v>
      </c>
      <c r="J1153" s="85">
        <f t="shared" si="139"/>
        <v>3.6579999999999999</v>
      </c>
      <c r="K1153" s="95">
        <f t="shared" si="143"/>
        <v>3.5</v>
      </c>
      <c r="O1153" s="96">
        <f>('DHS2025'!K1153-'DHS2025'!K1152)*1000</f>
        <v>599.99999997671694</v>
      </c>
      <c r="P1153" s="97">
        <f>('DHS2025'!J1153-'DHS2025'!J1152)*1000</f>
        <v>5299.9999999883585</v>
      </c>
      <c r="Q1153" s="7">
        <f>'DHS2025'!L1152*1000</f>
        <v>8009.6100000000006</v>
      </c>
      <c r="R1153" s="98"/>
      <c r="S1153" s="99">
        <f t="shared" si="140"/>
        <v>-15.218259</v>
      </c>
    </row>
    <row r="1154" spans="1:19" x14ac:dyDescent="0.25">
      <c r="A1154" s="101">
        <f t="shared" si="141"/>
        <v>45973</v>
      </c>
      <c r="B1154" s="102">
        <f t="shared" si="142"/>
        <v>11.989583333333197</v>
      </c>
      <c r="C1154" s="92">
        <f>'DHS2021'!J1153</f>
        <v>5752</v>
      </c>
      <c r="D1154" s="93">
        <f>'DHS2022'!J1153</f>
        <v>2841</v>
      </c>
      <c r="E1154" s="93">
        <f>'DHS2023'!J1153</f>
        <v>7543</v>
      </c>
      <c r="F1154" s="93">
        <f>'DHS2024'!J1153</f>
        <v>7080</v>
      </c>
      <c r="G1154" s="93">
        <f t="shared" si="136"/>
        <v>5804</v>
      </c>
      <c r="H1154" s="94">
        <f t="shared" si="137"/>
        <v>2.9020000000000001</v>
      </c>
      <c r="I1154" s="84">
        <f t="shared" si="138"/>
        <v>1</v>
      </c>
      <c r="J1154" s="85">
        <f t="shared" si="139"/>
        <v>3.9020000000000001</v>
      </c>
      <c r="K1154" s="95">
        <f t="shared" si="143"/>
        <v>4</v>
      </c>
      <c r="O1154" s="96">
        <f>('DHS2025'!K1154-'DHS2025'!K1153)*1000</f>
        <v>600.0000000349246</v>
      </c>
      <c r="P1154" s="97">
        <f>('DHS2025'!J1154-'DHS2025'!J1153)*1000</f>
        <v>5300.0000000465661</v>
      </c>
      <c r="Q1154" s="7">
        <f>'DHS2025'!L1153*1000</f>
        <v>8009.6100000000006</v>
      </c>
      <c r="R1154" s="98"/>
      <c r="S1154" s="99">
        <f t="shared" si="140"/>
        <v>-15.218259</v>
      </c>
    </row>
    <row r="1155" spans="1:19" x14ac:dyDescent="0.25">
      <c r="A1155" s="90">
        <f t="shared" si="141"/>
        <v>45974</v>
      </c>
      <c r="B1155" s="91">
        <f t="shared" si="142"/>
        <v>11.999999999999863</v>
      </c>
      <c r="C1155" s="92">
        <f>'DHS2021'!J1154</f>
        <v>5903</v>
      </c>
      <c r="D1155" s="93">
        <f>'DHS2022'!J1154</f>
        <v>2839</v>
      </c>
      <c r="E1155" s="93">
        <f>'DHS2023'!J1154</f>
        <v>8121</v>
      </c>
      <c r="F1155" s="93">
        <f>'DHS2024'!J1154</f>
        <v>7379</v>
      </c>
      <c r="G1155" s="93">
        <f t="shared" si="136"/>
        <v>6060.5</v>
      </c>
      <c r="H1155" s="94">
        <f t="shared" si="137"/>
        <v>3.0302500000000001</v>
      </c>
      <c r="I1155" s="84">
        <f t="shared" si="138"/>
        <v>1</v>
      </c>
      <c r="J1155" s="85">
        <f t="shared" si="139"/>
        <v>4.0302500000000006</v>
      </c>
      <c r="K1155" s="95">
        <f t="shared" si="143"/>
        <v>4</v>
      </c>
      <c r="O1155" s="96">
        <f>('DHS2025'!K1155-'DHS2025'!K1154)*1000</f>
        <v>500</v>
      </c>
      <c r="P1155" s="97">
        <f>('DHS2025'!J1155-'DHS2025'!J1154)*1000</f>
        <v>5299.9999999883585</v>
      </c>
      <c r="Q1155" s="7">
        <f>'DHS2025'!L1154*1000</f>
        <v>8010.5400000000009</v>
      </c>
      <c r="R1155" s="98"/>
      <c r="S1155" s="99">
        <f t="shared" si="140"/>
        <v>-15.220026000000001</v>
      </c>
    </row>
    <row r="1156" spans="1:19" x14ac:dyDescent="0.25">
      <c r="A1156" s="90">
        <f t="shared" si="141"/>
        <v>45974</v>
      </c>
      <c r="B1156" s="91">
        <f t="shared" si="142"/>
        <v>12.010416666666529</v>
      </c>
      <c r="C1156" s="92">
        <f>'DHS2021'!J1155</f>
        <v>6286</v>
      </c>
      <c r="D1156" s="93">
        <f>'DHS2022'!J1155</f>
        <v>2674</v>
      </c>
      <c r="E1156" s="93">
        <f>'DHS2023'!J1155</f>
        <v>8039</v>
      </c>
      <c r="F1156" s="93">
        <f>'DHS2024'!J1155</f>
        <v>6942</v>
      </c>
      <c r="G1156" s="93">
        <f t="shared" ref="G1156:G1219" si="144">AVERAGE(C1156:F1156)</f>
        <v>5985.25</v>
      </c>
      <c r="H1156" s="94">
        <f t="shared" ref="H1156:H1219" si="145">G1156/$M$2/1000</f>
        <v>2.9926249999999999</v>
      </c>
      <c r="I1156" s="84">
        <f t="shared" ref="I1156:I1219" si="146">$N$2</f>
        <v>1</v>
      </c>
      <c r="J1156" s="85">
        <f t="shared" ref="J1156:J1219" si="147">H1156+I1156</f>
        <v>3.9926249999999999</v>
      </c>
      <c r="K1156" s="95">
        <f t="shared" si="143"/>
        <v>4</v>
      </c>
      <c r="O1156" s="96">
        <f>('DHS2025'!K1156-'DHS2025'!K1155)*1000</f>
        <v>599.99999997671694</v>
      </c>
      <c r="P1156" s="97">
        <f>('DHS2025'!J1156-'DHS2025'!J1155)*1000</f>
        <v>5200.0000000116415</v>
      </c>
      <c r="Q1156" s="7">
        <f>'DHS2025'!L1155*1000</f>
        <v>8010.8100000000013</v>
      </c>
      <c r="R1156" s="98"/>
      <c r="S1156" s="99">
        <f t="shared" ref="S1156:S1219" si="148">(R1156*0.99-1.9)*(Q1156/1000)</f>
        <v>-15.220539</v>
      </c>
    </row>
    <row r="1157" spans="1:19" x14ac:dyDescent="0.25">
      <c r="A1157" s="90">
        <f t="shared" ref="A1157:A1220" si="149">$A$3+INT((ROW()-3)/96)</f>
        <v>45974</v>
      </c>
      <c r="B1157" s="91">
        <f t="shared" ref="B1157:B1220" si="150">B1156+TIME(0,15,0)</f>
        <v>12.020833333333195</v>
      </c>
      <c r="C1157" s="92">
        <f>'DHS2021'!J1156</f>
        <v>6315</v>
      </c>
      <c r="D1157" s="93">
        <f>'DHS2022'!J1156</f>
        <v>2759</v>
      </c>
      <c r="E1157" s="93">
        <f>'DHS2023'!J1156</f>
        <v>8485</v>
      </c>
      <c r="F1157" s="93">
        <f>'DHS2024'!J1156</f>
        <v>7696</v>
      </c>
      <c r="G1157" s="93">
        <f t="shared" si="144"/>
        <v>6313.75</v>
      </c>
      <c r="H1157" s="94">
        <f t="shared" si="145"/>
        <v>3.1568749999999999</v>
      </c>
      <c r="I1157" s="84">
        <f t="shared" si="146"/>
        <v>1</v>
      </c>
      <c r="J1157" s="85">
        <f t="shared" si="147"/>
        <v>4.1568749999999994</v>
      </c>
      <c r="K1157" s="95">
        <f t="shared" ref="K1157:K1220" si="151">MIN(MROUND(J1157, 0.5), 8)</f>
        <v>4</v>
      </c>
      <c r="O1157" s="96">
        <f>('DHS2025'!K1157-'DHS2025'!K1156)*1000</f>
        <v>700.00000001164153</v>
      </c>
      <c r="P1157" s="97">
        <f>('DHS2025'!J1157-'DHS2025'!J1156)*1000</f>
        <v>5199.9999999534339</v>
      </c>
      <c r="Q1157" s="7">
        <f>'DHS2025'!L1156*1000</f>
        <v>8006.1900000000005</v>
      </c>
      <c r="R1157" s="98"/>
      <c r="S1157" s="99">
        <f t="shared" si="148"/>
        <v>-15.211760999999999</v>
      </c>
    </row>
    <row r="1158" spans="1:19" x14ac:dyDescent="0.25">
      <c r="A1158" s="90">
        <f t="shared" si="149"/>
        <v>45974</v>
      </c>
      <c r="B1158" s="91">
        <f t="shared" si="150"/>
        <v>12.031249999999861</v>
      </c>
      <c r="C1158" s="92">
        <f>'DHS2021'!J1157</f>
        <v>6067</v>
      </c>
      <c r="D1158" s="93">
        <f>'DHS2022'!J1157</f>
        <v>2738</v>
      </c>
      <c r="E1158" s="93">
        <f>'DHS2023'!J1157</f>
        <v>7691</v>
      </c>
      <c r="F1158" s="93">
        <f>'DHS2024'!J1157</f>
        <v>7430</v>
      </c>
      <c r="G1158" s="93">
        <f t="shared" si="144"/>
        <v>5981.5</v>
      </c>
      <c r="H1158" s="94">
        <f t="shared" si="145"/>
        <v>2.9907499999999998</v>
      </c>
      <c r="I1158" s="84">
        <f t="shared" si="146"/>
        <v>1</v>
      </c>
      <c r="J1158" s="85">
        <f t="shared" si="147"/>
        <v>3.9907499999999998</v>
      </c>
      <c r="K1158" s="95">
        <f t="shared" si="151"/>
        <v>4</v>
      </c>
      <c r="O1158" s="96">
        <f>('DHS2025'!K1158-'DHS2025'!K1157)*1000</f>
        <v>700.00000001164153</v>
      </c>
      <c r="P1158" s="97">
        <f>('DHS2025'!J1158-'DHS2025'!J1157)*1000</f>
        <v>5100.0000000349246</v>
      </c>
      <c r="Q1158" s="7">
        <f>'DHS2025'!L1157*1000</f>
        <v>8013.84</v>
      </c>
      <c r="R1158" s="98"/>
      <c r="S1158" s="99">
        <f t="shared" si="148"/>
        <v>-15.226296</v>
      </c>
    </row>
    <row r="1159" spans="1:19" x14ac:dyDescent="0.25">
      <c r="A1159" s="90">
        <f t="shared" si="149"/>
        <v>45974</v>
      </c>
      <c r="B1159" s="91">
        <f t="shared" si="150"/>
        <v>12.041666666666528</v>
      </c>
      <c r="C1159" s="92">
        <f>'DHS2021'!J1158</f>
        <v>5879</v>
      </c>
      <c r="D1159" s="93">
        <f>'DHS2022'!J1158</f>
        <v>2816</v>
      </c>
      <c r="E1159" s="93">
        <f>'DHS2023'!J1158</f>
        <v>7512</v>
      </c>
      <c r="F1159" s="93">
        <f>'DHS2024'!J1158</f>
        <v>7629</v>
      </c>
      <c r="G1159" s="93">
        <f t="shared" si="144"/>
        <v>5959</v>
      </c>
      <c r="H1159" s="94">
        <f t="shared" si="145"/>
        <v>2.9794999999999998</v>
      </c>
      <c r="I1159" s="84">
        <f t="shared" si="146"/>
        <v>1</v>
      </c>
      <c r="J1159" s="85">
        <f t="shared" si="147"/>
        <v>3.9794999999999998</v>
      </c>
      <c r="K1159" s="95">
        <f t="shared" si="151"/>
        <v>4</v>
      </c>
      <c r="O1159" s="96">
        <f>('DHS2025'!K1159-'DHS2025'!K1158)*1000</f>
        <v>799.99999998835847</v>
      </c>
      <c r="P1159" s="97">
        <f>('DHS2025'!J1159-'DHS2025'!J1158)*1000</f>
        <v>5099.9999999767169</v>
      </c>
      <c r="Q1159" s="7">
        <f>'DHS2025'!L1158*1000</f>
        <v>8007.24</v>
      </c>
      <c r="R1159" s="98"/>
      <c r="S1159" s="99">
        <f t="shared" si="148"/>
        <v>-15.213755999999998</v>
      </c>
    </row>
    <row r="1160" spans="1:19" x14ac:dyDescent="0.25">
      <c r="A1160" s="90">
        <f t="shared" si="149"/>
        <v>45974</v>
      </c>
      <c r="B1160" s="91">
        <f t="shared" si="150"/>
        <v>12.052083333333194</v>
      </c>
      <c r="C1160" s="92">
        <f>'DHS2021'!J1159</f>
        <v>5650</v>
      </c>
      <c r="D1160" s="93">
        <f>'DHS2022'!J1159</f>
        <v>2789</v>
      </c>
      <c r="E1160" s="93">
        <f>'DHS2023'!J1159</f>
        <v>7312</v>
      </c>
      <c r="F1160" s="93">
        <f>'DHS2024'!J1159</f>
        <v>8347</v>
      </c>
      <c r="G1160" s="93">
        <f t="shared" si="144"/>
        <v>6024.5</v>
      </c>
      <c r="H1160" s="94">
        <f t="shared" si="145"/>
        <v>3.0122499999999999</v>
      </c>
      <c r="I1160" s="84">
        <f t="shared" si="146"/>
        <v>1</v>
      </c>
      <c r="J1160" s="85">
        <f t="shared" si="147"/>
        <v>4.0122499999999999</v>
      </c>
      <c r="K1160" s="95">
        <f t="shared" si="151"/>
        <v>4</v>
      </c>
      <c r="O1160" s="96">
        <f>('DHS2025'!K1160-'DHS2025'!K1159)*1000</f>
        <v>799.99999998835847</v>
      </c>
      <c r="P1160" s="97">
        <f>('DHS2025'!J1160-'DHS2025'!J1159)*1000</f>
        <v>5100.0000000349246</v>
      </c>
      <c r="Q1160" s="7">
        <f>'DHS2025'!L1159*1000</f>
        <v>8012.25</v>
      </c>
      <c r="R1160" s="98"/>
      <c r="S1160" s="99">
        <f t="shared" si="148"/>
        <v>-15.223274999999999</v>
      </c>
    </row>
    <row r="1161" spans="1:19" x14ac:dyDescent="0.25">
      <c r="A1161" s="90">
        <f t="shared" si="149"/>
        <v>45974</v>
      </c>
      <c r="B1161" s="91">
        <f t="shared" si="150"/>
        <v>12.06249999999986</v>
      </c>
      <c r="C1161" s="92">
        <f>'DHS2021'!J1160</f>
        <v>6363</v>
      </c>
      <c r="D1161" s="93">
        <f>'DHS2022'!J1160</f>
        <v>3260</v>
      </c>
      <c r="E1161" s="93">
        <f>'DHS2023'!J1160</f>
        <v>7209</v>
      </c>
      <c r="F1161" s="93">
        <f>'DHS2024'!J1160</f>
        <v>9117</v>
      </c>
      <c r="G1161" s="93">
        <f t="shared" si="144"/>
        <v>6487.25</v>
      </c>
      <c r="H1161" s="94">
        <f t="shared" si="145"/>
        <v>3.2436250000000002</v>
      </c>
      <c r="I1161" s="84">
        <f t="shared" si="146"/>
        <v>1</v>
      </c>
      <c r="J1161" s="85">
        <f t="shared" si="147"/>
        <v>4.2436249999999998</v>
      </c>
      <c r="K1161" s="95">
        <f t="shared" si="151"/>
        <v>4</v>
      </c>
      <c r="O1161" s="96">
        <f>('DHS2025'!K1161-'DHS2025'!K1160)*1000</f>
        <v>700.00000001164153</v>
      </c>
      <c r="P1161" s="97">
        <f>('DHS2025'!J1161-'DHS2025'!J1160)*1000</f>
        <v>5000</v>
      </c>
      <c r="Q1161" s="7">
        <f>'DHS2025'!L1160*1000</f>
        <v>8011.98</v>
      </c>
      <c r="R1161" s="98"/>
      <c r="S1161" s="99">
        <f t="shared" si="148"/>
        <v>-15.222761999999998</v>
      </c>
    </row>
    <row r="1162" spans="1:19" x14ac:dyDescent="0.25">
      <c r="A1162" s="90">
        <f t="shared" si="149"/>
        <v>45974</v>
      </c>
      <c r="B1162" s="91">
        <f t="shared" si="150"/>
        <v>12.072916666666526</v>
      </c>
      <c r="C1162" s="92">
        <f>'DHS2021'!J1161</f>
        <v>6836</v>
      </c>
      <c r="D1162" s="93">
        <f>'DHS2022'!J1161</f>
        <v>3317</v>
      </c>
      <c r="E1162" s="93">
        <f>'DHS2023'!J1161</f>
        <v>8602</v>
      </c>
      <c r="F1162" s="93">
        <f>'DHS2024'!J1161</f>
        <v>9314</v>
      </c>
      <c r="G1162" s="93">
        <f t="shared" si="144"/>
        <v>7017.25</v>
      </c>
      <c r="H1162" s="94">
        <f t="shared" si="145"/>
        <v>3.5086249999999999</v>
      </c>
      <c r="I1162" s="84">
        <f t="shared" si="146"/>
        <v>1</v>
      </c>
      <c r="J1162" s="85">
        <f t="shared" si="147"/>
        <v>4.5086250000000003</v>
      </c>
      <c r="K1162" s="95">
        <f t="shared" si="151"/>
        <v>4.5</v>
      </c>
      <c r="O1162" s="96">
        <f>('DHS2025'!K1162-'DHS2025'!K1161)*1000</f>
        <v>900.00000002328306</v>
      </c>
      <c r="P1162" s="97">
        <f>('DHS2025'!J1162-'DHS2025'!J1161)*1000</f>
        <v>5000</v>
      </c>
      <c r="Q1162" s="7">
        <f>'DHS2025'!L1161*1000</f>
        <v>8008.9500000000007</v>
      </c>
      <c r="R1162" s="98"/>
      <c r="S1162" s="99">
        <f t="shared" si="148"/>
        <v>-15.217005</v>
      </c>
    </row>
    <row r="1163" spans="1:19" x14ac:dyDescent="0.25">
      <c r="A1163" s="90">
        <f t="shared" si="149"/>
        <v>45974</v>
      </c>
      <c r="B1163" s="91">
        <f t="shared" si="150"/>
        <v>12.083333333333192</v>
      </c>
      <c r="C1163" s="92">
        <f>'DHS2021'!J1162</f>
        <v>7414</v>
      </c>
      <c r="D1163" s="93">
        <f>'DHS2022'!J1162</f>
        <v>3336</v>
      </c>
      <c r="E1163" s="93">
        <f>'DHS2023'!J1162</f>
        <v>8482</v>
      </c>
      <c r="F1163" s="93">
        <f>'DHS2024'!J1162</f>
        <v>9196</v>
      </c>
      <c r="G1163" s="93">
        <f t="shared" si="144"/>
        <v>7107</v>
      </c>
      <c r="H1163" s="94">
        <f t="shared" si="145"/>
        <v>3.5535000000000001</v>
      </c>
      <c r="I1163" s="84">
        <f t="shared" si="146"/>
        <v>1</v>
      </c>
      <c r="J1163" s="85">
        <f t="shared" si="147"/>
        <v>4.5534999999999997</v>
      </c>
      <c r="K1163" s="95">
        <f t="shared" si="151"/>
        <v>4.5</v>
      </c>
      <c r="O1163" s="96">
        <f>('DHS2025'!K1163-'DHS2025'!K1162)*1000</f>
        <v>899.9999999650754</v>
      </c>
      <c r="P1163" s="97">
        <f>('DHS2025'!J1163-'DHS2025'!J1162)*1000</f>
        <v>4799.9999999883585</v>
      </c>
      <c r="Q1163" s="7">
        <f>'DHS2025'!L1162*1000</f>
        <v>8009.2200000000012</v>
      </c>
      <c r="R1163" s="98"/>
      <c r="S1163" s="99">
        <f t="shared" si="148"/>
        <v>-15.217518</v>
      </c>
    </row>
    <row r="1164" spans="1:19" x14ac:dyDescent="0.25">
      <c r="A1164" s="90">
        <f t="shared" si="149"/>
        <v>45974</v>
      </c>
      <c r="B1164" s="91">
        <f t="shared" si="150"/>
        <v>12.093749999999858</v>
      </c>
      <c r="C1164" s="92">
        <f>'DHS2021'!J1163</f>
        <v>8122</v>
      </c>
      <c r="D1164" s="93">
        <f>'DHS2022'!J1163</f>
        <v>3102</v>
      </c>
      <c r="E1164" s="93">
        <f>'DHS2023'!J1163</f>
        <v>8992</v>
      </c>
      <c r="F1164" s="93">
        <f>'DHS2024'!J1163</f>
        <v>9084</v>
      </c>
      <c r="G1164" s="93">
        <f t="shared" si="144"/>
        <v>7325</v>
      </c>
      <c r="H1164" s="94">
        <f t="shared" si="145"/>
        <v>3.6625000000000001</v>
      </c>
      <c r="I1164" s="84">
        <f t="shared" si="146"/>
        <v>1</v>
      </c>
      <c r="J1164" s="85">
        <f t="shared" si="147"/>
        <v>4.6624999999999996</v>
      </c>
      <c r="K1164" s="95">
        <f t="shared" si="151"/>
        <v>4.5</v>
      </c>
      <c r="O1164" s="96">
        <f>('DHS2025'!K1164-'DHS2025'!K1163)*1000</f>
        <v>1000</v>
      </c>
      <c r="P1164" s="97">
        <f>('DHS2025'!J1164-'DHS2025'!J1163)*1000</f>
        <v>4799.9999999883585</v>
      </c>
      <c r="Q1164" s="7">
        <f>'DHS2025'!L1163*1000</f>
        <v>8010</v>
      </c>
      <c r="R1164" s="98"/>
      <c r="S1164" s="99">
        <f t="shared" si="148"/>
        <v>-15.218999999999999</v>
      </c>
    </row>
    <row r="1165" spans="1:19" x14ac:dyDescent="0.25">
      <c r="A1165" s="90">
        <f t="shared" si="149"/>
        <v>45974</v>
      </c>
      <c r="B1165" s="91">
        <f t="shared" si="150"/>
        <v>12.104166666666524</v>
      </c>
      <c r="C1165" s="92">
        <f>'DHS2021'!J1164</f>
        <v>8546</v>
      </c>
      <c r="D1165" s="93">
        <f>'DHS2022'!J1164</f>
        <v>2946</v>
      </c>
      <c r="E1165" s="93">
        <f>'DHS2023'!J1164</f>
        <v>9061</v>
      </c>
      <c r="F1165" s="93">
        <f>'DHS2024'!J1164</f>
        <v>9351</v>
      </c>
      <c r="G1165" s="93">
        <f t="shared" si="144"/>
        <v>7476</v>
      </c>
      <c r="H1165" s="94">
        <f t="shared" si="145"/>
        <v>3.738</v>
      </c>
      <c r="I1165" s="84">
        <f t="shared" si="146"/>
        <v>1</v>
      </c>
      <c r="J1165" s="85">
        <f t="shared" si="147"/>
        <v>4.7379999999999995</v>
      </c>
      <c r="K1165" s="95">
        <f t="shared" si="151"/>
        <v>4.5</v>
      </c>
      <c r="O1165" s="96">
        <f>('DHS2025'!K1165-'DHS2025'!K1164)*1000</f>
        <v>1000</v>
      </c>
      <c r="P1165" s="97">
        <f>('DHS2025'!J1165-'DHS2025'!J1164)*1000</f>
        <v>4599.9999999767169</v>
      </c>
      <c r="Q1165" s="7">
        <f>'DHS2025'!L1164*1000</f>
        <v>8010</v>
      </c>
      <c r="R1165" s="98"/>
      <c r="S1165" s="99">
        <f t="shared" si="148"/>
        <v>-15.218999999999999</v>
      </c>
    </row>
    <row r="1166" spans="1:19" x14ac:dyDescent="0.25">
      <c r="A1166" s="90">
        <f t="shared" si="149"/>
        <v>45974</v>
      </c>
      <c r="B1166" s="91">
        <f t="shared" si="150"/>
        <v>12.11458333333319</v>
      </c>
      <c r="C1166" s="92">
        <f>'DHS2021'!J1165</f>
        <v>8992</v>
      </c>
      <c r="D1166" s="93">
        <f>'DHS2022'!J1165</f>
        <v>3051</v>
      </c>
      <c r="E1166" s="93">
        <f>'DHS2023'!J1165</f>
        <v>8925</v>
      </c>
      <c r="F1166" s="93">
        <f>'DHS2024'!J1165</f>
        <v>10586</v>
      </c>
      <c r="G1166" s="93">
        <f t="shared" si="144"/>
        <v>7888.5</v>
      </c>
      <c r="H1166" s="94">
        <f t="shared" si="145"/>
        <v>3.9442499999999998</v>
      </c>
      <c r="I1166" s="84">
        <f t="shared" si="146"/>
        <v>1</v>
      </c>
      <c r="J1166" s="85">
        <f t="shared" si="147"/>
        <v>4.9442500000000003</v>
      </c>
      <c r="K1166" s="95">
        <f t="shared" si="151"/>
        <v>5</v>
      </c>
      <c r="O1166" s="96">
        <f>('DHS2025'!K1166-'DHS2025'!K1165)*1000</f>
        <v>1600.0000000349246</v>
      </c>
      <c r="P1166" s="97">
        <f>('DHS2025'!J1166-'DHS2025'!J1165)*1000</f>
        <v>4500</v>
      </c>
      <c r="Q1166" s="7">
        <f>'DHS2025'!L1165*1000</f>
        <v>8008.83</v>
      </c>
      <c r="R1166" s="98"/>
      <c r="S1166" s="99">
        <f t="shared" si="148"/>
        <v>-15.216776999999999</v>
      </c>
    </row>
    <row r="1167" spans="1:19" x14ac:dyDescent="0.25">
      <c r="A1167" s="90">
        <f t="shared" si="149"/>
        <v>45974</v>
      </c>
      <c r="B1167" s="91">
        <f t="shared" si="150"/>
        <v>12.124999999999856</v>
      </c>
      <c r="C1167" s="92">
        <f>'DHS2021'!J1166</f>
        <v>9162</v>
      </c>
      <c r="D1167" s="93">
        <f>'DHS2022'!J1166</f>
        <v>3063</v>
      </c>
      <c r="E1167" s="93">
        <f>'DHS2023'!J1166</f>
        <v>9438</v>
      </c>
      <c r="F1167" s="93">
        <f>'DHS2024'!J1166</f>
        <v>11211</v>
      </c>
      <c r="G1167" s="93">
        <f t="shared" si="144"/>
        <v>8218.5</v>
      </c>
      <c r="H1167" s="94">
        <f t="shared" si="145"/>
        <v>4.1092500000000003</v>
      </c>
      <c r="I1167" s="84">
        <f t="shared" si="146"/>
        <v>1</v>
      </c>
      <c r="J1167" s="85">
        <f t="shared" si="147"/>
        <v>5.1092500000000003</v>
      </c>
      <c r="K1167" s="95">
        <f t="shared" si="151"/>
        <v>5</v>
      </c>
      <c r="O1167" s="96">
        <f>('DHS2025'!K1167-'DHS2025'!K1166)*1000</f>
        <v>1099.9999999767169</v>
      </c>
      <c r="P1167" s="97">
        <f>('DHS2025'!J1167-'DHS2025'!J1166)*1000</f>
        <v>4700.0000000116415</v>
      </c>
      <c r="Q1167" s="7">
        <f>'DHS2025'!L1166*1000</f>
        <v>8005.5300000000007</v>
      </c>
      <c r="R1167" s="98"/>
      <c r="S1167" s="99">
        <f t="shared" si="148"/>
        <v>-15.210507</v>
      </c>
    </row>
    <row r="1168" spans="1:19" x14ac:dyDescent="0.25">
      <c r="A1168" s="90">
        <f t="shared" si="149"/>
        <v>45974</v>
      </c>
      <c r="B1168" s="91">
        <f t="shared" si="150"/>
        <v>12.135416666666522</v>
      </c>
      <c r="C1168" s="92">
        <f>'DHS2021'!J1167</f>
        <v>10059</v>
      </c>
      <c r="D1168" s="93">
        <f>'DHS2022'!J1167</f>
        <v>4982</v>
      </c>
      <c r="E1168" s="93">
        <f>'DHS2023'!J1167</f>
        <v>10639</v>
      </c>
      <c r="F1168" s="93">
        <f>'DHS2024'!J1167</f>
        <v>11542</v>
      </c>
      <c r="G1168" s="93">
        <f t="shared" si="144"/>
        <v>9305.5</v>
      </c>
      <c r="H1168" s="94">
        <f t="shared" si="145"/>
        <v>4.6527500000000002</v>
      </c>
      <c r="I1168" s="84">
        <f t="shared" si="146"/>
        <v>1</v>
      </c>
      <c r="J1168" s="85">
        <f t="shared" si="147"/>
        <v>5.6527500000000002</v>
      </c>
      <c r="K1168" s="95">
        <f t="shared" si="151"/>
        <v>5.5</v>
      </c>
      <c r="O1168" s="96">
        <f>('DHS2025'!K1168-'DHS2025'!K1167)*1000</f>
        <v>1400.0000000232831</v>
      </c>
      <c r="P1168" s="97">
        <f>('DHS2025'!J1168-'DHS2025'!J1167)*1000</f>
        <v>4500</v>
      </c>
      <c r="Q1168" s="7">
        <f>'DHS2025'!L1167*1000</f>
        <v>8014.1100000000006</v>
      </c>
      <c r="R1168" s="98"/>
      <c r="S1168" s="99">
        <f t="shared" si="148"/>
        <v>-15.226808999999999</v>
      </c>
    </row>
    <row r="1169" spans="1:19" x14ac:dyDescent="0.25">
      <c r="A1169" s="90">
        <f t="shared" si="149"/>
        <v>45974</v>
      </c>
      <c r="B1169" s="91">
        <f t="shared" si="150"/>
        <v>12.145833333333188</v>
      </c>
      <c r="C1169" s="92">
        <f>'DHS2021'!J1168</f>
        <v>11801</v>
      </c>
      <c r="D1169" s="93">
        <f>'DHS2022'!J1168</f>
        <v>6572</v>
      </c>
      <c r="E1169" s="93">
        <f>'DHS2023'!J1168</f>
        <v>11156</v>
      </c>
      <c r="F1169" s="93">
        <f>'DHS2024'!J1168</f>
        <v>13631</v>
      </c>
      <c r="G1169" s="93">
        <f t="shared" si="144"/>
        <v>10790</v>
      </c>
      <c r="H1169" s="94">
        <f t="shared" si="145"/>
        <v>5.3949999999999996</v>
      </c>
      <c r="I1169" s="84">
        <f t="shared" si="146"/>
        <v>1</v>
      </c>
      <c r="J1169" s="85">
        <f t="shared" si="147"/>
        <v>6.3949999999999996</v>
      </c>
      <c r="K1169" s="95">
        <f t="shared" si="151"/>
        <v>6.5</v>
      </c>
      <c r="O1169" s="96">
        <f>('DHS2025'!K1169-'DHS2025'!K1168)*1000</f>
        <v>1899.9999999650754</v>
      </c>
      <c r="P1169" s="97">
        <f>('DHS2025'!J1169-'DHS2025'!J1168)*1000</f>
        <v>3799.9999999883585</v>
      </c>
      <c r="Q1169" s="7">
        <f>'DHS2025'!L1168*1000</f>
        <v>8011.2000000000007</v>
      </c>
      <c r="R1169" s="98"/>
      <c r="S1169" s="99">
        <f t="shared" si="148"/>
        <v>-15.22128</v>
      </c>
    </row>
    <row r="1170" spans="1:19" x14ac:dyDescent="0.25">
      <c r="A1170" s="90">
        <f t="shared" si="149"/>
        <v>45974</v>
      </c>
      <c r="B1170" s="91">
        <f t="shared" si="150"/>
        <v>12.156249999999854</v>
      </c>
      <c r="C1170" s="92">
        <f>'DHS2021'!J1169</f>
        <v>13616</v>
      </c>
      <c r="D1170" s="93">
        <f>'DHS2022'!J1169</f>
        <v>7633</v>
      </c>
      <c r="E1170" s="93">
        <f>'DHS2023'!J1169</f>
        <v>11250</v>
      </c>
      <c r="F1170" s="93">
        <f>'DHS2024'!J1169</f>
        <v>16481</v>
      </c>
      <c r="G1170" s="93">
        <f t="shared" si="144"/>
        <v>12245</v>
      </c>
      <c r="H1170" s="94">
        <f t="shared" si="145"/>
        <v>6.1224999999999996</v>
      </c>
      <c r="I1170" s="84">
        <f t="shared" si="146"/>
        <v>1</v>
      </c>
      <c r="J1170" s="85">
        <f t="shared" si="147"/>
        <v>7.1224999999999996</v>
      </c>
      <c r="K1170" s="95">
        <f t="shared" si="151"/>
        <v>7</v>
      </c>
      <c r="O1170" s="96">
        <f>('DHS2025'!K1170-'DHS2025'!K1169)*1000</f>
        <v>2500</v>
      </c>
      <c r="P1170" s="97">
        <f>('DHS2025'!J1170-'DHS2025'!J1169)*1000</f>
        <v>3400.0000000232831</v>
      </c>
      <c r="Q1170" s="7">
        <f>'DHS2025'!L1169*1000</f>
        <v>8005.8000000000011</v>
      </c>
      <c r="R1170" s="98"/>
      <c r="S1170" s="99">
        <f t="shared" si="148"/>
        <v>-15.211020000000001</v>
      </c>
    </row>
    <row r="1171" spans="1:19" x14ac:dyDescent="0.25">
      <c r="A1171" s="90">
        <f t="shared" si="149"/>
        <v>45974</v>
      </c>
      <c r="B1171" s="91">
        <f t="shared" si="150"/>
        <v>12.16666666666652</v>
      </c>
      <c r="C1171" s="92">
        <f>'DHS2021'!J1170</f>
        <v>16090</v>
      </c>
      <c r="D1171" s="93">
        <f>'DHS2022'!J1170</f>
        <v>8249</v>
      </c>
      <c r="E1171" s="93">
        <f>'DHS2023'!J1170</f>
        <v>13458</v>
      </c>
      <c r="F1171" s="93">
        <f>'DHS2024'!J1170</f>
        <v>17129</v>
      </c>
      <c r="G1171" s="93">
        <f t="shared" si="144"/>
        <v>13731.5</v>
      </c>
      <c r="H1171" s="94">
        <f t="shared" si="145"/>
        <v>6.8657500000000002</v>
      </c>
      <c r="I1171" s="84">
        <f t="shared" si="146"/>
        <v>1</v>
      </c>
      <c r="J1171" s="85">
        <f t="shared" si="147"/>
        <v>7.8657500000000002</v>
      </c>
      <c r="K1171" s="95">
        <f t="shared" si="151"/>
        <v>8</v>
      </c>
      <c r="O1171" s="96">
        <f>('DHS2025'!K1171-'DHS2025'!K1170)*1000</f>
        <v>3900.0000000232831</v>
      </c>
      <c r="P1171" s="97">
        <f>('DHS2025'!J1171-'DHS2025'!J1170)*1000</f>
        <v>2000</v>
      </c>
      <c r="Q1171" s="7">
        <f>'DHS2025'!L1170*1000</f>
        <v>8014.1100000000006</v>
      </c>
      <c r="R1171" s="98"/>
      <c r="S1171" s="99">
        <f t="shared" si="148"/>
        <v>-15.226808999999999</v>
      </c>
    </row>
    <row r="1172" spans="1:19" x14ac:dyDescent="0.25">
      <c r="A1172" s="90">
        <f t="shared" si="149"/>
        <v>45974</v>
      </c>
      <c r="B1172" s="91">
        <f t="shared" si="150"/>
        <v>12.177083333333186</v>
      </c>
      <c r="C1172" s="92">
        <f>'DHS2021'!J1171</f>
        <v>16658</v>
      </c>
      <c r="D1172" s="93">
        <f>'DHS2022'!J1171</f>
        <v>10507</v>
      </c>
      <c r="E1172" s="93">
        <f>'DHS2023'!J1171</f>
        <v>15029</v>
      </c>
      <c r="F1172" s="93">
        <f>'DHS2024'!J1171</f>
        <v>18091</v>
      </c>
      <c r="G1172" s="93">
        <f t="shared" si="144"/>
        <v>15071.25</v>
      </c>
      <c r="H1172" s="94">
        <f t="shared" si="145"/>
        <v>7.5356249999999996</v>
      </c>
      <c r="I1172" s="84">
        <f t="shared" si="146"/>
        <v>1</v>
      </c>
      <c r="J1172" s="85">
        <f t="shared" si="147"/>
        <v>8.5356249999999996</v>
      </c>
      <c r="K1172" s="95">
        <f t="shared" si="151"/>
        <v>8</v>
      </c>
      <c r="O1172" s="96">
        <f>('DHS2025'!K1172-'DHS2025'!K1171)*1000</f>
        <v>4099.9999999767169</v>
      </c>
      <c r="P1172" s="97">
        <f>('DHS2025'!J1172-'DHS2025'!J1171)*1000</f>
        <v>1799.9999999883585</v>
      </c>
      <c r="Q1172" s="7">
        <f>'DHS2025'!L1171*1000</f>
        <v>8010.42</v>
      </c>
      <c r="R1172" s="98"/>
      <c r="S1172" s="99">
        <f t="shared" si="148"/>
        <v>-15.219797999999999</v>
      </c>
    </row>
    <row r="1173" spans="1:19" x14ac:dyDescent="0.25">
      <c r="A1173" s="90">
        <f t="shared" si="149"/>
        <v>45974</v>
      </c>
      <c r="B1173" s="91">
        <f t="shared" si="150"/>
        <v>12.187499999999853</v>
      </c>
      <c r="C1173" s="92">
        <f>'DHS2021'!J1172</f>
        <v>15295</v>
      </c>
      <c r="D1173" s="93">
        <f>'DHS2022'!J1172</f>
        <v>12202</v>
      </c>
      <c r="E1173" s="93">
        <f>'DHS2023'!J1172</f>
        <v>16068</v>
      </c>
      <c r="F1173" s="93">
        <f>'DHS2024'!J1172</f>
        <v>17821</v>
      </c>
      <c r="G1173" s="93">
        <f t="shared" si="144"/>
        <v>15346.5</v>
      </c>
      <c r="H1173" s="94">
        <f t="shared" si="145"/>
        <v>7.6732500000000003</v>
      </c>
      <c r="I1173" s="84">
        <f t="shared" si="146"/>
        <v>1</v>
      </c>
      <c r="J1173" s="85">
        <f t="shared" si="147"/>
        <v>8.6732499999999995</v>
      </c>
      <c r="K1173" s="95">
        <f t="shared" si="151"/>
        <v>8</v>
      </c>
      <c r="O1173" s="96">
        <f>('DHS2025'!K1173-'DHS2025'!K1172)*1000</f>
        <v>4700.0000000116415</v>
      </c>
      <c r="P1173" s="97">
        <f>('DHS2025'!J1173-'DHS2025'!J1172)*1000</f>
        <v>1200.0000000116415</v>
      </c>
      <c r="Q1173" s="7">
        <f>'DHS2025'!L1172*1000</f>
        <v>8009.1</v>
      </c>
      <c r="R1173" s="98"/>
      <c r="S1173" s="99">
        <f t="shared" si="148"/>
        <v>-15.21729</v>
      </c>
    </row>
    <row r="1174" spans="1:19" x14ac:dyDescent="0.25">
      <c r="A1174" s="90">
        <f t="shared" si="149"/>
        <v>45974</v>
      </c>
      <c r="B1174" s="91">
        <f t="shared" si="150"/>
        <v>12.197916666666519</v>
      </c>
      <c r="C1174" s="92">
        <f>'DHS2021'!J1173</f>
        <v>18738</v>
      </c>
      <c r="D1174" s="93">
        <f>'DHS2022'!J1173</f>
        <v>12742</v>
      </c>
      <c r="E1174" s="93">
        <f>'DHS2023'!J1173</f>
        <v>18607</v>
      </c>
      <c r="F1174" s="93">
        <f>'DHS2024'!J1173</f>
        <v>18351</v>
      </c>
      <c r="G1174" s="93">
        <f t="shared" si="144"/>
        <v>17109.5</v>
      </c>
      <c r="H1174" s="94">
        <f t="shared" si="145"/>
        <v>8.5547500000000003</v>
      </c>
      <c r="I1174" s="84">
        <f t="shared" si="146"/>
        <v>1</v>
      </c>
      <c r="J1174" s="85">
        <f t="shared" si="147"/>
        <v>9.5547500000000003</v>
      </c>
      <c r="K1174" s="95">
        <f t="shared" si="151"/>
        <v>8</v>
      </c>
      <c r="O1174" s="96">
        <f>('DHS2025'!K1174-'DHS2025'!K1173)*1000</f>
        <v>4500</v>
      </c>
      <c r="P1174" s="97">
        <f>('DHS2025'!J1174-'DHS2025'!J1173)*1000</f>
        <v>1400.0000000232831</v>
      </c>
      <c r="Q1174" s="7">
        <f>'DHS2025'!L1173*1000</f>
        <v>8008.2900000000009</v>
      </c>
      <c r="R1174" s="98"/>
      <c r="S1174" s="99">
        <f t="shared" si="148"/>
        <v>-15.215751000000001</v>
      </c>
    </row>
    <row r="1175" spans="1:19" x14ac:dyDescent="0.25">
      <c r="A1175" s="90">
        <f t="shared" si="149"/>
        <v>45974</v>
      </c>
      <c r="B1175" s="91">
        <f t="shared" si="150"/>
        <v>12.208333333333185</v>
      </c>
      <c r="C1175" s="92">
        <f>'DHS2021'!J1174</f>
        <v>19256</v>
      </c>
      <c r="D1175" s="93">
        <f>'DHS2022'!J1174</f>
        <v>10791</v>
      </c>
      <c r="E1175" s="93">
        <f>'DHS2023'!J1174</f>
        <v>17330</v>
      </c>
      <c r="F1175" s="93">
        <f>'DHS2024'!J1174</f>
        <v>17444</v>
      </c>
      <c r="G1175" s="93">
        <f t="shared" si="144"/>
        <v>16205.25</v>
      </c>
      <c r="H1175" s="94">
        <f t="shared" si="145"/>
        <v>8.1026249999999997</v>
      </c>
      <c r="I1175" s="84">
        <f t="shared" si="146"/>
        <v>1</v>
      </c>
      <c r="J1175" s="85">
        <f t="shared" si="147"/>
        <v>9.1026249999999997</v>
      </c>
      <c r="K1175" s="95">
        <f t="shared" si="151"/>
        <v>8</v>
      </c>
      <c r="O1175" s="96">
        <f>('DHS2025'!K1175-'DHS2025'!K1174)*1000</f>
        <v>3799.9999999883585</v>
      </c>
      <c r="P1175" s="97">
        <f>('DHS2025'!J1175-'DHS2025'!J1174)*1000</f>
        <v>2099.9999999767169</v>
      </c>
      <c r="Q1175" s="7">
        <f>'DHS2025'!L1174*1000</f>
        <v>8012.25</v>
      </c>
      <c r="R1175" s="98"/>
      <c r="S1175" s="99">
        <f t="shared" si="148"/>
        <v>-15.223274999999999</v>
      </c>
    </row>
    <row r="1176" spans="1:19" x14ac:dyDescent="0.25">
      <c r="A1176" s="90">
        <f t="shared" si="149"/>
        <v>45974</v>
      </c>
      <c r="B1176" s="91">
        <f t="shared" si="150"/>
        <v>12.218749999999851</v>
      </c>
      <c r="C1176" s="92">
        <f>'DHS2021'!J1175</f>
        <v>18829</v>
      </c>
      <c r="D1176" s="93">
        <f>'DHS2022'!J1175</f>
        <v>15349</v>
      </c>
      <c r="E1176" s="93">
        <f>'DHS2023'!J1175</f>
        <v>18893</v>
      </c>
      <c r="F1176" s="93">
        <f>'DHS2024'!J1175</f>
        <v>16180</v>
      </c>
      <c r="G1176" s="93">
        <f t="shared" si="144"/>
        <v>17312.75</v>
      </c>
      <c r="H1176" s="94">
        <f t="shared" si="145"/>
        <v>8.6563750000000006</v>
      </c>
      <c r="I1176" s="84">
        <f t="shared" si="146"/>
        <v>1</v>
      </c>
      <c r="J1176" s="85">
        <f t="shared" si="147"/>
        <v>9.6563750000000006</v>
      </c>
      <c r="K1176" s="95">
        <f t="shared" si="151"/>
        <v>8</v>
      </c>
      <c r="O1176" s="96">
        <f>('DHS2025'!K1176-'DHS2025'!K1175)*1000</f>
        <v>3799.9999999883585</v>
      </c>
      <c r="P1176" s="97">
        <f>('DHS2025'!J1176-'DHS2025'!J1175)*1000</f>
        <v>2099.9999999767169</v>
      </c>
      <c r="Q1176" s="7">
        <f>'DHS2025'!L1175*1000</f>
        <v>8006.0400000000009</v>
      </c>
      <c r="R1176" s="98"/>
      <c r="S1176" s="99">
        <f t="shared" si="148"/>
        <v>-15.211475999999999</v>
      </c>
    </row>
    <row r="1177" spans="1:19" x14ac:dyDescent="0.25">
      <c r="A1177" s="90">
        <f t="shared" si="149"/>
        <v>45974</v>
      </c>
      <c r="B1177" s="91">
        <f t="shared" si="150"/>
        <v>12.229166666666517</v>
      </c>
      <c r="C1177" s="92">
        <f>'DHS2021'!J1176</f>
        <v>19597</v>
      </c>
      <c r="D1177" s="93">
        <f>'DHS2022'!J1176</f>
        <v>15843</v>
      </c>
      <c r="E1177" s="93">
        <f>'DHS2023'!J1176</f>
        <v>18586</v>
      </c>
      <c r="F1177" s="93">
        <f>'DHS2024'!J1176</f>
        <v>17615</v>
      </c>
      <c r="G1177" s="93">
        <f t="shared" si="144"/>
        <v>17910.25</v>
      </c>
      <c r="H1177" s="94">
        <f t="shared" si="145"/>
        <v>8.9551250000000007</v>
      </c>
      <c r="I1177" s="84">
        <f t="shared" si="146"/>
        <v>1</v>
      </c>
      <c r="J1177" s="85">
        <f t="shared" si="147"/>
        <v>9.9551250000000007</v>
      </c>
      <c r="K1177" s="95">
        <f t="shared" si="151"/>
        <v>8</v>
      </c>
      <c r="O1177" s="96">
        <f>('DHS2025'!K1177-'DHS2025'!K1176)*1000</f>
        <v>3700.0000000116415</v>
      </c>
      <c r="P1177" s="97">
        <f>('DHS2025'!J1177-'DHS2025'!J1176)*1000</f>
        <v>2200.0000000116415</v>
      </c>
      <c r="Q1177" s="7">
        <f>'DHS2025'!L1176*1000</f>
        <v>8012.4</v>
      </c>
      <c r="R1177" s="98"/>
      <c r="S1177" s="99">
        <f t="shared" si="148"/>
        <v>-15.223559999999999</v>
      </c>
    </row>
    <row r="1178" spans="1:19" x14ac:dyDescent="0.25">
      <c r="A1178" s="90">
        <f t="shared" si="149"/>
        <v>45974</v>
      </c>
      <c r="B1178" s="91">
        <f t="shared" si="150"/>
        <v>12.239583333333183</v>
      </c>
      <c r="C1178" s="92">
        <f>'DHS2021'!J1177</f>
        <v>18982</v>
      </c>
      <c r="D1178" s="93">
        <f>'DHS2022'!J1177</f>
        <v>14651</v>
      </c>
      <c r="E1178" s="93">
        <f>'DHS2023'!J1177</f>
        <v>17528</v>
      </c>
      <c r="F1178" s="93">
        <f>'DHS2024'!J1177</f>
        <v>17875</v>
      </c>
      <c r="G1178" s="93">
        <f t="shared" si="144"/>
        <v>17259</v>
      </c>
      <c r="H1178" s="94">
        <f t="shared" si="145"/>
        <v>8.6295000000000002</v>
      </c>
      <c r="I1178" s="84">
        <f t="shared" si="146"/>
        <v>1</v>
      </c>
      <c r="J1178" s="85">
        <f t="shared" si="147"/>
        <v>9.6295000000000002</v>
      </c>
      <c r="K1178" s="95">
        <f t="shared" si="151"/>
        <v>8</v>
      </c>
      <c r="O1178" s="96">
        <f>('DHS2025'!K1178-'DHS2025'!K1177)*1000</f>
        <v>3799.9999999883585</v>
      </c>
      <c r="P1178" s="97">
        <f>('DHS2025'!J1178-'DHS2025'!J1177)*1000</f>
        <v>2100.0000000349246</v>
      </c>
      <c r="Q1178" s="7">
        <f>'DHS2025'!L1177*1000</f>
        <v>8005.92</v>
      </c>
      <c r="R1178" s="98"/>
      <c r="S1178" s="99">
        <f t="shared" si="148"/>
        <v>-15.211247999999999</v>
      </c>
    </row>
    <row r="1179" spans="1:19" x14ac:dyDescent="0.25">
      <c r="A1179" s="90">
        <f t="shared" si="149"/>
        <v>45974</v>
      </c>
      <c r="B1179" s="91">
        <f t="shared" si="150"/>
        <v>12.249999999999849</v>
      </c>
      <c r="C1179" s="92">
        <f>'DHS2021'!J1178</f>
        <v>19146</v>
      </c>
      <c r="D1179" s="93">
        <f>'DHS2022'!J1178</f>
        <v>15320</v>
      </c>
      <c r="E1179" s="93">
        <f>'DHS2023'!J1178</f>
        <v>17178</v>
      </c>
      <c r="F1179" s="93">
        <f>'DHS2024'!J1178</f>
        <v>18234</v>
      </c>
      <c r="G1179" s="93">
        <f t="shared" si="144"/>
        <v>17469.5</v>
      </c>
      <c r="H1179" s="94">
        <f t="shared" si="145"/>
        <v>8.73475</v>
      </c>
      <c r="I1179" s="84">
        <f t="shared" si="146"/>
        <v>1</v>
      </c>
      <c r="J1179" s="85">
        <f t="shared" si="147"/>
        <v>9.73475</v>
      </c>
      <c r="K1179" s="95">
        <f t="shared" si="151"/>
        <v>8</v>
      </c>
      <c r="O1179" s="96">
        <f>('DHS2025'!K1179-'DHS2025'!K1178)*1000</f>
        <v>3800.0000000465661</v>
      </c>
      <c r="P1179" s="97">
        <f>('DHS2025'!J1179-'DHS2025'!J1178)*1000</f>
        <v>2099.9999999767169</v>
      </c>
      <c r="Q1179" s="7">
        <f>'DHS2025'!L1178*1000</f>
        <v>8012.4</v>
      </c>
      <c r="R1179" s="98"/>
      <c r="S1179" s="99">
        <f t="shared" si="148"/>
        <v>-15.223559999999999</v>
      </c>
    </row>
    <row r="1180" spans="1:19" x14ac:dyDescent="0.25">
      <c r="A1180" s="90">
        <f t="shared" si="149"/>
        <v>45974</v>
      </c>
      <c r="B1180" s="91">
        <f t="shared" si="150"/>
        <v>12.260416666666515</v>
      </c>
      <c r="C1180" s="92">
        <f>'DHS2021'!J1179</f>
        <v>17393</v>
      </c>
      <c r="D1180" s="93">
        <f>'DHS2022'!J1179</f>
        <v>13734</v>
      </c>
      <c r="E1180" s="93">
        <f>'DHS2023'!J1179</f>
        <v>15956</v>
      </c>
      <c r="F1180" s="93">
        <f>'DHS2024'!J1179</f>
        <v>17637</v>
      </c>
      <c r="G1180" s="93">
        <f t="shared" si="144"/>
        <v>16180</v>
      </c>
      <c r="H1180" s="94">
        <f t="shared" si="145"/>
        <v>8.09</v>
      </c>
      <c r="I1180" s="84">
        <f t="shared" si="146"/>
        <v>1</v>
      </c>
      <c r="J1180" s="85">
        <f t="shared" si="147"/>
        <v>9.09</v>
      </c>
      <c r="K1180" s="95">
        <f t="shared" si="151"/>
        <v>8</v>
      </c>
      <c r="O1180" s="96">
        <f>('DHS2025'!K1180-'DHS2025'!K1179)*1000</f>
        <v>3599.9999999767169</v>
      </c>
      <c r="P1180" s="97">
        <f>('DHS2025'!J1180-'DHS2025'!J1179)*1000</f>
        <v>2299.9999999883585</v>
      </c>
      <c r="Q1180" s="7">
        <f>'DHS2025'!L1179*1000</f>
        <v>8011.2000000000007</v>
      </c>
      <c r="R1180" s="98"/>
      <c r="S1180" s="99">
        <f t="shared" si="148"/>
        <v>-15.22128</v>
      </c>
    </row>
    <row r="1181" spans="1:19" x14ac:dyDescent="0.25">
      <c r="A1181" s="90">
        <f t="shared" si="149"/>
        <v>45974</v>
      </c>
      <c r="B1181" s="91">
        <f t="shared" si="150"/>
        <v>12.270833333333181</v>
      </c>
      <c r="C1181" s="92">
        <f>'DHS2021'!J1180</f>
        <v>14657</v>
      </c>
      <c r="D1181" s="93">
        <f>'DHS2022'!J1180</f>
        <v>12278</v>
      </c>
      <c r="E1181" s="93">
        <f>'DHS2023'!J1180</f>
        <v>15887</v>
      </c>
      <c r="F1181" s="93">
        <f>'DHS2024'!J1180</f>
        <v>17360</v>
      </c>
      <c r="G1181" s="93">
        <f t="shared" si="144"/>
        <v>15045.5</v>
      </c>
      <c r="H1181" s="94">
        <f t="shared" si="145"/>
        <v>7.5227500000000003</v>
      </c>
      <c r="I1181" s="84">
        <f t="shared" si="146"/>
        <v>1</v>
      </c>
      <c r="J1181" s="85">
        <f t="shared" si="147"/>
        <v>8.5227500000000003</v>
      </c>
      <c r="K1181" s="95">
        <f t="shared" si="151"/>
        <v>8</v>
      </c>
      <c r="O1181" s="96">
        <f>('DHS2025'!K1181-'DHS2025'!K1180)*1000</f>
        <v>3599.9999999767169</v>
      </c>
      <c r="P1181" s="97">
        <f>('DHS2025'!J1181-'DHS2025'!J1180)*1000</f>
        <v>2400.0000000232831</v>
      </c>
      <c r="Q1181" s="7">
        <f>'DHS2025'!L1180*1000</f>
        <v>8002.3499999999995</v>
      </c>
      <c r="R1181" s="98"/>
      <c r="S1181" s="99">
        <f t="shared" si="148"/>
        <v>-15.204464999999999</v>
      </c>
    </row>
    <row r="1182" spans="1:19" x14ac:dyDescent="0.25">
      <c r="A1182" s="90">
        <f t="shared" si="149"/>
        <v>45974</v>
      </c>
      <c r="B1182" s="91">
        <f t="shared" si="150"/>
        <v>12.281249999999847</v>
      </c>
      <c r="C1182" s="92">
        <f>'DHS2021'!J1181</f>
        <v>14685</v>
      </c>
      <c r="D1182" s="93">
        <f>'DHS2022'!J1181</f>
        <v>10666</v>
      </c>
      <c r="E1182" s="93">
        <f>'DHS2023'!J1181</f>
        <v>14784</v>
      </c>
      <c r="F1182" s="93">
        <f>'DHS2024'!J1181</f>
        <v>17461</v>
      </c>
      <c r="G1182" s="93">
        <f t="shared" si="144"/>
        <v>14399</v>
      </c>
      <c r="H1182" s="94">
        <f t="shared" si="145"/>
        <v>7.1994999999999996</v>
      </c>
      <c r="I1182" s="84">
        <f t="shared" si="146"/>
        <v>1</v>
      </c>
      <c r="J1182" s="85">
        <f t="shared" si="147"/>
        <v>8.1995000000000005</v>
      </c>
      <c r="K1182" s="95">
        <f t="shared" si="151"/>
        <v>8</v>
      </c>
      <c r="O1182" s="96">
        <f>('DHS2025'!K1182-'DHS2025'!K1181)*1000</f>
        <v>3500</v>
      </c>
      <c r="P1182" s="97">
        <f>('DHS2025'!J1182-'DHS2025'!J1181)*1000</f>
        <v>2299.9999999883585</v>
      </c>
      <c r="Q1182" s="7">
        <f>'DHS2025'!L1181*1000</f>
        <v>8015.0400000000009</v>
      </c>
      <c r="R1182" s="98"/>
      <c r="S1182" s="99">
        <f t="shared" si="148"/>
        <v>-15.228576</v>
      </c>
    </row>
    <row r="1183" spans="1:19" x14ac:dyDescent="0.25">
      <c r="A1183" s="90">
        <f t="shared" si="149"/>
        <v>45974</v>
      </c>
      <c r="B1183" s="91">
        <f t="shared" si="150"/>
        <v>12.291666666666513</v>
      </c>
      <c r="C1183" s="92">
        <f>'DHS2021'!J1182</f>
        <v>12428</v>
      </c>
      <c r="D1183" s="93">
        <f>'DHS2022'!J1182</f>
        <v>10407</v>
      </c>
      <c r="E1183" s="93">
        <f>'DHS2023'!J1182</f>
        <v>14649</v>
      </c>
      <c r="F1183" s="93">
        <f>'DHS2024'!J1182</f>
        <v>16591</v>
      </c>
      <c r="G1183" s="93">
        <f t="shared" si="144"/>
        <v>13518.75</v>
      </c>
      <c r="H1183" s="94">
        <f t="shared" si="145"/>
        <v>6.7593750000000004</v>
      </c>
      <c r="I1183" s="84">
        <f t="shared" si="146"/>
        <v>1</v>
      </c>
      <c r="J1183" s="85">
        <f t="shared" si="147"/>
        <v>7.7593750000000004</v>
      </c>
      <c r="K1183" s="95">
        <f t="shared" si="151"/>
        <v>8</v>
      </c>
      <c r="O1183" s="96">
        <f>('DHS2025'!K1183-'DHS2025'!K1182)*1000</f>
        <v>3400.0000000232831</v>
      </c>
      <c r="P1183" s="97">
        <f>('DHS2025'!J1183-'DHS2025'!J1182)*1000</f>
        <v>2500</v>
      </c>
      <c r="Q1183" s="7">
        <f>'DHS2025'!L1182*1000</f>
        <v>8011.4700000000012</v>
      </c>
      <c r="R1183" s="98"/>
      <c r="S1183" s="99">
        <f t="shared" si="148"/>
        <v>-15.221793000000002</v>
      </c>
    </row>
    <row r="1184" spans="1:19" x14ac:dyDescent="0.25">
      <c r="A1184" s="90">
        <f t="shared" si="149"/>
        <v>45974</v>
      </c>
      <c r="B1184" s="91">
        <f t="shared" si="150"/>
        <v>12.302083333333179</v>
      </c>
      <c r="C1184" s="92">
        <f>'DHS2021'!J1183</f>
        <v>11431</v>
      </c>
      <c r="D1184" s="93">
        <f>'DHS2022'!J1183</f>
        <v>11352</v>
      </c>
      <c r="E1184" s="93">
        <f>'DHS2023'!J1183</f>
        <v>15076</v>
      </c>
      <c r="F1184" s="93">
        <f>'DHS2024'!J1183</f>
        <v>16458</v>
      </c>
      <c r="G1184" s="93">
        <f t="shared" si="144"/>
        <v>13579.25</v>
      </c>
      <c r="H1184" s="94">
        <f t="shared" si="145"/>
        <v>6.789625</v>
      </c>
      <c r="I1184" s="84">
        <f t="shared" si="146"/>
        <v>1</v>
      </c>
      <c r="J1184" s="85">
        <f t="shared" si="147"/>
        <v>7.789625</v>
      </c>
      <c r="K1184" s="95">
        <f t="shared" si="151"/>
        <v>8</v>
      </c>
      <c r="O1184" s="96">
        <f>('DHS2025'!K1184-'DHS2025'!K1183)*1000</f>
        <v>3400.0000000232831</v>
      </c>
      <c r="P1184" s="97">
        <f>('DHS2025'!J1184-'DHS2025'!J1183)*1000</f>
        <v>2500</v>
      </c>
      <c r="Q1184" s="7">
        <f>'DHS2025'!L1183*1000</f>
        <v>8010.42</v>
      </c>
      <c r="R1184" s="98"/>
      <c r="S1184" s="99">
        <f t="shared" si="148"/>
        <v>-15.219797999999999</v>
      </c>
    </row>
    <row r="1185" spans="1:19" x14ac:dyDescent="0.25">
      <c r="A1185" s="90">
        <f t="shared" si="149"/>
        <v>45974</v>
      </c>
      <c r="B1185" s="91">
        <f t="shared" si="150"/>
        <v>12.312499999999845</v>
      </c>
      <c r="C1185" s="92">
        <f>'DHS2021'!J1184</f>
        <v>10494</v>
      </c>
      <c r="D1185" s="93">
        <f>'DHS2022'!J1184</f>
        <v>9879</v>
      </c>
      <c r="E1185" s="93">
        <f>'DHS2023'!J1184</f>
        <v>14508</v>
      </c>
      <c r="F1185" s="93">
        <f>'DHS2024'!J1184</f>
        <v>17206</v>
      </c>
      <c r="G1185" s="93">
        <f t="shared" si="144"/>
        <v>13021.75</v>
      </c>
      <c r="H1185" s="94">
        <f t="shared" si="145"/>
        <v>6.5108750000000004</v>
      </c>
      <c r="I1185" s="84">
        <f t="shared" si="146"/>
        <v>1</v>
      </c>
      <c r="J1185" s="85">
        <f t="shared" si="147"/>
        <v>7.5108750000000004</v>
      </c>
      <c r="K1185" s="95">
        <f t="shared" si="151"/>
        <v>7.5</v>
      </c>
      <c r="O1185" s="96">
        <f>('DHS2025'!K1185-'DHS2025'!K1184)*1000</f>
        <v>3500</v>
      </c>
      <c r="P1185" s="97">
        <f>('DHS2025'!J1185-'DHS2025'!J1184)*1000</f>
        <v>2400.0000000232831</v>
      </c>
      <c r="Q1185" s="7">
        <f>'DHS2025'!L1184*1000</f>
        <v>8008.17</v>
      </c>
      <c r="R1185" s="98"/>
      <c r="S1185" s="99">
        <f t="shared" si="148"/>
        <v>-15.215522999999999</v>
      </c>
    </row>
    <row r="1186" spans="1:19" x14ac:dyDescent="0.25">
      <c r="A1186" s="90">
        <f t="shared" si="149"/>
        <v>45974</v>
      </c>
      <c r="B1186" s="91">
        <f t="shared" si="150"/>
        <v>12.322916666666512</v>
      </c>
      <c r="C1186" s="92">
        <f>'DHS2021'!J1185</f>
        <v>11730</v>
      </c>
      <c r="D1186" s="93">
        <f>'DHS2022'!J1185</f>
        <v>10113</v>
      </c>
      <c r="E1186" s="93">
        <f>'DHS2023'!J1185</f>
        <v>15185</v>
      </c>
      <c r="F1186" s="93">
        <f>'DHS2024'!J1185</f>
        <v>16212</v>
      </c>
      <c r="G1186" s="93">
        <f t="shared" si="144"/>
        <v>13310</v>
      </c>
      <c r="H1186" s="94">
        <f t="shared" si="145"/>
        <v>6.6550000000000002</v>
      </c>
      <c r="I1186" s="84">
        <f t="shared" si="146"/>
        <v>1</v>
      </c>
      <c r="J1186" s="85">
        <f t="shared" si="147"/>
        <v>7.6550000000000002</v>
      </c>
      <c r="K1186" s="95">
        <f t="shared" si="151"/>
        <v>7.5</v>
      </c>
      <c r="O1186" s="96">
        <f>('DHS2025'!K1186-'DHS2025'!K1185)*1000</f>
        <v>3699.9999999534339</v>
      </c>
      <c r="P1186" s="97">
        <f>('DHS2025'!J1186-'DHS2025'!J1185)*1000</f>
        <v>2199.9999999534339</v>
      </c>
      <c r="Q1186" s="7">
        <f>'DHS2025'!L1185*1000</f>
        <v>8010.15</v>
      </c>
      <c r="R1186" s="98"/>
      <c r="S1186" s="99">
        <f t="shared" si="148"/>
        <v>-15.219284999999998</v>
      </c>
    </row>
    <row r="1187" spans="1:19" x14ac:dyDescent="0.25">
      <c r="A1187" s="90">
        <f t="shared" si="149"/>
        <v>45974</v>
      </c>
      <c r="B1187" s="91">
        <f t="shared" si="150"/>
        <v>12.333333333333178</v>
      </c>
      <c r="C1187" s="92">
        <f>'DHS2021'!J1186</f>
        <v>13604</v>
      </c>
      <c r="D1187" s="93">
        <f>'DHS2022'!J1186</f>
        <v>9918</v>
      </c>
      <c r="E1187" s="93">
        <f>'DHS2023'!J1186</f>
        <v>15313</v>
      </c>
      <c r="F1187" s="93">
        <f>'DHS2024'!J1186</f>
        <v>16381</v>
      </c>
      <c r="G1187" s="93">
        <f t="shared" si="144"/>
        <v>13804</v>
      </c>
      <c r="H1187" s="94">
        <f t="shared" si="145"/>
        <v>6.9020000000000001</v>
      </c>
      <c r="I1187" s="84">
        <f t="shared" si="146"/>
        <v>1</v>
      </c>
      <c r="J1187" s="85">
        <f t="shared" si="147"/>
        <v>7.9020000000000001</v>
      </c>
      <c r="K1187" s="95">
        <f t="shared" si="151"/>
        <v>8</v>
      </c>
      <c r="O1187" s="96">
        <f>('DHS2025'!K1187-'DHS2025'!K1186)*1000</f>
        <v>3700.0000000116415</v>
      </c>
      <c r="P1187" s="97">
        <f>('DHS2025'!J1187-'DHS2025'!J1186)*1000</f>
        <v>2300.0000000465661</v>
      </c>
      <c r="Q1187" s="7">
        <f>'DHS2025'!L1186*1000</f>
        <v>8009.1</v>
      </c>
      <c r="R1187" s="98"/>
      <c r="S1187" s="99">
        <f t="shared" si="148"/>
        <v>-15.21729</v>
      </c>
    </row>
    <row r="1188" spans="1:19" x14ac:dyDescent="0.25">
      <c r="A1188" s="90">
        <f t="shared" si="149"/>
        <v>45974</v>
      </c>
      <c r="B1188" s="91">
        <f t="shared" si="150"/>
        <v>12.343749999999844</v>
      </c>
      <c r="C1188" s="92">
        <f>'DHS2021'!J1187</f>
        <v>14178</v>
      </c>
      <c r="D1188" s="93">
        <f>'DHS2022'!J1187</f>
        <v>10539</v>
      </c>
      <c r="E1188" s="93">
        <f>'DHS2023'!J1187</f>
        <v>14719</v>
      </c>
      <c r="F1188" s="93">
        <f>'DHS2024'!J1187</f>
        <v>15927</v>
      </c>
      <c r="G1188" s="93">
        <f t="shared" si="144"/>
        <v>13840.75</v>
      </c>
      <c r="H1188" s="94">
        <f t="shared" si="145"/>
        <v>6.9203749999999999</v>
      </c>
      <c r="I1188" s="84">
        <f t="shared" si="146"/>
        <v>1</v>
      </c>
      <c r="J1188" s="85">
        <f t="shared" si="147"/>
        <v>7.9203749999999999</v>
      </c>
      <c r="K1188" s="95">
        <f t="shared" si="151"/>
        <v>8</v>
      </c>
      <c r="O1188" s="96">
        <f>('DHS2025'!K1188-'DHS2025'!K1187)*1000</f>
        <v>3500</v>
      </c>
      <c r="P1188" s="97">
        <f>('DHS2025'!J1188-'DHS2025'!J1187)*1000</f>
        <v>2399.9999999650754</v>
      </c>
      <c r="Q1188" s="7">
        <f>'DHS2025'!L1187*1000</f>
        <v>8010.42</v>
      </c>
      <c r="R1188" s="98"/>
      <c r="S1188" s="99">
        <f t="shared" si="148"/>
        <v>-15.219797999999999</v>
      </c>
    </row>
    <row r="1189" spans="1:19" x14ac:dyDescent="0.25">
      <c r="A1189" s="90">
        <f t="shared" si="149"/>
        <v>45974</v>
      </c>
      <c r="B1189" s="91">
        <f t="shared" si="150"/>
        <v>12.35416666666651</v>
      </c>
      <c r="C1189" s="92">
        <f>'DHS2021'!J1188</f>
        <v>14231</v>
      </c>
      <c r="D1189" s="93">
        <f>'DHS2022'!J1188</f>
        <v>11197</v>
      </c>
      <c r="E1189" s="93">
        <f>'DHS2023'!J1188</f>
        <v>14040</v>
      </c>
      <c r="F1189" s="93">
        <f>'DHS2024'!J1188</f>
        <v>16520</v>
      </c>
      <c r="G1189" s="93">
        <f t="shared" si="144"/>
        <v>13997</v>
      </c>
      <c r="H1189" s="94">
        <f t="shared" si="145"/>
        <v>6.9984999999999999</v>
      </c>
      <c r="I1189" s="84">
        <f t="shared" si="146"/>
        <v>1</v>
      </c>
      <c r="J1189" s="85">
        <f t="shared" si="147"/>
        <v>7.9984999999999999</v>
      </c>
      <c r="K1189" s="95">
        <f t="shared" si="151"/>
        <v>8</v>
      </c>
      <c r="O1189" s="96">
        <f>('DHS2025'!K1189-'DHS2025'!K1188)*1000</f>
        <v>3400.0000000232831</v>
      </c>
      <c r="P1189" s="97">
        <f>('DHS2025'!J1189-'DHS2025'!J1188)*1000</f>
        <v>2500</v>
      </c>
      <c r="Q1189" s="7">
        <f>'DHS2025'!L1188*1000</f>
        <v>8011.8600000000006</v>
      </c>
      <c r="R1189" s="98"/>
      <c r="S1189" s="99">
        <f t="shared" si="148"/>
        <v>-15.222534</v>
      </c>
    </row>
    <row r="1190" spans="1:19" x14ac:dyDescent="0.25">
      <c r="A1190" s="90">
        <f t="shared" si="149"/>
        <v>45974</v>
      </c>
      <c r="B1190" s="91">
        <f t="shared" si="150"/>
        <v>12.364583333333176</v>
      </c>
      <c r="C1190" s="92">
        <f>'DHS2021'!J1189</f>
        <v>14606</v>
      </c>
      <c r="D1190" s="93">
        <f>'DHS2022'!J1189</f>
        <v>11192</v>
      </c>
      <c r="E1190" s="93">
        <f>'DHS2023'!J1189</f>
        <v>14120</v>
      </c>
      <c r="F1190" s="93">
        <f>'DHS2024'!J1189</f>
        <v>16245</v>
      </c>
      <c r="G1190" s="93">
        <f t="shared" si="144"/>
        <v>14040.75</v>
      </c>
      <c r="H1190" s="94">
        <f t="shared" si="145"/>
        <v>7.0203749999999996</v>
      </c>
      <c r="I1190" s="84">
        <f t="shared" si="146"/>
        <v>1</v>
      </c>
      <c r="J1190" s="85">
        <f t="shared" si="147"/>
        <v>8.0203749999999996</v>
      </c>
      <c r="K1190" s="95">
        <f t="shared" si="151"/>
        <v>8</v>
      </c>
      <c r="O1190" s="96">
        <f>('DHS2025'!K1190-'DHS2025'!K1189)*1000</f>
        <v>3299.9999999883585</v>
      </c>
      <c r="P1190" s="97">
        <f>('DHS2025'!J1190-'DHS2025'!J1189)*1000</f>
        <v>2500</v>
      </c>
      <c r="Q1190" s="7">
        <f>'DHS2025'!L1189*1000</f>
        <v>8007.9</v>
      </c>
      <c r="R1190" s="98"/>
      <c r="S1190" s="99">
        <f t="shared" si="148"/>
        <v>-15.215009999999998</v>
      </c>
    </row>
    <row r="1191" spans="1:19" x14ac:dyDescent="0.25">
      <c r="A1191" s="90">
        <f t="shared" si="149"/>
        <v>45974</v>
      </c>
      <c r="B1191" s="91">
        <f t="shared" si="150"/>
        <v>12.374999999999842</v>
      </c>
      <c r="C1191" s="92">
        <f>'DHS2021'!J1190</f>
        <v>14878</v>
      </c>
      <c r="D1191" s="93">
        <f>'DHS2022'!J1190</f>
        <v>11408</v>
      </c>
      <c r="E1191" s="93">
        <f>'DHS2023'!J1190</f>
        <v>14633</v>
      </c>
      <c r="F1191" s="93">
        <f>'DHS2024'!J1190</f>
        <v>15899</v>
      </c>
      <c r="G1191" s="93">
        <f t="shared" si="144"/>
        <v>14204.5</v>
      </c>
      <c r="H1191" s="94">
        <f t="shared" si="145"/>
        <v>7.1022499999999997</v>
      </c>
      <c r="I1191" s="84">
        <f t="shared" si="146"/>
        <v>1</v>
      </c>
      <c r="J1191" s="85">
        <f t="shared" si="147"/>
        <v>8.1022499999999997</v>
      </c>
      <c r="K1191" s="95">
        <f t="shared" si="151"/>
        <v>8</v>
      </c>
      <c r="O1191" s="96">
        <f>('DHS2025'!K1191-'DHS2025'!K1190)*1000</f>
        <v>3200.0000000116415</v>
      </c>
      <c r="P1191" s="97">
        <f>('DHS2025'!J1191-'DHS2025'!J1190)*1000</f>
        <v>2600.0000000349246</v>
      </c>
      <c r="Q1191" s="7">
        <f>'DHS2025'!L1190*1000</f>
        <v>8010</v>
      </c>
      <c r="R1191" s="98"/>
      <c r="S1191" s="99">
        <f t="shared" si="148"/>
        <v>-15.218999999999999</v>
      </c>
    </row>
    <row r="1192" spans="1:19" x14ac:dyDescent="0.25">
      <c r="A1192" s="90">
        <f t="shared" si="149"/>
        <v>45974</v>
      </c>
      <c r="B1192" s="91">
        <f t="shared" si="150"/>
        <v>12.385416666666508</v>
      </c>
      <c r="C1192" s="92">
        <f>'DHS2021'!J1191</f>
        <v>14736</v>
      </c>
      <c r="D1192" s="93">
        <f>'DHS2022'!J1191</f>
        <v>11274</v>
      </c>
      <c r="E1192" s="93">
        <f>'DHS2023'!J1191</f>
        <v>14562</v>
      </c>
      <c r="F1192" s="93">
        <f>'DHS2024'!J1191</f>
        <v>15648</v>
      </c>
      <c r="G1192" s="93">
        <f t="shared" si="144"/>
        <v>14055</v>
      </c>
      <c r="H1192" s="94">
        <f t="shared" si="145"/>
        <v>7.0274999999999999</v>
      </c>
      <c r="I1192" s="84">
        <f t="shared" si="146"/>
        <v>1</v>
      </c>
      <c r="J1192" s="85">
        <f t="shared" si="147"/>
        <v>8.0274999999999999</v>
      </c>
      <c r="K1192" s="95">
        <f t="shared" si="151"/>
        <v>8</v>
      </c>
      <c r="O1192" s="96">
        <f>('DHS2025'!K1192-'DHS2025'!K1191)*1000</f>
        <v>3200.0000000116415</v>
      </c>
      <c r="P1192" s="97">
        <f>('DHS2025'!J1192-'DHS2025'!J1191)*1000</f>
        <v>2599.9999999767169</v>
      </c>
      <c r="Q1192" s="7">
        <f>'DHS2025'!L1191*1000</f>
        <v>8010.8100000000013</v>
      </c>
      <c r="R1192" s="98"/>
      <c r="S1192" s="99">
        <f t="shared" si="148"/>
        <v>-15.220539</v>
      </c>
    </row>
    <row r="1193" spans="1:19" x14ac:dyDescent="0.25">
      <c r="A1193" s="90">
        <f t="shared" si="149"/>
        <v>45974</v>
      </c>
      <c r="B1193" s="91">
        <f t="shared" si="150"/>
        <v>12.395833333333174</v>
      </c>
      <c r="C1193" s="92">
        <f>'DHS2021'!J1192</f>
        <v>14518</v>
      </c>
      <c r="D1193" s="93">
        <f>'DHS2022'!J1192</f>
        <v>10278</v>
      </c>
      <c r="E1193" s="93">
        <f>'DHS2023'!J1192</f>
        <v>14494</v>
      </c>
      <c r="F1193" s="93">
        <f>'DHS2024'!J1192</f>
        <v>15661</v>
      </c>
      <c r="G1193" s="93">
        <f t="shared" si="144"/>
        <v>13737.75</v>
      </c>
      <c r="H1193" s="94">
        <f t="shared" si="145"/>
        <v>6.8688750000000001</v>
      </c>
      <c r="I1193" s="84">
        <f t="shared" si="146"/>
        <v>1</v>
      </c>
      <c r="J1193" s="85">
        <f t="shared" si="147"/>
        <v>7.8688750000000001</v>
      </c>
      <c r="K1193" s="95">
        <f t="shared" si="151"/>
        <v>8</v>
      </c>
      <c r="O1193" s="96">
        <f>('DHS2025'!K1193-'DHS2025'!K1192)*1000</f>
        <v>3199.9999999534339</v>
      </c>
      <c r="P1193" s="97">
        <f>('DHS2025'!J1193-'DHS2025'!J1192)*1000</f>
        <v>2799.9999999883585</v>
      </c>
      <c r="Q1193" s="7">
        <f>'DHS2025'!L1192*1000</f>
        <v>8010.27</v>
      </c>
      <c r="R1193" s="98"/>
      <c r="S1193" s="99">
        <f t="shared" si="148"/>
        <v>-15.219512999999999</v>
      </c>
    </row>
    <row r="1194" spans="1:19" x14ac:dyDescent="0.25">
      <c r="A1194" s="90">
        <f t="shared" si="149"/>
        <v>45974</v>
      </c>
      <c r="B1194" s="91">
        <f t="shared" si="150"/>
        <v>12.40624999999984</v>
      </c>
      <c r="C1194" s="92">
        <f>'DHS2021'!J1193</f>
        <v>14424</v>
      </c>
      <c r="D1194" s="93">
        <f>'DHS2022'!J1193</f>
        <v>11626</v>
      </c>
      <c r="E1194" s="93">
        <f>'DHS2023'!J1193</f>
        <v>15201</v>
      </c>
      <c r="F1194" s="93">
        <f>'DHS2024'!J1193</f>
        <v>15386</v>
      </c>
      <c r="G1194" s="93">
        <f t="shared" si="144"/>
        <v>14159.25</v>
      </c>
      <c r="H1194" s="94">
        <f t="shared" si="145"/>
        <v>7.0796250000000001</v>
      </c>
      <c r="I1194" s="84">
        <f t="shared" si="146"/>
        <v>1</v>
      </c>
      <c r="J1194" s="85">
        <f t="shared" si="147"/>
        <v>8.0796250000000001</v>
      </c>
      <c r="K1194" s="95">
        <f t="shared" si="151"/>
        <v>8</v>
      </c>
      <c r="O1194" s="96">
        <f>('DHS2025'!K1194-'DHS2025'!K1193)*1000</f>
        <v>3200.0000000116415</v>
      </c>
      <c r="P1194" s="97">
        <f>('DHS2025'!J1194-'DHS2025'!J1193)*1000</f>
        <v>2600.0000000349246</v>
      </c>
      <c r="Q1194" s="7">
        <f>'DHS2025'!L1193*1000</f>
        <v>8008.2900000000009</v>
      </c>
      <c r="R1194" s="98"/>
      <c r="S1194" s="99">
        <f t="shared" si="148"/>
        <v>-15.215751000000001</v>
      </c>
    </row>
    <row r="1195" spans="1:19" x14ac:dyDescent="0.25">
      <c r="A1195" s="90">
        <f t="shared" si="149"/>
        <v>45974</v>
      </c>
      <c r="B1195" s="91">
        <f t="shared" si="150"/>
        <v>12.416666666666506</v>
      </c>
      <c r="C1195" s="92">
        <f>'DHS2021'!J1194</f>
        <v>14070</v>
      </c>
      <c r="D1195" s="93">
        <f>'DHS2022'!J1194</f>
        <v>11297</v>
      </c>
      <c r="E1195" s="93">
        <f>'DHS2023'!J1194</f>
        <v>15029</v>
      </c>
      <c r="F1195" s="93">
        <f>'DHS2024'!J1194</f>
        <v>15281</v>
      </c>
      <c r="G1195" s="93">
        <f t="shared" si="144"/>
        <v>13919.25</v>
      </c>
      <c r="H1195" s="94">
        <f t="shared" si="145"/>
        <v>6.959625</v>
      </c>
      <c r="I1195" s="84">
        <f t="shared" si="146"/>
        <v>1</v>
      </c>
      <c r="J1195" s="85">
        <f t="shared" si="147"/>
        <v>7.959625</v>
      </c>
      <c r="K1195" s="95">
        <f t="shared" si="151"/>
        <v>8</v>
      </c>
      <c r="O1195" s="96">
        <f>('DHS2025'!K1195-'DHS2025'!K1194)*1000</f>
        <v>3200.0000000116415</v>
      </c>
      <c r="P1195" s="97">
        <f>('DHS2025'!J1195-'DHS2025'!J1194)*1000</f>
        <v>2599.9999999767169</v>
      </c>
      <c r="Q1195" s="7">
        <f>'DHS2025'!L1194*1000</f>
        <v>8011.32</v>
      </c>
      <c r="R1195" s="98"/>
      <c r="S1195" s="99">
        <f t="shared" si="148"/>
        <v>-15.221507999999998</v>
      </c>
    </row>
    <row r="1196" spans="1:19" x14ac:dyDescent="0.25">
      <c r="A1196" s="90">
        <f t="shared" si="149"/>
        <v>45974</v>
      </c>
      <c r="B1196" s="91">
        <f t="shared" si="150"/>
        <v>12.427083333333172</v>
      </c>
      <c r="C1196" s="92">
        <f>'DHS2021'!J1195</f>
        <v>14023</v>
      </c>
      <c r="D1196" s="93">
        <f>'DHS2022'!J1195</f>
        <v>9844</v>
      </c>
      <c r="E1196" s="93">
        <f>'DHS2023'!J1195</f>
        <v>14951</v>
      </c>
      <c r="F1196" s="93">
        <f>'DHS2024'!J1195</f>
        <v>15376</v>
      </c>
      <c r="G1196" s="93">
        <f t="shared" si="144"/>
        <v>13548.5</v>
      </c>
      <c r="H1196" s="94">
        <f t="shared" si="145"/>
        <v>6.7742500000000003</v>
      </c>
      <c r="I1196" s="84">
        <f t="shared" si="146"/>
        <v>1</v>
      </c>
      <c r="J1196" s="85">
        <f t="shared" si="147"/>
        <v>7.7742500000000003</v>
      </c>
      <c r="K1196" s="95">
        <f t="shared" si="151"/>
        <v>8</v>
      </c>
      <c r="O1196" s="96">
        <f>('DHS2025'!K1196-'DHS2025'!K1195)*1000</f>
        <v>3299.9999999883585</v>
      </c>
      <c r="P1196" s="97">
        <f>('DHS2025'!J1196-'DHS2025'!J1195)*1000</f>
        <v>2700.0000000116415</v>
      </c>
      <c r="Q1196" s="7">
        <f>'DHS2025'!L1195*1000</f>
        <v>8006.9700000000012</v>
      </c>
      <c r="R1196" s="98"/>
      <c r="S1196" s="99">
        <f t="shared" si="148"/>
        <v>-15.213243</v>
      </c>
    </row>
    <row r="1197" spans="1:19" x14ac:dyDescent="0.25">
      <c r="A1197" s="90">
        <f t="shared" si="149"/>
        <v>45974</v>
      </c>
      <c r="B1197" s="91">
        <f t="shared" si="150"/>
        <v>12.437499999999838</v>
      </c>
      <c r="C1197" s="92">
        <f>'DHS2021'!J1196</f>
        <v>13472</v>
      </c>
      <c r="D1197" s="93">
        <f>'DHS2022'!J1196</f>
        <v>10713</v>
      </c>
      <c r="E1197" s="93">
        <f>'DHS2023'!J1196</f>
        <v>14043</v>
      </c>
      <c r="F1197" s="93">
        <f>'DHS2024'!J1196</f>
        <v>15193</v>
      </c>
      <c r="G1197" s="93">
        <f t="shared" si="144"/>
        <v>13355.25</v>
      </c>
      <c r="H1197" s="94">
        <f t="shared" si="145"/>
        <v>6.6776249999999999</v>
      </c>
      <c r="I1197" s="84">
        <f t="shared" si="146"/>
        <v>1</v>
      </c>
      <c r="J1197" s="85">
        <f t="shared" si="147"/>
        <v>7.6776249999999999</v>
      </c>
      <c r="K1197" s="95">
        <f t="shared" si="151"/>
        <v>7.5</v>
      </c>
      <c r="O1197" s="96">
        <f>('DHS2025'!K1197-'DHS2025'!K1196)*1000</f>
        <v>3200.0000000116415</v>
      </c>
      <c r="P1197" s="97">
        <f>('DHS2025'!J1197-'DHS2025'!J1196)*1000</f>
        <v>2599.9999999767169</v>
      </c>
      <c r="Q1197" s="7">
        <f>'DHS2025'!L1196*1000</f>
        <v>8013.18</v>
      </c>
      <c r="R1197" s="98"/>
      <c r="S1197" s="99">
        <f t="shared" si="148"/>
        <v>-15.225042</v>
      </c>
    </row>
    <row r="1198" spans="1:19" x14ac:dyDescent="0.25">
      <c r="A1198" s="90">
        <f t="shared" si="149"/>
        <v>45974</v>
      </c>
      <c r="B1198" s="91">
        <f t="shared" si="150"/>
        <v>12.447916666666504</v>
      </c>
      <c r="C1198" s="92">
        <f>'DHS2021'!J1197</f>
        <v>13141</v>
      </c>
      <c r="D1198" s="93">
        <f>'DHS2022'!J1197</f>
        <v>10809</v>
      </c>
      <c r="E1198" s="93">
        <f>'DHS2023'!J1197</f>
        <v>13791</v>
      </c>
      <c r="F1198" s="93">
        <f>'DHS2024'!J1197</f>
        <v>15108</v>
      </c>
      <c r="G1198" s="93">
        <f t="shared" si="144"/>
        <v>13212.25</v>
      </c>
      <c r="H1198" s="94">
        <f t="shared" si="145"/>
        <v>6.6061249999999996</v>
      </c>
      <c r="I1198" s="84">
        <f t="shared" si="146"/>
        <v>1</v>
      </c>
      <c r="J1198" s="85">
        <f t="shared" si="147"/>
        <v>7.6061249999999996</v>
      </c>
      <c r="K1198" s="95">
        <f t="shared" si="151"/>
        <v>7.5</v>
      </c>
      <c r="O1198" s="96">
        <f>('DHS2025'!K1198-'DHS2025'!K1197)*1000</f>
        <v>3299.9999999883585</v>
      </c>
      <c r="P1198" s="97">
        <f>('DHS2025'!J1198-'DHS2025'!J1197)*1000</f>
        <v>2600.0000000349246</v>
      </c>
      <c r="Q1198" s="7">
        <f>'DHS2025'!L1197*1000</f>
        <v>8009.76</v>
      </c>
      <c r="R1198" s="98"/>
      <c r="S1198" s="99">
        <f t="shared" si="148"/>
        <v>-15.218544</v>
      </c>
    </row>
    <row r="1199" spans="1:19" x14ac:dyDescent="0.25">
      <c r="A1199" s="90">
        <f t="shared" si="149"/>
        <v>45974</v>
      </c>
      <c r="B1199" s="91">
        <f t="shared" si="150"/>
        <v>12.458333333333171</v>
      </c>
      <c r="C1199" s="92">
        <f>'DHS2021'!J1198</f>
        <v>12327</v>
      </c>
      <c r="D1199" s="93">
        <f>'DHS2022'!J1198</f>
        <v>10043</v>
      </c>
      <c r="E1199" s="93">
        <f>'DHS2023'!J1198</f>
        <v>10628</v>
      </c>
      <c r="F1199" s="93">
        <f>'DHS2024'!J1198</f>
        <v>14773</v>
      </c>
      <c r="G1199" s="93">
        <f t="shared" si="144"/>
        <v>11942.75</v>
      </c>
      <c r="H1199" s="94">
        <f t="shared" si="145"/>
        <v>5.9713750000000001</v>
      </c>
      <c r="I1199" s="84">
        <f t="shared" si="146"/>
        <v>1</v>
      </c>
      <c r="J1199" s="85">
        <f t="shared" si="147"/>
        <v>6.9713750000000001</v>
      </c>
      <c r="K1199" s="95">
        <f t="shared" si="151"/>
        <v>7</v>
      </c>
      <c r="O1199" s="96">
        <f>('DHS2025'!K1199-'DHS2025'!K1198)*1000</f>
        <v>3200.0000000116415</v>
      </c>
      <c r="P1199" s="97">
        <f>('DHS2025'!J1199-'DHS2025'!J1198)*1000</f>
        <v>2899.9999999650754</v>
      </c>
      <c r="Q1199" s="7">
        <f>'DHS2025'!L1198*1000</f>
        <v>8006.85</v>
      </c>
      <c r="R1199" s="98"/>
      <c r="S1199" s="99">
        <f t="shared" si="148"/>
        <v>-15.213014999999999</v>
      </c>
    </row>
    <row r="1200" spans="1:19" x14ac:dyDescent="0.25">
      <c r="A1200" s="90">
        <f t="shared" si="149"/>
        <v>45974</v>
      </c>
      <c r="B1200" s="91">
        <f t="shared" si="150"/>
        <v>12.468749999999837</v>
      </c>
      <c r="C1200" s="92">
        <f>'DHS2021'!J1199</f>
        <v>11854</v>
      </c>
      <c r="D1200" s="93">
        <f>'DHS2022'!J1199</f>
        <v>10915</v>
      </c>
      <c r="E1200" s="93">
        <f>'DHS2023'!J1199</f>
        <v>10533</v>
      </c>
      <c r="F1200" s="93">
        <f>'DHS2024'!J1199</f>
        <v>14418</v>
      </c>
      <c r="G1200" s="93">
        <f t="shared" si="144"/>
        <v>11930</v>
      </c>
      <c r="H1200" s="94">
        <f t="shared" si="145"/>
        <v>5.9649999999999999</v>
      </c>
      <c r="I1200" s="84">
        <f t="shared" si="146"/>
        <v>1</v>
      </c>
      <c r="J1200" s="85">
        <f t="shared" si="147"/>
        <v>6.9649999999999999</v>
      </c>
      <c r="K1200" s="95">
        <f t="shared" si="151"/>
        <v>7</v>
      </c>
      <c r="O1200" s="96">
        <f>('DHS2025'!K1200-'DHS2025'!K1199)*1000</f>
        <v>3000</v>
      </c>
      <c r="P1200" s="97">
        <f>('DHS2025'!J1200-'DHS2025'!J1199)*1000</f>
        <v>2799.9999999883585</v>
      </c>
      <c r="Q1200" s="7">
        <f>'DHS2025'!L1199*1000</f>
        <v>8009.2200000000012</v>
      </c>
      <c r="R1200" s="98"/>
      <c r="S1200" s="99">
        <f t="shared" si="148"/>
        <v>-15.217518</v>
      </c>
    </row>
    <row r="1201" spans="1:19" x14ac:dyDescent="0.25">
      <c r="A1201" s="90">
        <f t="shared" si="149"/>
        <v>45974</v>
      </c>
      <c r="B1201" s="91">
        <f t="shared" si="150"/>
        <v>12.479166666666503</v>
      </c>
      <c r="C1201" s="92">
        <f>'DHS2021'!J1200</f>
        <v>11984</v>
      </c>
      <c r="D1201" s="93">
        <f>'DHS2022'!J1200</f>
        <v>10722</v>
      </c>
      <c r="E1201" s="93">
        <f>'DHS2023'!J1200</f>
        <v>10776</v>
      </c>
      <c r="F1201" s="93">
        <f>'DHS2024'!J1200</f>
        <v>15013</v>
      </c>
      <c r="G1201" s="93">
        <f t="shared" si="144"/>
        <v>12123.75</v>
      </c>
      <c r="H1201" s="94">
        <f t="shared" si="145"/>
        <v>6.0618749999999997</v>
      </c>
      <c r="I1201" s="84">
        <f t="shared" si="146"/>
        <v>1</v>
      </c>
      <c r="J1201" s="85">
        <f t="shared" si="147"/>
        <v>7.0618749999999997</v>
      </c>
      <c r="K1201" s="95">
        <f t="shared" si="151"/>
        <v>7</v>
      </c>
      <c r="O1201" s="96">
        <f>('DHS2025'!K1201-'DHS2025'!K1200)*1000</f>
        <v>3099.9999999767169</v>
      </c>
      <c r="P1201" s="97">
        <f>('DHS2025'!J1201-'DHS2025'!J1200)*1000</f>
        <v>2800.0000000465661</v>
      </c>
      <c r="Q1201" s="7">
        <f>'DHS2025'!L1200*1000</f>
        <v>8011.8600000000006</v>
      </c>
      <c r="R1201" s="98"/>
      <c r="S1201" s="99">
        <f t="shared" si="148"/>
        <v>-15.222534</v>
      </c>
    </row>
    <row r="1202" spans="1:19" x14ac:dyDescent="0.25">
      <c r="A1202" s="90">
        <f t="shared" si="149"/>
        <v>45974</v>
      </c>
      <c r="B1202" s="91">
        <f t="shared" si="150"/>
        <v>12.489583333333169</v>
      </c>
      <c r="C1202" s="92">
        <f>'DHS2021'!J1201</f>
        <v>11624</v>
      </c>
      <c r="D1202" s="93">
        <f>'DHS2022'!J1201</f>
        <v>10220</v>
      </c>
      <c r="E1202" s="93">
        <f>'DHS2023'!J1201</f>
        <v>11102</v>
      </c>
      <c r="F1202" s="93">
        <f>'DHS2024'!J1201</f>
        <v>15296</v>
      </c>
      <c r="G1202" s="93">
        <f t="shared" si="144"/>
        <v>12060.5</v>
      </c>
      <c r="H1202" s="94">
        <f t="shared" si="145"/>
        <v>6.0302499999999997</v>
      </c>
      <c r="I1202" s="84">
        <f t="shared" si="146"/>
        <v>1</v>
      </c>
      <c r="J1202" s="85">
        <f t="shared" si="147"/>
        <v>7.0302499999999997</v>
      </c>
      <c r="K1202" s="95">
        <f t="shared" si="151"/>
        <v>7</v>
      </c>
      <c r="O1202" s="96">
        <f>('DHS2025'!K1202-'DHS2025'!K1201)*1000</f>
        <v>3100.0000000349246</v>
      </c>
      <c r="P1202" s="97">
        <f>('DHS2025'!J1202-'DHS2025'!J1201)*1000</f>
        <v>2699.9999999534339</v>
      </c>
      <c r="Q1202" s="7">
        <f>'DHS2025'!L1201*1000</f>
        <v>8008.17</v>
      </c>
      <c r="R1202" s="98"/>
      <c r="S1202" s="99">
        <f t="shared" si="148"/>
        <v>-15.215522999999999</v>
      </c>
    </row>
    <row r="1203" spans="1:19" x14ac:dyDescent="0.25">
      <c r="A1203" s="90">
        <f t="shared" si="149"/>
        <v>45974</v>
      </c>
      <c r="B1203" s="91">
        <f t="shared" si="150"/>
        <v>12.499999999999835</v>
      </c>
      <c r="C1203" s="92">
        <f>'DHS2021'!J1202</f>
        <v>11267</v>
      </c>
      <c r="D1203" s="93">
        <f>'DHS2022'!J1202</f>
        <v>11607</v>
      </c>
      <c r="E1203" s="93">
        <f>'DHS2023'!J1202</f>
        <v>11213</v>
      </c>
      <c r="F1203" s="93">
        <f>'DHS2024'!J1202</f>
        <v>15092</v>
      </c>
      <c r="G1203" s="93">
        <f t="shared" si="144"/>
        <v>12294.75</v>
      </c>
      <c r="H1203" s="94">
        <f t="shared" si="145"/>
        <v>6.1473750000000003</v>
      </c>
      <c r="I1203" s="84">
        <f t="shared" si="146"/>
        <v>1</v>
      </c>
      <c r="J1203" s="85">
        <f t="shared" si="147"/>
        <v>7.1473750000000003</v>
      </c>
      <c r="K1203" s="95">
        <f t="shared" si="151"/>
        <v>7</v>
      </c>
      <c r="O1203" s="96">
        <f>('DHS2025'!K1203-'DHS2025'!K1202)*1000</f>
        <v>3200.0000000116415</v>
      </c>
      <c r="P1203" s="97">
        <f>('DHS2025'!J1203-'DHS2025'!J1202)*1000</f>
        <v>2800.0000000465661</v>
      </c>
      <c r="Q1203" s="7">
        <f>'DHS2025'!L1202*1000</f>
        <v>8010</v>
      </c>
      <c r="R1203" s="98"/>
      <c r="S1203" s="99">
        <f t="shared" si="148"/>
        <v>-15.218999999999999</v>
      </c>
    </row>
    <row r="1204" spans="1:19" x14ac:dyDescent="0.25">
      <c r="A1204" s="90">
        <f t="shared" si="149"/>
        <v>45974</v>
      </c>
      <c r="B1204" s="91">
        <f t="shared" si="150"/>
        <v>12.510416666666501</v>
      </c>
      <c r="C1204" s="92">
        <f>'DHS2021'!J1203</f>
        <v>11407</v>
      </c>
      <c r="D1204" s="93">
        <f>'DHS2022'!J1203</f>
        <v>10479</v>
      </c>
      <c r="E1204" s="93">
        <f>'DHS2023'!J1203</f>
        <v>10627</v>
      </c>
      <c r="F1204" s="93">
        <f>'DHS2024'!J1203</f>
        <v>14795</v>
      </c>
      <c r="G1204" s="93">
        <f t="shared" si="144"/>
        <v>11827</v>
      </c>
      <c r="H1204" s="94">
        <f t="shared" si="145"/>
        <v>5.9135</v>
      </c>
      <c r="I1204" s="84">
        <f t="shared" si="146"/>
        <v>1</v>
      </c>
      <c r="J1204" s="85">
        <f t="shared" si="147"/>
        <v>6.9135</v>
      </c>
      <c r="K1204" s="95">
        <f t="shared" si="151"/>
        <v>7</v>
      </c>
      <c r="O1204" s="96">
        <f>('DHS2025'!K1204-'DHS2025'!K1203)*1000</f>
        <v>3199.9999999534339</v>
      </c>
      <c r="P1204" s="97">
        <f>('DHS2025'!J1204-'DHS2025'!J1203)*1000</f>
        <v>2699.9999999534339</v>
      </c>
      <c r="Q1204" s="7">
        <f>'DHS2025'!L1203*1000</f>
        <v>8007.51</v>
      </c>
      <c r="R1204" s="98"/>
      <c r="S1204" s="99">
        <f t="shared" si="148"/>
        <v>-15.214269</v>
      </c>
    </row>
    <row r="1205" spans="1:19" x14ac:dyDescent="0.25">
      <c r="A1205" s="90">
        <f t="shared" si="149"/>
        <v>45974</v>
      </c>
      <c r="B1205" s="91">
        <f t="shared" si="150"/>
        <v>12.520833333333167</v>
      </c>
      <c r="C1205" s="92">
        <f>'DHS2021'!J1204</f>
        <v>10812</v>
      </c>
      <c r="D1205" s="93">
        <f>'DHS2022'!J1204</f>
        <v>9585</v>
      </c>
      <c r="E1205" s="93">
        <f>'DHS2023'!J1204</f>
        <v>10687</v>
      </c>
      <c r="F1205" s="93">
        <f>'DHS2024'!J1204</f>
        <v>14971</v>
      </c>
      <c r="G1205" s="93">
        <f t="shared" si="144"/>
        <v>11513.75</v>
      </c>
      <c r="H1205" s="94">
        <f t="shared" si="145"/>
        <v>5.756875</v>
      </c>
      <c r="I1205" s="84">
        <f t="shared" si="146"/>
        <v>1</v>
      </c>
      <c r="J1205" s="85">
        <f t="shared" si="147"/>
        <v>6.756875</v>
      </c>
      <c r="K1205" s="95">
        <f t="shared" si="151"/>
        <v>7</v>
      </c>
      <c r="O1205" s="96">
        <f>('DHS2025'!K1205-'DHS2025'!K1204)*1000</f>
        <v>3200.0000000116415</v>
      </c>
      <c r="P1205" s="97">
        <f>('DHS2025'!J1205-'DHS2025'!J1204)*1000</f>
        <v>2700.0000000116415</v>
      </c>
      <c r="Q1205" s="7">
        <f>'DHS2025'!L1204*1000</f>
        <v>8011.8600000000006</v>
      </c>
      <c r="R1205" s="98"/>
      <c r="S1205" s="99">
        <f t="shared" si="148"/>
        <v>-15.222534</v>
      </c>
    </row>
    <row r="1206" spans="1:19" x14ac:dyDescent="0.25">
      <c r="A1206" s="90">
        <f t="shared" si="149"/>
        <v>45974</v>
      </c>
      <c r="B1206" s="91">
        <f t="shared" si="150"/>
        <v>12.531249999999833</v>
      </c>
      <c r="C1206" s="92">
        <f>'DHS2021'!J1205</f>
        <v>10783</v>
      </c>
      <c r="D1206" s="93">
        <f>'DHS2022'!J1205</f>
        <v>10766</v>
      </c>
      <c r="E1206" s="93">
        <f>'DHS2023'!J1205</f>
        <v>11021</v>
      </c>
      <c r="F1206" s="93">
        <f>'DHS2024'!J1205</f>
        <v>14277</v>
      </c>
      <c r="G1206" s="93">
        <f t="shared" si="144"/>
        <v>11711.75</v>
      </c>
      <c r="H1206" s="94">
        <f t="shared" si="145"/>
        <v>5.8558750000000002</v>
      </c>
      <c r="I1206" s="84">
        <f t="shared" si="146"/>
        <v>1</v>
      </c>
      <c r="J1206" s="85">
        <f t="shared" si="147"/>
        <v>6.8558750000000002</v>
      </c>
      <c r="K1206" s="95">
        <f t="shared" si="151"/>
        <v>7</v>
      </c>
      <c r="O1206" s="96">
        <f>('DHS2025'!K1206-'DHS2025'!K1205)*1000</f>
        <v>3000</v>
      </c>
      <c r="P1206" s="97">
        <f>('DHS2025'!J1206-'DHS2025'!J1205)*1000</f>
        <v>2799.9999999883585</v>
      </c>
      <c r="Q1206" s="7">
        <f>'DHS2025'!L1205*1000</f>
        <v>8009.2200000000012</v>
      </c>
      <c r="R1206" s="98"/>
      <c r="S1206" s="99">
        <f t="shared" si="148"/>
        <v>-15.217518</v>
      </c>
    </row>
    <row r="1207" spans="1:19" x14ac:dyDescent="0.25">
      <c r="A1207" s="90">
        <f t="shared" si="149"/>
        <v>45974</v>
      </c>
      <c r="B1207" s="91">
        <f t="shared" si="150"/>
        <v>12.541666666666499</v>
      </c>
      <c r="C1207" s="92">
        <f>'DHS2021'!J1206</f>
        <v>10538</v>
      </c>
      <c r="D1207" s="93">
        <f>'DHS2022'!J1206</f>
        <v>10767</v>
      </c>
      <c r="E1207" s="93">
        <f>'DHS2023'!J1206</f>
        <v>11248</v>
      </c>
      <c r="F1207" s="93">
        <f>'DHS2024'!J1206</f>
        <v>14976</v>
      </c>
      <c r="G1207" s="93">
        <f t="shared" si="144"/>
        <v>11882.25</v>
      </c>
      <c r="H1207" s="94">
        <f t="shared" si="145"/>
        <v>5.9411250000000004</v>
      </c>
      <c r="I1207" s="84">
        <f t="shared" si="146"/>
        <v>1</v>
      </c>
      <c r="J1207" s="85">
        <f t="shared" si="147"/>
        <v>6.9411250000000004</v>
      </c>
      <c r="K1207" s="95">
        <f t="shared" si="151"/>
        <v>7</v>
      </c>
      <c r="O1207" s="96">
        <f>('DHS2025'!K1207-'DHS2025'!K1206)*1000</f>
        <v>3000</v>
      </c>
      <c r="P1207" s="97">
        <f>('DHS2025'!J1207-'DHS2025'!J1206)*1000</f>
        <v>2900.0000000232831</v>
      </c>
      <c r="Q1207" s="7">
        <f>'DHS2025'!L1206*1000</f>
        <v>8007.9</v>
      </c>
      <c r="R1207" s="98"/>
      <c r="S1207" s="99">
        <f t="shared" si="148"/>
        <v>-15.215009999999998</v>
      </c>
    </row>
    <row r="1208" spans="1:19" x14ac:dyDescent="0.25">
      <c r="A1208" s="90">
        <f t="shared" si="149"/>
        <v>45974</v>
      </c>
      <c r="B1208" s="91">
        <f t="shared" si="150"/>
        <v>12.552083333333165</v>
      </c>
      <c r="C1208" s="92">
        <f>'DHS2021'!J1207</f>
        <v>10264</v>
      </c>
      <c r="D1208" s="93">
        <f>'DHS2022'!J1207</f>
        <v>9668</v>
      </c>
      <c r="E1208" s="93">
        <f>'DHS2023'!J1207</f>
        <v>13684</v>
      </c>
      <c r="F1208" s="93">
        <f>'DHS2024'!J1207</f>
        <v>15484</v>
      </c>
      <c r="G1208" s="93">
        <f t="shared" si="144"/>
        <v>12275</v>
      </c>
      <c r="H1208" s="94">
        <f t="shared" si="145"/>
        <v>6.1375000000000002</v>
      </c>
      <c r="I1208" s="84">
        <f t="shared" si="146"/>
        <v>1</v>
      </c>
      <c r="J1208" s="85">
        <f t="shared" si="147"/>
        <v>7.1375000000000002</v>
      </c>
      <c r="K1208" s="95">
        <f t="shared" si="151"/>
        <v>7</v>
      </c>
      <c r="O1208" s="96">
        <f>('DHS2025'!K1208-'DHS2025'!K1207)*1000</f>
        <v>2900.0000000232831</v>
      </c>
      <c r="P1208" s="97">
        <f>('DHS2025'!J1208-'DHS2025'!J1207)*1000</f>
        <v>3000</v>
      </c>
      <c r="Q1208" s="7">
        <f>'DHS2025'!L1207*1000</f>
        <v>8008.68</v>
      </c>
      <c r="R1208" s="98"/>
      <c r="S1208" s="99">
        <f t="shared" si="148"/>
        <v>-15.216491999999999</v>
      </c>
    </row>
    <row r="1209" spans="1:19" x14ac:dyDescent="0.25">
      <c r="A1209" s="90">
        <f t="shared" si="149"/>
        <v>45974</v>
      </c>
      <c r="B1209" s="91">
        <f t="shared" si="150"/>
        <v>12.562499999999831</v>
      </c>
      <c r="C1209" s="92">
        <f>'DHS2021'!J1208</f>
        <v>10303</v>
      </c>
      <c r="D1209" s="93">
        <f>'DHS2022'!J1208</f>
        <v>9545</v>
      </c>
      <c r="E1209" s="93">
        <f>'DHS2023'!J1208</f>
        <v>11028</v>
      </c>
      <c r="F1209" s="93">
        <f>'DHS2024'!J1208</f>
        <v>15596</v>
      </c>
      <c r="G1209" s="93">
        <f t="shared" si="144"/>
        <v>11618</v>
      </c>
      <c r="H1209" s="94">
        <f t="shared" si="145"/>
        <v>5.8090000000000002</v>
      </c>
      <c r="I1209" s="84">
        <f t="shared" si="146"/>
        <v>1</v>
      </c>
      <c r="J1209" s="85">
        <f t="shared" si="147"/>
        <v>6.8090000000000002</v>
      </c>
      <c r="K1209" s="95">
        <f t="shared" si="151"/>
        <v>7</v>
      </c>
      <c r="O1209" s="96">
        <f>('DHS2025'!K1209-'DHS2025'!K1208)*1000</f>
        <v>2899.9999999650754</v>
      </c>
      <c r="P1209" s="97">
        <f>('DHS2025'!J1209-'DHS2025'!J1208)*1000</f>
        <v>2900.0000000232831</v>
      </c>
      <c r="Q1209" s="7">
        <f>'DHS2025'!L1208*1000</f>
        <v>8008.83</v>
      </c>
      <c r="R1209" s="98"/>
      <c r="S1209" s="99">
        <f t="shared" si="148"/>
        <v>-15.216776999999999</v>
      </c>
    </row>
    <row r="1210" spans="1:19" x14ac:dyDescent="0.25">
      <c r="A1210" s="90">
        <f t="shared" si="149"/>
        <v>45974</v>
      </c>
      <c r="B1210" s="91">
        <f t="shared" si="150"/>
        <v>12.572916666666497</v>
      </c>
      <c r="C1210" s="92">
        <f>'DHS2021'!J1209</f>
        <v>10133</v>
      </c>
      <c r="D1210" s="93">
        <f>'DHS2022'!J1209</f>
        <v>9643</v>
      </c>
      <c r="E1210" s="93">
        <f>'DHS2023'!J1209</f>
        <v>11449</v>
      </c>
      <c r="F1210" s="93">
        <f>'DHS2024'!J1209</f>
        <v>16144</v>
      </c>
      <c r="G1210" s="93">
        <f t="shared" si="144"/>
        <v>11842.25</v>
      </c>
      <c r="H1210" s="94">
        <f t="shared" si="145"/>
        <v>5.921125</v>
      </c>
      <c r="I1210" s="84">
        <f t="shared" si="146"/>
        <v>1</v>
      </c>
      <c r="J1210" s="85">
        <f t="shared" si="147"/>
        <v>6.921125</v>
      </c>
      <c r="K1210" s="95">
        <f t="shared" si="151"/>
        <v>7</v>
      </c>
      <c r="O1210" s="96">
        <f>('DHS2025'!K1210-'DHS2025'!K1209)*1000</f>
        <v>3000</v>
      </c>
      <c r="P1210" s="97">
        <f>('DHS2025'!J1210-'DHS2025'!J1209)*1000</f>
        <v>3000</v>
      </c>
      <c r="Q1210" s="7">
        <f>'DHS2025'!L1209*1000</f>
        <v>8008.2900000000009</v>
      </c>
      <c r="R1210" s="98"/>
      <c r="S1210" s="99">
        <f t="shared" si="148"/>
        <v>-15.215751000000001</v>
      </c>
    </row>
    <row r="1211" spans="1:19" x14ac:dyDescent="0.25">
      <c r="A1211" s="90">
        <f t="shared" si="149"/>
        <v>45974</v>
      </c>
      <c r="B1211" s="91">
        <f t="shared" si="150"/>
        <v>12.583333333333163</v>
      </c>
      <c r="C1211" s="92">
        <f>'DHS2021'!J1210</f>
        <v>10302</v>
      </c>
      <c r="D1211" s="93">
        <f>'DHS2022'!J1210</f>
        <v>9883</v>
      </c>
      <c r="E1211" s="93">
        <f>'DHS2023'!J1210</f>
        <v>12067</v>
      </c>
      <c r="F1211" s="93">
        <f>'DHS2024'!J1210</f>
        <v>15499</v>
      </c>
      <c r="G1211" s="93">
        <f t="shared" si="144"/>
        <v>11937.75</v>
      </c>
      <c r="H1211" s="94">
        <f t="shared" si="145"/>
        <v>5.9688749999999997</v>
      </c>
      <c r="I1211" s="84">
        <f t="shared" si="146"/>
        <v>1</v>
      </c>
      <c r="J1211" s="85">
        <f t="shared" si="147"/>
        <v>6.9688749999999997</v>
      </c>
      <c r="K1211" s="95">
        <f t="shared" si="151"/>
        <v>7</v>
      </c>
      <c r="O1211" s="96">
        <f>('DHS2025'!K1211-'DHS2025'!K1210)*1000</f>
        <v>3000</v>
      </c>
      <c r="P1211" s="97">
        <f>('DHS2025'!J1211-'DHS2025'!J1210)*1000</f>
        <v>2799.9999999883585</v>
      </c>
      <c r="Q1211" s="7">
        <f>'DHS2025'!L1210*1000</f>
        <v>8009.76</v>
      </c>
      <c r="R1211" s="98"/>
      <c r="S1211" s="99">
        <f t="shared" si="148"/>
        <v>-15.218544</v>
      </c>
    </row>
    <row r="1212" spans="1:19" x14ac:dyDescent="0.25">
      <c r="A1212" s="90">
        <f t="shared" si="149"/>
        <v>45974</v>
      </c>
      <c r="B1212" s="91">
        <f t="shared" si="150"/>
        <v>12.593749999999829</v>
      </c>
      <c r="C1212" s="92">
        <f>'DHS2021'!J1211</f>
        <v>10061</v>
      </c>
      <c r="D1212" s="93">
        <f>'DHS2022'!J1211</f>
        <v>9401</v>
      </c>
      <c r="E1212" s="93">
        <f>'DHS2023'!J1211</f>
        <v>11880</v>
      </c>
      <c r="F1212" s="93">
        <f>'DHS2024'!J1211</f>
        <v>15235</v>
      </c>
      <c r="G1212" s="93">
        <f t="shared" si="144"/>
        <v>11644.25</v>
      </c>
      <c r="H1212" s="94">
        <f t="shared" si="145"/>
        <v>5.8221249999999998</v>
      </c>
      <c r="I1212" s="84">
        <f t="shared" si="146"/>
        <v>1</v>
      </c>
      <c r="J1212" s="85">
        <f t="shared" si="147"/>
        <v>6.8221249999999998</v>
      </c>
      <c r="K1212" s="95">
        <f t="shared" si="151"/>
        <v>7</v>
      </c>
      <c r="O1212" s="96">
        <f>('DHS2025'!K1212-'DHS2025'!K1211)*1000</f>
        <v>3000</v>
      </c>
      <c r="P1212" s="97">
        <f>('DHS2025'!J1212-'DHS2025'!J1211)*1000</f>
        <v>2899.9999999650754</v>
      </c>
      <c r="Q1212" s="7">
        <f>'DHS2025'!L1211*1000</f>
        <v>8005.92</v>
      </c>
      <c r="R1212" s="98"/>
      <c r="S1212" s="99">
        <f t="shared" si="148"/>
        <v>-15.211247999999999</v>
      </c>
    </row>
    <row r="1213" spans="1:19" x14ac:dyDescent="0.25">
      <c r="A1213" s="90">
        <f t="shared" si="149"/>
        <v>45974</v>
      </c>
      <c r="B1213" s="91">
        <f t="shared" si="150"/>
        <v>12.604166666666496</v>
      </c>
      <c r="C1213" s="92">
        <f>'DHS2021'!J1212</f>
        <v>10367</v>
      </c>
      <c r="D1213" s="93">
        <f>'DHS2022'!J1212</f>
        <v>8819</v>
      </c>
      <c r="E1213" s="93">
        <f>'DHS2023'!J1212</f>
        <v>11830</v>
      </c>
      <c r="F1213" s="93">
        <f>'DHS2024'!J1212</f>
        <v>14745</v>
      </c>
      <c r="G1213" s="93">
        <f t="shared" si="144"/>
        <v>11440.25</v>
      </c>
      <c r="H1213" s="94">
        <f t="shared" si="145"/>
        <v>5.7201250000000003</v>
      </c>
      <c r="I1213" s="84">
        <f t="shared" si="146"/>
        <v>1</v>
      </c>
      <c r="J1213" s="85">
        <f t="shared" si="147"/>
        <v>6.7201250000000003</v>
      </c>
      <c r="K1213" s="95">
        <f t="shared" si="151"/>
        <v>6.5</v>
      </c>
      <c r="O1213" s="96">
        <f>('DHS2025'!K1213-'DHS2025'!K1212)*1000</f>
        <v>3200.0000000116415</v>
      </c>
      <c r="P1213" s="97">
        <f>('DHS2025'!J1213-'DHS2025'!J1212)*1000</f>
        <v>2600.0000000349246</v>
      </c>
      <c r="Q1213" s="7">
        <f>'DHS2025'!L1212*1000</f>
        <v>8012.52</v>
      </c>
      <c r="R1213" s="98"/>
      <c r="S1213" s="99">
        <f t="shared" si="148"/>
        <v>-15.223787999999999</v>
      </c>
    </row>
    <row r="1214" spans="1:19" x14ac:dyDescent="0.25">
      <c r="A1214" s="90">
        <f t="shared" si="149"/>
        <v>45974</v>
      </c>
      <c r="B1214" s="91">
        <f t="shared" si="150"/>
        <v>12.614583333333162</v>
      </c>
      <c r="C1214" s="92">
        <f>'DHS2021'!J1213</f>
        <v>10668</v>
      </c>
      <c r="D1214" s="93">
        <f>'DHS2022'!J1213</f>
        <v>8870</v>
      </c>
      <c r="E1214" s="93">
        <f>'DHS2023'!J1213</f>
        <v>12408</v>
      </c>
      <c r="F1214" s="93">
        <f>'DHS2024'!J1213</f>
        <v>15121</v>
      </c>
      <c r="G1214" s="93">
        <f t="shared" si="144"/>
        <v>11766.75</v>
      </c>
      <c r="H1214" s="94">
        <f t="shared" si="145"/>
        <v>5.883375</v>
      </c>
      <c r="I1214" s="84">
        <f t="shared" si="146"/>
        <v>1</v>
      </c>
      <c r="J1214" s="85">
        <f t="shared" si="147"/>
        <v>6.883375</v>
      </c>
      <c r="K1214" s="95">
        <f t="shared" si="151"/>
        <v>7</v>
      </c>
      <c r="O1214" s="96">
        <f>('DHS2025'!K1214-'DHS2025'!K1213)*1000</f>
        <v>3100.0000000349246</v>
      </c>
      <c r="P1214" s="97">
        <f>('DHS2025'!J1214-'DHS2025'!J1213)*1000</f>
        <v>2799.9999999883585</v>
      </c>
      <c r="Q1214" s="7">
        <f>'DHS2025'!L1213*1000</f>
        <v>8008.83</v>
      </c>
      <c r="R1214" s="98"/>
      <c r="S1214" s="99">
        <f t="shared" si="148"/>
        <v>-15.216776999999999</v>
      </c>
    </row>
    <row r="1215" spans="1:19" x14ac:dyDescent="0.25">
      <c r="A1215" s="90">
        <f t="shared" si="149"/>
        <v>45974</v>
      </c>
      <c r="B1215" s="91">
        <f t="shared" si="150"/>
        <v>12.624999999999828</v>
      </c>
      <c r="C1215" s="92">
        <f>'DHS2021'!J1214</f>
        <v>10762</v>
      </c>
      <c r="D1215" s="93">
        <f>'DHS2022'!J1214</f>
        <v>10323</v>
      </c>
      <c r="E1215" s="93">
        <f>'DHS2023'!J1214</f>
        <v>12871</v>
      </c>
      <c r="F1215" s="93">
        <f>'DHS2024'!J1214</f>
        <v>15237</v>
      </c>
      <c r="G1215" s="93">
        <f t="shared" si="144"/>
        <v>12298.25</v>
      </c>
      <c r="H1215" s="94">
        <f t="shared" si="145"/>
        <v>6.1491249999999997</v>
      </c>
      <c r="I1215" s="84">
        <f t="shared" si="146"/>
        <v>1</v>
      </c>
      <c r="J1215" s="85">
        <f t="shared" si="147"/>
        <v>7.1491249999999997</v>
      </c>
      <c r="K1215" s="95">
        <f t="shared" si="151"/>
        <v>7</v>
      </c>
      <c r="O1215" s="96">
        <f>('DHS2025'!K1215-'DHS2025'!K1214)*1000</f>
        <v>3199.9999999534339</v>
      </c>
      <c r="P1215" s="97">
        <f>('DHS2025'!J1215-'DHS2025'!J1214)*1000</f>
        <v>2700.0000000116415</v>
      </c>
      <c r="Q1215" s="7">
        <f>'DHS2025'!L1214*1000</f>
        <v>8006.7000000000007</v>
      </c>
      <c r="R1215" s="98"/>
      <c r="S1215" s="99">
        <f t="shared" si="148"/>
        <v>-15.212730000000001</v>
      </c>
    </row>
    <row r="1216" spans="1:19" x14ac:dyDescent="0.25">
      <c r="A1216" s="90">
        <f t="shared" si="149"/>
        <v>45974</v>
      </c>
      <c r="B1216" s="91">
        <f t="shared" si="150"/>
        <v>12.635416666666494</v>
      </c>
      <c r="C1216" s="92">
        <f>'DHS2021'!J1215</f>
        <v>11334</v>
      </c>
      <c r="D1216" s="93">
        <f>'DHS2022'!J1215</f>
        <v>9286</v>
      </c>
      <c r="E1216" s="93">
        <f>'DHS2023'!J1215</f>
        <v>12036</v>
      </c>
      <c r="F1216" s="93">
        <f>'DHS2024'!J1215</f>
        <v>14902</v>
      </c>
      <c r="G1216" s="93">
        <f t="shared" si="144"/>
        <v>11889.5</v>
      </c>
      <c r="H1216" s="94">
        <f t="shared" si="145"/>
        <v>5.94475</v>
      </c>
      <c r="I1216" s="84">
        <f t="shared" si="146"/>
        <v>1</v>
      </c>
      <c r="J1216" s="85">
        <f t="shared" si="147"/>
        <v>6.94475</v>
      </c>
      <c r="K1216" s="95">
        <f t="shared" si="151"/>
        <v>7</v>
      </c>
      <c r="O1216" s="96">
        <f>('DHS2025'!K1216-'DHS2025'!K1215)*1000</f>
        <v>3200.0000000116415</v>
      </c>
      <c r="P1216" s="97">
        <f>('DHS2025'!J1216-'DHS2025'!J1215)*1000</f>
        <v>2700.0000000116415</v>
      </c>
      <c r="Q1216" s="7">
        <f>'DHS2025'!L1215*1000</f>
        <v>8012.130000000001</v>
      </c>
      <c r="R1216" s="98"/>
      <c r="S1216" s="99">
        <f t="shared" si="148"/>
        <v>-15.223047000000001</v>
      </c>
    </row>
    <row r="1217" spans="1:19" x14ac:dyDescent="0.25">
      <c r="A1217" s="90">
        <f t="shared" si="149"/>
        <v>45974</v>
      </c>
      <c r="B1217" s="91">
        <f t="shared" si="150"/>
        <v>12.64583333333316</v>
      </c>
      <c r="C1217" s="92">
        <f>'DHS2021'!J1216</f>
        <v>11240</v>
      </c>
      <c r="D1217" s="93">
        <f>'DHS2022'!J1216</f>
        <v>10365</v>
      </c>
      <c r="E1217" s="93">
        <f>'DHS2023'!J1216</f>
        <v>11931</v>
      </c>
      <c r="F1217" s="93">
        <f>'DHS2024'!J1216</f>
        <v>15129</v>
      </c>
      <c r="G1217" s="93">
        <f t="shared" si="144"/>
        <v>12166.25</v>
      </c>
      <c r="H1217" s="94">
        <f t="shared" si="145"/>
        <v>6.0831249999999999</v>
      </c>
      <c r="I1217" s="84">
        <f t="shared" si="146"/>
        <v>1</v>
      </c>
      <c r="J1217" s="85">
        <f t="shared" si="147"/>
        <v>7.0831249999999999</v>
      </c>
      <c r="K1217" s="95">
        <f t="shared" si="151"/>
        <v>7</v>
      </c>
      <c r="O1217" s="96">
        <f>('DHS2025'!K1217-'DHS2025'!K1216)*1000</f>
        <v>3100.0000000349246</v>
      </c>
      <c r="P1217" s="97">
        <f>('DHS2025'!J1217-'DHS2025'!J1216)*1000</f>
        <v>2799.9999999883585</v>
      </c>
      <c r="Q1217" s="7">
        <f>'DHS2025'!L1216*1000</f>
        <v>8006.1900000000005</v>
      </c>
      <c r="R1217" s="98"/>
      <c r="S1217" s="99">
        <f t="shared" si="148"/>
        <v>-15.211760999999999</v>
      </c>
    </row>
    <row r="1218" spans="1:19" x14ac:dyDescent="0.25">
      <c r="A1218" s="90">
        <f t="shared" si="149"/>
        <v>45974</v>
      </c>
      <c r="B1218" s="91">
        <f t="shared" si="150"/>
        <v>12.656249999999826</v>
      </c>
      <c r="C1218" s="92">
        <f>'DHS2021'!J1217</f>
        <v>11420</v>
      </c>
      <c r="D1218" s="93">
        <f>'DHS2022'!J1217</f>
        <v>9093</v>
      </c>
      <c r="E1218" s="93">
        <f>'DHS2023'!J1217</f>
        <v>12152</v>
      </c>
      <c r="F1218" s="93">
        <f>'DHS2024'!J1217</f>
        <v>15462</v>
      </c>
      <c r="G1218" s="93">
        <f t="shared" si="144"/>
        <v>12031.75</v>
      </c>
      <c r="H1218" s="94">
        <f t="shared" si="145"/>
        <v>6.0158750000000003</v>
      </c>
      <c r="I1218" s="84">
        <f t="shared" si="146"/>
        <v>1</v>
      </c>
      <c r="J1218" s="85">
        <f t="shared" si="147"/>
        <v>7.0158750000000003</v>
      </c>
      <c r="K1218" s="95">
        <f t="shared" si="151"/>
        <v>7</v>
      </c>
      <c r="O1218" s="96">
        <f>('DHS2025'!K1218-'DHS2025'!K1217)*1000</f>
        <v>3199.9999999534339</v>
      </c>
      <c r="P1218" s="97">
        <f>('DHS2025'!J1218-'DHS2025'!J1217)*1000</f>
        <v>2799.9999999883585</v>
      </c>
      <c r="Q1218" s="7">
        <f>'DHS2025'!L1217*1000</f>
        <v>8005.5300000000007</v>
      </c>
      <c r="R1218" s="98"/>
      <c r="S1218" s="99">
        <f t="shared" si="148"/>
        <v>-15.210507</v>
      </c>
    </row>
    <row r="1219" spans="1:19" x14ac:dyDescent="0.25">
      <c r="A1219" s="90">
        <f t="shared" si="149"/>
        <v>45974</v>
      </c>
      <c r="B1219" s="91">
        <f t="shared" si="150"/>
        <v>12.666666666666492</v>
      </c>
      <c r="C1219" s="92">
        <f>'DHS2021'!J1218</f>
        <v>11763</v>
      </c>
      <c r="D1219" s="93">
        <f>'DHS2022'!J1218</f>
        <v>10748</v>
      </c>
      <c r="E1219" s="93">
        <f>'DHS2023'!J1218</f>
        <v>13971</v>
      </c>
      <c r="F1219" s="93">
        <f>'DHS2024'!J1218</f>
        <v>15244</v>
      </c>
      <c r="G1219" s="93">
        <f t="shared" si="144"/>
        <v>12931.5</v>
      </c>
      <c r="H1219" s="94">
        <f t="shared" si="145"/>
        <v>6.4657499999999999</v>
      </c>
      <c r="I1219" s="84">
        <f t="shared" si="146"/>
        <v>1</v>
      </c>
      <c r="J1219" s="85">
        <f t="shared" si="147"/>
        <v>7.4657499999999999</v>
      </c>
      <c r="K1219" s="95">
        <f t="shared" si="151"/>
        <v>7.5</v>
      </c>
      <c r="O1219" s="96">
        <f>('DHS2025'!K1219-'DHS2025'!K1218)*1000</f>
        <v>3100.0000000349246</v>
      </c>
      <c r="P1219" s="97">
        <f>('DHS2025'!J1219-'DHS2025'!J1218)*1000</f>
        <v>2799.9999999883585</v>
      </c>
      <c r="Q1219" s="7">
        <f>'DHS2025'!L1218*1000</f>
        <v>8013.57</v>
      </c>
      <c r="R1219" s="98"/>
      <c r="S1219" s="99">
        <f t="shared" si="148"/>
        <v>-15.225782999999998</v>
      </c>
    </row>
    <row r="1220" spans="1:19" x14ac:dyDescent="0.25">
      <c r="A1220" s="90">
        <f t="shared" si="149"/>
        <v>45974</v>
      </c>
      <c r="B1220" s="91">
        <f t="shared" si="150"/>
        <v>12.677083333333158</v>
      </c>
      <c r="C1220" s="92">
        <f>'DHS2021'!J1219</f>
        <v>12379</v>
      </c>
      <c r="D1220" s="93">
        <f>'DHS2022'!J1219</f>
        <v>10267</v>
      </c>
      <c r="E1220" s="93">
        <f>'DHS2023'!J1219</f>
        <v>13691</v>
      </c>
      <c r="F1220" s="93">
        <f>'DHS2024'!J1219</f>
        <v>15019</v>
      </c>
      <c r="G1220" s="93">
        <f t="shared" ref="G1220:G1283" si="152">AVERAGE(C1220:F1220)</f>
        <v>12839</v>
      </c>
      <c r="H1220" s="94">
        <f t="shared" ref="H1220:H1283" si="153">G1220/$M$2/1000</f>
        <v>6.4195000000000002</v>
      </c>
      <c r="I1220" s="84">
        <f t="shared" ref="I1220:I1283" si="154">$N$2</f>
        <v>1</v>
      </c>
      <c r="J1220" s="85">
        <f t="shared" ref="J1220:J1283" si="155">H1220+I1220</f>
        <v>7.4195000000000002</v>
      </c>
      <c r="K1220" s="95">
        <f t="shared" si="151"/>
        <v>7.5</v>
      </c>
      <c r="O1220" s="96">
        <f>('DHS2025'!K1220-'DHS2025'!K1219)*1000</f>
        <v>3099.9999999767169</v>
      </c>
      <c r="P1220" s="97">
        <f>('DHS2025'!J1220-'DHS2025'!J1219)*1000</f>
        <v>2799.9999999883585</v>
      </c>
      <c r="Q1220" s="7">
        <f>'DHS2025'!L1219*1000</f>
        <v>8010.5400000000009</v>
      </c>
      <c r="R1220" s="98"/>
      <c r="S1220" s="99">
        <f t="shared" ref="S1220:S1283" si="156">(R1220*0.99-1.9)*(Q1220/1000)</f>
        <v>-15.220026000000001</v>
      </c>
    </row>
    <row r="1221" spans="1:19" x14ac:dyDescent="0.25">
      <c r="A1221" s="90">
        <f t="shared" ref="A1221:A1284" si="157">$A$3+INT((ROW()-3)/96)</f>
        <v>45974</v>
      </c>
      <c r="B1221" s="91">
        <f t="shared" ref="B1221:B1284" si="158">B1220+TIME(0,15,0)</f>
        <v>12.687499999999824</v>
      </c>
      <c r="C1221" s="92">
        <f>'DHS2021'!J1220</f>
        <v>12255</v>
      </c>
      <c r="D1221" s="93">
        <f>'DHS2022'!J1220</f>
        <v>10101</v>
      </c>
      <c r="E1221" s="93">
        <f>'DHS2023'!J1220</f>
        <v>13885</v>
      </c>
      <c r="F1221" s="93">
        <f>'DHS2024'!J1220</f>
        <v>14562</v>
      </c>
      <c r="G1221" s="93">
        <f t="shared" si="152"/>
        <v>12700.75</v>
      </c>
      <c r="H1221" s="94">
        <f t="shared" si="153"/>
        <v>6.3503749999999997</v>
      </c>
      <c r="I1221" s="84">
        <f t="shared" si="154"/>
        <v>1</v>
      </c>
      <c r="J1221" s="85">
        <f t="shared" si="155"/>
        <v>7.3503749999999997</v>
      </c>
      <c r="K1221" s="95">
        <f t="shared" ref="K1221:K1284" si="159">MIN(MROUND(J1221, 0.5), 8)</f>
        <v>7.5</v>
      </c>
      <c r="O1221" s="96">
        <f>('DHS2025'!K1221-'DHS2025'!K1220)*1000</f>
        <v>3100.0000000349246</v>
      </c>
      <c r="P1221" s="97">
        <f>('DHS2025'!J1221-'DHS2025'!J1220)*1000</f>
        <v>2800.0000000465661</v>
      </c>
      <c r="Q1221" s="7">
        <f>'DHS2025'!L1220*1000</f>
        <v>8010.42</v>
      </c>
      <c r="R1221" s="98"/>
      <c r="S1221" s="99">
        <f t="shared" si="156"/>
        <v>-15.219797999999999</v>
      </c>
    </row>
    <row r="1222" spans="1:19" x14ac:dyDescent="0.25">
      <c r="A1222" s="90">
        <f t="shared" si="157"/>
        <v>45974</v>
      </c>
      <c r="B1222" s="91">
        <f t="shared" si="158"/>
        <v>12.69791666666649</v>
      </c>
      <c r="C1222" s="92">
        <f>'DHS2021'!J1221</f>
        <v>13213</v>
      </c>
      <c r="D1222" s="93">
        <f>'DHS2022'!J1221</f>
        <v>10415</v>
      </c>
      <c r="E1222" s="93">
        <f>'DHS2023'!J1221</f>
        <v>14063</v>
      </c>
      <c r="F1222" s="93">
        <f>'DHS2024'!J1221</f>
        <v>14967</v>
      </c>
      <c r="G1222" s="93">
        <f t="shared" si="152"/>
        <v>13164.5</v>
      </c>
      <c r="H1222" s="94">
        <f t="shared" si="153"/>
        <v>6.5822500000000002</v>
      </c>
      <c r="I1222" s="84">
        <f t="shared" si="154"/>
        <v>1</v>
      </c>
      <c r="J1222" s="85">
        <f t="shared" si="155"/>
        <v>7.5822500000000002</v>
      </c>
      <c r="K1222" s="95">
        <f t="shared" si="159"/>
        <v>7.5</v>
      </c>
      <c r="O1222" s="96">
        <f>('DHS2025'!K1222-'DHS2025'!K1221)*1000</f>
        <v>3199.9999999534339</v>
      </c>
      <c r="P1222" s="97">
        <f>('DHS2025'!J1222-'DHS2025'!J1221)*1000</f>
        <v>2699.9999999534339</v>
      </c>
      <c r="Q1222" s="7">
        <f>'DHS2025'!L1221*1000</f>
        <v>8008.83</v>
      </c>
      <c r="R1222" s="98"/>
      <c r="S1222" s="99">
        <f t="shared" si="156"/>
        <v>-15.216776999999999</v>
      </c>
    </row>
    <row r="1223" spans="1:19" x14ac:dyDescent="0.25">
      <c r="A1223" s="90">
        <f t="shared" si="157"/>
        <v>45974</v>
      </c>
      <c r="B1223" s="91">
        <f t="shared" si="158"/>
        <v>12.708333333333156</v>
      </c>
      <c r="C1223" s="92">
        <f>'DHS2021'!J1222</f>
        <v>15157</v>
      </c>
      <c r="D1223" s="93">
        <f>'DHS2022'!J1222</f>
        <v>10650</v>
      </c>
      <c r="E1223" s="93">
        <f>'DHS2023'!J1222</f>
        <v>14640</v>
      </c>
      <c r="F1223" s="93">
        <f>'DHS2024'!J1222</f>
        <v>15223</v>
      </c>
      <c r="G1223" s="93">
        <f t="shared" si="152"/>
        <v>13917.5</v>
      </c>
      <c r="H1223" s="94">
        <f t="shared" si="153"/>
        <v>6.9587500000000002</v>
      </c>
      <c r="I1223" s="84">
        <f t="shared" si="154"/>
        <v>1</v>
      </c>
      <c r="J1223" s="85">
        <f t="shared" si="155"/>
        <v>7.9587500000000002</v>
      </c>
      <c r="K1223" s="95">
        <f t="shared" si="159"/>
        <v>8</v>
      </c>
      <c r="O1223" s="96">
        <f>('DHS2025'!K1223-'DHS2025'!K1222)*1000</f>
        <v>3100.0000000349246</v>
      </c>
      <c r="P1223" s="97">
        <f>('DHS2025'!J1223-'DHS2025'!J1222)*1000</f>
        <v>2800.0000000465661</v>
      </c>
      <c r="Q1223" s="7">
        <f>'DHS2025'!L1222*1000</f>
        <v>8011.74</v>
      </c>
      <c r="R1223" s="98"/>
      <c r="S1223" s="99">
        <f t="shared" si="156"/>
        <v>-15.222305999999998</v>
      </c>
    </row>
    <row r="1224" spans="1:19" x14ac:dyDescent="0.25">
      <c r="A1224" s="90">
        <f t="shared" si="157"/>
        <v>45974</v>
      </c>
      <c r="B1224" s="91">
        <f t="shared" si="158"/>
        <v>12.718749999999822</v>
      </c>
      <c r="C1224" s="92">
        <f>'DHS2021'!J1223</f>
        <v>14907</v>
      </c>
      <c r="D1224" s="93">
        <f>'DHS2022'!J1223</f>
        <v>10730</v>
      </c>
      <c r="E1224" s="93">
        <f>'DHS2023'!J1223</f>
        <v>14934</v>
      </c>
      <c r="F1224" s="93">
        <f>'DHS2024'!J1223</f>
        <v>16439</v>
      </c>
      <c r="G1224" s="93">
        <f t="shared" si="152"/>
        <v>14252.5</v>
      </c>
      <c r="H1224" s="94">
        <f t="shared" si="153"/>
        <v>7.1262499999999998</v>
      </c>
      <c r="I1224" s="84">
        <f t="shared" si="154"/>
        <v>1</v>
      </c>
      <c r="J1224" s="85">
        <f t="shared" si="155"/>
        <v>8.1262499999999989</v>
      </c>
      <c r="K1224" s="95">
        <f t="shared" si="159"/>
        <v>8</v>
      </c>
      <c r="O1224" s="96">
        <f>('DHS2025'!K1224-'DHS2025'!K1223)*1000</f>
        <v>3099.9999999767169</v>
      </c>
      <c r="P1224" s="97">
        <f>('DHS2025'!J1224-'DHS2025'!J1223)*1000</f>
        <v>2799.9999999883585</v>
      </c>
      <c r="Q1224" s="7">
        <f>'DHS2025'!L1223*1000</f>
        <v>8010.93</v>
      </c>
      <c r="R1224" s="98"/>
      <c r="S1224" s="99">
        <f t="shared" si="156"/>
        <v>-15.220766999999999</v>
      </c>
    </row>
    <row r="1225" spans="1:19" x14ac:dyDescent="0.25">
      <c r="A1225" s="90">
        <f t="shared" si="157"/>
        <v>45974</v>
      </c>
      <c r="B1225" s="91">
        <f t="shared" si="158"/>
        <v>12.729166666666488</v>
      </c>
      <c r="C1225" s="92">
        <f>'DHS2021'!J1224</f>
        <v>14665</v>
      </c>
      <c r="D1225" s="93">
        <f>'DHS2022'!J1224</f>
        <v>10695</v>
      </c>
      <c r="E1225" s="93">
        <f>'DHS2023'!J1224</f>
        <v>15057</v>
      </c>
      <c r="F1225" s="93">
        <f>'DHS2024'!J1224</f>
        <v>15854</v>
      </c>
      <c r="G1225" s="93">
        <f t="shared" si="152"/>
        <v>14067.75</v>
      </c>
      <c r="H1225" s="94">
        <f t="shared" si="153"/>
        <v>7.0338750000000001</v>
      </c>
      <c r="I1225" s="84">
        <f t="shared" si="154"/>
        <v>1</v>
      </c>
      <c r="J1225" s="85">
        <f t="shared" si="155"/>
        <v>8.0338750000000001</v>
      </c>
      <c r="K1225" s="95">
        <f t="shared" si="159"/>
        <v>8</v>
      </c>
      <c r="O1225" s="96">
        <f>('DHS2025'!K1225-'DHS2025'!K1224)*1000</f>
        <v>3200.0000000116415</v>
      </c>
      <c r="P1225" s="97">
        <f>('DHS2025'!J1225-'DHS2025'!J1224)*1000</f>
        <v>2799.9999999883585</v>
      </c>
      <c r="Q1225" s="7">
        <f>'DHS2025'!L1224*1000</f>
        <v>8007.51</v>
      </c>
      <c r="R1225" s="98"/>
      <c r="S1225" s="99">
        <f t="shared" si="156"/>
        <v>-15.214269</v>
      </c>
    </row>
    <row r="1226" spans="1:19" x14ac:dyDescent="0.25">
      <c r="A1226" s="90">
        <f t="shared" si="157"/>
        <v>45974</v>
      </c>
      <c r="B1226" s="91">
        <f t="shared" si="158"/>
        <v>12.739583333333155</v>
      </c>
      <c r="C1226" s="92">
        <f>'DHS2021'!J1225</f>
        <v>8897</v>
      </c>
      <c r="D1226" s="93">
        <f>'DHS2022'!J1225</f>
        <v>11089</v>
      </c>
      <c r="E1226" s="93">
        <f>'DHS2023'!J1225</f>
        <v>14925</v>
      </c>
      <c r="F1226" s="93">
        <f>'DHS2024'!J1225</f>
        <v>15715</v>
      </c>
      <c r="G1226" s="93">
        <f t="shared" si="152"/>
        <v>12656.5</v>
      </c>
      <c r="H1226" s="94">
        <f t="shared" si="153"/>
        <v>6.3282499999999997</v>
      </c>
      <c r="I1226" s="84">
        <f t="shared" si="154"/>
        <v>1</v>
      </c>
      <c r="J1226" s="85">
        <f t="shared" si="155"/>
        <v>7.3282499999999997</v>
      </c>
      <c r="K1226" s="95">
        <f t="shared" si="159"/>
        <v>7.5</v>
      </c>
      <c r="O1226" s="96">
        <f>('DHS2025'!K1226-'DHS2025'!K1225)*1000</f>
        <v>3099.9999999767169</v>
      </c>
      <c r="P1226" s="97">
        <f>('DHS2025'!J1226-'DHS2025'!J1225)*1000</f>
        <v>2799.9999999883585</v>
      </c>
      <c r="Q1226" s="7">
        <f>'DHS2025'!L1225*1000</f>
        <v>8013.18</v>
      </c>
      <c r="R1226" s="98"/>
      <c r="S1226" s="99">
        <f t="shared" si="156"/>
        <v>-15.225042</v>
      </c>
    </row>
    <row r="1227" spans="1:19" x14ac:dyDescent="0.25">
      <c r="A1227" s="90">
        <f t="shared" si="157"/>
        <v>45974</v>
      </c>
      <c r="B1227" s="91">
        <f t="shared" si="158"/>
        <v>12.749999999999821</v>
      </c>
      <c r="C1227" s="92">
        <f>'DHS2021'!J1226</f>
        <v>11479</v>
      </c>
      <c r="D1227" s="93">
        <f>'DHS2022'!J1226</f>
        <v>11224</v>
      </c>
      <c r="E1227" s="93">
        <f>'DHS2023'!J1226</f>
        <v>13562</v>
      </c>
      <c r="F1227" s="93">
        <f>'DHS2024'!J1226</f>
        <v>15041</v>
      </c>
      <c r="G1227" s="93">
        <f t="shared" si="152"/>
        <v>12826.5</v>
      </c>
      <c r="H1227" s="94">
        <f t="shared" si="153"/>
        <v>6.4132499999999997</v>
      </c>
      <c r="I1227" s="84">
        <f t="shared" si="154"/>
        <v>1</v>
      </c>
      <c r="J1227" s="85">
        <f t="shared" si="155"/>
        <v>7.4132499999999997</v>
      </c>
      <c r="K1227" s="95">
        <f t="shared" si="159"/>
        <v>7.5</v>
      </c>
      <c r="O1227" s="96">
        <f>('DHS2025'!K1227-'DHS2025'!K1226)*1000</f>
        <v>3200.0000000116415</v>
      </c>
      <c r="P1227" s="97">
        <f>('DHS2025'!J1227-'DHS2025'!J1226)*1000</f>
        <v>2700.0000000116415</v>
      </c>
      <c r="Q1227" s="7">
        <f>'DHS2025'!L1226*1000</f>
        <v>8010.42</v>
      </c>
      <c r="R1227" s="98"/>
      <c r="S1227" s="99">
        <f t="shared" si="156"/>
        <v>-15.219797999999999</v>
      </c>
    </row>
    <row r="1228" spans="1:19" x14ac:dyDescent="0.25">
      <c r="A1228" s="90">
        <f t="shared" si="157"/>
        <v>45974</v>
      </c>
      <c r="B1228" s="91">
        <f t="shared" si="158"/>
        <v>12.760416666666487</v>
      </c>
      <c r="C1228" s="92">
        <f>'DHS2021'!J1227</f>
        <v>13334</v>
      </c>
      <c r="D1228" s="93">
        <f>'DHS2022'!J1227</f>
        <v>11112</v>
      </c>
      <c r="E1228" s="93">
        <f>'DHS2023'!J1227</f>
        <v>14283</v>
      </c>
      <c r="F1228" s="93">
        <f>'DHS2024'!J1227</f>
        <v>15085</v>
      </c>
      <c r="G1228" s="93">
        <f t="shared" si="152"/>
        <v>13453.5</v>
      </c>
      <c r="H1228" s="94">
        <f t="shared" si="153"/>
        <v>6.72675</v>
      </c>
      <c r="I1228" s="84">
        <f t="shared" si="154"/>
        <v>1</v>
      </c>
      <c r="J1228" s="85">
        <f t="shared" si="155"/>
        <v>7.72675</v>
      </c>
      <c r="K1228" s="95">
        <f t="shared" si="159"/>
        <v>7.5</v>
      </c>
      <c r="O1228" s="96">
        <f>('DHS2025'!K1228-'DHS2025'!K1227)*1000</f>
        <v>3100.0000000349246</v>
      </c>
      <c r="P1228" s="97">
        <f>('DHS2025'!J1228-'DHS2025'!J1227)*1000</f>
        <v>2799.9999999883585</v>
      </c>
      <c r="Q1228" s="7">
        <f>'DHS2025'!L1227*1000</f>
        <v>8009.34</v>
      </c>
      <c r="R1228" s="98"/>
      <c r="S1228" s="99">
        <f t="shared" si="156"/>
        <v>-15.217745999999998</v>
      </c>
    </row>
    <row r="1229" spans="1:19" x14ac:dyDescent="0.25">
      <c r="A1229" s="90">
        <f t="shared" si="157"/>
        <v>45974</v>
      </c>
      <c r="B1229" s="91">
        <f t="shared" si="158"/>
        <v>12.770833333333153</v>
      </c>
      <c r="C1229" s="92">
        <f>'DHS2021'!J1228</f>
        <v>13637</v>
      </c>
      <c r="D1229" s="93">
        <f>'DHS2022'!J1228</f>
        <v>11613</v>
      </c>
      <c r="E1229" s="93">
        <f>'DHS2023'!J1228</f>
        <v>13774</v>
      </c>
      <c r="F1229" s="93">
        <f>'DHS2024'!J1228</f>
        <v>15417</v>
      </c>
      <c r="G1229" s="93">
        <f t="shared" si="152"/>
        <v>13610.25</v>
      </c>
      <c r="H1229" s="94">
        <f t="shared" si="153"/>
        <v>6.8051250000000003</v>
      </c>
      <c r="I1229" s="84">
        <f t="shared" si="154"/>
        <v>1</v>
      </c>
      <c r="J1229" s="85">
        <f t="shared" si="155"/>
        <v>7.8051250000000003</v>
      </c>
      <c r="K1229" s="95">
        <f t="shared" si="159"/>
        <v>8</v>
      </c>
      <c r="O1229" s="96">
        <f>('DHS2025'!K1229-'DHS2025'!K1228)*1000</f>
        <v>3099.9999999767169</v>
      </c>
      <c r="P1229" s="97">
        <f>('DHS2025'!J1229-'DHS2025'!J1228)*1000</f>
        <v>2900.0000000232831</v>
      </c>
      <c r="Q1229" s="7">
        <f>'DHS2025'!L1228*1000</f>
        <v>8006.7000000000007</v>
      </c>
      <c r="R1229" s="98"/>
      <c r="S1229" s="99">
        <f t="shared" si="156"/>
        <v>-15.212730000000001</v>
      </c>
    </row>
    <row r="1230" spans="1:19" x14ac:dyDescent="0.25">
      <c r="A1230" s="90">
        <f t="shared" si="157"/>
        <v>45974</v>
      </c>
      <c r="B1230" s="91">
        <f t="shared" si="158"/>
        <v>12.781249999999819</v>
      </c>
      <c r="C1230" s="92">
        <f>'DHS2021'!J1229</f>
        <v>14510</v>
      </c>
      <c r="D1230" s="93">
        <f>'DHS2022'!J1229</f>
        <v>11362</v>
      </c>
      <c r="E1230" s="93">
        <f>'DHS2023'!J1229</f>
        <v>12789</v>
      </c>
      <c r="F1230" s="93">
        <f>'DHS2024'!J1229</f>
        <v>15275</v>
      </c>
      <c r="G1230" s="93">
        <f t="shared" si="152"/>
        <v>13484</v>
      </c>
      <c r="H1230" s="94">
        <f t="shared" si="153"/>
        <v>6.742</v>
      </c>
      <c r="I1230" s="84">
        <f t="shared" si="154"/>
        <v>1</v>
      </c>
      <c r="J1230" s="85">
        <f t="shared" si="155"/>
        <v>7.742</v>
      </c>
      <c r="K1230" s="95">
        <f t="shared" si="159"/>
        <v>7.5</v>
      </c>
      <c r="O1230" s="96">
        <f>('DHS2025'!K1230-'DHS2025'!K1229)*1000</f>
        <v>3099.9999999767169</v>
      </c>
      <c r="P1230" s="97">
        <f>('DHS2025'!J1230-'DHS2025'!J1229)*1000</f>
        <v>2799.9999999883585</v>
      </c>
      <c r="Q1230" s="7">
        <f>'DHS2025'!L1229*1000</f>
        <v>8010.93</v>
      </c>
      <c r="R1230" s="98"/>
      <c r="S1230" s="99">
        <f t="shared" si="156"/>
        <v>-15.220766999999999</v>
      </c>
    </row>
    <row r="1231" spans="1:19" x14ac:dyDescent="0.25">
      <c r="A1231" s="90">
        <f t="shared" si="157"/>
        <v>45974</v>
      </c>
      <c r="B1231" s="91">
        <f t="shared" si="158"/>
        <v>12.791666666666485</v>
      </c>
      <c r="C1231" s="92">
        <f>'DHS2021'!J1230</f>
        <v>14326</v>
      </c>
      <c r="D1231" s="93">
        <f>'DHS2022'!J1230</f>
        <v>10762</v>
      </c>
      <c r="E1231" s="93">
        <f>'DHS2023'!J1230</f>
        <v>12684</v>
      </c>
      <c r="F1231" s="93">
        <f>'DHS2024'!J1230</f>
        <v>15406</v>
      </c>
      <c r="G1231" s="93">
        <f t="shared" si="152"/>
        <v>13294.5</v>
      </c>
      <c r="H1231" s="94">
        <f t="shared" si="153"/>
        <v>6.6472499999999997</v>
      </c>
      <c r="I1231" s="84">
        <f t="shared" si="154"/>
        <v>1</v>
      </c>
      <c r="J1231" s="85">
        <f t="shared" si="155"/>
        <v>7.6472499999999997</v>
      </c>
      <c r="K1231" s="95">
        <f t="shared" si="159"/>
        <v>7.5</v>
      </c>
      <c r="O1231" s="96">
        <f>('DHS2025'!K1231-'DHS2025'!K1230)*1000</f>
        <v>3100.0000000349246</v>
      </c>
      <c r="P1231" s="97">
        <f>('DHS2025'!J1231-'DHS2025'!J1230)*1000</f>
        <v>2799.9999999883585</v>
      </c>
      <c r="Q1231" s="7">
        <f>'DHS2025'!L1230*1000</f>
        <v>8008.17</v>
      </c>
      <c r="R1231" s="98"/>
      <c r="S1231" s="99">
        <f t="shared" si="156"/>
        <v>-15.215522999999999</v>
      </c>
    </row>
    <row r="1232" spans="1:19" x14ac:dyDescent="0.25">
      <c r="A1232" s="90">
        <f t="shared" si="157"/>
        <v>45974</v>
      </c>
      <c r="B1232" s="91">
        <f t="shared" si="158"/>
        <v>12.802083333333151</v>
      </c>
      <c r="C1232" s="92">
        <f>'DHS2021'!J1231</f>
        <v>16385</v>
      </c>
      <c r="D1232" s="93">
        <f>'DHS2022'!J1231</f>
        <v>11042</v>
      </c>
      <c r="E1232" s="93">
        <f>'DHS2023'!J1231</f>
        <v>12340</v>
      </c>
      <c r="F1232" s="93">
        <f>'DHS2024'!J1231</f>
        <v>15761</v>
      </c>
      <c r="G1232" s="93">
        <f t="shared" si="152"/>
        <v>13882</v>
      </c>
      <c r="H1232" s="94">
        <f t="shared" si="153"/>
        <v>6.9409999999999998</v>
      </c>
      <c r="I1232" s="84">
        <f t="shared" si="154"/>
        <v>1</v>
      </c>
      <c r="J1232" s="85">
        <f t="shared" si="155"/>
        <v>7.9409999999999998</v>
      </c>
      <c r="K1232" s="95">
        <f t="shared" si="159"/>
        <v>8</v>
      </c>
      <c r="O1232" s="96">
        <f>('DHS2025'!K1232-'DHS2025'!K1231)*1000</f>
        <v>3200.0000000116415</v>
      </c>
      <c r="P1232" s="97">
        <f>('DHS2025'!J1232-'DHS2025'!J1231)*1000</f>
        <v>2700.0000000116415</v>
      </c>
      <c r="Q1232" s="7">
        <f>'DHS2025'!L1231*1000</f>
        <v>8011.32</v>
      </c>
      <c r="R1232" s="98"/>
      <c r="S1232" s="99">
        <f t="shared" si="156"/>
        <v>-15.221507999999998</v>
      </c>
    </row>
    <row r="1233" spans="1:19" x14ac:dyDescent="0.25">
      <c r="A1233" s="90">
        <f t="shared" si="157"/>
        <v>45974</v>
      </c>
      <c r="B1233" s="91">
        <f t="shared" si="158"/>
        <v>12.812499999999817</v>
      </c>
      <c r="C1233" s="92">
        <f>'DHS2021'!J1232</f>
        <v>15460</v>
      </c>
      <c r="D1233" s="93">
        <f>'DHS2022'!J1232</f>
        <v>11390</v>
      </c>
      <c r="E1233" s="93">
        <f>'DHS2023'!J1232</f>
        <v>13043</v>
      </c>
      <c r="F1233" s="93">
        <f>'DHS2024'!J1232</f>
        <v>16161</v>
      </c>
      <c r="G1233" s="93">
        <f t="shared" si="152"/>
        <v>14013.5</v>
      </c>
      <c r="H1233" s="94">
        <f t="shared" si="153"/>
        <v>7.0067500000000003</v>
      </c>
      <c r="I1233" s="84">
        <f t="shared" si="154"/>
        <v>1</v>
      </c>
      <c r="J1233" s="85">
        <f t="shared" si="155"/>
        <v>8.0067500000000003</v>
      </c>
      <c r="K1233" s="95">
        <f t="shared" si="159"/>
        <v>8</v>
      </c>
      <c r="O1233" s="96">
        <f>('DHS2025'!K1233-'DHS2025'!K1232)*1000</f>
        <v>3199.9999999534339</v>
      </c>
      <c r="P1233" s="97">
        <f>('DHS2025'!J1233-'DHS2025'!J1232)*1000</f>
        <v>2799.9999999883585</v>
      </c>
      <c r="Q1233" s="7">
        <f>'DHS2025'!L1232*1000</f>
        <v>8013.3000000000011</v>
      </c>
      <c r="R1233" s="98"/>
      <c r="S1233" s="99">
        <f t="shared" si="156"/>
        <v>-15.225270000000002</v>
      </c>
    </row>
    <row r="1234" spans="1:19" x14ac:dyDescent="0.25">
      <c r="A1234" s="90">
        <f t="shared" si="157"/>
        <v>45974</v>
      </c>
      <c r="B1234" s="91">
        <f t="shared" si="158"/>
        <v>12.822916666666483</v>
      </c>
      <c r="C1234" s="92">
        <f>'DHS2021'!J1233</f>
        <v>14219</v>
      </c>
      <c r="D1234" s="93">
        <f>'DHS2022'!J1233</f>
        <v>10868</v>
      </c>
      <c r="E1234" s="93">
        <f>'DHS2023'!J1233</f>
        <v>12988</v>
      </c>
      <c r="F1234" s="93">
        <f>'DHS2024'!J1233</f>
        <v>16313</v>
      </c>
      <c r="G1234" s="93">
        <f t="shared" si="152"/>
        <v>13597</v>
      </c>
      <c r="H1234" s="94">
        <f t="shared" si="153"/>
        <v>6.7984999999999998</v>
      </c>
      <c r="I1234" s="84">
        <f t="shared" si="154"/>
        <v>1</v>
      </c>
      <c r="J1234" s="85">
        <f t="shared" si="155"/>
        <v>7.7984999999999998</v>
      </c>
      <c r="K1234" s="95">
        <f t="shared" si="159"/>
        <v>8</v>
      </c>
      <c r="O1234" s="96">
        <f>('DHS2025'!K1234-'DHS2025'!K1233)*1000</f>
        <v>3100.0000000349246</v>
      </c>
      <c r="P1234" s="97">
        <f>('DHS2025'!J1234-'DHS2025'!J1233)*1000</f>
        <v>2700.0000000116415</v>
      </c>
      <c r="Q1234" s="7">
        <f>'DHS2025'!L1233*1000</f>
        <v>8007.7800000000007</v>
      </c>
      <c r="R1234" s="98"/>
      <c r="S1234" s="99">
        <f t="shared" si="156"/>
        <v>-15.214782</v>
      </c>
    </row>
    <row r="1235" spans="1:19" x14ac:dyDescent="0.25">
      <c r="A1235" s="90">
        <f t="shared" si="157"/>
        <v>45974</v>
      </c>
      <c r="B1235" s="91">
        <f t="shared" si="158"/>
        <v>12.833333333333149</v>
      </c>
      <c r="C1235" s="92">
        <f>'DHS2021'!J1234</f>
        <v>13712</v>
      </c>
      <c r="D1235" s="93">
        <f>'DHS2022'!J1234</f>
        <v>11005</v>
      </c>
      <c r="E1235" s="93">
        <f>'DHS2023'!J1234</f>
        <v>12915</v>
      </c>
      <c r="F1235" s="93">
        <f>'DHS2024'!J1234</f>
        <v>16307</v>
      </c>
      <c r="G1235" s="93">
        <f t="shared" si="152"/>
        <v>13484.75</v>
      </c>
      <c r="H1235" s="94">
        <f t="shared" si="153"/>
        <v>6.742375</v>
      </c>
      <c r="I1235" s="84">
        <f t="shared" si="154"/>
        <v>1</v>
      </c>
      <c r="J1235" s="85">
        <f t="shared" si="155"/>
        <v>7.742375</v>
      </c>
      <c r="K1235" s="95">
        <f t="shared" si="159"/>
        <v>7.5</v>
      </c>
      <c r="O1235" s="96">
        <f>('DHS2025'!K1235-'DHS2025'!K1234)*1000</f>
        <v>3299.9999999883585</v>
      </c>
      <c r="P1235" s="97">
        <f>('DHS2025'!J1235-'DHS2025'!J1234)*1000</f>
        <v>2700.0000000116415</v>
      </c>
      <c r="Q1235" s="7">
        <f>'DHS2025'!L1234*1000</f>
        <v>8010.93</v>
      </c>
      <c r="R1235" s="98"/>
      <c r="S1235" s="99">
        <f t="shared" si="156"/>
        <v>-15.220766999999999</v>
      </c>
    </row>
    <row r="1236" spans="1:19" x14ac:dyDescent="0.25">
      <c r="A1236" s="90">
        <f t="shared" si="157"/>
        <v>45974</v>
      </c>
      <c r="B1236" s="91">
        <f t="shared" si="158"/>
        <v>12.843749999999815</v>
      </c>
      <c r="C1236" s="92">
        <f>'DHS2021'!J1235</f>
        <v>14172</v>
      </c>
      <c r="D1236" s="93">
        <f>'DHS2022'!J1235</f>
        <v>12312</v>
      </c>
      <c r="E1236" s="93">
        <f>'DHS2023'!J1235</f>
        <v>13289</v>
      </c>
      <c r="F1236" s="93">
        <f>'DHS2024'!J1235</f>
        <v>16170</v>
      </c>
      <c r="G1236" s="93">
        <f t="shared" si="152"/>
        <v>13985.75</v>
      </c>
      <c r="H1236" s="94">
        <f t="shared" si="153"/>
        <v>6.9928749999999997</v>
      </c>
      <c r="I1236" s="84">
        <f t="shared" si="154"/>
        <v>1</v>
      </c>
      <c r="J1236" s="85">
        <f t="shared" si="155"/>
        <v>7.9928749999999997</v>
      </c>
      <c r="K1236" s="95">
        <f t="shared" si="159"/>
        <v>8</v>
      </c>
      <c r="O1236" s="96">
        <f>('DHS2025'!K1236-'DHS2025'!K1235)*1000</f>
        <v>3200.0000000116415</v>
      </c>
      <c r="P1236" s="97">
        <f>('DHS2025'!J1236-'DHS2025'!J1235)*1000</f>
        <v>2700.0000000116415</v>
      </c>
      <c r="Q1236" s="7">
        <f>'DHS2025'!L1235*1000</f>
        <v>8009.1</v>
      </c>
      <c r="R1236" s="98"/>
      <c r="S1236" s="99">
        <f t="shared" si="156"/>
        <v>-15.21729</v>
      </c>
    </row>
    <row r="1237" spans="1:19" x14ac:dyDescent="0.25">
      <c r="A1237" s="90">
        <f t="shared" si="157"/>
        <v>45974</v>
      </c>
      <c r="B1237" s="91">
        <f t="shared" si="158"/>
        <v>12.854166666666481</v>
      </c>
      <c r="C1237" s="92">
        <f>'DHS2021'!J1236</f>
        <v>13589</v>
      </c>
      <c r="D1237" s="93">
        <f>'DHS2022'!J1236</f>
        <v>11905</v>
      </c>
      <c r="E1237" s="93">
        <f>'DHS2023'!J1236</f>
        <v>12978</v>
      </c>
      <c r="F1237" s="93">
        <f>'DHS2024'!J1236</f>
        <v>15892</v>
      </c>
      <c r="G1237" s="93">
        <f t="shared" si="152"/>
        <v>13591</v>
      </c>
      <c r="H1237" s="94">
        <f t="shared" si="153"/>
        <v>6.7954999999999997</v>
      </c>
      <c r="I1237" s="84">
        <f t="shared" si="154"/>
        <v>1</v>
      </c>
      <c r="J1237" s="85">
        <f t="shared" si="155"/>
        <v>7.7954999999999997</v>
      </c>
      <c r="K1237" s="95">
        <f t="shared" si="159"/>
        <v>8</v>
      </c>
      <c r="O1237" s="96">
        <f>('DHS2025'!K1237-'DHS2025'!K1236)*1000</f>
        <v>3299.9999999883585</v>
      </c>
      <c r="P1237" s="97">
        <f>('DHS2025'!J1237-'DHS2025'!J1236)*1000</f>
        <v>2599.9999999767169</v>
      </c>
      <c r="Q1237" s="7">
        <f>'DHS2025'!L1236*1000</f>
        <v>8004.8700000000008</v>
      </c>
      <c r="R1237" s="98"/>
      <c r="S1237" s="99">
        <f t="shared" si="156"/>
        <v>-15.209253</v>
      </c>
    </row>
    <row r="1238" spans="1:19" x14ac:dyDescent="0.25">
      <c r="A1238" s="90">
        <f t="shared" si="157"/>
        <v>45974</v>
      </c>
      <c r="B1238" s="91">
        <f t="shared" si="158"/>
        <v>12.864583333333147</v>
      </c>
      <c r="C1238" s="92">
        <f>'DHS2021'!J1237</f>
        <v>13895</v>
      </c>
      <c r="D1238" s="93">
        <f>'DHS2022'!J1237</f>
        <v>12072</v>
      </c>
      <c r="E1238" s="93">
        <f>'DHS2023'!J1237</f>
        <v>13128</v>
      </c>
      <c r="F1238" s="93">
        <f>'DHS2024'!J1237</f>
        <v>15883</v>
      </c>
      <c r="G1238" s="93">
        <f t="shared" si="152"/>
        <v>13744.5</v>
      </c>
      <c r="H1238" s="94">
        <f t="shared" si="153"/>
        <v>6.8722500000000002</v>
      </c>
      <c r="I1238" s="84">
        <f t="shared" si="154"/>
        <v>1</v>
      </c>
      <c r="J1238" s="85">
        <f t="shared" si="155"/>
        <v>7.8722500000000002</v>
      </c>
      <c r="K1238" s="95">
        <f t="shared" si="159"/>
        <v>8</v>
      </c>
      <c r="O1238" s="96">
        <f>('DHS2025'!K1238-'DHS2025'!K1237)*1000</f>
        <v>3200.0000000116415</v>
      </c>
      <c r="P1238" s="97">
        <f>('DHS2025'!J1238-'DHS2025'!J1237)*1000</f>
        <v>2700.0000000116415</v>
      </c>
      <c r="Q1238" s="7">
        <f>'DHS2025'!L1237*1000</f>
        <v>8007.3600000000006</v>
      </c>
      <c r="R1238" s="98"/>
      <c r="S1238" s="99">
        <f t="shared" si="156"/>
        <v>-15.213984</v>
      </c>
    </row>
    <row r="1239" spans="1:19" x14ac:dyDescent="0.25">
      <c r="A1239" s="90">
        <f t="shared" si="157"/>
        <v>45974</v>
      </c>
      <c r="B1239" s="91">
        <f t="shared" si="158"/>
        <v>12.874999999999813</v>
      </c>
      <c r="C1239" s="92">
        <f>'DHS2021'!J1238</f>
        <v>12845</v>
      </c>
      <c r="D1239" s="93">
        <f>'DHS2022'!J1238</f>
        <v>11681</v>
      </c>
      <c r="E1239" s="93">
        <f>'DHS2023'!J1238</f>
        <v>12851</v>
      </c>
      <c r="F1239" s="93">
        <f>'DHS2024'!J1238</f>
        <v>15623</v>
      </c>
      <c r="G1239" s="93">
        <f t="shared" si="152"/>
        <v>13250</v>
      </c>
      <c r="H1239" s="94">
        <f t="shared" si="153"/>
        <v>6.625</v>
      </c>
      <c r="I1239" s="84">
        <f t="shared" si="154"/>
        <v>1</v>
      </c>
      <c r="J1239" s="85">
        <f t="shared" si="155"/>
        <v>7.625</v>
      </c>
      <c r="K1239" s="95">
        <f t="shared" si="159"/>
        <v>7.5</v>
      </c>
      <c r="O1239" s="96">
        <f>('DHS2025'!K1239-'DHS2025'!K1238)*1000</f>
        <v>3099.9999999767169</v>
      </c>
      <c r="P1239" s="97">
        <f>('DHS2025'!J1239-'DHS2025'!J1238)*1000</f>
        <v>2799.9999999883585</v>
      </c>
      <c r="Q1239" s="7">
        <f>'DHS2025'!L1238*1000</f>
        <v>8013.84</v>
      </c>
      <c r="R1239" s="98"/>
      <c r="S1239" s="99">
        <f t="shared" si="156"/>
        <v>-15.226296</v>
      </c>
    </row>
    <row r="1240" spans="1:19" x14ac:dyDescent="0.25">
      <c r="A1240" s="90">
        <f t="shared" si="157"/>
        <v>45974</v>
      </c>
      <c r="B1240" s="91">
        <f t="shared" si="158"/>
        <v>12.88541666666648</v>
      </c>
      <c r="C1240" s="92">
        <f>'DHS2021'!J1239</f>
        <v>12748</v>
      </c>
      <c r="D1240" s="93">
        <f>'DHS2022'!J1239</f>
        <v>10386</v>
      </c>
      <c r="E1240" s="93">
        <f>'DHS2023'!J1239</f>
        <v>13104</v>
      </c>
      <c r="F1240" s="93">
        <f>'DHS2024'!J1239</f>
        <v>14471</v>
      </c>
      <c r="G1240" s="93">
        <f t="shared" si="152"/>
        <v>12677.25</v>
      </c>
      <c r="H1240" s="94">
        <f t="shared" si="153"/>
        <v>6.3386250000000004</v>
      </c>
      <c r="I1240" s="84">
        <f t="shared" si="154"/>
        <v>1</v>
      </c>
      <c r="J1240" s="85">
        <f t="shared" si="155"/>
        <v>7.3386250000000004</v>
      </c>
      <c r="K1240" s="95">
        <f t="shared" si="159"/>
        <v>7.5</v>
      </c>
      <c r="O1240" s="96">
        <f>('DHS2025'!K1240-'DHS2025'!K1239)*1000</f>
        <v>3100.0000000349246</v>
      </c>
      <c r="P1240" s="97">
        <f>('DHS2025'!J1240-'DHS2025'!J1239)*1000</f>
        <v>2799.9999999883585</v>
      </c>
      <c r="Q1240" s="7">
        <f>'DHS2025'!L1239*1000</f>
        <v>8009.76</v>
      </c>
      <c r="R1240" s="98"/>
      <c r="S1240" s="99">
        <f t="shared" si="156"/>
        <v>-15.218544</v>
      </c>
    </row>
    <row r="1241" spans="1:19" x14ac:dyDescent="0.25">
      <c r="A1241" s="90">
        <f t="shared" si="157"/>
        <v>45974</v>
      </c>
      <c r="B1241" s="91">
        <f t="shared" si="158"/>
        <v>12.895833333333146</v>
      </c>
      <c r="C1241" s="92">
        <f>'DHS2021'!J1240</f>
        <v>12122</v>
      </c>
      <c r="D1241" s="93">
        <f>'DHS2022'!J1240</f>
        <v>10215</v>
      </c>
      <c r="E1241" s="93">
        <f>'DHS2023'!J1240</f>
        <v>12784</v>
      </c>
      <c r="F1241" s="93">
        <f>'DHS2024'!J1240</f>
        <v>14675</v>
      </c>
      <c r="G1241" s="93">
        <f t="shared" si="152"/>
        <v>12449</v>
      </c>
      <c r="H1241" s="94">
        <f t="shared" si="153"/>
        <v>6.2244999999999999</v>
      </c>
      <c r="I1241" s="84">
        <f t="shared" si="154"/>
        <v>1</v>
      </c>
      <c r="J1241" s="85">
        <f t="shared" si="155"/>
        <v>7.2244999999999999</v>
      </c>
      <c r="K1241" s="95">
        <f t="shared" si="159"/>
        <v>7</v>
      </c>
      <c r="O1241" s="96">
        <f>('DHS2025'!K1241-'DHS2025'!K1240)*1000</f>
        <v>2899.9999999650754</v>
      </c>
      <c r="P1241" s="97">
        <f>('DHS2025'!J1241-'DHS2025'!J1240)*1000</f>
        <v>3000</v>
      </c>
      <c r="Q1241" s="7">
        <f>'DHS2025'!L1240*1000</f>
        <v>8004.8700000000008</v>
      </c>
      <c r="R1241" s="98"/>
      <c r="S1241" s="99">
        <f t="shared" si="156"/>
        <v>-15.209253</v>
      </c>
    </row>
    <row r="1242" spans="1:19" x14ac:dyDescent="0.25">
      <c r="A1242" s="90">
        <f t="shared" si="157"/>
        <v>45974</v>
      </c>
      <c r="B1242" s="91">
        <f t="shared" si="158"/>
        <v>12.906249999999812</v>
      </c>
      <c r="C1242" s="92">
        <f>'DHS2021'!J1241</f>
        <v>11269</v>
      </c>
      <c r="D1242" s="93">
        <f>'DHS2022'!J1241</f>
        <v>10927</v>
      </c>
      <c r="E1242" s="93">
        <f>'DHS2023'!J1241</f>
        <v>12953</v>
      </c>
      <c r="F1242" s="93">
        <f>'DHS2024'!J1241</f>
        <v>14622</v>
      </c>
      <c r="G1242" s="93">
        <f t="shared" si="152"/>
        <v>12442.75</v>
      </c>
      <c r="H1242" s="94">
        <f t="shared" si="153"/>
        <v>6.2213750000000001</v>
      </c>
      <c r="I1242" s="84">
        <f t="shared" si="154"/>
        <v>1</v>
      </c>
      <c r="J1242" s="85">
        <f t="shared" si="155"/>
        <v>7.2213750000000001</v>
      </c>
      <c r="K1242" s="95">
        <f t="shared" si="159"/>
        <v>7</v>
      </c>
      <c r="O1242" s="96">
        <f>('DHS2025'!K1242-'DHS2025'!K1241)*1000</f>
        <v>2799.9999999883585</v>
      </c>
      <c r="P1242" s="97">
        <f>('DHS2025'!J1242-'DHS2025'!J1241)*1000</f>
        <v>3100.0000000349246</v>
      </c>
      <c r="Q1242" s="7">
        <f>'DHS2025'!L1241*1000</f>
        <v>8011.2000000000007</v>
      </c>
      <c r="R1242" s="98"/>
      <c r="S1242" s="99">
        <f t="shared" si="156"/>
        <v>-15.22128</v>
      </c>
    </row>
    <row r="1243" spans="1:19" x14ac:dyDescent="0.25">
      <c r="A1243" s="90">
        <f t="shared" si="157"/>
        <v>45974</v>
      </c>
      <c r="B1243" s="91">
        <f t="shared" si="158"/>
        <v>12.916666666666478</v>
      </c>
      <c r="C1243" s="92">
        <f>'DHS2021'!J1242</f>
        <v>10747</v>
      </c>
      <c r="D1243" s="93">
        <f>'DHS2022'!J1242</f>
        <v>9914</v>
      </c>
      <c r="E1243" s="93">
        <f>'DHS2023'!J1242</f>
        <v>10991</v>
      </c>
      <c r="F1243" s="93">
        <f>'DHS2024'!J1242</f>
        <v>13587</v>
      </c>
      <c r="G1243" s="93">
        <f t="shared" si="152"/>
        <v>11309.75</v>
      </c>
      <c r="H1243" s="94">
        <f t="shared" si="153"/>
        <v>5.6548749999999997</v>
      </c>
      <c r="I1243" s="84">
        <f t="shared" si="154"/>
        <v>1</v>
      </c>
      <c r="J1243" s="85">
        <f t="shared" si="155"/>
        <v>6.6548749999999997</v>
      </c>
      <c r="K1243" s="95">
        <f t="shared" si="159"/>
        <v>6.5</v>
      </c>
      <c r="O1243" s="96">
        <f>('DHS2025'!K1243-'DHS2025'!K1242)*1000</f>
        <v>2400.0000000232831</v>
      </c>
      <c r="P1243" s="97">
        <f>('DHS2025'!J1243-'DHS2025'!J1242)*1000</f>
        <v>3500</v>
      </c>
      <c r="Q1243" s="7">
        <f>'DHS2025'!L1242*1000</f>
        <v>8011.4700000000012</v>
      </c>
      <c r="R1243" s="98"/>
      <c r="S1243" s="99">
        <f t="shared" si="156"/>
        <v>-15.221793000000002</v>
      </c>
    </row>
    <row r="1244" spans="1:19" x14ac:dyDescent="0.25">
      <c r="A1244" s="90">
        <f t="shared" si="157"/>
        <v>45974</v>
      </c>
      <c r="B1244" s="91">
        <f t="shared" si="158"/>
        <v>12.927083333333144</v>
      </c>
      <c r="C1244" s="92">
        <f>'DHS2021'!J1243</f>
        <v>9189</v>
      </c>
      <c r="D1244" s="93">
        <f>'DHS2022'!J1243</f>
        <v>7578</v>
      </c>
      <c r="E1244" s="93">
        <f>'DHS2023'!J1243</f>
        <v>11327</v>
      </c>
      <c r="F1244" s="93">
        <f>'DHS2024'!J1243</f>
        <v>11391</v>
      </c>
      <c r="G1244" s="93">
        <f t="shared" si="152"/>
        <v>9871.25</v>
      </c>
      <c r="H1244" s="94">
        <f t="shared" si="153"/>
        <v>4.9356249999999999</v>
      </c>
      <c r="I1244" s="84">
        <f t="shared" si="154"/>
        <v>1</v>
      </c>
      <c r="J1244" s="85">
        <f t="shared" si="155"/>
        <v>5.9356249999999999</v>
      </c>
      <c r="K1244" s="95">
        <f t="shared" si="159"/>
        <v>6</v>
      </c>
      <c r="O1244" s="96">
        <f>('DHS2025'!K1244-'DHS2025'!K1243)*1000</f>
        <v>2000</v>
      </c>
      <c r="P1244" s="97">
        <f>('DHS2025'!J1244-'DHS2025'!J1243)*1000</f>
        <v>3899.9999999650754</v>
      </c>
      <c r="Q1244" s="7">
        <f>'DHS2025'!L1243*1000</f>
        <v>8006.58</v>
      </c>
      <c r="R1244" s="98"/>
      <c r="S1244" s="99">
        <f t="shared" si="156"/>
        <v>-15.212501999999999</v>
      </c>
    </row>
    <row r="1245" spans="1:19" x14ac:dyDescent="0.25">
      <c r="A1245" s="90">
        <f t="shared" si="157"/>
        <v>45974</v>
      </c>
      <c r="B1245" s="91">
        <f t="shared" si="158"/>
        <v>12.93749999999981</v>
      </c>
      <c r="C1245" s="92">
        <f>'DHS2021'!J1244</f>
        <v>8453</v>
      </c>
      <c r="D1245" s="93">
        <f>'DHS2022'!J1244</f>
        <v>7444</v>
      </c>
      <c r="E1245" s="93">
        <f>'DHS2023'!J1244</f>
        <v>10874</v>
      </c>
      <c r="F1245" s="93">
        <f>'DHS2024'!J1244</f>
        <v>9869</v>
      </c>
      <c r="G1245" s="93">
        <f t="shared" si="152"/>
        <v>9160</v>
      </c>
      <c r="H1245" s="94">
        <f t="shared" si="153"/>
        <v>4.58</v>
      </c>
      <c r="I1245" s="84">
        <f t="shared" si="154"/>
        <v>1</v>
      </c>
      <c r="J1245" s="85">
        <f t="shared" si="155"/>
        <v>5.58</v>
      </c>
      <c r="K1245" s="95">
        <f t="shared" si="159"/>
        <v>5.5</v>
      </c>
      <c r="O1245" s="96">
        <f>('DHS2025'!K1245-'DHS2025'!K1244)*1000</f>
        <v>1599.9999999767169</v>
      </c>
      <c r="P1245" s="97">
        <f>('DHS2025'!J1245-'DHS2025'!J1244)*1000</f>
        <v>4299.9999999883585</v>
      </c>
      <c r="Q1245" s="7">
        <f>'DHS2025'!L1244*1000</f>
        <v>8008.2900000000009</v>
      </c>
      <c r="R1245" s="98"/>
      <c r="S1245" s="99">
        <f t="shared" si="156"/>
        <v>-15.215751000000001</v>
      </c>
    </row>
    <row r="1246" spans="1:19" x14ac:dyDescent="0.25">
      <c r="A1246" s="90">
        <f t="shared" si="157"/>
        <v>45974</v>
      </c>
      <c r="B1246" s="91">
        <f t="shared" si="158"/>
        <v>12.947916666666476</v>
      </c>
      <c r="C1246" s="92">
        <f>'DHS2021'!J1245</f>
        <v>7243</v>
      </c>
      <c r="D1246" s="93">
        <f>'DHS2022'!J1245</f>
        <v>6348</v>
      </c>
      <c r="E1246" s="93">
        <f>'DHS2023'!J1245</f>
        <v>9647</v>
      </c>
      <c r="F1246" s="93">
        <f>'DHS2024'!J1245</f>
        <v>8889</v>
      </c>
      <c r="G1246" s="93">
        <f t="shared" si="152"/>
        <v>8031.75</v>
      </c>
      <c r="H1246" s="94">
        <f t="shared" si="153"/>
        <v>4.0158750000000003</v>
      </c>
      <c r="I1246" s="84">
        <f t="shared" si="154"/>
        <v>1</v>
      </c>
      <c r="J1246" s="85">
        <f t="shared" si="155"/>
        <v>5.0158750000000003</v>
      </c>
      <c r="K1246" s="95">
        <f t="shared" si="159"/>
        <v>5</v>
      </c>
      <c r="O1246" s="96">
        <f>('DHS2025'!K1246-'DHS2025'!K1245)*1000</f>
        <v>1300.0000000465661</v>
      </c>
      <c r="P1246" s="97">
        <f>('DHS2025'!J1246-'DHS2025'!J1245)*1000</f>
        <v>4700.0000000116415</v>
      </c>
      <c r="Q1246" s="7">
        <f>'DHS2025'!L1245*1000</f>
        <v>8010.5400000000009</v>
      </c>
      <c r="R1246" s="98"/>
      <c r="S1246" s="99">
        <f t="shared" si="156"/>
        <v>-15.220026000000001</v>
      </c>
    </row>
    <row r="1247" spans="1:19" x14ac:dyDescent="0.25">
      <c r="A1247" s="90">
        <f t="shared" si="157"/>
        <v>45974</v>
      </c>
      <c r="B1247" s="91">
        <f t="shared" si="158"/>
        <v>12.958333333333142</v>
      </c>
      <c r="C1247" s="92">
        <f>'DHS2021'!J1246</f>
        <v>5438</v>
      </c>
      <c r="D1247" s="93">
        <f>'DHS2022'!J1246</f>
        <v>4790</v>
      </c>
      <c r="E1247" s="93">
        <f>'DHS2023'!J1246</f>
        <v>2179</v>
      </c>
      <c r="F1247" s="93">
        <f>'DHS2024'!J1246</f>
        <v>7904</v>
      </c>
      <c r="G1247" s="93">
        <f t="shared" si="152"/>
        <v>5077.75</v>
      </c>
      <c r="H1247" s="94">
        <f t="shared" si="153"/>
        <v>2.538875</v>
      </c>
      <c r="I1247" s="84">
        <f t="shared" si="154"/>
        <v>1</v>
      </c>
      <c r="J1247" s="85">
        <f t="shared" si="155"/>
        <v>3.538875</v>
      </c>
      <c r="K1247" s="95">
        <f t="shared" si="159"/>
        <v>3.5</v>
      </c>
      <c r="O1247" s="96">
        <f>('DHS2025'!K1247-'DHS2025'!K1246)*1000</f>
        <v>899.9999999650754</v>
      </c>
      <c r="P1247" s="97">
        <f>('DHS2025'!J1247-'DHS2025'!J1246)*1000</f>
        <v>4900.0000000232831</v>
      </c>
      <c r="Q1247" s="7">
        <f>'DHS2025'!L1246*1000</f>
        <v>8011.59</v>
      </c>
      <c r="R1247" s="98"/>
      <c r="S1247" s="99">
        <f t="shared" si="156"/>
        <v>-15.222021</v>
      </c>
    </row>
    <row r="1248" spans="1:19" x14ac:dyDescent="0.25">
      <c r="A1248" s="90">
        <f t="shared" si="157"/>
        <v>45974</v>
      </c>
      <c r="B1248" s="91">
        <f t="shared" si="158"/>
        <v>12.968749999999808</v>
      </c>
      <c r="C1248" s="92">
        <f>'DHS2021'!J1247</f>
        <v>3673</v>
      </c>
      <c r="D1248" s="93">
        <f>'DHS2022'!J1247</f>
        <v>2430</v>
      </c>
      <c r="E1248" s="93">
        <f>'DHS2023'!J1247</f>
        <v>5578</v>
      </c>
      <c r="F1248" s="93">
        <f>'DHS2024'!J1247</f>
        <v>6873</v>
      </c>
      <c r="G1248" s="93">
        <f t="shared" si="152"/>
        <v>4638.5</v>
      </c>
      <c r="H1248" s="94">
        <f t="shared" si="153"/>
        <v>2.3192499999999998</v>
      </c>
      <c r="I1248" s="84">
        <f t="shared" si="154"/>
        <v>1</v>
      </c>
      <c r="J1248" s="85">
        <f t="shared" si="155"/>
        <v>3.3192499999999998</v>
      </c>
      <c r="K1248" s="95">
        <f t="shared" si="159"/>
        <v>3.5</v>
      </c>
      <c r="O1248" s="96">
        <f>('DHS2025'!K1248-'DHS2025'!K1247)*1000</f>
        <v>700.00000001164153</v>
      </c>
      <c r="P1248" s="97">
        <f>('DHS2025'!J1248-'DHS2025'!J1247)*1000</f>
        <v>5200.0000000116415</v>
      </c>
      <c r="Q1248" s="7">
        <f>'DHS2025'!L1247*1000</f>
        <v>8008.9500000000007</v>
      </c>
      <c r="R1248" s="98"/>
      <c r="S1248" s="99">
        <f t="shared" si="156"/>
        <v>-15.217005</v>
      </c>
    </row>
    <row r="1249" spans="1:19" x14ac:dyDescent="0.25">
      <c r="A1249" s="90">
        <f t="shared" si="157"/>
        <v>45974</v>
      </c>
      <c r="B1249" s="91">
        <f t="shared" si="158"/>
        <v>12.979166666666474</v>
      </c>
      <c r="C1249" s="92">
        <f>'DHS2021'!J1248</f>
        <v>3484</v>
      </c>
      <c r="D1249" s="93">
        <f>'DHS2022'!J1248</f>
        <v>2274</v>
      </c>
      <c r="E1249" s="93">
        <f>'DHS2023'!J1248</f>
        <v>4968</v>
      </c>
      <c r="F1249" s="93">
        <f>'DHS2024'!J1248</f>
        <v>7391</v>
      </c>
      <c r="G1249" s="93">
        <f t="shared" si="152"/>
        <v>4529.25</v>
      </c>
      <c r="H1249" s="94">
        <f t="shared" si="153"/>
        <v>2.2646250000000001</v>
      </c>
      <c r="I1249" s="84">
        <f t="shared" si="154"/>
        <v>1</v>
      </c>
      <c r="J1249" s="85">
        <f t="shared" si="155"/>
        <v>3.2646250000000001</v>
      </c>
      <c r="K1249" s="95">
        <f t="shared" si="159"/>
        <v>3.5</v>
      </c>
      <c r="O1249" s="96">
        <f>('DHS2025'!K1249-'DHS2025'!K1248)*1000</f>
        <v>799.99999998835847</v>
      </c>
      <c r="P1249" s="97">
        <f>('DHS2025'!J1249-'DHS2025'!J1248)*1000</f>
        <v>5099.9999999767169</v>
      </c>
      <c r="Q1249" s="7">
        <f>'DHS2025'!L1248*1000</f>
        <v>8005.26</v>
      </c>
      <c r="R1249" s="98"/>
      <c r="S1249" s="99">
        <f t="shared" si="156"/>
        <v>-15.209993999999998</v>
      </c>
    </row>
    <row r="1250" spans="1:19" x14ac:dyDescent="0.25">
      <c r="A1250" s="90">
        <f t="shared" si="157"/>
        <v>45974</v>
      </c>
      <c r="B1250" s="91">
        <f t="shared" si="158"/>
        <v>12.98958333333314</v>
      </c>
      <c r="C1250" s="92">
        <f>'DHS2021'!J1249</f>
        <v>3631</v>
      </c>
      <c r="D1250" s="93">
        <f>'DHS2022'!J1249</f>
        <v>2426</v>
      </c>
      <c r="E1250" s="93">
        <f>'DHS2023'!J1249</f>
        <v>5605</v>
      </c>
      <c r="F1250" s="93">
        <f>'DHS2024'!J1249</f>
        <v>7541</v>
      </c>
      <c r="G1250" s="93">
        <f t="shared" si="152"/>
        <v>4800.75</v>
      </c>
      <c r="H1250" s="94">
        <f t="shared" si="153"/>
        <v>2.4003749999999999</v>
      </c>
      <c r="I1250" s="84">
        <f t="shared" si="154"/>
        <v>1</v>
      </c>
      <c r="J1250" s="85">
        <f t="shared" si="155"/>
        <v>3.4003749999999999</v>
      </c>
      <c r="K1250" s="95">
        <f t="shared" si="159"/>
        <v>3.5</v>
      </c>
      <c r="O1250" s="96">
        <f>('DHS2025'!K1250-'DHS2025'!K1249)*1000</f>
        <v>799.99999998835847</v>
      </c>
      <c r="P1250" s="97">
        <f>('DHS2025'!J1250-'DHS2025'!J1249)*1000</f>
        <v>5000</v>
      </c>
      <c r="Q1250" s="7">
        <f>'DHS2025'!L1249*1000</f>
        <v>7998.93</v>
      </c>
      <c r="R1250" s="98"/>
      <c r="S1250" s="99">
        <f t="shared" si="156"/>
        <v>-15.197967</v>
      </c>
    </row>
    <row r="1251" spans="1:19" x14ac:dyDescent="0.25">
      <c r="A1251" s="101">
        <f t="shared" si="157"/>
        <v>45975</v>
      </c>
      <c r="B1251" s="102">
        <f t="shared" si="158"/>
        <v>12.999999999999806</v>
      </c>
      <c r="C1251" s="92">
        <f>'DHS2021'!J1250</f>
        <v>4011</v>
      </c>
      <c r="D1251" s="93">
        <f>'DHS2022'!J1250</f>
        <v>2479</v>
      </c>
      <c r="E1251" s="93">
        <f>'DHS2023'!J1250</f>
        <v>5521</v>
      </c>
      <c r="F1251" s="93">
        <f>'DHS2024'!J1250</f>
        <v>7847</v>
      </c>
      <c r="G1251" s="93">
        <f t="shared" si="152"/>
        <v>4964.5</v>
      </c>
      <c r="H1251" s="94">
        <f t="shared" si="153"/>
        <v>2.4822500000000001</v>
      </c>
      <c r="I1251" s="84">
        <f t="shared" si="154"/>
        <v>1</v>
      </c>
      <c r="J1251" s="85">
        <f t="shared" si="155"/>
        <v>3.4822500000000001</v>
      </c>
      <c r="K1251" s="95">
        <f t="shared" si="159"/>
        <v>3.5</v>
      </c>
      <c r="O1251" s="96">
        <f>('DHS2025'!K1251-'DHS2025'!K1250)*1000</f>
        <v>1000</v>
      </c>
      <c r="P1251" s="97">
        <f>('DHS2025'!J1251-'DHS2025'!J1250)*1000</f>
        <v>4900.0000000232831</v>
      </c>
      <c r="Q1251" s="7">
        <f>'DHS2025'!L1250*1000</f>
        <v>5050.5600000000004</v>
      </c>
      <c r="R1251" s="98"/>
      <c r="S1251" s="99">
        <f t="shared" si="156"/>
        <v>-9.5960640000000019</v>
      </c>
    </row>
    <row r="1252" spans="1:19" x14ac:dyDescent="0.25">
      <c r="A1252" s="101">
        <f t="shared" si="157"/>
        <v>45975</v>
      </c>
      <c r="B1252" s="102">
        <f t="shared" si="158"/>
        <v>13.010416666666472</v>
      </c>
      <c r="C1252" s="92">
        <f>'DHS2021'!J1251</f>
        <v>3448</v>
      </c>
      <c r="D1252" s="93">
        <f>'DHS2022'!J1251</f>
        <v>2535</v>
      </c>
      <c r="E1252" s="93">
        <f>'DHS2023'!J1251</f>
        <v>5867</v>
      </c>
      <c r="F1252" s="93">
        <f>'DHS2024'!J1251</f>
        <v>7323</v>
      </c>
      <c r="G1252" s="93">
        <f t="shared" si="152"/>
        <v>4793.25</v>
      </c>
      <c r="H1252" s="94">
        <f t="shared" si="153"/>
        <v>2.3966249999999998</v>
      </c>
      <c r="I1252" s="84">
        <f t="shared" si="154"/>
        <v>1</v>
      </c>
      <c r="J1252" s="85">
        <f t="shared" si="155"/>
        <v>3.3966249999999998</v>
      </c>
      <c r="K1252" s="95">
        <f t="shared" si="159"/>
        <v>3.5</v>
      </c>
      <c r="O1252" s="96">
        <f>('DHS2025'!K1252-'DHS2025'!K1251)*1000</f>
        <v>900.00000002328306</v>
      </c>
      <c r="P1252" s="97">
        <f>('DHS2025'!J1252-'DHS2025'!J1251)*1000</f>
        <v>5000</v>
      </c>
      <c r="Q1252" s="7">
        <f>'DHS2025'!L1251*1000</f>
        <v>2642.22</v>
      </c>
      <c r="R1252" s="98"/>
      <c r="S1252" s="99">
        <f t="shared" si="156"/>
        <v>-5.0202179999999998</v>
      </c>
    </row>
    <row r="1253" spans="1:19" x14ac:dyDescent="0.25">
      <c r="A1253" s="101">
        <f t="shared" si="157"/>
        <v>45975</v>
      </c>
      <c r="B1253" s="102">
        <f t="shared" si="158"/>
        <v>13.020833333333139</v>
      </c>
      <c r="C1253" s="92">
        <f>'DHS2021'!J1252</f>
        <v>3359</v>
      </c>
      <c r="D1253" s="93">
        <f>'DHS2022'!J1252</f>
        <v>2477</v>
      </c>
      <c r="E1253" s="93">
        <f>'DHS2023'!J1252</f>
        <v>6595</v>
      </c>
      <c r="F1253" s="93">
        <f>'DHS2024'!J1252</f>
        <v>8118</v>
      </c>
      <c r="G1253" s="93">
        <f t="shared" si="152"/>
        <v>5137.25</v>
      </c>
      <c r="H1253" s="94">
        <f t="shared" si="153"/>
        <v>2.5686249999999999</v>
      </c>
      <c r="I1253" s="84">
        <f t="shared" si="154"/>
        <v>1</v>
      </c>
      <c r="J1253" s="85">
        <f t="shared" si="155"/>
        <v>3.5686249999999999</v>
      </c>
      <c r="K1253" s="95">
        <f t="shared" si="159"/>
        <v>3.5</v>
      </c>
      <c r="O1253" s="96">
        <f>('DHS2025'!K1253-'DHS2025'!K1252)*1000</f>
        <v>1000</v>
      </c>
      <c r="P1253" s="97">
        <f>('DHS2025'!J1253-'DHS2025'!J1252)*1000</f>
        <v>4799.9999999883585</v>
      </c>
      <c r="Q1253" s="7">
        <f>'DHS2025'!L1252*1000</f>
        <v>2536.77</v>
      </c>
      <c r="R1253" s="98"/>
      <c r="S1253" s="99">
        <f t="shared" si="156"/>
        <v>-4.8198629999999998</v>
      </c>
    </row>
    <row r="1254" spans="1:19" x14ac:dyDescent="0.25">
      <c r="A1254" s="101">
        <f t="shared" si="157"/>
        <v>45975</v>
      </c>
      <c r="B1254" s="102">
        <f t="shared" si="158"/>
        <v>13.031249999999805</v>
      </c>
      <c r="C1254" s="92">
        <f>'DHS2021'!J1253</f>
        <v>3560</v>
      </c>
      <c r="D1254" s="93">
        <f>'DHS2022'!J1253</f>
        <v>2800</v>
      </c>
      <c r="E1254" s="93">
        <f>'DHS2023'!J1253</f>
        <v>7151</v>
      </c>
      <c r="F1254" s="93">
        <f>'DHS2024'!J1253</f>
        <v>7362</v>
      </c>
      <c r="G1254" s="93">
        <f t="shared" si="152"/>
        <v>5218.25</v>
      </c>
      <c r="H1254" s="94">
        <f t="shared" si="153"/>
        <v>2.6091250000000001</v>
      </c>
      <c r="I1254" s="84">
        <f t="shared" si="154"/>
        <v>1</v>
      </c>
      <c r="J1254" s="85">
        <f t="shared" si="155"/>
        <v>3.6091250000000001</v>
      </c>
      <c r="K1254" s="95">
        <f t="shared" si="159"/>
        <v>3.5</v>
      </c>
      <c r="O1254" s="96">
        <f>('DHS2025'!K1254-'DHS2025'!K1253)*1000</f>
        <v>1200.0000000116415</v>
      </c>
      <c r="P1254" s="97">
        <f>('DHS2025'!J1254-'DHS2025'!J1253)*1000</f>
        <v>4799.9999999883585</v>
      </c>
      <c r="Q1254" s="7">
        <f>'DHS2025'!L1253*1000</f>
        <v>2536.5</v>
      </c>
      <c r="R1254" s="98"/>
      <c r="S1254" s="99">
        <f t="shared" si="156"/>
        <v>-4.81935</v>
      </c>
    </row>
    <row r="1255" spans="1:19" x14ac:dyDescent="0.25">
      <c r="A1255" s="101">
        <f t="shared" si="157"/>
        <v>45975</v>
      </c>
      <c r="B1255" s="102">
        <f t="shared" si="158"/>
        <v>13.041666666666471</v>
      </c>
      <c r="C1255" s="92">
        <f>'DHS2021'!J1254</f>
        <v>4060</v>
      </c>
      <c r="D1255" s="93">
        <f>'DHS2022'!J1254</f>
        <v>2547</v>
      </c>
      <c r="E1255" s="93">
        <f>'DHS2023'!J1254</f>
        <v>6701</v>
      </c>
      <c r="F1255" s="93">
        <f>'DHS2024'!J1254</f>
        <v>7984</v>
      </c>
      <c r="G1255" s="93">
        <f t="shared" si="152"/>
        <v>5323</v>
      </c>
      <c r="H1255" s="94">
        <f t="shared" si="153"/>
        <v>2.6615000000000002</v>
      </c>
      <c r="I1255" s="84">
        <f t="shared" si="154"/>
        <v>1</v>
      </c>
      <c r="J1255" s="85">
        <f t="shared" si="155"/>
        <v>3.6615000000000002</v>
      </c>
      <c r="K1255" s="95">
        <f t="shared" si="159"/>
        <v>3.5</v>
      </c>
      <c r="O1255" s="96">
        <f>('DHS2025'!K1255-'DHS2025'!K1254)*1000</f>
        <v>1099.9999999767169</v>
      </c>
      <c r="P1255" s="97">
        <f>('DHS2025'!J1255-'DHS2025'!J1254)*1000</f>
        <v>4799.9999999883585</v>
      </c>
      <c r="Q1255" s="7">
        <f>'DHS2025'!L1254*1000</f>
        <v>2539.02</v>
      </c>
      <c r="R1255" s="98"/>
      <c r="S1255" s="99">
        <f t="shared" si="156"/>
        <v>-4.8241379999999996</v>
      </c>
    </row>
    <row r="1256" spans="1:19" x14ac:dyDescent="0.25">
      <c r="A1256" s="101">
        <f t="shared" si="157"/>
        <v>45975</v>
      </c>
      <c r="B1256" s="102">
        <f t="shared" si="158"/>
        <v>13.052083333333137</v>
      </c>
      <c r="C1256" s="92">
        <f>'DHS2021'!J1255</f>
        <v>4258</v>
      </c>
      <c r="D1256" s="93">
        <f>'DHS2022'!J1255</f>
        <v>2702</v>
      </c>
      <c r="E1256" s="93">
        <f>'DHS2023'!J1255</f>
        <v>6198</v>
      </c>
      <c r="F1256" s="93">
        <f>'DHS2024'!J1255</f>
        <v>9159</v>
      </c>
      <c r="G1256" s="93">
        <f t="shared" si="152"/>
        <v>5579.25</v>
      </c>
      <c r="H1256" s="94">
        <f t="shared" si="153"/>
        <v>2.789625</v>
      </c>
      <c r="I1256" s="84">
        <f t="shared" si="154"/>
        <v>1</v>
      </c>
      <c r="J1256" s="85">
        <f t="shared" si="155"/>
        <v>3.789625</v>
      </c>
      <c r="K1256" s="95">
        <f t="shared" si="159"/>
        <v>4</v>
      </c>
      <c r="O1256" s="96">
        <f>('DHS2025'!K1256-'DHS2025'!K1255)*1000</f>
        <v>1100.0000000349246</v>
      </c>
      <c r="P1256" s="97">
        <f>('DHS2025'!J1256-'DHS2025'!J1255)*1000</f>
        <v>4700.0000000116415</v>
      </c>
      <c r="Q1256" s="7">
        <f>'DHS2025'!L1255*1000</f>
        <v>2535.96</v>
      </c>
      <c r="R1256" s="98"/>
      <c r="S1256" s="99">
        <f t="shared" si="156"/>
        <v>-4.8183240000000005</v>
      </c>
    </row>
    <row r="1257" spans="1:19" x14ac:dyDescent="0.25">
      <c r="A1257" s="101">
        <f t="shared" si="157"/>
        <v>45975</v>
      </c>
      <c r="B1257" s="102">
        <f t="shared" si="158"/>
        <v>13.062499999999803</v>
      </c>
      <c r="C1257" s="92">
        <f>'DHS2021'!J1256</f>
        <v>3569</v>
      </c>
      <c r="D1257" s="93">
        <f>'DHS2022'!J1256</f>
        <v>3339</v>
      </c>
      <c r="E1257" s="93">
        <f>'DHS2023'!J1256</f>
        <v>5904</v>
      </c>
      <c r="F1257" s="93">
        <f>'DHS2024'!J1256</f>
        <v>9570</v>
      </c>
      <c r="G1257" s="93">
        <f t="shared" si="152"/>
        <v>5595.5</v>
      </c>
      <c r="H1257" s="94">
        <f t="shared" si="153"/>
        <v>2.7977500000000002</v>
      </c>
      <c r="I1257" s="84">
        <f t="shared" si="154"/>
        <v>1</v>
      </c>
      <c r="J1257" s="85">
        <f t="shared" si="155"/>
        <v>3.7977500000000002</v>
      </c>
      <c r="K1257" s="95">
        <f t="shared" si="159"/>
        <v>4</v>
      </c>
      <c r="O1257" s="96">
        <f>('DHS2025'!K1257-'DHS2025'!K1256)*1000</f>
        <v>1099.9999999767169</v>
      </c>
      <c r="P1257" s="97">
        <f>('DHS2025'!J1257-'DHS2025'!J1256)*1000</f>
        <v>4799.9999999883585</v>
      </c>
      <c r="Q1257" s="7">
        <f>'DHS2025'!L1256*1000</f>
        <v>2538.36</v>
      </c>
      <c r="R1257" s="98"/>
      <c r="S1257" s="99">
        <f t="shared" si="156"/>
        <v>-4.8228839999999993</v>
      </c>
    </row>
    <row r="1258" spans="1:19" x14ac:dyDescent="0.25">
      <c r="A1258" s="101">
        <f t="shared" si="157"/>
        <v>45975</v>
      </c>
      <c r="B1258" s="102">
        <f t="shared" si="158"/>
        <v>13.072916666666469</v>
      </c>
      <c r="C1258" s="92">
        <f>'DHS2021'!J1257</f>
        <v>3459</v>
      </c>
      <c r="D1258" s="93">
        <f>'DHS2022'!J1257</f>
        <v>3630</v>
      </c>
      <c r="E1258" s="93">
        <f>'DHS2023'!J1257</f>
        <v>5754</v>
      </c>
      <c r="F1258" s="93">
        <f>'DHS2024'!J1257</f>
        <v>9455</v>
      </c>
      <c r="G1258" s="93">
        <f t="shared" si="152"/>
        <v>5574.5</v>
      </c>
      <c r="H1258" s="94">
        <f t="shared" si="153"/>
        <v>2.7872499999999998</v>
      </c>
      <c r="I1258" s="84">
        <f t="shared" si="154"/>
        <v>1</v>
      </c>
      <c r="J1258" s="85">
        <f t="shared" si="155"/>
        <v>3.7872499999999998</v>
      </c>
      <c r="K1258" s="95">
        <f t="shared" si="159"/>
        <v>4</v>
      </c>
      <c r="O1258" s="96">
        <f>('DHS2025'!K1258-'DHS2025'!K1257)*1000</f>
        <v>1000</v>
      </c>
      <c r="P1258" s="97">
        <f>('DHS2025'!J1258-'DHS2025'!J1257)*1000</f>
        <v>4900.0000000232831</v>
      </c>
      <c r="Q1258" s="7">
        <f>'DHS2025'!L1257*1000</f>
        <v>2537.94</v>
      </c>
      <c r="R1258" s="98"/>
      <c r="S1258" s="99">
        <f t="shared" si="156"/>
        <v>-4.8220859999999997</v>
      </c>
    </row>
    <row r="1259" spans="1:19" x14ac:dyDescent="0.25">
      <c r="A1259" s="101">
        <f t="shared" si="157"/>
        <v>45975</v>
      </c>
      <c r="B1259" s="102">
        <f t="shared" si="158"/>
        <v>13.083333333333135</v>
      </c>
      <c r="C1259" s="92">
        <f>'DHS2021'!J1258</f>
        <v>3506</v>
      </c>
      <c r="D1259" s="93">
        <f>'DHS2022'!J1258</f>
        <v>4489</v>
      </c>
      <c r="E1259" s="93">
        <f>'DHS2023'!J1258</f>
        <v>6233</v>
      </c>
      <c r="F1259" s="93">
        <f>'DHS2024'!J1258</f>
        <v>9474</v>
      </c>
      <c r="G1259" s="93">
        <f t="shared" si="152"/>
        <v>5925.5</v>
      </c>
      <c r="H1259" s="94">
        <f t="shared" si="153"/>
        <v>2.9627500000000002</v>
      </c>
      <c r="I1259" s="84">
        <f t="shared" si="154"/>
        <v>1</v>
      </c>
      <c r="J1259" s="85">
        <f t="shared" si="155"/>
        <v>3.9627500000000002</v>
      </c>
      <c r="K1259" s="95">
        <f t="shared" si="159"/>
        <v>4</v>
      </c>
      <c r="O1259" s="96">
        <f>('DHS2025'!K1259-'DHS2025'!K1258)*1000</f>
        <v>1099.9999999767169</v>
      </c>
      <c r="P1259" s="97">
        <f>('DHS2025'!J1259-'DHS2025'!J1258)*1000</f>
        <v>4700.0000000116415</v>
      </c>
      <c r="Q1259" s="7">
        <f>'DHS2025'!L1258*1000</f>
        <v>2539.14</v>
      </c>
      <c r="R1259" s="98"/>
      <c r="S1259" s="99">
        <f t="shared" si="156"/>
        <v>-4.8243659999999995</v>
      </c>
    </row>
    <row r="1260" spans="1:19" x14ac:dyDescent="0.25">
      <c r="A1260" s="101">
        <f t="shared" si="157"/>
        <v>45975</v>
      </c>
      <c r="B1260" s="102">
        <f t="shared" si="158"/>
        <v>13.093749999999801</v>
      </c>
      <c r="C1260" s="92">
        <f>'DHS2021'!J1259</f>
        <v>3613</v>
      </c>
      <c r="D1260" s="93">
        <f>'DHS2022'!J1259</f>
        <v>5433</v>
      </c>
      <c r="E1260" s="93">
        <f>'DHS2023'!J1259</f>
        <v>7284</v>
      </c>
      <c r="F1260" s="93">
        <f>'DHS2024'!J1259</f>
        <v>9427</v>
      </c>
      <c r="G1260" s="93">
        <f t="shared" si="152"/>
        <v>6439.25</v>
      </c>
      <c r="H1260" s="94">
        <f t="shared" si="153"/>
        <v>3.2196250000000002</v>
      </c>
      <c r="I1260" s="84">
        <f t="shared" si="154"/>
        <v>1</v>
      </c>
      <c r="J1260" s="85">
        <f t="shared" si="155"/>
        <v>4.2196250000000006</v>
      </c>
      <c r="K1260" s="95">
        <f t="shared" si="159"/>
        <v>4</v>
      </c>
      <c r="O1260" s="96">
        <f>('DHS2025'!K1260-'DHS2025'!K1259)*1000</f>
        <v>1000</v>
      </c>
      <c r="P1260" s="97">
        <f>('DHS2025'!J1260-'DHS2025'!J1259)*1000</f>
        <v>4799.9999999883585</v>
      </c>
      <c r="Q1260" s="7">
        <f>'DHS2025'!L1259*1000</f>
        <v>2537.6999999999998</v>
      </c>
      <c r="R1260" s="98"/>
      <c r="S1260" s="99">
        <f t="shared" si="156"/>
        <v>-4.821629999999999</v>
      </c>
    </row>
    <row r="1261" spans="1:19" x14ac:dyDescent="0.25">
      <c r="A1261" s="101">
        <f t="shared" si="157"/>
        <v>45975</v>
      </c>
      <c r="B1261" s="102">
        <f t="shared" si="158"/>
        <v>13.104166666666467</v>
      </c>
      <c r="C1261" s="92">
        <f>'DHS2021'!J1260</f>
        <v>3863</v>
      </c>
      <c r="D1261" s="93">
        <f>'DHS2022'!J1260</f>
        <v>4697</v>
      </c>
      <c r="E1261" s="93">
        <f>'DHS2023'!J1260</f>
        <v>6723</v>
      </c>
      <c r="F1261" s="93">
        <f>'DHS2024'!J1260</f>
        <v>9409</v>
      </c>
      <c r="G1261" s="93">
        <f t="shared" si="152"/>
        <v>6173</v>
      </c>
      <c r="H1261" s="94">
        <f t="shared" si="153"/>
        <v>3.0865</v>
      </c>
      <c r="I1261" s="84">
        <f t="shared" si="154"/>
        <v>1</v>
      </c>
      <c r="J1261" s="85">
        <f t="shared" si="155"/>
        <v>4.0865</v>
      </c>
      <c r="K1261" s="95">
        <f t="shared" si="159"/>
        <v>4</v>
      </c>
      <c r="O1261" s="96">
        <f>('DHS2025'!K1261-'DHS2025'!K1260)*1000</f>
        <v>1100.0000000349246</v>
      </c>
      <c r="P1261" s="97">
        <f>('DHS2025'!J1261-'DHS2025'!J1260)*1000</f>
        <v>4799.9999999883585</v>
      </c>
      <c r="Q1261" s="7">
        <f>'DHS2025'!L1260*1000</f>
        <v>2537.94</v>
      </c>
      <c r="R1261" s="98"/>
      <c r="S1261" s="99">
        <f t="shared" si="156"/>
        <v>-4.8220859999999997</v>
      </c>
    </row>
    <row r="1262" spans="1:19" x14ac:dyDescent="0.25">
      <c r="A1262" s="101">
        <f t="shared" si="157"/>
        <v>45975</v>
      </c>
      <c r="B1262" s="102">
        <f t="shared" si="158"/>
        <v>13.114583333333133</v>
      </c>
      <c r="C1262" s="92">
        <f>'DHS2021'!J1261</f>
        <v>4398</v>
      </c>
      <c r="D1262" s="93">
        <f>'DHS2022'!J1261</f>
        <v>5211</v>
      </c>
      <c r="E1262" s="93">
        <f>'DHS2023'!J1261</f>
        <v>7166</v>
      </c>
      <c r="F1262" s="93">
        <f>'DHS2024'!J1261</f>
        <v>10117</v>
      </c>
      <c r="G1262" s="93">
        <f t="shared" si="152"/>
        <v>6723</v>
      </c>
      <c r="H1262" s="94">
        <f t="shared" si="153"/>
        <v>3.3614999999999999</v>
      </c>
      <c r="I1262" s="84">
        <f t="shared" si="154"/>
        <v>1</v>
      </c>
      <c r="J1262" s="85">
        <f t="shared" si="155"/>
        <v>4.3614999999999995</v>
      </c>
      <c r="K1262" s="95">
        <f t="shared" si="159"/>
        <v>4.5</v>
      </c>
      <c r="O1262" s="96">
        <f>('DHS2025'!K1262-'DHS2025'!K1261)*1000</f>
        <v>1200.0000000116415</v>
      </c>
      <c r="P1262" s="97">
        <f>('DHS2025'!J1262-'DHS2025'!J1261)*1000</f>
        <v>4799.9999999883585</v>
      </c>
      <c r="Q1262" s="7">
        <f>'DHS2025'!L1261*1000</f>
        <v>2868.75</v>
      </c>
      <c r="R1262" s="98"/>
      <c r="S1262" s="99">
        <f t="shared" si="156"/>
        <v>-5.4506249999999996</v>
      </c>
    </row>
    <row r="1263" spans="1:19" x14ac:dyDescent="0.25">
      <c r="A1263" s="101">
        <f t="shared" si="157"/>
        <v>45975</v>
      </c>
      <c r="B1263" s="102">
        <f t="shared" si="158"/>
        <v>13.124999999999799</v>
      </c>
      <c r="C1263" s="92">
        <f>'DHS2021'!J1262</f>
        <v>3707</v>
      </c>
      <c r="D1263" s="93">
        <f>'DHS2022'!J1262</f>
        <v>5114</v>
      </c>
      <c r="E1263" s="93">
        <f>'DHS2023'!J1262</f>
        <v>7751</v>
      </c>
      <c r="F1263" s="93">
        <f>'DHS2024'!J1262</f>
        <v>11546</v>
      </c>
      <c r="G1263" s="93">
        <f t="shared" si="152"/>
        <v>7029.5</v>
      </c>
      <c r="H1263" s="94">
        <f t="shared" si="153"/>
        <v>3.5147499999999998</v>
      </c>
      <c r="I1263" s="84">
        <f t="shared" si="154"/>
        <v>1</v>
      </c>
      <c r="J1263" s="85">
        <f t="shared" si="155"/>
        <v>4.5147499999999994</v>
      </c>
      <c r="K1263" s="95">
        <f t="shared" si="159"/>
        <v>4.5</v>
      </c>
      <c r="O1263" s="96">
        <f>('DHS2025'!K1263-'DHS2025'!K1262)*1000</f>
        <v>1099.9999999767169</v>
      </c>
      <c r="P1263" s="97">
        <f>('DHS2025'!J1263-'DHS2025'!J1262)*1000</f>
        <v>4700.0000000116415</v>
      </c>
      <c r="Q1263" s="7">
        <f>'DHS2025'!L1262*1000</f>
        <v>4026.9000000000005</v>
      </c>
      <c r="R1263" s="98"/>
      <c r="S1263" s="99">
        <f t="shared" si="156"/>
        <v>-7.6511100000000001</v>
      </c>
    </row>
    <row r="1264" spans="1:19" x14ac:dyDescent="0.25">
      <c r="A1264" s="101">
        <f t="shared" si="157"/>
        <v>45975</v>
      </c>
      <c r="B1264" s="102">
        <f t="shared" si="158"/>
        <v>13.135416666666465</v>
      </c>
      <c r="C1264" s="92">
        <f>'DHS2021'!J1263</f>
        <v>5065</v>
      </c>
      <c r="D1264" s="93">
        <f>'DHS2022'!J1263</f>
        <v>6367</v>
      </c>
      <c r="E1264" s="93">
        <f>'DHS2023'!J1263</f>
        <v>8640</v>
      </c>
      <c r="F1264" s="93">
        <f>'DHS2024'!J1263</f>
        <v>11923</v>
      </c>
      <c r="G1264" s="93">
        <f t="shared" si="152"/>
        <v>7998.75</v>
      </c>
      <c r="H1264" s="94">
        <f t="shared" si="153"/>
        <v>3.9993750000000001</v>
      </c>
      <c r="I1264" s="84">
        <f t="shared" si="154"/>
        <v>1</v>
      </c>
      <c r="J1264" s="85">
        <f t="shared" si="155"/>
        <v>4.9993750000000006</v>
      </c>
      <c r="K1264" s="95">
        <f t="shared" si="159"/>
        <v>5</v>
      </c>
      <c r="O1264" s="96">
        <f>('DHS2025'!K1264-'DHS2025'!K1263)*1000</f>
        <v>1799.9999999883585</v>
      </c>
      <c r="P1264" s="97">
        <f>('DHS2025'!J1264-'DHS2025'!J1263)*1000</f>
        <v>4099.9999999767169</v>
      </c>
      <c r="Q1264" s="7">
        <f>'DHS2025'!L1263*1000</f>
        <v>4033.5</v>
      </c>
      <c r="R1264" s="98"/>
      <c r="S1264" s="99">
        <f t="shared" si="156"/>
        <v>-7.6636499999999996</v>
      </c>
    </row>
    <row r="1265" spans="1:19" x14ac:dyDescent="0.25">
      <c r="A1265" s="101">
        <f t="shared" si="157"/>
        <v>45975</v>
      </c>
      <c r="B1265" s="102">
        <f t="shared" si="158"/>
        <v>13.145833333333131</v>
      </c>
      <c r="C1265" s="92">
        <f>'DHS2021'!J1264</f>
        <v>8767</v>
      </c>
      <c r="D1265" s="93">
        <f>'DHS2022'!J1264</f>
        <v>9408</v>
      </c>
      <c r="E1265" s="93">
        <f>'DHS2023'!J1264</f>
        <v>8777</v>
      </c>
      <c r="F1265" s="93">
        <f>'DHS2024'!J1264</f>
        <v>14010</v>
      </c>
      <c r="G1265" s="93">
        <f t="shared" si="152"/>
        <v>10240.5</v>
      </c>
      <c r="H1265" s="94">
        <f t="shared" si="153"/>
        <v>5.1202500000000004</v>
      </c>
      <c r="I1265" s="84">
        <f t="shared" si="154"/>
        <v>1</v>
      </c>
      <c r="J1265" s="85">
        <f t="shared" si="155"/>
        <v>6.1202500000000004</v>
      </c>
      <c r="K1265" s="95">
        <f t="shared" si="159"/>
        <v>6</v>
      </c>
      <c r="O1265" s="96">
        <f>('DHS2025'!K1265-'DHS2025'!K1264)*1000</f>
        <v>2500</v>
      </c>
      <c r="P1265" s="97">
        <f>('DHS2025'!J1265-'DHS2025'!J1264)*1000</f>
        <v>3300.0000000465661</v>
      </c>
      <c r="Q1265" s="7">
        <f>'DHS2025'!L1264*1000</f>
        <v>4035.4799999999996</v>
      </c>
      <c r="R1265" s="98"/>
      <c r="S1265" s="99">
        <f t="shared" si="156"/>
        <v>-7.6674119999999988</v>
      </c>
    </row>
    <row r="1266" spans="1:19" x14ac:dyDescent="0.25">
      <c r="A1266" s="101">
        <f t="shared" si="157"/>
        <v>45975</v>
      </c>
      <c r="B1266" s="102">
        <f t="shared" si="158"/>
        <v>13.156249999999797</v>
      </c>
      <c r="C1266" s="92">
        <f>'DHS2021'!J1265</f>
        <v>8591</v>
      </c>
      <c r="D1266" s="93">
        <f>'DHS2022'!J1265</f>
        <v>11116</v>
      </c>
      <c r="E1266" s="93">
        <f>'DHS2023'!J1265</f>
        <v>11045</v>
      </c>
      <c r="F1266" s="93">
        <f>'DHS2024'!J1265</f>
        <v>16481</v>
      </c>
      <c r="G1266" s="93">
        <f t="shared" si="152"/>
        <v>11808.25</v>
      </c>
      <c r="H1266" s="94">
        <f t="shared" si="153"/>
        <v>5.9041249999999996</v>
      </c>
      <c r="I1266" s="84">
        <f t="shared" si="154"/>
        <v>1</v>
      </c>
      <c r="J1266" s="85">
        <f t="shared" si="155"/>
        <v>6.9041249999999996</v>
      </c>
      <c r="K1266" s="95">
        <f t="shared" si="159"/>
        <v>7</v>
      </c>
      <c r="O1266" s="96">
        <f>('DHS2025'!K1266-'DHS2025'!K1265)*1000</f>
        <v>3000</v>
      </c>
      <c r="P1266" s="97">
        <f>('DHS2025'!J1266-'DHS2025'!J1265)*1000</f>
        <v>2899.9999999650754</v>
      </c>
      <c r="Q1266" s="7">
        <f>'DHS2025'!L1265*1000</f>
        <v>4040.1</v>
      </c>
      <c r="R1266" s="98"/>
      <c r="S1266" s="99">
        <f t="shared" si="156"/>
        <v>-7.6761899999999992</v>
      </c>
    </row>
    <row r="1267" spans="1:19" x14ac:dyDescent="0.25">
      <c r="A1267" s="101">
        <f t="shared" si="157"/>
        <v>45975</v>
      </c>
      <c r="B1267" s="102">
        <f t="shared" si="158"/>
        <v>13.166666666666464</v>
      </c>
      <c r="C1267" s="92">
        <f>'DHS2021'!J1266</f>
        <v>13847</v>
      </c>
      <c r="D1267" s="93">
        <f>'DHS2022'!J1266</f>
        <v>9385</v>
      </c>
      <c r="E1267" s="93">
        <f>'DHS2023'!J1266</f>
        <v>11649</v>
      </c>
      <c r="F1267" s="93">
        <f>'DHS2024'!J1266</f>
        <v>17715</v>
      </c>
      <c r="G1267" s="93">
        <f t="shared" si="152"/>
        <v>13149</v>
      </c>
      <c r="H1267" s="94">
        <f t="shared" si="153"/>
        <v>6.5744999999999996</v>
      </c>
      <c r="I1267" s="84">
        <f t="shared" si="154"/>
        <v>1</v>
      </c>
      <c r="J1267" s="85">
        <f t="shared" si="155"/>
        <v>7.5744999999999996</v>
      </c>
      <c r="K1267" s="95">
        <f t="shared" si="159"/>
        <v>7.5</v>
      </c>
      <c r="O1267" s="96">
        <f>('DHS2025'!K1267-'DHS2025'!K1266)*1000</f>
        <v>3000</v>
      </c>
      <c r="P1267" s="97">
        <f>('DHS2025'!J1267-'DHS2025'!J1266)*1000</f>
        <v>2900.0000000232831</v>
      </c>
      <c r="Q1267" s="7">
        <f>'DHS2025'!L1266*1000</f>
        <v>4023.0899999999997</v>
      </c>
      <c r="R1267" s="98"/>
      <c r="S1267" s="99">
        <f t="shared" si="156"/>
        <v>-7.643870999999999</v>
      </c>
    </row>
    <row r="1268" spans="1:19" x14ac:dyDescent="0.25">
      <c r="A1268" s="101">
        <f t="shared" si="157"/>
        <v>45975</v>
      </c>
      <c r="B1268" s="102">
        <f t="shared" si="158"/>
        <v>13.17708333333313</v>
      </c>
      <c r="C1268" s="92">
        <f>'DHS2021'!J1267</f>
        <v>17052</v>
      </c>
      <c r="D1268" s="93">
        <f>'DHS2022'!J1267</f>
        <v>16074</v>
      </c>
      <c r="E1268" s="93">
        <f>'DHS2023'!J1267</f>
        <v>13214</v>
      </c>
      <c r="F1268" s="93">
        <f>'DHS2024'!J1267</f>
        <v>18237</v>
      </c>
      <c r="G1268" s="93">
        <f t="shared" si="152"/>
        <v>16144.25</v>
      </c>
      <c r="H1268" s="94">
        <f t="shared" si="153"/>
        <v>8.0721249999999998</v>
      </c>
      <c r="I1268" s="84">
        <f t="shared" si="154"/>
        <v>1</v>
      </c>
      <c r="J1268" s="85">
        <f t="shared" si="155"/>
        <v>9.0721249999999998</v>
      </c>
      <c r="K1268" s="95">
        <f t="shared" si="159"/>
        <v>8</v>
      </c>
      <c r="O1268" s="96">
        <f>('DHS2025'!K1268-'DHS2025'!K1267)*1000</f>
        <v>3299.9999999883585</v>
      </c>
      <c r="P1268" s="97">
        <f>('DHS2025'!J1268-'DHS2025'!J1267)*1000</f>
        <v>2599.9999999767169</v>
      </c>
      <c r="Q1268" s="7">
        <f>'DHS2025'!L1267*1000</f>
        <v>4032.0599999999995</v>
      </c>
      <c r="R1268" s="98"/>
      <c r="S1268" s="99">
        <f t="shared" si="156"/>
        <v>-7.6609139999999991</v>
      </c>
    </row>
    <row r="1269" spans="1:19" x14ac:dyDescent="0.25">
      <c r="A1269" s="101">
        <f t="shared" si="157"/>
        <v>45975</v>
      </c>
      <c r="B1269" s="102">
        <f t="shared" si="158"/>
        <v>13.187499999999796</v>
      </c>
      <c r="C1269" s="92">
        <f>'DHS2021'!J1268</f>
        <v>16173</v>
      </c>
      <c r="D1269" s="93">
        <f>'DHS2022'!J1268</f>
        <v>15463</v>
      </c>
      <c r="E1269" s="93">
        <f>'DHS2023'!J1268</f>
        <v>12916</v>
      </c>
      <c r="F1269" s="93">
        <f>'DHS2024'!J1268</f>
        <v>17912</v>
      </c>
      <c r="G1269" s="93">
        <f t="shared" si="152"/>
        <v>15616</v>
      </c>
      <c r="H1269" s="94">
        <f t="shared" si="153"/>
        <v>7.8079999999999998</v>
      </c>
      <c r="I1269" s="84">
        <f t="shared" si="154"/>
        <v>1</v>
      </c>
      <c r="J1269" s="85">
        <f t="shared" si="155"/>
        <v>8.8079999999999998</v>
      </c>
      <c r="K1269" s="95">
        <f t="shared" si="159"/>
        <v>8</v>
      </c>
      <c r="O1269" s="96">
        <f>('DHS2025'!K1269-'DHS2025'!K1268)*1000</f>
        <v>3500</v>
      </c>
      <c r="P1269" s="97">
        <f>('DHS2025'!J1269-'DHS2025'!J1268)*1000</f>
        <v>2299.9999999883585</v>
      </c>
      <c r="Q1269" s="7">
        <f>'DHS2025'!L1268*1000</f>
        <v>4041.4200000000005</v>
      </c>
      <c r="R1269" s="98"/>
      <c r="S1269" s="99">
        <f t="shared" si="156"/>
        <v>-7.6786980000000007</v>
      </c>
    </row>
    <row r="1270" spans="1:19" x14ac:dyDescent="0.25">
      <c r="A1270" s="101">
        <f t="shared" si="157"/>
        <v>45975</v>
      </c>
      <c r="B1270" s="102">
        <f t="shared" si="158"/>
        <v>13.197916666666462</v>
      </c>
      <c r="C1270" s="92">
        <f>'DHS2021'!J1269</f>
        <v>18622</v>
      </c>
      <c r="D1270" s="93">
        <f>'DHS2022'!J1269</f>
        <v>16576</v>
      </c>
      <c r="E1270" s="93">
        <f>'DHS2023'!J1269</f>
        <v>13181</v>
      </c>
      <c r="F1270" s="93">
        <f>'DHS2024'!J1269</f>
        <v>19069</v>
      </c>
      <c r="G1270" s="93">
        <f t="shared" si="152"/>
        <v>16862</v>
      </c>
      <c r="H1270" s="94">
        <f t="shared" si="153"/>
        <v>8.4309999999999992</v>
      </c>
      <c r="I1270" s="84">
        <f t="shared" si="154"/>
        <v>1</v>
      </c>
      <c r="J1270" s="85">
        <f t="shared" si="155"/>
        <v>9.4309999999999992</v>
      </c>
      <c r="K1270" s="95">
        <f t="shared" si="159"/>
        <v>8</v>
      </c>
      <c r="O1270" s="96">
        <f>('DHS2025'!K1270-'DHS2025'!K1269)*1000</f>
        <v>3800.0000000465661</v>
      </c>
      <c r="P1270" s="97">
        <f>('DHS2025'!J1270-'DHS2025'!J1269)*1000</f>
        <v>2100.0000000349246</v>
      </c>
      <c r="Q1270" s="7">
        <f>'DHS2025'!L1269*1000</f>
        <v>4029.54</v>
      </c>
      <c r="R1270" s="98"/>
      <c r="S1270" s="99">
        <f t="shared" si="156"/>
        <v>-7.6561259999999995</v>
      </c>
    </row>
    <row r="1271" spans="1:19" x14ac:dyDescent="0.25">
      <c r="A1271" s="101">
        <f t="shared" si="157"/>
        <v>45975</v>
      </c>
      <c r="B1271" s="102">
        <f t="shared" si="158"/>
        <v>13.208333333333128</v>
      </c>
      <c r="C1271" s="92">
        <f>'DHS2021'!J1270</f>
        <v>18103</v>
      </c>
      <c r="D1271" s="93">
        <f>'DHS2022'!J1270</f>
        <v>16140</v>
      </c>
      <c r="E1271" s="93">
        <f>'DHS2023'!J1270</f>
        <v>12776</v>
      </c>
      <c r="F1271" s="93">
        <f>'DHS2024'!J1270</f>
        <v>18156</v>
      </c>
      <c r="G1271" s="93">
        <f t="shared" si="152"/>
        <v>16293.75</v>
      </c>
      <c r="H1271" s="94">
        <f t="shared" si="153"/>
        <v>8.1468749999999996</v>
      </c>
      <c r="I1271" s="84">
        <f t="shared" si="154"/>
        <v>1</v>
      </c>
      <c r="J1271" s="85">
        <f t="shared" si="155"/>
        <v>9.1468749999999996</v>
      </c>
      <c r="K1271" s="95">
        <f t="shared" si="159"/>
        <v>8</v>
      </c>
      <c r="O1271" s="96">
        <f>('DHS2025'!K1271-'DHS2025'!K1270)*1000</f>
        <v>3899.9999999650754</v>
      </c>
      <c r="P1271" s="97">
        <f>('DHS2025'!J1271-'DHS2025'!J1270)*1000</f>
        <v>2099.9999999767169</v>
      </c>
      <c r="Q1271" s="7">
        <f>'DHS2025'!L1270*1000</f>
        <v>4030.62</v>
      </c>
      <c r="R1271" s="98"/>
      <c r="S1271" s="99">
        <f t="shared" si="156"/>
        <v>-7.6581779999999995</v>
      </c>
    </row>
    <row r="1272" spans="1:19" x14ac:dyDescent="0.25">
      <c r="A1272" s="101">
        <f t="shared" si="157"/>
        <v>45975</v>
      </c>
      <c r="B1272" s="102">
        <f t="shared" si="158"/>
        <v>13.218749999999794</v>
      </c>
      <c r="C1272" s="92">
        <f>'DHS2021'!J1271</f>
        <v>17806</v>
      </c>
      <c r="D1272" s="93">
        <f>'DHS2022'!J1271</f>
        <v>16683</v>
      </c>
      <c r="E1272" s="93">
        <f>'DHS2023'!J1271</f>
        <v>13203</v>
      </c>
      <c r="F1272" s="93">
        <f>'DHS2024'!J1271</f>
        <v>16850</v>
      </c>
      <c r="G1272" s="93">
        <f t="shared" si="152"/>
        <v>16135.5</v>
      </c>
      <c r="H1272" s="94">
        <f t="shared" si="153"/>
        <v>8.0677500000000002</v>
      </c>
      <c r="I1272" s="84">
        <f t="shared" si="154"/>
        <v>1</v>
      </c>
      <c r="J1272" s="85">
        <f t="shared" si="155"/>
        <v>9.0677500000000002</v>
      </c>
      <c r="K1272" s="95">
        <f t="shared" si="159"/>
        <v>8</v>
      </c>
      <c r="O1272" s="96">
        <f>('DHS2025'!K1272-'DHS2025'!K1271)*1000</f>
        <v>3700.0000000116415</v>
      </c>
      <c r="P1272" s="97">
        <f>('DHS2025'!J1272-'DHS2025'!J1271)*1000</f>
        <v>2100.0000000349246</v>
      </c>
      <c r="Q1272" s="7">
        <f>'DHS2025'!L1271*1000</f>
        <v>4600.59</v>
      </c>
      <c r="R1272" s="98"/>
      <c r="S1272" s="99">
        <f t="shared" si="156"/>
        <v>-8.7411209999999997</v>
      </c>
    </row>
    <row r="1273" spans="1:19" x14ac:dyDescent="0.25">
      <c r="A1273" s="101">
        <f t="shared" si="157"/>
        <v>45975</v>
      </c>
      <c r="B1273" s="102">
        <f t="shared" si="158"/>
        <v>13.22916666666646</v>
      </c>
      <c r="C1273" s="92">
        <f>'DHS2021'!J1272</f>
        <v>19121</v>
      </c>
      <c r="D1273" s="93">
        <f>'DHS2022'!J1272</f>
        <v>16929</v>
      </c>
      <c r="E1273" s="93">
        <f>'DHS2023'!J1272</f>
        <v>12510</v>
      </c>
      <c r="F1273" s="93">
        <f>'DHS2024'!J1272</f>
        <v>17946</v>
      </c>
      <c r="G1273" s="93">
        <f t="shared" si="152"/>
        <v>16626.5</v>
      </c>
      <c r="H1273" s="94">
        <f t="shared" si="153"/>
        <v>8.31325</v>
      </c>
      <c r="I1273" s="84">
        <f t="shared" si="154"/>
        <v>1</v>
      </c>
      <c r="J1273" s="85">
        <f t="shared" si="155"/>
        <v>9.31325</v>
      </c>
      <c r="K1273" s="95">
        <f t="shared" si="159"/>
        <v>8</v>
      </c>
      <c r="O1273" s="96">
        <f>('DHS2025'!K1273-'DHS2025'!K1272)*1000</f>
        <v>5299.9999999883585</v>
      </c>
      <c r="P1273" s="97">
        <f>('DHS2025'!J1273-'DHS2025'!J1272)*1000</f>
        <v>599.99999997671694</v>
      </c>
      <c r="Q1273" s="7">
        <f>'DHS2025'!L1272*1000</f>
        <v>4772.04</v>
      </c>
      <c r="R1273" s="98"/>
      <c r="S1273" s="99">
        <f t="shared" si="156"/>
        <v>-9.0668759999999988</v>
      </c>
    </row>
    <row r="1274" spans="1:19" x14ac:dyDescent="0.25">
      <c r="A1274" s="101">
        <f t="shared" si="157"/>
        <v>45975</v>
      </c>
      <c r="B1274" s="102">
        <f t="shared" si="158"/>
        <v>13.239583333333126</v>
      </c>
      <c r="C1274" s="92">
        <f>'DHS2021'!J1273</f>
        <v>17199</v>
      </c>
      <c r="D1274" s="93">
        <f>'DHS2022'!J1273</f>
        <v>16441</v>
      </c>
      <c r="E1274" s="93">
        <f>'DHS2023'!J1273</f>
        <v>12899</v>
      </c>
      <c r="F1274" s="93">
        <f>'DHS2024'!J1273</f>
        <v>16801</v>
      </c>
      <c r="G1274" s="93">
        <f t="shared" si="152"/>
        <v>15835</v>
      </c>
      <c r="H1274" s="94">
        <f t="shared" si="153"/>
        <v>7.9175000000000004</v>
      </c>
      <c r="I1274" s="84">
        <f t="shared" si="154"/>
        <v>1</v>
      </c>
      <c r="J1274" s="85">
        <f t="shared" si="155"/>
        <v>8.9175000000000004</v>
      </c>
      <c r="K1274" s="95">
        <f t="shared" si="159"/>
        <v>8</v>
      </c>
      <c r="O1274" s="96">
        <f>('DHS2025'!K1274-'DHS2025'!K1273)*1000</f>
        <v>5400.0000000232831</v>
      </c>
      <c r="P1274" s="97">
        <f>('DHS2025'!J1274-'DHS2025'!J1273)*1000</f>
        <v>599.99999997671694</v>
      </c>
      <c r="Q1274" s="7">
        <f>'DHS2025'!L1273*1000</f>
        <v>5414.49</v>
      </c>
      <c r="R1274" s="98"/>
      <c r="S1274" s="99">
        <f t="shared" si="156"/>
        <v>-10.287531</v>
      </c>
    </row>
    <row r="1275" spans="1:19" x14ac:dyDescent="0.25">
      <c r="A1275" s="101">
        <f t="shared" si="157"/>
        <v>45975</v>
      </c>
      <c r="B1275" s="102">
        <f t="shared" si="158"/>
        <v>13.249999999999792</v>
      </c>
      <c r="C1275" s="92">
        <f>'DHS2021'!J1274</f>
        <v>15789</v>
      </c>
      <c r="D1275" s="93">
        <f>'DHS2022'!J1274</f>
        <v>16766</v>
      </c>
      <c r="E1275" s="93">
        <f>'DHS2023'!J1274</f>
        <v>13218</v>
      </c>
      <c r="F1275" s="93">
        <f>'DHS2024'!J1274</f>
        <v>18740</v>
      </c>
      <c r="G1275" s="93">
        <f t="shared" si="152"/>
        <v>16128.25</v>
      </c>
      <c r="H1275" s="94">
        <f t="shared" si="153"/>
        <v>8.0641250000000007</v>
      </c>
      <c r="I1275" s="84">
        <f t="shared" si="154"/>
        <v>1</v>
      </c>
      <c r="J1275" s="85">
        <f t="shared" si="155"/>
        <v>9.0641250000000007</v>
      </c>
      <c r="K1275" s="95">
        <f t="shared" si="159"/>
        <v>8</v>
      </c>
      <c r="O1275" s="96">
        <f>('DHS2025'!K1275-'DHS2025'!K1274)*1000</f>
        <v>5500</v>
      </c>
      <c r="P1275" s="97">
        <f>('DHS2025'!J1275-'DHS2025'!J1274)*1000</f>
        <v>400.00000002328306</v>
      </c>
      <c r="Q1275" s="7">
        <f>'DHS2025'!L1274*1000</f>
        <v>6856.98</v>
      </c>
      <c r="R1275" s="98"/>
      <c r="S1275" s="99">
        <f t="shared" si="156"/>
        <v>-13.028261999999998</v>
      </c>
    </row>
    <row r="1276" spans="1:19" x14ac:dyDescent="0.25">
      <c r="A1276" s="101">
        <f t="shared" si="157"/>
        <v>45975</v>
      </c>
      <c r="B1276" s="102">
        <f t="shared" si="158"/>
        <v>13.260416666666458</v>
      </c>
      <c r="C1276" s="92">
        <f>'DHS2021'!J1275</f>
        <v>14178</v>
      </c>
      <c r="D1276" s="93">
        <f>'DHS2022'!J1275</f>
        <v>16747</v>
      </c>
      <c r="E1276" s="93">
        <f>'DHS2023'!J1275</f>
        <v>12963</v>
      </c>
      <c r="F1276" s="93">
        <f>'DHS2024'!J1275</f>
        <v>17271</v>
      </c>
      <c r="G1276" s="93">
        <f t="shared" si="152"/>
        <v>15289.75</v>
      </c>
      <c r="H1276" s="94">
        <f t="shared" si="153"/>
        <v>7.6448749999999999</v>
      </c>
      <c r="I1276" s="84">
        <f t="shared" si="154"/>
        <v>1</v>
      </c>
      <c r="J1276" s="85">
        <f t="shared" si="155"/>
        <v>8.644874999999999</v>
      </c>
      <c r="K1276" s="95">
        <f t="shared" si="159"/>
        <v>8</v>
      </c>
      <c r="O1276" s="96">
        <f>('DHS2025'!K1276-'DHS2025'!K1275)*1000</f>
        <v>5000</v>
      </c>
      <c r="P1276" s="97">
        <f>('DHS2025'!J1276-'DHS2025'!J1275)*1000</f>
        <v>1000</v>
      </c>
      <c r="Q1276" s="7">
        <f>'DHS2025'!L1275*1000</f>
        <v>7994.82</v>
      </c>
      <c r="R1276" s="98"/>
      <c r="S1276" s="99">
        <f t="shared" si="156"/>
        <v>-15.190157999999998</v>
      </c>
    </row>
    <row r="1277" spans="1:19" x14ac:dyDescent="0.25">
      <c r="A1277" s="101">
        <f t="shared" si="157"/>
        <v>45975</v>
      </c>
      <c r="B1277" s="102">
        <f t="shared" si="158"/>
        <v>13.270833333333124</v>
      </c>
      <c r="C1277" s="92">
        <f>'DHS2021'!J1276</f>
        <v>12415</v>
      </c>
      <c r="D1277" s="93">
        <f>'DHS2022'!J1276</f>
        <v>16447</v>
      </c>
      <c r="E1277" s="93">
        <f>'DHS2023'!J1276</f>
        <v>12796</v>
      </c>
      <c r="F1277" s="93">
        <f>'DHS2024'!J1276</f>
        <v>17383</v>
      </c>
      <c r="G1277" s="93">
        <f t="shared" si="152"/>
        <v>14760.25</v>
      </c>
      <c r="H1277" s="94">
        <f t="shared" si="153"/>
        <v>7.3801249999999996</v>
      </c>
      <c r="I1277" s="84">
        <f t="shared" si="154"/>
        <v>1</v>
      </c>
      <c r="J1277" s="85">
        <f t="shared" si="155"/>
        <v>8.3801249999999996</v>
      </c>
      <c r="K1277" s="95">
        <f t="shared" si="159"/>
        <v>8</v>
      </c>
      <c r="O1277" s="96">
        <f>('DHS2025'!K1277-'DHS2025'!K1276)*1000</f>
        <v>4500</v>
      </c>
      <c r="P1277" s="97">
        <f>('DHS2025'!J1277-'DHS2025'!J1276)*1000</f>
        <v>1400.0000000232831</v>
      </c>
      <c r="Q1277" s="7">
        <f>'DHS2025'!L1276*1000</f>
        <v>7999.71</v>
      </c>
      <c r="R1277" s="98"/>
      <c r="S1277" s="99">
        <f t="shared" si="156"/>
        <v>-15.199449</v>
      </c>
    </row>
    <row r="1278" spans="1:19" x14ac:dyDescent="0.25">
      <c r="A1278" s="101">
        <f t="shared" si="157"/>
        <v>45975</v>
      </c>
      <c r="B1278" s="102">
        <f t="shared" si="158"/>
        <v>13.28124999999979</v>
      </c>
      <c r="C1278" s="92">
        <f>'DHS2021'!J1277</f>
        <v>11258</v>
      </c>
      <c r="D1278" s="93">
        <f>'DHS2022'!J1277</f>
        <v>14894</v>
      </c>
      <c r="E1278" s="93">
        <f>'DHS2023'!J1277</f>
        <v>12964</v>
      </c>
      <c r="F1278" s="93">
        <f>'DHS2024'!J1277</f>
        <v>17553</v>
      </c>
      <c r="G1278" s="93">
        <f t="shared" si="152"/>
        <v>14167.25</v>
      </c>
      <c r="H1278" s="94">
        <f t="shared" si="153"/>
        <v>7.0836249999999996</v>
      </c>
      <c r="I1278" s="84">
        <f t="shared" si="154"/>
        <v>1</v>
      </c>
      <c r="J1278" s="85">
        <f t="shared" si="155"/>
        <v>8.0836249999999996</v>
      </c>
      <c r="K1278" s="95">
        <f t="shared" si="159"/>
        <v>8</v>
      </c>
      <c r="O1278" s="96">
        <f>('DHS2025'!K1278-'DHS2025'!K1277)*1000</f>
        <v>3899.9999999650754</v>
      </c>
      <c r="P1278" s="97">
        <f>('DHS2025'!J1278-'DHS2025'!J1277)*1000</f>
        <v>1899.9999999650754</v>
      </c>
      <c r="Q1278" s="7">
        <f>'DHS2025'!L1277*1000</f>
        <v>8021.2199999999993</v>
      </c>
      <c r="R1278" s="98"/>
      <c r="S1278" s="99">
        <f t="shared" si="156"/>
        <v>-15.240317999999998</v>
      </c>
    </row>
    <row r="1279" spans="1:19" x14ac:dyDescent="0.25">
      <c r="A1279" s="101">
        <f t="shared" si="157"/>
        <v>45975</v>
      </c>
      <c r="B1279" s="102">
        <f t="shared" si="158"/>
        <v>13.291666666666456</v>
      </c>
      <c r="C1279" s="92">
        <f>'DHS2021'!J1278</f>
        <v>11518</v>
      </c>
      <c r="D1279" s="93">
        <f>'DHS2022'!J1278</f>
        <v>14305</v>
      </c>
      <c r="E1279" s="93">
        <f>'DHS2023'!J1278</f>
        <v>12914</v>
      </c>
      <c r="F1279" s="93">
        <f>'DHS2024'!J1278</f>
        <v>16878</v>
      </c>
      <c r="G1279" s="93">
        <f t="shared" si="152"/>
        <v>13903.75</v>
      </c>
      <c r="H1279" s="94">
        <f t="shared" si="153"/>
        <v>6.9518750000000002</v>
      </c>
      <c r="I1279" s="84">
        <f t="shared" si="154"/>
        <v>1</v>
      </c>
      <c r="J1279" s="85">
        <f t="shared" si="155"/>
        <v>7.9518750000000002</v>
      </c>
      <c r="K1279" s="95">
        <f t="shared" si="159"/>
        <v>8</v>
      </c>
      <c r="O1279" s="96">
        <f>('DHS2025'!K1279-'DHS2025'!K1278)*1000</f>
        <v>3600.0000000349246</v>
      </c>
      <c r="P1279" s="97">
        <f>('DHS2025'!J1279-'DHS2025'!J1278)*1000</f>
        <v>2400.0000000232831</v>
      </c>
      <c r="Q1279" s="7">
        <f>'DHS2025'!L1278*1000</f>
        <v>8003.67</v>
      </c>
      <c r="R1279" s="98"/>
      <c r="S1279" s="99">
        <f t="shared" si="156"/>
        <v>-15.206972999999998</v>
      </c>
    </row>
    <row r="1280" spans="1:19" x14ac:dyDescent="0.25">
      <c r="A1280" s="101">
        <f t="shared" si="157"/>
        <v>45975</v>
      </c>
      <c r="B1280" s="102">
        <f t="shared" si="158"/>
        <v>13.302083333333123</v>
      </c>
      <c r="C1280" s="92">
        <f>'DHS2021'!J1279</f>
        <v>11485</v>
      </c>
      <c r="D1280" s="93">
        <f>'DHS2022'!J1279</f>
        <v>15356</v>
      </c>
      <c r="E1280" s="93">
        <f>'DHS2023'!J1279</f>
        <v>12830</v>
      </c>
      <c r="F1280" s="93">
        <f>'DHS2024'!J1279</f>
        <v>16838</v>
      </c>
      <c r="G1280" s="93">
        <f t="shared" si="152"/>
        <v>14127.25</v>
      </c>
      <c r="H1280" s="94">
        <f t="shared" si="153"/>
        <v>7.063625</v>
      </c>
      <c r="I1280" s="84">
        <f t="shared" si="154"/>
        <v>1</v>
      </c>
      <c r="J1280" s="85">
        <f t="shared" si="155"/>
        <v>8.063625</v>
      </c>
      <c r="K1280" s="95">
        <f t="shared" si="159"/>
        <v>8</v>
      </c>
      <c r="O1280" s="96">
        <f>('DHS2025'!K1280-'DHS2025'!K1279)*1000</f>
        <v>3299.9999999883585</v>
      </c>
      <c r="P1280" s="97">
        <f>('DHS2025'!J1280-'DHS2025'!J1279)*1000</f>
        <v>2599.9999999767169</v>
      </c>
      <c r="Q1280" s="7">
        <f>'DHS2025'!L1279*1000</f>
        <v>8015.16</v>
      </c>
      <c r="R1280" s="98"/>
      <c r="S1280" s="99">
        <f t="shared" si="156"/>
        <v>-15.228803999999998</v>
      </c>
    </row>
    <row r="1281" spans="1:19" x14ac:dyDescent="0.25">
      <c r="A1281" s="101">
        <f t="shared" si="157"/>
        <v>45975</v>
      </c>
      <c r="B1281" s="102">
        <f t="shared" si="158"/>
        <v>13.312499999999789</v>
      </c>
      <c r="C1281" s="92">
        <f>'DHS2021'!J1280</f>
        <v>11509</v>
      </c>
      <c r="D1281" s="93">
        <f>'DHS2022'!J1280</f>
        <v>11997</v>
      </c>
      <c r="E1281" s="93">
        <f>'DHS2023'!J1280</f>
        <v>13087</v>
      </c>
      <c r="F1281" s="93">
        <f>'DHS2024'!J1280</f>
        <v>17033</v>
      </c>
      <c r="G1281" s="93">
        <f t="shared" si="152"/>
        <v>13406.5</v>
      </c>
      <c r="H1281" s="94">
        <f t="shared" si="153"/>
        <v>6.7032499999999997</v>
      </c>
      <c r="I1281" s="84">
        <f t="shared" si="154"/>
        <v>1</v>
      </c>
      <c r="J1281" s="85">
        <f t="shared" si="155"/>
        <v>7.7032499999999997</v>
      </c>
      <c r="K1281" s="95">
        <f t="shared" si="159"/>
        <v>7.5</v>
      </c>
      <c r="O1281" s="96">
        <f>('DHS2025'!K1281-'DHS2025'!K1280)*1000</f>
        <v>3200.0000000116415</v>
      </c>
      <c r="P1281" s="97">
        <f>('DHS2025'!J1281-'DHS2025'!J1280)*1000</f>
        <v>2700.0000000116415</v>
      </c>
      <c r="Q1281" s="7">
        <f>'DHS2025'!L1280*1000</f>
        <v>8009.6100000000006</v>
      </c>
      <c r="R1281" s="98"/>
      <c r="S1281" s="99">
        <f t="shared" si="156"/>
        <v>-15.218259</v>
      </c>
    </row>
    <row r="1282" spans="1:19" x14ac:dyDescent="0.25">
      <c r="A1282" s="101">
        <f t="shared" si="157"/>
        <v>45975</v>
      </c>
      <c r="B1282" s="102">
        <f t="shared" si="158"/>
        <v>13.322916666666455</v>
      </c>
      <c r="C1282" s="92">
        <f>'DHS2021'!J1281</f>
        <v>11836</v>
      </c>
      <c r="D1282" s="93">
        <f>'DHS2022'!J1281</f>
        <v>14237</v>
      </c>
      <c r="E1282" s="93">
        <f>'DHS2023'!J1281</f>
        <v>13036</v>
      </c>
      <c r="F1282" s="93">
        <f>'DHS2024'!J1281</f>
        <v>16049</v>
      </c>
      <c r="G1282" s="93">
        <f t="shared" si="152"/>
        <v>13789.5</v>
      </c>
      <c r="H1282" s="94">
        <f t="shared" si="153"/>
        <v>6.8947500000000002</v>
      </c>
      <c r="I1282" s="84">
        <f t="shared" si="154"/>
        <v>1</v>
      </c>
      <c r="J1282" s="85">
        <f t="shared" si="155"/>
        <v>7.8947500000000002</v>
      </c>
      <c r="K1282" s="95">
        <f t="shared" si="159"/>
        <v>8</v>
      </c>
      <c r="O1282" s="96">
        <f>('DHS2025'!K1282-'DHS2025'!K1281)*1000</f>
        <v>3200.0000000116415</v>
      </c>
      <c r="P1282" s="97">
        <f>('DHS2025'!J1282-'DHS2025'!J1281)*1000</f>
        <v>2500</v>
      </c>
      <c r="Q1282" s="7">
        <f>'DHS2025'!L1281*1000</f>
        <v>8011.59</v>
      </c>
      <c r="R1282" s="98"/>
      <c r="S1282" s="99">
        <f t="shared" si="156"/>
        <v>-15.222021</v>
      </c>
    </row>
    <row r="1283" spans="1:19" x14ac:dyDescent="0.25">
      <c r="A1283" s="101">
        <f t="shared" si="157"/>
        <v>45975</v>
      </c>
      <c r="B1283" s="102">
        <f t="shared" si="158"/>
        <v>13.333333333333121</v>
      </c>
      <c r="C1283" s="92">
        <f>'DHS2021'!J1282</f>
        <v>12316</v>
      </c>
      <c r="D1283" s="93">
        <f>'DHS2022'!J1282</f>
        <v>12967</v>
      </c>
      <c r="E1283" s="93">
        <f>'DHS2023'!J1282</f>
        <v>13096</v>
      </c>
      <c r="F1283" s="93">
        <f>'DHS2024'!J1282</f>
        <v>16185</v>
      </c>
      <c r="G1283" s="93">
        <f t="shared" si="152"/>
        <v>13641</v>
      </c>
      <c r="H1283" s="94">
        <f t="shared" si="153"/>
        <v>6.8205</v>
      </c>
      <c r="I1283" s="84">
        <f t="shared" si="154"/>
        <v>1</v>
      </c>
      <c r="J1283" s="85">
        <f t="shared" si="155"/>
        <v>7.8205</v>
      </c>
      <c r="K1283" s="95">
        <f t="shared" si="159"/>
        <v>8</v>
      </c>
      <c r="O1283" s="96">
        <f>('DHS2025'!K1283-'DHS2025'!K1282)*1000</f>
        <v>3399.9999999650754</v>
      </c>
      <c r="P1283" s="97">
        <f>('DHS2025'!J1283-'DHS2025'!J1282)*1000</f>
        <v>2599.9999999767169</v>
      </c>
      <c r="Q1283" s="7">
        <f>'DHS2025'!L1282*1000</f>
        <v>8009.49</v>
      </c>
      <c r="R1283" s="98"/>
      <c r="S1283" s="99">
        <f t="shared" si="156"/>
        <v>-15.218030999999998</v>
      </c>
    </row>
    <row r="1284" spans="1:19" x14ac:dyDescent="0.25">
      <c r="A1284" s="101">
        <f t="shared" si="157"/>
        <v>45975</v>
      </c>
      <c r="B1284" s="102">
        <f t="shared" si="158"/>
        <v>13.343749999999787</v>
      </c>
      <c r="C1284" s="92">
        <f>'DHS2021'!J1283</f>
        <v>12162</v>
      </c>
      <c r="D1284" s="93">
        <f>'DHS2022'!J1283</f>
        <v>13818</v>
      </c>
      <c r="E1284" s="93">
        <f>'DHS2023'!J1283</f>
        <v>13475</v>
      </c>
      <c r="F1284" s="93">
        <f>'DHS2024'!J1283</f>
        <v>16195</v>
      </c>
      <c r="G1284" s="93">
        <f t="shared" ref="G1284:G1347" si="160">AVERAGE(C1284:F1284)</f>
        <v>13912.5</v>
      </c>
      <c r="H1284" s="94">
        <f t="shared" ref="H1284:H1347" si="161">G1284/$M$2/1000</f>
        <v>6.9562499999999998</v>
      </c>
      <c r="I1284" s="84">
        <f t="shared" ref="I1284:I1347" si="162">$N$2</f>
        <v>1</v>
      </c>
      <c r="J1284" s="85">
        <f t="shared" ref="J1284:J1347" si="163">H1284+I1284</f>
        <v>7.9562499999999998</v>
      </c>
      <c r="K1284" s="95">
        <f t="shared" si="159"/>
        <v>8</v>
      </c>
      <c r="O1284" s="96">
        <f>('DHS2025'!K1284-'DHS2025'!K1283)*1000</f>
        <v>3400.0000000232831</v>
      </c>
      <c r="P1284" s="97">
        <f>('DHS2025'!J1284-'DHS2025'!J1283)*1000</f>
        <v>2500</v>
      </c>
      <c r="Q1284" s="7">
        <f>'DHS2025'!L1283*1000</f>
        <v>8008.17</v>
      </c>
      <c r="R1284" s="98"/>
      <c r="S1284" s="99">
        <f t="shared" ref="S1284:S1347" si="164">(R1284*0.99-1.9)*(Q1284/1000)</f>
        <v>-15.215522999999999</v>
      </c>
    </row>
    <row r="1285" spans="1:19" x14ac:dyDescent="0.25">
      <c r="A1285" s="101">
        <f t="shared" ref="A1285:A1348" si="165">$A$3+INT((ROW()-3)/96)</f>
        <v>45975</v>
      </c>
      <c r="B1285" s="102">
        <f t="shared" ref="B1285:B1348" si="166">B1284+TIME(0,15,0)</f>
        <v>13.354166666666453</v>
      </c>
      <c r="C1285" s="92">
        <f>'DHS2021'!J1284</f>
        <v>12729</v>
      </c>
      <c r="D1285" s="93">
        <f>'DHS2022'!J1284</f>
        <v>13840</v>
      </c>
      <c r="E1285" s="93">
        <f>'DHS2023'!J1284</f>
        <v>13367</v>
      </c>
      <c r="F1285" s="93">
        <f>'DHS2024'!J1284</f>
        <v>15847</v>
      </c>
      <c r="G1285" s="93">
        <f t="shared" si="160"/>
        <v>13945.75</v>
      </c>
      <c r="H1285" s="94">
        <f t="shared" si="161"/>
        <v>6.9728750000000002</v>
      </c>
      <c r="I1285" s="84">
        <f t="shared" si="162"/>
        <v>1</v>
      </c>
      <c r="J1285" s="85">
        <f t="shared" si="163"/>
        <v>7.9728750000000002</v>
      </c>
      <c r="K1285" s="95">
        <f t="shared" ref="K1285:K1348" si="167">MIN(MROUND(J1285, 0.5), 8)</f>
        <v>8</v>
      </c>
      <c r="O1285" s="96">
        <f>('DHS2025'!K1285-'DHS2025'!K1284)*1000</f>
        <v>3200.0000000116415</v>
      </c>
      <c r="P1285" s="97">
        <f>('DHS2025'!J1285-'DHS2025'!J1284)*1000</f>
        <v>2600.0000000349246</v>
      </c>
      <c r="Q1285" s="7">
        <f>'DHS2025'!L1284*1000</f>
        <v>8010.15</v>
      </c>
      <c r="R1285" s="98"/>
      <c r="S1285" s="99">
        <f t="shared" si="164"/>
        <v>-15.219284999999998</v>
      </c>
    </row>
    <row r="1286" spans="1:19" x14ac:dyDescent="0.25">
      <c r="A1286" s="101">
        <f t="shared" si="165"/>
        <v>45975</v>
      </c>
      <c r="B1286" s="102">
        <f t="shared" si="166"/>
        <v>13.364583333333119</v>
      </c>
      <c r="C1286" s="92">
        <f>'DHS2021'!J1285</f>
        <v>12648</v>
      </c>
      <c r="D1286" s="93">
        <f>'DHS2022'!J1285</f>
        <v>13935</v>
      </c>
      <c r="E1286" s="93">
        <f>'DHS2023'!J1285</f>
        <v>13355</v>
      </c>
      <c r="F1286" s="93">
        <f>'DHS2024'!J1285</f>
        <v>16006</v>
      </c>
      <c r="G1286" s="93">
        <f t="shared" si="160"/>
        <v>13986</v>
      </c>
      <c r="H1286" s="94">
        <f t="shared" si="161"/>
        <v>6.9930000000000003</v>
      </c>
      <c r="I1286" s="84">
        <f t="shared" si="162"/>
        <v>1</v>
      </c>
      <c r="J1286" s="85">
        <f t="shared" si="163"/>
        <v>7.9930000000000003</v>
      </c>
      <c r="K1286" s="95">
        <f t="shared" si="167"/>
        <v>8</v>
      </c>
      <c r="O1286" s="96">
        <f>('DHS2025'!K1286-'DHS2025'!K1285)*1000</f>
        <v>3699.9999999534339</v>
      </c>
      <c r="P1286" s="97">
        <f>('DHS2025'!J1286-'DHS2025'!J1285)*1000</f>
        <v>2299.9999999883585</v>
      </c>
      <c r="Q1286" s="7">
        <f>'DHS2025'!L1285*1000</f>
        <v>8010.66</v>
      </c>
      <c r="R1286" s="98"/>
      <c r="S1286" s="99">
        <f t="shared" si="164"/>
        <v>-15.220253999999999</v>
      </c>
    </row>
    <row r="1287" spans="1:19" x14ac:dyDescent="0.25">
      <c r="A1287" s="101">
        <f t="shared" si="165"/>
        <v>45975</v>
      </c>
      <c r="B1287" s="102">
        <f t="shared" si="166"/>
        <v>13.374999999999785</v>
      </c>
      <c r="C1287" s="92">
        <f>'DHS2021'!J1286</f>
        <v>12667</v>
      </c>
      <c r="D1287" s="93">
        <f>'DHS2022'!J1286</f>
        <v>12595</v>
      </c>
      <c r="E1287" s="93">
        <f>'DHS2023'!J1286</f>
        <v>13181</v>
      </c>
      <c r="F1287" s="93">
        <f>'DHS2024'!J1286</f>
        <v>16359</v>
      </c>
      <c r="G1287" s="93">
        <f t="shared" si="160"/>
        <v>13700.5</v>
      </c>
      <c r="H1287" s="94">
        <f t="shared" si="161"/>
        <v>6.85025</v>
      </c>
      <c r="I1287" s="84">
        <f t="shared" si="162"/>
        <v>1</v>
      </c>
      <c r="J1287" s="85">
        <f t="shared" si="163"/>
        <v>7.85025</v>
      </c>
      <c r="K1287" s="95">
        <f t="shared" si="167"/>
        <v>8</v>
      </c>
      <c r="O1287" s="96">
        <f>('DHS2025'!K1287-'DHS2025'!K1286)*1000</f>
        <v>3500</v>
      </c>
      <c r="P1287" s="97">
        <f>('DHS2025'!J1287-'DHS2025'!J1286)*1000</f>
        <v>2500</v>
      </c>
      <c r="Q1287" s="7">
        <f>'DHS2025'!L1286*1000</f>
        <v>8008.5600000000013</v>
      </c>
      <c r="R1287" s="98"/>
      <c r="S1287" s="99">
        <f t="shared" si="164"/>
        <v>-15.216264000000001</v>
      </c>
    </row>
    <row r="1288" spans="1:19" x14ac:dyDescent="0.25">
      <c r="A1288" s="101">
        <f t="shared" si="165"/>
        <v>45975</v>
      </c>
      <c r="B1288" s="102">
        <f t="shared" si="166"/>
        <v>13.385416666666451</v>
      </c>
      <c r="C1288" s="92">
        <f>'DHS2021'!J1287</f>
        <v>12768</v>
      </c>
      <c r="D1288" s="93">
        <f>'DHS2022'!J1287</f>
        <v>12667</v>
      </c>
      <c r="E1288" s="93">
        <f>'DHS2023'!J1287</f>
        <v>12965</v>
      </c>
      <c r="F1288" s="93">
        <f>'DHS2024'!J1287</f>
        <v>15952</v>
      </c>
      <c r="G1288" s="93">
        <f t="shared" si="160"/>
        <v>13588</v>
      </c>
      <c r="H1288" s="94">
        <f t="shared" si="161"/>
        <v>6.7939999999999996</v>
      </c>
      <c r="I1288" s="84">
        <f t="shared" si="162"/>
        <v>1</v>
      </c>
      <c r="J1288" s="85">
        <f t="shared" si="163"/>
        <v>7.7939999999999996</v>
      </c>
      <c r="K1288" s="95">
        <f t="shared" si="167"/>
        <v>8</v>
      </c>
      <c r="O1288" s="96">
        <f>('DHS2025'!K1288-'DHS2025'!K1287)*1000</f>
        <v>3500</v>
      </c>
      <c r="P1288" s="97">
        <f>('DHS2025'!J1288-'DHS2025'!J1287)*1000</f>
        <v>2400.0000000232831</v>
      </c>
      <c r="Q1288" s="7">
        <f>'DHS2025'!L1287*1000</f>
        <v>8012.130000000001</v>
      </c>
      <c r="R1288" s="98"/>
      <c r="S1288" s="99">
        <f t="shared" si="164"/>
        <v>-15.223047000000001</v>
      </c>
    </row>
    <row r="1289" spans="1:19" x14ac:dyDescent="0.25">
      <c r="A1289" s="101">
        <f t="shared" si="165"/>
        <v>45975</v>
      </c>
      <c r="B1289" s="102">
        <f t="shared" si="166"/>
        <v>13.395833333333117</v>
      </c>
      <c r="C1289" s="92">
        <f>'DHS2021'!J1288</f>
        <v>13127</v>
      </c>
      <c r="D1289" s="93">
        <f>'DHS2022'!J1288</f>
        <v>11068</v>
      </c>
      <c r="E1289" s="93">
        <f>'DHS2023'!J1288</f>
        <v>13152</v>
      </c>
      <c r="F1289" s="93">
        <f>'DHS2024'!J1288</f>
        <v>15660</v>
      </c>
      <c r="G1289" s="93">
        <f t="shared" si="160"/>
        <v>13251.75</v>
      </c>
      <c r="H1289" s="94">
        <f t="shared" si="161"/>
        <v>6.6258749999999997</v>
      </c>
      <c r="I1289" s="84">
        <f t="shared" si="162"/>
        <v>1</v>
      </c>
      <c r="J1289" s="85">
        <f t="shared" si="163"/>
        <v>7.6258749999999997</v>
      </c>
      <c r="K1289" s="95">
        <f t="shared" si="167"/>
        <v>7.5</v>
      </c>
      <c r="O1289" s="96">
        <f>('DHS2025'!K1289-'DHS2025'!K1288)*1000</f>
        <v>3200.0000000116415</v>
      </c>
      <c r="P1289" s="97">
        <f>('DHS2025'!J1289-'DHS2025'!J1288)*1000</f>
        <v>2599.9999999767169</v>
      </c>
      <c r="Q1289" s="7">
        <f>'DHS2025'!L1288*1000</f>
        <v>8009.76</v>
      </c>
      <c r="R1289" s="98"/>
      <c r="S1289" s="99">
        <f t="shared" si="164"/>
        <v>-15.218544</v>
      </c>
    </row>
    <row r="1290" spans="1:19" x14ac:dyDescent="0.25">
      <c r="A1290" s="101">
        <f t="shared" si="165"/>
        <v>45975</v>
      </c>
      <c r="B1290" s="102">
        <f t="shared" si="166"/>
        <v>13.406249999999783</v>
      </c>
      <c r="C1290" s="92">
        <f>'DHS2021'!J1289</f>
        <v>13056</v>
      </c>
      <c r="D1290" s="93">
        <f>'DHS2022'!J1289</f>
        <v>11501</v>
      </c>
      <c r="E1290" s="93">
        <f>'DHS2023'!J1289</f>
        <v>13001</v>
      </c>
      <c r="F1290" s="93">
        <f>'DHS2024'!J1289</f>
        <v>15547</v>
      </c>
      <c r="G1290" s="93">
        <f t="shared" si="160"/>
        <v>13276.25</v>
      </c>
      <c r="H1290" s="94">
        <f t="shared" si="161"/>
        <v>6.6381249999999996</v>
      </c>
      <c r="I1290" s="84">
        <f t="shared" si="162"/>
        <v>1</v>
      </c>
      <c r="J1290" s="85">
        <f t="shared" si="163"/>
        <v>7.6381249999999996</v>
      </c>
      <c r="K1290" s="95">
        <f t="shared" si="167"/>
        <v>7.5</v>
      </c>
      <c r="O1290" s="96">
        <f>('DHS2025'!K1290-'DHS2025'!K1289)*1000</f>
        <v>3400.0000000232831</v>
      </c>
      <c r="P1290" s="97">
        <f>('DHS2025'!J1290-'DHS2025'!J1289)*1000</f>
        <v>2599.9999999767169</v>
      </c>
      <c r="Q1290" s="7">
        <f>'DHS2025'!L1289*1000</f>
        <v>8008.9500000000007</v>
      </c>
      <c r="R1290" s="98"/>
      <c r="S1290" s="99">
        <f t="shared" si="164"/>
        <v>-15.217005</v>
      </c>
    </row>
    <row r="1291" spans="1:19" x14ac:dyDescent="0.25">
      <c r="A1291" s="101">
        <f t="shared" si="165"/>
        <v>45975</v>
      </c>
      <c r="B1291" s="102">
        <f t="shared" si="166"/>
        <v>13.416666666666449</v>
      </c>
      <c r="C1291" s="92">
        <f>'DHS2021'!J1290</f>
        <v>12968</v>
      </c>
      <c r="D1291" s="93">
        <f>'DHS2022'!J1290</f>
        <v>11972</v>
      </c>
      <c r="E1291" s="93">
        <f>'DHS2023'!J1290</f>
        <v>12718</v>
      </c>
      <c r="F1291" s="93">
        <f>'DHS2024'!J1290</f>
        <v>14883</v>
      </c>
      <c r="G1291" s="93">
        <f t="shared" si="160"/>
        <v>13135.25</v>
      </c>
      <c r="H1291" s="94">
        <f t="shared" si="161"/>
        <v>6.5676249999999996</v>
      </c>
      <c r="I1291" s="84">
        <f t="shared" si="162"/>
        <v>1</v>
      </c>
      <c r="J1291" s="85">
        <f t="shared" si="163"/>
        <v>7.5676249999999996</v>
      </c>
      <c r="K1291" s="95">
        <f t="shared" si="167"/>
        <v>7.5</v>
      </c>
      <c r="O1291" s="96">
        <f>('DHS2025'!K1291-'DHS2025'!K1290)*1000</f>
        <v>3099.9999999767169</v>
      </c>
      <c r="P1291" s="97">
        <f>('DHS2025'!J1291-'DHS2025'!J1290)*1000</f>
        <v>2800.0000000465661</v>
      </c>
      <c r="Q1291" s="7">
        <f>'DHS2025'!L1290*1000</f>
        <v>8010</v>
      </c>
      <c r="R1291" s="98"/>
      <c r="S1291" s="99">
        <f t="shared" si="164"/>
        <v>-15.218999999999999</v>
      </c>
    </row>
    <row r="1292" spans="1:19" x14ac:dyDescent="0.25">
      <c r="A1292" s="101">
        <f t="shared" si="165"/>
        <v>45975</v>
      </c>
      <c r="B1292" s="102">
        <f t="shared" si="166"/>
        <v>13.427083333333115</v>
      </c>
      <c r="C1292" s="92">
        <f>'DHS2021'!J1291</f>
        <v>12319</v>
      </c>
      <c r="D1292" s="93">
        <f>'DHS2022'!J1291</f>
        <v>12526</v>
      </c>
      <c r="E1292" s="93">
        <f>'DHS2023'!J1291</f>
        <v>12705</v>
      </c>
      <c r="F1292" s="93">
        <f>'DHS2024'!J1291</f>
        <v>14996</v>
      </c>
      <c r="G1292" s="93">
        <f t="shared" si="160"/>
        <v>13136.5</v>
      </c>
      <c r="H1292" s="94">
        <f t="shared" si="161"/>
        <v>6.5682499999999999</v>
      </c>
      <c r="I1292" s="84">
        <f t="shared" si="162"/>
        <v>1</v>
      </c>
      <c r="J1292" s="85">
        <f t="shared" si="163"/>
        <v>7.5682499999999999</v>
      </c>
      <c r="K1292" s="95">
        <f t="shared" si="167"/>
        <v>7.5</v>
      </c>
      <c r="O1292" s="96">
        <f>('DHS2025'!K1292-'DHS2025'!K1291)*1000</f>
        <v>3100.0000000349246</v>
      </c>
      <c r="P1292" s="97">
        <f>('DHS2025'!J1292-'DHS2025'!J1291)*1000</f>
        <v>2899.9999999650754</v>
      </c>
      <c r="Q1292" s="7">
        <f>'DHS2025'!L1291*1000</f>
        <v>6480</v>
      </c>
      <c r="R1292" s="98"/>
      <c r="S1292" s="99">
        <f t="shared" si="164"/>
        <v>-12.311999999999999</v>
      </c>
    </row>
    <row r="1293" spans="1:19" x14ac:dyDescent="0.25">
      <c r="A1293" s="101">
        <f t="shared" si="165"/>
        <v>45975</v>
      </c>
      <c r="B1293" s="102">
        <f t="shared" si="166"/>
        <v>13.437499999999782</v>
      </c>
      <c r="C1293" s="92">
        <f>'DHS2021'!J1292</f>
        <v>12342</v>
      </c>
      <c r="D1293" s="93">
        <f>'DHS2022'!J1292</f>
        <v>12343</v>
      </c>
      <c r="E1293" s="93">
        <f>'DHS2023'!J1292</f>
        <v>12696</v>
      </c>
      <c r="F1293" s="93">
        <f>'DHS2024'!J1292</f>
        <v>14739</v>
      </c>
      <c r="G1293" s="93">
        <f t="shared" si="160"/>
        <v>13030</v>
      </c>
      <c r="H1293" s="94">
        <f t="shared" si="161"/>
        <v>6.5149999999999997</v>
      </c>
      <c r="I1293" s="84">
        <f t="shared" si="162"/>
        <v>1</v>
      </c>
      <c r="J1293" s="85">
        <f t="shared" si="163"/>
        <v>7.5149999999999997</v>
      </c>
      <c r="K1293" s="95">
        <f t="shared" si="167"/>
        <v>7.5</v>
      </c>
      <c r="O1293" s="96">
        <f>('DHS2025'!K1293-'DHS2025'!K1292)*1000</f>
        <v>3099.9999999767169</v>
      </c>
      <c r="P1293" s="97">
        <f>('DHS2025'!J1293-'DHS2025'!J1292)*1000</f>
        <v>2799.9999999883585</v>
      </c>
      <c r="Q1293" s="7">
        <f>'DHS2025'!L1292*1000</f>
        <v>4833.57</v>
      </c>
      <c r="R1293" s="98"/>
      <c r="S1293" s="99">
        <f t="shared" si="164"/>
        <v>-9.183783</v>
      </c>
    </row>
    <row r="1294" spans="1:19" x14ac:dyDescent="0.25">
      <c r="A1294" s="101">
        <f t="shared" si="165"/>
        <v>45975</v>
      </c>
      <c r="B1294" s="102">
        <f t="shared" si="166"/>
        <v>13.447916666666448</v>
      </c>
      <c r="C1294" s="92">
        <f>'DHS2021'!J1293</f>
        <v>12295</v>
      </c>
      <c r="D1294" s="93">
        <f>'DHS2022'!J1293</f>
        <v>12308</v>
      </c>
      <c r="E1294" s="93">
        <f>'DHS2023'!J1293</f>
        <v>11086</v>
      </c>
      <c r="F1294" s="93">
        <f>'DHS2024'!J1293</f>
        <v>14806</v>
      </c>
      <c r="G1294" s="93">
        <f t="shared" si="160"/>
        <v>12623.75</v>
      </c>
      <c r="H1294" s="94">
        <f t="shared" si="161"/>
        <v>6.3118749999999997</v>
      </c>
      <c r="I1294" s="84">
        <f t="shared" si="162"/>
        <v>1</v>
      </c>
      <c r="J1294" s="85">
        <f t="shared" si="163"/>
        <v>7.3118749999999997</v>
      </c>
      <c r="K1294" s="95">
        <f t="shared" si="167"/>
        <v>7.5</v>
      </c>
      <c r="O1294" s="96">
        <f>('DHS2025'!K1294-'DHS2025'!K1293)*1000</f>
        <v>3099.9999999767169</v>
      </c>
      <c r="P1294" s="97">
        <f>('DHS2025'!J1294-'DHS2025'!J1293)*1000</f>
        <v>2800.0000000465661</v>
      </c>
      <c r="Q1294" s="7">
        <f>'DHS2025'!L1293*1000</f>
        <v>4981.41</v>
      </c>
      <c r="R1294" s="98"/>
      <c r="S1294" s="99">
        <f t="shared" si="164"/>
        <v>-9.4646789999999985</v>
      </c>
    </row>
    <row r="1295" spans="1:19" x14ac:dyDescent="0.25">
      <c r="A1295" s="101">
        <f t="shared" si="165"/>
        <v>45975</v>
      </c>
      <c r="B1295" s="102">
        <f t="shared" si="166"/>
        <v>13.458333333333114</v>
      </c>
      <c r="C1295" s="92">
        <f>'DHS2021'!J1294</f>
        <v>11594</v>
      </c>
      <c r="D1295" s="93">
        <f>'DHS2022'!J1294</f>
        <v>11641</v>
      </c>
      <c r="E1295" s="93">
        <f>'DHS2023'!J1294</f>
        <v>10971</v>
      </c>
      <c r="F1295" s="93">
        <f>'DHS2024'!J1294</f>
        <v>14484</v>
      </c>
      <c r="G1295" s="93">
        <f t="shared" si="160"/>
        <v>12172.5</v>
      </c>
      <c r="H1295" s="94">
        <f t="shared" si="161"/>
        <v>6.0862499999999997</v>
      </c>
      <c r="I1295" s="84">
        <f t="shared" si="162"/>
        <v>1</v>
      </c>
      <c r="J1295" s="85">
        <f t="shared" si="163"/>
        <v>7.0862499999999997</v>
      </c>
      <c r="K1295" s="95">
        <f t="shared" si="167"/>
        <v>7</v>
      </c>
      <c r="O1295" s="96">
        <f>('DHS2025'!K1295-'DHS2025'!K1294)*1000</f>
        <v>2900.0000000232831</v>
      </c>
      <c r="P1295" s="97">
        <f>('DHS2025'!J1295-'DHS2025'!J1294)*1000</f>
        <v>3000</v>
      </c>
      <c r="Q1295" s="7">
        <f>'DHS2025'!L1294*1000</f>
        <v>4976.3999999999996</v>
      </c>
      <c r="R1295" s="98"/>
      <c r="S1295" s="99">
        <f t="shared" si="164"/>
        <v>-9.4551599999999993</v>
      </c>
    </row>
    <row r="1296" spans="1:19" x14ac:dyDescent="0.25">
      <c r="A1296" s="101">
        <f t="shared" si="165"/>
        <v>45975</v>
      </c>
      <c r="B1296" s="102">
        <f t="shared" si="166"/>
        <v>13.46874999999978</v>
      </c>
      <c r="C1296" s="92">
        <f>'DHS2021'!J1295</f>
        <v>12287</v>
      </c>
      <c r="D1296" s="93">
        <f>'DHS2022'!J1295</f>
        <v>11225</v>
      </c>
      <c r="E1296" s="93">
        <f>'DHS2023'!J1295</f>
        <v>10852</v>
      </c>
      <c r="F1296" s="93">
        <f>'DHS2024'!J1295</f>
        <v>14303</v>
      </c>
      <c r="G1296" s="93">
        <f t="shared" si="160"/>
        <v>12166.75</v>
      </c>
      <c r="H1296" s="94">
        <f t="shared" si="161"/>
        <v>6.0833750000000002</v>
      </c>
      <c r="I1296" s="84">
        <f t="shared" si="162"/>
        <v>1</v>
      </c>
      <c r="J1296" s="85">
        <f t="shared" si="163"/>
        <v>7.0833750000000002</v>
      </c>
      <c r="K1296" s="95">
        <f t="shared" si="167"/>
        <v>7</v>
      </c>
      <c r="O1296" s="96">
        <f>('DHS2025'!K1296-'DHS2025'!K1295)*1000</f>
        <v>3000</v>
      </c>
      <c r="P1296" s="97">
        <f>('DHS2025'!J1296-'DHS2025'!J1295)*1000</f>
        <v>2899.9999999650754</v>
      </c>
      <c r="Q1296" s="7">
        <f>'DHS2025'!L1295*1000</f>
        <v>4975.59</v>
      </c>
      <c r="R1296" s="98"/>
      <c r="S1296" s="99">
        <f t="shared" si="164"/>
        <v>-9.4536210000000001</v>
      </c>
    </row>
    <row r="1297" spans="1:19" x14ac:dyDescent="0.25">
      <c r="A1297" s="101">
        <f t="shared" si="165"/>
        <v>45975</v>
      </c>
      <c r="B1297" s="102">
        <f t="shared" si="166"/>
        <v>13.479166666666446</v>
      </c>
      <c r="C1297" s="92">
        <f>'DHS2021'!J1296</f>
        <v>12004</v>
      </c>
      <c r="D1297" s="93">
        <f>'DHS2022'!J1296</f>
        <v>13152</v>
      </c>
      <c r="E1297" s="93">
        <f>'DHS2023'!J1296</f>
        <v>10872</v>
      </c>
      <c r="F1297" s="93">
        <f>'DHS2024'!J1296</f>
        <v>13386</v>
      </c>
      <c r="G1297" s="93">
        <f t="shared" si="160"/>
        <v>12353.5</v>
      </c>
      <c r="H1297" s="94">
        <f t="shared" si="161"/>
        <v>6.1767500000000002</v>
      </c>
      <c r="I1297" s="84">
        <f t="shared" si="162"/>
        <v>1</v>
      </c>
      <c r="J1297" s="85">
        <f t="shared" si="163"/>
        <v>7.1767500000000002</v>
      </c>
      <c r="K1297" s="95">
        <f t="shared" si="167"/>
        <v>7</v>
      </c>
      <c r="O1297" s="96">
        <f>('DHS2025'!K1297-'DHS2025'!K1296)*1000</f>
        <v>3099.9999999767169</v>
      </c>
      <c r="P1297" s="97">
        <f>('DHS2025'!J1297-'DHS2025'!J1296)*1000</f>
        <v>2799.9999999883585</v>
      </c>
      <c r="Q1297" s="7">
        <f>'DHS2025'!L1296*1000</f>
        <v>4981.92</v>
      </c>
      <c r="R1297" s="98"/>
      <c r="S1297" s="99">
        <f t="shared" si="164"/>
        <v>-9.4656479999999998</v>
      </c>
    </row>
    <row r="1298" spans="1:19" x14ac:dyDescent="0.25">
      <c r="A1298" s="101">
        <f t="shared" si="165"/>
        <v>45975</v>
      </c>
      <c r="B1298" s="102">
        <f t="shared" si="166"/>
        <v>13.489583333333112</v>
      </c>
      <c r="C1298" s="92">
        <f>'DHS2021'!J1297</f>
        <v>11417</v>
      </c>
      <c r="D1298" s="93">
        <f>'DHS2022'!J1297</f>
        <v>11401</v>
      </c>
      <c r="E1298" s="93">
        <f>'DHS2023'!J1297</f>
        <v>10904</v>
      </c>
      <c r="F1298" s="93">
        <f>'DHS2024'!J1297</f>
        <v>13003</v>
      </c>
      <c r="G1298" s="93">
        <f t="shared" si="160"/>
        <v>11681.25</v>
      </c>
      <c r="H1298" s="94">
        <f t="shared" si="161"/>
        <v>5.8406250000000002</v>
      </c>
      <c r="I1298" s="84">
        <f t="shared" si="162"/>
        <v>1</v>
      </c>
      <c r="J1298" s="85">
        <f t="shared" si="163"/>
        <v>6.8406250000000002</v>
      </c>
      <c r="K1298" s="95">
        <f t="shared" si="167"/>
        <v>7</v>
      </c>
      <c r="O1298" s="96">
        <f>('DHS2025'!K1298-'DHS2025'!K1297)*1000</f>
        <v>3200.0000000116415</v>
      </c>
      <c r="P1298" s="97">
        <f>('DHS2025'!J1298-'DHS2025'!J1297)*1000</f>
        <v>2700.0000000116415</v>
      </c>
      <c r="Q1298" s="7">
        <f>'DHS2025'!L1297*1000</f>
        <v>4978.62</v>
      </c>
      <c r="R1298" s="98"/>
      <c r="S1298" s="99">
        <f t="shared" si="164"/>
        <v>-9.459378000000001</v>
      </c>
    </row>
    <row r="1299" spans="1:19" x14ac:dyDescent="0.25">
      <c r="A1299" s="101">
        <f t="shared" si="165"/>
        <v>45975</v>
      </c>
      <c r="B1299" s="102">
        <f t="shared" si="166"/>
        <v>13.499999999999778</v>
      </c>
      <c r="C1299" s="92">
        <f>'DHS2021'!J1298</f>
        <v>11426</v>
      </c>
      <c r="D1299" s="93">
        <f>'DHS2022'!J1298</f>
        <v>11170</v>
      </c>
      <c r="E1299" s="93">
        <f>'DHS2023'!J1298</f>
        <v>11105</v>
      </c>
      <c r="F1299" s="93">
        <f>'DHS2024'!J1298</f>
        <v>12733</v>
      </c>
      <c r="G1299" s="93">
        <f t="shared" si="160"/>
        <v>11608.5</v>
      </c>
      <c r="H1299" s="94">
        <f t="shared" si="161"/>
        <v>5.8042499999999997</v>
      </c>
      <c r="I1299" s="84">
        <f t="shared" si="162"/>
        <v>1</v>
      </c>
      <c r="J1299" s="85">
        <f t="shared" si="163"/>
        <v>6.8042499999999997</v>
      </c>
      <c r="K1299" s="95">
        <f t="shared" si="167"/>
        <v>7</v>
      </c>
      <c r="O1299" s="96">
        <f>('DHS2025'!K1299-'DHS2025'!K1298)*1000</f>
        <v>3200.0000000116415</v>
      </c>
      <c r="P1299" s="97">
        <f>('DHS2025'!J1299-'DHS2025'!J1298)*1000</f>
        <v>2700.0000000116415</v>
      </c>
      <c r="Q1299" s="7">
        <f>'DHS2025'!L1298*1000</f>
        <v>4974.8100000000004</v>
      </c>
      <c r="R1299" s="98"/>
      <c r="S1299" s="99">
        <f t="shared" si="164"/>
        <v>-9.4521390000000007</v>
      </c>
    </row>
    <row r="1300" spans="1:19" x14ac:dyDescent="0.25">
      <c r="A1300" s="101">
        <f t="shared" si="165"/>
        <v>45975</v>
      </c>
      <c r="B1300" s="102">
        <f t="shared" si="166"/>
        <v>13.510416666666444</v>
      </c>
      <c r="C1300" s="92">
        <f>'DHS2021'!J1299</f>
        <v>11289</v>
      </c>
      <c r="D1300" s="93">
        <f>'DHS2022'!J1299</f>
        <v>11353</v>
      </c>
      <c r="E1300" s="93">
        <f>'DHS2023'!J1299</f>
        <v>10835</v>
      </c>
      <c r="F1300" s="93">
        <f>'DHS2024'!J1299</f>
        <v>12651</v>
      </c>
      <c r="G1300" s="93">
        <f t="shared" si="160"/>
        <v>11532</v>
      </c>
      <c r="H1300" s="94">
        <f t="shared" si="161"/>
        <v>5.766</v>
      </c>
      <c r="I1300" s="84">
        <f t="shared" si="162"/>
        <v>1</v>
      </c>
      <c r="J1300" s="85">
        <f t="shared" si="163"/>
        <v>6.766</v>
      </c>
      <c r="K1300" s="95">
        <f t="shared" si="167"/>
        <v>7</v>
      </c>
      <c r="O1300" s="96">
        <f>('DHS2025'!K1300-'DHS2025'!K1299)*1000</f>
        <v>3200.0000000116415</v>
      </c>
      <c r="P1300" s="97">
        <f>('DHS2025'!J1300-'DHS2025'!J1299)*1000</f>
        <v>2799.9999999883585</v>
      </c>
      <c r="Q1300" s="7">
        <f>'DHS2025'!L1299*1000</f>
        <v>4978.5</v>
      </c>
      <c r="R1300" s="98"/>
      <c r="S1300" s="99">
        <f t="shared" si="164"/>
        <v>-9.4591500000000011</v>
      </c>
    </row>
    <row r="1301" spans="1:19" x14ac:dyDescent="0.25">
      <c r="A1301" s="101">
        <f t="shared" si="165"/>
        <v>45975</v>
      </c>
      <c r="B1301" s="102">
        <f t="shared" si="166"/>
        <v>13.52083333333311</v>
      </c>
      <c r="C1301" s="92">
        <f>'DHS2021'!J1300</f>
        <v>11475</v>
      </c>
      <c r="D1301" s="93">
        <f>'DHS2022'!J1300</f>
        <v>11128</v>
      </c>
      <c r="E1301" s="93">
        <f>'DHS2023'!J1300</f>
        <v>10943</v>
      </c>
      <c r="F1301" s="93">
        <f>'DHS2024'!J1300</f>
        <v>12656</v>
      </c>
      <c r="G1301" s="93">
        <f t="shared" si="160"/>
        <v>11550.5</v>
      </c>
      <c r="H1301" s="94">
        <f t="shared" si="161"/>
        <v>5.7752499999999998</v>
      </c>
      <c r="I1301" s="84">
        <f t="shared" si="162"/>
        <v>1</v>
      </c>
      <c r="J1301" s="85">
        <f t="shared" si="163"/>
        <v>6.7752499999999998</v>
      </c>
      <c r="K1301" s="95">
        <f t="shared" si="167"/>
        <v>7</v>
      </c>
      <c r="O1301" s="96">
        <f>('DHS2025'!K1301-'DHS2025'!K1300)*1000</f>
        <v>3099.9999999767169</v>
      </c>
      <c r="P1301" s="97">
        <f>('DHS2025'!J1301-'DHS2025'!J1300)*1000</f>
        <v>2700.0000000116415</v>
      </c>
      <c r="Q1301" s="7">
        <f>'DHS2025'!L1300*1000</f>
        <v>5288.43</v>
      </c>
      <c r="R1301" s="98"/>
      <c r="S1301" s="99">
        <f t="shared" si="164"/>
        <v>-10.048017</v>
      </c>
    </row>
    <row r="1302" spans="1:19" x14ac:dyDescent="0.25">
      <c r="A1302" s="101">
        <f t="shared" si="165"/>
        <v>45975</v>
      </c>
      <c r="B1302" s="102">
        <f t="shared" si="166"/>
        <v>13.531249999999776</v>
      </c>
      <c r="C1302" s="92">
        <f>'DHS2021'!J1301</f>
        <v>11444</v>
      </c>
      <c r="D1302" s="93">
        <f>'DHS2022'!J1301</f>
        <v>10946</v>
      </c>
      <c r="E1302" s="93">
        <f>'DHS2023'!J1301</f>
        <v>11001</v>
      </c>
      <c r="F1302" s="93">
        <f>'DHS2024'!J1301</f>
        <v>13498</v>
      </c>
      <c r="G1302" s="93">
        <f t="shared" si="160"/>
        <v>11722.25</v>
      </c>
      <c r="H1302" s="94">
        <f t="shared" si="161"/>
        <v>5.8611250000000004</v>
      </c>
      <c r="I1302" s="84">
        <f t="shared" si="162"/>
        <v>1</v>
      </c>
      <c r="J1302" s="85">
        <f t="shared" si="163"/>
        <v>6.8611250000000004</v>
      </c>
      <c r="K1302" s="95">
        <f t="shared" si="167"/>
        <v>7</v>
      </c>
      <c r="O1302" s="96">
        <f>('DHS2025'!K1302-'DHS2025'!K1301)*1000</f>
        <v>3100.0000000349246</v>
      </c>
      <c r="P1302" s="97">
        <f>('DHS2025'!J1302-'DHS2025'!J1301)*1000</f>
        <v>2799.9999999883585</v>
      </c>
      <c r="Q1302" s="7">
        <f>'DHS2025'!L1301*1000</f>
        <v>5475.48</v>
      </c>
      <c r="R1302" s="98"/>
      <c r="S1302" s="99">
        <f t="shared" si="164"/>
        <v>-10.403411999999998</v>
      </c>
    </row>
    <row r="1303" spans="1:19" x14ac:dyDescent="0.25">
      <c r="A1303" s="101">
        <f t="shared" si="165"/>
        <v>45975</v>
      </c>
      <c r="B1303" s="102">
        <f t="shared" si="166"/>
        <v>13.541666666666442</v>
      </c>
      <c r="C1303" s="92">
        <f>'DHS2021'!J1302</f>
        <v>10960</v>
      </c>
      <c r="D1303" s="93">
        <f>'DHS2022'!J1302</f>
        <v>11569</v>
      </c>
      <c r="E1303" s="93">
        <f>'DHS2023'!J1302</f>
        <v>10596</v>
      </c>
      <c r="F1303" s="93">
        <f>'DHS2024'!J1302</f>
        <v>13158</v>
      </c>
      <c r="G1303" s="93">
        <f t="shared" si="160"/>
        <v>11570.75</v>
      </c>
      <c r="H1303" s="94">
        <f t="shared" si="161"/>
        <v>5.7853750000000002</v>
      </c>
      <c r="I1303" s="84">
        <f t="shared" si="162"/>
        <v>1</v>
      </c>
      <c r="J1303" s="85">
        <f t="shared" si="163"/>
        <v>6.7853750000000002</v>
      </c>
      <c r="K1303" s="95">
        <f t="shared" si="167"/>
        <v>7</v>
      </c>
      <c r="O1303" s="96">
        <f>('DHS2025'!K1303-'DHS2025'!K1302)*1000</f>
        <v>3000</v>
      </c>
      <c r="P1303" s="97">
        <f>('DHS2025'!J1303-'DHS2025'!J1302)*1000</f>
        <v>2900.0000000232831</v>
      </c>
      <c r="Q1303" s="7">
        <f>'DHS2025'!L1302*1000</f>
        <v>5477.19</v>
      </c>
      <c r="R1303" s="98"/>
      <c r="S1303" s="99">
        <f t="shared" si="164"/>
        <v>-10.406660999999998</v>
      </c>
    </row>
    <row r="1304" spans="1:19" x14ac:dyDescent="0.25">
      <c r="A1304" s="101">
        <f t="shared" si="165"/>
        <v>45975</v>
      </c>
      <c r="B1304" s="102">
        <f t="shared" si="166"/>
        <v>13.552083333333108</v>
      </c>
      <c r="C1304" s="92">
        <f>'DHS2021'!J1303</f>
        <v>10866</v>
      </c>
      <c r="D1304" s="93">
        <f>'DHS2022'!J1303</f>
        <v>11441</v>
      </c>
      <c r="E1304" s="93">
        <f>'DHS2023'!J1303</f>
        <v>10013</v>
      </c>
      <c r="F1304" s="93">
        <f>'DHS2024'!J1303</f>
        <v>13528</v>
      </c>
      <c r="G1304" s="93">
        <f t="shared" si="160"/>
        <v>11462</v>
      </c>
      <c r="H1304" s="94">
        <f t="shared" si="161"/>
        <v>5.7309999999999999</v>
      </c>
      <c r="I1304" s="84">
        <f t="shared" si="162"/>
        <v>1</v>
      </c>
      <c r="J1304" s="85">
        <f t="shared" si="163"/>
        <v>6.7309999999999999</v>
      </c>
      <c r="K1304" s="95">
        <f t="shared" si="167"/>
        <v>6.5</v>
      </c>
      <c r="O1304" s="96">
        <f>('DHS2025'!K1304-'DHS2025'!K1303)*1000</f>
        <v>3099.9999999767169</v>
      </c>
      <c r="P1304" s="97">
        <f>('DHS2025'!J1304-'DHS2025'!J1303)*1000</f>
        <v>2799.9999999883585</v>
      </c>
      <c r="Q1304" s="7">
        <f>'DHS2025'!L1303*1000</f>
        <v>5476.8</v>
      </c>
      <c r="R1304" s="98"/>
      <c r="S1304" s="99">
        <f t="shared" si="164"/>
        <v>-10.40592</v>
      </c>
    </row>
    <row r="1305" spans="1:19" x14ac:dyDescent="0.25">
      <c r="A1305" s="101">
        <f t="shared" si="165"/>
        <v>45975</v>
      </c>
      <c r="B1305" s="102">
        <f t="shared" si="166"/>
        <v>13.562499999999774</v>
      </c>
      <c r="C1305" s="92">
        <f>'DHS2021'!J1304</f>
        <v>11085</v>
      </c>
      <c r="D1305" s="93">
        <f>'DHS2022'!J1304</f>
        <v>10621</v>
      </c>
      <c r="E1305" s="93">
        <f>'DHS2023'!J1304</f>
        <v>9742</v>
      </c>
      <c r="F1305" s="93">
        <f>'DHS2024'!J1304</f>
        <v>13854</v>
      </c>
      <c r="G1305" s="93">
        <f t="shared" si="160"/>
        <v>11325.5</v>
      </c>
      <c r="H1305" s="94">
        <f t="shared" si="161"/>
        <v>5.66275</v>
      </c>
      <c r="I1305" s="84">
        <f t="shared" si="162"/>
        <v>1</v>
      </c>
      <c r="J1305" s="85">
        <f t="shared" si="163"/>
        <v>6.66275</v>
      </c>
      <c r="K1305" s="95">
        <f t="shared" si="167"/>
        <v>6.5</v>
      </c>
      <c r="O1305" s="96">
        <f>('DHS2025'!K1305-'DHS2025'!K1304)*1000</f>
        <v>3099.9999999767169</v>
      </c>
      <c r="P1305" s="97">
        <f>('DHS2025'!J1305-'DHS2025'!J1304)*1000</f>
        <v>2900.0000000232831</v>
      </c>
      <c r="Q1305" s="7">
        <f>'DHS2025'!L1304*1000</f>
        <v>5471.64</v>
      </c>
      <c r="R1305" s="98"/>
      <c r="S1305" s="99">
        <f t="shared" si="164"/>
        <v>-10.396116000000001</v>
      </c>
    </row>
    <row r="1306" spans="1:19" x14ac:dyDescent="0.25">
      <c r="A1306" s="101">
        <f t="shared" si="165"/>
        <v>45975</v>
      </c>
      <c r="B1306" s="102">
        <f t="shared" si="166"/>
        <v>13.57291666666644</v>
      </c>
      <c r="C1306" s="92">
        <f>'DHS2021'!J1305</f>
        <v>10603</v>
      </c>
      <c r="D1306" s="93">
        <f>'DHS2022'!J1305</f>
        <v>10961</v>
      </c>
      <c r="E1306" s="93">
        <f>'DHS2023'!J1305</f>
        <v>7126</v>
      </c>
      <c r="F1306" s="93">
        <f>'DHS2024'!J1305</f>
        <v>13851</v>
      </c>
      <c r="G1306" s="93">
        <f t="shared" si="160"/>
        <v>10635.25</v>
      </c>
      <c r="H1306" s="94">
        <f t="shared" si="161"/>
        <v>5.3176249999999996</v>
      </c>
      <c r="I1306" s="84">
        <f t="shared" si="162"/>
        <v>1</v>
      </c>
      <c r="J1306" s="85">
        <f t="shared" si="163"/>
        <v>6.3176249999999996</v>
      </c>
      <c r="K1306" s="95">
        <f t="shared" si="167"/>
        <v>6.5</v>
      </c>
      <c r="O1306" s="96">
        <f>('DHS2025'!K1306-'DHS2025'!K1305)*1000</f>
        <v>3000</v>
      </c>
      <c r="P1306" s="97">
        <f>('DHS2025'!J1306-'DHS2025'!J1305)*1000</f>
        <v>2799.9999999883585</v>
      </c>
      <c r="Q1306" s="7">
        <f>'DHS2025'!L1305*1000</f>
        <v>5059.29</v>
      </c>
      <c r="R1306" s="98"/>
      <c r="S1306" s="99">
        <f t="shared" si="164"/>
        <v>-9.6126509999999996</v>
      </c>
    </row>
    <row r="1307" spans="1:19" x14ac:dyDescent="0.25">
      <c r="A1307" s="101">
        <f t="shared" si="165"/>
        <v>45975</v>
      </c>
      <c r="B1307" s="102">
        <f t="shared" si="166"/>
        <v>13.583333333333107</v>
      </c>
      <c r="C1307" s="92">
        <f>'DHS2021'!J1306</f>
        <v>10816</v>
      </c>
      <c r="D1307" s="93">
        <f>'DHS2022'!J1306</f>
        <v>11097</v>
      </c>
      <c r="E1307" s="93">
        <f>'DHS2023'!J1306</f>
        <v>9491</v>
      </c>
      <c r="F1307" s="93">
        <f>'DHS2024'!J1306</f>
        <v>13608</v>
      </c>
      <c r="G1307" s="93">
        <f t="shared" si="160"/>
        <v>11253</v>
      </c>
      <c r="H1307" s="94">
        <f t="shared" si="161"/>
        <v>5.6265000000000001</v>
      </c>
      <c r="I1307" s="84">
        <f t="shared" si="162"/>
        <v>1</v>
      </c>
      <c r="J1307" s="85">
        <f t="shared" si="163"/>
        <v>6.6265000000000001</v>
      </c>
      <c r="K1307" s="95">
        <f t="shared" si="167"/>
        <v>6.5</v>
      </c>
      <c r="O1307" s="96">
        <f>('DHS2025'!K1307-'DHS2025'!K1306)*1000</f>
        <v>3000</v>
      </c>
      <c r="P1307" s="97">
        <f>('DHS2025'!J1307-'DHS2025'!J1306)*1000</f>
        <v>2899.9999999650754</v>
      </c>
      <c r="Q1307" s="7">
        <f>'DHS2025'!L1306*1000</f>
        <v>7530.6</v>
      </c>
      <c r="R1307" s="98"/>
      <c r="S1307" s="99">
        <f t="shared" si="164"/>
        <v>-14.30814</v>
      </c>
    </row>
    <row r="1308" spans="1:19" x14ac:dyDescent="0.25">
      <c r="A1308" s="101">
        <f t="shared" si="165"/>
        <v>45975</v>
      </c>
      <c r="B1308" s="102">
        <f t="shared" si="166"/>
        <v>13.593749999999773</v>
      </c>
      <c r="C1308" s="92">
        <f>'DHS2021'!J1307</f>
        <v>10682</v>
      </c>
      <c r="D1308" s="93">
        <f>'DHS2022'!J1307</f>
        <v>11673</v>
      </c>
      <c r="E1308" s="93">
        <f>'DHS2023'!J1307</f>
        <v>10207</v>
      </c>
      <c r="F1308" s="93">
        <f>'DHS2024'!J1307</f>
        <v>13648</v>
      </c>
      <c r="G1308" s="93">
        <f t="shared" si="160"/>
        <v>11552.5</v>
      </c>
      <c r="H1308" s="94">
        <f t="shared" si="161"/>
        <v>5.7762500000000001</v>
      </c>
      <c r="I1308" s="84">
        <f t="shared" si="162"/>
        <v>1</v>
      </c>
      <c r="J1308" s="85">
        <f t="shared" si="163"/>
        <v>6.7762500000000001</v>
      </c>
      <c r="K1308" s="95">
        <f t="shared" si="167"/>
        <v>7</v>
      </c>
      <c r="O1308" s="96">
        <f>('DHS2025'!K1308-'DHS2025'!K1307)*1000</f>
        <v>2900.0000000232831</v>
      </c>
      <c r="P1308" s="97">
        <f>('DHS2025'!J1308-'DHS2025'!J1307)*1000</f>
        <v>3000</v>
      </c>
      <c r="Q1308" s="7">
        <f>'DHS2025'!L1307*1000</f>
        <v>8003.0099999999993</v>
      </c>
      <c r="R1308" s="98"/>
      <c r="S1308" s="99">
        <f t="shared" si="164"/>
        <v>-15.205718999999998</v>
      </c>
    </row>
    <row r="1309" spans="1:19" x14ac:dyDescent="0.25">
      <c r="A1309" s="101">
        <f t="shared" si="165"/>
        <v>45975</v>
      </c>
      <c r="B1309" s="102">
        <f t="shared" si="166"/>
        <v>13.604166666666439</v>
      </c>
      <c r="C1309" s="92">
        <f>'DHS2021'!J1308</f>
        <v>10806</v>
      </c>
      <c r="D1309" s="93">
        <f>'DHS2022'!J1308</f>
        <v>11104</v>
      </c>
      <c r="E1309" s="93">
        <f>'DHS2023'!J1308</f>
        <v>9666</v>
      </c>
      <c r="F1309" s="93">
        <f>'DHS2024'!J1308</f>
        <v>13580</v>
      </c>
      <c r="G1309" s="93">
        <f t="shared" si="160"/>
        <v>11289</v>
      </c>
      <c r="H1309" s="94">
        <f t="shared" si="161"/>
        <v>5.6444999999999999</v>
      </c>
      <c r="I1309" s="84">
        <f t="shared" si="162"/>
        <v>1</v>
      </c>
      <c r="J1309" s="85">
        <f t="shared" si="163"/>
        <v>6.6444999999999999</v>
      </c>
      <c r="K1309" s="95">
        <f t="shared" si="167"/>
        <v>6.5</v>
      </c>
      <c r="O1309" s="96">
        <f>('DHS2025'!K1309-'DHS2025'!K1308)*1000</f>
        <v>3000</v>
      </c>
      <c r="P1309" s="97">
        <f>('DHS2025'!J1309-'DHS2025'!J1308)*1000</f>
        <v>2900.0000000232831</v>
      </c>
      <c r="Q1309" s="7">
        <f>'DHS2025'!L1308*1000</f>
        <v>7999.32</v>
      </c>
      <c r="R1309" s="98"/>
      <c r="S1309" s="99">
        <f t="shared" si="164"/>
        <v>-15.198708</v>
      </c>
    </row>
    <row r="1310" spans="1:19" x14ac:dyDescent="0.25">
      <c r="A1310" s="101">
        <f t="shared" si="165"/>
        <v>45975</v>
      </c>
      <c r="B1310" s="102">
        <f t="shared" si="166"/>
        <v>13.614583333333105</v>
      </c>
      <c r="C1310" s="92">
        <f>'DHS2021'!J1309</f>
        <v>11146</v>
      </c>
      <c r="D1310" s="93">
        <f>'DHS2022'!J1309</f>
        <v>11508</v>
      </c>
      <c r="E1310" s="93">
        <f>'DHS2023'!J1309</f>
        <v>9900</v>
      </c>
      <c r="F1310" s="93">
        <f>'DHS2024'!J1309</f>
        <v>13306</v>
      </c>
      <c r="G1310" s="93">
        <f t="shared" si="160"/>
        <v>11465</v>
      </c>
      <c r="H1310" s="94">
        <f t="shared" si="161"/>
        <v>5.7324999999999999</v>
      </c>
      <c r="I1310" s="84">
        <f t="shared" si="162"/>
        <v>1</v>
      </c>
      <c r="J1310" s="85">
        <f t="shared" si="163"/>
        <v>6.7324999999999999</v>
      </c>
      <c r="K1310" s="95">
        <f t="shared" si="167"/>
        <v>6.5</v>
      </c>
      <c r="O1310" s="96">
        <f>('DHS2025'!K1310-'DHS2025'!K1309)*1000</f>
        <v>3000</v>
      </c>
      <c r="P1310" s="97">
        <f>('DHS2025'!J1310-'DHS2025'!J1309)*1000</f>
        <v>2900.0000000232831</v>
      </c>
      <c r="Q1310" s="7">
        <f>'DHS2025'!L1309*1000</f>
        <v>8001.69</v>
      </c>
      <c r="R1310" s="98"/>
      <c r="S1310" s="99">
        <f t="shared" si="164"/>
        <v>-15.203211</v>
      </c>
    </row>
    <row r="1311" spans="1:19" x14ac:dyDescent="0.25">
      <c r="A1311" s="101">
        <f t="shared" si="165"/>
        <v>45975</v>
      </c>
      <c r="B1311" s="102">
        <f t="shared" si="166"/>
        <v>13.624999999999771</v>
      </c>
      <c r="C1311" s="92">
        <f>'DHS2021'!J1310</f>
        <v>10719</v>
      </c>
      <c r="D1311" s="93">
        <f>'DHS2022'!J1310</f>
        <v>11130</v>
      </c>
      <c r="E1311" s="93">
        <f>'DHS2023'!J1310</f>
        <v>10313</v>
      </c>
      <c r="F1311" s="93">
        <f>'DHS2024'!J1310</f>
        <v>13739</v>
      </c>
      <c r="G1311" s="93">
        <f t="shared" si="160"/>
        <v>11475.25</v>
      </c>
      <c r="H1311" s="94">
        <f t="shared" si="161"/>
        <v>5.7376250000000004</v>
      </c>
      <c r="I1311" s="84">
        <f t="shared" si="162"/>
        <v>1</v>
      </c>
      <c r="J1311" s="85">
        <f t="shared" si="163"/>
        <v>6.7376250000000004</v>
      </c>
      <c r="K1311" s="95">
        <f t="shared" si="167"/>
        <v>6.5</v>
      </c>
      <c r="O1311" s="96">
        <f>('DHS2025'!K1311-'DHS2025'!K1310)*1000</f>
        <v>3099.9999999767169</v>
      </c>
      <c r="P1311" s="97">
        <f>('DHS2025'!J1311-'DHS2025'!J1310)*1000</f>
        <v>2899.9999999650754</v>
      </c>
      <c r="Q1311" s="7">
        <f>'DHS2025'!L1310*1000</f>
        <v>7998.39</v>
      </c>
      <c r="R1311" s="98"/>
      <c r="S1311" s="99">
        <f t="shared" si="164"/>
        <v>-15.196941000000001</v>
      </c>
    </row>
    <row r="1312" spans="1:19" x14ac:dyDescent="0.25">
      <c r="A1312" s="101">
        <f t="shared" si="165"/>
        <v>45975</v>
      </c>
      <c r="B1312" s="102">
        <f t="shared" si="166"/>
        <v>13.635416666666437</v>
      </c>
      <c r="C1312" s="92">
        <f>'DHS2021'!J1311</f>
        <v>10883</v>
      </c>
      <c r="D1312" s="93">
        <f>'DHS2022'!J1311</f>
        <v>12569</v>
      </c>
      <c r="E1312" s="93">
        <f>'DHS2023'!J1311</f>
        <v>10403</v>
      </c>
      <c r="F1312" s="93">
        <f>'DHS2024'!J1311</f>
        <v>13603</v>
      </c>
      <c r="G1312" s="93">
        <f t="shared" si="160"/>
        <v>11864.5</v>
      </c>
      <c r="H1312" s="94">
        <f t="shared" si="161"/>
        <v>5.9322499999999998</v>
      </c>
      <c r="I1312" s="84">
        <f t="shared" si="162"/>
        <v>1</v>
      </c>
      <c r="J1312" s="85">
        <f t="shared" si="163"/>
        <v>6.9322499999999998</v>
      </c>
      <c r="K1312" s="95">
        <f t="shared" si="167"/>
        <v>7</v>
      </c>
      <c r="O1312" s="96">
        <f>('DHS2025'!K1312-'DHS2025'!K1311)*1000</f>
        <v>3100.0000000349246</v>
      </c>
      <c r="P1312" s="97">
        <f>('DHS2025'!J1312-'DHS2025'!J1311)*1000</f>
        <v>2700.0000000116415</v>
      </c>
      <c r="Q1312" s="7">
        <f>'DHS2025'!L1311*1000</f>
        <v>8000.5199999999995</v>
      </c>
      <c r="R1312" s="98"/>
      <c r="S1312" s="99">
        <f t="shared" si="164"/>
        <v>-15.200987999999999</v>
      </c>
    </row>
    <row r="1313" spans="1:19" x14ac:dyDescent="0.25">
      <c r="A1313" s="101">
        <f t="shared" si="165"/>
        <v>45975</v>
      </c>
      <c r="B1313" s="102">
        <f t="shared" si="166"/>
        <v>13.645833333333103</v>
      </c>
      <c r="C1313" s="92">
        <f>'DHS2021'!J1312</f>
        <v>11152</v>
      </c>
      <c r="D1313" s="93">
        <f>'DHS2022'!J1312</f>
        <v>11887</v>
      </c>
      <c r="E1313" s="93">
        <f>'DHS2023'!J1312</f>
        <v>10016</v>
      </c>
      <c r="F1313" s="93">
        <f>'DHS2024'!J1312</f>
        <v>13886</v>
      </c>
      <c r="G1313" s="93">
        <f t="shared" si="160"/>
        <v>11735.25</v>
      </c>
      <c r="H1313" s="94">
        <f t="shared" si="161"/>
        <v>5.8676250000000003</v>
      </c>
      <c r="I1313" s="84">
        <f t="shared" si="162"/>
        <v>1</v>
      </c>
      <c r="J1313" s="85">
        <f t="shared" si="163"/>
        <v>6.8676250000000003</v>
      </c>
      <c r="K1313" s="95">
        <f t="shared" si="167"/>
        <v>7</v>
      </c>
      <c r="O1313" s="96">
        <f>('DHS2025'!K1313-'DHS2025'!K1312)*1000</f>
        <v>3200.0000000116415</v>
      </c>
      <c r="P1313" s="97">
        <f>('DHS2025'!J1313-'DHS2025'!J1312)*1000</f>
        <v>2799.9999999883585</v>
      </c>
      <c r="Q1313" s="7">
        <f>'DHS2025'!L1312*1000</f>
        <v>8000.7599999999993</v>
      </c>
      <c r="R1313" s="98"/>
      <c r="S1313" s="99">
        <f t="shared" si="164"/>
        <v>-15.201443999999999</v>
      </c>
    </row>
    <row r="1314" spans="1:19" x14ac:dyDescent="0.25">
      <c r="A1314" s="101">
        <f t="shared" si="165"/>
        <v>45975</v>
      </c>
      <c r="B1314" s="102">
        <f t="shared" si="166"/>
        <v>13.656249999999769</v>
      </c>
      <c r="C1314" s="92">
        <f>'DHS2021'!J1313</f>
        <v>11421</v>
      </c>
      <c r="D1314" s="93">
        <f>'DHS2022'!J1313</f>
        <v>11979</v>
      </c>
      <c r="E1314" s="93">
        <f>'DHS2023'!J1313</f>
        <v>10479</v>
      </c>
      <c r="F1314" s="93">
        <f>'DHS2024'!J1313</f>
        <v>14333</v>
      </c>
      <c r="G1314" s="93">
        <f t="shared" si="160"/>
        <v>12053</v>
      </c>
      <c r="H1314" s="94">
        <f t="shared" si="161"/>
        <v>6.0265000000000004</v>
      </c>
      <c r="I1314" s="84">
        <f t="shared" si="162"/>
        <v>1</v>
      </c>
      <c r="J1314" s="85">
        <f t="shared" si="163"/>
        <v>7.0265000000000004</v>
      </c>
      <c r="K1314" s="95">
        <f t="shared" si="167"/>
        <v>7</v>
      </c>
      <c r="O1314" s="96">
        <f>('DHS2025'!K1314-'DHS2025'!K1313)*1000</f>
        <v>3199.9999999534339</v>
      </c>
      <c r="P1314" s="97">
        <f>('DHS2025'!J1314-'DHS2025'!J1313)*1000</f>
        <v>2700.0000000116415</v>
      </c>
      <c r="Q1314" s="7">
        <f>'DHS2025'!L1313*1000</f>
        <v>7998.54</v>
      </c>
      <c r="R1314" s="98"/>
      <c r="S1314" s="99">
        <f t="shared" si="164"/>
        <v>-15.197226000000001</v>
      </c>
    </row>
    <row r="1315" spans="1:19" x14ac:dyDescent="0.25">
      <c r="A1315" s="101">
        <f t="shared" si="165"/>
        <v>45975</v>
      </c>
      <c r="B1315" s="102">
        <f t="shared" si="166"/>
        <v>13.666666666666435</v>
      </c>
      <c r="C1315" s="92">
        <f>'DHS2021'!J1314</f>
        <v>11265</v>
      </c>
      <c r="D1315" s="93">
        <f>'DHS2022'!J1314</f>
        <v>11733</v>
      </c>
      <c r="E1315" s="93">
        <f>'DHS2023'!J1314</f>
        <v>10214</v>
      </c>
      <c r="F1315" s="93">
        <f>'DHS2024'!J1314</f>
        <v>14407</v>
      </c>
      <c r="G1315" s="93">
        <f t="shared" si="160"/>
        <v>11904.75</v>
      </c>
      <c r="H1315" s="94">
        <f t="shared" si="161"/>
        <v>5.952375</v>
      </c>
      <c r="I1315" s="84">
        <f t="shared" si="162"/>
        <v>1</v>
      </c>
      <c r="J1315" s="85">
        <f t="shared" si="163"/>
        <v>6.952375</v>
      </c>
      <c r="K1315" s="95">
        <f t="shared" si="167"/>
        <v>7</v>
      </c>
      <c r="O1315" s="96">
        <f>('DHS2025'!K1315-'DHS2025'!K1314)*1000</f>
        <v>3200.0000000116415</v>
      </c>
      <c r="P1315" s="97">
        <f>('DHS2025'!J1315-'DHS2025'!J1314)*1000</f>
        <v>2700.0000000116415</v>
      </c>
      <c r="Q1315" s="7">
        <f>'DHS2025'!L1314*1000</f>
        <v>8001.4199999999992</v>
      </c>
      <c r="R1315" s="98"/>
      <c r="S1315" s="99">
        <f t="shared" si="164"/>
        <v>-15.202697999999998</v>
      </c>
    </row>
    <row r="1316" spans="1:19" x14ac:dyDescent="0.25">
      <c r="A1316" s="101">
        <f t="shared" si="165"/>
        <v>45975</v>
      </c>
      <c r="B1316" s="102">
        <f t="shared" si="166"/>
        <v>13.677083333333101</v>
      </c>
      <c r="C1316" s="92">
        <f>'DHS2021'!J1315</f>
        <v>12070</v>
      </c>
      <c r="D1316" s="93">
        <f>'DHS2022'!J1315</f>
        <v>9387</v>
      </c>
      <c r="E1316" s="93">
        <f>'DHS2023'!J1315</f>
        <v>10917</v>
      </c>
      <c r="F1316" s="93">
        <f>'DHS2024'!J1315</f>
        <v>14200</v>
      </c>
      <c r="G1316" s="93">
        <f t="shared" si="160"/>
        <v>11643.5</v>
      </c>
      <c r="H1316" s="94">
        <f t="shared" si="161"/>
        <v>5.8217499999999998</v>
      </c>
      <c r="I1316" s="84">
        <f t="shared" si="162"/>
        <v>1</v>
      </c>
      <c r="J1316" s="85">
        <f t="shared" si="163"/>
        <v>6.8217499999999998</v>
      </c>
      <c r="K1316" s="95">
        <f t="shared" si="167"/>
        <v>7</v>
      </c>
      <c r="O1316" s="96">
        <f>('DHS2025'!K1316-'DHS2025'!K1315)*1000</f>
        <v>3200.0000000116415</v>
      </c>
      <c r="P1316" s="97">
        <f>('DHS2025'!J1316-'DHS2025'!J1315)*1000</f>
        <v>2799.9999999883585</v>
      </c>
      <c r="Q1316" s="7">
        <f>'DHS2025'!L1315*1000</f>
        <v>8001.5699999999988</v>
      </c>
      <c r="R1316" s="98"/>
      <c r="S1316" s="99">
        <f t="shared" si="164"/>
        <v>-15.202982999999998</v>
      </c>
    </row>
    <row r="1317" spans="1:19" x14ac:dyDescent="0.25">
      <c r="A1317" s="101">
        <f t="shared" si="165"/>
        <v>45975</v>
      </c>
      <c r="B1317" s="102">
        <f t="shared" si="166"/>
        <v>13.687499999999767</v>
      </c>
      <c r="C1317" s="92">
        <f>'DHS2021'!J1316</f>
        <v>12349</v>
      </c>
      <c r="D1317" s="93">
        <f>'DHS2022'!J1316</f>
        <v>11918</v>
      </c>
      <c r="E1317" s="93">
        <f>'DHS2023'!J1316</f>
        <v>10707</v>
      </c>
      <c r="F1317" s="93">
        <f>'DHS2024'!J1316</f>
        <v>14218</v>
      </c>
      <c r="G1317" s="93">
        <f t="shared" si="160"/>
        <v>12298</v>
      </c>
      <c r="H1317" s="94">
        <f t="shared" si="161"/>
        <v>6.149</v>
      </c>
      <c r="I1317" s="84">
        <f t="shared" si="162"/>
        <v>1</v>
      </c>
      <c r="J1317" s="85">
        <f t="shared" si="163"/>
        <v>7.149</v>
      </c>
      <c r="K1317" s="95">
        <f t="shared" si="167"/>
        <v>7</v>
      </c>
      <c r="O1317" s="96">
        <f>('DHS2025'!K1317-'DHS2025'!K1316)*1000</f>
        <v>3099.9999999767169</v>
      </c>
      <c r="P1317" s="97">
        <f>('DHS2025'!J1317-'DHS2025'!J1316)*1000</f>
        <v>2799.9999999883585</v>
      </c>
      <c r="Q1317" s="7">
        <f>'DHS2025'!L1316*1000</f>
        <v>8000.9099999999989</v>
      </c>
      <c r="R1317" s="98"/>
      <c r="S1317" s="99">
        <f t="shared" si="164"/>
        <v>-15.201728999999998</v>
      </c>
    </row>
    <row r="1318" spans="1:19" x14ac:dyDescent="0.25">
      <c r="A1318" s="101">
        <f t="shared" si="165"/>
        <v>45975</v>
      </c>
      <c r="B1318" s="102">
        <f t="shared" si="166"/>
        <v>13.697916666666433</v>
      </c>
      <c r="C1318" s="92">
        <f>'DHS2021'!J1317</f>
        <v>12976</v>
      </c>
      <c r="D1318" s="93">
        <f>'DHS2022'!J1317</f>
        <v>11829</v>
      </c>
      <c r="E1318" s="93">
        <f>'DHS2023'!J1317</f>
        <v>10455</v>
      </c>
      <c r="F1318" s="93">
        <f>'DHS2024'!J1317</f>
        <v>14341</v>
      </c>
      <c r="G1318" s="93">
        <f t="shared" si="160"/>
        <v>12400.25</v>
      </c>
      <c r="H1318" s="94">
        <f t="shared" si="161"/>
        <v>6.2001249999999999</v>
      </c>
      <c r="I1318" s="84">
        <f t="shared" si="162"/>
        <v>1</v>
      </c>
      <c r="J1318" s="85">
        <f t="shared" si="163"/>
        <v>7.2001249999999999</v>
      </c>
      <c r="K1318" s="95">
        <f t="shared" si="167"/>
        <v>7</v>
      </c>
      <c r="O1318" s="96">
        <f>('DHS2025'!K1318-'DHS2025'!K1317)*1000</f>
        <v>3100.0000000349246</v>
      </c>
      <c r="P1318" s="97">
        <f>('DHS2025'!J1318-'DHS2025'!J1317)*1000</f>
        <v>2700.0000000116415</v>
      </c>
      <c r="Q1318" s="7">
        <f>'DHS2025'!L1317*1000</f>
        <v>8008.02</v>
      </c>
      <c r="R1318" s="98"/>
      <c r="S1318" s="99">
        <f t="shared" si="164"/>
        <v>-15.215237999999999</v>
      </c>
    </row>
    <row r="1319" spans="1:19" x14ac:dyDescent="0.25">
      <c r="A1319" s="101">
        <f t="shared" si="165"/>
        <v>45975</v>
      </c>
      <c r="B1319" s="102">
        <f t="shared" si="166"/>
        <v>13.708333333333099</v>
      </c>
      <c r="C1319" s="92">
        <f>'DHS2021'!J1318</f>
        <v>13936</v>
      </c>
      <c r="D1319" s="93">
        <f>'DHS2022'!J1318</f>
        <v>11325</v>
      </c>
      <c r="E1319" s="93">
        <f>'DHS2023'!J1318</f>
        <v>10725</v>
      </c>
      <c r="F1319" s="93">
        <f>'DHS2024'!J1318</f>
        <v>14263</v>
      </c>
      <c r="G1319" s="93">
        <f t="shared" si="160"/>
        <v>12562.25</v>
      </c>
      <c r="H1319" s="94">
        <f t="shared" si="161"/>
        <v>6.2811250000000003</v>
      </c>
      <c r="I1319" s="84">
        <f t="shared" si="162"/>
        <v>1</v>
      </c>
      <c r="J1319" s="85">
        <f t="shared" si="163"/>
        <v>7.2811250000000003</v>
      </c>
      <c r="K1319" s="95">
        <f t="shared" si="167"/>
        <v>7.5</v>
      </c>
      <c r="O1319" s="96">
        <f>('DHS2025'!K1319-'DHS2025'!K1318)*1000</f>
        <v>3099.9999999767169</v>
      </c>
      <c r="P1319" s="97">
        <f>('DHS2025'!J1319-'DHS2025'!J1318)*1000</f>
        <v>2900.0000000232831</v>
      </c>
      <c r="Q1319" s="7">
        <f>'DHS2025'!L1318*1000</f>
        <v>8011.08</v>
      </c>
      <c r="R1319" s="98"/>
      <c r="S1319" s="99">
        <f t="shared" si="164"/>
        <v>-15.221051999999998</v>
      </c>
    </row>
    <row r="1320" spans="1:19" x14ac:dyDescent="0.25">
      <c r="A1320" s="101">
        <f t="shared" si="165"/>
        <v>45975</v>
      </c>
      <c r="B1320" s="102">
        <f t="shared" si="166"/>
        <v>13.718749999999766</v>
      </c>
      <c r="C1320" s="92">
        <f>'DHS2021'!J1319</f>
        <v>13438</v>
      </c>
      <c r="D1320" s="93">
        <f>'DHS2022'!J1319</f>
        <v>11025</v>
      </c>
      <c r="E1320" s="93">
        <f>'DHS2023'!J1319</f>
        <v>10636</v>
      </c>
      <c r="F1320" s="93">
        <f>'DHS2024'!J1319</f>
        <v>15322</v>
      </c>
      <c r="G1320" s="93">
        <f t="shared" si="160"/>
        <v>12605.25</v>
      </c>
      <c r="H1320" s="94">
        <f t="shared" si="161"/>
        <v>6.3026249999999999</v>
      </c>
      <c r="I1320" s="84">
        <f t="shared" si="162"/>
        <v>1</v>
      </c>
      <c r="J1320" s="85">
        <f t="shared" si="163"/>
        <v>7.3026249999999999</v>
      </c>
      <c r="K1320" s="95">
        <f t="shared" si="167"/>
        <v>7.5</v>
      </c>
      <c r="O1320" s="96">
        <f>('DHS2025'!K1320-'DHS2025'!K1319)*1000</f>
        <v>3000</v>
      </c>
      <c r="P1320" s="97">
        <f>('DHS2025'!J1320-'DHS2025'!J1319)*1000</f>
        <v>2899.9999999650754</v>
      </c>
      <c r="Q1320" s="7">
        <f>'DHS2025'!L1319*1000</f>
        <v>8010</v>
      </c>
      <c r="R1320" s="98"/>
      <c r="S1320" s="99">
        <f t="shared" si="164"/>
        <v>-15.218999999999999</v>
      </c>
    </row>
    <row r="1321" spans="1:19" x14ac:dyDescent="0.25">
      <c r="A1321" s="101">
        <f t="shared" si="165"/>
        <v>45975</v>
      </c>
      <c r="B1321" s="102">
        <f t="shared" si="166"/>
        <v>13.729166666666432</v>
      </c>
      <c r="C1321" s="92">
        <f>'DHS2021'!J1320</f>
        <v>13950</v>
      </c>
      <c r="D1321" s="93">
        <f>'DHS2022'!J1320</f>
        <v>11185</v>
      </c>
      <c r="E1321" s="93">
        <f>'DHS2023'!J1320</f>
        <v>11029</v>
      </c>
      <c r="F1321" s="93">
        <f>'DHS2024'!J1320</f>
        <v>15887</v>
      </c>
      <c r="G1321" s="93">
        <f t="shared" si="160"/>
        <v>13012.75</v>
      </c>
      <c r="H1321" s="94">
        <f t="shared" si="161"/>
        <v>6.5063750000000002</v>
      </c>
      <c r="I1321" s="84">
        <f t="shared" si="162"/>
        <v>1</v>
      </c>
      <c r="J1321" s="85">
        <f t="shared" si="163"/>
        <v>7.5063750000000002</v>
      </c>
      <c r="K1321" s="95">
        <f t="shared" si="167"/>
        <v>7.5</v>
      </c>
      <c r="O1321" s="96">
        <f>('DHS2025'!K1321-'DHS2025'!K1320)*1000</f>
        <v>3000</v>
      </c>
      <c r="P1321" s="97">
        <f>('DHS2025'!J1321-'DHS2025'!J1320)*1000</f>
        <v>2900.0000000232831</v>
      </c>
      <c r="Q1321" s="7">
        <f>'DHS2025'!L1320*1000</f>
        <v>8007.630000000001</v>
      </c>
      <c r="R1321" s="98"/>
      <c r="S1321" s="99">
        <f t="shared" si="164"/>
        <v>-15.214497</v>
      </c>
    </row>
    <row r="1322" spans="1:19" x14ac:dyDescent="0.25">
      <c r="A1322" s="101">
        <f t="shared" si="165"/>
        <v>45975</v>
      </c>
      <c r="B1322" s="102">
        <f t="shared" si="166"/>
        <v>13.739583333333098</v>
      </c>
      <c r="C1322" s="92">
        <f>'DHS2021'!J1321</f>
        <v>13256</v>
      </c>
      <c r="D1322" s="93">
        <f>'DHS2022'!J1321</f>
        <v>11878</v>
      </c>
      <c r="E1322" s="93">
        <f>'DHS2023'!J1321</f>
        <v>11069</v>
      </c>
      <c r="F1322" s="93">
        <f>'DHS2024'!J1321</f>
        <v>15443</v>
      </c>
      <c r="G1322" s="93">
        <f t="shared" si="160"/>
        <v>12911.5</v>
      </c>
      <c r="H1322" s="94">
        <f t="shared" si="161"/>
        <v>6.4557500000000001</v>
      </c>
      <c r="I1322" s="84">
        <f t="shared" si="162"/>
        <v>1</v>
      </c>
      <c r="J1322" s="85">
        <f t="shared" si="163"/>
        <v>7.4557500000000001</v>
      </c>
      <c r="K1322" s="95">
        <f t="shared" si="167"/>
        <v>7.5</v>
      </c>
      <c r="O1322" s="96">
        <f>('DHS2025'!K1322-'DHS2025'!K1321)*1000</f>
        <v>2900.0000000232831</v>
      </c>
      <c r="P1322" s="97">
        <f>('DHS2025'!J1322-'DHS2025'!J1321)*1000</f>
        <v>3000</v>
      </c>
      <c r="Q1322" s="7">
        <f>'DHS2025'!L1321*1000</f>
        <v>8012.25</v>
      </c>
      <c r="R1322" s="98"/>
      <c r="S1322" s="99">
        <f t="shared" si="164"/>
        <v>-15.223274999999999</v>
      </c>
    </row>
    <row r="1323" spans="1:19" x14ac:dyDescent="0.25">
      <c r="A1323" s="101">
        <f t="shared" si="165"/>
        <v>45975</v>
      </c>
      <c r="B1323" s="102">
        <f t="shared" si="166"/>
        <v>13.749999999999764</v>
      </c>
      <c r="C1323" s="92">
        <f>'DHS2021'!J1322</f>
        <v>13256</v>
      </c>
      <c r="D1323" s="93">
        <f>'DHS2022'!J1322</f>
        <v>11310</v>
      </c>
      <c r="E1323" s="93">
        <f>'DHS2023'!J1322</f>
        <v>10910</v>
      </c>
      <c r="F1323" s="93">
        <f>'DHS2024'!J1322</f>
        <v>15139</v>
      </c>
      <c r="G1323" s="93">
        <f t="shared" si="160"/>
        <v>12653.75</v>
      </c>
      <c r="H1323" s="94">
        <f t="shared" si="161"/>
        <v>6.3268750000000002</v>
      </c>
      <c r="I1323" s="84">
        <f t="shared" si="162"/>
        <v>1</v>
      </c>
      <c r="J1323" s="85">
        <f t="shared" si="163"/>
        <v>7.3268750000000002</v>
      </c>
      <c r="K1323" s="95">
        <f t="shared" si="167"/>
        <v>7.5</v>
      </c>
      <c r="O1323" s="96">
        <f>('DHS2025'!K1323-'DHS2025'!K1322)*1000</f>
        <v>3000</v>
      </c>
      <c r="P1323" s="97">
        <f>('DHS2025'!J1323-'DHS2025'!J1322)*1000</f>
        <v>3000</v>
      </c>
      <c r="Q1323" s="7">
        <f>'DHS2025'!L1322*1000</f>
        <v>8010.5400000000009</v>
      </c>
      <c r="R1323" s="98"/>
      <c r="S1323" s="99">
        <f t="shared" si="164"/>
        <v>-15.220026000000001</v>
      </c>
    </row>
    <row r="1324" spans="1:19" x14ac:dyDescent="0.25">
      <c r="A1324" s="101">
        <f t="shared" si="165"/>
        <v>45975</v>
      </c>
      <c r="B1324" s="102">
        <f t="shared" si="166"/>
        <v>13.76041666666643</v>
      </c>
      <c r="C1324" s="92">
        <f>'DHS2021'!J1323</f>
        <v>12898</v>
      </c>
      <c r="D1324" s="93">
        <f>'DHS2022'!J1323</f>
        <v>12024</v>
      </c>
      <c r="E1324" s="93">
        <f>'DHS2023'!J1323</f>
        <v>11024</v>
      </c>
      <c r="F1324" s="93">
        <f>'DHS2024'!J1323</f>
        <v>14695</v>
      </c>
      <c r="G1324" s="93">
        <f t="shared" si="160"/>
        <v>12660.25</v>
      </c>
      <c r="H1324" s="94">
        <f t="shared" si="161"/>
        <v>6.3301249999999998</v>
      </c>
      <c r="I1324" s="84">
        <f t="shared" si="162"/>
        <v>1</v>
      </c>
      <c r="J1324" s="85">
        <f t="shared" si="163"/>
        <v>7.3301249999999998</v>
      </c>
      <c r="K1324" s="95">
        <f t="shared" si="167"/>
        <v>7.5</v>
      </c>
      <c r="O1324" s="96">
        <f>('DHS2025'!K1324-'DHS2025'!K1323)*1000</f>
        <v>3000</v>
      </c>
      <c r="P1324" s="97">
        <f>('DHS2025'!J1324-'DHS2025'!J1323)*1000</f>
        <v>2799.9999999883585</v>
      </c>
      <c r="Q1324" s="7">
        <f>'DHS2025'!L1323*1000</f>
        <v>8006.1900000000005</v>
      </c>
      <c r="R1324" s="98"/>
      <c r="S1324" s="99">
        <f t="shared" si="164"/>
        <v>-15.211760999999999</v>
      </c>
    </row>
    <row r="1325" spans="1:19" x14ac:dyDescent="0.25">
      <c r="A1325" s="101">
        <f t="shared" si="165"/>
        <v>45975</v>
      </c>
      <c r="B1325" s="102">
        <f t="shared" si="166"/>
        <v>13.770833333333096</v>
      </c>
      <c r="C1325" s="92">
        <f>'DHS2021'!J1324</f>
        <v>12803</v>
      </c>
      <c r="D1325" s="93">
        <f>'DHS2022'!J1324</f>
        <v>11519</v>
      </c>
      <c r="E1325" s="93">
        <f>'DHS2023'!J1324</f>
        <v>10849</v>
      </c>
      <c r="F1325" s="93">
        <f>'DHS2024'!J1324</f>
        <v>15027</v>
      </c>
      <c r="G1325" s="93">
        <f t="shared" si="160"/>
        <v>12549.5</v>
      </c>
      <c r="H1325" s="94">
        <f t="shared" si="161"/>
        <v>6.27475</v>
      </c>
      <c r="I1325" s="84">
        <f t="shared" si="162"/>
        <v>1</v>
      </c>
      <c r="J1325" s="85">
        <f t="shared" si="163"/>
        <v>7.27475</v>
      </c>
      <c r="K1325" s="95">
        <f t="shared" si="167"/>
        <v>7.5</v>
      </c>
      <c r="O1325" s="96">
        <f>('DHS2025'!K1325-'DHS2025'!K1324)*1000</f>
        <v>3000</v>
      </c>
      <c r="P1325" s="97">
        <f>('DHS2025'!J1325-'DHS2025'!J1324)*1000</f>
        <v>2900.0000000232831</v>
      </c>
      <c r="Q1325" s="7">
        <f>'DHS2025'!L1324*1000</f>
        <v>8010.42</v>
      </c>
      <c r="R1325" s="98"/>
      <c r="S1325" s="99">
        <f t="shared" si="164"/>
        <v>-15.219797999999999</v>
      </c>
    </row>
    <row r="1326" spans="1:19" x14ac:dyDescent="0.25">
      <c r="A1326" s="101">
        <f t="shared" si="165"/>
        <v>45975</v>
      </c>
      <c r="B1326" s="102">
        <f t="shared" si="166"/>
        <v>13.781249999999762</v>
      </c>
      <c r="C1326" s="92">
        <f>'DHS2021'!J1325</f>
        <v>12834</v>
      </c>
      <c r="D1326" s="93">
        <f>'DHS2022'!J1325</f>
        <v>12056</v>
      </c>
      <c r="E1326" s="93">
        <f>'DHS2023'!J1325</f>
        <v>10860</v>
      </c>
      <c r="F1326" s="93">
        <f>'DHS2024'!J1325</f>
        <v>15384</v>
      </c>
      <c r="G1326" s="93">
        <f t="shared" si="160"/>
        <v>12783.5</v>
      </c>
      <c r="H1326" s="94">
        <f t="shared" si="161"/>
        <v>6.39175</v>
      </c>
      <c r="I1326" s="84">
        <f t="shared" si="162"/>
        <v>1</v>
      </c>
      <c r="J1326" s="85">
        <f t="shared" si="163"/>
        <v>7.39175</v>
      </c>
      <c r="K1326" s="95">
        <f t="shared" si="167"/>
        <v>7.5</v>
      </c>
      <c r="O1326" s="96">
        <f>('DHS2025'!K1326-'DHS2025'!K1325)*1000</f>
        <v>3099.9999999767169</v>
      </c>
      <c r="P1326" s="97">
        <f>('DHS2025'!J1326-'DHS2025'!J1325)*1000</f>
        <v>2899.9999999650754</v>
      </c>
      <c r="Q1326" s="7">
        <f>'DHS2025'!L1325*1000</f>
        <v>8012.52</v>
      </c>
      <c r="R1326" s="98"/>
      <c r="S1326" s="99">
        <f t="shared" si="164"/>
        <v>-15.223787999999999</v>
      </c>
    </row>
    <row r="1327" spans="1:19" x14ac:dyDescent="0.25">
      <c r="A1327" s="101">
        <f t="shared" si="165"/>
        <v>45975</v>
      </c>
      <c r="B1327" s="102">
        <f t="shared" si="166"/>
        <v>13.791666666666428</v>
      </c>
      <c r="C1327" s="92">
        <f>'DHS2021'!J1326</f>
        <v>12846</v>
      </c>
      <c r="D1327" s="93">
        <f>'DHS2022'!J1326</f>
        <v>11904</v>
      </c>
      <c r="E1327" s="93">
        <f>'DHS2023'!J1326</f>
        <v>11304</v>
      </c>
      <c r="F1327" s="93">
        <f>'DHS2024'!J1326</f>
        <v>15670</v>
      </c>
      <c r="G1327" s="93">
        <f t="shared" si="160"/>
        <v>12931</v>
      </c>
      <c r="H1327" s="94">
        <f t="shared" si="161"/>
        <v>6.4654999999999996</v>
      </c>
      <c r="I1327" s="84">
        <f t="shared" si="162"/>
        <v>1</v>
      </c>
      <c r="J1327" s="85">
        <f t="shared" si="163"/>
        <v>7.4654999999999996</v>
      </c>
      <c r="K1327" s="95">
        <f t="shared" si="167"/>
        <v>7.5</v>
      </c>
      <c r="O1327" s="96">
        <f>('DHS2025'!K1327-'DHS2025'!K1326)*1000</f>
        <v>3100.0000000349246</v>
      </c>
      <c r="P1327" s="97">
        <f>('DHS2025'!J1327-'DHS2025'!J1326)*1000</f>
        <v>2799.9999999883585</v>
      </c>
      <c r="Q1327" s="7">
        <f>'DHS2025'!L1326*1000</f>
        <v>8008.2900000000009</v>
      </c>
      <c r="R1327" s="98"/>
      <c r="S1327" s="99">
        <f t="shared" si="164"/>
        <v>-15.215751000000001</v>
      </c>
    </row>
    <row r="1328" spans="1:19" x14ac:dyDescent="0.25">
      <c r="A1328" s="101">
        <f t="shared" si="165"/>
        <v>45975</v>
      </c>
      <c r="B1328" s="102">
        <f t="shared" si="166"/>
        <v>13.802083333333094</v>
      </c>
      <c r="C1328" s="92">
        <f>'DHS2021'!J1327</f>
        <v>12299</v>
      </c>
      <c r="D1328" s="93">
        <f>'DHS2022'!J1327</f>
        <v>12195</v>
      </c>
      <c r="E1328" s="93">
        <f>'DHS2023'!J1327</f>
        <v>10821</v>
      </c>
      <c r="F1328" s="93">
        <f>'DHS2024'!J1327</f>
        <v>16262</v>
      </c>
      <c r="G1328" s="93">
        <f t="shared" si="160"/>
        <v>12894.25</v>
      </c>
      <c r="H1328" s="94">
        <f t="shared" si="161"/>
        <v>6.4471249999999998</v>
      </c>
      <c r="I1328" s="84">
        <f t="shared" si="162"/>
        <v>1</v>
      </c>
      <c r="J1328" s="85">
        <f t="shared" si="163"/>
        <v>7.4471249999999998</v>
      </c>
      <c r="K1328" s="95">
        <f t="shared" si="167"/>
        <v>7.5</v>
      </c>
      <c r="O1328" s="96">
        <f>('DHS2025'!K1328-'DHS2025'!K1327)*1000</f>
        <v>3099.9999999767169</v>
      </c>
      <c r="P1328" s="97">
        <f>('DHS2025'!J1328-'DHS2025'!J1327)*1000</f>
        <v>2800.0000000465661</v>
      </c>
      <c r="Q1328" s="7">
        <f>'DHS2025'!L1327*1000</f>
        <v>8012.130000000001</v>
      </c>
      <c r="R1328" s="98"/>
      <c r="S1328" s="99">
        <f t="shared" si="164"/>
        <v>-15.223047000000001</v>
      </c>
    </row>
    <row r="1329" spans="1:19" x14ac:dyDescent="0.25">
      <c r="A1329" s="101">
        <f t="shared" si="165"/>
        <v>45975</v>
      </c>
      <c r="B1329" s="102">
        <f t="shared" si="166"/>
        <v>13.81249999999976</v>
      </c>
      <c r="C1329" s="92">
        <f>'DHS2021'!J1328</f>
        <v>12661</v>
      </c>
      <c r="D1329" s="93">
        <f>'DHS2022'!J1328</f>
        <v>12909</v>
      </c>
      <c r="E1329" s="93">
        <f>'DHS2023'!J1328</f>
        <v>10970</v>
      </c>
      <c r="F1329" s="93">
        <f>'DHS2024'!J1328</f>
        <v>16379</v>
      </c>
      <c r="G1329" s="93">
        <f t="shared" si="160"/>
        <v>13229.75</v>
      </c>
      <c r="H1329" s="94">
        <f t="shared" si="161"/>
        <v>6.6148749999999996</v>
      </c>
      <c r="I1329" s="84">
        <f t="shared" si="162"/>
        <v>1</v>
      </c>
      <c r="J1329" s="85">
        <f t="shared" si="163"/>
        <v>7.6148749999999996</v>
      </c>
      <c r="K1329" s="95">
        <f t="shared" si="167"/>
        <v>7.5</v>
      </c>
      <c r="O1329" s="96">
        <f>('DHS2025'!K1329-'DHS2025'!K1328)*1000</f>
        <v>3000</v>
      </c>
      <c r="P1329" s="97">
        <f>('DHS2025'!J1329-'DHS2025'!J1328)*1000</f>
        <v>2799.9999999883585</v>
      </c>
      <c r="Q1329" s="7">
        <f>'DHS2025'!L1328*1000</f>
        <v>8011.2000000000007</v>
      </c>
      <c r="R1329" s="98"/>
      <c r="S1329" s="99">
        <f t="shared" si="164"/>
        <v>-15.22128</v>
      </c>
    </row>
    <row r="1330" spans="1:19" x14ac:dyDescent="0.25">
      <c r="A1330" s="101">
        <f t="shared" si="165"/>
        <v>45975</v>
      </c>
      <c r="B1330" s="102">
        <f t="shared" si="166"/>
        <v>13.822916666666426</v>
      </c>
      <c r="C1330" s="92">
        <f>'DHS2021'!J1329</f>
        <v>13182</v>
      </c>
      <c r="D1330" s="93">
        <f>'DHS2022'!J1329</f>
        <v>12676</v>
      </c>
      <c r="E1330" s="93">
        <f>'DHS2023'!J1329</f>
        <v>12858</v>
      </c>
      <c r="F1330" s="93">
        <f>'DHS2024'!J1329</f>
        <v>16309</v>
      </c>
      <c r="G1330" s="93">
        <f t="shared" si="160"/>
        <v>13756.25</v>
      </c>
      <c r="H1330" s="94">
        <f t="shared" si="161"/>
        <v>6.8781249999999998</v>
      </c>
      <c r="I1330" s="84">
        <f t="shared" si="162"/>
        <v>1</v>
      </c>
      <c r="J1330" s="85">
        <f t="shared" si="163"/>
        <v>7.8781249999999998</v>
      </c>
      <c r="K1330" s="95">
        <f t="shared" si="167"/>
        <v>8</v>
      </c>
      <c r="O1330" s="96">
        <f>('DHS2025'!K1330-'DHS2025'!K1329)*1000</f>
        <v>3000</v>
      </c>
      <c r="P1330" s="97">
        <f>('DHS2025'!J1330-'DHS2025'!J1329)*1000</f>
        <v>2899.9999999650754</v>
      </c>
      <c r="Q1330" s="7">
        <f>'DHS2025'!L1329*1000</f>
        <v>8008.4400000000005</v>
      </c>
      <c r="R1330" s="98"/>
      <c r="S1330" s="99">
        <f t="shared" si="164"/>
        <v>-15.216035999999999</v>
      </c>
    </row>
    <row r="1331" spans="1:19" x14ac:dyDescent="0.25">
      <c r="A1331" s="101">
        <f t="shared" si="165"/>
        <v>45975</v>
      </c>
      <c r="B1331" s="102">
        <f t="shared" si="166"/>
        <v>13.833333333333092</v>
      </c>
      <c r="C1331" s="92">
        <f>'DHS2021'!J1330</f>
        <v>13058</v>
      </c>
      <c r="D1331" s="93">
        <f>'DHS2022'!J1330</f>
        <v>12271</v>
      </c>
      <c r="E1331" s="93">
        <f>'DHS2023'!J1330</f>
        <v>12957</v>
      </c>
      <c r="F1331" s="93">
        <f>'DHS2024'!J1330</f>
        <v>16760</v>
      </c>
      <c r="G1331" s="93">
        <f t="shared" si="160"/>
        <v>13761.5</v>
      </c>
      <c r="H1331" s="94">
        <f t="shared" si="161"/>
        <v>6.8807499999999999</v>
      </c>
      <c r="I1331" s="84">
        <f t="shared" si="162"/>
        <v>1</v>
      </c>
      <c r="J1331" s="85">
        <f t="shared" si="163"/>
        <v>7.8807499999999999</v>
      </c>
      <c r="K1331" s="95">
        <f t="shared" si="167"/>
        <v>8</v>
      </c>
      <c r="O1331" s="96">
        <f>('DHS2025'!K1331-'DHS2025'!K1330)*1000</f>
        <v>3000</v>
      </c>
      <c r="P1331" s="97">
        <f>('DHS2025'!J1331-'DHS2025'!J1330)*1000</f>
        <v>2900.0000000232831</v>
      </c>
      <c r="Q1331" s="7">
        <f>'DHS2025'!L1330*1000</f>
        <v>8012.6400000000012</v>
      </c>
      <c r="R1331" s="98"/>
      <c r="S1331" s="99">
        <f t="shared" si="164"/>
        <v>-15.224016000000001</v>
      </c>
    </row>
    <row r="1332" spans="1:19" x14ac:dyDescent="0.25">
      <c r="A1332" s="101">
        <f t="shared" si="165"/>
        <v>45975</v>
      </c>
      <c r="B1332" s="102">
        <f t="shared" si="166"/>
        <v>13.843749999999758</v>
      </c>
      <c r="C1332" s="92">
        <f>'DHS2021'!J1331</f>
        <v>13050</v>
      </c>
      <c r="D1332" s="93">
        <f>'DHS2022'!J1331</f>
        <v>12046</v>
      </c>
      <c r="E1332" s="93">
        <f>'DHS2023'!J1331</f>
        <v>13025</v>
      </c>
      <c r="F1332" s="93">
        <f>'DHS2024'!J1331</f>
        <v>16255</v>
      </c>
      <c r="G1332" s="93">
        <f t="shared" si="160"/>
        <v>13594</v>
      </c>
      <c r="H1332" s="94">
        <f t="shared" si="161"/>
        <v>6.7969999999999997</v>
      </c>
      <c r="I1332" s="84">
        <f t="shared" si="162"/>
        <v>1</v>
      </c>
      <c r="J1332" s="85">
        <f t="shared" si="163"/>
        <v>7.7969999999999997</v>
      </c>
      <c r="K1332" s="95">
        <f t="shared" si="167"/>
        <v>8</v>
      </c>
      <c r="O1332" s="96">
        <f>('DHS2025'!K1332-'DHS2025'!K1331)*1000</f>
        <v>3099.9999999767169</v>
      </c>
      <c r="P1332" s="97">
        <f>('DHS2025'!J1332-'DHS2025'!J1331)*1000</f>
        <v>2900.0000000232831</v>
      </c>
      <c r="Q1332" s="7">
        <f>'DHS2025'!L1331*1000</f>
        <v>8011.08</v>
      </c>
      <c r="R1332" s="98"/>
      <c r="S1332" s="99">
        <f t="shared" si="164"/>
        <v>-15.221051999999998</v>
      </c>
    </row>
    <row r="1333" spans="1:19" x14ac:dyDescent="0.25">
      <c r="A1333" s="101">
        <f t="shared" si="165"/>
        <v>45975</v>
      </c>
      <c r="B1333" s="102">
        <f t="shared" si="166"/>
        <v>13.854166666666424</v>
      </c>
      <c r="C1333" s="92">
        <f>'DHS2021'!J1332</f>
        <v>13099</v>
      </c>
      <c r="D1333" s="93">
        <f>'DHS2022'!J1332</f>
        <v>12332</v>
      </c>
      <c r="E1333" s="93">
        <f>'DHS2023'!J1332</f>
        <v>10665</v>
      </c>
      <c r="F1333" s="93">
        <f>'DHS2024'!J1332</f>
        <v>17057</v>
      </c>
      <c r="G1333" s="93">
        <f t="shared" si="160"/>
        <v>13288.25</v>
      </c>
      <c r="H1333" s="94">
        <f t="shared" si="161"/>
        <v>6.6441249999999998</v>
      </c>
      <c r="I1333" s="84">
        <f t="shared" si="162"/>
        <v>1</v>
      </c>
      <c r="J1333" s="85">
        <f t="shared" si="163"/>
        <v>7.6441249999999998</v>
      </c>
      <c r="K1333" s="95">
        <f t="shared" si="167"/>
        <v>7.5</v>
      </c>
      <c r="O1333" s="96">
        <f>('DHS2025'!K1333-'DHS2025'!K1332)*1000</f>
        <v>3000</v>
      </c>
      <c r="P1333" s="97">
        <f>('DHS2025'!J1333-'DHS2025'!J1332)*1000</f>
        <v>2799.9999999883585</v>
      </c>
      <c r="Q1333" s="7">
        <f>'DHS2025'!L1332*1000</f>
        <v>8011.74</v>
      </c>
      <c r="R1333" s="98"/>
      <c r="S1333" s="99">
        <f t="shared" si="164"/>
        <v>-15.222305999999998</v>
      </c>
    </row>
    <row r="1334" spans="1:19" x14ac:dyDescent="0.25">
      <c r="A1334" s="101">
        <f t="shared" si="165"/>
        <v>45975</v>
      </c>
      <c r="B1334" s="102">
        <f t="shared" si="166"/>
        <v>13.864583333333091</v>
      </c>
      <c r="C1334" s="92">
        <f>'DHS2021'!J1333</f>
        <v>13193</v>
      </c>
      <c r="D1334" s="93">
        <f>'DHS2022'!J1333</f>
        <v>12464</v>
      </c>
      <c r="E1334" s="93">
        <f>'DHS2023'!J1333</f>
        <v>10970</v>
      </c>
      <c r="F1334" s="93">
        <f>'DHS2024'!J1333</f>
        <v>16667</v>
      </c>
      <c r="G1334" s="93">
        <f t="shared" si="160"/>
        <v>13323.5</v>
      </c>
      <c r="H1334" s="94">
        <f t="shared" si="161"/>
        <v>6.6617499999999996</v>
      </c>
      <c r="I1334" s="84">
        <f t="shared" si="162"/>
        <v>1</v>
      </c>
      <c r="J1334" s="85">
        <f t="shared" si="163"/>
        <v>7.6617499999999996</v>
      </c>
      <c r="K1334" s="95">
        <f t="shared" si="167"/>
        <v>7.5</v>
      </c>
      <c r="O1334" s="96">
        <f>('DHS2025'!K1334-'DHS2025'!K1333)*1000</f>
        <v>3000</v>
      </c>
      <c r="P1334" s="97">
        <f>('DHS2025'!J1334-'DHS2025'!J1333)*1000</f>
        <v>2899.9999999650754</v>
      </c>
      <c r="Q1334" s="7">
        <f>'DHS2025'!L1333*1000</f>
        <v>8012.130000000001</v>
      </c>
      <c r="R1334" s="98"/>
      <c r="S1334" s="99">
        <f t="shared" si="164"/>
        <v>-15.223047000000001</v>
      </c>
    </row>
    <row r="1335" spans="1:19" x14ac:dyDescent="0.25">
      <c r="A1335" s="101">
        <f t="shared" si="165"/>
        <v>45975</v>
      </c>
      <c r="B1335" s="102">
        <f t="shared" si="166"/>
        <v>13.874999999999757</v>
      </c>
      <c r="C1335" s="92">
        <f>'DHS2021'!J1334</f>
        <v>12868</v>
      </c>
      <c r="D1335" s="93">
        <f>'DHS2022'!J1334</f>
        <v>12208</v>
      </c>
      <c r="E1335" s="93">
        <f>'DHS2023'!J1334</f>
        <v>10980</v>
      </c>
      <c r="F1335" s="93">
        <f>'DHS2024'!J1334</f>
        <v>16968</v>
      </c>
      <c r="G1335" s="93">
        <f t="shared" si="160"/>
        <v>13256</v>
      </c>
      <c r="H1335" s="94">
        <f t="shared" si="161"/>
        <v>6.6280000000000001</v>
      </c>
      <c r="I1335" s="84">
        <f t="shared" si="162"/>
        <v>1</v>
      </c>
      <c r="J1335" s="85">
        <f t="shared" si="163"/>
        <v>7.6280000000000001</v>
      </c>
      <c r="K1335" s="95">
        <f t="shared" si="167"/>
        <v>7.5</v>
      </c>
      <c r="O1335" s="96">
        <f>('DHS2025'!K1335-'DHS2025'!K1334)*1000</f>
        <v>2900.0000000232831</v>
      </c>
      <c r="P1335" s="97">
        <f>('DHS2025'!J1335-'DHS2025'!J1334)*1000</f>
        <v>3100.0000000349246</v>
      </c>
      <c r="Q1335" s="7">
        <f>'DHS2025'!L1334*1000</f>
        <v>8010.8100000000013</v>
      </c>
      <c r="R1335" s="98"/>
      <c r="S1335" s="99">
        <f t="shared" si="164"/>
        <v>-15.220539</v>
      </c>
    </row>
    <row r="1336" spans="1:19" x14ac:dyDescent="0.25">
      <c r="A1336" s="101">
        <f t="shared" si="165"/>
        <v>45975</v>
      </c>
      <c r="B1336" s="102">
        <f t="shared" si="166"/>
        <v>13.885416666666423</v>
      </c>
      <c r="C1336" s="92">
        <f>'DHS2021'!J1335</f>
        <v>12712</v>
      </c>
      <c r="D1336" s="93">
        <f>'DHS2022'!J1335</f>
        <v>11956</v>
      </c>
      <c r="E1336" s="93">
        <f>'DHS2023'!J1335</f>
        <v>10911</v>
      </c>
      <c r="F1336" s="93">
        <f>'DHS2024'!J1335</f>
        <v>15340</v>
      </c>
      <c r="G1336" s="93">
        <f t="shared" si="160"/>
        <v>12729.75</v>
      </c>
      <c r="H1336" s="94">
        <f t="shared" si="161"/>
        <v>6.3648749999999996</v>
      </c>
      <c r="I1336" s="84">
        <f t="shared" si="162"/>
        <v>1</v>
      </c>
      <c r="J1336" s="85">
        <f t="shared" si="163"/>
        <v>7.3648749999999996</v>
      </c>
      <c r="K1336" s="95">
        <f t="shared" si="167"/>
        <v>7.5</v>
      </c>
      <c r="O1336" s="96">
        <f>('DHS2025'!K1336-'DHS2025'!K1335)*1000</f>
        <v>2700.0000000116415</v>
      </c>
      <c r="P1336" s="97">
        <f>('DHS2025'!J1336-'DHS2025'!J1335)*1000</f>
        <v>3099.9999999767169</v>
      </c>
      <c r="Q1336" s="7">
        <f>'DHS2025'!L1335*1000</f>
        <v>8011.2000000000007</v>
      </c>
      <c r="R1336" s="98"/>
      <c r="S1336" s="99">
        <f t="shared" si="164"/>
        <v>-15.22128</v>
      </c>
    </row>
    <row r="1337" spans="1:19" x14ac:dyDescent="0.25">
      <c r="A1337" s="101">
        <f t="shared" si="165"/>
        <v>45975</v>
      </c>
      <c r="B1337" s="102">
        <f t="shared" si="166"/>
        <v>13.895833333333089</v>
      </c>
      <c r="C1337" s="92">
        <f>'DHS2021'!J1336</f>
        <v>12258</v>
      </c>
      <c r="D1337" s="93">
        <f>'DHS2022'!J1336</f>
        <v>11867</v>
      </c>
      <c r="E1337" s="93">
        <f>'DHS2023'!J1336</f>
        <v>11126</v>
      </c>
      <c r="F1337" s="93">
        <f>'DHS2024'!J1336</f>
        <v>15334</v>
      </c>
      <c r="G1337" s="93">
        <f t="shared" si="160"/>
        <v>12646.25</v>
      </c>
      <c r="H1337" s="94">
        <f t="shared" si="161"/>
        <v>6.3231250000000001</v>
      </c>
      <c r="I1337" s="84">
        <f t="shared" si="162"/>
        <v>1</v>
      </c>
      <c r="J1337" s="85">
        <f t="shared" si="163"/>
        <v>7.3231250000000001</v>
      </c>
      <c r="K1337" s="95">
        <f t="shared" si="167"/>
        <v>7.5</v>
      </c>
      <c r="O1337" s="96">
        <f>('DHS2025'!K1337-'DHS2025'!K1336)*1000</f>
        <v>2700.0000000116415</v>
      </c>
      <c r="P1337" s="97">
        <f>('DHS2025'!J1337-'DHS2025'!J1336)*1000</f>
        <v>3200.0000000116415</v>
      </c>
      <c r="Q1337" s="7">
        <f>'DHS2025'!L1336*1000</f>
        <v>8011.2000000000007</v>
      </c>
      <c r="R1337" s="98"/>
      <c r="S1337" s="99">
        <f t="shared" si="164"/>
        <v>-15.22128</v>
      </c>
    </row>
    <row r="1338" spans="1:19" x14ac:dyDescent="0.25">
      <c r="A1338" s="101">
        <f t="shared" si="165"/>
        <v>45975</v>
      </c>
      <c r="B1338" s="102">
        <f t="shared" si="166"/>
        <v>13.906249999999755</v>
      </c>
      <c r="C1338" s="92">
        <f>'DHS2021'!J1337</f>
        <v>11321</v>
      </c>
      <c r="D1338" s="93">
        <f>'DHS2022'!J1337</f>
        <v>11764</v>
      </c>
      <c r="E1338" s="93">
        <f>'DHS2023'!J1337</f>
        <v>11121</v>
      </c>
      <c r="F1338" s="93">
        <f>'DHS2024'!J1337</f>
        <v>14872</v>
      </c>
      <c r="G1338" s="93">
        <f t="shared" si="160"/>
        <v>12269.5</v>
      </c>
      <c r="H1338" s="94">
        <f t="shared" si="161"/>
        <v>6.1347500000000004</v>
      </c>
      <c r="I1338" s="84">
        <f t="shared" si="162"/>
        <v>1</v>
      </c>
      <c r="J1338" s="85">
        <f t="shared" si="163"/>
        <v>7.1347500000000004</v>
      </c>
      <c r="K1338" s="95">
        <f t="shared" si="167"/>
        <v>7</v>
      </c>
      <c r="O1338" s="96">
        <f>('DHS2025'!K1338-'DHS2025'!K1337)*1000</f>
        <v>2599.9999999767169</v>
      </c>
      <c r="P1338" s="97">
        <f>('DHS2025'!J1338-'DHS2025'!J1337)*1000</f>
        <v>3299.9999999883585</v>
      </c>
      <c r="Q1338" s="7">
        <f>'DHS2025'!L1337*1000</f>
        <v>8011.98</v>
      </c>
      <c r="R1338" s="98"/>
      <c r="S1338" s="99">
        <f t="shared" si="164"/>
        <v>-15.222761999999998</v>
      </c>
    </row>
    <row r="1339" spans="1:19" x14ac:dyDescent="0.25">
      <c r="A1339" s="101">
        <f t="shared" si="165"/>
        <v>45975</v>
      </c>
      <c r="B1339" s="102">
        <f t="shared" si="166"/>
        <v>13.916666666666421</v>
      </c>
      <c r="C1339" s="92">
        <f>'DHS2021'!J1338</f>
        <v>11510</v>
      </c>
      <c r="D1339" s="93">
        <f>'DHS2022'!J1338</f>
        <v>9816</v>
      </c>
      <c r="E1339" s="93">
        <f>'DHS2023'!J1338</f>
        <v>10914</v>
      </c>
      <c r="F1339" s="93">
        <f>'DHS2024'!J1338</f>
        <v>14449</v>
      </c>
      <c r="G1339" s="93">
        <f t="shared" si="160"/>
        <v>11672.25</v>
      </c>
      <c r="H1339" s="94">
        <f t="shared" si="161"/>
        <v>5.836125</v>
      </c>
      <c r="I1339" s="84">
        <f t="shared" si="162"/>
        <v>1</v>
      </c>
      <c r="J1339" s="85">
        <f t="shared" si="163"/>
        <v>6.836125</v>
      </c>
      <c r="K1339" s="95">
        <f t="shared" si="167"/>
        <v>7</v>
      </c>
      <c r="O1339" s="96">
        <f>('DHS2025'!K1339-'DHS2025'!K1338)*1000</f>
        <v>2200.0000000116415</v>
      </c>
      <c r="P1339" s="97">
        <f>('DHS2025'!J1339-'DHS2025'!J1338)*1000</f>
        <v>3700.0000000116415</v>
      </c>
      <c r="Q1339" s="7">
        <f>'DHS2025'!L1338*1000</f>
        <v>8009.880000000001</v>
      </c>
      <c r="R1339" s="98"/>
      <c r="S1339" s="99">
        <f t="shared" si="164"/>
        <v>-15.218772000000001</v>
      </c>
    </row>
    <row r="1340" spans="1:19" x14ac:dyDescent="0.25">
      <c r="A1340" s="101">
        <f t="shared" si="165"/>
        <v>45975</v>
      </c>
      <c r="B1340" s="102">
        <f t="shared" si="166"/>
        <v>13.927083333333087</v>
      </c>
      <c r="C1340" s="92">
        <f>'DHS2021'!J1339</f>
        <v>9617</v>
      </c>
      <c r="D1340" s="93">
        <f>'DHS2022'!J1339</f>
        <v>8728</v>
      </c>
      <c r="E1340" s="93">
        <f>'DHS2023'!J1339</f>
        <v>10116</v>
      </c>
      <c r="F1340" s="93">
        <f>'DHS2024'!J1339</f>
        <v>11744</v>
      </c>
      <c r="G1340" s="93">
        <f t="shared" si="160"/>
        <v>10051.25</v>
      </c>
      <c r="H1340" s="94">
        <f t="shared" si="161"/>
        <v>5.0256249999999998</v>
      </c>
      <c r="I1340" s="84">
        <f t="shared" si="162"/>
        <v>1</v>
      </c>
      <c r="J1340" s="85">
        <f t="shared" si="163"/>
        <v>6.0256249999999998</v>
      </c>
      <c r="K1340" s="95">
        <f t="shared" si="167"/>
        <v>6</v>
      </c>
      <c r="O1340" s="96">
        <f>('DHS2025'!K1340-'DHS2025'!K1339)*1000</f>
        <v>1899.9999999650754</v>
      </c>
      <c r="P1340" s="97">
        <f>('DHS2025'!J1340-'DHS2025'!J1339)*1000</f>
        <v>3900.0000000232831</v>
      </c>
      <c r="Q1340" s="7">
        <f>'DHS2025'!L1339*1000</f>
        <v>8010</v>
      </c>
      <c r="R1340" s="98"/>
      <c r="S1340" s="99">
        <f t="shared" si="164"/>
        <v>-15.218999999999999</v>
      </c>
    </row>
    <row r="1341" spans="1:19" x14ac:dyDescent="0.25">
      <c r="A1341" s="101">
        <f t="shared" si="165"/>
        <v>45975</v>
      </c>
      <c r="B1341" s="102">
        <f t="shared" si="166"/>
        <v>13.937499999999753</v>
      </c>
      <c r="C1341" s="92">
        <f>'DHS2021'!J1340</f>
        <v>7798</v>
      </c>
      <c r="D1341" s="93">
        <f>'DHS2022'!J1340</f>
        <v>8382</v>
      </c>
      <c r="E1341" s="93">
        <f>'DHS2023'!J1340</f>
        <v>6761</v>
      </c>
      <c r="F1341" s="93">
        <f>'DHS2024'!J1340</f>
        <v>9896</v>
      </c>
      <c r="G1341" s="93">
        <f t="shared" si="160"/>
        <v>8209.25</v>
      </c>
      <c r="H1341" s="94">
        <f t="shared" si="161"/>
        <v>4.1046250000000004</v>
      </c>
      <c r="I1341" s="84">
        <f t="shared" si="162"/>
        <v>1</v>
      </c>
      <c r="J1341" s="85">
        <f t="shared" si="163"/>
        <v>5.1046250000000004</v>
      </c>
      <c r="K1341" s="95">
        <f t="shared" si="167"/>
        <v>5</v>
      </c>
      <c r="O1341" s="96">
        <f>('DHS2025'!K1341-'DHS2025'!K1340)*1000</f>
        <v>1700.0000000116415</v>
      </c>
      <c r="P1341" s="97">
        <f>('DHS2025'!J1341-'DHS2025'!J1340)*1000</f>
        <v>4299.9999999883585</v>
      </c>
      <c r="Q1341" s="7">
        <f>'DHS2025'!L1340*1000</f>
        <v>8010.66</v>
      </c>
      <c r="R1341" s="98"/>
      <c r="S1341" s="99">
        <f t="shared" si="164"/>
        <v>-15.220253999999999</v>
      </c>
    </row>
    <row r="1342" spans="1:19" x14ac:dyDescent="0.25">
      <c r="A1342" s="101">
        <f t="shared" si="165"/>
        <v>45975</v>
      </c>
      <c r="B1342" s="102">
        <f t="shared" si="166"/>
        <v>13.947916666666419</v>
      </c>
      <c r="C1342" s="92">
        <f>'DHS2021'!J1341</f>
        <v>6238</v>
      </c>
      <c r="D1342" s="93">
        <f>'DHS2022'!J1341</f>
        <v>7006</v>
      </c>
      <c r="E1342" s="93">
        <f>'DHS2023'!J1341</f>
        <v>6317</v>
      </c>
      <c r="F1342" s="93">
        <f>'DHS2024'!J1341</f>
        <v>9054</v>
      </c>
      <c r="G1342" s="93">
        <f t="shared" si="160"/>
        <v>7153.75</v>
      </c>
      <c r="H1342" s="94">
        <f t="shared" si="161"/>
        <v>3.5768749999999998</v>
      </c>
      <c r="I1342" s="84">
        <f t="shared" si="162"/>
        <v>1</v>
      </c>
      <c r="J1342" s="85">
        <f t="shared" si="163"/>
        <v>4.5768749999999994</v>
      </c>
      <c r="K1342" s="95">
        <f t="shared" si="167"/>
        <v>4.5</v>
      </c>
      <c r="O1342" s="96">
        <f>('DHS2025'!K1342-'DHS2025'!K1341)*1000</f>
        <v>1100.0000000349246</v>
      </c>
      <c r="P1342" s="97">
        <f>('DHS2025'!J1342-'DHS2025'!J1341)*1000</f>
        <v>4799.9999999883585</v>
      </c>
      <c r="Q1342" s="7">
        <f>'DHS2025'!L1341*1000</f>
        <v>8014.5</v>
      </c>
      <c r="R1342" s="98"/>
      <c r="S1342" s="99">
        <f t="shared" si="164"/>
        <v>-15.227549999999999</v>
      </c>
    </row>
    <row r="1343" spans="1:19" x14ac:dyDescent="0.25">
      <c r="A1343" s="101">
        <f t="shared" si="165"/>
        <v>45975</v>
      </c>
      <c r="B1343" s="102">
        <f t="shared" si="166"/>
        <v>13.958333333333085</v>
      </c>
      <c r="C1343" s="92">
        <f>'DHS2021'!J1342</f>
        <v>4805</v>
      </c>
      <c r="D1343" s="93">
        <f>'DHS2022'!J1342</f>
        <v>4833</v>
      </c>
      <c r="E1343" s="93">
        <f>'DHS2023'!J1342</f>
        <v>4344</v>
      </c>
      <c r="F1343" s="93">
        <f>'DHS2024'!J1342</f>
        <v>7817</v>
      </c>
      <c r="G1343" s="93">
        <f t="shared" si="160"/>
        <v>5449.75</v>
      </c>
      <c r="H1343" s="94">
        <f t="shared" si="161"/>
        <v>2.7248749999999999</v>
      </c>
      <c r="I1343" s="84">
        <f t="shared" si="162"/>
        <v>1</v>
      </c>
      <c r="J1343" s="85">
        <f t="shared" si="163"/>
        <v>3.7248749999999999</v>
      </c>
      <c r="K1343" s="95">
        <f t="shared" si="167"/>
        <v>3.5</v>
      </c>
      <c r="O1343" s="96">
        <f>('DHS2025'!K1343-'DHS2025'!K1342)*1000</f>
        <v>799.99999998835847</v>
      </c>
      <c r="P1343" s="97">
        <f>('DHS2025'!J1343-'DHS2025'!J1342)*1000</f>
        <v>5099.9999999767169</v>
      </c>
      <c r="Q1343" s="7">
        <f>'DHS2025'!L1342*1000</f>
        <v>8010.27</v>
      </c>
      <c r="R1343" s="98"/>
      <c r="S1343" s="99">
        <f t="shared" si="164"/>
        <v>-15.219512999999999</v>
      </c>
    </row>
    <row r="1344" spans="1:19" x14ac:dyDescent="0.25">
      <c r="A1344" s="101">
        <f t="shared" si="165"/>
        <v>45975</v>
      </c>
      <c r="B1344" s="102">
        <f t="shared" si="166"/>
        <v>13.968749999999751</v>
      </c>
      <c r="C1344" s="92">
        <f>'DHS2021'!J1343</f>
        <v>3245</v>
      </c>
      <c r="D1344" s="93">
        <f>'DHS2022'!J1343</f>
        <v>2693</v>
      </c>
      <c r="E1344" s="93">
        <f>'DHS2023'!J1343</f>
        <v>2882</v>
      </c>
      <c r="F1344" s="93">
        <f>'DHS2024'!J1343</f>
        <v>6793</v>
      </c>
      <c r="G1344" s="93">
        <f t="shared" si="160"/>
        <v>3903.25</v>
      </c>
      <c r="H1344" s="94">
        <f t="shared" si="161"/>
        <v>1.9516249999999999</v>
      </c>
      <c r="I1344" s="84">
        <f t="shared" si="162"/>
        <v>1</v>
      </c>
      <c r="J1344" s="85">
        <f t="shared" si="163"/>
        <v>2.9516249999999999</v>
      </c>
      <c r="K1344" s="95">
        <f t="shared" si="167"/>
        <v>3</v>
      </c>
      <c r="O1344" s="96">
        <f>('DHS2025'!K1344-'DHS2025'!K1343)*1000</f>
        <v>599.99999997671694</v>
      </c>
      <c r="P1344" s="97">
        <f>('DHS2025'!J1344-'DHS2025'!J1343)*1000</f>
        <v>5300.0000000465661</v>
      </c>
      <c r="Q1344" s="7">
        <f>'DHS2025'!L1343*1000</f>
        <v>8011.98</v>
      </c>
      <c r="R1344" s="98"/>
      <c r="S1344" s="99">
        <f t="shared" si="164"/>
        <v>-15.222761999999998</v>
      </c>
    </row>
    <row r="1345" spans="1:19" x14ac:dyDescent="0.25">
      <c r="A1345" s="101">
        <f t="shared" si="165"/>
        <v>45975</v>
      </c>
      <c r="B1345" s="102">
        <f t="shared" si="166"/>
        <v>13.979166666666417</v>
      </c>
      <c r="C1345" s="92">
        <f>'DHS2021'!J1344</f>
        <v>3024</v>
      </c>
      <c r="D1345" s="93">
        <f>'DHS2022'!J1344</f>
        <v>2451</v>
      </c>
      <c r="E1345" s="93">
        <f>'DHS2023'!J1344</f>
        <v>2412</v>
      </c>
      <c r="F1345" s="93">
        <f>'DHS2024'!J1344</f>
        <v>7201</v>
      </c>
      <c r="G1345" s="93">
        <f t="shared" si="160"/>
        <v>3772</v>
      </c>
      <c r="H1345" s="94">
        <f t="shared" si="161"/>
        <v>1.8859999999999999</v>
      </c>
      <c r="I1345" s="84">
        <f t="shared" si="162"/>
        <v>1</v>
      </c>
      <c r="J1345" s="85">
        <f t="shared" si="163"/>
        <v>2.8860000000000001</v>
      </c>
      <c r="K1345" s="95">
        <f t="shared" si="167"/>
        <v>3</v>
      </c>
      <c r="O1345" s="96">
        <f>('DHS2025'!K1345-'DHS2025'!K1344)*1000</f>
        <v>500</v>
      </c>
      <c r="P1345" s="97">
        <f>('DHS2025'!J1345-'DHS2025'!J1344)*1000</f>
        <v>5299.9999999883585</v>
      </c>
      <c r="Q1345" s="7">
        <f>'DHS2025'!L1344*1000</f>
        <v>8011.8600000000006</v>
      </c>
      <c r="R1345" s="98"/>
      <c r="S1345" s="99">
        <f t="shared" si="164"/>
        <v>-15.222534</v>
      </c>
    </row>
    <row r="1346" spans="1:19" x14ac:dyDescent="0.25">
      <c r="A1346" s="101">
        <f t="shared" si="165"/>
        <v>45975</v>
      </c>
      <c r="B1346" s="102">
        <f t="shared" si="166"/>
        <v>13.989583333333083</v>
      </c>
      <c r="C1346" s="92">
        <f>'DHS2021'!J1345</f>
        <v>2803</v>
      </c>
      <c r="D1346" s="93">
        <f>'DHS2022'!J1345</f>
        <v>2545</v>
      </c>
      <c r="E1346" s="93">
        <f>'DHS2023'!J1345</f>
        <v>2378</v>
      </c>
      <c r="F1346" s="93">
        <f>'DHS2024'!J1345</f>
        <v>7600</v>
      </c>
      <c r="G1346" s="93">
        <f t="shared" si="160"/>
        <v>3831.5</v>
      </c>
      <c r="H1346" s="94">
        <f t="shared" si="161"/>
        <v>1.9157500000000001</v>
      </c>
      <c r="I1346" s="84">
        <f t="shared" si="162"/>
        <v>1</v>
      </c>
      <c r="J1346" s="85">
        <f t="shared" si="163"/>
        <v>2.9157500000000001</v>
      </c>
      <c r="K1346" s="95">
        <f t="shared" si="167"/>
        <v>3</v>
      </c>
      <c r="O1346" s="96">
        <f>('DHS2025'!K1346-'DHS2025'!K1345)*1000</f>
        <v>600.0000000349246</v>
      </c>
      <c r="P1346" s="97">
        <f>('DHS2025'!J1346-'DHS2025'!J1345)*1000</f>
        <v>5299.9999999883585</v>
      </c>
      <c r="Q1346" s="7">
        <f>'DHS2025'!L1345*1000</f>
        <v>8011.32</v>
      </c>
      <c r="R1346" s="98"/>
      <c r="S1346" s="99">
        <f t="shared" si="164"/>
        <v>-15.221507999999998</v>
      </c>
    </row>
    <row r="1347" spans="1:19" x14ac:dyDescent="0.25">
      <c r="A1347" s="90">
        <f t="shared" si="165"/>
        <v>45976</v>
      </c>
      <c r="B1347" s="91">
        <f t="shared" si="166"/>
        <v>13.99999999999975</v>
      </c>
      <c r="C1347" s="92">
        <f>'DHS2021'!J1346</f>
        <v>2629</v>
      </c>
      <c r="D1347" s="93">
        <f>'DHS2022'!J1346</f>
        <v>2877</v>
      </c>
      <c r="E1347" s="93">
        <f>'DHS2023'!J1346</f>
        <v>2297</v>
      </c>
      <c r="F1347" s="93">
        <f>'DHS2024'!J1346</f>
        <v>8153</v>
      </c>
      <c r="G1347" s="93">
        <f t="shared" si="160"/>
        <v>3989</v>
      </c>
      <c r="H1347" s="94">
        <f t="shared" si="161"/>
        <v>1.9944999999999999</v>
      </c>
      <c r="I1347" s="84">
        <f t="shared" si="162"/>
        <v>1</v>
      </c>
      <c r="J1347" s="85">
        <f t="shared" si="163"/>
        <v>2.9944999999999999</v>
      </c>
      <c r="K1347" s="95">
        <f t="shared" si="167"/>
        <v>3</v>
      </c>
      <c r="O1347" s="96">
        <f>('DHS2025'!K1347-'DHS2025'!K1346)*1000</f>
        <v>599.99999997671694</v>
      </c>
      <c r="P1347" s="97">
        <f>('DHS2025'!J1347-'DHS2025'!J1346)*1000</f>
        <v>5299.9999999883585</v>
      </c>
      <c r="Q1347" s="7">
        <f>'DHS2025'!L1346*1000</f>
        <v>8015.43</v>
      </c>
      <c r="R1347" s="98"/>
      <c r="S1347" s="99">
        <f t="shared" si="164"/>
        <v>-15.229317</v>
      </c>
    </row>
    <row r="1348" spans="1:19" x14ac:dyDescent="0.25">
      <c r="A1348" s="90">
        <f t="shared" si="165"/>
        <v>45976</v>
      </c>
      <c r="B1348" s="91">
        <f t="shared" si="166"/>
        <v>14.010416666666416</v>
      </c>
      <c r="C1348" s="92">
        <f>'DHS2021'!J1347</f>
        <v>2449</v>
      </c>
      <c r="D1348" s="93">
        <f>'DHS2022'!J1347</f>
        <v>2828</v>
      </c>
      <c r="E1348" s="93">
        <f>'DHS2023'!J1347</f>
        <v>2692</v>
      </c>
      <c r="F1348" s="93">
        <f>'DHS2024'!J1347</f>
        <v>7136</v>
      </c>
      <c r="G1348" s="93">
        <f t="shared" ref="G1348:G1411" si="168">AVERAGE(C1348:F1348)</f>
        <v>3776.25</v>
      </c>
      <c r="H1348" s="94">
        <f t="shared" ref="H1348:H1411" si="169">G1348/$M$2/1000</f>
        <v>1.8881250000000001</v>
      </c>
      <c r="I1348" s="84">
        <f t="shared" ref="I1348:I1411" si="170">$N$2</f>
        <v>1</v>
      </c>
      <c r="J1348" s="85">
        <f t="shared" ref="J1348:J1411" si="171">H1348+I1348</f>
        <v>2.8881250000000001</v>
      </c>
      <c r="K1348" s="95">
        <f t="shared" si="167"/>
        <v>3</v>
      </c>
      <c r="O1348" s="96">
        <f>('DHS2025'!K1348-'DHS2025'!K1347)*1000</f>
        <v>599.99999997671694</v>
      </c>
      <c r="P1348" s="97">
        <f>('DHS2025'!J1348-'DHS2025'!J1347)*1000</f>
        <v>5299.9999999883585</v>
      </c>
      <c r="Q1348" s="7">
        <f>'DHS2025'!L1347*1000</f>
        <v>8009.34</v>
      </c>
      <c r="R1348" s="98"/>
      <c r="S1348" s="99">
        <f t="shared" ref="S1348:S1411" si="172">(R1348*0.99-1.9)*(Q1348/1000)</f>
        <v>-15.217745999999998</v>
      </c>
    </row>
    <row r="1349" spans="1:19" x14ac:dyDescent="0.25">
      <c r="A1349" s="90">
        <f t="shared" ref="A1349:A1412" si="173">$A$3+INT((ROW()-3)/96)</f>
        <v>45976</v>
      </c>
      <c r="B1349" s="91">
        <f t="shared" ref="B1349:B1412" si="174">B1348+TIME(0,15,0)</f>
        <v>14.020833333333082</v>
      </c>
      <c r="C1349" s="92">
        <f>'DHS2021'!J1348</f>
        <v>2669</v>
      </c>
      <c r="D1349" s="93">
        <f>'DHS2022'!J1348</f>
        <v>3336</v>
      </c>
      <c r="E1349" s="93">
        <f>'DHS2023'!J1348</f>
        <v>2995</v>
      </c>
      <c r="F1349" s="93">
        <f>'DHS2024'!J1348</f>
        <v>7549</v>
      </c>
      <c r="G1349" s="93">
        <f t="shared" si="168"/>
        <v>4137.25</v>
      </c>
      <c r="H1349" s="94">
        <f t="shared" si="169"/>
        <v>2.0686249999999999</v>
      </c>
      <c r="I1349" s="84">
        <f t="shared" si="170"/>
        <v>1</v>
      </c>
      <c r="J1349" s="85">
        <f t="shared" si="171"/>
        <v>3.0686249999999999</v>
      </c>
      <c r="K1349" s="95">
        <f t="shared" ref="K1349:K1412" si="175">MIN(MROUND(J1349, 0.5), 8)</f>
        <v>3</v>
      </c>
      <c r="O1349" s="96">
        <f>('DHS2025'!K1349-'DHS2025'!K1348)*1000</f>
        <v>700.00000001164153</v>
      </c>
      <c r="P1349" s="97">
        <f>('DHS2025'!J1349-'DHS2025'!J1348)*1000</f>
        <v>5100.0000000349246</v>
      </c>
      <c r="Q1349" s="7">
        <f>'DHS2025'!L1348*1000</f>
        <v>8009.1</v>
      </c>
      <c r="R1349" s="98"/>
      <c r="S1349" s="99">
        <f t="shared" si="172"/>
        <v>-15.21729</v>
      </c>
    </row>
    <row r="1350" spans="1:19" x14ac:dyDescent="0.25">
      <c r="A1350" s="90">
        <f t="shared" si="173"/>
        <v>45976</v>
      </c>
      <c r="B1350" s="91">
        <f t="shared" si="174"/>
        <v>14.031249999999748</v>
      </c>
      <c r="C1350" s="92">
        <f>'DHS2021'!J1349</f>
        <v>2397</v>
      </c>
      <c r="D1350" s="93">
        <f>'DHS2022'!J1349</f>
        <v>3402</v>
      </c>
      <c r="E1350" s="93">
        <f>'DHS2023'!J1349</f>
        <v>3092</v>
      </c>
      <c r="F1350" s="93">
        <f>'DHS2024'!J1349</f>
        <v>7132</v>
      </c>
      <c r="G1350" s="93">
        <f t="shared" si="168"/>
        <v>4005.75</v>
      </c>
      <c r="H1350" s="94">
        <f t="shared" si="169"/>
        <v>2.002875</v>
      </c>
      <c r="I1350" s="84">
        <f t="shared" si="170"/>
        <v>1</v>
      </c>
      <c r="J1350" s="85">
        <f t="shared" si="171"/>
        <v>3.002875</v>
      </c>
      <c r="K1350" s="95">
        <f t="shared" si="175"/>
        <v>3</v>
      </c>
      <c r="O1350" s="96">
        <f>('DHS2025'!K1350-'DHS2025'!K1349)*1000</f>
        <v>799.99999998835847</v>
      </c>
      <c r="P1350" s="97">
        <f>('DHS2025'!J1350-'DHS2025'!J1349)*1000</f>
        <v>5099.9999999767169</v>
      </c>
      <c r="Q1350" s="7">
        <f>'DHS2025'!L1349*1000</f>
        <v>8009.1</v>
      </c>
      <c r="R1350" s="98"/>
      <c r="S1350" s="99">
        <f t="shared" si="172"/>
        <v>-15.21729</v>
      </c>
    </row>
    <row r="1351" spans="1:19" x14ac:dyDescent="0.25">
      <c r="A1351" s="90">
        <f t="shared" si="173"/>
        <v>45976</v>
      </c>
      <c r="B1351" s="91">
        <f t="shared" si="174"/>
        <v>14.041666666666414</v>
      </c>
      <c r="C1351" s="92">
        <f>'DHS2021'!J1350</f>
        <v>2435</v>
      </c>
      <c r="D1351" s="93">
        <f>'DHS2022'!J1350</f>
        <v>4003</v>
      </c>
      <c r="E1351" s="93">
        <f>'DHS2023'!J1350</f>
        <v>3343</v>
      </c>
      <c r="F1351" s="93">
        <f>'DHS2024'!J1350</f>
        <v>7848</v>
      </c>
      <c r="G1351" s="93">
        <f t="shared" si="168"/>
        <v>4407.25</v>
      </c>
      <c r="H1351" s="94">
        <f t="shared" si="169"/>
        <v>2.2036250000000002</v>
      </c>
      <c r="I1351" s="84">
        <f t="shared" si="170"/>
        <v>1</v>
      </c>
      <c r="J1351" s="85">
        <f t="shared" si="171"/>
        <v>3.2036250000000002</v>
      </c>
      <c r="K1351" s="95">
        <f t="shared" si="175"/>
        <v>3</v>
      </c>
      <c r="O1351" s="96">
        <f>('DHS2025'!K1351-'DHS2025'!K1350)*1000</f>
        <v>600.0000000349246</v>
      </c>
      <c r="P1351" s="97">
        <f>('DHS2025'!J1351-'DHS2025'!J1350)*1000</f>
        <v>5299.9999999883585</v>
      </c>
      <c r="Q1351" s="7">
        <f>'DHS2025'!L1350*1000</f>
        <v>8009.49</v>
      </c>
      <c r="R1351" s="98"/>
      <c r="S1351" s="99">
        <f t="shared" si="172"/>
        <v>-15.218030999999998</v>
      </c>
    </row>
    <row r="1352" spans="1:19" x14ac:dyDescent="0.25">
      <c r="A1352" s="90">
        <f t="shared" si="173"/>
        <v>45976</v>
      </c>
      <c r="B1352" s="91">
        <f t="shared" si="174"/>
        <v>14.05208333333308</v>
      </c>
      <c r="C1352" s="92">
        <f>'DHS2021'!J1351</f>
        <v>2371</v>
      </c>
      <c r="D1352" s="93">
        <f>'DHS2022'!J1351</f>
        <v>3755</v>
      </c>
      <c r="E1352" s="93">
        <f>'DHS2023'!J1351</f>
        <v>3232</v>
      </c>
      <c r="F1352" s="93">
        <f>'DHS2024'!J1351</f>
        <v>8741</v>
      </c>
      <c r="G1352" s="93">
        <f t="shared" si="168"/>
        <v>4524.75</v>
      </c>
      <c r="H1352" s="94">
        <f t="shared" si="169"/>
        <v>2.262375</v>
      </c>
      <c r="I1352" s="84">
        <f t="shared" si="170"/>
        <v>1</v>
      </c>
      <c r="J1352" s="85">
        <f t="shared" si="171"/>
        <v>3.262375</v>
      </c>
      <c r="K1352" s="95">
        <f t="shared" si="175"/>
        <v>3.5</v>
      </c>
      <c r="O1352" s="96">
        <f>('DHS2025'!K1352-'DHS2025'!K1351)*1000</f>
        <v>599.99999997671694</v>
      </c>
      <c r="P1352" s="97">
        <f>('DHS2025'!J1352-'DHS2025'!J1351)*1000</f>
        <v>5200.0000000116415</v>
      </c>
      <c r="Q1352" s="7">
        <f>'DHS2025'!L1351*1000</f>
        <v>8006.0400000000009</v>
      </c>
      <c r="R1352" s="98"/>
      <c r="S1352" s="99">
        <f t="shared" si="172"/>
        <v>-15.211475999999999</v>
      </c>
    </row>
    <row r="1353" spans="1:19" x14ac:dyDescent="0.25">
      <c r="A1353" s="90">
        <f t="shared" si="173"/>
        <v>45976</v>
      </c>
      <c r="B1353" s="91">
        <f t="shared" si="174"/>
        <v>14.062499999999746</v>
      </c>
      <c r="C1353" s="92">
        <f>'DHS2021'!J1352</f>
        <v>2409</v>
      </c>
      <c r="D1353" s="93">
        <f>'DHS2022'!J1352</f>
        <v>3990</v>
      </c>
      <c r="E1353" s="93">
        <f>'DHS2023'!J1352</f>
        <v>3131</v>
      </c>
      <c r="F1353" s="93">
        <f>'DHS2024'!J1352</f>
        <v>9342</v>
      </c>
      <c r="G1353" s="93">
        <f t="shared" si="168"/>
        <v>4718</v>
      </c>
      <c r="H1353" s="94">
        <f t="shared" si="169"/>
        <v>2.359</v>
      </c>
      <c r="I1353" s="84">
        <f t="shared" si="170"/>
        <v>1</v>
      </c>
      <c r="J1353" s="85">
        <f t="shared" si="171"/>
        <v>3.359</v>
      </c>
      <c r="K1353" s="95">
        <f t="shared" si="175"/>
        <v>3.5</v>
      </c>
      <c r="O1353" s="96">
        <f>('DHS2025'!K1353-'DHS2025'!K1352)*1000</f>
        <v>700.00000001164153</v>
      </c>
      <c r="P1353" s="97">
        <f>('DHS2025'!J1353-'DHS2025'!J1352)*1000</f>
        <v>5200.0000000116415</v>
      </c>
      <c r="Q1353" s="7">
        <f>'DHS2025'!L1352*1000</f>
        <v>8009.6100000000006</v>
      </c>
      <c r="R1353" s="98"/>
      <c r="S1353" s="99">
        <f t="shared" si="172"/>
        <v>-15.218259</v>
      </c>
    </row>
    <row r="1354" spans="1:19" x14ac:dyDescent="0.25">
      <c r="A1354" s="90">
        <f t="shared" si="173"/>
        <v>45976</v>
      </c>
      <c r="B1354" s="91">
        <f t="shared" si="174"/>
        <v>14.072916666666412</v>
      </c>
      <c r="C1354" s="92">
        <f>'DHS2021'!J1353</f>
        <v>2425</v>
      </c>
      <c r="D1354" s="93">
        <f>'DHS2022'!J1353</f>
        <v>5057</v>
      </c>
      <c r="E1354" s="93">
        <f>'DHS2023'!J1353</f>
        <v>3268</v>
      </c>
      <c r="F1354" s="93">
        <f>'DHS2024'!J1353</f>
        <v>9307</v>
      </c>
      <c r="G1354" s="93">
        <f t="shared" si="168"/>
        <v>5014.25</v>
      </c>
      <c r="H1354" s="94">
        <f t="shared" si="169"/>
        <v>2.5071249999999998</v>
      </c>
      <c r="I1354" s="84">
        <f t="shared" si="170"/>
        <v>1</v>
      </c>
      <c r="J1354" s="85">
        <f t="shared" si="171"/>
        <v>3.5071249999999998</v>
      </c>
      <c r="K1354" s="95">
        <f t="shared" si="175"/>
        <v>3.5</v>
      </c>
      <c r="O1354" s="96">
        <f>('DHS2025'!K1354-'DHS2025'!K1353)*1000</f>
        <v>599.99999997671694</v>
      </c>
      <c r="P1354" s="97">
        <f>('DHS2025'!J1354-'DHS2025'!J1353)*1000</f>
        <v>5299.9999999883585</v>
      </c>
      <c r="Q1354" s="7">
        <f>'DHS2025'!L1353*1000</f>
        <v>8009.76</v>
      </c>
      <c r="R1354" s="98"/>
      <c r="S1354" s="99">
        <f t="shared" si="172"/>
        <v>-15.218544</v>
      </c>
    </row>
    <row r="1355" spans="1:19" x14ac:dyDescent="0.25">
      <c r="A1355" s="90">
        <f t="shared" si="173"/>
        <v>45976</v>
      </c>
      <c r="B1355" s="91">
        <f t="shared" si="174"/>
        <v>14.083333333333078</v>
      </c>
      <c r="C1355" s="92">
        <f>'DHS2021'!J1354</f>
        <v>2524</v>
      </c>
      <c r="D1355" s="93">
        <f>'DHS2022'!J1354</f>
        <v>5228</v>
      </c>
      <c r="E1355" s="93">
        <f>'DHS2023'!J1354</f>
        <v>2960</v>
      </c>
      <c r="F1355" s="93">
        <f>'DHS2024'!J1354</f>
        <v>9519</v>
      </c>
      <c r="G1355" s="93">
        <f t="shared" si="168"/>
        <v>5057.75</v>
      </c>
      <c r="H1355" s="94">
        <f t="shared" si="169"/>
        <v>2.5288750000000002</v>
      </c>
      <c r="I1355" s="84">
        <f t="shared" si="170"/>
        <v>1</v>
      </c>
      <c r="J1355" s="85">
        <f t="shared" si="171"/>
        <v>3.5288750000000002</v>
      </c>
      <c r="K1355" s="95">
        <f t="shared" si="175"/>
        <v>3.5</v>
      </c>
      <c r="O1355" s="96">
        <f>('DHS2025'!K1355-'DHS2025'!K1354)*1000</f>
        <v>600.0000000349246</v>
      </c>
      <c r="P1355" s="97">
        <f>('DHS2025'!J1355-'DHS2025'!J1354)*1000</f>
        <v>5200.0000000116415</v>
      </c>
      <c r="Q1355" s="7">
        <f>'DHS2025'!L1354*1000</f>
        <v>8006.85</v>
      </c>
      <c r="R1355" s="98"/>
      <c r="S1355" s="99">
        <f t="shared" si="172"/>
        <v>-15.213014999999999</v>
      </c>
    </row>
    <row r="1356" spans="1:19" x14ac:dyDescent="0.25">
      <c r="A1356" s="90">
        <f t="shared" si="173"/>
        <v>45976</v>
      </c>
      <c r="B1356" s="91">
        <f t="shared" si="174"/>
        <v>14.093749999999744</v>
      </c>
      <c r="C1356" s="92">
        <f>'DHS2021'!J1355</f>
        <v>2489</v>
      </c>
      <c r="D1356" s="93">
        <f>'DHS2022'!J1355</f>
        <v>4756</v>
      </c>
      <c r="E1356" s="93">
        <f>'DHS2023'!J1355</f>
        <v>3018</v>
      </c>
      <c r="F1356" s="93">
        <f>'DHS2024'!J1355</f>
        <v>8936</v>
      </c>
      <c r="G1356" s="93">
        <f t="shared" si="168"/>
        <v>4799.75</v>
      </c>
      <c r="H1356" s="94">
        <f t="shared" si="169"/>
        <v>2.3998750000000002</v>
      </c>
      <c r="I1356" s="84">
        <f t="shared" si="170"/>
        <v>1</v>
      </c>
      <c r="J1356" s="85">
        <f t="shared" si="171"/>
        <v>3.3998750000000002</v>
      </c>
      <c r="K1356" s="95">
        <f t="shared" si="175"/>
        <v>3.5</v>
      </c>
      <c r="O1356" s="96">
        <f>('DHS2025'!K1356-'DHS2025'!K1355)*1000</f>
        <v>700.00000001164153</v>
      </c>
      <c r="P1356" s="97">
        <f>('DHS2025'!J1356-'DHS2025'!J1355)*1000</f>
        <v>5200.0000000116415</v>
      </c>
      <c r="Q1356" s="7">
        <f>'DHS2025'!L1355*1000</f>
        <v>8009.76</v>
      </c>
      <c r="R1356" s="98"/>
      <c r="S1356" s="99">
        <f t="shared" si="172"/>
        <v>-15.218544</v>
      </c>
    </row>
    <row r="1357" spans="1:19" x14ac:dyDescent="0.25">
      <c r="A1357" s="90">
        <f t="shared" si="173"/>
        <v>45976</v>
      </c>
      <c r="B1357" s="91">
        <f t="shared" si="174"/>
        <v>14.10416666666641</v>
      </c>
      <c r="C1357" s="92">
        <f>'DHS2021'!J1356</f>
        <v>2367</v>
      </c>
      <c r="D1357" s="93">
        <f>'DHS2022'!J1356</f>
        <v>3277</v>
      </c>
      <c r="E1357" s="93">
        <f>'DHS2023'!J1356</f>
        <v>3058</v>
      </c>
      <c r="F1357" s="93">
        <f>'DHS2024'!J1356</f>
        <v>9376</v>
      </c>
      <c r="G1357" s="93">
        <f t="shared" si="168"/>
        <v>4519.5</v>
      </c>
      <c r="H1357" s="94">
        <f t="shared" si="169"/>
        <v>2.2597499999999999</v>
      </c>
      <c r="I1357" s="84">
        <f t="shared" si="170"/>
        <v>1</v>
      </c>
      <c r="J1357" s="85">
        <f t="shared" si="171"/>
        <v>3.2597499999999999</v>
      </c>
      <c r="K1357" s="95">
        <f t="shared" si="175"/>
        <v>3.5</v>
      </c>
      <c r="O1357" s="96">
        <f>('DHS2025'!K1357-'DHS2025'!K1356)*1000</f>
        <v>500</v>
      </c>
      <c r="P1357" s="97">
        <f>('DHS2025'!J1357-'DHS2025'!J1356)*1000</f>
        <v>5399.9999999650754</v>
      </c>
      <c r="Q1357" s="7">
        <f>'DHS2025'!L1356*1000</f>
        <v>8004.48</v>
      </c>
      <c r="R1357" s="98"/>
      <c r="S1357" s="99">
        <f t="shared" si="172"/>
        <v>-15.208511999999997</v>
      </c>
    </row>
    <row r="1358" spans="1:19" x14ac:dyDescent="0.25">
      <c r="A1358" s="90">
        <f t="shared" si="173"/>
        <v>45976</v>
      </c>
      <c r="B1358" s="91">
        <f t="shared" si="174"/>
        <v>14.114583333333076</v>
      </c>
      <c r="C1358" s="92">
        <f>'DHS2021'!J1357</f>
        <v>3195</v>
      </c>
      <c r="D1358" s="93">
        <f>'DHS2022'!J1357</f>
        <v>4125</v>
      </c>
      <c r="E1358" s="93">
        <f>'DHS2023'!J1357</f>
        <v>2781</v>
      </c>
      <c r="F1358" s="93">
        <f>'DHS2024'!J1357</f>
        <v>10532</v>
      </c>
      <c r="G1358" s="93">
        <f t="shared" si="168"/>
        <v>5158.25</v>
      </c>
      <c r="H1358" s="94">
        <f t="shared" si="169"/>
        <v>2.5791249999999999</v>
      </c>
      <c r="I1358" s="84">
        <f t="shared" si="170"/>
        <v>1</v>
      </c>
      <c r="J1358" s="85">
        <f t="shared" si="171"/>
        <v>3.5791249999999999</v>
      </c>
      <c r="K1358" s="95">
        <f t="shared" si="175"/>
        <v>3.5</v>
      </c>
      <c r="O1358" s="96">
        <f>('DHS2025'!K1358-'DHS2025'!K1357)*1000</f>
        <v>500</v>
      </c>
      <c r="P1358" s="97">
        <f>('DHS2025'!J1358-'DHS2025'!J1357)*1000</f>
        <v>5300.0000000465661</v>
      </c>
      <c r="Q1358" s="7">
        <f>'DHS2025'!L1357*1000</f>
        <v>8014.5</v>
      </c>
      <c r="R1358" s="98"/>
      <c r="S1358" s="99">
        <f t="shared" si="172"/>
        <v>-15.227549999999999</v>
      </c>
    </row>
    <row r="1359" spans="1:19" x14ac:dyDescent="0.25">
      <c r="A1359" s="90">
        <f t="shared" si="173"/>
        <v>45976</v>
      </c>
      <c r="B1359" s="91">
        <f t="shared" si="174"/>
        <v>14.124999999999742</v>
      </c>
      <c r="C1359" s="92">
        <f>'DHS2021'!J1358</f>
        <v>3074</v>
      </c>
      <c r="D1359" s="93">
        <f>'DHS2022'!J1358</f>
        <v>4189</v>
      </c>
      <c r="E1359" s="93">
        <f>'DHS2023'!J1358</f>
        <v>3505</v>
      </c>
      <c r="F1359" s="93">
        <f>'DHS2024'!J1358</f>
        <v>11710</v>
      </c>
      <c r="G1359" s="93">
        <f t="shared" si="168"/>
        <v>5619.5</v>
      </c>
      <c r="H1359" s="94">
        <f t="shared" si="169"/>
        <v>2.8097500000000002</v>
      </c>
      <c r="I1359" s="84">
        <f t="shared" si="170"/>
        <v>1</v>
      </c>
      <c r="J1359" s="85">
        <f t="shared" si="171"/>
        <v>3.8097500000000002</v>
      </c>
      <c r="K1359" s="95">
        <f t="shared" si="175"/>
        <v>4</v>
      </c>
      <c r="O1359" s="96">
        <f>('DHS2025'!K1359-'DHS2025'!K1358)*1000</f>
        <v>599.99999997671694</v>
      </c>
      <c r="P1359" s="97">
        <f>('DHS2025'!J1359-'DHS2025'!J1358)*1000</f>
        <v>5199.9999999534339</v>
      </c>
      <c r="Q1359" s="7">
        <f>'DHS2025'!L1358*1000</f>
        <v>8005.92</v>
      </c>
      <c r="R1359" s="98"/>
      <c r="S1359" s="99">
        <f t="shared" si="172"/>
        <v>-15.211247999999999</v>
      </c>
    </row>
    <row r="1360" spans="1:19" x14ac:dyDescent="0.25">
      <c r="A1360" s="90">
        <f t="shared" si="173"/>
        <v>45976</v>
      </c>
      <c r="B1360" s="91">
        <f t="shared" si="174"/>
        <v>14.135416666666409</v>
      </c>
      <c r="C1360" s="92">
        <f>'DHS2021'!J1359</f>
        <v>4030</v>
      </c>
      <c r="D1360" s="93">
        <f>'DHS2022'!J1359</f>
        <v>6738</v>
      </c>
      <c r="E1360" s="93">
        <f>'DHS2023'!J1359</f>
        <v>5512</v>
      </c>
      <c r="F1360" s="93">
        <f>'DHS2024'!J1359</f>
        <v>12139</v>
      </c>
      <c r="G1360" s="93">
        <f t="shared" si="168"/>
        <v>7104.75</v>
      </c>
      <c r="H1360" s="94">
        <f t="shared" si="169"/>
        <v>3.5523750000000001</v>
      </c>
      <c r="I1360" s="84">
        <f t="shared" si="170"/>
        <v>1</v>
      </c>
      <c r="J1360" s="85">
        <f t="shared" si="171"/>
        <v>4.5523749999999996</v>
      </c>
      <c r="K1360" s="95">
        <f t="shared" si="175"/>
        <v>4.5</v>
      </c>
      <c r="O1360" s="96">
        <f>('DHS2025'!K1360-'DHS2025'!K1359)*1000</f>
        <v>1700.0000000116415</v>
      </c>
      <c r="P1360" s="97">
        <f>('DHS2025'!J1360-'DHS2025'!J1359)*1000</f>
        <v>4300.0000000465661</v>
      </c>
      <c r="Q1360" s="7">
        <f>'DHS2025'!L1359*1000</f>
        <v>8008.02</v>
      </c>
      <c r="R1360" s="98"/>
      <c r="S1360" s="99">
        <f t="shared" si="172"/>
        <v>-15.215237999999999</v>
      </c>
    </row>
    <row r="1361" spans="1:19" x14ac:dyDescent="0.25">
      <c r="A1361" s="90">
        <f t="shared" si="173"/>
        <v>45976</v>
      </c>
      <c r="B1361" s="91">
        <f t="shared" si="174"/>
        <v>14.145833333333075</v>
      </c>
      <c r="C1361" s="92">
        <f>'DHS2021'!J1360</f>
        <v>5287</v>
      </c>
      <c r="D1361" s="93">
        <f>'DHS2022'!J1360</f>
        <v>9475</v>
      </c>
      <c r="E1361" s="93">
        <f>'DHS2023'!J1360</f>
        <v>7110</v>
      </c>
      <c r="F1361" s="93">
        <f>'DHS2024'!J1360</f>
        <v>13594</v>
      </c>
      <c r="G1361" s="93">
        <f t="shared" si="168"/>
        <v>8866.5</v>
      </c>
      <c r="H1361" s="94">
        <f t="shared" si="169"/>
        <v>4.4332500000000001</v>
      </c>
      <c r="I1361" s="84">
        <f t="shared" si="170"/>
        <v>1</v>
      </c>
      <c r="J1361" s="85">
        <f t="shared" si="171"/>
        <v>5.4332500000000001</v>
      </c>
      <c r="K1361" s="95">
        <f t="shared" si="175"/>
        <v>5.5</v>
      </c>
      <c r="O1361" s="96">
        <f>('DHS2025'!K1361-'DHS2025'!K1360)*1000</f>
        <v>2000</v>
      </c>
      <c r="P1361" s="97">
        <f>('DHS2025'!J1361-'DHS2025'!J1360)*1000</f>
        <v>3799.9999999883585</v>
      </c>
      <c r="Q1361" s="7">
        <f>'DHS2025'!L1360*1000</f>
        <v>8007.24</v>
      </c>
      <c r="R1361" s="98"/>
      <c r="S1361" s="99">
        <f t="shared" si="172"/>
        <v>-15.213755999999998</v>
      </c>
    </row>
    <row r="1362" spans="1:19" x14ac:dyDescent="0.25">
      <c r="A1362" s="90">
        <f t="shared" si="173"/>
        <v>45976</v>
      </c>
      <c r="B1362" s="91">
        <f t="shared" si="174"/>
        <v>14.156249999999741</v>
      </c>
      <c r="C1362" s="92">
        <f>'DHS2021'!J1361</f>
        <v>6263</v>
      </c>
      <c r="D1362" s="93">
        <f>'DHS2022'!J1361</f>
        <v>11244</v>
      </c>
      <c r="E1362" s="93">
        <f>'DHS2023'!J1361</f>
        <v>9049</v>
      </c>
      <c r="F1362" s="93">
        <f>'DHS2024'!J1361</f>
        <v>16444</v>
      </c>
      <c r="G1362" s="93">
        <f t="shared" si="168"/>
        <v>10750</v>
      </c>
      <c r="H1362" s="94">
        <f t="shared" si="169"/>
        <v>5.375</v>
      </c>
      <c r="I1362" s="84">
        <f t="shared" si="170"/>
        <v>1</v>
      </c>
      <c r="J1362" s="85">
        <f t="shared" si="171"/>
        <v>6.375</v>
      </c>
      <c r="K1362" s="95">
        <f t="shared" si="175"/>
        <v>6.5</v>
      </c>
      <c r="O1362" s="96">
        <f>('DHS2025'!K1362-'DHS2025'!K1361)*1000</f>
        <v>2299.9999999883585</v>
      </c>
      <c r="P1362" s="97">
        <f>('DHS2025'!J1362-'DHS2025'!J1361)*1000</f>
        <v>3599.9999999767169</v>
      </c>
      <c r="Q1362" s="7">
        <f>'DHS2025'!L1361*1000</f>
        <v>8007.3600000000006</v>
      </c>
      <c r="R1362" s="98"/>
      <c r="S1362" s="99">
        <f t="shared" si="172"/>
        <v>-15.213984</v>
      </c>
    </row>
    <row r="1363" spans="1:19" x14ac:dyDescent="0.25">
      <c r="A1363" s="90">
        <f t="shared" si="173"/>
        <v>45976</v>
      </c>
      <c r="B1363" s="91">
        <f t="shared" si="174"/>
        <v>14.166666666666407</v>
      </c>
      <c r="C1363" s="92">
        <f>'DHS2021'!J1362</f>
        <v>13423</v>
      </c>
      <c r="D1363" s="93">
        <f>'DHS2022'!J1362</f>
        <v>11679</v>
      </c>
      <c r="E1363" s="93">
        <f>'DHS2023'!J1362</f>
        <v>8889</v>
      </c>
      <c r="F1363" s="93">
        <f>'DHS2024'!J1362</f>
        <v>18023</v>
      </c>
      <c r="G1363" s="93">
        <f t="shared" si="168"/>
        <v>13003.5</v>
      </c>
      <c r="H1363" s="94">
        <f t="shared" si="169"/>
        <v>6.5017500000000004</v>
      </c>
      <c r="I1363" s="84">
        <f t="shared" si="170"/>
        <v>1</v>
      </c>
      <c r="J1363" s="85">
        <f t="shared" si="171"/>
        <v>7.5017500000000004</v>
      </c>
      <c r="K1363" s="95">
        <f t="shared" si="175"/>
        <v>7.5</v>
      </c>
      <c r="O1363" s="96">
        <f>('DHS2025'!K1363-'DHS2025'!K1362)*1000</f>
        <v>2500</v>
      </c>
      <c r="P1363" s="97">
        <f>('DHS2025'!J1363-'DHS2025'!J1362)*1000</f>
        <v>3299.9999999883585</v>
      </c>
      <c r="Q1363" s="7">
        <f>'DHS2025'!L1362*1000</f>
        <v>8015.5500000000011</v>
      </c>
      <c r="R1363" s="98"/>
      <c r="S1363" s="99">
        <f t="shared" si="172"/>
        <v>-15.229545000000002</v>
      </c>
    </row>
    <row r="1364" spans="1:19" x14ac:dyDescent="0.25">
      <c r="A1364" s="90">
        <f t="shared" si="173"/>
        <v>45976</v>
      </c>
      <c r="B1364" s="91">
        <f t="shared" si="174"/>
        <v>14.177083333333073</v>
      </c>
      <c r="C1364" s="92">
        <f>'DHS2021'!J1363</f>
        <v>16154</v>
      </c>
      <c r="D1364" s="93">
        <f>'DHS2022'!J1363</f>
        <v>15359</v>
      </c>
      <c r="E1364" s="93">
        <f>'DHS2023'!J1363</f>
        <v>9785</v>
      </c>
      <c r="F1364" s="93">
        <f>'DHS2024'!J1363</f>
        <v>18108</v>
      </c>
      <c r="G1364" s="93">
        <f t="shared" si="168"/>
        <v>14851.5</v>
      </c>
      <c r="H1364" s="94">
        <f t="shared" si="169"/>
        <v>7.4257499999999999</v>
      </c>
      <c r="I1364" s="84">
        <f t="shared" si="170"/>
        <v>1</v>
      </c>
      <c r="J1364" s="85">
        <f t="shared" si="171"/>
        <v>8.4257500000000007</v>
      </c>
      <c r="K1364" s="95">
        <f t="shared" si="175"/>
        <v>8</v>
      </c>
      <c r="O1364" s="96">
        <f>('DHS2025'!K1364-'DHS2025'!K1363)*1000</f>
        <v>3599.9999999767169</v>
      </c>
      <c r="P1364" s="97">
        <f>('DHS2025'!J1364-'DHS2025'!J1363)*1000</f>
        <v>2300.0000000465661</v>
      </c>
      <c r="Q1364" s="7">
        <f>'DHS2025'!L1363*1000</f>
        <v>8008.2900000000009</v>
      </c>
      <c r="R1364" s="98"/>
      <c r="S1364" s="99">
        <f t="shared" si="172"/>
        <v>-15.215751000000001</v>
      </c>
    </row>
    <row r="1365" spans="1:19" x14ac:dyDescent="0.25">
      <c r="A1365" s="90">
        <f t="shared" si="173"/>
        <v>45976</v>
      </c>
      <c r="B1365" s="91">
        <f t="shared" si="174"/>
        <v>14.187499999999739</v>
      </c>
      <c r="C1365" s="92">
        <f>'DHS2021'!J1364</f>
        <v>16312</v>
      </c>
      <c r="D1365" s="93">
        <f>'DHS2022'!J1364</f>
        <v>16086</v>
      </c>
      <c r="E1365" s="93">
        <f>'DHS2023'!J1364</f>
        <v>10259</v>
      </c>
      <c r="F1365" s="93">
        <f>'DHS2024'!J1364</f>
        <v>17724</v>
      </c>
      <c r="G1365" s="93">
        <f t="shared" si="168"/>
        <v>15095.25</v>
      </c>
      <c r="H1365" s="94">
        <f t="shared" si="169"/>
        <v>7.547625</v>
      </c>
      <c r="I1365" s="84">
        <f t="shared" si="170"/>
        <v>1</v>
      </c>
      <c r="J1365" s="85">
        <f t="shared" si="171"/>
        <v>8.547625</v>
      </c>
      <c r="K1365" s="95">
        <f t="shared" si="175"/>
        <v>8</v>
      </c>
      <c r="O1365" s="96">
        <f>('DHS2025'!K1365-'DHS2025'!K1364)*1000</f>
        <v>3500</v>
      </c>
      <c r="P1365" s="97">
        <f>('DHS2025'!J1365-'DHS2025'!J1364)*1000</f>
        <v>2399.9999999650754</v>
      </c>
      <c r="Q1365" s="7">
        <f>'DHS2025'!L1364*1000</f>
        <v>8008.83</v>
      </c>
      <c r="R1365" s="98"/>
      <c r="S1365" s="99">
        <f t="shared" si="172"/>
        <v>-15.216776999999999</v>
      </c>
    </row>
    <row r="1366" spans="1:19" x14ac:dyDescent="0.25">
      <c r="A1366" s="90">
        <f t="shared" si="173"/>
        <v>45976</v>
      </c>
      <c r="B1366" s="91">
        <f t="shared" si="174"/>
        <v>14.197916666666405</v>
      </c>
      <c r="C1366" s="92">
        <f>'DHS2021'!J1365</f>
        <v>19082</v>
      </c>
      <c r="D1366" s="93">
        <f>'DHS2022'!J1365</f>
        <v>16733</v>
      </c>
      <c r="E1366" s="93">
        <f>'DHS2023'!J1365</f>
        <v>13482</v>
      </c>
      <c r="F1366" s="93">
        <f>'DHS2024'!J1365</f>
        <v>18410</v>
      </c>
      <c r="G1366" s="93">
        <f t="shared" si="168"/>
        <v>16926.75</v>
      </c>
      <c r="H1366" s="94">
        <f t="shared" si="169"/>
        <v>8.4633749999999992</v>
      </c>
      <c r="I1366" s="84">
        <f t="shared" si="170"/>
        <v>1</v>
      </c>
      <c r="J1366" s="85">
        <f t="shared" si="171"/>
        <v>9.4633749999999992</v>
      </c>
      <c r="K1366" s="95">
        <f t="shared" si="175"/>
        <v>8</v>
      </c>
      <c r="O1366" s="96">
        <f>('DHS2025'!K1366-'DHS2025'!K1365)*1000</f>
        <v>3600.0000000349246</v>
      </c>
      <c r="P1366" s="97">
        <f>('DHS2025'!J1366-'DHS2025'!J1365)*1000</f>
        <v>2200.0000000116415</v>
      </c>
      <c r="Q1366" s="7">
        <f>'DHS2025'!L1365*1000</f>
        <v>8008.4400000000005</v>
      </c>
      <c r="R1366" s="98"/>
      <c r="S1366" s="99">
        <f t="shared" si="172"/>
        <v>-15.216035999999999</v>
      </c>
    </row>
    <row r="1367" spans="1:19" x14ac:dyDescent="0.25">
      <c r="A1367" s="90">
        <f t="shared" si="173"/>
        <v>45976</v>
      </c>
      <c r="B1367" s="91">
        <f t="shared" si="174"/>
        <v>14.208333333333071</v>
      </c>
      <c r="C1367" s="92">
        <f>'DHS2021'!J1366</f>
        <v>18663</v>
      </c>
      <c r="D1367" s="93">
        <f>'DHS2022'!J1366</f>
        <v>16631</v>
      </c>
      <c r="E1367" s="93">
        <f>'DHS2023'!J1366</f>
        <v>11644</v>
      </c>
      <c r="F1367" s="93">
        <f>'DHS2024'!J1366</f>
        <v>17641</v>
      </c>
      <c r="G1367" s="93">
        <f t="shared" si="168"/>
        <v>16144.75</v>
      </c>
      <c r="H1367" s="94">
        <f t="shared" si="169"/>
        <v>8.0723749999999992</v>
      </c>
      <c r="I1367" s="84">
        <f t="shared" si="170"/>
        <v>1</v>
      </c>
      <c r="J1367" s="85">
        <f t="shared" si="171"/>
        <v>9.0723749999999992</v>
      </c>
      <c r="K1367" s="95">
        <f t="shared" si="175"/>
        <v>8</v>
      </c>
      <c r="O1367" s="96">
        <f>('DHS2025'!K1367-'DHS2025'!K1366)*1000</f>
        <v>3599.9999999767169</v>
      </c>
      <c r="P1367" s="97">
        <f>('DHS2025'!J1367-'DHS2025'!J1366)*1000</f>
        <v>2400.0000000232831</v>
      </c>
      <c r="Q1367" s="7">
        <f>'DHS2025'!L1366*1000</f>
        <v>8003.0099999999993</v>
      </c>
      <c r="R1367" s="98"/>
      <c r="S1367" s="99">
        <f t="shared" si="172"/>
        <v>-15.205718999999998</v>
      </c>
    </row>
    <row r="1368" spans="1:19" x14ac:dyDescent="0.25">
      <c r="A1368" s="90">
        <f t="shared" si="173"/>
        <v>45976</v>
      </c>
      <c r="B1368" s="91">
        <f t="shared" si="174"/>
        <v>14.218749999999737</v>
      </c>
      <c r="C1368" s="92">
        <f>'DHS2021'!J1367</f>
        <v>19253</v>
      </c>
      <c r="D1368" s="93">
        <f>'DHS2022'!J1367</f>
        <v>16064</v>
      </c>
      <c r="E1368" s="93">
        <f>'DHS2023'!J1367</f>
        <v>11614</v>
      </c>
      <c r="F1368" s="93">
        <f>'DHS2024'!J1367</f>
        <v>16430</v>
      </c>
      <c r="G1368" s="93">
        <f t="shared" si="168"/>
        <v>15840.25</v>
      </c>
      <c r="H1368" s="94">
        <f t="shared" si="169"/>
        <v>7.9201249999999996</v>
      </c>
      <c r="I1368" s="84">
        <f t="shared" si="170"/>
        <v>1</v>
      </c>
      <c r="J1368" s="85">
        <f t="shared" si="171"/>
        <v>8.9201249999999987</v>
      </c>
      <c r="K1368" s="95">
        <f t="shared" si="175"/>
        <v>8</v>
      </c>
      <c r="O1368" s="96">
        <f>('DHS2025'!K1368-'DHS2025'!K1367)*1000</f>
        <v>3600.0000000349246</v>
      </c>
      <c r="P1368" s="97">
        <f>('DHS2025'!J1368-'DHS2025'!J1367)*1000</f>
        <v>2299.9999999883585</v>
      </c>
      <c r="Q1368" s="7">
        <f>'DHS2025'!L1367*1000</f>
        <v>8014.1100000000006</v>
      </c>
      <c r="R1368" s="98"/>
      <c r="S1368" s="99">
        <f t="shared" si="172"/>
        <v>-15.226808999999999</v>
      </c>
    </row>
    <row r="1369" spans="1:19" x14ac:dyDescent="0.25">
      <c r="A1369" s="90">
        <f t="shared" si="173"/>
        <v>45976</v>
      </c>
      <c r="B1369" s="91">
        <f t="shared" si="174"/>
        <v>14.229166666666403</v>
      </c>
      <c r="C1369" s="92">
        <f>'DHS2021'!J1368</f>
        <v>18885</v>
      </c>
      <c r="D1369" s="93">
        <f>'DHS2022'!J1368</f>
        <v>16439</v>
      </c>
      <c r="E1369" s="93">
        <f>'DHS2023'!J1368</f>
        <v>12911</v>
      </c>
      <c r="F1369" s="93">
        <f>'DHS2024'!J1368</f>
        <v>18185</v>
      </c>
      <c r="G1369" s="93">
        <f t="shared" si="168"/>
        <v>16605</v>
      </c>
      <c r="H1369" s="94">
        <f t="shared" si="169"/>
        <v>8.3025000000000002</v>
      </c>
      <c r="I1369" s="84">
        <f t="shared" si="170"/>
        <v>1</v>
      </c>
      <c r="J1369" s="85">
        <f t="shared" si="171"/>
        <v>9.3025000000000002</v>
      </c>
      <c r="K1369" s="95">
        <f t="shared" si="175"/>
        <v>8</v>
      </c>
      <c r="O1369" s="96">
        <f>('DHS2025'!K1369-'DHS2025'!K1368)*1000</f>
        <v>3699.9999999534339</v>
      </c>
      <c r="P1369" s="97">
        <f>('DHS2025'!J1369-'DHS2025'!J1368)*1000</f>
        <v>2299.9999999883585</v>
      </c>
      <c r="Q1369" s="7">
        <f>'DHS2025'!L1368*1000</f>
        <v>8011.8600000000006</v>
      </c>
      <c r="R1369" s="98"/>
      <c r="S1369" s="99">
        <f t="shared" si="172"/>
        <v>-15.222534</v>
      </c>
    </row>
    <row r="1370" spans="1:19" x14ac:dyDescent="0.25">
      <c r="A1370" s="90">
        <f t="shared" si="173"/>
        <v>45976</v>
      </c>
      <c r="B1370" s="91">
        <f t="shared" si="174"/>
        <v>14.239583333333069</v>
      </c>
      <c r="C1370" s="92">
        <f>'DHS2021'!J1369</f>
        <v>19143</v>
      </c>
      <c r="D1370" s="93">
        <f>'DHS2022'!J1369</f>
        <v>16122</v>
      </c>
      <c r="E1370" s="93">
        <f>'DHS2023'!J1369</f>
        <v>13504</v>
      </c>
      <c r="F1370" s="93">
        <f>'DHS2024'!J1369</f>
        <v>18332</v>
      </c>
      <c r="G1370" s="93">
        <f t="shared" si="168"/>
        <v>16775.25</v>
      </c>
      <c r="H1370" s="94">
        <f t="shared" si="169"/>
        <v>8.3876249999999999</v>
      </c>
      <c r="I1370" s="84">
        <f t="shared" si="170"/>
        <v>1</v>
      </c>
      <c r="J1370" s="85">
        <f t="shared" si="171"/>
        <v>9.3876249999999999</v>
      </c>
      <c r="K1370" s="95">
        <f t="shared" si="175"/>
        <v>8</v>
      </c>
      <c r="O1370" s="96">
        <f>('DHS2025'!K1370-'DHS2025'!K1369)*1000</f>
        <v>3500</v>
      </c>
      <c r="P1370" s="97">
        <f>('DHS2025'!J1370-'DHS2025'!J1369)*1000</f>
        <v>2400.0000000232831</v>
      </c>
      <c r="Q1370" s="7">
        <f>'DHS2025'!L1369*1000</f>
        <v>8008.2900000000009</v>
      </c>
      <c r="R1370" s="98"/>
      <c r="S1370" s="99">
        <f t="shared" si="172"/>
        <v>-15.215751000000001</v>
      </c>
    </row>
    <row r="1371" spans="1:19" x14ac:dyDescent="0.25">
      <c r="A1371" s="90">
        <f t="shared" si="173"/>
        <v>45976</v>
      </c>
      <c r="B1371" s="91">
        <f t="shared" si="174"/>
        <v>14.249999999999735</v>
      </c>
      <c r="C1371" s="92">
        <f>'DHS2021'!J1370</f>
        <v>18663</v>
      </c>
      <c r="D1371" s="93">
        <f>'DHS2022'!J1370</f>
        <v>16759</v>
      </c>
      <c r="E1371" s="93">
        <f>'DHS2023'!J1370</f>
        <v>13305</v>
      </c>
      <c r="F1371" s="93">
        <f>'DHS2024'!J1370</f>
        <v>18162</v>
      </c>
      <c r="G1371" s="93">
        <f t="shared" si="168"/>
        <v>16722.25</v>
      </c>
      <c r="H1371" s="94">
        <f t="shared" si="169"/>
        <v>8.3611249999999995</v>
      </c>
      <c r="I1371" s="84">
        <f t="shared" si="170"/>
        <v>1</v>
      </c>
      <c r="J1371" s="85">
        <f t="shared" si="171"/>
        <v>9.3611249999999995</v>
      </c>
      <c r="K1371" s="95">
        <f t="shared" si="175"/>
        <v>8</v>
      </c>
      <c r="O1371" s="96">
        <f>('DHS2025'!K1371-'DHS2025'!K1370)*1000</f>
        <v>3200.0000000116415</v>
      </c>
      <c r="P1371" s="97">
        <f>('DHS2025'!J1371-'DHS2025'!J1370)*1000</f>
        <v>2699.9999999534339</v>
      </c>
      <c r="Q1371" s="7">
        <f>'DHS2025'!L1370*1000</f>
        <v>8009.6100000000006</v>
      </c>
      <c r="R1371" s="98"/>
      <c r="S1371" s="99">
        <f t="shared" si="172"/>
        <v>-15.218259</v>
      </c>
    </row>
    <row r="1372" spans="1:19" x14ac:dyDescent="0.25">
      <c r="A1372" s="90">
        <f t="shared" si="173"/>
        <v>45976</v>
      </c>
      <c r="B1372" s="91">
        <f t="shared" si="174"/>
        <v>14.260416666666401</v>
      </c>
      <c r="C1372" s="92">
        <f>'DHS2021'!J1371</f>
        <v>18267</v>
      </c>
      <c r="D1372" s="93">
        <f>'DHS2022'!J1371</f>
        <v>16630</v>
      </c>
      <c r="E1372" s="93">
        <f>'DHS2023'!J1371</f>
        <v>12831</v>
      </c>
      <c r="F1372" s="93">
        <f>'DHS2024'!J1371</f>
        <v>17451</v>
      </c>
      <c r="G1372" s="93">
        <f t="shared" si="168"/>
        <v>16294.75</v>
      </c>
      <c r="H1372" s="94">
        <f t="shared" si="169"/>
        <v>8.1473750000000003</v>
      </c>
      <c r="I1372" s="84">
        <f t="shared" si="170"/>
        <v>1</v>
      </c>
      <c r="J1372" s="85">
        <f t="shared" si="171"/>
        <v>9.1473750000000003</v>
      </c>
      <c r="K1372" s="95">
        <f t="shared" si="175"/>
        <v>8</v>
      </c>
      <c r="O1372" s="96">
        <f>('DHS2025'!K1372-'DHS2025'!K1371)*1000</f>
        <v>3000</v>
      </c>
      <c r="P1372" s="97">
        <f>('DHS2025'!J1372-'DHS2025'!J1371)*1000</f>
        <v>2900.0000000232831</v>
      </c>
      <c r="Q1372" s="7">
        <f>'DHS2025'!L1371*1000</f>
        <v>8007.3600000000006</v>
      </c>
      <c r="R1372" s="98"/>
      <c r="S1372" s="99">
        <f t="shared" si="172"/>
        <v>-15.213984</v>
      </c>
    </row>
    <row r="1373" spans="1:19" x14ac:dyDescent="0.25">
      <c r="A1373" s="90">
        <f t="shared" si="173"/>
        <v>45976</v>
      </c>
      <c r="B1373" s="91">
        <f t="shared" si="174"/>
        <v>14.270833333333067</v>
      </c>
      <c r="C1373" s="92">
        <f>'DHS2021'!J1372</f>
        <v>16793</v>
      </c>
      <c r="D1373" s="93">
        <f>'DHS2022'!J1372</f>
        <v>15945</v>
      </c>
      <c r="E1373" s="93">
        <f>'DHS2023'!J1372</f>
        <v>12802</v>
      </c>
      <c r="F1373" s="93">
        <f>'DHS2024'!J1372</f>
        <v>18038</v>
      </c>
      <c r="G1373" s="93">
        <f t="shared" si="168"/>
        <v>15894.5</v>
      </c>
      <c r="H1373" s="94">
        <f t="shared" si="169"/>
        <v>7.9472500000000004</v>
      </c>
      <c r="I1373" s="84">
        <f t="shared" si="170"/>
        <v>1</v>
      </c>
      <c r="J1373" s="85">
        <f t="shared" si="171"/>
        <v>8.9472500000000004</v>
      </c>
      <c r="K1373" s="95">
        <f t="shared" si="175"/>
        <v>8</v>
      </c>
      <c r="O1373" s="96">
        <f>('DHS2025'!K1373-'DHS2025'!K1372)*1000</f>
        <v>3000</v>
      </c>
      <c r="P1373" s="97">
        <f>('DHS2025'!J1373-'DHS2025'!J1372)*1000</f>
        <v>2900.0000000232831</v>
      </c>
      <c r="Q1373" s="7">
        <f>'DHS2025'!L1372*1000</f>
        <v>8010</v>
      </c>
      <c r="R1373" s="98"/>
      <c r="S1373" s="99">
        <f t="shared" si="172"/>
        <v>-15.218999999999999</v>
      </c>
    </row>
    <row r="1374" spans="1:19" x14ac:dyDescent="0.25">
      <c r="A1374" s="90">
        <f t="shared" si="173"/>
        <v>45976</v>
      </c>
      <c r="B1374" s="91">
        <f t="shared" si="174"/>
        <v>14.281249999999734</v>
      </c>
      <c r="C1374" s="92">
        <f>'DHS2021'!J1373</f>
        <v>15142</v>
      </c>
      <c r="D1374" s="93">
        <f>'DHS2022'!J1373</f>
        <v>13624</v>
      </c>
      <c r="E1374" s="93">
        <f>'DHS2023'!J1373</f>
        <v>13009</v>
      </c>
      <c r="F1374" s="93">
        <f>'DHS2024'!J1373</f>
        <v>18168</v>
      </c>
      <c r="G1374" s="93">
        <f t="shared" si="168"/>
        <v>14985.75</v>
      </c>
      <c r="H1374" s="94">
        <f t="shared" si="169"/>
        <v>7.4928749999999997</v>
      </c>
      <c r="I1374" s="84">
        <f t="shared" si="170"/>
        <v>1</v>
      </c>
      <c r="J1374" s="85">
        <f t="shared" si="171"/>
        <v>8.4928749999999997</v>
      </c>
      <c r="K1374" s="95">
        <f t="shared" si="175"/>
        <v>8</v>
      </c>
      <c r="O1374" s="96">
        <f>('DHS2025'!K1374-'DHS2025'!K1373)*1000</f>
        <v>2500</v>
      </c>
      <c r="P1374" s="97">
        <f>('DHS2025'!J1374-'DHS2025'!J1373)*1000</f>
        <v>3299.9999999883585</v>
      </c>
      <c r="Q1374" s="7">
        <f>'DHS2025'!L1373*1000</f>
        <v>8006.7000000000007</v>
      </c>
      <c r="R1374" s="98"/>
      <c r="S1374" s="99">
        <f t="shared" si="172"/>
        <v>-15.212730000000001</v>
      </c>
    </row>
    <row r="1375" spans="1:19" x14ac:dyDescent="0.25">
      <c r="A1375" s="90">
        <f t="shared" si="173"/>
        <v>45976</v>
      </c>
      <c r="B1375" s="91">
        <f t="shared" si="174"/>
        <v>14.2916666666664</v>
      </c>
      <c r="C1375" s="92">
        <f>'DHS2021'!J1374</f>
        <v>14725</v>
      </c>
      <c r="D1375" s="93">
        <f>'DHS2022'!J1374</f>
        <v>9206</v>
      </c>
      <c r="E1375" s="93">
        <f>'DHS2023'!J1374</f>
        <v>13126</v>
      </c>
      <c r="F1375" s="93">
        <f>'DHS2024'!J1374</f>
        <v>17464</v>
      </c>
      <c r="G1375" s="93">
        <f t="shared" si="168"/>
        <v>13630.25</v>
      </c>
      <c r="H1375" s="94">
        <f t="shared" si="169"/>
        <v>6.8151250000000001</v>
      </c>
      <c r="I1375" s="84">
        <f t="shared" si="170"/>
        <v>1</v>
      </c>
      <c r="J1375" s="85">
        <f t="shared" si="171"/>
        <v>7.8151250000000001</v>
      </c>
      <c r="K1375" s="95">
        <f t="shared" si="175"/>
        <v>8</v>
      </c>
      <c r="O1375" s="96">
        <f>('DHS2025'!K1375-'DHS2025'!K1374)*1000</f>
        <v>2600.0000000349246</v>
      </c>
      <c r="P1375" s="97">
        <f>('DHS2025'!J1375-'DHS2025'!J1374)*1000</f>
        <v>3299.9999999883585</v>
      </c>
      <c r="Q1375" s="7">
        <f>'DHS2025'!L1374*1000</f>
        <v>8006.4600000000009</v>
      </c>
      <c r="R1375" s="98"/>
      <c r="S1375" s="99">
        <f t="shared" si="172"/>
        <v>-15.212274000000001</v>
      </c>
    </row>
    <row r="1376" spans="1:19" x14ac:dyDescent="0.25">
      <c r="A1376" s="90">
        <f t="shared" si="173"/>
        <v>45976</v>
      </c>
      <c r="B1376" s="91">
        <f t="shared" si="174"/>
        <v>14.302083333333066</v>
      </c>
      <c r="C1376" s="92">
        <f>'DHS2021'!J1375</f>
        <v>13582</v>
      </c>
      <c r="D1376" s="93">
        <f>'DHS2022'!J1375</f>
        <v>13631</v>
      </c>
      <c r="E1376" s="93">
        <f>'DHS2023'!J1375</f>
        <v>12642</v>
      </c>
      <c r="F1376" s="93">
        <f>'DHS2024'!J1375</f>
        <v>18145</v>
      </c>
      <c r="G1376" s="93">
        <f t="shared" si="168"/>
        <v>14500</v>
      </c>
      <c r="H1376" s="94">
        <f t="shared" si="169"/>
        <v>7.25</v>
      </c>
      <c r="I1376" s="84">
        <f t="shared" si="170"/>
        <v>1</v>
      </c>
      <c r="J1376" s="85">
        <f t="shared" si="171"/>
        <v>8.25</v>
      </c>
      <c r="K1376" s="95">
        <f t="shared" si="175"/>
        <v>8</v>
      </c>
      <c r="O1376" s="96">
        <f>('DHS2025'!K1376-'DHS2025'!K1375)*1000</f>
        <v>2599.9999999767169</v>
      </c>
      <c r="P1376" s="97">
        <f>('DHS2025'!J1376-'DHS2025'!J1375)*1000</f>
        <v>3299.9999999883585</v>
      </c>
      <c r="Q1376" s="7">
        <f>'DHS2025'!L1375*1000</f>
        <v>8012.6400000000012</v>
      </c>
      <c r="R1376" s="98"/>
      <c r="S1376" s="99">
        <f t="shared" si="172"/>
        <v>-15.224016000000001</v>
      </c>
    </row>
    <row r="1377" spans="1:19" x14ac:dyDescent="0.25">
      <c r="A1377" s="90">
        <f t="shared" si="173"/>
        <v>45976</v>
      </c>
      <c r="B1377" s="91">
        <f t="shared" si="174"/>
        <v>14.312499999999732</v>
      </c>
      <c r="C1377" s="92">
        <f>'DHS2021'!J1376</f>
        <v>12875</v>
      </c>
      <c r="D1377" s="93">
        <f>'DHS2022'!J1376</f>
        <v>13288</v>
      </c>
      <c r="E1377" s="93">
        <f>'DHS2023'!J1376</f>
        <v>12944</v>
      </c>
      <c r="F1377" s="93">
        <f>'DHS2024'!J1376</f>
        <v>17223</v>
      </c>
      <c r="G1377" s="93">
        <f t="shared" si="168"/>
        <v>14082.5</v>
      </c>
      <c r="H1377" s="94">
        <f t="shared" si="169"/>
        <v>7.0412499999999998</v>
      </c>
      <c r="I1377" s="84">
        <f t="shared" si="170"/>
        <v>1</v>
      </c>
      <c r="J1377" s="85">
        <f t="shared" si="171"/>
        <v>8.0412499999999998</v>
      </c>
      <c r="K1377" s="95">
        <f t="shared" si="175"/>
        <v>8</v>
      </c>
      <c r="O1377" s="96">
        <f>('DHS2025'!K1377-'DHS2025'!K1376)*1000</f>
        <v>2599.9999999767169</v>
      </c>
      <c r="P1377" s="97">
        <f>('DHS2025'!J1377-'DHS2025'!J1376)*1000</f>
        <v>3200.0000000116415</v>
      </c>
      <c r="Q1377" s="7">
        <f>'DHS2025'!L1376*1000</f>
        <v>8007.51</v>
      </c>
      <c r="R1377" s="98"/>
      <c r="S1377" s="99">
        <f t="shared" si="172"/>
        <v>-15.214269</v>
      </c>
    </row>
    <row r="1378" spans="1:19" x14ac:dyDescent="0.25">
      <c r="A1378" s="90">
        <f t="shared" si="173"/>
        <v>45976</v>
      </c>
      <c r="B1378" s="91">
        <f t="shared" si="174"/>
        <v>14.322916666666398</v>
      </c>
      <c r="C1378" s="92">
        <f>'DHS2021'!J1377</f>
        <v>13356</v>
      </c>
      <c r="D1378" s="93">
        <f>'DHS2022'!J1377</f>
        <v>15045</v>
      </c>
      <c r="E1378" s="93">
        <f>'DHS2023'!J1377</f>
        <v>12940</v>
      </c>
      <c r="F1378" s="93">
        <f>'DHS2024'!J1377</f>
        <v>16268</v>
      </c>
      <c r="G1378" s="93">
        <f t="shared" si="168"/>
        <v>14402.25</v>
      </c>
      <c r="H1378" s="94">
        <f t="shared" si="169"/>
        <v>7.2011250000000002</v>
      </c>
      <c r="I1378" s="84">
        <f t="shared" si="170"/>
        <v>1</v>
      </c>
      <c r="J1378" s="85">
        <f t="shared" si="171"/>
        <v>8.2011250000000011</v>
      </c>
      <c r="K1378" s="95">
        <f t="shared" si="175"/>
        <v>8</v>
      </c>
      <c r="O1378" s="96">
        <f>('DHS2025'!K1378-'DHS2025'!K1377)*1000</f>
        <v>2700.0000000116415</v>
      </c>
      <c r="P1378" s="97">
        <f>('DHS2025'!J1378-'DHS2025'!J1377)*1000</f>
        <v>3299.9999999883585</v>
      </c>
      <c r="Q1378" s="7">
        <f>'DHS2025'!L1377*1000</f>
        <v>8011.2000000000007</v>
      </c>
      <c r="R1378" s="98"/>
      <c r="S1378" s="99">
        <f t="shared" si="172"/>
        <v>-15.22128</v>
      </c>
    </row>
    <row r="1379" spans="1:19" x14ac:dyDescent="0.25">
      <c r="A1379" s="90">
        <f t="shared" si="173"/>
        <v>45976</v>
      </c>
      <c r="B1379" s="91">
        <f t="shared" si="174"/>
        <v>14.333333333333064</v>
      </c>
      <c r="C1379" s="92">
        <f>'DHS2021'!J1378</f>
        <v>13760</v>
      </c>
      <c r="D1379" s="93">
        <f>'DHS2022'!J1378</f>
        <v>12305</v>
      </c>
      <c r="E1379" s="93">
        <f>'DHS2023'!J1378</f>
        <v>12875</v>
      </c>
      <c r="F1379" s="93">
        <f>'DHS2024'!J1378</f>
        <v>15685</v>
      </c>
      <c r="G1379" s="93">
        <f t="shared" si="168"/>
        <v>13656.25</v>
      </c>
      <c r="H1379" s="94">
        <f t="shared" si="169"/>
        <v>6.828125</v>
      </c>
      <c r="I1379" s="84">
        <f t="shared" si="170"/>
        <v>1</v>
      </c>
      <c r="J1379" s="85">
        <f t="shared" si="171"/>
        <v>7.828125</v>
      </c>
      <c r="K1379" s="95">
        <f t="shared" si="175"/>
        <v>8</v>
      </c>
      <c r="O1379" s="96">
        <f>('DHS2025'!K1379-'DHS2025'!K1378)*1000</f>
        <v>2799.9999999883585</v>
      </c>
      <c r="P1379" s="97">
        <f>('DHS2025'!J1379-'DHS2025'!J1378)*1000</f>
        <v>3000</v>
      </c>
      <c r="Q1379" s="7">
        <f>'DHS2025'!L1378*1000</f>
        <v>8008.83</v>
      </c>
      <c r="R1379" s="98"/>
      <c r="S1379" s="99">
        <f t="shared" si="172"/>
        <v>-15.216776999999999</v>
      </c>
    </row>
    <row r="1380" spans="1:19" x14ac:dyDescent="0.25">
      <c r="A1380" s="90">
        <f t="shared" si="173"/>
        <v>45976</v>
      </c>
      <c r="B1380" s="91">
        <f t="shared" si="174"/>
        <v>14.34374999999973</v>
      </c>
      <c r="C1380" s="92">
        <f>'DHS2021'!J1379</f>
        <v>13528</v>
      </c>
      <c r="D1380" s="93">
        <f>'DHS2022'!J1379</f>
        <v>13208</v>
      </c>
      <c r="E1380" s="93">
        <f>'DHS2023'!J1379</f>
        <v>12890</v>
      </c>
      <c r="F1380" s="93">
        <f>'DHS2024'!J1379</f>
        <v>16277</v>
      </c>
      <c r="G1380" s="93">
        <f t="shared" si="168"/>
        <v>13975.75</v>
      </c>
      <c r="H1380" s="94">
        <f t="shared" si="169"/>
        <v>6.9878749999999998</v>
      </c>
      <c r="I1380" s="84">
        <f t="shared" si="170"/>
        <v>1</v>
      </c>
      <c r="J1380" s="85">
        <f t="shared" si="171"/>
        <v>7.9878749999999998</v>
      </c>
      <c r="K1380" s="95">
        <f t="shared" si="175"/>
        <v>8</v>
      </c>
      <c r="O1380" s="96">
        <f>('DHS2025'!K1380-'DHS2025'!K1379)*1000</f>
        <v>3100.0000000349246</v>
      </c>
      <c r="P1380" s="97">
        <f>('DHS2025'!J1380-'DHS2025'!J1379)*1000</f>
        <v>2700.0000000116415</v>
      </c>
      <c r="Q1380" s="7">
        <f>'DHS2025'!L1379*1000</f>
        <v>8011.2000000000007</v>
      </c>
      <c r="R1380" s="98"/>
      <c r="S1380" s="99">
        <f t="shared" si="172"/>
        <v>-15.22128</v>
      </c>
    </row>
    <row r="1381" spans="1:19" x14ac:dyDescent="0.25">
      <c r="A1381" s="90">
        <f t="shared" si="173"/>
        <v>45976</v>
      </c>
      <c r="B1381" s="91">
        <f t="shared" si="174"/>
        <v>14.354166666666396</v>
      </c>
      <c r="C1381" s="92">
        <f>'DHS2021'!J1380</f>
        <v>13199</v>
      </c>
      <c r="D1381" s="93">
        <f>'DHS2022'!J1380</f>
        <v>12546</v>
      </c>
      <c r="E1381" s="93">
        <f>'DHS2023'!J1380</f>
        <v>12828</v>
      </c>
      <c r="F1381" s="93">
        <f>'DHS2024'!J1380</f>
        <v>16197</v>
      </c>
      <c r="G1381" s="93">
        <f t="shared" si="168"/>
        <v>13692.5</v>
      </c>
      <c r="H1381" s="94">
        <f t="shared" si="169"/>
        <v>6.8462500000000004</v>
      </c>
      <c r="I1381" s="84">
        <f t="shared" si="170"/>
        <v>1</v>
      </c>
      <c r="J1381" s="85">
        <f t="shared" si="171"/>
        <v>7.8462500000000004</v>
      </c>
      <c r="K1381" s="95">
        <f t="shared" si="175"/>
        <v>8</v>
      </c>
      <c r="O1381" s="96">
        <f>('DHS2025'!K1381-'DHS2025'!K1380)*1000</f>
        <v>3200.0000000116415</v>
      </c>
      <c r="P1381" s="97">
        <f>('DHS2025'!J1381-'DHS2025'!J1380)*1000</f>
        <v>2799.9999999883585</v>
      </c>
      <c r="Q1381" s="7">
        <f>'DHS2025'!L1380*1000</f>
        <v>8006.58</v>
      </c>
      <c r="R1381" s="98"/>
      <c r="S1381" s="99">
        <f t="shared" si="172"/>
        <v>-15.212501999999999</v>
      </c>
    </row>
    <row r="1382" spans="1:19" x14ac:dyDescent="0.25">
      <c r="A1382" s="90">
        <f t="shared" si="173"/>
        <v>45976</v>
      </c>
      <c r="B1382" s="91">
        <f t="shared" si="174"/>
        <v>14.364583333333062</v>
      </c>
      <c r="C1382" s="92">
        <f>'DHS2021'!J1381</f>
        <v>13255</v>
      </c>
      <c r="D1382" s="93">
        <f>'DHS2022'!J1381</f>
        <v>13621</v>
      </c>
      <c r="E1382" s="93">
        <f>'DHS2023'!J1381</f>
        <v>12617</v>
      </c>
      <c r="F1382" s="93">
        <f>'DHS2024'!J1381</f>
        <v>16406</v>
      </c>
      <c r="G1382" s="93">
        <f t="shared" si="168"/>
        <v>13974.75</v>
      </c>
      <c r="H1382" s="94">
        <f t="shared" si="169"/>
        <v>6.9873750000000001</v>
      </c>
      <c r="I1382" s="84">
        <f t="shared" si="170"/>
        <v>1</v>
      </c>
      <c r="J1382" s="85">
        <f t="shared" si="171"/>
        <v>7.9873750000000001</v>
      </c>
      <c r="K1382" s="95">
        <f t="shared" si="175"/>
        <v>8</v>
      </c>
      <c r="O1382" s="96">
        <f>('DHS2025'!K1382-'DHS2025'!K1381)*1000</f>
        <v>3099.9999999767169</v>
      </c>
      <c r="P1382" s="97">
        <f>('DHS2025'!J1382-'DHS2025'!J1381)*1000</f>
        <v>2700.0000000116415</v>
      </c>
      <c r="Q1382" s="7">
        <f>'DHS2025'!L1381*1000</f>
        <v>8008.2900000000009</v>
      </c>
      <c r="R1382" s="98"/>
      <c r="S1382" s="99">
        <f t="shared" si="172"/>
        <v>-15.215751000000001</v>
      </c>
    </row>
    <row r="1383" spans="1:19" x14ac:dyDescent="0.25">
      <c r="A1383" s="90">
        <f t="shared" si="173"/>
        <v>45976</v>
      </c>
      <c r="B1383" s="91">
        <f t="shared" si="174"/>
        <v>14.374999999999728</v>
      </c>
      <c r="C1383" s="92">
        <f>'DHS2021'!J1382</f>
        <v>14280</v>
      </c>
      <c r="D1383" s="93">
        <f>'DHS2022'!J1382</f>
        <v>13551</v>
      </c>
      <c r="E1383" s="93">
        <f>'DHS2023'!J1382</f>
        <v>12390</v>
      </c>
      <c r="F1383" s="93">
        <f>'DHS2024'!J1382</f>
        <v>16371</v>
      </c>
      <c r="G1383" s="93">
        <f t="shared" si="168"/>
        <v>14148</v>
      </c>
      <c r="H1383" s="94">
        <f t="shared" si="169"/>
        <v>7.0739999999999998</v>
      </c>
      <c r="I1383" s="84">
        <f t="shared" si="170"/>
        <v>1</v>
      </c>
      <c r="J1383" s="85">
        <f t="shared" si="171"/>
        <v>8.0739999999999998</v>
      </c>
      <c r="K1383" s="95">
        <f t="shared" si="175"/>
        <v>8</v>
      </c>
      <c r="O1383" s="96">
        <f>('DHS2025'!K1383-'DHS2025'!K1382)*1000</f>
        <v>3099.9999999767169</v>
      </c>
      <c r="P1383" s="97">
        <f>('DHS2025'!J1383-'DHS2025'!J1382)*1000</f>
        <v>2799.9999999883585</v>
      </c>
      <c r="Q1383" s="7">
        <f>'DHS2025'!L1382*1000</f>
        <v>8007.3600000000006</v>
      </c>
      <c r="R1383" s="98"/>
      <c r="S1383" s="99">
        <f t="shared" si="172"/>
        <v>-15.213984</v>
      </c>
    </row>
    <row r="1384" spans="1:19" x14ac:dyDescent="0.25">
      <c r="A1384" s="90">
        <f t="shared" si="173"/>
        <v>45976</v>
      </c>
      <c r="B1384" s="91">
        <f t="shared" si="174"/>
        <v>14.385416666666394</v>
      </c>
      <c r="C1384" s="92">
        <f>'DHS2021'!J1383</f>
        <v>13932</v>
      </c>
      <c r="D1384" s="93">
        <f>'DHS2022'!J1383</f>
        <v>13163</v>
      </c>
      <c r="E1384" s="93">
        <f>'DHS2023'!J1383</f>
        <v>12418</v>
      </c>
      <c r="F1384" s="93">
        <f>'DHS2024'!J1383</f>
        <v>16533</v>
      </c>
      <c r="G1384" s="93">
        <f t="shared" si="168"/>
        <v>14011.5</v>
      </c>
      <c r="H1384" s="94">
        <f t="shared" si="169"/>
        <v>7.0057499999999999</v>
      </c>
      <c r="I1384" s="84">
        <f t="shared" si="170"/>
        <v>1</v>
      </c>
      <c r="J1384" s="85">
        <f t="shared" si="171"/>
        <v>8.005749999999999</v>
      </c>
      <c r="K1384" s="95">
        <f t="shared" si="175"/>
        <v>8</v>
      </c>
      <c r="O1384" s="96">
        <f>('DHS2025'!K1384-'DHS2025'!K1383)*1000</f>
        <v>3100.0000000349246</v>
      </c>
      <c r="P1384" s="97">
        <f>('DHS2025'!J1384-'DHS2025'!J1383)*1000</f>
        <v>2799.9999999883585</v>
      </c>
      <c r="Q1384" s="7">
        <f>'DHS2025'!L1383*1000</f>
        <v>8007.3600000000006</v>
      </c>
      <c r="R1384" s="98"/>
      <c r="S1384" s="99">
        <f t="shared" si="172"/>
        <v>-15.213984</v>
      </c>
    </row>
    <row r="1385" spans="1:19" x14ac:dyDescent="0.25">
      <c r="A1385" s="90">
        <f t="shared" si="173"/>
        <v>45976</v>
      </c>
      <c r="B1385" s="91">
        <f t="shared" si="174"/>
        <v>14.39583333333306</v>
      </c>
      <c r="C1385" s="92">
        <f>'DHS2021'!J1384</f>
        <v>13483</v>
      </c>
      <c r="D1385" s="93">
        <f>'DHS2022'!J1384</f>
        <v>12646</v>
      </c>
      <c r="E1385" s="93">
        <f>'DHS2023'!J1384</f>
        <v>12569</v>
      </c>
      <c r="F1385" s="93">
        <f>'DHS2024'!J1384</f>
        <v>16401</v>
      </c>
      <c r="G1385" s="93">
        <f t="shared" si="168"/>
        <v>13774.75</v>
      </c>
      <c r="H1385" s="94">
        <f t="shared" si="169"/>
        <v>6.8873749999999996</v>
      </c>
      <c r="I1385" s="84">
        <f t="shared" si="170"/>
        <v>1</v>
      </c>
      <c r="J1385" s="85">
        <f t="shared" si="171"/>
        <v>7.8873749999999996</v>
      </c>
      <c r="K1385" s="95">
        <f t="shared" si="175"/>
        <v>8</v>
      </c>
      <c r="O1385" s="96">
        <f>('DHS2025'!K1385-'DHS2025'!K1384)*1000</f>
        <v>3000</v>
      </c>
      <c r="P1385" s="97">
        <f>('DHS2025'!J1385-'DHS2025'!J1384)*1000</f>
        <v>2800.0000000465661</v>
      </c>
      <c r="Q1385" s="7">
        <f>'DHS2025'!L1384*1000</f>
        <v>8010.93</v>
      </c>
      <c r="R1385" s="98"/>
      <c r="S1385" s="99">
        <f t="shared" si="172"/>
        <v>-15.220766999999999</v>
      </c>
    </row>
    <row r="1386" spans="1:19" x14ac:dyDescent="0.25">
      <c r="A1386" s="90">
        <f t="shared" si="173"/>
        <v>45976</v>
      </c>
      <c r="B1386" s="91">
        <f t="shared" si="174"/>
        <v>14.406249999999726</v>
      </c>
      <c r="C1386" s="92">
        <f>'DHS2021'!J1385</f>
        <v>13366</v>
      </c>
      <c r="D1386" s="93">
        <f>'DHS2022'!J1385</f>
        <v>12251</v>
      </c>
      <c r="E1386" s="93">
        <f>'DHS2023'!J1385</f>
        <v>12667</v>
      </c>
      <c r="F1386" s="93">
        <f>'DHS2024'!J1385</f>
        <v>16629</v>
      </c>
      <c r="G1386" s="93">
        <f t="shared" si="168"/>
        <v>13728.25</v>
      </c>
      <c r="H1386" s="94">
        <f t="shared" si="169"/>
        <v>6.8641249999999996</v>
      </c>
      <c r="I1386" s="84">
        <f t="shared" si="170"/>
        <v>1</v>
      </c>
      <c r="J1386" s="85">
        <f t="shared" si="171"/>
        <v>7.8641249999999996</v>
      </c>
      <c r="K1386" s="95">
        <f t="shared" si="175"/>
        <v>8</v>
      </c>
      <c r="O1386" s="96">
        <f>('DHS2025'!K1386-'DHS2025'!K1385)*1000</f>
        <v>3000</v>
      </c>
      <c r="P1386" s="97">
        <f>('DHS2025'!J1386-'DHS2025'!J1385)*1000</f>
        <v>2899.9999999650754</v>
      </c>
      <c r="Q1386" s="7">
        <f>'DHS2025'!L1385*1000</f>
        <v>8008.4400000000005</v>
      </c>
      <c r="R1386" s="98"/>
      <c r="S1386" s="99">
        <f t="shared" si="172"/>
        <v>-15.216035999999999</v>
      </c>
    </row>
    <row r="1387" spans="1:19" x14ac:dyDescent="0.25">
      <c r="A1387" s="90">
        <f t="shared" si="173"/>
        <v>45976</v>
      </c>
      <c r="B1387" s="91">
        <f t="shared" si="174"/>
        <v>14.416666666666393</v>
      </c>
      <c r="C1387" s="92">
        <f>'DHS2021'!J1386</f>
        <v>13227</v>
      </c>
      <c r="D1387" s="93">
        <f>'DHS2022'!J1386</f>
        <v>12492</v>
      </c>
      <c r="E1387" s="93">
        <f>'DHS2023'!J1386</f>
        <v>12551</v>
      </c>
      <c r="F1387" s="93">
        <f>'DHS2024'!J1386</f>
        <v>16319</v>
      </c>
      <c r="G1387" s="93">
        <f t="shared" si="168"/>
        <v>13647.25</v>
      </c>
      <c r="H1387" s="94">
        <f t="shared" si="169"/>
        <v>6.8236249999999998</v>
      </c>
      <c r="I1387" s="84">
        <f t="shared" si="170"/>
        <v>1</v>
      </c>
      <c r="J1387" s="85">
        <f t="shared" si="171"/>
        <v>7.8236249999999998</v>
      </c>
      <c r="K1387" s="95">
        <f t="shared" si="175"/>
        <v>8</v>
      </c>
      <c r="O1387" s="96">
        <f>('DHS2025'!K1387-'DHS2025'!K1386)*1000</f>
        <v>2899.9999999650754</v>
      </c>
      <c r="P1387" s="97">
        <f>('DHS2025'!J1387-'DHS2025'!J1386)*1000</f>
        <v>3000</v>
      </c>
      <c r="Q1387" s="7">
        <f>'DHS2025'!L1386*1000</f>
        <v>7966.98</v>
      </c>
      <c r="R1387" s="98"/>
      <c r="S1387" s="99">
        <f t="shared" si="172"/>
        <v>-15.137261999999998</v>
      </c>
    </row>
    <row r="1388" spans="1:19" x14ac:dyDescent="0.25">
      <c r="A1388" s="90">
        <f t="shared" si="173"/>
        <v>45976</v>
      </c>
      <c r="B1388" s="91">
        <f t="shared" si="174"/>
        <v>14.427083333333059</v>
      </c>
      <c r="C1388" s="92">
        <f>'DHS2021'!J1387</f>
        <v>12979</v>
      </c>
      <c r="D1388" s="93">
        <f>'DHS2022'!J1387</f>
        <v>10595</v>
      </c>
      <c r="E1388" s="93">
        <f>'DHS2023'!J1387</f>
        <v>10712</v>
      </c>
      <c r="F1388" s="93">
        <f>'DHS2024'!J1387</f>
        <v>16031</v>
      </c>
      <c r="G1388" s="93">
        <f t="shared" si="168"/>
        <v>12579.25</v>
      </c>
      <c r="H1388" s="94">
        <f t="shared" si="169"/>
        <v>6.289625</v>
      </c>
      <c r="I1388" s="84">
        <f t="shared" si="170"/>
        <v>1</v>
      </c>
      <c r="J1388" s="85">
        <f t="shared" si="171"/>
        <v>7.289625</v>
      </c>
      <c r="K1388" s="95">
        <f t="shared" si="175"/>
        <v>7.5</v>
      </c>
      <c r="O1388" s="96">
        <f>('DHS2025'!K1388-'DHS2025'!K1387)*1000</f>
        <v>2900.0000000232831</v>
      </c>
      <c r="P1388" s="97">
        <f>('DHS2025'!J1388-'DHS2025'!J1387)*1000</f>
        <v>3000</v>
      </c>
      <c r="Q1388" s="7">
        <f>'DHS2025'!L1387*1000</f>
        <v>8016.6</v>
      </c>
      <c r="R1388" s="98"/>
      <c r="S1388" s="99">
        <f t="shared" si="172"/>
        <v>-15.231540000000001</v>
      </c>
    </row>
    <row r="1389" spans="1:19" x14ac:dyDescent="0.25">
      <c r="A1389" s="90">
        <f t="shared" si="173"/>
        <v>45976</v>
      </c>
      <c r="B1389" s="91">
        <f t="shared" si="174"/>
        <v>14.437499999999725</v>
      </c>
      <c r="C1389" s="92">
        <f>'DHS2021'!J1388</f>
        <v>12716</v>
      </c>
      <c r="D1389" s="93">
        <f>'DHS2022'!J1388</f>
        <v>11973</v>
      </c>
      <c r="E1389" s="93">
        <f>'DHS2023'!J1388</f>
        <v>10554</v>
      </c>
      <c r="F1389" s="93">
        <f>'DHS2024'!J1388</f>
        <v>15768</v>
      </c>
      <c r="G1389" s="93">
        <f t="shared" si="168"/>
        <v>12752.75</v>
      </c>
      <c r="H1389" s="94">
        <f t="shared" si="169"/>
        <v>6.3763750000000003</v>
      </c>
      <c r="I1389" s="84">
        <f t="shared" si="170"/>
        <v>1</v>
      </c>
      <c r="J1389" s="85">
        <f t="shared" si="171"/>
        <v>7.3763750000000003</v>
      </c>
      <c r="K1389" s="95">
        <f t="shared" si="175"/>
        <v>7.5</v>
      </c>
      <c r="O1389" s="96">
        <f>('DHS2025'!K1389-'DHS2025'!K1388)*1000</f>
        <v>2900.0000000232831</v>
      </c>
      <c r="P1389" s="97">
        <f>('DHS2025'!J1389-'DHS2025'!J1388)*1000</f>
        <v>3000</v>
      </c>
      <c r="Q1389" s="7">
        <f>'DHS2025'!L1388*1000</f>
        <v>8011.08</v>
      </c>
      <c r="R1389" s="98"/>
      <c r="S1389" s="99">
        <f t="shared" si="172"/>
        <v>-15.221051999999998</v>
      </c>
    </row>
    <row r="1390" spans="1:19" x14ac:dyDescent="0.25">
      <c r="A1390" s="90">
        <f t="shared" si="173"/>
        <v>45976</v>
      </c>
      <c r="B1390" s="91">
        <f t="shared" si="174"/>
        <v>14.447916666666391</v>
      </c>
      <c r="C1390" s="92">
        <f>'DHS2021'!J1389</f>
        <v>12576</v>
      </c>
      <c r="D1390" s="93">
        <f>'DHS2022'!J1389</f>
        <v>10786</v>
      </c>
      <c r="E1390" s="93">
        <f>'DHS2023'!J1389</f>
        <v>11275</v>
      </c>
      <c r="F1390" s="93">
        <f>'DHS2024'!J1389</f>
        <v>16025</v>
      </c>
      <c r="G1390" s="93">
        <f t="shared" si="168"/>
        <v>12665.5</v>
      </c>
      <c r="H1390" s="94">
        <f t="shared" si="169"/>
        <v>6.3327499999999999</v>
      </c>
      <c r="I1390" s="84">
        <f t="shared" si="170"/>
        <v>1</v>
      </c>
      <c r="J1390" s="85">
        <f t="shared" si="171"/>
        <v>7.3327499999999999</v>
      </c>
      <c r="K1390" s="95">
        <f t="shared" si="175"/>
        <v>7.5</v>
      </c>
      <c r="O1390" s="96">
        <f>('DHS2025'!K1390-'DHS2025'!K1389)*1000</f>
        <v>2899.9999999650754</v>
      </c>
      <c r="P1390" s="97">
        <f>('DHS2025'!J1390-'DHS2025'!J1389)*1000</f>
        <v>2900.0000000232831</v>
      </c>
      <c r="Q1390" s="7">
        <f>'DHS2025'!L1389*1000</f>
        <v>8009.880000000001</v>
      </c>
      <c r="R1390" s="98"/>
      <c r="S1390" s="99">
        <f t="shared" si="172"/>
        <v>-15.218772000000001</v>
      </c>
    </row>
    <row r="1391" spans="1:19" x14ac:dyDescent="0.25">
      <c r="A1391" s="90">
        <f t="shared" si="173"/>
        <v>45976</v>
      </c>
      <c r="B1391" s="91">
        <f t="shared" si="174"/>
        <v>14.458333333333057</v>
      </c>
      <c r="C1391" s="92">
        <f>'DHS2021'!J1390</f>
        <v>12437</v>
      </c>
      <c r="D1391" s="93">
        <f>'DHS2022'!J1390</f>
        <v>11085</v>
      </c>
      <c r="E1391" s="93">
        <f>'DHS2023'!J1390</f>
        <v>10920</v>
      </c>
      <c r="F1391" s="93">
        <f>'DHS2024'!J1390</f>
        <v>15889</v>
      </c>
      <c r="G1391" s="93">
        <f t="shared" si="168"/>
        <v>12582.75</v>
      </c>
      <c r="H1391" s="94">
        <f t="shared" si="169"/>
        <v>6.2913750000000004</v>
      </c>
      <c r="I1391" s="84">
        <f t="shared" si="170"/>
        <v>1</v>
      </c>
      <c r="J1391" s="85">
        <f t="shared" si="171"/>
        <v>7.2913750000000004</v>
      </c>
      <c r="K1391" s="95">
        <f t="shared" si="175"/>
        <v>7.5</v>
      </c>
      <c r="O1391" s="96">
        <f>('DHS2025'!K1391-'DHS2025'!K1390)*1000</f>
        <v>2900.0000000232831</v>
      </c>
      <c r="P1391" s="97">
        <f>('DHS2025'!J1391-'DHS2025'!J1390)*1000</f>
        <v>3000</v>
      </c>
      <c r="Q1391" s="7">
        <f>'DHS2025'!L1390*1000</f>
        <v>8013.57</v>
      </c>
      <c r="R1391" s="98"/>
      <c r="S1391" s="99">
        <f t="shared" si="172"/>
        <v>-15.225782999999998</v>
      </c>
    </row>
    <row r="1392" spans="1:19" x14ac:dyDescent="0.25">
      <c r="A1392" s="90">
        <f t="shared" si="173"/>
        <v>45976</v>
      </c>
      <c r="B1392" s="91">
        <f t="shared" si="174"/>
        <v>14.468749999999723</v>
      </c>
      <c r="C1392" s="92">
        <f>'DHS2021'!J1391</f>
        <v>12587</v>
      </c>
      <c r="D1392" s="93">
        <f>'DHS2022'!J1391</f>
        <v>11012</v>
      </c>
      <c r="E1392" s="93">
        <f>'DHS2023'!J1391</f>
        <v>11162</v>
      </c>
      <c r="F1392" s="93">
        <f>'DHS2024'!J1391</f>
        <v>15854</v>
      </c>
      <c r="G1392" s="93">
        <f t="shared" si="168"/>
        <v>12653.75</v>
      </c>
      <c r="H1392" s="94">
        <f t="shared" si="169"/>
        <v>6.3268750000000002</v>
      </c>
      <c r="I1392" s="84">
        <f t="shared" si="170"/>
        <v>1</v>
      </c>
      <c r="J1392" s="85">
        <f t="shared" si="171"/>
        <v>7.3268750000000002</v>
      </c>
      <c r="K1392" s="95">
        <f t="shared" si="175"/>
        <v>7.5</v>
      </c>
      <c r="O1392" s="96">
        <f>('DHS2025'!K1392-'DHS2025'!K1391)*1000</f>
        <v>2899.9999999650754</v>
      </c>
      <c r="P1392" s="97">
        <f>('DHS2025'!J1392-'DHS2025'!J1391)*1000</f>
        <v>3000</v>
      </c>
      <c r="Q1392" s="7">
        <f>'DHS2025'!L1391*1000</f>
        <v>8008.9500000000007</v>
      </c>
      <c r="R1392" s="98"/>
      <c r="S1392" s="99">
        <f t="shared" si="172"/>
        <v>-15.217005</v>
      </c>
    </row>
    <row r="1393" spans="1:19" x14ac:dyDescent="0.25">
      <c r="A1393" s="90">
        <f t="shared" si="173"/>
        <v>45976</v>
      </c>
      <c r="B1393" s="91">
        <f t="shared" si="174"/>
        <v>14.479166666666389</v>
      </c>
      <c r="C1393" s="92">
        <f>'DHS2021'!J1392</f>
        <v>12935</v>
      </c>
      <c r="D1393" s="93">
        <f>'DHS2022'!J1392</f>
        <v>12157</v>
      </c>
      <c r="E1393" s="93">
        <f>'DHS2023'!J1392</f>
        <v>11278</v>
      </c>
      <c r="F1393" s="93">
        <f>'DHS2024'!J1392</f>
        <v>15303</v>
      </c>
      <c r="G1393" s="93">
        <f t="shared" si="168"/>
        <v>12918.25</v>
      </c>
      <c r="H1393" s="94">
        <f t="shared" si="169"/>
        <v>6.4591250000000002</v>
      </c>
      <c r="I1393" s="84">
        <f t="shared" si="170"/>
        <v>1</v>
      </c>
      <c r="J1393" s="85">
        <f t="shared" si="171"/>
        <v>7.4591250000000002</v>
      </c>
      <c r="K1393" s="95">
        <f t="shared" si="175"/>
        <v>7.5</v>
      </c>
      <c r="O1393" s="96">
        <f>('DHS2025'!K1393-'DHS2025'!K1392)*1000</f>
        <v>2800.0000000465661</v>
      </c>
      <c r="P1393" s="97">
        <f>('DHS2025'!J1393-'DHS2025'!J1392)*1000</f>
        <v>3000</v>
      </c>
      <c r="Q1393" s="7">
        <f>'DHS2025'!L1392*1000</f>
        <v>8014.5</v>
      </c>
      <c r="R1393" s="98"/>
      <c r="S1393" s="99">
        <f t="shared" si="172"/>
        <v>-15.227549999999999</v>
      </c>
    </row>
    <row r="1394" spans="1:19" x14ac:dyDescent="0.25">
      <c r="A1394" s="90">
        <f t="shared" si="173"/>
        <v>45976</v>
      </c>
      <c r="B1394" s="91">
        <f t="shared" si="174"/>
        <v>14.489583333333055</v>
      </c>
      <c r="C1394" s="92">
        <f>'DHS2021'!J1393</f>
        <v>12525</v>
      </c>
      <c r="D1394" s="93">
        <f>'DHS2022'!J1393</f>
        <v>11922</v>
      </c>
      <c r="E1394" s="93">
        <f>'DHS2023'!J1393</f>
        <v>11236</v>
      </c>
      <c r="F1394" s="93">
        <f>'DHS2024'!J1393</f>
        <v>15337</v>
      </c>
      <c r="G1394" s="93">
        <f t="shared" si="168"/>
        <v>12755</v>
      </c>
      <c r="H1394" s="94">
        <f t="shared" si="169"/>
        <v>6.3775000000000004</v>
      </c>
      <c r="I1394" s="84">
        <f t="shared" si="170"/>
        <v>1</v>
      </c>
      <c r="J1394" s="85">
        <f t="shared" si="171"/>
        <v>7.3775000000000004</v>
      </c>
      <c r="K1394" s="95">
        <f t="shared" si="175"/>
        <v>7.5</v>
      </c>
      <c r="O1394" s="96">
        <f>('DHS2025'!K1394-'DHS2025'!K1393)*1000</f>
        <v>2799.9999999883585</v>
      </c>
      <c r="P1394" s="97">
        <f>('DHS2025'!J1394-'DHS2025'!J1393)*1000</f>
        <v>3200.0000000116415</v>
      </c>
      <c r="Q1394" s="7">
        <f>'DHS2025'!L1393*1000</f>
        <v>8010.8100000000013</v>
      </c>
      <c r="R1394" s="98"/>
      <c r="S1394" s="99">
        <f t="shared" si="172"/>
        <v>-15.220539</v>
      </c>
    </row>
    <row r="1395" spans="1:19" x14ac:dyDescent="0.25">
      <c r="A1395" s="90">
        <f t="shared" si="173"/>
        <v>45976</v>
      </c>
      <c r="B1395" s="91">
        <f t="shared" si="174"/>
        <v>14.499999999999721</v>
      </c>
      <c r="C1395" s="92">
        <f>'DHS2021'!J1394</f>
        <v>12586</v>
      </c>
      <c r="D1395" s="93">
        <f>'DHS2022'!J1394</f>
        <v>11248</v>
      </c>
      <c r="E1395" s="93">
        <f>'DHS2023'!J1394</f>
        <v>10908</v>
      </c>
      <c r="F1395" s="93">
        <f>'DHS2024'!J1394</f>
        <v>15013</v>
      </c>
      <c r="G1395" s="93">
        <f t="shared" si="168"/>
        <v>12438.75</v>
      </c>
      <c r="H1395" s="94">
        <f t="shared" si="169"/>
        <v>6.2193750000000003</v>
      </c>
      <c r="I1395" s="84">
        <f t="shared" si="170"/>
        <v>1</v>
      </c>
      <c r="J1395" s="85">
        <f t="shared" si="171"/>
        <v>7.2193750000000003</v>
      </c>
      <c r="K1395" s="95">
        <f t="shared" si="175"/>
        <v>7</v>
      </c>
      <c r="O1395" s="96">
        <f>('DHS2025'!K1395-'DHS2025'!K1394)*1000</f>
        <v>2599.9999999767169</v>
      </c>
      <c r="P1395" s="97">
        <f>('DHS2025'!J1395-'DHS2025'!J1394)*1000</f>
        <v>3199.9999999534339</v>
      </c>
      <c r="Q1395" s="7">
        <f>'DHS2025'!L1394*1000</f>
        <v>8010.93</v>
      </c>
      <c r="R1395" s="98"/>
      <c r="S1395" s="99">
        <f t="shared" si="172"/>
        <v>-15.220766999999999</v>
      </c>
    </row>
    <row r="1396" spans="1:19" x14ac:dyDescent="0.25">
      <c r="A1396" s="90">
        <f t="shared" si="173"/>
        <v>45976</v>
      </c>
      <c r="B1396" s="91">
        <f t="shared" si="174"/>
        <v>14.510416666666387</v>
      </c>
      <c r="C1396" s="92">
        <f>'DHS2021'!J1395</f>
        <v>12796</v>
      </c>
      <c r="D1396" s="93">
        <f>'DHS2022'!J1395</f>
        <v>11614</v>
      </c>
      <c r="E1396" s="93">
        <f>'DHS2023'!J1395</f>
        <v>10964</v>
      </c>
      <c r="F1396" s="93">
        <f>'DHS2024'!J1395</f>
        <v>14786</v>
      </c>
      <c r="G1396" s="93">
        <f t="shared" si="168"/>
        <v>12540</v>
      </c>
      <c r="H1396" s="94">
        <f t="shared" si="169"/>
        <v>6.27</v>
      </c>
      <c r="I1396" s="84">
        <f t="shared" si="170"/>
        <v>1</v>
      </c>
      <c r="J1396" s="85">
        <f t="shared" si="171"/>
        <v>7.27</v>
      </c>
      <c r="K1396" s="95">
        <f t="shared" si="175"/>
        <v>7.5</v>
      </c>
      <c r="O1396" s="96">
        <f>('DHS2025'!K1396-'DHS2025'!K1395)*1000</f>
        <v>2600.0000000349246</v>
      </c>
      <c r="P1396" s="97">
        <f>('DHS2025'!J1396-'DHS2025'!J1395)*1000</f>
        <v>3300.0000000465661</v>
      </c>
      <c r="Q1396" s="7">
        <f>'DHS2025'!L1395*1000</f>
        <v>8013.0600000000013</v>
      </c>
      <c r="R1396" s="98"/>
      <c r="S1396" s="99">
        <f t="shared" si="172"/>
        <v>-15.224814000000002</v>
      </c>
    </row>
    <row r="1397" spans="1:19" x14ac:dyDescent="0.25">
      <c r="A1397" s="90">
        <f t="shared" si="173"/>
        <v>45976</v>
      </c>
      <c r="B1397" s="91">
        <f t="shared" si="174"/>
        <v>14.520833333333053</v>
      </c>
      <c r="C1397" s="92">
        <f>'DHS2021'!J1396</f>
        <v>12733</v>
      </c>
      <c r="D1397" s="93">
        <f>'DHS2022'!J1396</f>
        <v>12612</v>
      </c>
      <c r="E1397" s="93">
        <f>'DHS2023'!J1396</f>
        <v>10908</v>
      </c>
      <c r="F1397" s="93">
        <f>'DHS2024'!J1396</f>
        <v>14635</v>
      </c>
      <c r="G1397" s="93">
        <f t="shared" si="168"/>
        <v>12722</v>
      </c>
      <c r="H1397" s="94">
        <f t="shared" si="169"/>
        <v>6.3609999999999998</v>
      </c>
      <c r="I1397" s="84">
        <f t="shared" si="170"/>
        <v>1</v>
      </c>
      <c r="J1397" s="85">
        <f t="shared" si="171"/>
        <v>7.3609999999999998</v>
      </c>
      <c r="K1397" s="95">
        <f t="shared" si="175"/>
        <v>7.5</v>
      </c>
      <c r="O1397" s="96">
        <f>('DHS2025'!K1397-'DHS2025'!K1396)*1000</f>
        <v>2299.9999999883585</v>
      </c>
      <c r="P1397" s="97">
        <f>('DHS2025'!J1397-'DHS2025'!J1396)*1000</f>
        <v>3500</v>
      </c>
      <c r="Q1397" s="7">
        <f>'DHS2025'!L1396*1000</f>
        <v>8012.91</v>
      </c>
      <c r="R1397" s="98"/>
      <c r="S1397" s="99">
        <f t="shared" si="172"/>
        <v>-15.224528999999999</v>
      </c>
    </row>
    <row r="1398" spans="1:19" x14ac:dyDescent="0.25">
      <c r="A1398" s="90">
        <f t="shared" si="173"/>
        <v>45976</v>
      </c>
      <c r="B1398" s="91">
        <f t="shared" si="174"/>
        <v>14.531249999999719</v>
      </c>
      <c r="C1398" s="92">
        <f>'DHS2021'!J1397</f>
        <v>12598</v>
      </c>
      <c r="D1398" s="93">
        <f>'DHS2022'!J1397</f>
        <v>12155</v>
      </c>
      <c r="E1398" s="93">
        <f>'DHS2023'!J1397</f>
        <v>10708</v>
      </c>
      <c r="F1398" s="93">
        <f>'DHS2024'!J1397</f>
        <v>14461</v>
      </c>
      <c r="G1398" s="93">
        <f t="shared" si="168"/>
        <v>12480.5</v>
      </c>
      <c r="H1398" s="94">
        <f t="shared" si="169"/>
        <v>6.2402499999999996</v>
      </c>
      <c r="I1398" s="84">
        <f t="shared" si="170"/>
        <v>1</v>
      </c>
      <c r="J1398" s="85">
        <f t="shared" si="171"/>
        <v>7.2402499999999996</v>
      </c>
      <c r="K1398" s="95">
        <f t="shared" si="175"/>
        <v>7</v>
      </c>
      <c r="O1398" s="96">
        <f>('DHS2025'!K1398-'DHS2025'!K1397)*1000</f>
        <v>2399.9999999650754</v>
      </c>
      <c r="P1398" s="97">
        <f>('DHS2025'!J1398-'DHS2025'!J1397)*1000</f>
        <v>3399.9999999650754</v>
      </c>
      <c r="Q1398" s="7">
        <f>'DHS2025'!L1397*1000</f>
        <v>8010.15</v>
      </c>
      <c r="R1398" s="98"/>
      <c r="S1398" s="99">
        <f t="shared" si="172"/>
        <v>-15.219284999999998</v>
      </c>
    </row>
    <row r="1399" spans="1:19" x14ac:dyDescent="0.25">
      <c r="A1399" s="90">
        <f t="shared" si="173"/>
        <v>45976</v>
      </c>
      <c r="B1399" s="91">
        <f t="shared" si="174"/>
        <v>14.541666666666385</v>
      </c>
      <c r="C1399" s="92">
        <f>'DHS2021'!J1398</f>
        <v>12759</v>
      </c>
      <c r="D1399" s="93">
        <f>'DHS2022'!J1398</f>
        <v>10996</v>
      </c>
      <c r="E1399" s="93">
        <f>'DHS2023'!J1398</f>
        <v>10665</v>
      </c>
      <c r="F1399" s="93">
        <f>'DHS2024'!J1398</f>
        <v>14505</v>
      </c>
      <c r="G1399" s="93">
        <f t="shared" si="168"/>
        <v>12231.25</v>
      </c>
      <c r="H1399" s="94">
        <f t="shared" si="169"/>
        <v>6.1156249999999996</v>
      </c>
      <c r="I1399" s="84">
        <f t="shared" si="170"/>
        <v>1</v>
      </c>
      <c r="J1399" s="85">
        <f t="shared" si="171"/>
        <v>7.1156249999999996</v>
      </c>
      <c r="K1399" s="95">
        <f t="shared" si="175"/>
        <v>7</v>
      </c>
      <c r="O1399" s="96">
        <f>('DHS2025'!K1399-'DHS2025'!K1398)*1000</f>
        <v>2500</v>
      </c>
      <c r="P1399" s="97">
        <f>('DHS2025'!J1399-'DHS2025'!J1398)*1000</f>
        <v>3400.0000000232831</v>
      </c>
      <c r="Q1399" s="7">
        <f>'DHS2025'!L1398*1000</f>
        <v>8012.130000000001</v>
      </c>
      <c r="R1399" s="98"/>
      <c r="S1399" s="99">
        <f t="shared" si="172"/>
        <v>-15.223047000000001</v>
      </c>
    </row>
    <row r="1400" spans="1:19" x14ac:dyDescent="0.25">
      <c r="A1400" s="90">
        <f t="shared" si="173"/>
        <v>45976</v>
      </c>
      <c r="B1400" s="91">
        <f t="shared" si="174"/>
        <v>14.552083333333051</v>
      </c>
      <c r="C1400" s="92">
        <f>'DHS2021'!J1399</f>
        <v>12213</v>
      </c>
      <c r="D1400" s="93">
        <f>'DHS2022'!J1399</f>
        <v>10039</v>
      </c>
      <c r="E1400" s="93">
        <f>'DHS2023'!J1399</f>
        <v>10863</v>
      </c>
      <c r="F1400" s="93">
        <f>'DHS2024'!J1399</f>
        <v>14684</v>
      </c>
      <c r="G1400" s="93">
        <f t="shared" si="168"/>
        <v>11949.75</v>
      </c>
      <c r="H1400" s="94">
        <f t="shared" si="169"/>
        <v>5.9748749999999999</v>
      </c>
      <c r="I1400" s="84">
        <f t="shared" si="170"/>
        <v>1</v>
      </c>
      <c r="J1400" s="85">
        <f t="shared" si="171"/>
        <v>6.9748749999999999</v>
      </c>
      <c r="K1400" s="95">
        <f t="shared" si="175"/>
        <v>7</v>
      </c>
      <c r="O1400" s="96">
        <f>('DHS2025'!K1400-'DHS2025'!K1399)*1000</f>
        <v>2500</v>
      </c>
      <c r="P1400" s="97">
        <f>('DHS2025'!J1400-'DHS2025'!J1399)*1000</f>
        <v>3299.9999999883585</v>
      </c>
      <c r="Q1400" s="7">
        <f>'DHS2025'!L1399*1000</f>
        <v>8012.6400000000012</v>
      </c>
      <c r="R1400" s="98"/>
      <c r="S1400" s="99">
        <f t="shared" si="172"/>
        <v>-15.224016000000001</v>
      </c>
    </row>
    <row r="1401" spans="1:19" x14ac:dyDescent="0.25">
      <c r="A1401" s="90">
        <f t="shared" si="173"/>
        <v>45976</v>
      </c>
      <c r="B1401" s="91">
        <f t="shared" si="174"/>
        <v>14.562499999999718</v>
      </c>
      <c r="C1401" s="92">
        <f>'DHS2021'!J1400</f>
        <v>12100</v>
      </c>
      <c r="D1401" s="93">
        <f>'DHS2022'!J1400</f>
        <v>12054</v>
      </c>
      <c r="E1401" s="93">
        <f>'DHS2023'!J1400</f>
        <v>10825</v>
      </c>
      <c r="F1401" s="93">
        <f>'DHS2024'!J1400</f>
        <v>14794</v>
      </c>
      <c r="G1401" s="93">
        <f t="shared" si="168"/>
        <v>12443.25</v>
      </c>
      <c r="H1401" s="94">
        <f t="shared" si="169"/>
        <v>6.2216250000000004</v>
      </c>
      <c r="I1401" s="84">
        <f t="shared" si="170"/>
        <v>1</v>
      </c>
      <c r="J1401" s="85">
        <f t="shared" si="171"/>
        <v>7.2216250000000004</v>
      </c>
      <c r="K1401" s="95">
        <f t="shared" si="175"/>
        <v>7</v>
      </c>
      <c r="O1401" s="96">
        <f>('DHS2025'!K1401-'DHS2025'!K1400)*1000</f>
        <v>2600.0000000349246</v>
      </c>
      <c r="P1401" s="97">
        <f>('DHS2025'!J1401-'DHS2025'!J1400)*1000</f>
        <v>3200.0000000116415</v>
      </c>
      <c r="Q1401" s="7">
        <f>'DHS2025'!L1400*1000</f>
        <v>8011.32</v>
      </c>
      <c r="R1401" s="98"/>
      <c r="S1401" s="99">
        <f t="shared" si="172"/>
        <v>-15.221507999999998</v>
      </c>
    </row>
    <row r="1402" spans="1:19" x14ac:dyDescent="0.25">
      <c r="A1402" s="90">
        <f t="shared" si="173"/>
        <v>45976</v>
      </c>
      <c r="B1402" s="91">
        <f t="shared" si="174"/>
        <v>14.572916666666384</v>
      </c>
      <c r="C1402" s="92">
        <f>'DHS2021'!J1401</f>
        <v>11949</v>
      </c>
      <c r="D1402" s="93">
        <f>'DHS2022'!J1401</f>
        <v>11147</v>
      </c>
      <c r="E1402" s="93">
        <f>'DHS2023'!J1401</f>
        <v>10811</v>
      </c>
      <c r="F1402" s="93">
        <f>'DHS2024'!J1401</f>
        <v>14364</v>
      </c>
      <c r="G1402" s="93">
        <f t="shared" si="168"/>
        <v>12067.75</v>
      </c>
      <c r="H1402" s="94">
        <f t="shared" si="169"/>
        <v>6.0338750000000001</v>
      </c>
      <c r="I1402" s="84">
        <f t="shared" si="170"/>
        <v>1</v>
      </c>
      <c r="J1402" s="85">
        <f t="shared" si="171"/>
        <v>7.0338750000000001</v>
      </c>
      <c r="K1402" s="95">
        <f t="shared" si="175"/>
        <v>7</v>
      </c>
      <c r="O1402" s="96">
        <f>('DHS2025'!K1402-'DHS2025'!K1401)*1000</f>
        <v>2599.9999999767169</v>
      </c>
      <c r="P1402" s="97">
        <f>('DHS2025'!J1402-'DHS2025'!J1401)*1000</f>
        <v>3299.9999999883585</v>
      </c>
      <c r="Q1402" s="7">
        <f>'DHS2025'!L1401*1000</f>
        <v>8012.52</v>
      </c>
      <c r="R1402" s="98"/>
      <c r="S1402" s="99">
        <f t="shared" si="172"/>
        <v>-15.223787999999999</v>
      </c>
    </row>
    <row r="1403" spans="1:19" x14ac:dyDescent="0.25">
      <c r="A1403" s="90">
        <f t="shared" si="173"/>
        <v>45976</v>
      </c>
      <c r="B1403" s="91">
        <f t="shared" si="174"/>
        <v>14.58333333333305</v>
      </c>
      <c r="C1403" s="92">
        <f>'DHS2021'!J1402</f>
        <v>11267</v>
      </c>
      <c r="D1403" s="93">
        <f>'DHS2022'!J1402</f>
        <v>12002</v>
      </c>
      <c r="E1403" s="93">
        <f>'DHS2023'!J1402</f>
        <v>10763</v>
      </c>
      <c r="F1403" s="93">
        <f>'DHS2024'!J1402</f>
        <v>14989</v>
      </c>
      <c r="G1403" s="93">
        <f t="shared" si="168"/>
        <v>12255.25</v>
      </c>
      <c r="H1403" s="94">
        <f t="shared" si="169"/>
        <v>6.1276250000000001</v>
      </c>
      <c r="I1403" s="84">
        <f t="shared" si="170"/>
        <v>1</v>
      </c>
      <c r="J1403" s="85">
        <f t="shared" si="171"/>
        <v>7.1276250000000001</v>
      </c>
      <c r="K1403" s="95">
        <f t="shared" si="175"/>
        <v>7</v>
      </c>
      <c r="O1403" s="96">
        <f>('DHS2025'!K1403-'DHS2025'!K1402)*1000</f>
        <v>2500</v>
      </c>
      <c r="P1403" s="97">
        <f>('DHS2025'!J1403-'DHS2025'!J1402)*1000</f>
        <v>3200.0000000116415</v>
      </c>
      <c r="Q1403" s="7">
        <f>'DHS2025'!L1402*1000</f>
        <v>8012.25</v>
      </c>
      <c r="R1403" s="98"/>
      <c r="S1403" s="99">
        <f t="shared" si="172"/>
        <v>-15.223274999999999</v>
      </c>
    </row>
    <row r="1404" spans="1:19" x14ac:dyDescent="0.25">
      <c r="A1404" s="90">
        <f t="shared" si="173"/>
        <v>45976</v>
      </c>
      <c r="B1404" s="91">
        <f t="shared" si="174"/>
        <v>14.593749999999716</v>
      </c>
      <c r="C1404" s="92">
        <f>'DHS2021'!J1403</f>
        <v>10853</v>
      </c>
      <c r="D1404" s="93">
        <f>'DHS2022'!J1403</f>
        <v>11368</v>
      </c>
      <c r="E1404" s="93">
        <f>'DHS2023'!J1403</f>
        <v>10735</v>
      </c>
      <c r="F1404" s="93">
        <f>'DHS2024'!J1403</f>
        <v>14843</v>
      </c>
      <c r="G1404" s="93">
        <f t="shared" si="168"/>
        <v>11949.75</v>
      </c>
      <c r="H1404" s="94">
        <f t="shared" si="169"/>
        <v>5.9748749999999999</v>
      </c>
      <c r="I1404" s="84">
        <f t="shared" si="170"/>
        <v>1</v>
      </c>
      <c r="J1404" s="85">
        <f t="shared" si="171"/>
        <v>6.9748749999999999</v>
      </c>
      <c r="K1404" s="95">
        <f t="shared" si="175"/>
        <v>7</v>
      </c>
      <c r="O1404" s="96">
        <f>('DHS2025'!K1404-'DHS2025'!K1403)*1000</f>
        <v>2700.0000000116415</v>
      </c>
      <c r="P1404" s="97">
        <f>('DHS2025'!J1404-'DHS2025'!J1403)*1000</f>
        <v>3099.9999999767169</v>
      </c>
      <c r="Q1404" s="7">
        <f>'DHS2025'!L1403*1000</f>
        <v>8011.74</v>
      </c>
      <c r="R1404" s="98"/>
      <c r="S1404" s="99">
        <f t="shared" si="172"/>
        <v>-15.222305999999998</v>
      </c>
    </row>
    <row r="1405" spans="1:19" x14ac:dyDescent="0.25">
      <c r="A1405" s="90">
        <f t="shared" si="173"/>
        <v>45976</v>
      </c>
      <c r="B1405" s="91">
        <f t="shared" si="174"/>
        <v>14.604166666666382</v>
      </c>
      <c r="C1405" s="92">
        <f>'DHS2021'!J1404</f>
        <v>10769</v>
      </c>
      <c r="D1405" s="93">
        <f>'DHS2022'!J1404</f>
        <v>11473</v>
      </c>
      <c r="E1405" s="93">
        <f>'DHS2023'!J1404</f>
        <v>10735</v>
      </c>
      <c r="F1405" s="93">
        <f>'DHS2024'!J1404</f>
        <v>14794</v>
      </c>
      <c r="G1405" s="93">
        <f t="shared" si="168"/>
        <v>11942.75</v>
      </c>
      <c r="H1405" s="94">
        <f t="shared" si="169"/>
        <v>5.9713750000000001</v>
      </c>
      <c r="I1405" s="84">
        <f t="shared" si="170"/>
        <v>1</v>
      </c>
      <c r="J1405" s="85">
        <f t="shared" si="171"/>
        <v>6.9713750000000001</v>
      </c>
      <c r="K1405" s="95">
        <f t="shared" si="175"/>
        <v>7</v>
      </c>
      <c r="O1405" s="96">
        <f>('DHS2025'!K1405-'DHS2025'!K1404)*1000</f>
        <v>2799.9999999883585</v>
      </c>
      <c r="P1405" s="97">
        <f>('DHS2025'!J1405-'DHS2025'!J1404)*1000</f>
        <v>3000</v>
      </c>
      <c r="Q1405" s="7">
        <f>'DHS2025'!L1404*1000</f>
        <v>8012.4</v>
      </c>
      <c r="R1405" s="98"/>
      <c r="S1405" s="99">
        <f t="shared" si="172"/>
        <v>-15.223559999999999</v>
      </c>
    </row>
    <row r="1406" spans="1:19" x14ac:dyDescent="0.25">
      <c r="A1406" s="90">
        <f t="shared" si="173"/>
        <v>45976</v>
      </c>
      <c r="B1406" s="91">
        <f t="shared" si="174"/>
        <v>14.614583333333048</v>
      </c>
      <c r="C1406" s="92">
        <f>'DHS2021'!J1405</f>
        <v>11325</v>
      </c>
      <c r="D1406" s="93">
        <f>'DHS2022'!J1405</f>
        <v>11571</v>
      </c>
      <c r="E1406" s="93">
        <f>'DHS2023'!J1405</f>
        <v>10728</v>
      </c>
      <c r="F1406" s="93">
        <f>'DHS2024'!J1405</f>
        <v>14614</v>
      </c>
      <c r="G1406" s="93">
        <f t="shared" si="168"/>
        <v>12059.5</v>
      </c>
      <c r="H1406" s="94">
        <f t="shared" si="169"/>
        <v>6.0297499999999999</v>
      </c>
      <c r="I1406" s="84">
        <f t="shared" si="170"/>
        <v>1</v>
      </c>
      <c r="J1406" s="85">
        <f t="shared" si="171"/>
        <v>7.0297499999999999</v>
      </c>
      <c r="K1406" s="95">
        <f t="shared" si="175"/>
        <v>7</v>
      </c>
      <c r="O1406" s="96">
        <f>('DHS2025'!K1406-'DHS2025'!K1405)*1000</f>
        <v>3000</v>
      </c>
      <c r="P1406" s="97">
        <f>('DHS2025'!J1406-'DHS2025'!J1405)*1000</f>
        <v>2900.0000000232831</v>
      </c>
      <c r="Q1406" s="7">
        <f>'DHS2025'!L1405*1000</f>
        <v>8011.08</v>
      </c>
      <c r="R1406" s="98"/>
      <c r="S1406" s="99">
        <f t="shared" si="172"/>
        <v>-15.221051999999998</v>
      </c>
    </row>
    <row r="1407" spans="1:19" x14ac:dyDescent="0.25">
      <c r="A1407" s="90">
        <f t="shared" si="173"/>
        <v>45976</v>
      </c>
      <c r="B1407" s="91">
        <f t="shared" si="174"/>
        <v>14.624999999999714</v>
      </c>
      <c r="C1407" s="92">
        <f>'DHS2021'!J1406</f>
        <v>11283</v>
      </c>
      <c r="D1407" s="93">
        <f>'DHS2022'!J1406</f>
        <v>11800</v>
      </c>
      <c r="E1407" s="93">
        <f>'DHS2023'!J1406</f>
        <v>11016</v>
      </c>
      <c r="F1407" s="93">
        <f>'DHS2024'!J1406</f>
        <v>15225</v>
      </c>
      <c r="G1407" s="93">
        <f t="shared" si="168"/>
        <v>12331</v>
      </c>
      <c r="H1407" s="94">
        <f t="shared" si="169"/>
        <v>6.1654999999999998</v>
      </c>
      <c r="I1407" s="84">
        <f t="shared" si="170"/>
        <v>1</v>
      </c>
      <c r="J1407" s="85">
        <f t="shared" si="171"/>
        <v>7.1654999999999998</v>
      </c>
      <c r="K1407" s="95">
        <f t="shared" si="175"/>
        <v>7</v>
      </c>
      <c r="O1407" s="96">
        <f>('DHS2025'!K1407-'DHS2025'!K1406)*1000</f>
        <v>2799.9999999883585</v>
      </c>
      <c r="P1407" s="97">
        <f>('DHS2025'!J1407-'DHS2025'!J1406)*1000</f>
        <v>3000</v>
      </c>
      <c r="Q1407" s="7">
        <f>'DHS2025'!L1406*1000</f>
        <v>8013.18</v>
      </c>
      <c r="R1407" s="98"/>
      <c r="S1407" s="99">
        <f t="shared" si="172"/>
        <v>-15.225042</v>
      </c>
    </row>
    <row r="1408" spans="1:19" x14ac:dyDescent="0.25">
      <c r="A1408" s="90">
        <f t="shared" si="173"/>
        <v>45976</v>
      </c>
      <c r="B1408" s="91">
        <f t="shared" si="174"/>
        <v>14.63541666666638</v>
      </c>
      <c r="C1408" s="92">
        <f>'DHS2021'!J1407</f>
        <v>11126</v>
      </c>
      <c r="D1408" s="93">
        <f>'DHS2022'!J1407</f>
        <v>12337</v>
      </c>
      <c r="E1408" s="93">
        <f>'DHS2023'!J1407</f>
        <v>11565</v>
      </c>
      <c r="F1408" s="93">
        <f>'DHS2024'!J1407</f>
        <v>15034</v>
      </c>
      <c r="G1408" s="93">
        <f t="shared" si="168"/>
        <v>12515.5</v>
      </c>
      <c r="H1408" s="94">
        <f t="shared" si="169"/>
        <v>6.2577499999999997</v>
      </c>
      <c r="I1408" s="84">
        <f t="shared" si="170"/>
        <v>1</v>
      </c>
      <c r="J1408" s="85">
        <f t="shared" si="171"/>
        <v>7.2577499999999997</v>
      </c>
      <c r="K1408" s="95">
        <f t="shared" si="175"/>
        <v>7.5</v>
      </c>
      <c r="O1408" s="96">
        <f>('DHS2025'!K1408-'DHS2025'!K1407)*1000</f>
        <v>2900.0000000232831</v>
      </c>
      <c r="P1408" s="97">
        <f>('DHS2025'!J1408-'DHS2025'!J1407)*1000</f>
        <v>2899.9999999650754</v>
      </c>
      <c r="Q1408" s="7">
        <f>'DHS2025'!L1407*1000</f>
        <v>8012.7900000000009</v>
      </c>
      <c r="R1408" s="98"/>
      <c r="S1408" s="99">
        <f t="shared" si="172"/>
        <v>-15.224301000000001</v>
      </c>
    </row>
    <row r="1409" spans="1:19" x14ac:dyDescent="0.25">
      <c r="A1409" s="90">
        <f t="shared" si="173"/>
        <v>45976</v>
      </c>
      <c r="B1409" s="91">
        <f t="shared" si="174"/>
        <v>14.645833333333046</v>
      </c>
      <c r="C1409" s="92">
        <f>'DHS2021'!J1408</f>
        <v>11827</v>
      </c>
      <c r="D1409" s="93">
        <f>'DHS2022'!J1408</f>
        <v>12338</v>
      </c>
      <c r="E1409" s="93">
        <f>'DHS2023'!J1408</f>
        <v>11858</v>
      </c>
      <c r="F1409" s="93">
        <f>'DHS2024'!J1408</f>
        <v>14813</v>
      </c>
      <c r="G1409" s="93">
        <f t="shared" si="168"/>
        <v>12709</v>
      </c>
      <c r="H1409" s="94">
        <f t="shared" si="169"/>
        <v>6.3544999999999998</v>
      </c>
      <c r="I1409" s="84">
        <f t="shared" si="170"/>
        <v>1</v>
      </c>
      <c r="J1409" s="85">
        <f t="shared" si="171"/>
        <v>7.3544999999999998</v>
      </c>
      <c r="K1409" s="95">
        <f t="shared" si="175"/>
        <v>7.5</v>
      </c>
      <c r="O1409" s="96">
        <f>('DHS2025'!K1409-'DHS2025'!K1408)*1000</f>
        <v>3000</v>
      </c>
      <c r="P1409" s="97">
        <f>('DHS2025'!J1409-'DHS2025'!J1408)*1000</f>
        <v>2900.0000000232831</v>
      </c>
      <c r="Q1409" s="7">
        <f>'DHS2025'!L1408*1000</f>
        <v>8011.98</v>
      </c>
      <c r="R1409" s="98"/>
      <c r="S1409" s="99">
        <f t="shared" si="172"/>
        <v>-15.222761999999998</v>
      </c>
    </row>
    <row r="1410" spans="1:19" x14ac:dyDescent="0.25">
      <c r="A1410" s="90">
        <f t="shared" si="173"/>
        <v>45976</v>
      </c>
      <c r="B1410" s="91">
        <f t="shared" si="174"/>
        <v>14.656249999999712</v>
      </c>
      <c r="C1410" s="92">
        <f>'DHS2021'!J1409</f>
        <v>12210</v>
      </c>
      <c r="D1410" s="93">
        <f>'DHS2022'!J1409</f>
        <v>11891</v>
      </c>
      <c r="E1410" s="93">
        <f>'DHS2023'!J1409</f>
        <v>11354</v>
      </c>
      <c r="F1410" s="93">
        <f>'DHS2024'!J1409</f>
        <v>15093</v>
      </c>
      <c r="G1410" s="93">
        <f t="shared" si="168"/>
        <v>12637</v>
      </c>
      <c r="H1410" s="94">
        <f t="shared" si="169"/>
        <v>6.3185000000000002</v>
      </c>
      <c r="I1410" s="84">
        <f t="shared" si="170"/>
        <v>1</v>
      </c>
      <c r="J1410" s="85">
        <f t="shared" si="171"/>
        <v>7.3185000000000002</v>
      </c>
      <c r="K1410" s="95">
        <f t="shared" si="175"/>
        <v>7.5</v>
      </c>
      <c r="O1410" s="96">
        <f>('DHS2025'!K1410-'DHS2025'!K1409)*1000</f>
        <v>2799.9999999883585</v>
      </c>
      <c r="P1410" s="97">
        <f>('DHS2025'!J1410-'DHS2025'!J1409)*1000</f>
        <v>2900.0000000232831</v>
      </c>
      <c r="Q1410" s="7">
        <f>'DHS2025'!L1409*1000</f>
        <v>8014.380000000001</v>
      </c>
      <c r="R1410" s="98"/>
      <c r="S1410" s="99">
        <f t="shared" si="172"/>
        <v>-15.227322000000001</v>
      </c>
    </row>
    <row r="1411" spans="1:19" x14ac:dyDescent="0.25">
      <c r="A1411" s="90">
        <f t="shared" si="173"/>
        <v>45976</v>
      </c>
      <c r="B1411" s="91">
        <f t="shared" si="174"/>
        <v>14.666666666666378</v>
      </c>
      <c r="C1411" s="92">
        <f>'DHS2021'!J1410</f>
        <v>13226</v>
      </c>
      <c r="D1411" s="93">
        <f>'DHS2022'!J1410</f>
        <v>11955</v>
      </c>
      <c r="E1411" s="93">
        <f>'DHS2023'!J1410</f>
        <v>11155</v>
      </c>
      <c r="F1411" s="93">
        <f>'DHS2024'!J1410</f>
        <v>14951</v>
      </c>
      <c r="G1411" s="93">
        <f t="shared" si="168"/>
        <v>12821.75</v>
      </c>
      <c r="H1411" s="94">
        <f t="shared" si="169"/>
        <v>6.4108749999999999</v>
      </c>
      <c r="I1411" s="84">
        <f t="shared" si="170"/>
        <v>1</v>
      </c>
      <c r="J1411" s="85">
        <f t="shared" si="171"/>
        <v>7.4108749999999999</v>
      </c>
      <c r="K1411" s="95">
        <f t="shared" si="175"/>
        <v>7.5</v>
      </c>
      <c r="O1411" s="96">
        <f>('DHS2025'!K1411-'DHS2025'!K1410)*1000</f>
        <v>2900.0000000232831</v>
      </c>
      <c r="P1411" s="97">
        <f>('DHS2025'!J1411-'DHS2025'!J1410)*1000</f>
        <v>3000</v>
      </c>
      <c r="Q1411" s="7">
        <f>'DHS2025'!L1410*1000</f>
        <v>8009.880000000001</v>
      </c>
      <c r="R1411" s="98"/>
      <c r="S1411" s="99">
        <f t="shared" si="172"/>
        <v>-15.218772000000001</v>
      </c>
    </row>
    <row r="1412" spans="1:19" x14ac:dyDescent="0.25">
      <c r="A1412" s="90">
        <f t="shared" si="173"/>
        <v>45976</v>
      </c>
      <c r="B1412" s="91">
        <f t="shared" si="174"/>
        <v>14.677083333333044</v>
      </c>
      <c r="C1412" s="92">
        <f>'DHS2021'!J1411</f>
        <v>13360</v>
      </c>
      <c r="D1412" s="93">
        <f>'DHS2022'!J1411</f>
        <v>11464</v>
      </c>
      <c r="E1412" s="93">
        <f>'DHS2023'!J1411</f>
        <v>11416</v>
      </c>
      <c r="F1412" s="93">
        <f>'DHS2024'!J1411</f>
        <v>15211</v>
      </c>
      <c r="G1412" s="93">
        <f t="shared" ref="G1412:G1475" si="176">AVERAGE(C1412:F1412)</f>
        <v>12862.75</v>
      </c>
      <c r="H1412" s="94">
        <f t="shared" ref="H1412:H1475" si="177">G1412/$M$2/1000</f>
        <v>6.4313750000000001</v>
      </c>
      <c r="I1412" s="84">
        <f t="shared" ref="I1412:I1475" si="178">$N$2</f>
        <v>1</v>
      </c>
      <c r="J1412" s="85">
        <f t="shared" ref="J1412:J1475" si="179">H1412+I1412</f>
        <v>7.4313750000000001</v>
      </c>
      <c r="K1412" s="95">
        <f t="shared" si="175"/>
        <v>7.5</v>
      </c>
      <c r="O1412" s="96">
        <f>('DHS2025'!K1412-'DHS2025'!K1411)*1000</f>
        <v>2799.9999999883585</v>
      </c>
      <c r="P1412" s="97">
        <f>('DHS2025'!J1412-'DHS2025'!J1411)*1000</f>
        <v>3000</v>
      </c>
      <c r="Q1412" s="7">
        <f>'DHS2025'!L1411*1000</f>
        <v>8013.9600000000009</v>
      </c>
      <c r="R1412" s="98"/>
      <c r="S1412" s="99">
        <f t="shared" ref="S1412:S1475" si="180">(R1412*0.99-1.9)*(Q1412/1000)</f>
        <v>-15.226524000000001</v>
      </c>
    </row>
    <row r="1413" spans="1:19" x14ac:dyDescent="0.25">
      <c r="A1413" s="90">
        <f t="shared" ref="A1413:A1476" si="181">$A$3+INT((ROW()-3)/96)</f>
        <v>45976</v>
      </c>
      <c r="B1413" s="91">
        <f t="shared" ref="B1413:B1476" si="182">B1412+TIME(0,15,0)</f>
        <v>14.68749999999971</v>
      </c>
      <c r="C1413" s="92">
        <f>'DHS2021'!J1412</f>
        <v>14112</v>
      </c>
      <c r="D1413" s="93">
        <f>'DHS2022'!J1412</f>
        <v>9508</v>
      </c>
      <c r="E1413" s="93">
        <f>'DHS2023'!J1412</f>
        <v>11400</v>
      </c>
      <c r="F1413" s="93">
        <f>'DHS2024'!J1412</f>
        <v>15252</v>
      </c>
      <c r="G1413" s="93">
        <f t="shared" si="176"/>
        <v>12568</v>
      </c>
      <c r="H1413" s="94">
        <f t="shared" si="177"/>
        <v>6.2839999999999998</v>
      </c>
      <c r="I1413" s="84">
        <f t="shared" si="178"/>
        <v>1</v>
      </c>
      <c r="J1413" s="85">
        <f t="shared" si="179"/>
        <v>7.2839999999999998</v>
      </c>
      <c r="K1413" s="95">
        <f t="shared" ref="K1413:K1476" si="183">MIN(MROUND(J1413, 0.5), 8)</f>
        <v>7.5</v>
      </c>
      <c r="O1413" s="96">
        <f>('DHS2025'!K1413-'DHS2025'!K1412)*1000</f>
        <v>2900.0000000232831</v>
      </c>
      <c r="P1413" s="97">
        <f>('DHS2025'!J1413-'DHS2025'!J1412)*1000</f>
        <v>2899.9999999650754</v>
      </c>
      <c r="Q1413" s="7">
        <f>'DHS2025'!L1412*1000</f>
        <v>8011.08</v>
      </c>
      <c r="R1413" s="98"/>
      <c r="S1413" s="99">
        <f t="shared" si="180"/>
        <v>-15.221051999999998</v>
      </c>
    </row>
    <row r="1414" spans="1:19" x14ac:dyDescent="0.25">
      <c r="A1414" s="90">
        <f t="shared" si="181"/>
        <v>45976</v>
      </c>
      <c r="B1414" s="91">
        <f t="shared" si="182"/>
        <v>14.697916666666377</v>
      </c>
      <c r="C1414" s="92">
        <f>'DHS2021'!J1413</f>
        <v>14349</v>
      </c>
      <c r="D1414" s="93">
        <f>'DHS2022'!J1413</f>
        <v>12264</v>
      </c>
      <c r="E1414" s="93">
        <f>'DHS2023'!J1413</f>
        <v>12656</v>
      </c>
      <c r="F1414" s="93">
        <f>'DHS2024'!J1413</f>
        <v>15237</v>
      </c>
      <c r="G1414" s="93">
        <f t="shared" si="176"/>
        <v>13626.5</v>
      </c>
      <c r="H1414" s="94">
        <f t="shared" si="177"/>
        <v>6.81325</v>
      </c>
      <c r="I1414" s="84">
        <f t="shared" si="178"/>
        <v>1</v>
      </c>
      <c r="J1414" s="85">
        <f t="shared" si="179"/>
        <v>7.81325</v>
      </c>
      <c r="K1414" s="95">
        <f t="shared" si="183"/>
        <v>8</v>
      </c>
      <c r="O1414" s="96">
        <f>('DHS2025'!K1414-'DHS2025'!K1413)*1000</f>
        <v>2899.9999999650754</v>
      </c>
      <c r="P1414" s="97">
        <f>('DHS2025'!J1414-'DHS2025'!J1413)*1000</f>
        <v>3000</v>
      </c>
      <c r="Q1414" s="7">
        <f>'DHS2025'!L1413*1000</f>
        <v>8010.8100000000013</v>
      </c>
      <c r="R1414" s="98"/>
      <c r="S1414" s="99">
        <f t="shared" si="180"/>
        <v>-15.220539</v>
      </c>
    </row>
    <row r="1415" spans="1:19" x14ac:dyDescent="0.25">
      <c r="A1415" s="90">
        <f t="shared" si="181"/>
        <v>45976</v>
      </c>
      <c r="B1415" s="91">
        <f t="shared" si="182"/>
        <v>14.708333333333043</v>
      </c>
      <c r="C1415" s="92">
        <f>'DHS2021'!J1414</f>
        <v>15321</v>
      </c>
      <c r="D1415" s="93">
        <f>'DHS2022'!J1414</f>
        <v>12145</v>
      </c>
      <c r="E1415" s="93">
        <f>'DHS2023'!J1414</f>
        <v>13122</v>
      </c>
      <c r="F1415" s="93">
        <f>'DHS2024'!J1414</f>
        <v>15165</v>
      </c>
      <c r="G1415" s="93">
        <f t="shared" si="176"/>
        <v>13938.25</v>
      </c>
      <c r="H1415" s="94">
        <f t="shared" si="177"/>
        <v>6.969125</v>
      </c>
      <c r="I1415" s="84">
        <f t="shared" si="178"/>
        <v>1</v>
      </c>
      <c r="J1415" s="85">
        <f t="shared" si="179"/>
        <v>7.969125</v>
      </c>
      <c r="K1415" s="95">
        <f t="shared" si="183"/>
        <v>8</v>
      </c>
      <c r="O1415" s="96">
        <f>('DHS2025'!K1415-'DHS2025'!K1414)*1000</f>
        <v>2799.9999999883585</v>
      </c>
      <c r="P1415" s="97">
        <f>('DHS2025'!J1415-'DHS2025'!J1414)*1000</f>
        <v>2900.0000000232831</v>
      </c>
      <c r="Q1415" s="7">
        <f>'DHS2025'!L1414*1000</f>
        <v>8014.23</v>
      </c>
      <c r="R1415" s="98"/>
      <c r="S1415" s="99">
        <f t="shared" si="180"/>
        <v>-15.227036999999997</v>
      </c>
    </row>
    <row r="1416" spans="1:19" x14ac:dyDescent="0.25">
      <c r="A1416" s="90">
        <f t="shared" si="181"/>
        <v>45976</v>
      </c>
      <c r="B1416" s="91">
        <f t="shared" si="182"/>
        <v>14.718749999999709</v>
      </c>
      <c r="C1416" s="92">
        <f>'DHS2021'!J1415</f>
        <v>15815</v>
      </c>
      <c r="D1416" s="93">
        <f>'DHS2022'!J1415</f>
        <v>12348</v>
      </c>
      <c r="E1416" s="93">
        <f>'DHS2023'!J1415</f>
        <v>13096</v>
      </c>
      <c r="F1416" s="93">
        <f>'DHS2024'!J1415</f>
        <v>16017</v>
      </c>
      <c r="G1416" s="93">
        <f t="shared" si="176"/>
        <v>14319</v>
      </c>
      <c r="H1416" s="94">
        <f t="shared" si="177"/>
        <v>7.1595000000000004</v>
      </c>
      <c r="I1416" s="84">
        <f t="shared" si="178"/>
        <v>1</v>
      </c>
      <c r="J1416" s="85">
        <f t="shared" si="179"/>
        <v>8.1595000000000013</v>
      </c>
      <c r="K1416" s="95">
        <f t="shared" si="183"/>
        <v>8</v>
      </c>
      <c r="O1416" s="96">
        <f>('DHS2025'!K1416-'DHS2025'!K1415)*1000</f>
        <v>2900.0000000232831</v>
      </c>
      <c r="P1416" s="97">
        <f>('DHS2025'!J1416-'DHS2025'!J1415)*1000</f>
        <v>3000</v>
      </c>
      <c r="Q1416" s="7">
        <f>'DHS2025'!L1415*1000</f>
        <v>8011.74</v>
      </c>
      <c r="R1416" s="98"/>
      <c r="S1416" s="99">
        <f t="shared" si="180"/>
        <v>-15.222305999999998</v>
      </c>
    </row>
    <row r="1417" spans="1:19" x14ac:dyDescent="0.25">
      <c r="A1417" s="90">
        <f t="shared" si="181"/>
        <v>45976</v>
      </c>
      <c r="B1417" s="91">
        <f t="shared" si="182"/>
        <v>14.729166666666375</v>
      </c>
      <c r="C1417" s="92">
        <f>'DHS2021'!J1416</f>
        <v>15973</v>
      </c>
      <c r="D1417" s="93">
        <f>'DHS2022'!J1416</f>
        <v>11777</v>
      </c>
      <c r="E1417" s="93">
        <f>'DHS2023'!J1416</f>
        <v>10774</v>
      </c>
      <c r="F1417" s="93">
        <f>'DHS2024'!J1416</f>
        <v>16226</v>
      </c>
      <c r="G1417" s="93">
        <f t="shared" si="176"/>
        <v>13687.5</v>
      </c>
      <c r="H1417" s="94">
        <f t="shared" si="177"/>
        <v>6.84375</v>
      </c>
      <c r="I1417" s="84">
        <f t="shared" si="178"/>
        <v>1</v>
      </c>
      <c r="J1417" s="85">
        <f t="shared" si="179"/>
        <v>7.84375</v>
      </c>
      <c r="K1417" s="95">
        <f t="shared" si="183"/>
        <v>8</v>
      </c>
      <c r="O1417" s="96">
        <f>('DHS2025'!K1417-'DHS2025'!K1416)*1000</f>
        <v>2799.9999999883585</v>
      </c>
      <c r="P1417" s="97">
        <f>('DHS2025'!J1417-'DHS2025'!J1416)*1000</f>
        <v>3000</v>
      </c>
      <c r="Q1417" s="7">
        <f>'DHS2025'!L1416*1000</f>
        <v>8013.4500000000007</v>
      </c>
      <c r="R1417" s="98"/>
      <c r="S1417" s="99">
        <f t="shared" si="180"/>
        <v>-15.225555</v>
      </c>
    </row>
    <row r="1418" spans="1:19" x14ac:dyDescent="0.25">
      <c r="A1418" s="90">
        <f t="shared" si="181"/>
        <v>45976</v>
      </c>
      <c r="B1418" s="91">
        <f t="shared" si="182"/>
        <v>14.739583333333041</v>
      </c>
      <c r="C1418" s="92">
        <f>'DHS2021'!J1417</f>
        <v>15360</v>
      </c>
      <c r="D1418" s="93">
        <f>'DHS2022'!J1417</f>
        <v>12098</v>
      </c>
      <c r="E1418" s="93">
        <f>'DHS2023'!J1417</f>
        <v>10824</v>
      </c>
      <c r="F1418" s="93">
        <f>'DHS2024'!J1417</f>
        <v>15774</v>
      </c>
      <c r="G1418" s="93">
        <f t="shared" si="176"/>
        <v>13514</v>
      </c>
      <c r="H1418" s="94">
        <f t="shared" si="177"/>
        <v>6.7569999999999997</v>
      </c>
      <c r="I1418" s="84">
        <f t="shared" si="178"/>
        <v>1</v>
      </c>
      <c r="J1418" s="85">
        <f t="shared" si="179"/>
        <v>7.7569999999999997</v>
      </c>
      <c r="K1418" s="95">
        <f t="shared" si="183"/>
        <v>8</v>
      </c>
      <c r="O1418" s="96">
        <f>('DHS2025'!K1418-'DHS2025'!K1417)*1000</f>
        <v>2799.9999999883585</v>
      </c>
      <c r="P1418" s="97">
        <f>('DHS2025'!J1418-'DHS2025'!J1417)*1000</f>
        <v>3000</v>
      </c>
      <c r="Q1418" s="7">
        <f>'DHS2025'!L1417*1000</f>
        <v>8008.83</v>
      </c>
      <c r="R1418" s="98"/>
      <c r="S1418" s="99">
        <f t="shared" si="180"/>
        <v>-15.216776999999999</v>
      </c>
    </row>
    <row r="1419" spans="1:19" x14ac:dyDescent="0.25">
      <c r="A1419" s="90">
        <f t="shared" si="181"/>
        <v>45976</v>
      </c>
      <c r="B1419" s="91">
        <f t="shared" si="182"/>
        <v>14.749999999999707</v>
      </c>
      <c r="C1419" s="92">
        <f>'DHS2021'!J1418</f>
        <v>15440</v>
      </c>
      <c r="D1419" s="93">
        <f>'DHS2022'!J1418</f>
        <v>11390</v>
      </c>
      <c r="E1419" s="93">
        <f>'DHS2023'!J1418</f>
        <v>10831</v>
      </c>
      <c r="F1419" s="93">
        <f>'DHS2024'!J1418</f>
        <v>15030</v>
      </c>
      <c r="G1419" s="93">
        <f t="shared" si="176"/>
        <v>13172.75</v>
      </c>
      <c r="H1419" s="94">
        <f t="shared" si="177"/>
        <v>6.5863750000000003</v>
      </c>
      <c r="I1419" s="84">
        <f t="shared" si="178"/>
        <v>1</v>
      </c>
      <c r="J1419" s="85">
        <f t="shared" si="179"/>
        <v>7.5863750000000003</v>
      </c>
      <c r="K1419" s="95">
        <f t="shared" si="183"/>
        <v>7.5</v>
      </c>
      <c r="O1419" s="96">
        <f>('DHS2025'!K1419-'DHS2025'!K1418)*1000</f>
        <v>2900.0000000232831</v>
      </c>
      <c r="P1419" s="97">
        <f>('DHS2025'!J1419-'DHS2025'!J1418)*1000</f>
        <v>3000</v>
      </c>
      <c r="Q1419" s="7">
        <f>'DHS2025'!L1418*1000</f>
        <v>8012.91</v>
      </c>
      <c r="R1419" s="98"/>
      <c r="S1419" s="99">
        <f t="shared" si="180"/>
        <v>-15.224528999999999</v>
      </c>
    </row>
    <row r="1420" spans="1:19" x14ac:dyDescent="0.25">
      <c r="A1420" s="90">
        <f t="shared" si="181"/>
        <v>45976</v>
      </c>
      <c r="B1420" s="91">
        <f t="shared" si="182"/>
        <v>14.760416666666373</v>
      </c>
      <c r="C1420" s="92">
        <f>'DHS2021'!J1419</f>
        <v>15339</v>
      </c>
      <c r="D1420" s="93">
        <f>'DHS2022'!J1419</f>
        <v>10983</v>
      </c>
      <c r="E1420" s="93">
        <f>'DHS2023'!J1419</f>
        <v>10696</v>
      </c>
      <c r="F1420" s="93">
        <f>'DHS2024'!J1419</f>
        <v>14501</v>
      </c>
      <c r="G1420" s="93">
        <f t="shared" si="176"/>
        <v>12879.75</v>
      </c>
      <c r="H1420" s="94">
        <f t="shared" si="177"/>
        <v>6.4398749999999998</v>
      </c>
      <c r="I1420" s="84">
        <f t="shared" si="178"/>
        <v>1</v>
      </c>
      <c r="J1420" s="85">
        <f t="shared" si="179"/>
        <v>7.4398749999999998</v>
      </c>
      <c r="K1420" s="95">
        <f t="shared" si="183"/>
        <v>7.5</v>
      </c>
      <c r="O1420" s="96">
        <f>('DHS2025'!K1420-'DHS2025'!K1419)*1000</f>
        <v>2799.9999999883585</v>
      </c>
      <c r="P1420" s="97">
        <f>('DHS2025'!J1420-'DHS2025'!J1419)*1000</f>
        <v>2899.9999999650754</v>
      </c>
      <c r="Q1420" s="7">
        <f>'DHS2025'!L1419*1000</f>
        <v>8016.2099999999991</v>
      </c>
      <c r="R1420" s="98"/>
      <c r="S1420" s="99">
        <f t="shared" si="180"/>
        <v>-15.230798999999998</v>
      </c>
    </row>
    <row r="1421" spans="1:19" x14ac:dyDescent="0.25">
      <c r="A1421" s="90">
        <f t="shared" si="181"/>
        <v>45976</v>
      </c>
      <c r="B1421" s="91">
        <f t="shared" si="182"/>
        <v>14.770833333333039</v>
      </c>
      <c r="C1421" s="92">
        <f>'DHS2021'!J1420</f>
        <v>15058</v>
      </c>
      <c r="D1421" s="93">
        <f>'DHS2022'!J1420</f>
        <v>10881</v>
      </c>
      <c r="E1421" s="93">
        <f>'DHS2023'!J1420</f>
        <v>10740</v>
      </c>
      <c r="F1421" s="93">
        <f>'DHS2024'!J1420</f>
        <v>15005</v>
      </c>
      <c r="G1421" s="93">
        <f t="shared" si="176"/>
        <v>12921</v>
      </c>
      <c r="H1421" s="94">
        <f t="shared" si="177"/>
        <v>6.4604999999999997</v>
      </c>
      <c r="I1421" s="84">
        <f t="shared" si="178"/>
        <v>1</v>
      </c>
      <c r="J1421" s="85">
        <f t="shared" si="179"/>
        <v>7.4604999999999997</v>
      </c>
      <c r="K1421" s="95">
        <f t="shared" si="183"/>
        <v>7.5</v>
      </c>
      <c r="O1421" s="96">
        <f>('DHS2025'!K1421-'DHS2025'!K1420)*1000</f>
        <v>2900.0000000232831</v>
      </c>
      <c r="P1421" s="97">
        <f>('DHS2025'!J1421-'DHS2025'!J1420)*1000</f>
        <v>3000</v>
      </c>
      <c r="Q1421" s="7">
        <f>'DHS2025'!L1420*1000</f>
        <v>8010.8100000000013</v>
      </c>
      <c r="R1421" s="98"/>
      <c r="S1421" s="99">
        <f t="shared" si="180"/>
        <v>-15.220539</v>
      </c>
    </row>
    <row r="1422" spans="1:19" x14ac:dyDescent="0.25">
      <c r="A1422" s="90">
        <f t="shared" si="181"/>
        <v>45976</v>
      </c>
      <c r="B1422" s="91">
        <f t="shared" si="182"/>
        <v>14.781249999999705</v>
      </c>
      <c r="C1422" s="92">
        <f>'DHS2021'!J1421</f>
        <v>15277</v>
      </c>
      <c r="D1422" s="93">
        <f>'DHS2022'!J1421</f>
        <v>11902</v>
      </c>
      <c r="E1422" s="93">
        <f>'DHS2023'!J1421</f>
        <v>10830</v>
      </c>
      <c r="F1422" s="93">
        <f>'DHS2024'!J1421</f>
        <v>14925</v>
      </c>
      <c r="G1422" s="93">
        <f t="shared" si="176"/>
        <v>13233.5</v>
      </c>
      <c r="H1422" s="94">
        <f t="shared" si="177"/>
        <v>6.6167499999999997</v>
      </c>
      <c r="I1422" s="84">
        <f t="shared" si="178"/>
        <v>1</v>
      </c>
      <c r="J1422" s="85">
        <f t="shared" si="179"/>
        <v>7.6167499999999997</v>
      </c>
      <c r="K1422" s="95">
        <f t="shared" si="183"/>
        <v>7.5</v>
      </c>
      <c r="O1422" s="96">
        <f>('DHS2025'!K1422-'DHS2025'!K1421)*1000</f>
        <v>2899.9999999650754</v>
      </c>
      <c r="P1422" s="97">
        <f>('DHS2025'!J1422-'DHS2025'!J1421)*1000</f>
        <v>3000</v>
      </c>
      <c r="Q1422" s="7">
        <f>'DHS2025'!L1421*1000</f>
        <v>8012.25</v>
      </c>
      <c r="R1422" s="98"/>
      <c r="S1422" s="99">
        <f t="shared" si="180"/>
        <v>-15.223274999999999</v>
      </c>
    </row>
    <row r="1423" spans="1:19" x14ac:dyDescent="0.25">
      <c r="A1423" s="90">
        <f t="shared" si="181"/>
        <v>45976</v>
      </c>
      <c r="B1423" s="91">
        <f t="shared" si="182"/>
        <v>14.791666666666371</v>
      </c>
      <c r="C1423" s="92">
        <f>'DHS2021'!J1422</f>
        <v>15930</v>
      </c>
      <c r="D1423" s="93">
        <f>'DHS2022'!J1422</f>
        <v>11983</v>
      </c>
      <c r="E1423" s="93">
        <f>'DHS2023'!J1422</f>
        <v>10970</v>
      </c>
      <c r="F1423" s="93">
        <f>'DHS2024'!J1422</f>
        <v>14963</v>
      </c>
      <c r="G1423" s="93">
        <f t="shared" si="176"/>
        <v>13461.5</v>
      </c>
      <c r="H1423" s="94">
        <f t="shared" si="177"/>
        <v>6.7307499999999996</v>
      </c>
      <c r="I1423" s="84">
        <f t="shared" si="178"/>
        <v>1</v>
      </c>
      <c r="J1423" s="85">
        <f t="shared" si="179"/>
        <v>7.7307499999999996</v>
      </c>
      <c r="K1423" s="95">
        <f t="shared" si="183"/>
        <v>7.5</v>
      </c>
      <c r="O1423" s="96">
        <f>('DHS2025'!K1423-'DHS2025'!K1422)*1000</f>
        <v>2800.0000000465661</v>
      </c>
      <c r="P1423" s="97">
        <f>('DHS2025'!J1423-'DHS2025'!J1422)*1000</f>
        <v>3000</v>
      </c>
      <c r="Q1423" s="7">
        <f>'DHS2025'!L1422*1000</f>
        <v>8014.380000000001</v>
      </c>
      <c r="R1423" s="98"/>
      <c r="S1423" s="99">
        <f t="shared" si="180"/>
        <v>-15.227322000000001</v>
      </c>
    </row>
    <row r="1424" spans="1:19" x14ac:dyDescent="0.25">
      <c r="A1424" s="90">
        <f t="shared" si="181"/>
        <v>45976</v>
      </c>
      <c r="B1424" s="91">
        <f t="shared" si="182"/>
        <v>14.802083333333037</v>
      </c>
      <c r="C1424" s="92">
        <f>'DHS2021'!J1423</f>
        <v>15474</v>
      </c>
      <c r="D1424" s="93">
        <f>'DHS2022'!J1423</f>
        <v>11366</v>
      </c>
      <c r="E1424" s="93">
        <f>'DHS2023'!J1423</f>
        <v>13182</v>
      </c>
      <c r="F1424" s="93">
        <f>'DHS2024'!J1423</f>
        <v>15172</v>
      </c>
      <c r="G1424" s="93">
        <f t="shared" si="176"/>
        <v>13798.5</v>
      </c>
      <c r="H1424" s="94">
        <f t="shared" si="177"/>
        <v>6.8992500000000003</v>
      </c>
      <c r="I1424" s="84">
        <f t="shared" si="178"/>
        <v>1</v>
      </c>
      <c r="J1424" s="85">
        <f t="shared" si="179"/>
        <v>7.8992500000000003</v>
      </c>
      <c r="K1424" s="95">
        <f t="shared" si="183"/>
        <v>8</v>
      </c>
      <c r="O1424" s="96">
        <f>('DHS2025'!K1424-'DHS2025'!K1423)*1000</f>
        <v>2799.9999999883585</v>
      </c>
      <c r="P1424" s="97">
        <f>('DHS2025'!J1424-'DHS2025'!J1423)*1000</f>
        <v>3000</v>
      </c>
      <c r="Q1424" s="7">
        <f>'DHS2025'!L1423*1000</f>
        <v>8012.25</v>
      </c>
      <c r="R1424" s="98"/>
      <c r="S1424" s="99">
        <f t="shared" si="180"/>
        <v>-15.223274999999999</v>
      </c>
    </row>
    <row r="1425" spans="1:19" x14ac:dyDescent="0.25">
      <c r="A1425" s="90">
        <f t="shared" si="181"/>
        <v>45976</v>
      </c>
      <c r="B1425" s="91">
        <f t="shared" si="182"/>
        <v>14.812499999999703</v>
      </c>
      <c r="C1425" s="92">
        <f>'DHS2021'!J1424</f>
        <v>14831</v>
      </c>
      <c r="D1425" s="93">
        <f>'DHS2022'!J1424</f>
        <v>12428</v>
      </c>
      <c r="E1425" s="93">
        <f>'DHS2023'!J1424</f>
        <v>12602</v>
      </c>
      <c r="F1425" s="93">
        <f>'DHS2024'!J1424</f>
        <v>15097</v>
      </c>
      <c r="G1425" s="93">
        <f t="shared" si="176"/>
        <v>13739.5</v>
      </c>
      <c r="H1425" s="94">
        <f t="shared" si="177"/>
        <v>6.8697499999999998</v>
      </c>
      <c r="I1425" s="84">
        <f t="shared" si="178"/>
        <v>1</v>
      </c>
      <c r="J1425" s="85">
        <f t="shared" si="179"/>
        <v>7.8697499999999998</v>
      </c>
      <c r="K1425" s="95">
        <f t="shared" si="183"/>
        <v>8</v>
      </c>
      <c r="O1425" s="96">
        <f>('DHS2025'!K1425-'DHS2025'!K1424)*1000</f>
        <v>2799.9999999883585</v>
      </c>
      <c r="P1425" s="97">
        <f>('DHS2025'!J1425-'DHS2025'!J1424)*1000</f>
        <v>3000</v>
      </c>
      <c r="Q1425" s="7">
        <f>'DHS2025'!L1424*1000</f>
        <v>8012.7900000000009</v>
      </c>
      <c r="R1425" s="98"/>
      <c r="S1425" s="99">
        <f t="shared" si="180"/>
        <v>-15.224301000000001</v>
      </c>
    </row>
    <row r="1426" spans="1:19" x14ac:dyDescent="0.25">
      <c r="A1426" s="90">
        <f t="shared" si="181"/>
        <v>45976</v>
      </c>
      <c r="B1426" s="91">
        <f t="shared" si="182"/>
        <v>14.822916666666369</v>
      </c>
      <c r="C1426" s="92">
        <f>'DHS2021'!J1425</f>
        <v>15320</v>
      </c>
      <c r="D1426" s="93">
        <f>'DHS2022'!J1425</f>
        <v>11988</v>
      </c>
      <c r="E1426" s="93">
        <f>'DHS2023'!J1425</f>
        <v>12944</v>
      </c>
      <c r="F1426" s="93">
        <f>'DHS2024'!J1425</f>
        <v>14793</v>
      </c>
      <c r="G1426" s="93">
        <f t="shared" si="176"/>
        <v>13761.25</v>
      </c>
      <c r="H1426" s="94">
        <f t="shared" si="177"/>
        <v>6.8806250000000002</v>
      </c>
      <c r="I1426" s="84">
        <f t="shared" si="178"/>
        <v>1</v>
      </c>
      <c r="J1426" s="85">
        <f t="shared" si="179"/>
        <v>7.8806250000000002</v>
      </c>
      <c r="K1426" s="95">
        <f t="shared" si="183"/>
        <v>8</v>
      </c>
      <c r="O1426" s="96">
        <f>('DHS2025'!K1426-'DHS2025'!K1425)*1000</f>
        <v>2799.9999999883585</v>
      </c>
      <c r="P1426" s="97">
        <f>('DHS2025'!J1426-'DHS2025'!J1425)*1000</f>
        <v>3000</v>
      </c>
      <c r="Q1426" s="7">
        <f>'DHS2025'!L1425*1000</f>
        <v>8012.6400000000012</v>
      </c>
      <c r="R1426" s="98"/>
      <c r="S1426" s="99">
        <f t="shared" si="180"/>
        <v>-15.224016000000001</v>
      </c>
    </row>
    <row r="1427" spans="1:19" x14ac:dyDescent="0.25">
      <c r="A1427" s="90">
        <f t="shared" si="181"/>
        <v>45976</v>
      </c>
      <c r="B1427" s="91">
        <f t="shared" si="182"/>
        <v>14.833333333333035</v>
      </c>
      <c r="C1427" s="92">
        <f>'DHS2021'!J1426</f>
        <v>14782</v>
      </c>
      <c r="D1427" s="93">
        <f>'DHS2022'!J1426</f>
        <v>12089</v>
      </c>
      <c r="E1427" s="93">
        <f>'DHS2023'!J1426</f>
        <v>12700</v>
      </c>
      <c r="F1427" s="93">
        <f>'DHS2024'!J1426</f>
        <v>15146</v>
      </c>
      <c r="G1427" s="93">
        <f t="shared" si="176"/>
        <v>13679.25</v>
      </c>
      <c r="H1427" s="94">
        <f t="shared" si="177"/>
        <v>6.8396249999999998</v>
      </c>
      <c r="I1427" s="84">
        <f t="shared" si="178"/>
        <v>1</v>
      </c>
      <c r="J1427" s="85">
        <f t="shared" si="179"/>
        <v>7.8396249999999998</v>
      </c>
      <c r="K1427" s="95">
        <f t="shared" si="183"/>
        <v>8</v>
      </c>
      <c r="O1427" s="96">
        <f>('DHS2025'!K1427-'DHS2025'!K1426)*1000</f>
        <v>2799.9999999883585</v>
      </c>
      <c r="P1427" s="97">
        <f>('DHS2025'!J1427-'DHS2025'!J1426)*1000</f>
        <v>3100.0000000349246</v>
      </c>
      <c r="Q1427" s="7">
        <f>'DHS2025'!L1426*1000</f>
        <v>8013.18</v>
      </c>
      <c r="R1427" s="98"/>
      <c r="S1427" s="99">
        <f t="shared" si="180"/>
        <v>-15.225042</v>
      </c>
    </row>
    <row r="1428" spans="1:19" x14ac:dyDescent="0.25">
      <c r="A1428" s="90">
        <f t="shared" si="181"/>
        <v>45976</v>
      </c>
      <c r="B1428" s="91">
        <f t="shared" si="182"/>
        <v>14.843749999999702</v>
      </c>
      <c r="C1428" s="92">
        <f>'DHS2021'!J1427</f>
        <v>14810</v>
      </c>
      <c r="D1428" s="93">
        <f>'DHS2022'!J1427</f>
        <v>11597</v>
      </c>
      <c r="E1428" s="93">
        <f>'DHS2023'!J1427</f>
        <v>12613</v>
      </c>
      <c r="F1428" s="93">
        <f>'DHS2024'!J1427</f>
        <v>15406</v>
      </c>
      <c r="G1428" s="93">
        <f t="shared" si="176"/>
        <v>13606.5</v>
      </c>
      <c r="H1428" s="94">
        <f t="shared" si="177"/>
        <v>6.8032500000000002</v>
      </c>
      <c r="I1428" s="84">
        <f t="shared" si="178"/>
        <v>1</v>
      </c>
      <c r="J1428" s="85">
        <f t="shared" si="179"/>
        <v>7.8032500000000002</v>
      </c>
      <c r="K1428" s="95">
        <f t="shared" si="183"/>
        <v>8</v>
      </c>
      <c r="O1428" s="96">
        <f>('DHS2025'!K1428-'DHS2025'!K1427)*1000</f>
        <v>2800.0000000465661</v>
      </c>
      <c r="P1428" s="97">
        <f>('DHS2025'!J1428-'DHS2025'!J1427)*1000</f>
        <v>3000</v>
      </c>
      <c r="Q1428" s="7">
        <f>'DHS2025'!L1427*1000</f>
        <v>8012.6400000000012</v>
      </c>
      <c r="R1428" s="98"/>
      <c r="S1428" s="99">
        <f t="shared" si="180"/>
        <v>-15.224016000000001</v>
      </c>
    </row>
    <row r="1429" spans="1:19" x14ac:dyDescent="0.25">
      <c r="A1429" s="90">
        <f t="shared" si="181"/>
        <v>45976</v>
      </c>
      <c r="B1429" s="91">
        <f t="shared" si="182"/>
        <v>14.854166666666368</v>
      </c>
      <c r="C1429" s="92">
        <f>'DHS2021'!J1428</f>
        <v>14538</v>
      </c>
      <c r="D1429" s="93">
        <f>'DHS2022'!J1428</f>
        <v>11788</v>
      </c>
      <c r="E1429" s="93">
        <f>'DHS2023'!J1428</f>
        <v>12784</v>
      </c>
      <c r="F1429" s="93">
        <f>'DHS2024'!J1428</f>
        <v>15761</v>
      </c>
      <c r="G1429" s="93">
        <f t="shared" si="176"/>
        <v>13717.75</v>
      </c>
      <c r="H1429" s="94">
        <f t="shared" si="177"/>
        <v>6.8588750000000003</v>
      </c>
      <c r="I1429" s="84">
        <f t="shared" si="178"/>
        <v>1</v>
      </c>
      <c r="J1429" s="85">
        <f t="shared" si="179"/>
        <v>7.8588750000000003</v>
      </c>
      <c r="K1429" s="95">
        <f t="shared" si="183"/>
        <v>8</v>
      </c>
      <c r="O1429" s="96">
        <f>('DHS2025'!K1429-'DHS2025'!K1428)*1000</f>
        <v>2799.9999999883585</v>
      </c>
      <c r="P1429" s="97">
        <f>('DHS2025'!J1429-'DHS2025'!J1428)*1000</f>
        <v>3099.9999999767169</v>
      </c>
      <c r="Q1429" s="7">
        <f>'DHS2025'!L1428*1000</f>
        <v>8009.76</v>
      </c>
      <c r="R1429" s="98"/>
      <c r="S1429" s="99">
        <f t="shared" si="180"/>
        <v>-15.218544</v>
      </c>
    </row>
    <row r="1430" spans="1:19" x14ac:dyDescent="0.25">
      <c r="A1430" s="90">
        <f t="shared" si="181"/>
        <v>45976</v>
      </c>
      <c r="B1430" s="91">
        <f t="shared" si="182"/>
        <v>14.864583333333034</v>
      </c>
      <c r="C1430" s="92">
        <f>'DHS2021'!J1429</f>
        <v>14686</v>
      </c>
      <c r="D1430" s="93">
        <f>'DHS2022'!J1429</f>
        <v>11931</v>
      </c>
      <c r="E1430" s="93">
        <f>'DHS2023'!J1429</f>
        <v>12368</v>
      </c>
      <c r="F1430" s="93">
        <f>'DHS2024'!J1429</f>
        <v>14784</v>
      </c>
      <c r="G1430" s="93">
        <f t="shared" si="176"/>
        <v>13442.25</v>
      </c>
      <c r="H1430" s="94">
        <f t="shared" si="177"/>
        <v>6.7211249999999998</v>
      </c>
      <c r="I1430" s="84">
        <f t="shared" si="178"/>
        <v>1</v>
      </c>
      <c r="J1430" s="85">
        <f t="shared" si="179"/>
        <v>7.7211249999999998</v>
      </c>
      <c r="K1430" s="95">
        <f t="shared" si="183"/>
        <v>7.5</v>
      </c>
      <c r="O1430" s="96">
        <f>('DHS2025'!K1430-'DHS2025'!K1429)*1000</f>
        <v>2799.9999999883585</v>
      </c>
      <c r="P1430" s="97">
        <f>('DHS2025'!J1430-'DHS2025'!J1429)*1000</f>
        <v>3000</v>
      </c>
      <c r="Q1430" s="7">
        <f>'DHS2025'!L1429*1000</f>
        <v>8007.51</v>
      </c>
      <c r="R1430" s="98"/>
      <c r="S1430" s="99">
        <f t="shared" si="180"/>
        <v>-15.214269</v>
      </c>
    </row>
    <row r="1431" spans="1:19" x14ac:dyDescent="0.25">
      <c r="A1431" s="90">
        <f t="shared" si="181"/>
        <v>45976</v>
      </c>
      <c r="B1431" s="91">
        <f t="shared" si="182"/>
        <v>14.8749999999997</v>
      </c>
      <c r="C1431" s="92">
        <f>'DHS2021'!J1430</f>
        <v>14901</v>
      </c>
      <c r="D1431" s="93">
        <f>'DHS2022'!J1430</f>
        <v>11920</v>
      </c>
      <c r="E1431" s="93">
        <f>'DHS2023'!J1430</f>
        <v>10636</v>
      </c>
      <c r="F1431" s="93">
        <f>'DHS2024'!J1430</f>
        <v>14795</v>
      </c>
      <c r="G1431" s="93">
        <f t="shared" si="176"/>
        <v>13063</v>
      </c>
      <c r="H1431" s="94">
        <f t="shared" si="177"/>
        <v>6.5315000000000003</v>
      </c>
      <c r="I1431" s="84">
        <f t="shared" si="178"/>
        <v>1</v>
      </c>
      <c r="J1431" s="85">
        <f t="shared" si="179"/>
        <v>7.5315000000000003</v>
      </c>
      <c r="K1431" s="95">
        <f t="shared" si="183"/>
        <v>7.5</v>
      </c>
      <c r="O1431" s="96">
        <f>('DHS2025'!K1431-'DHS2025'!K1430)*1000</f>
        <v>2700.0000000116415</v>
      </c>
      <c r="P1431" s="97">
        <f>('DHS2025'!J1431-'DHS2025'!J1430)*1000</f>
        <v>3100.0000000349246</v>
      </c>
      <c r="Q1431" s="7">
        <f>'DHS2025'!L1430*1000</f>
        <v>8011.08</v>
      </c>
      <c r="R1431" s="98"/>
      <c r="S1431" s="99">
        <f t="shared" si="180"/>
        <v>-15.221051999999998</v>
      </c>
    </row>
    <row r="1432" spans="1:19" x14ac:dyDescent="0.25">
      <c r="A1432" s="90">
        <f t="shared" si="181"/>
        <v>45976</v>
      </c>
      <c r="B1432" s="91">
        <f t="shared" si="182"/>
        <v>14.885416666666366</v>
      </c>
      <c r="C1432" s="92">
        <f>'DHS2021'!J1431</f>
        <v>14842</v>
      </c>
      <c r="D1432" s="93">
        <f>'DHS2022'!J1431</f>
        <v>11510</v>
      </c>
      <c r="E1432" s="93">
        <f>'DHS2023'!J1431</f>
        <v>10785</v>
      </c>
      <c r="F1432" s="93">
        <f>'DHS2024'!J1431</f>
        <v>13528</v>
      </c>
      <c r="G1432" s="93">
        <f t="shared" si="176"/>
        <v>12666.25</v>
      </c>
      <c r="H1432" s="94">
        <f t="shared" si="177"/>
        <v>6.3331249999999999</v>
      </c>
      <c r="I1432" s="84">
        <f t="shared" si="178"/>
        <v>1</v>
      </c>
      <c r="J1432" s="85">
        <f t="shared" si="179"/>
        <v>7.3331249999999999</v>
      </c>
      <c r="K1432" s="95">
        <f t="shared" si="183"/>
        <v>7.5</v>
      </c>
      <c r="O1432" s="96">
        <f>('DHS2025'!K1432-'DHS2025'!K1431)*1000</f>
        <v>2799.9999999883585</v>
      </c>
      <c r="P1432" s="97">
        <f>('DHS2025'!J1432-'DHS2025'!J1431)*1000</f>
        <v>3099.9999999767169</v>
      </c>
      <c r="Q1432" s="7">
        <f>'DHS2025'!L1431*1000</f>
        <v>8008.4400000000005</v>
      </c>
      <c r="R1432" s="98"/>
      <c r="S1432" s="99">
        <f t="shared" si="180"/>
        <v>-15.216035999999999</v>
      </c>
    </row>
    <row r="1433" spans="1:19" x14ac:dyDescent="0.25">
      <c r="A1433" s="90">
        <f t="shared" si="181"/>
        <v>45976</v>
      </c>
      <c r="B1433" s="91">
        <f t="shared" si="182"/>
        <v>14.895833333333032</v>
      </c>
      <c r="C1433" s="92">
        <f>'DHS2021'!J1432</f>
        <v>14152</v>
      </c>
      <c r="D1433" s="93">
        <f>'DHS2022'!J1432</f>
        <v>9947</v>
      </c>
      <c r="E1433" s="93">
        <f>'DHS2023'!J1432</f>
        <v>10873</v>
      </c>
      <c r="F1433" s="93">
        <f>'DHS2024'!J1432</f>
        <v>8660</v>
      </c>
      <c r="G1433" s="93">
        <f t="shared" si="176"/>
        <v>10908</v>
      </c>
      <c r="H1433" s="94">
        <f t="shared" si="177"/>
        <v>5.4539999999999997</v>
      </c>
      <c r="I1433" s="84">
        <f t="shared" si="178"/>
        <v>1</v>
      </c>
      <c r="J1433" s="85">
        <f t="shared" si="179"/>
        <v>6.4539999999999997</v>
      </c>
      <c r="K1433" s="95">
        <f t="shared" si="183"/>
        <v>6.5</v>
      </c>
      <c r="O1433" s="96">
        <f>('DHS2025'!K1433-'DHS2025'!K1432)*1000</f>
        <v>2599.9999999767169</v>
      </c>
      <c r="P1433" s="97">
        <f>('DHS2025'!J1433-'DHS2025'!J1432)*1000</f>
        <v>3200.0000000116415</v>
      </c>
      <c r="Q1433" s="7">
        <f>'DHS2025'!L1432*1000</f>
        <v>8007.3600000000006</v>
      </c>
      <c r="R1433" s="98"/>
      <c r="S1433" s="99">
        <f t="shared" si="180"/>
        <v>-15.213984</v>
      </c>
    </row>
    <row r="1434" spans="1:19" x14ac:dyDescent="0.25">
      <c r="A1434" s="90">
        <f t="shared" si="181"/>
        <v>45976</v>
      </c>
      <c r="B1434" s="91">
        <f t="shared" si="182"/>
        <v>14.906249999999698</v>
      </c>
      <c r="C1434" s="92">
        <f>'DHS2021'!J1433</f>
        <v>12698</v>
      </c>
      <c r="D1434" s="93">
        <f>'DHS2022'!J1433</f>
        <v>11294</v>
      </c>
      <c r="E1434" s="93">
        <f>'DHS2023'!J1433</f>
        <v>10418</v>
      </c>
      <c r="F1434" s="93">
        <f>'DHS2024'!J1433</f>
        <v>7597</v>
      </c>
      <c r="G1434" s="93">
        <f t="shared" si="176"/>
        <v>10501.75</v>
      </c>
      <c r="H1434" s="94">
        <f t="shared" si="177"/>
        <v>5.2508749999999997</v>
      </c>
      <c r="I1434" s="84">
        <f t="shared" si="178"/>
        <v>1</v>
      </c>
      <c r="J1434" s="85">
        <f t="shared" si="179"/>
        <v>6.2508749999999997</v>
      </c>
      <c r="K1434" s="95">
        <f t="shared" si="183"/>
        <v>6.5</v>
      </c>
      <c r="O1434" s="96">
        <f>('DHS2025'!K1434-'DHS2025'!K1433)*1000</f>
        <v>2300.0000000465661</v>
      </c>
      <c r="P1434" s="97">
        <f>('DHS2025'!J1434-'DHS2025'!J1433)*1000</f>
        <v>3500</v>
      </c>
      <c r="Q1434" s="7">
        <f>'DHS2025'!L1433*1000</f>
        <v>8012.52</v>
      </c>
      <c r="R1434" s="98"/>
      <c r="S1434" s="99">
        <f t="shared" si="180"/>
        <v>-15.223787999999999</v>
      </c>
    </row>
    <row r="1435" spans="1:19" x14ac:dyDescent="0.25">
      <c r="A1435" s="90">
        <f t="shared" si="181"/>
        <v>45976</v>
      </c>
      <c r="B1435" s="91">
        <f t="shared" si="182"/>
        <v>14.916666666666364</v>
      </c>
      <c r="C1435" s="92">
        <f>'DHS2021'!J1434</f>
        <v>12361</v>
      </c>
      <c r="D1435" s="93">
        <f>'DHS2022'!J1434</f>
        <v>10820</v>
      </c>
      <c r="E1435" s="93">
        <f>'DHS2023'!J1434</f>
        <v>9362</v>
      </c>
      <c r="F1435" s="93">
        <f>'DHS2024'!J1434</f>
        <v>7393</v>
      </c>
      <c r="G1435" s="93">
        <f t="shared" si="176"/>
        <v>9984</v>
      </c>
      <c r="H1435" s="94">
        <f t="shared" si="177"/>
        <v>4.992</v>
      </c>
      <c r="I1435" s="84">
        <f t="shared" si="178"/>
        <v>1</v>
      </c>
      <c r="J1435" s="85">
        <f t="shared" si="179"/>
        <v>5.992</v>
      </c>
      <c r="K1435" s="95">
        <f t="shared" si="183"/>
        <v>6</v>
      </c>
      <c r="O1435" s="96">
        <f>('DHS2025'!K1435-'DHS2025'!K1434)*1000</f>
        <v>2000</v>
      </c>
      <c r="P1435" s="97">
        <f>('DHS2025'!J1435-'DHS2025'!J1434)*1000</f>
        <v>3799.9999999883585</v>
      </c>
      <c r="Q1435" s="7">
        <f>'DHS2025'!L1434*1000</f>
        <v>8007.7800000000007</v>
      </c>
      <c r="R1435" s="98"/>
      <c r="S1435" s="99">
        <f t="shared" si="180"/>
        <v>-15.214782</v>
      </c>
    </row>
    <row r="1436" spans="1:19" x14ac:dyDescent="0.25">
      <c r="A1436" s="90">
        <f t="shared" si="181"/>
        <v>45976</v>
      </c>
      <c r="B1436" s="91">
        <f t="shared" si="182"/>
        <v>14.92708333333303</v>
      </c>
      <c r="C1436" s="92">
        <f>'DHS2021'!J1435</f>
        <v>10942</v>
      </c>
      <c r="D1436" s="93">
        <f>'DHS2022'!J1435</f>
        <v>8237</v>
      </c>
      <c r="E1436" s="93">
        <f>'DHS2023'!J1435</f>
        <v>8504</v>
      </c>
      <c r="F1436" s="93">
        <f>'DHS2024'!J1435</f>
        <v>6496</v>
      </c>
      <c r="G1436" s="93">
        <f t="shared" si="176"/>
        <v>8544.75</v>
      </c>
      <c r="H1436" s="94">
        <f t="shared" si="177"/>
        <v>4.2723750000000003</v>
      </c>
      <c r="I1436" s="84">
        <f t="shared" si="178"/>
        <v>1</v>
      </c>
      <c r="J1436" s="85">
        <f t="shared" si="179"/>
        <v>5.2723750000000003</v>
      </c>
      <c r="K1436" s="95">
        <f t="shared" si="183"/>
        <v>5.5</v>
      </c>
      <c r="O1436" s="96">
        <f>('DHS2025'!K1436-'DHS2025'!K1435)*1000</f>
        <v>1799.9999999883585</v>
      </c>
      <c r="P1436" s="97">
        <f>('DHS2025'!J1436-'DHS2025'!J1435)*1000</f>
        <v>4099.9999999767169</v>
      </c>
      <c r="Q1436" s="7">
        <f>'DHS2025'!L1435*1000</f>
        <v>8009.76</v>
      </c>
      <c r="R1436" s="98"/>
      <c r="S1436" s="99">
        <f t="shared" si="180"/>
        <v>-15.218544</v>
      </c>
    </row>
    <row r="1437" spans="1:19" x14ac:dyDescent="0.25">
      <c r="A1437" s="90">
        <f t="shared" si="181"/>
        <v>45976</v>
      </c>
      <c r="B1437" s="91">
        <f t="shared" si="182"/>
        <v>14.937499999999696</v>
      </c>
      <c r="C1437" s="92">
        <f>'DHS2021'!J1436</f>
        <v>9406</v>
      </c>
      <c r="D1437" s="93">
        <f>'DHS2022'!J1436</f>
        <v>8076</v>
      </c>
      <c r="E1437" s="93">
        <f>'DHS2023'!J1436</f>
        <v>7255</v>
      </c>
      <c r="F1437" s="93">
        <f>'DHS2024'!J1436</f>
        <v>5698</v>
      </c>
      <c r="G1437" s="93">
        <f t="shared" si="176"/>
        <v>7608.75</v>
      </c>
      <c r="H1437" s="94">
        <f t="shared" si="177"/>
        <v>3.8043749999999998</v>
      </c>
      <c r="I1437" s="84">
        <f t="shared" si="178"/>
        <v>1</v>
      </c>
      <c r="J1437" s="85">
        <f t="shared" si="179"/>
        <v>4.8043750000000003</v>
      </c>
      <c r="K1437" s="95">
        <f t="shared" si="183"/>
        <v>5</v>
      </c>
      <c r="O1437" s="96">
        <f>('DHS2025'!K1437-'DHS2025'!K1436)*1000</f>
        <v>1399.9999999650754</v>
      </c>
      <c r="P1437" s="97">
        <f>('DHS2025'!J1437-'DHS2025'!J1436)*1000</f>
        <v>4400.0000000232831</v>
      </c>
      <c r="Q1437" s="7">
        <f>'DHS2025'!L1436*1000</f>
        <v>8008.9500000000007</v>
      </c>
      <c r="R1437" s="98"/>
      <c r="S1437" s="99">
        <f t="shared" si="180"/>
        <v>-15.217005</v>
      </c>
    </row>
    <row r="1438" spans="1:19" x14ac:dyDescent="0.25">
      <c r="A1438" s="90">
        <f t="shared" si="181"/>
        <v>45976</v>
      </c>
      <c r="B1438" s="91">
        <f t="shared" si="182"/>
        <v>14.947916666666362</v>
      </c>
      <c r="C1438" s="92">
        <f>'DHS2021'!J1437</f>
        <v>8489</v>
      </c>
      <c r="D1438" s="93">
        <f>'DHS2022'!J1437</f>
        <v>7206</v>
      </c>
      <c r="E1438" s="93">
        <f>'DHS2023'!J1437</f>
        <v>7107</v>
      </c>
      <c r="F1438" s="93">
        <f>'DHS2024'!J1437</f>
        <v>5360</v>
      </c>
      <c r="G1438" s="93">
        <f t="shared" si="176"/>
        <v>7040.5</v>
      </c>
      <c r="H1438" s="94">
        <f t="shared" si="177"/>
        <v>3.5202499999999999</v>
      </c>
      <c r="I1438" s="84">
        <f t="shared" si="178"/>
        <v>1</v>
      </c>
      <c r="J1438" s="85">
        <f t="shared" si="179"/>
        <v>4.5202499999999999</v>
      </c>
      <c r="K1438" s="95">
        <f t="shared" si="183"/>
        <v>4.5</v>
      </c>
      <c r="O1438" s="96">
        <f>('DHS2025'!K1438-'DHS2025'!K1437)*1000</f>
        <v>1100.0000000349246</v>
      </c>
      <c r="P1438" s="97">
        <f>('DHS2025'!J1438-'DHS2025'!J1437)*1000</f>
        <v>4700.0000000116415</v>
      </c>
      <c r="Q1438" s="7">
        <f>'DHS2025'!L1437*1000</f>
        <v>8009.880000000001</v>
      </c>
      <c r="R1438" s="98"/>
      <c r="S1438" s="99">
        <f t="shared" si="180"/>
        <v>-15.218772000000001</v>
      </c>
    </row>
    <row r="1439" spans="1:19" x14ac:dyDescent="0.25">
      <c r="A1439" s="90">
        <f t="shared" si="181"/>
        <v>45976</v>
      </c>
      <c r="B1439" s="91">
        <f t="shared" si="182"/>
        <v>14.958333333333028</v>
      </c>
      <c r="C1439" s="92">
        <f>'DHS2021'!J1438</f>
        <v>6374</v>
      </c>
      <c r="D1439" s="93">
        <f>'DHS2022'!J1438</f>
        <v>4844</v>
      </c>
      <c r="E1439" s="93">
        <f>'DHS2023'!J1438</f>
        <v>5160</v>
      </c>
      <c r="F1439" s="93">
        <f>'DHS2024'!J1438</f>
        <v>4370</v>
      </c>
      <c r="G1439" s="93">
        <f t="shared" si="176"/>
        <v>5187</v>
      </c>
      <c r="H1439" s="94">
        <f t="shared" si="177"/>
        <v>2.5935000000000001</v>
      </c>
      <c r="I1439" s="84">
        <f t="shared" si="178"/>
        <v>1</v>
      </c>
      <c r="J1439" s="85">
        <f t="shared" si="179"/>
        <v>3.5935000000000001</v>
      </c>
      <c r="K1439" s="95">
        <f t="shared" si="183"/>
        <v>3.5</v>
      </c>
      <c r="O1439" s="96">
        <f>('DHS2025'!K1439-'DHS2025'!K1438)*1000</f>
        <v>599.99999997671694</v>
      </c>
      <c r="P1439" s="97">
        <f>('DHS2025'!J1439-'DHS2025'!J1438)*1000</f>
        <v>5200.0000000116415</v>
      </c>
      <c r="Q1439" s="7">
        <f>'DHS2025'!L1438*1000</f>
        <v>8011.2000000000007</v>
      </c>
      <c r="R1439" s="98"/>
      <c r="S1439" s="99">
        <f t="shared" si="180"/>
        <v>-15.22128</v>
      </c>
    </row>
    <row r="1440" spans="1:19" x14ac:dyDescent="0.25">
      <c r="A1440" s="90">
        <f t="shared" si="181"/>
        <v>45976</v>
      </c>
      <c r="B1440" s="91">
        <f t="shared" si="182"/>
        <v>14.968749999999694</v>
      </c>
      <c r="C1440" s="92">
        <f>'DHS2021'!J1439</f>
        <v>4312</v>
      </c>
      <c r="D1440" s="93">
        <f>'DHS2022'!J1439</f>
        <v>2400</v>
      </c>
      <c r="E1440" s="93">
        <f>'DHS2023'!J1439</f>
        <v>3137</v>
      </c>
      <c r="F1440" s="93">
        <f>'DHS2024'!J1439</f>
        <v>3359</v>
      </c>
      <c r="G1440" s="93">
        <f t="shared" si="176"/>
        <v>3302</v>
      </c>
      <c r="H1440" s="94">
        <f t="shared" si="177"/>
        <v>1.651</v>
      </c>
      <c r="I1440" s="84">
        <f t="shared" si="178"/>
        <v>1</v>
      </c>
      <c r="J1440" s="85">
        <f t="shared" si="179"/>
        <v>2.6509999999999998</v>
      </c>
      <c r="K1440" s="95">
        <f t="shared" si="183"/>
        <v>2.5</v>
      </c>
      <c r="O1440" s="96">
        <f>('DHS2025'!K1440-'DHS2025'!K1439)*1000</f>
        <v>500</v>
      </c>
      <c r="P1440" s="97">
        <f>('DHS2025'!J1440-'DHS2025'!J1439)*1000</f>
        <v>5299.9999999883585</v>
      </c>
      <c r="Q1440" s="7">
        <f>'DHS2025'!L1439*1000</f>
        <v>8005.5300000000007</v>
      </c>
      <c r="R1440" s="98"/>
      <c r="S1440" s="99">
        <f t="shared" si="180"/>
        <v>-15.210507</v>
      </c>
    </row>
    <row r="1441" spans="1:19" x14ac:dyDescent="0.25">
      <c r="A1441" s="90">
        <f t="shared" si="181"/>
        <v>45976</v>
      </c>
      <c r="B1441" s="91">
        <f t="shared" si="182"/>
        <v>14.979166666666361</v>
      </c>
      <c r="C1441" s="92">
        <f>'DHS2021'!J1440</f>
        <v>4067</v>
      </c>
      <c r="D1441" s="93">
        <f>'DHS2022'!J1440</f>
        <v>1897</v>
      </c>
      <c r="E1441" s="93">
        <f>'DHS2023'!J1440</f>
        <v>2455</v>
      </c>
      <c r="F1441" s="93">
        <f>'DHS2024'!J1440</f>
        <v>3365</v>
      </c>
      <c r="G1441" s="93">
        <f t="shared" si="176"/>
        <v>2946</v>
      </c>
      <c r="H1441" s="94">
        <f t="shared" si="177"/>
        <v>1.4730000000000001</v>
      </c>
      <c r="I1441" s="84">
        <f t="shared" si="178"/>
        <v>1</v>
      </c>
      <c r="J1441" s="85">
        <f t="shared" si="179"/>
        <v>2.4729999999999999</v>
      </c>
      <c r="K1441" s="95">
        <f t="shared" si="183"/>
        <v>2.5</v>
      </c>
      <c r="O1441" s="96">
        <f>('DHS2025'!K1441-'DHS2025'!K1440)*1000</f>
        <v>500</v>
      </c>
      <c r="P1441" s="97">
        <f>('DHS2025'!J1441-'DHS2025'!J1440)*1000</f>
        <v>5399.9999999650754</v>
      </c>
      <c r="Q1441" s="7">
        <f>'DHS2025'!L1440*1000</f>
        <v>8011.59</v>
      </c>
      <c r="R1441" s="98"/>
      <c r="S1441" s="99">
        <f t="shared" si="180"/>
        <v>-15.222021</v>
      </c>
    </row>
    <row r="1442" spans="1:19" x14ac:dyDescent="0.25">
      <c r="A1442" s="90">
        <f t="shared" si="181"/>
        <v>45976</v>
      </c>
      <c r="B1442" s="91">
        <f t="shared" si="182"/>
        <v>14.989583333333027</v>
      </c>
      <c r="C1442" s="92">
        <f>'DHS2021'!J1441</f>
        <v>4533</v>
      </c>
      <c r="D1442" s="93">
        <f>'DHS2022'!J1441</f>
        <v>2146</v>
      </c>
      <c r="E1442" s="93">
        <f>'DHS2023'!J1441</f>
        <v>2328</v>
      </c>
      <c r="F1442" s="93">
        <f>'DHS2024'!J1441</f>
        <v>3644</v>
      </c>
      <c r="G1442" s="93">
        <f t="shared" si="176"/>
        <v>3162.75</v>
      </c>
      <c r="H1442" s="94">
        <f t="shared" si="177"/>
        <v>1.581375</v>
      </c>
      <c r="I1442" s="84">
        <f t="shared" si="178"/>
        <v>1</v>
      </c>
      <c r="J1442" s="85">
        <f t="shared" si="179"/>
        <v>2.581375</v>
      </c>
      <c r="K1442" s="95">
        <f t="shared" si="183"/>
        <v>2.5</v>
      </c>
      <c r="O1442" s="96">
        <f>('DHS2025'!K1442-'DHS2025'!K1441)*1000</f>
        <v>500</v>
      </c>
      <c r="P1442" s="97">
        <f>('DHS2025'!J1442-'DHS2025'!J1441)*1000</f>
        <v>5200.0000000116415</v>
      </c>
      <c r="Q1442" s="7">
        <f>'DHS2025'!L1441*1000</f>
        <v>8012.7900000000009</v>
      </c>
      <c r="R1442" s="98"/>
      <c r="S1442" s="99">
        <f t="shared" si="180"/>
        <v>-15.224301000000001</v>
      </c>
    </row>
    <row r="1443" spans="1:19" x14ac:dyDescent="0.25">
      <c r="A1443" s="101">
        <f t="shared" si="181"/>
        <v>45977</v>
      </c>
      <c r="B1443" s="102">
        <f t="shared" si="182"/>
        <v>14.999999999999693</v>
      </c>
      <c r="C1443" s="92">
        <f>'DHS2021'!J1442</f>
        <v>4982</v>
      </c>
      <c r="D1443" s="93">
        <f>'DHS2022'!J1442</f>
        <v>2318</v>
      </c>
      <c r="E1443" s="93">
        <f>'DHS2023'!J1442</f>
        <v>2628</v>
      </c>
      <c r="F1443" s="93">
        <f>'DHS2024'!J1442</f>
        <v>4238</v>
      </c>
      <c r="G1443" s="93">
        <f t="shared" si="176"/>
        <v>3541.5</v>
      </c>
      <c r="H1443" s="94">
        <f t="shared" si="177"/>
        <v>1.77075</v>
      </c>
      <c r="I1443" s="84">
        <f t="shared" si="178"/>
        <v>1</v>
      </c>
      <c r="J1443" s="85">
        <f t="shared" si="179"/>
        <v>2.77075</v>
      </c>
      <c r="K1443" s="95">
        <f t="shared" si="183"/>
        <v>3</v>
      </c>
      <c r="O1443" s="96">
        <f>('DHS2025'!K1443-'DHS2025'!K1442)*1000</f>
        <v>500</v>
      </c>
      <c r="P1443" s="97">
        <f>('DHS2025'!J1443-'DHS2025'!J1442)*1000</f>
        <v>5400.0000000232831</v>
      </c>
      <c r="Q1443" s="7">
        <f>'DHS2025'!L1442*1000</f>
        <v>8005.8000000000011</v>
      </c>
      <c r="R1443" s="98"/>
      <c r="S1443" s="99">
        <f t="shared" si="180"/>
        <v>-15.211020000000001</v>
      </c>
    </row>
    <row r="1444" spans="1:19" x14ac:dyDescent="0.25">
      <c r="A1444" s="101">
        <f t="shared" si="181"/>
        <v>45977</v>
      </c>
      <c r="B1444" s="102">
        <f t="shared" si="182"/>
        <v>15.010416666666359</v>
      </c>
      <c r="C1444" s="92">
        <f>'DHS2021'!J1443</f>
        <v>4945</v>
      </c>
      <c r="D1444" s="93">
        <f>'DHS2022'!J1443</f>
        <v>2494</v>
      </c>
      <c r="E1444" s="93">
        <f>'DHS2023'!J1443</f>
        <v>2897</v>
      </c>
      <c r="F1444" s="93">
        <f>'DHS2024'!J1443</f>
        <v>3867</v>
      </c>
      <c r="G1444" s="93">
        <f t="shared" si="176"/>
        <v>3550.75</v>
      </c>
      <c r="H1444" s="94">
        <f t="shared" si="177"/>
        <v>1.7753749999999999</v>
      </c>
      <c r="I1444" s="84">
        <f t="shared" si="178"/>
        <v>1</v>
      </c>
      <c r="J1444" s="85">
        <f t="shared" si="179"/>
        <v>2.7753749999999999</v>
      </c>
      <c r="K1444" s="95">
        <f t="shared" si="183"/>
        <v>3</v>
      </c>
      <c r="O1444" s="96">
        <f>('DHS2025'!K1444-'DHS2025'!K1443)*1000</f>
        <v>500</v>
      </c>
      <c r="P1444" s="97">
        <f>('DHS2025'!J1444-'DHS2025'!J1443)*1000</f>
        <v>5299.9999999883585</v>
      </c>
      <c r="Q1444" s="7">
        <f>'DHS2025'!L1443*1000</f>
        <v>8011.32</v>
      </c>
      <c r="R1444" s="98"/>
      <c r="S1444" s="99">
        <f t="shared" si="180"/>
        <v>-15.221507999999998</v>
      </c>
    </row>
    <row r="1445" spans="1:19" x14ac:dyDescent="0.25">
      <c r="A1445" s="101">
        <f t="shared" si="181"/>
        <v>45977</v>
      </c>
      <c r="B1445" s="102">
        <f t="shared" si="182"/>
        <v>15.020833333333025</v>
      </c>
      <c r="C1445" s="92">
        <f>'DHS2021'!J1444</f>
        <v>5300</v>
      </c>
      <c r="D1445" s="93">
        <f>'DHS2022'!J1444</f>
        <v>2634</v>
      </c>
      <c r="E1445" s="93">
        <f>'DHS2023'!J1444</f>
        <v>3285</v>
      </c>
      <c r="F1445" s="93">
        <f>'DHS2024'!J1444</f>
        <v>4259</v>
      </c>
      <c r="G1445" s="93">
        <f t="shared" si="176"/>
        <v>3869.5</v>
      </c>
      <c r="H1445" s="94">
        <f t="shared" si="177"/>
        <v>1.93475</v>
      </c>
      <c r="I1445" s="84">
        <f t="shared" si="178"/>
        <v>1</v>
      </c>
      <c r="J1445" s="85">
        <f t="shared" si="179"/>
        <v>2.9347500000000002</v>
      </c>
      <c r="K1445" s="95">
        <f t="shared" si="183"/>
        <v>3</v>
      </c>
      <c r="O1445" s="96">
        <f>('DHS2025'!K1445-'DHS2025'!K1444)*1000</f>
        <v>600.0000000349246</v>
      </c>
      <c r="P1445" s="97">
        <f>('DHS2025'!J1445-'DHS2025'!J1444)*1000</f>
        <v>5200.0000000116415</v>
      </c>
      <c r="Q1445" s="7">
        <f>'DHS2025'!L1444*1000</f>
        <v>8005.8000000000011</v>
      </c>
      <c r="R1445" s="98"/>
      <c r="S1445" s="99">
        <f t="shared" si="180"/>
        <v>-15.211020000000001</v>
      </c>
    </row>
    <row r="1446" spans="1:19" x14ac:dyDescent="0.25">
      <c r="A1446" s="101">
        <f t="shared" si="181"/>
        <v>45977</v>
      </c>
      <c r="B1446" s="102">
        <f t="shared" si="182"/>
        <v>15.031249999999691</v>
      </c>
      <c r="C1446" s="92">
        <f>'DHS2021'!J1445</f>
        <v>4929</v>
      </c>
      <c r="D1446" s="93">
        <f>'DHS2022'!J1445</f>
        <v>2745</v>
      </c>
      <c r="E1446" s="93">
        <f>'DHS2023'!J1445</f>
        <v>3589</v>
      </c>
      <c r="F1446" s="93">
        <f>'DHS2024'!J1445</f>
        <v>4306</v>
      </c>
      <c r="G1446" s="93">
        <f t="shared" si="176"/>
        <v>3892.25</v>
      </c>
      <c r="H1446" s="94">
        <f t="shared" si="177"/>
        <v>1.9461250000000001</v>
      </c>
      <c r="I1446" s="84">
        <f t="shared" si="178"/>
        <v>1</v>
      </c>
      <c r="J1446" s="85">
        <f t="shared" si="179"/>
        <v>2.9461250000000003</v>
      </c>
      <c r="K1446" s="95">
        <f t="shared" si="183"/>
        <v>3</v>
      </c>
      <c r="O1446" s="96">
        <f>('DHS2025'!K1446-'DHS2025'!K1445)*1000</f>
        <v>599.99999997671694</v>
      </c>
      <c r="P1446" s="97">
        <f>('DHS2025'!J1446-'DHS2025'!J1445)*1000</f>
        <v>5299.9999999883585</v>
      </c>
      <c r="Q1446" s="7">
        <f>'DHS2025'!L1445*1000</f>
        <v>7868.1</v>
      </c>
      <c r="R1446" s="98"/>
      <c r="S1446" s="99">
        <f t="shared" si="180"/>
        <v>-14.949389999999999</v>
      </c>
    </row>
    <row r="1447" spans="1:19" x14ac:dyDescent="0.25">
      <c r="A1447" s="101">
        <f t="shared" si="181"/>
        <v>45977</v>
      </c>
      <c r="B1447" s="102">
        <f t="shared" si="182"/>
        <v>15.041666666666357</v>
      </c>
      <c r="C1447" s="92">
        <f>'DHS2021'!J1446</f>
        <v>4879</v>
      </c>
      <c r="D1447" s="93">
        <f>'DHS2022'!J1446</f>
        <v>2709</v>
      </c>
      <c r="E1447" s="93">
        <f>'DHS2023'!J1446</f>
        <v>4692</v>
      </c>
      <c r="F1447" s="93">
        <f>'DHS2024'!J1446</f>
        <v>4525</v>
      </c>
      <c r="G1447" s="93">
        <f t="shared" si="176"/>
        <v>4201.25</v>
      </c>
      <c r="H1447" s="94">
        <f t="shared" si="177"/>
        <v>2.100625</v>
      </c>
      <c r="I1447" s="84">
        <f t="shared" si="178"/>
        <v>1</v>
      </c>
      <c r="J1447" s="85">
        <f t="shared" si="179"/>
        <v>3.100625</v>
      </c>
      <c r="K1447" s="95">
        <f t="shared" si="183"/>
        <v>3</v>
      </c>
      <c r="O1447" s="96">
        <f>('DHS2025'!K1447-'DHS2025'!K1446)*1000</f>
        <v>599.99999997671694</v>
      </c>
      <c r="P1447" s="97">
        <f>('DHS2025'!J1447-'DHS2025'!J1446)*1000</f>
        <v>3099.9999999767169</v>
      </c>
      <c r="Q1447" s="7">
        <f>'DHS2025'!L1446*1000</f>
        <v>4694.82</v>
      </c>
      <c r="R1447" s="98"/>
      <c r="S1447" s="99">
        <f t="shared" si="180"/>
        <v>-8.9201579999999989</v>
      </c>
    </row>
    <row r="1448" spans="1:19" x14ac:dyDescent="0.25">
      <c r="A1448" s="101">
        <f t="shared" si="181"/>
        <v>45977</v>
      </c>
      <c r="B1448" s="102">
        <f t="shared" si="182"/>
        <v>15.052083333333023</v>
      </c>
      <c r="C1448" s="92">
        <f>'DHS2021'!J1447</f>
        <v>4484</v>
      </c>
      <c r="D1448" s="93">
        <f>'DHS2022'!J1447</f>
        <v>2734</v>
      </c>
      <c r="E1448" s="93">
        <f>'DHS2023'!J1447</f>
        <v>4896</v>
      </c>
      <c r="F1448" s="93">
        <f>'DHS2024'!J1447</f>
        <v>4945</v>
      </c>
      <c r="G1448" s="93">
        <f t="shared" si="176"/>
        <v>4264.75</v>
      </c>
      <c r="H1448" s="94">
        <f t="shared" si="177"/>
        <v>2.1323750000000001</v>
      </c>
      <c r="I1448" s="84">
        <f t="shared" si="178"/>
        <v>1</v>
      </c>
      <c r="J1448" s="85">
        <f t="shared" si="179"/>
        <v>3.1323750000000001</v>
      </c>
      <c r="K1448" s="95">
        <f t="shared" si="183"/>
        <v>3</v>
      </c>
      <c r="O1448" s="96">
        <f>('DHS2025'!K1448-'DHS2025'!K1447)*1000</f>
        <v>600.0000000349246</v>
      </c>
      <c r="P1448" s="97">
        <f>('DHS2025'!J1448-'DHS2025'!J1447)*1000</f>
        <v>3100.0000000349246</v>
      </c>
      <c r="Q1448" s="7">
        <f>'DHS2025'!L1447*1000</f>
        <v>4545.54</v>
      </c>
      <c r="R1448" s="98"/>
      <c r="S1448" s="99">
        <f t="shared" si="180"/>
        <v>-8.6365259999999999</v>
      </c>
    </row>
    <row r="1449" spans="1:19" x14ac:dyDescent="0.25">
      <c r="A1449" s="101">
        <f t="shared" si="181"/>
        <v>45977</v>
      </c>
      <c r="B1449" s="102">
        <f t="shared" si="182"/>
        <v>15.062499999999689</v>
      </c>
      <c r="C1449" s="92">
        <f>'DHS2021'!J1448</f>
        <v>4692</v>
      </c>
      <c r="D1449" s="93">
        <f>'DHS2022'!J1448</f>
        <v>2689</v>
      </c>
      <c r="E1449" s="93">
        <f>'DHS2023'!J1448</f>
        <v>4383</v>
      </c>
      <c r="F1449" s="93">
        <f>'DHS2024'!J1448</f>
        <v>4969</v>
      </c>
      <c r="G1449" s="93">
        <f t="shared" si="176"/>
        <v>4183.25</v>
      </c>
      <c r="H1449" s="94">
        <f t="shared" si="177"/>
        <v>2.0916250000000001</v>
      </c>
      <c r="I1449" s="84">
        <f t="shared" si="178"/>
        <v>1</v>
      </c>
      <c r="J1449" s="85">
        <f t="shared" si="179"/>
        <v>3.0916250000000001</v>
      </c>
      <c r="K1449" s="95">
        <f t="shared" si="183"/>
        <v>3</v>
      </c>
      <c r="O1449" s="96">
        <f>('DHS2025'!K1449-'DHS2025'!K1448)*1000</f>
        <v>500</v>
      </c>
      <c r="P1449" s="97">
        <f>('DHS2025'!J1449-'DHS2025'!J1448)*1000</f>
        <v>3000</v>
      </c>
      <c r="Q1449" s="7">
        <f>'DHS2025'!L1448*1000</f>
        <v>4536.03</v>
      </c>
      <c r="R1449" s="98"/>
      <c r="S1449" s="99">
        <f t="shared" si="180"/>
        <v>-8.6184569999999976</v>
      </c>
    </row>
    <row r="1450" spans="1:19" x14ac:dyDescent="0.25">
      <c r="A1450" s="101">
        <f t="shared" si="181"/>
        <v>45977</v>
      </c>
      <c r="B1450" s="102">
        <f t="shared" si="182"/>
        <v>15.072916666666355</v>
      </c>
      <c r="C1450" s="92">
        <f>'DHS2021'!J1449</f>
        <v>5089</v>
      </c>
      <c r="D1450" s="93">
        <f>'DHS2022'!J1449</f>
        <v>2989</v>
      </c>
      <c r="E1450" s="93">
        <f>'DHS2023'!J1449</f>
        <v>4895</v>
      </c>
      <c r="F1450" s="93">
        <f>'DHS2024'!J1449</f>
        <v>5005</v>
      </c>
      <c r="G1450" s="93">
        <f t="shared" si="176"/>
        <v>4494.5</v>
      </c>
      <c r="H1450" s="94">
        <f t="shared" si="177"/>
        <v>2.2472500000000002</v>
      </c>
      <c r="I1450" s="84">
        <f t="shared" si="178"/>
        <v>1</v>
      </c>
      <c r="J1450" s="85">
        <f t="shared" si="179"/>
        <v>3.2472500000000002</v>
      </c>
      <c r="K1450" s="95">
        <f t="shared" si="183"/>
        <v>3</v>
      </c>
      <c r="O1450" s="96">
        <f>('DHS2025'!K1450-'DHS2025'!K1449)*1000</f>
        <v>700.00000001164153</v>
      </c>
      <c r="P1450" s="97">
        <f>('DHS2025'!J1450-'DHS2025'!J1449)*1000</f>
        <v>2899.9999999650754</v>
      </c>
      <c r="Q1450" s="7">
        <f>'DHS2025'!L1449*1000</f>
        <v>4540.38</v>
      </c>
      <c r="R1450" s="98"/>
      <c r="S1450" s="99">
        <f t="shared" si="180"/>
        <v>-8.6267219999999991</v>
      </c>
    </row>
    <row r="1451" spans="1:19" x14ac:dyDescent="0.25">
      <c r="A1451" s="101">
        <f t="shared" si="181"/>
        <v>45977</v>
      </c>
      <c r="B1451" s="102">
        <f t="shared" si="182"/>
        <v>15.083333333333021</v>
      </c>
      <c r="C1451" s="92">
        <f>'DHS2021'!J1450</f>
        <v>5358</v>
      </c>
      <c r="D1451" s="93">
        <f>'DHS2022'!J1450</f>
        <v>2697</v>
      </c>
      <c r="E1451" s="93">
        <f>'DHS2023'!J1450</f>
        <v>4521</v>
      </c>
      <c r="F1451" s="93">
        <f>'DHS2024'!J1450</f>
        <v>4997</v>
      </c>
      <c r="G1451" s="93">
        <f t="shared" si="176"/>
        <v>4393.25</v>
      </c>
      <c r="H1451" s="94">
        <f t="shared" si="177"/>
        <v>2.196625</v>
      </c>
      <c r="I1451" s="84">
        <f t="shared" si="178"/>
        <v>1</v>
      </c>
      <c r="J1451" s="85">
        <f t="shared" si="179"/>
        <v>3.196625</v>
      </c>
      <c r="K1451" s="95">
        <f t="shared" si="183"/>
        <v>3</v>
      </c>
      <c r="O1451" s="96">
        <f>('DHS2025'!K1451-'DHS2025'!K1450)*1000</f>
        <v>599.99999997671694</v>
      </c>
      <c r="P1451" s="97">
        <f>('DHS2025'!J1451-'DHS2025'!J1450)*1000</f>
        <v>3000</v>
      </c>
      <c r="Q1451" s="7">
        <f>'DHS2025'!L1450*1000</f>
        <v>4537.8900000000003</v>
      </c>
      <c r="R1451" s="98"/>
      <c r="S1451" s="99">
        <f t="shared" si="180"/>
        <v>-8.6219909999999995</v>
      </c>
    </row>
    <row r="1452" spans="1:19" x14ac:dyDescent="0.25">
      <c r="A1452" s="101">
        <f t="shared" si="181"/>
        <v>45977</v>
      </c>
      <c r="B1452" s="102">
        <f t="shared" si="182"/>
        <v>15.093749999999687</v>
      </c>
      <c r="C1452" s="92">
        <f>'DHS2021'!J1451</f>
        <v>5752</v>
      </c>
      <c r="D1452" s="93">
        <f>'DHS2022'!J1451</f>
        <v>2829</v>
      </c>
      <c r="E1452" s="93">
        <f>'DHS2023'!J1451</f>
        <v>4481</v>
      </c>
      <c r="F1452" s="93">
        <f>'DHS2024'!J1451</f>
        <v>5022</v>
      </c>
      <c r="G1452" s="93">
        <f t="shared" si="176"/>
        <v>4521</v>
      </c>
      <c r="H1452" s="94">
        <f t="shared" si="177"/>
        <v>2.2605</v>
      </c>
      <c r="I1452" s="84">
        <f t="shared" si="178"/>
        <v>1</v>
      </c>
      <c r="J1452" s="85">
        <f t="shared" si="179"/>
        <v>3.2605</v>
      </c>
      <c r="K1452" s="95">
        <f t="shared" si="183"/>
        <v>3.5</v>
      </c>
      <c r="O1452" s="96">
        <f>('DHS2025'!K1452-'DHS2025'!K1451)*1000</f>
        <v>599.99999997671694</v>
      </c>
      <c r="P1452" s="97">
        <f>('DHS2025'!J1452-'DHS2025'!J1451)*1000</f>
        <v>2900.0000000232831</v>
      </c>
      <c r="Q1452" s="7">
        <f>'DHS2025'!L1451*1000</f>
        <v>4541.04</v>
      </c>
      <c r="R1452" s="98"/>
      <c r="S1452" s="99">
        <f t="shared" si="180"/>
        <v>-8.6279759999999985</v>
      </c>
    </row>
    <row r="1453" spans="1:19" x14ac:dyDescent="0.25">
      <c r="A1453" s="101">
        <f t="shared" si="181"/>
        <v>45977</v>
      </c>
      <c r="B1453" s="102">
        <f t="shared" si="182"/>
        <v>15.104166666666353</v>
      </c>
      <c r="C1453" s="92">
        <f>'DHS2021'!J1452</f>
        <v>6432</v>
      </c>
      <c r="D1453" s="93">
        <f>'DHS2022'!J1452</f>
        <v>2431</v>
      </c>
      <c r="E1453" s="93">
        <f>'DHS2023'!J1452</f>
        <v>4209</v>
      </c>
      <c r="F1453" s="93">
        <f>'DHS2024'!J1452</f>
        <v>5535</v>
      </c>
      <c r="G1453" s="93">
        <f t="shared" si="176"/>
        <v>4651.75</v>
      </c>
      <c r="H1453" s="94">
        <f t="shared" si="177"/>
        <v>2.3258749999999999</v>
      </c>
      <c r="I1453" s="84">
        <f t="shared" si="178"/>
        <v>1</v>
      </c>
      <c r="J1453" s="85">
        <f t="shared" si="179"/>
        <v>3.3258749999999999</v>
      </c>
      <c r="K1453" s="95">
        <f t="shared" si="183"/>
        <v>3.5</v>
      </c>
      <c r="O1453" s="96">
        <f>('DHS2025'!K1453-'DHS2025'!K1452)*1000</f>
        <v>800.00000004656613</v>
      </c>
      <c r="P1453" s="97">
        <f>('DHS2025'!J1453-'DHS2025'!J1452)*1000</f>
        <v>2799.9999999883585</v>
      </c>
      <c r="Q1453" s="7">
        <f>'DHS2025'!L1452*1000</f>
        <v>4541.3100000000004</v>
      </c>
      <c r="R1453" s="98"/>
      <c r="S1453" s="99">
        <f t="shared" si="180"/>
        <v>-8.6284890000000001</v>
      </c>
    </row>
    <row r="1454" spans="1:19" x14ac:dyDescent="0.25">
      <c r="A1454" s="101">
        <f t="shared" si="181"/>
        <v>45977</v>
      </c>
      <c r="B1454" s="102">
        <f t="shared" si="182"/>
        <v>15.11458333333302</v>
      </c>
      <c r="C1454" s="92">
        <f>'DHS2021'!J1453</f>
        <v>7584</v>
      </c>
      <c r="D1454" s="93">
        <f>'DHS2022'!J1453</f>
        <v>2453</v>
      </c>
      <c r="E1454" s="93">
        <f>'DHS2023'!J1453</f>
        <v>4135</v>
      </c>
      <c r="F1454" s="93">
        <f>'DHS2024'!J1453</f>
        <v>5723</v>
      </c>
      <c r="G1454" s="93">
        <f t="shared" si="176"/>
        <v>4973.75</v>
      </c>
      <c r="H1454" s="94">
        <f t="shared" si="177"/>
        <v>2.4868749999999999</v>
      </c>
      <c r="I1454" s="84">
        <f t="shared" si="178"/>
        <v>1</v>
      </c>
      <c r="J1454" s="85">
        <f t="shared" si="179"/>
        <v>3.4868749999999999</v>
      </c>
      <c r="K1454" s="95">
        <f t="shared" si="183"/>
        <v>3.5</v>
      </c>
      <c r="O1454" s="96">
        <f>('DHS2025'!K1454-'DHS2025'!K1453)*1000</f>
        <v>699.99999995343387</v>
      </c>
      <c r="P1454" s="97">
        <f>('DHS2025'!J1454-'DHS2025'!J1453)*1000</f>
        <v>2799.9999999883585</v>
      </c>
      <c r="Q1454" s="7">
        <f>'DHS2025'!L1453*1000</f>
        <v>4535.76</v>
      </c>
      <c r="R1454" s="98"/>
      <c r="S1454" s="99">
        <f t="shared" si="180"/>
        <v>-8.6179439999999996</v>
      </c>
    </row>
    <row r="1455" spans="1:19" x14ac:dyDescent="0.25">
      <c r="A1455" s="101">
        <f t="shared" si="181"/>
        <v>45977</v>
      </c>
      <c r="B1455" s="102">
        <f t="shared" si="182"/>
        <v>15.124999999999686</v>
      </c>
      <c r="C1455" s="92">
        <f>'DHS2021'!J1454</f>
        <v>7330</v>
      </c>
      <c r="D1455" s="93">
        <f>'DHS2022'!J1454</f>
        <v>2477</v>
      </c>
      <c r="E1455" s="93">
        <f>'DHS2023'!J1454</f>
        <v>4597</v>
      </c>
      <c r="F1455" s="93">
        <f>'DHS2024'!J1454</f>
        <v>5670</v>
      </c>
      <c r="G1455" s="93">
        <f t="shared" si="176"/>
        <v>5018.5</v>
      </c>
      <c r="H1455" s="94">
        <f t="shared" si="177"/>
        <v>2.5092500000000002</v>
      </c>
      <c r="I1455" s="84">
        <f t="shared" si="178"/>
        <v>1</v>
      </c>
      <c r="J1455" s="85">
        <f t="shared" si="179"/>
        <v>3.5092500000000002</v>
      </c>
      <c r="K1455" s="95">
        <f t="shared" si="183"/>
        <v>3.5</v>
      </c>
      <c r="O1455" s="96">
        <f>('DHS2025'!K1455-'DHS2025'!K1454)*1000</f>
        <v>900.00000002328306</v>
      </c>
      <c r="P1455" s="97">
        <f>('DHS2025'!J1455-'DHS2025'!J1454)*1000</f>
        <v>2800.0000000465661</v>
      </c>
      <c r="Q1455" s="7">
        <f>'DHS2025'!L1454*1000</f>
        <v>4539.21</v>
      </c>
      <c r="R1455" s="98"/>
      <c r="S1455" s="99">
        <f t="shared" si="180"/>
        <v>-8.6244989999999984</v>
      </c>
    </row>
    <row r="1456" spans="1:19" x14ac:dyDescent="0.25">
      <c r="A1456" s="101">
        <f t="shared" si="181"/>
        <v>45977</v>
      </c>
      <c r="B1456" s="102">
        <f t="shared" si="182"/>
        <v>15.135416666666352</v>
      </c>
      <c r="C1456" s="92">
        <f>'DHS2021'!J1455</f>
        <v>8751</v>
      </c>
      <c r="D1456" s="93">
        <f>'DHS2022'!J1455</f>
        <v>4677</v>
      </c>
      <c r="E1456" s="93">
        <f>'DHS2023'!J1455</f>
        <v>6962</v>
      </c>
      <c r="F1456" s="93">
        <f>'DHS2024'!J1455</f>
        <v>5143</v>
      </c>
      <c r="G1456" s="93">
        <f t="shared" si="176"/>
        <v>6383.25</v>
      </c>
      <c r="H1456" s="94">
        <f t="shared" si="177"/>
        <v>3.1916250000000002</v>
      </c>
      <c r="I1456" s="84">
        <f t="shared" si="178"/>
        <v>1</v>
      </c>
      <c r="J1456" s="85">
        <f t="shared" si="179"/>
        <v>4.1916250000000002</v>
      </c>
      <c r="K1456" s="95">
        <f t="shared" si="183"/>
        <v>4</v>
      </c>
      <c r="O1456" s="96">
        <f>('DHS2025'!K1456-'DHS2025'!K1455)*1000</f>
        <v>1500</v>
      </c>
      <c r="P1456" s="97">
        <f>('DHS2025'!J1456-'DHS2025'!J1455)*1000</f>
        <v>2000</v>
      </c>
      <c r="Q1456" s="7">
        <f>'DHS2025'!L1455*1000</f>
        <v>4543.95</v>
      </c>
      <c r="R1456" s="98"/>
      <c r="S1456" s="99">
        <f t="shared" si="180"/>
        <v>-8.6335049999999995</v>
      </c>
    </row>
    <row r="1457" spans="1:19" x14ac:dyDescent="0.25">
      <c r="A1457" s="101">
        <f t="shared" si="181"/>
        <v>45977</v>
      </c>
      <c r="B1457" s="102">
        <f t="shared" si="182"/>
        <v>15.145833333333018</v>
      </c>
      <c r="C1457" s="92">
        <f>'DHS2021'!J1456</f>
        <v>11225</v>
      </c>
      <c r="D1457" s="93">
        <f>'DHS2022'!J1456</f>
        <v>4932</v>
      </c>
      <c r="E1457" s="93">
        <f>'DHS2023'!J1456</f>
        <v>8046</v>
      </c>
      <c r="F1457" s="93">
        <f>'DHS2024'!J1456</f>
        <v>5347</v>
      </c>
      <c r="G1457" s="93">
        <f t="shared" si="176"/>
        <v>7387.5</v>
      </c>
      <c r="H1457" s="94">
        <f t="shared" si="177"/>
        <v>3.6937500000000001</v>
      </c>
      <c r="I1457" s="84">
        <f t="shared" si="178"/>
        <v>1</v>
      </c>
      <c r="J1457" s="85">
        <f t="shared" si="179"/>
        <v>4.6937499999999996</v>
      </c>
      <c r="K1457" s="95">
        <f t="shared" si="183"/>
        <v>4.5</v>
      </c>
      <c r="O1457" s="96">
        <f>('DHS2025'!K1457-'DHS2025'!K1456)*1000</f>
        <v>2099.9999999767169</v>
      </c>
      <c r="P1457" s="97">
        <f>('DHS2025'!J1457-'DHS2025'!J1456)*1000</f>
        <v>1399.9999999650754</v>
      </c>
      <c r="Q1457" s="7">
        <f>'DHS2025'!L1456*1000</f>
        <v>4539.21</v>
      </c>
      <c r="R1457" s="98"/>
      <c r="S1457" s="99">
        <f t="shared" si="180"/>
        <v>-8.6244989999999984</v>
      </c>
    </row>
    <row r="1458" spans="1:19" x14ac:dyDescent="0.25">
      <c r="A1458" s="101">
        <f t="shared" si="181"/>
        <v>45977</v>
      </c>
      <c r="B1458" s="102">
        <f t="shared" si="182"/>
        <v>15.156249999999684</v>
      </c>
      <c r="C1458" s="92">
        <f>'DHS2021'!J1457</f>
        <v>13595</v>
      </c>
      <c r="D1458" s="93">
        <f>'DHS2022'!J1457</f>
        <v>5869</v>
      </c>
      <c r="E1458" s="93">
        <f>'DHS2023'!J1457</f>
        <v>9613</v>
      </c>
      <c r="F1458" s="93">
        <f>'DHS2024'!J1457</f>
        <v>7585</v>
      </c>
      <c r="G1458" s="93">
        <f t="shared" si="176"/>
        <v>9165.5</v>
      </c>
      <c r="H1458" s="94">
        <f t="shared" si="177"/>
        <v>4.5827499999999999</v>
      </c>
      <c r="I1458" s="84">
        <f t="shared" si="178"/>
        <v>1</v>
      </c>
      <c r="J1458" s="85">
        <f t="shared" si="179"/>
        <v>5.5827499999999999</v>
      </c>
      <c r="K1458" s="95">
        <f t="shared" si="183"/>
        <v>5.5</v>
      </c>
      <c r="O1458" s="96">
        <f>('DHS2025'!K1458-'DHS2025'!K1457)*1000</f>
        <v>2000</v>
      </c>
      <c r="P1458" s="97">
        <f>('DHS2025'!J1458-'DHS2025'!J1457)*1000</f>
        <v>1700.0000000116415</v>
      </c>
      <c r="Q1458" s="7">
        <f>'DHS2025'!L1457*1000</f>
        <v>4837.1400000000003</v>
      </c>
      <c r="R1458" s="98"/>
      <c r="S1458" s="99">
        <f t="shared" si="180"/>
        <v>-9.1905660000000005</v>
      </c>
    </row>
    <row r="1459" spans="1:19" x14ac:dyDescent="0.25">
      <c r="A1459" s="101">
        <f t="shared" si="181"/>
        <v>45977</v>
      </c>
      <c r="B1459" s="102">
        <f t="shared" si="182"/>
        <v>15.16666666666635</v>
      </c>
      <c r="C1459" s="92">
        <f>'DHS2021'!J1458</f>
        <v>15491</v>
      </c>
      <c r="D1459" s="93">
        <f>'DHS2022'!J1458</f>
        <v>9911</v>
      </c>
      <c r="E1459" s="93">
        <f>'DHS2023'!J1458</f>
        <v>11275</v>
      </c>
      <c r="F1459" s="93">
        <f>'DHS2024'!J1458</f>
        <v>10560</v>
      </c>
      <c r="G1459" s="93">
        <f t="shared" si="176"/>
        <v>11809.25</v>
      </c>
      <c r="H1459" s="94">
        <f t="shared" si="177"/>
        <v>5.9046250000000002</v>
      </c>
      <c r="I1459" s="84">
        <f t="shared" si="178"/>
        <v>1</v>
      </c>
      <c r="J1459" s="85">
        <f t="shared" si="179"/>
        <v>6.9046250000000002</v>
      </c>
      <c r="K1459" s="95">
        <f t="shared" si="183"/>
        <v>7</v>
      </c>
      <c r="O1459" s="96">
        <f>('DHS2025'!K1459-'DHS2025'!K1458)*1000</f>
        <v>2100.0000000349246</v>
      </c>
      <c r="P1459" s="97">
        <f>('DHS2025'!J1459-'DHS2025'!J1458)*1000</f>
        <v>3799.9999999883585</v>
      </c>
      <c r="Q1459" s="7">
        <f>'DHS2025'!L1458*1000</f>
        <v>7954.17</v>
      </c>
      <c r="R1459" s="98"/>
      <c r="S1459" s="99">
        <f t="shared" si="180"/>
        <v>-15.112923</v>
      </c>
    </row>
    <row r="1460" spans="1:19" x14ac:dyDescent="0.25">
      <c r="A1460" s="101">
        <f t="shared" si="181"/>
        <v>45977</v>
      </c>
      <c r="B1460" s="102">
        <f t="shared" si="182"/>
        <v>15.177083333333016</v>
      </c>
      <c r="C1460" s="92">
        <f>'DHS2021'!J1459</f>
        <v>16602</v>
      </c>
      <c r="D1460" s="93">
        <f>'DHS2022'!J1459</f>
        <v>11588</v>
      </c>
      <c r="E1460" s="93">
        <f>'DHS2023'!J1459</f>
        <v>11208</v>
      </c>
      <c r="F1460" s="93">
        <f>'DHS2024'!J1459</f>
        <v>13615</v>
      </c>
      <c r="G1460" s="93">
        <f t="shared" si="176"/>
        <v>13253.25</v>
      </c>
      <c r="H1460" s="94">
        <f t="shared" si="177"/>
        <v>6.6266249999999998</v>
      </c>
      <c r="I1460" s="84">
        <f t="shared" si="178"/>
        <v>1</v>
      </c>
      <c r="J1460" s="85">
        <f t="shared" si="179"/>
        <v>7.6266249999999998</v>
      </c>
      <c r="K1460" s="95">
        <f t="shared" si="183"/>
        <v>7.5</v>
      </c>
      <c r="O1460" s="96">
        <f>('DHS2025'!K1460-'DHS2025'!K1459)*1000</f>
        <v>3099.9999999767169</v>
      </c>
      <c r="P1460" s="97">
        <f>('DHS2025'!J1460-'DHS2025'!J1459)*1000</f>
        <v>2600.0000000349246</v>
      </c>
      <c r="Q1460" s="7">
        <f>'DHS2025'!L1459*1000</f>
        <v>8012.7900000000009</v>
      </c>
      <c r="R1460" s="98"/>
      <c r="S1460" s="99">
        <f t="shared" si="180"/>
        <v>-15.224301000000001</v>
      </c>
    </row>
    <row r="1461" spans="1:19" x14ac:dyDescent="0.25">
      <c r="A1461" s="101">
        <f t="shared" si="181"/>
        <v>45977</v>
      </c>
      <c r="B1461" s="102">
        <f t="shared" si="182"/>
        <v>15.187499999999682</v>
      </c>
      <c r="C1461" s="92">
        <f>'DHS2021'!J1460</f>
        <v>16490</v>
      </c>
      <c r="D1461" s="93">
        <f>'DHS2022'!J1460</f>
        <v>12319</v>
      </c>
      <c r="E1461" s="93">
        <f>'DHS2023'!J1460</f>
        <v>13453</v>
      </c>
      <c r="F1461" s="93">
        <f>'DHS2024'!J1460</f>
        <v>12510</v>
      </c>
      <c r="G1461" s="93">
        <f t="shared" si="176"/>
        <v>13693</v>
      </c>
      <c r="H1461" s="94">
        <f t="shared" si="177"/>
        <v>6.8464999999999998</v>
      </c>
      <c r="I1461" s="84">
        <f t="shared" si="178"/>
        <v>1</v>
      </c>
      <c r="J1461" s="85">
        <f t="shared" si="179"/>
        <v>7.8464999999999998</v>
      </c>
      <c r="K1461" s="95">
        <f t="shared" si="183"/>
        <v>8</v>
      </c>
      <c r="O1461" s="96">
        <f>('DHS2025'!K1461-'DHS2025'!K1460)*1000</f>
        <v>2900.0000000232831</v>
      </c>
      <c r="P1461" s="97">
        <f>('DHS2025'!J1461-'DHS2025'!J1460)*1000</f>
        <v>2799.9999999883585</v>
      </c>
      <c r="Q1461" s="7">
        <f>'DHS2025'!L1460*1000</f>
        <v>8006.4600000000009</v>
      </c>
      <c r="R1461" s="98"/>
      <c r="S1461" s="99">
        <f t="shared" si="180"/>
        <v>-15.212274000000001</v>
      </c>
    </row>
    <row r="1462" spans="1:19" x14ac:dyDescent="0.25">
      <c r="A1462" s="101">
        <f t="shared" si="181"/>
        <v>45977</v>
      </c>
      <c r="B1462" s="102">
        <f t="shared" si="182"/>
        <v>15.197916666666348</v>
      </c>
      <c r="C1462" s="92">
        <f>'DHS2021'!J1461</f>
        <v>19259</v>
      </c>
      <c r="D1462" s="93">
        <f>'DHS2022'!J1461</f>
        <v>13506</v>
      </c>
      <c r="E1462" s="93">
        <f>'DHS2023'!J1461</f>
        <v>12449</v>
      </c>
      <c r="F1462" s="93">
        <f>'DHS2024'!J1461</f>
        <v>11023</v>
      </c>
      <c r="G1462" s="93">
        <f t="shared" si="176"/>
        <v>14059.25</v>
      </c>
      <c r="H1462" s="94">
        <f t="shared" si="177"/>
        <v>7.0296250000000002</v>
      </c>
      <c r="I1462" s="84">
        <f t="shared" si="178"/>
        <v>1</v>
      </c>
      <c r="J1462" s="85">
        <f t="shared" si="179"/>
        <v>8.0296249999999993</v>
      </c>
      <c r="K1462" s="95">
        <f t="shared" si="183"/>
        <v>8</v>
      </c>
      <c r="O1462" s="96">
        <f>('DHS2025'!K1462-'DHS2025'!K1461)*1000</f>
        <v>2700.0000000116415</v>
      </c>
      <c r="P1462" s="97">
        <f>('DHS2025'!J1462-'DHS2025'!J1461)*1000</f>
        <v>3099.9999999767169</v>
      </c>
      <c r="Q1462" s="7">
        <f>'DHS2025'!L1461*1000</f>
        <v>8010.8100000000013</v>
      </c>
      <c r="R1462" s="98"/>
      <c r="S1462" s="99">
        <f t="shared" si="180"/>
        <v>-15.220539</v>
      </c>
    </row>
    <row r="1463" spans="1:19" x14ac:dyDescent="0.25">
      <c r="A1463" s="101">
        <f t="shared" si="181"/>
        <v>45977</v>
      </c>
      <c r="B1463" s="102">
        <f t="shared" si="182"/>
        <v>15.208333333333014</v>
      </c>
      <c r="C1463" s="92">
        <f>'DHS2021'!J1462</f>
        <v>18865</v>
      </c>
      <c r="D1463" s="93">
        <f>'DHS2022'!J1462</f>
        <v>14039</v>
      </c>
      <c r="E1463" s="93">
        <f>'DHS2023'!J1462</f>
        <v>13629</v>
      </c>
      <c r="F1463" s="93">
        <f>'DHS2024'!J1462</f>
        <v>8624</v>
      </c>
      <c r="G1463" s="93">
        <f t="shared" si="176"/>
        <v>13789.25</v>
      </c>
      <c r="H1463" s="94">
        <f t="shared" si="177"/>
        <v>6.8946249999999996</v>
      </c>
      <c r="I1463" s="84">
        <f t="shared" si="178"/>
        <v>1</v>
      </c>
      <c r="J1463" s="85">
        <f t="shared" si="179"/>
        <v>7.8946249999999996</v>
      </c>
      <c r="K1463" s="95">
        <f t="shared" si="183"/>
        <v>8</v>
      </c>
      <c r="O1463" s="96">
        <f>('DHS2025'!K1463-'DHS2025'!K1462)*1000</f>
        <v>2899.9999999650754</v>
      </c>
      <c r="P1463" s="97">
        <f>('DHS2025'!J1463-'DHS2025'!J1462)*1000</f>
        <v>3000</v>
      </c>
      <c r="Q1463" s="7">
        <f>'DHS2025'!L1462*1000</f>
        <v>8010.27</v>
      </c>
      <c r="R1463" s="98"/>
      <c r="S1463" s="99">
        <f t="shared" si="180"/>
        <v>-15.219512999999999</v>
      </c>
    </row>
    <row r="1464" spans="1:19" x14ac:dyDescent="0.25">
      <c r="A1464" s="101">
        <f t="shared" si="181"/>
        <v>45977</v>
      </c>
      <c r="B1464" s="102">
        <f t="shared" si="182"/>
        <v>15.21874999999968</v>
      </c>
      <c r="C1464" s="92">
        <f>'DHS2021'!J1463</f>
        <v>18984</v>
      </c>
      <c r="D1464" s="93">
        <f>'DHS2022'!J1463</f>
        <v>13195</v>
      </c>
      <c r="E1464" s="93">
        <f>'DHS2023'!J1463</f>
        <v>13488</v>
      </c>
      <c r="F1464" s="93">
        <f>'DHS2024'!J1463</f>
        <v>7737</v>
      </c>
      <c r="G1464" s="93">
        <f t="shared" si="176"/>
        <v>13351</v>
      </c>
      <c r="H1464" s="94">
        <f t="shared" si="177"/>
        <v>6.6755000000000004</v>
      </c>
      <c r="I1464" s="84">
        <f t="shared" si="178"/>
        <v>1</v>
      </c>
      <c r="J1464" s="85">
        <f t="shared" si="179"/>
        <v>7.6755000000000004</v>
      </c>
      <c r="K1464" s="95">
        <f t="shared" si="183"/>
        <v>7.5</v>
      </c>
      <c r="O1464" s="96">
        <f>('DHS2025'!K1464-'DHS2025'!K1463)*1000</f>
        <v>3200.0000000116415</v>
      </c>
      <c r="P1464" s="97">
        <f>('DHS2025'!J1464-'DHS2025'!J1463)*1000</f>
        <v>2500</v>
      </c>
      <c r="Q1464" s="7">
        <f>'DHS2025'!L1463*1000</f>
        <v>8008.2900000000009</v>
      </c>
      <c r="R1464" s="98"/>
      <c r="S1464" s="99">
        <f t="shared" si="180"/>
        <v>-15.215751000000001</v>
      </c>
    </row>
    <row r="1465" spans="1:19" x14ac:dyDescent="0.25">
      <c r="A1465" s="101">
        <f t="shared" si="181"/>
        <v>45977</v>
      </c>
      <c r="B1465" s="102">
        <f t="shared" si="182"/>
        <v>15.229166666666346</v>
      </c>
      <c r="C1465" s="92">
        <f>'DHS2021'!J1464</f>
        <v>19093</v>
      </c>
      <c r="D1465" s="93">
        <f>'DHS2022'!J1464</f>
        <v>16218</v>
      </c>
      <c r="E1465" s="93">
        <f>'DHS2023'!J1464</f>
        <v>14164</v>
      </c>
      <c r="F1465" s="93">
        <f>'DHS2024'!J1464</f>
        <v>7787</v>
      </c>
      <c r="G1465" s="93">
        <f t="shared" si="176"/>
        <v>14315.5</v>
      </c>
      <c r="H1465" s="94">
        <f t="shared" si="177"/>
        <v>7.1577500000000001</v>
      </c>
      <c r="I1465" s="84">
        <f t="shared" si="178"/>
        <v>1</v>
      </c>
      <c r="J1465" s="85">
        <f t="shared" si="179"/>
        <v>8.1577500000000001</v>
      </c>
      <c r="K1465" s="95">
        <f t="shared" si="183"/>
        <v>8</v>
      </c>
      <c r="O1465" s="96">
        <f>('DHS2025'!K1465-'DHS2025'!K1464)*1000</f>
        <v>3700.0000000116415</v>
      </c>
      <c r="P1465" s="97">
        <f>('DHS2025'!J1465-'DHS2025'!J1464)*1000</f>
        <v>2200.0000000116415</v>
      </c>
      <c r="Q1465" s="7">
        <f>'DHS2025'!L1464*1000</f>
        <v>8011.08</v>
      </c>
      <c r="R1465" s="98"/>
      <c r="S1465" s="99">
        <f t="shared" si="180"/>
        <v>-15.221051999999998</v>
      </c>
    </row>
    <row r="1466" spans="1:19" x14ac:dyDescent="0.25">
      <c r="A1466" s="101">
        <f t="shared" si="181"/>
        <v>45977</v>
      </c>
      <c r="B1466" s="102">
        <f t="shared" si="182"/>
        <v>15.239583333333012</v>
      </c>
      <c r="C1466" s="92">
        <f>'DHS2021'!J1465</f>
        <v>16429</v>
      </c>
      <c r="D1466" s="93">
        <f>'DHS2022'!J1465</f>
        <v>15550</v>
      </c>
      <c r="E1466" s="93">
        <f>'DHS2023'!J1465</f>
        <v>13656</v>
      </c>
      <c r="F1466" s="93">
        <f>'DHS2024'!J1465</f>
        <v>8818</v>
      </c>
      <c r="G1466" s="93">
        <f t="shared" si="176"/>
        <v>13613.25</v>
      </c>
      <c r="H1466" s="94">
        <f t="shared" si="177"/>
        <v>6.8066250000000004</v>
      </c>
      <c r="I1466" s="84">
        <f t="shared" si="178"/>
        <v>1</v>
      </c>
      <c r="J1466" s="85">
        <f t="shared" si="179"/>
        <v>7.8066250000000004</v>
      </c>
      <c r="K1466" s="95">
        <f t="shared" si="183"/>
        <v>8</v>
      </c>
      <c r="O1466" s="96">
        <f>('DHS2025'!K1466-'DHS2025'!K1465)*1000</f>
        <v>3700.0000000116415</v>
      </c>
      <c r="P1466" s="97">
        <f>('DHS2025'!J1466-'DHS2025'!J1465)*1000</f>
        <v>2200.0000000116415</v>
      </c>
      <c r="Q1466" s="7">
        <f>'DHS2025'!L1465*1000</f>
        <v>8011.08</v>
      </c>
      <c r="R1466" s="98"/>
      <c r="S1466" s="99">
        <f t="shared" si="180"/>
        <v>-15.221051999999998</v>
      </c>
    </row>
    <row r="1467" spans="1:19" x14ac:dyDescent="0.25">
      <c r="A1467" s="101">
        <f t="shared" si="181"/>
        <v>45977</v>
      </c>
      <c r="B1467" s="102">
        <f t="shared" si="182"/>
        <v>15.249999999999678</v>
      </c>
      <c r="C1467" s="92">
        <f>'DHS2021'!J1466</f>
        <v>16120</v>
      </c>
      <c r="D1467" s="93">
        <f>'DHS2022'!J1466</f>
        <v>16229</v>
      </c>
      <c r="E1467" s="93">
        <f>'DHS2023'!J1466</f>
        <v>13797</v>
      </c>
      <c r="F1467" s="93">
        <f>'DHS2024'!J1466</f>
        <v>19634</v>
      </c>
      <c r="G1467" s="93">
        <f t="shared" si="176"/>
        <v>16445</v>
      </c>
      <c r="H1467" s="94">
        <f t="shared" si="177"/>
        <v>8.2225000000000001</v>
      </c>
      <c r="I1467" s="84">
        <f t="shared" si="178"/>
        <v>1</v>
      </c>
      <c r="J1467" s="85">
        <f t="shared" si="179"/>
        <v>9.2225000000000001</v>
      </c>
      <c r="K1467" s="95">
        <f t="shared" si="183"/>
        <v>8</v>
      </c>
      <c r="O1467" s="96">
        <f>('DHS2025'!K1467-'DHS2025'!K1466)*1000</f>
        <v>3399.9999999650754</v>
      </c>
      <c r="P1467" s="97">
        <f>('DHS2025'!J1467-'DHS2025'!J1466)*1000</f>
        <v>2399.9999999650754</v>
      </c>
      <c r="Q1467" s="7">
        <f>'DHS2025'!L1466*1000</f>
        <v>8006.3100000000013</v>
      </c>
      <c r="R1467" s="98"/>
      <c r="S1467" s="99">
        <f t="shared" si="180"/>
        <v>-15.211989000000001</v>
      </c>
    </row>
    <row r="1468" spans="1:19" x14ac:dyDescent="0.25">
      <c r="A1468" s="101">
        <f t="shared" si="181"/>
        <v>45977</v>
      </c>
      <c r="B1468" s="102">
        <f t="shared" si="182"/>
        <v>15.260416666666345</v>
      </c>
      <c r="C1468" s="92">
        <f>'DHS2021'!J1467</f>
        <v>17117</v>
      </c>
      <c r="D1468" s="93">
        <f>'DHS2022'!J1467</f>
        <v>16529</v>
      </c>
      <c r="E1468" s="93">
        <f>'DHS2023'!J1467</f>
        <v>13653</v>
      </c>
      <c r="F1468" s="93">
        <f>'DHS2024'!J1467</f>
        <v>19119</v>
      </c>
      <c r="G1468" s="93">
        <f t="shared" si="176"/>
        <v>16604.5</v>
      </c>
      <c r="H1468" s="94">
        <f t="shared" si="177"/>
        <v>8.3022500000000008</v>
      </c>
      <c r="I1468" s="84">
        <f t="shared" si="178"/>
        <v>1</v>
      </c>
      <c r="J1468" s="85">
        <f t="shared" si="179"/>
        <v>9.3022500000000008</v>
      </c>
      <c r="K1468" s="95">
        <f t="shared" si="183"/>
        <v>8</v>
      </c>
      <c r="O1468" s="96">
        <f>('DHS2025'!K1468-'DHS2025'!K1467)*1000</f>
        <v>3200.0000000116415</v>
      </c>
      <c r="P1468" s="97">
        <f>('DHS2025'!J1468-'DHS2025'!J1467)*1000</f>
        <v>2800.0000000465661</v>
      </c>
      <c r="Q1468" s="7">
        <f>'DHS2025'!L1467*1000</f>
        <v>8010.15</v>
      </c>
      <c r="R1468" s="98"/>
      <c r="S1468" s="99">
        <f t="shared" si="180"/>
        <v>-15.219284999999998</v>
      </c>
    </row>
    <row r="1469" spans="1:19" x14ac:dyDescent="0.25">
      <c r="A1469" s="101">
        <f t="shared" si="181"/>
        <v>45977</v>
      </c>
      <c r="B1469" s="102">
        <f t="shared" si="182"/>
        <v>15.270833333333011</v>
      </c>
      <c r="C1469" s="92">
        <f>'DHS2021'!J1468</f>
        <v>16264</v>
      </c>
      <c r="D1469" s="93">
        <f>'DHS2022'!J1468</f>
        <v>16016</v>
      </c>
      <c r="E1469" s="93">
        <f>'DHS2023'!J1468</f>
        <v>13564</v>
      </c>
      <c r="F1469" s="93">
        <f>'DHS2024'!J1468</f>
        <v>24127</v>
      </c>
      <c r="G1469" s="93">
        <f t="shared" si="176"/>
        <v>17492.75</v>
      </c>
      <c r="H1469" s="94">
        <f t="shared" si="177"/>
        <v>8.7463750000000005</v>
      </c>
      <c r="I1469" s="84">
        <f t="shared" si="178"/>
        <v>1</v>
      </c>
      <c r="J1469" s="85">
        <f t="shared" si="179"/>
        <v>9.7463750000000005</v>
      </c>
      <c r="K1469" s="95">
        <f t="shared" si="183"/>
        <v>8</v>
      </c>
      <c r="O1469" s="96">
        <f>('DHS2025'!K1469-'DHS2025'!K1468)*1000</f>
        <v>2700.0000000116415</v>
      </c>
      <c r="P1469" s="97">
        <f>('DHS2025'!J1469-'DHS2025'!J1468)*1000</f>
        <v>3000</v>
      </c>
      <c r="Q1469" s="7">
        <f>'DHS2025'!L1468*1000</f>
        <v>8011.08</v>
      </c>
      <c r="R1469" s="98"/>
      <c r="S1469" s="99">
        <f t="shared" si="180"/>
        <v>-15.221051999999998</v>
      </c>
    </row>
    <row r="1470" spans="1:19" x14ac:dyDescent="0.25">
      <c r="A1470" s="101">
        <f t="shared" si="181"/>
        <v>45977</v>
      </c>
      <c r="B1470" s="102">
        <f t="shared" si="182"/>
        <v>15.281249999999677</v>
      </c>
      <c r="C1470" s="92">
        <f>'DHS2021'!J1469</f>
        <v>16440</v>
      </c>
      <c r="D1470" s="93">
        <f>'DHS2022'!J1469</f>
        <v>13125</v>
      </c>
      <c r="E1470" s="93">
        <f>'DHS2023'!J1469</f>
        <v>13625</v>
      </c>
      <c r="F1470" s="93">
        <f>'DHS2024'!J1469</f>
        <v>24488</v>
      </c>
      <c r="G1470" s="93">
        <f t="shared" si="176"/>
        <v>16919.5</v>
      </c>
      <c r="H1470" s="94">
        <f t="shared" si="177"/>
        <v>8.4597499999999997</v>
      </c>
      <c r="I1470" s="84">
        <f t="shared" si="178"/>
        <v>1</v>
      </c>
      <c r="J1470" s="85">
        <f t="shared" si="179"/>
        <v>9.4597499999999997</v>
      </c>
      <c r="K1470" s="95">
        <f t="shared" si="183"/>
        <v>8</v>
      </c>
      <c r="O1470" s="96">
        <f>('DHS2025'!K1470-'DHS2025'!K1469)*1000</f>
        <v>2399.9999999650754</v>
      </c>
      <c r="P1470" s="97">
        <f>('DHS2025'!J1470-'DHS2025'!J1469)*1000</f>
        <v>3500</v>
      </c>
      <c r="Q1470" s="7">
        <f>'DHS2025'!L1469*1000</f>
        <v>8006.3100000000013</v>
      </c>
      <c r="R1470" s="98"/>
      <c r="S1470" s="99">
        <f t="shared" si="180"/>
        <v>-15.211989000000001</v>
      </c>
    </row>
    <row r="1471" spans="1:19" x14ac:dyDescent="0.25">
      <c r="A1471" s="101">
        <f t="shared" si="181"/>
        <v>45977</v>
      </c>
      <c r="B1471" s="102">
        <f t="shared" si="182"/>
        <v>15.291666666666343</v>
      </c>
      <c r="C1471" s="92">
        <f>'DHS2021'!J1470</f>
        <v>18122</v>
      </c>
      <c r="D1471" s="93">
        <f>'DHS2022'!J1470</f>
        <v>13172</v>
      </c>
      <c r="E1471" s="93">
        <f>'DHS2023'!J1470</f>
        <v>13470</v>
      </c>
      <c r="F1471" s="93">
        <f>'DHS2024'!J1470</f>
        <v>24182</v>
      </c>
      <c r="G1471" s="93">
        <f t="shared" si="176"/>
        <v>17236.5</v>
      </c>
      <c r="H1471" s="94">
        <f t="shared" si="177"/>
        <v>8.6182499999999997</v>
      </c>
      <c r="I1471" s="84">
        <f t="shared" si="178"/>
        <v>1</v>
      </c>
      <c r="J1471" s="85">
        <f t="shared" si="179"/>
        <v>9.6182499999999997</v>
      </c>
      <c r="K1471" s="95">
        <f t="shared" si="183"/>
        <v>8</v>
      </c>
      <c r="O1471" s="96">
        <f>('DHS2025'!K1471-'DHS2025'!K1470)*1000</f>
        <v>2100.0000000349246</v>
      </c>
      <c r="P1471" s="97">
        <f>('DHS2025'!J1471-'DHS2025'!J1470)*1000</f>
        <v>3699.9999999534339</v>
      </c>
      <c r="Q1471" s="7">
        <f>'DHS2025'!L1470*1000</f>
        <v>8010.93</v>
      </c>
      <c r="R1471" s="98"/>
      <c r="S1471" s="99">
        <f t="shared" si="180"/>
        <v>-15.220766999999999</v>
      </c>
    </row>
    <row r="1472" spans="1:19" x14ac:dyDescent="0.25">
      <c r="A1472" s="101">
        <f t="shared" si="181"/>
        <v>45977</v>
      </c>
      <c r="B1472" s="102">
        <f t="shared" si="182"/>
        <v>15.302083333333009</v>
      </c>
      <c r="C1472" s="92">
        <f>'DHS2021'!J1471</f>
        <v>16968</v>
      </c>
      <c r="D1472" s="93">
        <f>'DHS2022'!J1471</f>
        <v>12528</v>
      </c>
      <c r="E1472" s="93">
        <f>'DHS2023'!J1471</f>
        <v>13817</v>
      </c>
      <c r="F1472" s="93">
        <f>'DHS2024'!J1471</f>
        <v>24151</v>
      </c>
      <c r="G1472" s="93">
        <f t="shared" si="176"/>
        <v>16866</v>
      </c>
      <c r="H1472" s="94">
        <f t="shared" si="177"/>
        <v>8.4329999999999998</v>
      </c>
      <c r="I1472" s="84">
        <f t="shared" si="178"/>
        <v>1</v>
      </c>
      <c r="J1472" s="85">
        <f t="shared" si="179"/>
        <v>9.4329999999999998</v>
      </c>
      <c r="K1472" s="95">
        <f t="shared" si="183"/>
        <v>8</v>
      </c>
      <c r="O1472" s="96">
        <f>('DHS2025'!K1472-'DHS2025'!K1471)*1000</f>
        <v>2200.0000000116415</v>
      </c>
      <c r="P1472" s="97">
        <f>('DHS2025'!J1472-'DHS2025'!J1471)*1000</f>
        <v>3700.0000000116415</v>
      </c>
      <c r="Q1472" s="7">
        <f>'DHS2025'!L1471*1000</f>
        <v>8009.2200000000012</v>
      </c>
      <c r="R1472" s="98"/>
      <c r="S1472" s="99">
        <f t="shared" si="180"/>
        <v>-15.217518</v>
      </c>
    </row>
    <row r="1473" spans="1:19" x14ac:dyDescent="0.25">
      <c r="A1473" s="101">
        <f t="shared" si="181"/>
        <v>45977</v>
      </c>
      <c r="B1473" s="102">
        <f t="shared" si="182"/>
        <v>15.312499999999675</v>
      </c>
      <c r="C1473" s="92">
        <f>'DHS2021'!J1472</f>
        <v>16485</v>
      </c>
      <c r="D1473" s="93">
        <f>'DHS2022'!J1472</f>
        <v>12484</v>
      </c>
      <c r="E1473" s="93">
        <f>'DHS2023'!J1472</f>
        <v>13700</v>
      </c>
      <c r="F1473" s="93">
        <f>'DHS2024'!J1472</f>
        <v>24186</v>
      </c>
      <c r="G1473" s="93">
        <f t="shared" si="176"/>
        <v>16713.75</v>
      </c>
      <c r="H1473" s="94">
        <f t="shared" si="177"/>
        <v>8.3568750000000005</v>
      </c>
      <c r="I1473" s="84">
        <f t="shared" si="178"/>
        <v>1</v>
      </c>
      <c r="J1473" s="85">
        <f t="shared" si="179"/>
        <v>9.3568750000000005</v>
      </c>
      <c r="K1473" s="95">
        <f t="shared" si="183"/>
        <v>8</v>
      </c>
      <c r="O1473" s="96">
        <f>('DHS2025'!K1473-'DHS2025'!K1472)*1000</f>
        <v>2299.9999999883585</v>
      </c>
      <c r="P1473" s="97">
        <f>('DHS2025'!J1473-'DHS2025'!J1472)*1000</f>
        <v>3500</v>
      </c>
      <c r="Q1473" s="7">
        <f>'DHS2025'!L1472*1000</f>
        <v>8009.6100000000006</v>
      </c>
      <c r="R1473" s="98"/>
      <c r="S1473" s="99">
        <f t="shared" si="180"/>
        <v>-15.218259</v>
      </c>
    </row>
    <row r="1474" spans="1:19" x14ac:dyDescent="0.25">
      <c r="A1474" s="101">
        <f t="shared" si="181"/>
        <v>45977</v>
      </c>
      <c r="B1474" s="102">
        <f t="shared" si="182"/>
        <v>15.322916666666341</v>
      </c>
      <c r="C1474" s="92">
        <f>'DHS2021'!J1473</f>
        <v>15879</v>
      </c>
      <c r="D1474" s="93">
        <f>'DHS2022'!J1473</f>
        <v>12381</v>
      </c>
      <c r="E1474" s="93">
        <f>'DHS2023'!J1473</f>
        <v>13602</v>
      </c>
      <c r="F1474" s="93">
        <f>'DHS2024'!J1473</f>
        <v>22521</v>
      </c>
      <c r="G1474" s="93">
        <f t="shared" si="176"/>
        <v>16095.75</v>
      </c>
      <c r="H1474" s="94">
        <f t="shared" si="177"/>
        <v>8.0478749999999994</v>
      </c>
      <c r="I1474" s="84">
        <f t="shared" si="178"/>
        <v>1</v>
      </c>
      <c r="J1474" s="85">
        <f t="shared" si="179"/>
        <v>9.0478749999999994</v>
      </c>
      <c r="K1474" s="95">
        <f t="shared" si="183"/>
        <v>8</v>
      </c>
      <c r="O1474" s="96">
        <f>('DHS2025'!K1474-'DHS2025'!K1473)*1000</f>
        <v>2399.9999999650754</v>
      </c>
      <c r="P1474" s="97">
        <f>('DHS2025'!J1474-'DHS2025'!J1473)*1000</f>
        <v>3500</v>
      </c>
      <c r="Q1474" s="7">
        <f>'DHS2025'!L1473*1000</f>
        <v>8010.5400000000009</v>
      </c>
      <c r="R1474" s="98"/>
      <c r="S1474" s="99">
        <f t="shared" si="180"/>
        <v>-15.220026000000001</v>
      </c>
    </row>
    <row r="1475" spans="1:19" x14ac:dyDescent="0.25">
      <c r="A1475" s="101">
        <f t="shared" si="181"/>
        <v>45977</v>
      </c>
      <c r="B1475" s="102">
        <f t="shared" si="182"/>
        <v>15.333333333333007</v>
      </c>
      <c r="C1475" s="92">
        <f>'DHS2021'!J1474</f>
        <v>15740</v>
      </c>
      <c r="D1475" s="93">
        <f>'DHS2022'!J1474</f>
        <v>12567</v>
      </c>
      <c r="E1475" s="93">
        <f>'DHS2023'!J1474</f>
        <v>13551</v>
      </c>
      <c r="F1475" s="93">
        <f>'DHS2024'!J1474</f>
        <v>20368</v>
      </c>
      <c r="G1475" s="93">
        <f t="shared" si="176"/>
        <v>15556.5</v>
      </c>
      <c r="H1475" s="94">
        <f t="shared" si="177"/>
        <v>7.7782499999999999</v>
      </c>
      <c r="I1475" s="84">
        <f t="shared" si="178"/>
        <v>1</v>
      </c>
      <c r="J1475" s="85">
        <f t="shared" si="179"/>
        <v>8.7782499999999999</v>
      </c>
      <c r="K1475" s="95">
        <f t="shared" si="183"/>
        <v>8</v>
      </c>
      <c r="O1475" s="96">
        <f>('DHS2025'!K1475-'DHS2025'!K1474)*1000</f>
        <v>2500</v>
      </c>
      <c r="P1475" s="97">
        <f>('DHS2025'!J1475-'DHS2025'!J1474)*1000</f>
        <v>3299.9999999883585</v>
      </c>
      <c r="Q1475" s="7">
        <f>'DHS2025'!L1474*1000</f>
        <v>8009.49</v>
      </c>
      <c r="R1475" s="98"/>
      <c r="S1475" s="99">
        <f t="shared" si="180"/>
        <v>-15.218030999999998</v>
      </c>
    </row>
    <row r="1476" spans="1:19" x14ac:dyDescent="0.25">
      <c r="A1476" s="101">
        <f t="shared" si="181"/>
        <v>45977</v>
      </c>
      <c r="B1476" s="102">
        <f t="shared" si="182"/>
        <v>15.343749999999673</v>
      </c>
      <c r="C1476" s="92">
        <f>'DHS2021'!J1475</f>
        <v>14243</v>
      </c>
      <c r="D1476" s="93">
        <f>'DHS2022'!J1475</f>
        <v>12697</v>
      </c>
      <c r="E1476" s="93">
        <f>'DHS2023'!J1475</f>
        <v>13695</v>
      </c>
      <c r="F1476" s="93">
        <f>'DHS2024'!J1475</f>
        <v>19820</v>
      </c>
      <c r="G1476" s="93">
        <f t="shared" ref="G1476:G1539" si="184">AVERAGE(C1476:F1476)</f>
        <v>15113.75</v>
      </c>
      <c r="H1476" s="94">
        <f t="shared" ref="H1476:H1539" si="185">G1476/$M$2/1000</f>
        <v>7.5568749999999998</v>
      </c>
      <c r="I1476" s="84">
        <f t="shared" ref="I1476:I1539" si="186">$N$2</f>
        <v>1</v>
      </c>
      <c r="J1476" s="85">
        <f t="shared" ref="J1476:J1539" si="187">H1476+I1476</f>
        <v>8.5568749999999998</v>
      </c>
      <c r="K1476" s="95">
        <f t="shared" si="183"/>
        <v>8</v>
      </c>
      <c r="O1476" s="96">
        <f>('DHS2025'!K1476-'DHS2025'!K1475)*1000</f>
        <v>2600.0000000349246</v>
      </c>
      <c r="P1476" s="97">
        <f>('DHS2025'!J1476-'DHS2025'!J1475)*1000</f>
        <v>3200.0000000116415</v>
      </c>
      <c r="Q1476" s="7">
        <f>'DHS2025'!L1475*1000</f>
        <v>8003.9400000000005</v>
      </c>
      <c r="R1476" s="98"/>
      <c r="S1476" s="99">
        <f t="shared" ref="S1476:S1539" si="188">(R1476*0.99-1.9)*(Q1476/1000)</f>
        <v>-15.207485999999999</v>
      </c>
    </row>
    <row r="1477" spans="1:19" x14ac:dyDescent="0.25">
      <c r="A1477" s="101">
        <f t="shared" ref="A1477:A1540" si="189">$A$3+INT((ROW()-3)/96)</f>
        <v>45977</v>
      </c>
      <c r="B1477" s="102">
        <f t="shared" ref="B1477:B1540" si="190">B1476+TIME(0,15,0)</f>
        <v>15.354166666666339</v>
      </c>
      <c r="C1477" s="92">
        <f>'DHS2021'!J1476</f>
        <v>13125</v>
      </c>
      <c r="D1477" s="93">
        <f>'DHS2022'!J1476</f>
        <v>11659</v>
      </c>
      <c r="E1477" s="93">
        <f>'DHS2023'!J1476</f>
        <v>13717</v>
      </c>
      <c r="F1477" s="93">
        <f>'DHS2024'!J1476</f>
        <v>18525</v>
      </c>
      <c r="G1477" s="93">
        <f t="shared" si="184"/>
        <v>14256.5</v>
      </c>
      <c r="H1477" s="94">
        <f t="shared" si="185"/>
        <v>7.1282500000000004</v>
      </c>
      <c r="I1477" s="84">
        <f t="shared" si="186"/>
        <v>1</v>
      </c>
      <c r="J1477" s="85">
        <f t="shared" si="187"/>
        <v>8.1282500000000013</v>
      </c>
      <c r="K1477" s="95">
        <f t="shared" ref="K1477:K1540" si="191">MIN(MROUND(J1477, 0.5), 8)</f>
        <v>8</v>
      </c>
      <c r="O1477" s="96">
        <f>('DHS2025'!K1477-'DHS2025'!K1476)*1000</f>
        <v>2799.9999999883585</v>
      </c>
      <c r="P1477" s="97">
        <f>('DHS2025'!J1477-'DHS2025'!J1476)*1000</f>
        <v>3200.0000000116415</v>
      </c>
      <c r="Q1477" s="7">
        <f>'DHS2025'!L1476*1000</f>
        <v>8016.09</v>
      </c>
      <c r="R1477" s="98"/>
      <c r="S1477" s="99">
        <f t="shared" si="188"/>
        <v>-15.230570999999999</v>
      </c>
    </row>
    <row r="1478" spans="1:19" x14ac:dyDescent="0.25">
      <c r="A1478" s="101">
        <f t="shared" si="189"/>
        <v>45977</v>
      </c>
      <c r="B1478" s="102">
        <f t="shared" si="190"/>
        <v>15.364583333333005</v>
      </c>
      <c r="C1478" s="92">
        <f>'DHS2021'!J1477</f>
        <v>12564</v>
      </c>
      <c r="D1478" s="93">
        <f>'DHS2022'!J1477</f>
        <v>13189</v>
      </c>
      <c r="E1478" s="93">
        <f>'DHS2023'!J1477</f>
        <v>13620</v>
      </c>
      <c r="F1478" s="93">
        <f>'DHS2024'!J1477</f>
        <v>17707</v>
      </c>
      <c r="G1478" s="93">
        <f t="shared" si="184"/>
        <v>14270</v>
      </c>
      <c r="H1478" s="94">
        <f t="shared" si="185"/>
        <v>7.1349999999999998</v>
      </c>
      <c r="I1478" s="84">
        <f t="shared" si="186"/>
        <v>1</v>
      </c>
      <c r="J1478" s="85">
        <f t="shared" si="187"/>
        <v>8.1349999999999998</v>
      </c>
      <c r="K1478" s="95">
        <f t="shared" si="191"/>
        <v>8</v>
      </c>
      <c r="O1478" s="96">
        <f>('DHS2025'!K1478-'DHS2025'!K1477)*1000</f>
        <v>2900.0000000232831</v>
      </c>
      <c r="P1478" s="97">
        <f>('DHS2025'!J1478-'DHS2025'!J1477)*1000</f>
        <v>2900.0000000232831</v>
      </c>
      <c r="Q1478" s="7">
        <f>'DHS2025'!L1477*1000</f>
        <v>8009.880000000001</v>
      </c>
      <c r="R1478" s="98"/>
      <c r="S1478" s="99">
        <f t="shared" si="188"/>
        <v>-15.218772000000001</v>
      </c>
    </row>
    <row r="1479" spans="1:19" x14ac:dyDescent="0.25">
      <c r="A1479" s="101">
        <f t="shared" si="189"/>
        <v>45977</v>
      </c>
      <c r="B1479" s="102">
        <f t="shared" si="190"/>
        <v>15.374999999999671</v>
      </c>
      <c r="C1479" s="92">
        <f>'DHS2021'!J1478</f>
        <v>12923</v>
      </c>
      <c r="D1479" s="93">
        <f>'DHS2022'!J1478</f>
        <v>4161</v>
      </c>
      <c r="E1479" s="93">
        <f>'DHS2023'!J1478</f>
        <v>13602</v>
      </c>
      <c r="F1479" s="93">
        <f>'DHS2024'!J1478</f>
        <v>16770</v>
      </c>
      <c r="G1479" s="93">
        <f t="shared" si="184"/>
        <v>11864</v>
      </c>
      <c r="H1479" s="94">
        <f t="shared" si="185"/>
        <v>5.9320000000000004</v>
      </c>
      <c r="I1479" s="84">
        <f t="shared" si="186"/>
        <v>1</v>
      </c>
      <c r="J1479" s="85">
        <f t="shared" si="187"/>
        <v>6.9320000000000004</v>
      </c>
      <c r="K1479" s="95">
        <f t="shared" si="191"/>
        <v>7</v>
      </c>
      <c r="O1479" s="96">
        <f>('DHS2025'!K1479-'DHS2025'!K1478)*1000</f>
        <v>2899.9999999650754</v>
      </c>
      <c r="P1479" s="97">
        <f>('DHS2025'!J1479-'DHS2025'!J1478)*1000</f>
        <v>3000</v>
      </c>
      <c r="Q1479" s="7">
        <f>'DHS2025'!L1478*1000</f>
        <v>8007.24</v>
      </c>
      <c r="R1479" s="98"/>
      <c r="S1479" s="99">
        <f t="shared" si="188"/>
        <v>-15.213755999999998</v>
      </c>
    </row>
    <row r="1480" spans="1:19" x14ac:dyDescent="0.25">
      <c r="A1480" s="101">
        <f t="shared" si="189"/>
        <v>45977</v>
      </c>
      <c r="B1480" s="102">
        <f t="shared" si="190"/>
        <v>15.385416666666337</v>
      </c>
      <c r="C1480" s="92">
        <f>'DHS2021'!J1479</f>
        <v>12563</v>
      </c>
      <c r="D1480" s="93">
        <f>'DHS2022'!J1479</f>
        <v>13304</v>
      </c>
      <c r="E1480" s="93">
        <f>'DHS2023'!J1479</f>
        <v>13438</v>
      </c>
      <c r="F1480" s="93">
        <f>'DHS2024'!J1479</f>
        <v>15700</v>
      </c>
      <c r="G1480" s="93">
        <f t="shared" si="184"/>
        <v>13751.25</v>
      </c>
      <c r="H1480" s="94">
        <f t="shared" si="185"/>
        <v>6.8756250000000003</v>
      </c>
      <c r="I1480" s="84">
        <f t="shared" si="186"/>
        <v>1</v>
      </c>
      <c r="J1480" s="85">
        <f t="shared" si="187"/>
        <v>7.8756250000000003</v>
      </c>
      <c r="K1480" s="95">
        <f t="shared" si="191"/>
        <v>8</v>
      </c>
      <c r="O1480" s="96">
        <f>('DHS2025'!K1480-'DHS2025'!K1479)*1000</f>
        <v>2900.0000000232831</v>
      </c>
      <c r="P1480" s="97">
        <f>('DHS2025'!J1480-'DHS2025'!J1479)*1000</f>
        <v>3000</v>
      </c>
      <c r="Q1480" s="7">
        <f>'DHS2025'!L1479*1000</f>
        <v>8007.24</v>
      </c>
      <c r="R1480" s="98"/>
      <c r="S1480" s="99">
        <f t="shared" si="188"/>
        <v>-15.213755999999998</v>
      </c>
    </row>
    <row r="1481" spans="1:19" x14ac:dyDescent="0.25">
      <c r="A1481" s="101">
        <f t="shared" si="189"/>
        <v>45977</v>
      </c>
      <c r="B1481" s="102">
        <f t="shared" si="190"/>
        <v>15.395833333333004</v>
      </c>
      <c r="C1481" s="92">
        <f>'DHS2021'!J1480</f>
        <v>12570</v>
      </c>
      <c r="D1481" s="93">
        <f>'DHS2022'!J1480</f>
        <v>13100</v>
      </c>
      <c r="E1481" s="93">
        <f>'DHS2023'!J1480</f>
        <v>13487</v>
      </c>
      <c r="F1481" s="93">
        <f>'DHS2024'!J1480</f>
        <v>15947</v>
      </c>
      <c r="G1481" s="93">
        <f t="shared" si="184"/>
        <v>13776</v>
      </c>
      <c r="H1481" s="94">
        <f t="shared" si="185"/>
        <v>6.8879999999999999</v>
      </c>
      <c r="I1481" s="84">
        <f t="shared" si="186"/>
        <v>1</v>
      </c>
      <c r="J1481" s="85">
        <f t="shared" si="187"/>
        <v>7.8879999999999999</v>
      </c>
      <c r="K1481" s="95">
        <f t="shared" si="191"/>
        <v>8</v>
      </c>
      <c r="O1481" s="96">
        <f>('DHS2025'!K1481-'DHS2025'!K1480)*1000</f>
        <v>2899.9999999650754</v>
      </c>
      <c r="P1481" s="97">
        <f>('DHS2025'!J1481-'DHS2025'!J1480)*1000</f>
        <v>2899.9999999650754</v>
      </c>
      <c r="Q1481" s="7">
        <f>'DHS2025'!L1480*1000</f>
        <v>8012.25</v>
      </c>
      <c r="R1481" s="98"/>
      <c r="S1481" s="99">
        <f t="shared" si="188"/>
        <v>-15.223274999999999</v>
      </c>
    </row>
    <row r="1482" spans="1:19" x14ac:dyDescent="0.25">
      <c r="A1482" s="101">
        <f t="shared" si="189"/>
        <v>45977</v>
      </c>
      <c r="B1482" s="102">
        <f t="shared" si="190"/>
        <v>15.40624999999967</v>
      </c>
      <c r="C1482" s="92">
        <f>'DHS2021'!J1481</f>
        <v>12598</v>
      </c>
      <c r="D1482" s="93">
        <f>'DHS2022'!J1481</f>
        <v>14558</v>
      </c>
      <c r="E1482" s="93">
        <f>'DHS2023'!J1481</f>
        <v>13610</v>
      </c>
      <c r="F1482" s="93">
        <f>'DHS2024'!J1481</f>
        <v>15390</v>
      </c>
      <c r="G1482" s="93">
        <f t="shared" si="184"/>
        <v>14039</v>
      </c>
      <c r="H1482" s="94">
        <f t="shared" si="185"/>
        <v>7.0194999999999999</v>
      </c>
      <c r="I1482" s="84">
        <f t="shared" si="186"/>
        <v>1</v>
      </c>
      <c r="J1482" s="85">
        <f t="shared" si="187"/>
        <v>8.0195000000000007</v>
      </c>
      <c r="K1482" s="95">
        <f t="shared" si="191"/>
        <v>8</v>
      </c>
      <c r="O1482" s="96">
        <f>('DHS2025'!K1482-'DHS2025'!K1481)*1000</f>
        <v>2900.0000000232831</v>
      </c>
      <c r="P1482" s="97">
        <f>('DHS2025'!J1482-'DHS2025'!J1481)*1000</f>
        <v>3100.0000000349246</v>
      </c>
      <c r="Q1482" s="7">
        <f>'DHS2025'!L1481*1000</f>
        <v>8007.1200000000008</v>
      </c>
      <c r="R1482" s="98"/>
      <c r="S1482" s="99">
        <f t="shared" si="188"/>
        <v>-15.213528</v>
      </c>
    </row>
    <row r="1483" spans="1:19" x14ac:dyDescent="0.25">
      <c r="A1483" s="101">
        <f t="shared" si="189"/>
        <v>45977</v>
      </c>
      <c r="B1483" s="102">
        <f t="shared" si="190"/>
        <v>15.416666666666336</v>
      </c>
      <c r="C1483" s="92">
        <f>'DHS2021'!J1482</f>
        <v>13389</v>
      </c>
      <c r="D1483" s="93">
        <f>'DHS2022'!J1482</f>
        <v>57</v>
      </c>
      <c r="E1483" s="93">
        <f>'DHS2023'!J1482</f>
        <v>13476</v>
      </c>
      <c r="F1483" s="93">
        <f>'DHS2024'!J1482</f>
        <v>15312</v>
      </c>
      <c r="G1483" s="93">
        <f t="shared" si="184"/>
        <v>10558.5</v>
      </c>
      <c r="H1483" s="94">
        <f t="shared" si="185"/>
        <v>5.2792500000000002</v>
      </c>
      <c r="I1483" s="84">
        <f t="shared" si="186"/>
        <v>1</v>
      </c>
      <c r="J1483" s="85">
        <f t="shared" si="187"/>
        <v>6.2792500000000002</v>
      </c>
      <c r="K1483" s="95">
        <f t="shared" si="191"/>
        <v>6.5</v>
      </c>
      <c r="O1483" s="96">
        <f>('DHS2025'!K1483-'DHS2025'!K1482)*1000</f>
        <v>2799.9999999883585</v>
      </c>
      <c r="P1483" s="97">
        <f>('DHS2025'!J1483-'DHS2025'!J1482)*1000</f>
        <v>3000</v>
      </c>
      <c r="Q1483" s="7">
        <f>'DHS2025'!L1482*1000</f>
        <v>8013.18</v>
      </c>
      <c r="R1483" s="98"/>
      <c r="S1483" s="99">
        <f t="shared" si="188"/>
        <v>-15.225042</v>
      </c>
    </row>
    <row r="1484" spans="1:19" x14ac:dyDescent="0.25">
      <c r="A1484" s="101">
        <f t="shared" si="189"/>
        <v>45977</v>
      </c>
      <c r="B1484" s="102">
        <f t="shared" si="190"/>
        <v>15.427083333333002</v>
      </c>
      <c r="C1484" s="92">
        <f>'DHS2021'!J1483</f>
        <v>13094</v>
      </c>
      <c r="D1484" s="93">
        <f>'DHS2022'!J1483</f>
        <v>8584</v>
      </c>
      <c r="E1484" s="93">
        <f>'DHS2023'!J1483</f>
        <v>13795</v>
      </c>
      <c r="F1484" s="93">
        <f>'DHS2024'!J1483</f>
        <v>14519</v>
      </c>
      <c r="G1484" s="93">
        <f t="shared" si="184"/>
        <v>12498</v>
      </c>
      <c r="H1484" s="94">
        <f t="shared" si="185"/>
        <v>6.2489999999999997</v>
      </c>
      <c r="I1484" s="84">
        <f t="shared" si="186"/>
        <v>1</v>
      </c>
      <c r="J1484" s="85">
        <f t="shared" si="187"/>
        <v>7.2489999999999997</v>
      </c>
      <c r="K1484" s="95">
        <f t="shared" si="191"/>
        <v>7</v>
      </c>
      <c r="O1484" s="96">
        <f>('DHS2025'!K1484-'DHS2025'!K1483)*1000</f>
        <v>2799.9999999883585</v>
      </c>
      <c r="P1484" s="97">
        <f>('DHS2025'!J1484-'DHS2025'!J1483)*1000</f>
        <v>3000</v>
      </c>
      <c r="Q1484" s="7">
        <f>'DHS2025'!L1483*1000</f>
        <v>8009.880000000001</v>
      </c>
      <c r="R1484" s="98"/>
      <c r="S1484" s="99">
        <f t="shared" si="188"/>
        <v>-15.218772000000001</v>
      </c>
    </row>
    <row r="1485" spans="1:19" x14ac:dyDescent="0.25">
      <c r="A1485" s="101">
        <f t="shared" si="189"/>
        <v>45977</v>
      </c>
      <c r="B1485" s="102">
        <f t="shared" si="190"/>
        <v>15.437499999999668</v>
      </c>
      <c r="C1485" s="92">
        <f>'DHS2021'!J1484</f>
        <v>14713</v>
      </c>
      <c r="D1485" s="93">
        <f>'DHS2022'!J1484</f>
        <v>12903</v>
      </c>
      <c r="E1485" s="93">
        <f>'DHS2023'!J1484</f>
        <v>13853</v>
      </c>
      <c r="F1485" s="93">
        <f>'DHS2024'!J1484</f>
        <v>14492</v>
      </c>
      <c r="G1485" s="93">
        <f t="shared" si="184"/>
        <v>13990.25</v>
      </c>
      <c r="H1485" s="94">
        <f t="shared" si="185"/>
        <v>6.9951249999999998</v>
      </c>
      <c r="I1485" s="84">
        <f t="shared" si="186"/>
        <v>1</v>
      </c>
      <c r="J1485" s="85">
        <f t="shared" si="187"/>
        <v>7.9951249999999998</v>
      </c>
      <c r="K1485" s="95">
        <f t="shared" si="191"/>
        <v>8</v>
      </c>
      <c r="O1485" s="96">
        <f>('DHS2025'!K1485-'DHS2025'!K1484)*1000</f>
        <v>2800.0000000465661</v>
      </c>
      <c r="P1485" s="97">
        <f>('DHS2025'!J1485-'DHS2025'!J1484)*1000</f>
        <v>3099.9999999767169</v>
      </c>
      <c r="Q1485" s="7">
        <f>'DHS2025'!L1484*1000</f>
        <v>8006.9700000000012</v>
      </c>
      <c r="R1485" s="98"/>
      <c r="S1485" s="99">
        <f t="shared" si="188"/>
        <v>-15.213243</v>
      </c>
    </row>
    <row r="1486" spans="1:19" x14ac:dyDescent="0.25">
      <c r="A1486" s="101">
        <f t="shared" si="189"/>
        <v>45977</v>
      </c>
      <c r="B1486" s="102">
        <f t="shared" si="190"/>
        <v>15.447916666666334</v>
      </c>
      <c r="C1486" s="92">
        <f>'DHS2021'!J1485</f>
        <v>14797</v>
      </c>
      <c r="D1486" s="93">
        <f>'DHS2022'!J1485</f>
        <v>12601</v>
      </c>
      <c r="E1486" s="93">
        <f>'DHS2023'!J1485</f>
        <v>12826</v>
      </c>
      <c r="F1486" s="93">
        <f>'DHS2024'!J1485</f>
        <v>14447</v>
      </c>
      <c r="G1486" s="93">
        <f t="shared" si="184"/>
        <v>13667.75</v>
      </c>
      <c r="H1486" s="94">
        <f t="shared" si="185"/>
        <v>6.8338749999999999</v>
      </c>
      <c r="I1486" s="84">
        <f t="shared" si="186"/>
        <v>1</v>
      </c>
      <c r="J1486" s="85">
        <f t="shared" si="187"/>
        <v>7.8338749999999999</v>
      </c>
      <c r="K1486" s="95">
        <f t="shared" si="191"/>
        <v>8</v>
      </c>
      <c r="O1486" s="96">
        <f>('DHS2025'!K1486-'DHS2025'!K1485)*1000</f>
        <v>2799.9999999883585</v>
      </c>
      <c r="P1486" s="97">
        <f>('DHS2025'!J1486-'DHS2025'!J1485)*1000</f>
        <v>3099.9999999767169</v>
      </c>
      <c r="Q1486" s="7">
        <f>'DHS2025'!L1485*1000</f>
        <v>8008.5600000000013</v>
      </c>
      <c r="R1486" s="98"/>
      <c r="S1486" s="99">
        <f t="shared" si="188"/>
        <v>-15.216264000000001</v>
      </c>
    </row>
    <row r="1487" spans="1:19" x14ac:dyDescent="0.25">
      <c r="A1487" s="101">
        <f t="shared" si="189"/>
        <v>45977</v>
      </c>
      <c r="B1487" s="102">
        <f t="shared" si="190"/>
        <v>15.458333333333</v>
      </c>
      <c r="C1487" s="92">
        <f>'DHS2021'!J1486</f>
        <v>13412</v>
      </c>
      <c r="D1487" s="93">
        <f>'DHS2022'!J1486</f>
        <v>12018</v>
      </c>
      <c r="E1487" s="93">
        <f>'DHS2023'!J1486</f>
        <v>12822</v>
      </c>
      <c r="F1487" s="93">
        <f>'DHS2024'!J1486</f>
        <v>14178</v>
      </c>
      <c r="G1487" s="93">
        <f t="shared" si="184"/>
        <v>13107.5</v>
      </c>
      <c r="H1487" s="94">
        <f t="shared" si="185"/>
        <v>6.55375</v>
      </c>
      <c r="I1487" s="84">
        <f t="shared" si="186"/>
        <v>1</v>
      </c>
      <c r="J1487" s="85">
        <f t="shared" si="187"/>
        <v>7.55375</v>
      </c>
      <c r="K1487" s="95">
        <f t="shared" si="191"/>
        <v>7.5</v>
      </c>
      <c r="O1487" s="96">
        <f>('DHS2025'!K1487-'DHS2025'!K1486)*1000</f>
        <v>2899.9999999650754</v>
      </c>
      <c r="P1487" s="97">
        <f>('DHS2025'!J1487-'DHS2025'!J1486)*1000</f>
        <v>3000</v>
      </c>
      <c r="Q1487" s="7">
        <f>'DHS2025'!L1486*1000</f>
        <v>8014.1100000000006</v>
      </c>
      <c r="R1487" s="98"/>
      <c r="S1487" s="99">
        <f t="shared" si="188"/>
        <v>-15.226808999999999</v>
      </c>
    </row>
    <row r="1488" spans="1:19" x14ac:dyDescent="0.25">
      <c r="A1488" s="101">
        <f t="shared" si="189"/>
        <v>45977</v>
      </c>
      <c r="B1488" s="102">
        <f t="shared" si="190"/>
        <v>15.468749999999666</v>
      </c>
      <c r="C1488" s="92">
        <f>'DHS2021'!J1487</f>
        <v>12775</v>
      </c>
      <c r="D1488" s="93">
        <f>'DHS2022'!J1487</f>
        <v>11678</v>
      </c>
      <c r="E1488" s="93">
        <f>'DHS2023'!J1487</f>
        <v>11775</v>
      </c>
      <c r="F1488" s="93">
        <f>'DHS2024'!J1487</f>
        <v>14610</v>
      </c>
      <c r="G1488" s="93">
        <f t="shared" si="184"/>
        <v>12709.5</v>
      </c>
      <c r="H1488" s="94">
        <f t="shared" si="185"/>
        <v>6.3547500000000001</v>
      </c>
      <c r="I1488" s="84">
        <f t="shared" si="186"/>
        <v>1</v>
      </c>
      <c r="J1488" s="85">
        <f t="shared" si="187"/>
        <v>7.3547500000000001</v>
      </c>
      <c r="K1488" s="95">
        <f t="shared" si="191"/>
        <v>7.5</v>
      </c>
      <c r="O1488" s="96">
        <f>('DHS2025'!K1488-'DHS2025'!K1487)*1000</f>
        <v>2800.0000000465661</v>
      </c>
      <c r="P1488" s="97">
        <f>('DHS2025'!J1488-'DHS2025'!J1487)*1000</f>
        <v>3000</v>
      </c>
      <c r="Q1488" s="7">
        <f>'DHS2025'!L1487*1000</f>
        <v>8008.5600000000013</v>
      </c>
      <c r="R1488" s="98"/>
      <c r="S1488" s="99">
        <f t="shared" si="188"/>
        <v>-15.216264000000001</v>
      </c>
    </row>
    <row r="1489" spans="1:19" x14ac:dyDescent="0.25">
      <c r="A1489" s="101">
        <f t="shared" si="189"/>
        <v>45977</v>
      </c>
      <c r="B1489" s="102">
        <f t="shared" si="190"/>
        <v>15.479166666666332</v>
      </c>
      <c r="C1489" s="92">
        <f>'DHS2021'!J1488</f>
        <v>12871</v>
      </c>
      <c r="D1489" s="93">
        <f>'DHS2022'!J1488</f>
        <v>10670</v>
      </c>
      <c r="E1489" s="93">
        <f>'DHS2023'!J1488</f>
        <v>11849</v>
      </c>
      <c r="F1489" s="93">
        <f>'DHS2024'!J1488</f>
        <v>14512</v>
      </c>
      <c r="G1489" s="93">
        <f t="shared" si="184"/>
        <v>12475.5</v>
      </c>
      <c r="H1489" s="94">
        <f t="shared" si="185"/>
        <v>6.2377500000000001</v>
      </c>
      <c r="I1489" s="84">
        <f t="shared" si="186"/>
        <v>1</v>
      </c>
      <c r="J1489" s="85">
        <f t="shared" si="187"/>
        <v>7.2377500000000001</v>
      </c>
      <c r="K1489" s="95">
        <f t="shared" si="191"/>
        <v>7</v>
      </c>
      <c r="O1489" s="96">
        <f>('DHS2025'!K1489-'DHS2025'!K1488)*1000</f>
        <v>2899.9999999650754</v>
      </c>
      <c r="P1489" s="97">
        <f>('DHS2025'!J1489-'DHS2025'!J1488)*1000</f>
        <v>2900.0000000232831</v>
      </c>
      <c r="Q1489" s="7">
        <f>'DHS2025'!L1488*1000</f>
        <v>8007.7800000000007</v>
      </c>
      <c r="R1489" s="98"/>
      <c r="S1489" s="99">
        <f t="shared" si="188"/>
        <v>-15.214782</v>
      </c>
    </row>
    <row r="1490" spans="1:19" x14ac:dyDescent="0.25">
      <c r="A1490" s="101">
        <f t="shared" si="189"/>
        <v>45977</v>
      </c>
      <c r="B1490" s="102">
        <f t="shared" si="190"/>
        <v>15.489583333332998</v>
      </c>
      <c r="C1490" s="92">
        <f>'DHS2021'!J1489</f>
        <v>12925</v>
      </c>
      <c r="D1490" s="93">
        <f>'DHS2022'!J1489</f>
        <v>11100</v>
      </c>
      <c r="E1490" s="93">
        <f>'DHS2023'!J1489</f>
        <v>11790</v>
      </c>
      <c r="F1490" s="93">
        <f>'DHS2024'!J1489</f>
        <v>14542</v>
      </c>
      <c r="G1490" s="93">
        <f t="shared" si="184"/>
        <v>12589.25</v>
      </c>
      <c r="H1490" s="94">
        <f t="shared" si="185"/>
        <v>6.2946249999999999</v>
      </c>
      <c r="I1490" s="84">
        <f t="shared" si="186"/>
        <v>1</v>
      </c>
      <c r="J1490" s="85">
        <f t="shared" si="187"/>
        <v>7.2946249999999999</v>
      </c>
      <c r="K1490" s="95">
        <f t="shared" si="191"/>
        <v>7.5</v>
      </c>
      <c r="O1490" s="96">
        <f>('DHS2025'!K1490-'DHS2025'!K1489)*1000</f>
        <v>2900.0000000232831</v>
      </c>
      <c r="P1490" s="97">
        <f>('DHS2025'!J1490-'DHS2025'!J1489)*1000</f>
        <v>3000</v>
      </c>
      <c r="Q1490" s="7">
        <f>'DHS2025'!L1489*1000</f>
        <v>8008.5600000000013</v>
      </c>
      <c r="R1490" s="98"/>
      <c r="S1490" s="99">
        <f t="shared" si="188"/>
        <v>-15.216264000000001</v>
      </c>
    </row>
    <row r="1491" spans="1:19" x14ac:dyDescent="0.25">
      <c r="A1491" s="101">
        <f t="shared" si="189"/>
        <v>45977</v>
      </c>
      <c r="B1491" s="102">
        <f t="shared" si="190"/>
        <v>15.499999999999664</v>
      </c>
      <c r="C1491" s="92">
        <f>'DHS2021'!J1490</f>
        <v>12778</v>
      </c>
      <c r="D1491" s="93">
        <f>'DHS2022'!J1490</f>
        <v>11705</v>
      </c>
      <c r="E1491" s="93">
        <f>'DHS2023'!J1490</f>
        <v>11615</v>
      </c>
      <c r="F1491" s="93">
        <f>'DHS2024'!J1490</f>
        <v>15171</v>
      </c>
      <c r="G1491" s="93">
        <f t="shared" si="184"/>
        <v>12817.25</v>
      </c>
      <c r="H1491" s="94">
        <f t="shared" si="185"/>
        <v>6.4086249999999998</v>
      </c>
      <c r="I1491" s="84">
        <f t="shared" si="186"/>
        <v>1</v>
      </c>
      <c r="J1491" s="85">
        <f t="shared" si="187"/>
        <v>7.4086249999999998</v>
      </c>
      <c r="K1491" s="95">
        <f t="shared" si="191"/>
        <v>7.5</v>
      </c>
      <c r="O1491" s="96">
        <f>('DHS2025'!K1491-'DHS2025'!K1490)*1000</f>
        <v>2899.9999999650754</v>
      </c>
      <c r="P1491" s="97">
        <f>('DHS2025'!J1491-'DHS2025'!J1490)*1000</f>
        <v>3099.9999999767169</v>
      </c>
      <c r="Q1491" s="7">
        <f>'DHS2025'!L1490*1000</f>
        <v>8009.1</v>
      </c>
      <c r="R1491" s="98"/>
      <c r="S1491" s="99">
        <f t="shared" si="188"/>
        <v>-15.21729</v>
      </c>
    </row>
    <row r="1492" spans="1:19" x14ac:dyDescent="0.25">
      <c r="A1492" s="101">
        <f t="shared" si="189"/>
        <v>45977</v>
      </c>
      <c r="B1492" s="102">
        <f t="shared" si="190"/>
        <v>15.51041666666633</v>
      </c>
      <c r="C1492" s="92">
        <f>'DHS2021'!J1491</f>
        <v>12171</v>
      </c>
      <c r="D1492" s="93">
        <f>'DHS2022'!J1491</f>
        <v>10519</v>
      </c>
      <c r="E1492" s="93">
        <f>'DHS2023'!J1491</f>
        <v>11707</v>
      </c>
      <c r="F1492" s="93">
        <f>'DHS2024'!J1491</f>
        <v>14550</v>
      </c>
      <c r="G1492" s="93">
        <f t="shared" si="184"/>
        <v>12236.75</v>
      </c>
      <c r="H1492" s="94">
        <f t="shared" si="185"/>
        <v>6.1183750000000003</v>
      </c>
      <c r="I1492" s="84">
        <f t="shared" si="186"/>
        <v>1</v>
      </c>
      <c r="J1492" s="85">
        <f t="shared" si="187"/>
        <v>7.1183750000000003</v>
      </c>
      <c r="K1492" s="95">
        <f t="shared" si="191"/>
        <v>7</v>
      </c>
      <c r="O1492" s="96">
        <f>('DHS2025'!K1492-'DHS2025'!K1491)*1000</f>
        <v>2800.0000000465661</v>
      </c>
      <c r="P1492" s="97">
        <f>('DHS2025'!J1492-'DHS2025'!J1491)*1000</f>
        <v>3000</v>
      </c>
      <c r="Q1492" s="7">
        <f>'DHS2025'!L1491*1000</f>
        <v>8008.83</v>
      </c>
      <c r="R1492" s="98"/>
      <c r="S1492" s="99">
        <f t="shared" si="188"/>
        <v>-15.216776999999999</v>
      </c>
    </row>
    <row r="1493" spans="1:19" x14ac:dyDescent="0.25">
      <c r="A1493" s="101">
        <f t="shared" si="189"/>
        <v>45977</v>
      </c>
      <c r="B1493" s="102">
        <f t="shared" si="190"/>
        <v>15.520833333332996</v>
      </c>
      <c r="C1493" s="92">
        <f>'DHS2021'!J1492</f>
        <v>12414</v>
      </c>
      <c r="D1493" s="93">
        <f>'DHS2022'!J1492</f>
        <v>10415</v>
      </c>
      <c r="E1493" s="93">
        <f>'DHS2023'!J1492</f>
        <v>11739</v>
      </c>
      <c r="F1493" s="93">
        <f>'DHS2024'!J1492</f>
        <v>14978</v>
      </c>
      <c r="G1493" s="93">
        <f t="shared" si="184"/>
        <v>12386.5</v>
      </c>
      <c r="H1493" s="94">
        <f t="shared" si="185"/>
        <v>6.1932499999999999</v>
      </c>
      <c r="I1493" s="84">
        <f t="shared" si="186"/>
        <v>1</v>
      </c>
      <c r="J1493" s="85">
        <f t="shared" si="187"/>
        <v>7.1932499999999999</v>
      </c>
      <c r="K1493" s="95">
        <f t="shared" si="191"/>
        <v>7</v>
      </c>
      <c r="O1493" s="96">
        <f>('DHS2025'!K1493-'DHS2025'!K1492)*1000</f>
        <v>2799.9999999883585</v>
      </c>
      <c r="P1493" s="97">
        <f>('DHS2025'!J1493-'DHS2025'!J1492)*1000</f>
        <v>3100.0000000349246</v>
      </c>
      <c r="Q1493" s="7">
        <f>'DHS2025'!L1492*1000</f>
        <v>8010</v>
      </c>
      <c r="R1493" s="98"/>
      <c r="S1493" s="99">
        <f t="shared" si="188"/>
        <v>-15.218999999999999</v>
      </c>
    </row>
    <row r="1494" spans="1:19" x14ac:dyDescent="0.25">
      <c r="A1494" s="101">
        <f t="shared" si="189"/>
        <v>45977</v>
      </c>
      <c r="B1494" s="102">
        <f t="shared" si="190"/>
        <v>15.531249999999662</v>
      </c>
      <c r="C1494" s="92">
        <f>'DHS2021'!J1493</f>
        <v>12313</v>
      </c>
      <c r="D1494" s="93">
        <f>'DHS2022'!J1493</f>
        <v>12026</v>
      </c>
      <c r="E1494" s="93">
        <f>'DHS2023'!J1493</f>
        <v>11521</v>
      </c>
      <c r="F1494" s="93">
        <f>'DHS2024'!J1493</f>
        <v>14410</v>
      </c>
      <c r="G1494" s="93">
        <f t="shared" si="184"/>
        <v>12567.5</v>
      </c>
      <c r="H1494" s="94">
        <f t="shared" si="185"/>
        <v>6.2837500000000004</v>
      </c>
      <c r="I1494" s="84">
        <f t="shared" si="186"/>
        <v>1</v>
      </c>
      <c r="J1494" s="85">
        <f t="shared" si="187"/>
        <v>7.2837500000000004</v>
      </c>
      <c r="K1494" s="95">
        <f t="shared" si="191"/>
        <v>7.5</v>
      </c>
      <c r="O1494" s="96">
        <f>('DHS2025'!K1494-'DHS2025'!K1493)*1000</f>
        <v>2700.0000000116415</v>
      </c>
      <c r="P1494" s="97">
        <f>('DHS2025'!J1494-'DHS2025'!J1493)*1000</f>
        <v>3099.9999999767169</v>
      </c>
      <c r="Q1494" s="7">
        <f>'DHS2025'!L1493*1000</f>
        <v>8009.6100000000006</v>
      </c>
      <c r="R1494" s="98"/>
      <c r="S1494" s="99">
        <f t="shared" si="188"/>
        <v>-15.218259</v>
      </c>
    </row>
    <row r="1495" spans="1:19" x14ac:dyDescent="0.25">
      <c r="A1495" s="101">
        <f t="shared" si="189"/>
        <v>45977</v>
      </c>
      <c r="B1495" s="102">
        <f t="shared" si="190"/>
        <v>15.541666666666329</v>
      </c>
      <c r="C1495" s="92">
        <f>'DHS2021'!J1494</f>
        <v>11492</v>
      </c>
      <c r="D1495" s="93">
        <f>'DHS2022'!J1494</f>
        <v>11931</v>
      </c>
      <c r="E1495" s="93">
        <f>'DHS2023'!J1494</f>
        <v>11441</v>
      </c>
      <c r="F1495" s="93">
        <f>'DHS2024'!J1494</f>
        <v>14818</v>
      </c>
      <c r="G1495" s="93">
        <f t="shared" si="184"/>
        <v>12420.5</v>
      </c>
      <c r="H1495" s="94">
        <f t="shared" si="185"/>
        <v>6.2102500000000003</v>
      </c>
      <c r="I1495" s="84">
        <f t="shared" si="186"/>
        <v>1</v>
      </c>
      <c r="J1495" s="85">
        <f t="shared" si="187"/>
        <v>7.2102500000000003</v>
      </c>
      <c r="K1495" s="95">
        <f t="shared" si="191"/>
        <v>7</v>
      </c>
      <c r="O1495" s="96">
        <f>('DHS2025'!K1495-'DHS2025'!K1494)*1000</f>
        <v>2599.9999999767169</v>
      </c>
      <c r="P1495" s="97">
        <f>('DHS2025'!J1495-'DHS2025'!J1494)*1000</f>
        <v>3200.0000000116415</v>
      </c>
      <c r="Q1495" s="7">
        <f>'DHS2025'!L1494*1000</f>
        <v>8008.17</v>
      </c>
      <c r="R1495" s="98"/>
      <c r="S1495" s="99">
        <f t="shared" si="188"/>
        <v>-15.215522999999999</v>
      </c>
    </row>
    <row r="1496" spans="1:19" x14ac:dyDescent="0.25">
      <c r="A1496" s="101">
        <f t="shared" si="189"/>
        <v>45977</v>
      </c>
      <c r="B1496" s="102">
        <f t="shared" si="190"/>
        <v>15.552083333332995</v>
      </c>
      <c r="C1496" s="92">
        <f>'DHS2021'!J1495</f>
        <v>10889</v>
      </c>
      <c r="D1496" s="93">
        <f>'DHS2022'!J1495</f>
        <v>11312</v>
      </c>
      <c r="E1496" s="93">
        <f>'DHS2023'!J1495</f>
        <v>11357</v>
      </c>
      <c r="F1496" s="93">
        <f>'DHS2024'!J1495</f>
        <v>14551</v>
      </c>
      <c r="G1496" s="93">
        <f t="shared" si="184"/>
        <v>12027.25</v>
      </c>
      <c r="H1496" s="94">
        <f t="shared" si="185"/>
        <v>6.0136250000000002</v>
      </c>
      <c r="I1496" s="84">
        <f t="shared" si="186"/>
        <v>1</v>
      </c>
      <c r="J1496" s="85">
        <f t="shared" si="187"/>
        <v>7.0136250000000002</v>
      </c>
      <c r="K1496" s="95">
        <f t="shared" si="191"/>
        <v>7</v>
      </c>
      <c r="O1496" s="96">
        <f>('DHS2025'!K1496-'DHS2025'!K1495)*1000</f>
        <v>2700.0000000116415</v>
      </c>
      <c r="P1496" s="97">
        <f>('DHS2025'!J1496-'DHS2025'!J1495)*1000</f>
        <v>3299.9999999883585</v>
      </c>
      <c r="Q1496" s="7">
        <f>'DHS2025'!L1495*1000</f>
        <v>8006.1900000000005</v>
      </c>
      <c r="R1496" s="98"/>
      <c r="S1496" s="99">
        <f t="shared" si="188"/>
        <v>-15.211760999999999</v>
      </c>
    </row>
    <row r="1497" spans="1:19" x14ac:dyDescent="0.25">
      <c r="A1497" s="101">
        <f t="shared" si="189"/>
        <v>45977</v>
      </c>
      <c r="B1497" s="102">
        <f t="shared" si="190"/>
        <v>15.562499999999661</v>
      </c>
      <c r="C1497" s="92">
        <f>'DHS2021'!J1496</f>
        <v>11269</v>
      </c>
      <c r="D1497" s="93">
        <f>'DHS2022'!J1496</f>
        <v>10516</v>
      </c>
      <c r="E1497" s="93">
        <f>'DHS2023'!J1496</f>
        <v>12707</v>
      </c>
      <c r="F1497" s="93">
        <f>'DHS2024'!J1496</f>
        <v>14831</v>
      </c>
      <c r="G1497" s="93">
        <f t="shared" si="184"/>
        <v>12330.75</v>
      </c>
      <c r="H1497" s="94">
        <f t="shared" si="185"/>
        <v>6.165375</v>
      </c>
      <c r="I1497" s="84">
        <f t="shared" si="186"/>
        <v>1</v>
      </c>
      <c r="J1497" s="85">
        <f t="shared" si="187"/>
        <v>7.165375</v>
      </c>
      <c r="K1497" s="95">
        <f t="shared" si="191"/>
        <v>7</v>
      </c>
      <c r="O1497" s="96">
        <f>('DHS2025'!K1497-'DHS2025'!K1496)*1000</f>
        <v>2599.9999999767169</v>
      </c>
      <c r="P1497" s="97">
        <f>('DHS2025'!J1497-'DHS2025'!J1496)*1000</f>
        <v>3200.0000000116415</v>
      </c>
      <c r="Q1497" s="7">
        <f>'DHS2025'!L1496*1000</f>
        <v>8012.91</v>
      </c>
      <c r="R1497" s="98"/>
      <c r="S1497" s="99">
        <f t="shared" si="188"/>
        <v>-15.224528999999999</v>
      </c>
    </row>
    <row r="1498" spans="1:19" x14ac:dyDescent="0.25">
      <c r="A1498" s="101">
        <f t="shared" si="189"/>
        <v>45977</v>
      </c>
      <c r="B1498" s="102">
        <f t="shared" si="190"/>
        <v>15.572916666666327</v>
      </c>
      <c r="C1498" s="92">
        <f>'DHS2021'!J1497</f>
        <v>11092</v>
      </c>
      <c r="D1498" s="93">
        <f>'DHS2022'!J1497</f>
        <v>11554</v>
      </c>
      <c r="E1498" s="93">
        <f>'DHS2023'!J1497</f>
        <v>11343</v>
      </c>
      <c r="F1498" s="93">
        <f>'DHS2024'!J1497</f>
        <v>15107</v>
      </c>
      <c r="G1498" s="93">
        <f t="shared" si="184"/>
        <v>12274</v>
      </c>
      <c r="H1498" s="94">
        <f t="shared" si="185"/>
        <v>6.1369999999999996</v>
      </c>
      <c r="I1498" s="84">
        <f t="shared" si="186"/>
        <v>1</v>
      </c>
      <c r="J1498" s="85">
        <f t="shared" si="187"/>
        <v>7.1369999999999996</v>
      </c>
      <c r="K1498" s="95">
        <f t="shared" si="191"/>
        <v>7</v>
      </c>
      <c r="O1498" s="96">
        <f>('DHS2025'!K1498-'DHS2025'!K1497)*1000</f>
        <v>2600.0000000349246</v>
      </c>
      <c r="P1498" s="97">
        <f>('DHS2025'!J1498-'DHS2025'!J1497)*1000</f>
        <v>3200.0000000116415</v>
      </c>
      <c r="Q1498" s="7">
        <f>'DHS2025'!L1497*1000</f>
        <v>8013.7200000000012</v>
      </c>
      <c r="R1498" s="98"/>
      <c r="S1498" s="99">
        <f t="shared" si="188"/>
        <v>-15.226068000000001</v>
      </c>
    </row>
    <row r="1499" spans="1:19" x14ac:dyDescent="0.25">
      <c r="A1499" s="101">
        <f t="shared" si="189"/>
        <v>45977</v>
      </c>
      <c r="B1499" s="102">
        <f t="shared" si="190"/>
        <v>15.583333333332993</v>
      </c>
      <c r="C1499" s="92">
        <f>'DHS2021'!J1498</f>
        <v>10845</v>
      </c>
      <c r="D1499" s="93">
        <f>'DHS2022'!J1498</f>
        <v>11004</v>
      </c>
      <c r="E1499" s="93">
        <f>'DHS2023'!J1498</f>
        <v>11724</v>
      </c>
      <c r="F1499" s="93">
        <f>'DHS2024'!J1498</f>
        <v>14598</v>
      </c>
      <c r="G1499" s="93">
        <f t="shared" si="184"/>
        <v>12042.75</v>
      </c>
      <c r="H1499" s="94">
        <f t="shared" si="185"/>
        <v>6.0213749999999999</v>
      </c>
      <c r="I1499" s="84">
        <f t="shared" si="186"/>
        <v>1</v>
      </c>
      <c r="J1499" s="85">
        <f t="shared" si="187"/>
        <v>7.0213749999999999</v>
      </c>
      <c r="K1499" s="95">
        <f t="shared" si="191"/>
        <v>7</v>
      </c>
      <c r="O1499" s="96">
        <f>('DHS2025'!K1499-'DHS2025'!K1498)*1000</f>
        <v>2500</v>
      </c>
      <c r="P1499" s="97">
        <f>('DHS2025'!J1499-'DHS2025'!J1498)*1000</f>
        <v>3399.9999999650754</v>
      </c>
      <c r="Q1499" s="7">
        <f>'DHS2025'!L1498*1000</f>
        <v>8008.02</v>
      </c>
      <c r="R1499" s="98"/>
      <c r="S1499" s="99">
        <f t="shared" si="188"/>
        <v>-15.215237999999999</v>
      </c>
    </row>
    <row r="1500" spans="1:19" x14ac:dyDescent="0.25">
      <c r="A1500" s="101">
        <f t="shared" si="189"/>
        <v>45977</v>
      </c>
      <c r="B1500" s="102">
        <f t="shared" si="190"/>
        <v>15.593749999999659</v>
      </c>
      <c r="C1500" s="92">
        <f>'DHS2021'!J1499</f>
        <v>11031</v>
      </c>
      <c r="D1500" s="93">
        <f>'DHS2022'!J1499</f>
        <v>10025</v>
      </c>
      <c r="E1500" s="93">
        <f>'DHS2023'!J1499</f>
        <v>10747</v>
      </c>
      <c r="F1500" s="93">
        <f>'DHS2024'!J1499</f>
        <v>14499</v>
      </c>
      <c r="G1500" s="93">
        <f t="shared" si="184"/>
        <v>11575.5</v>
      </c>
      <c r="H1500" s="94">
        <f t="shared" si="185"/>
        <v>5.78775</v>
      </c>
      <c r="I1500" s="84">
        <f t="shared" si="186"/>
        <v>1</v>
      </c>
      <c r="J1500" s="85">
        <f t="shared" si="187"/>
        <v>6.78775</v>
      </c>
      <c r="K1500" s="95">
        <f t="shared" si="191"/>
        <v>7</v>
      </c>
      <c r="O1500" s="96">
        <f>('DHS2025'!K1500-'DHS2025'!K1499)*1000</f>
        <v>2599.9999999767169</v>
      </c>
      <c r="P1500" s="97">
        <f>('DHS2025'!J1500-'DHS2025'!J1499)*1000</f>
        <v>3300.0000000465661</v>
      </c>
      <c r="Q1500" s="7">
        <f>'DHS2025'!L1499*1000</f>
        <v>8008.68</v>
      </c>
      <c r="R1500" s="98"/>
      <c r="S1500" s="99">
        <f t="shared" si="188"/>
        <v>-15.216491999999999</v>
      </c>
    </row>
    <row r="1501" spans="1:19" x14ac:dyDescent="0.25">
      <c r="A1501" s="101">
        <f t="shared" si="189"/>
        <v>45977</v>
      </c>
      <c r="B1501" s="102">
        <f t="shared" si="190"/>
        <v>15.604166666666325</v>
      </c>
      <c r="C1501" s="92">
        <f>'DHS2021'!J1500</f>
        <v>11622</v>
      </c>
      <c r="D1501" s="93">
        <f>'DHS2022'!J1500</f>
        <v>9488</v>
      </c>
      <c r="E1501" s="93">
        <f>'DHS2023'!J1500</f>
        <v>10659</v>
      </c>
      <c r="F1501" s="93">
        <f>'DHS2024'!J1500</f>
        <v>14580</v>
      </c>
      <c r="G1501" s="93">
        <f t="shared" si="184"/>
        <v>11587.25</v>
      </c>
      <c r="H1501" s="94">
        <f t="shared" si="185"/>
        <v>5.7936249999999996</v>
      </c>
      <c r="I1501" s="84">
        <f t="shared" si="186"/>
        <v>1</v>
      </c>
      <c r="J1501" s="85">
        <f t="shared" si="187"/>
        <v>6.7936249999999996</v>
      </c>
      <c r="K1501" s="95">
        <f t="shared" si="191"/>
        <v>7</v>
      </c>
      <c r="O1501" s="96">
        <f>('DHS2025'!K1501-'DHS2025'!K1500)*1000</f>
        <v>2500</v>
      </c>
      <c r="P1501" s="97">
        <f>('DHS2025'!J1501-'DHS2025'!J1500)*1000</f>
        <v>3299.9999999883585</v>
      </c>
      <c r="Q1501" s="7">
        <f>'DHS2025'!L1500*1000</f>
        <v>8012.130000000001</v>
      </c>
      <c r="R1501" s="98"/>
      <c r="S1501" s="99">
        <f t="shared" si="188"/>
        <v>-15.223047000000001</v>
      </c>
    </row>
    <row r="1502" spans="1:19" x14ac:dyDescent="0.25">
      <c r="A1502" s="101">
        <f t="shared" si="189"/>
        <v>45977</v>
      </c>
      <c r="B1502" s="102">
        <f t="shared" si="190"/>
        <v>15.614583333332991</v>
      </c>
      <c r="C1502" s="92">
        <f>'DHS2021'!J1501</f>
        <v>9430</v>
      </c>
      <c r="D1502" s="93">
        <f>'DHS2022'!J1501</f>
        <v>11330</v>
      </c>
      <c r="E1502" s="93">
        <f>'DHS2023'!J1501</f>
        <v>10650</v>
      </c>
      <c r="F1502" s="93">
        <f>'DHS2024'!J1501</f>
        <v>14407</v>
      </c>
      <c r="G1502" s="93">
        <f t="shared" si="184"/>
        <v>11454.25</v>
      </c>
      <c r="H1502" s="94">
        <f t="shared" si="185"/>
        <v>5.727125</v>
      </c>
      <c r="I1502" s="84">
        <f t="shared" si="186"/>
        <v>1</v>
      </c>
      <c r="J1502" s="85">
        <f t="shared" si="187"/>
        <v>6.727125</v>
      </c>
      <c r="K1502" s="95">
        <f t="shared" si="191"/>
        <v>6.5</v>
      </c>
      <c r="O1502" s="96">
        <f>('DHS2025'!K1502-'DHS2025'!K1501)*1000</f>
        <v>2500</v>
      </c>
      <c r="P1502" s="97">
        <f>('DHS2025'!J1502-'DHS2025'!J1501)*1000</f>
        <v>3299.9999999883585</v>
      </c>
      <c r="Q1502" s="7">
        <f>'DHS2025'!L1501*1000</f>
        <v>8010</v>
      </c>
      <c r="R1502" s="98"/>
      <c r="S1502" s="99">
        <f t="shared" si="188"/>
        <v>-15.218999999999999</v>
      </c>
    </row>
    <row r="1503" spans="1:19" x14ac:dyDescent="0.25">
      <c r="A1503" s="101">
        <f t="shared" si="189"/>
        <v>45977</v>
      </c>
      <c r="B1503" s="102">
        <f t="shared" si="190"/>
        <v>15.624999999999657</v>
      </c>
      <c r="C1503" s="92">
        <f>'DHS2021'!J1502</f>
        <v>11061</v>
      </c>
      <c r="D1503" s="93">
        <f>'DHS2022'!J1502</f>
        <v>10905</v>
      </c>
      <c r="E1503" s="93">
        <f>'DHS2023'!J1502</f>
        <v>11087</v>
      </c>
      <c r="F1503" s="93">
        <f>'DHS2024'!J1502</f>
        <v>14547</v>
      </c>
      <c r="G1503" s="93">
        <f t="shared" si="184"/>
        <v>11900</v>
      </c>
      <c r="H1503" s="94">
        <f t="shared" si="185"/>
        <v>5.95</v>
      </c>
      <c r="I1503" s="84">
        <f t="shared" si="186"/>
        <v>1</v>
      </c>
      <c r="J1503" s="85">
        <f t="shared" si="187"/>
        <v>6.95</v>
      </c>
      <c r="K1503" s="95">
        <f t="shared" si="191"/>
        <v>7</v>
      </c>
      <c r="O1503" s="96">
        <f>('DHS2025'!K1503-'DHS2025'!K1502)*1000</f>
        <v>2599.9999999767169</v>
      </c>
      <c r="P1503" s="97">
        <f>('DHS2025'!J1503-'DHS2025'!J1502)*1000</f>
        <v>3400.0000000232831</v>
      </c>
      <c r="Q1503" s="7">
        <f>'DHS2025'!L1502*1000</f>
        <v>8009.49</v>
      </c>
      <c r="R1503" s="98"/>
      <c r="S1503" s="99">
        <f t="shared" si="188"/>
        <v>-15.218030999999998</v>
      </c>
    </row>
    <row r="1504" spans="1:19" x14ac:dyDescent="0.25">
      <c r="A1504" s="101">
        <f t="shared" si="189"/>
        <v>45977</v>
      </c>
      <c r="B1504" s="102">
        <f t="shared" si="190"/>
        <v>15.635416666666323</v>
      </c>
      <c r="C1504" s="92">
        <f>'DHS2021'!J1503</f>
        <v>13168</v>
      </c>
      <c r="D1504" s="93">
        <f>'DHS2022'!J1503</f>
        <v>11486</v>
      </c>
      <c r="E1504" s="93">
        <f>'DHS2023'!J1503</f>
        <v>10718</v>
      </c>
      <c r="F1504" s="93">
        <f>'DHS2024'!J1503</f>
        <v>14601</v>
      </c>
      <c r="G1504" s="93">
        <f t="shared" si="184"/>
        <v>12493.25</v>
      </c>
      <c r="H1504" s="94">
        <f t="shared" si="185"/>
        <v>6.2466249999999999</v>
      </c>
      <c r="I1504" s="84">
        <f t="shared" si="186"/>
        <v>1</v>
      </c>
      <c r="J1504" s="85">
        <f t="shared" si="187"/>
        <v>7.2466249999999999</v>
      </c>
      <c r="K1504" s="95">
        <f t="shared" si="191"/>
        <v>7</v>
      </c>
      <c r="O1504" s="96">
        <f>('DHS2025'!K1504-'DHS2025'!K1503)*1000</f>
        <v>2500</v>
      </c>
      <c r="P1504" s="97">
        <f>('DHS2025'!J1504-'DHS2025'!J1503)*1000</f>
        <v>3299.9999999883585</v>
      </c>
      <c r="Q1504" s="7">
        <f>'DHS2025'!L1503*1000</f>
        <v>8008.4400000000005</v>
      </c>
      <c r="R1504" s="98"/>
      <c r="S1504" s="99">
        <f t="shared" si="188"/>
        <v>-15.216035999999999</v>
      </c>
    </row>
    <row r="1505" spans="1:19" x14ac:dyDescent="0.25">
      <c r="A1505" s="101">
        <f t="shared" si="189"/>
        <v>45977</v>
      </c>
      <c r="B1505" s="102">
        <f t="shared" si="190"/>
        <v>15.645833333332989</v>
      </c>
      <c r="C1505" s="92">
        <f>'DHS2021'!J1504</f>
        <v>12970</v>
      </c>
      <c r="D1505" s="93">
        <f>'DHS2022'!J1504</f>
        <v>11133</v>
      </c>
      <c r="E1505" s="93">
        <f>'DHS2023'!J1504</f>
        <v>10651</v>
      </c>
      <c r="F1505" s="93">
        <f>'DHS2024'!J1504</f>
        <v>14659</v>
      </c>
      <c r="G1505" s="93">
        <f t="shared" si="184"/>
        <v>12353.25</v>
      </c>
      <c r="H1505" s="94">
        <f t="shared" si="185"/>
        <v>6.1766249999999996</v>
      </c>
      <c r="I1505" s="84">
        <f t="shared" si="186"/>
        <v>1</v>
      </c>
      <c r="J1505" s="85">
        <f t="shared" si="187"/>
        <v>7.1766249999999996</v>
      </c>
      <c r="K1505" s="95">
        <f t="shared" si="191"/>
        <v>7</v>
      </c>
      <c r="O1505" s="96">
        <f>('DHS2025'!K1505-'DHS2025'!K1504)*1000</f>
        <v>2600.0000000349246</v>
      </c>
      <c r="P1505" s="97">
        <f>('DHS2025'!J1505-'DHS2025'!J1504)*1000</f>
        <v>3200.0000000116415</v>
      </c>
      <c r="Q1505" s="7">
        <f>'DHS2025'!L1504*1000</f>
        <v>8008.83</v>
      </c>
      <c r="R1505" s="98"/>
      <c r="S1505" s="99">
        <f t="shared" si="188"/>
        <v>-15.216776999999999</v>
      </c>
    </row>
    <row r="1506" spans="1:19" x14ac:dyDescent="0.25">
      <c r="A1506" s="101">
        <f t="shared" si="189"/>
        <v>45977</v>
      </c>
      <c r="B1506" s="102">
        <f t="shared" si="190"/>
        <v>15.656249999999655</v>
      </c>
      <c r="C1506" s="92">
        <f>'DHS2021'!J1505</f>
        <v>13278</v>
      </c>
      <c r="D1506" s="93">
        <f>'DHS2022'!J1505</f>
        <v>11497</v>
      </c>
      <c r="E1506" s="93">
        <f>'DHS2023'!J1505</f>
        <v>10746</v>
      </c>
      <c r="F1506" s="93">
        <f>'DHS2024'!J1505</f>
        <v>15043</v>
      </c>
      <c r="G1506" s="93">
        <f t="shared" si="184"/>
        <v>12641</v>
      </c>
      <c r="H1506" s="94">
        <f t="shared" si="185"/>
        <v>6.3205</v>
      </c>
      <c r="I1506" s="84">
        <f t="shared" si="186"/>
        <v>1</v>
      </c>
      <c r="J1506" s="85">
        <f t="shared" si="187"/>
        <v>7.3205</v>
      </c>
      <c r="K1506" s="95">
        <f t="shared" si="191"/>
        <v>7.5</v>
      </c>
      <c r="O1506" s="96">
        <f>('DHS2025'!K1506-'DHS2025'!K1505)*1000</f>
        <v>2500</v>
      </c>
      <c r="P1506" s="97">
        <f>('DHS2025'!J1506-'DHS2025'!J1505)*1000</f>
        <v>3299.9999999883585</v>
      </c>
      <c r="Q1506" s="7">
        <f>'DHS2025'!L1505*1000</f>
        <v>8009.1</v>
      </c>
      <c r="R1506" s="98"/>
      <c r="S1506" s="99">
        <f t="shared" si="188"/>
        <v>-15.21729</v>
      </c>
    </row>
    <row r="1507" spans="1:19" x14ac:dyDescent="0.25">
      <c r="A1507" s="101">
        <f t="shared" si="189"/>
        <v>45977</v>
      </c>
      <c r="B1507" s="102">
        <f t="shared" si="190"/>
        <v>15.666666666666321</v>
      </c>
      <c r="C1507" s="92">
        <f>'DHS2021'!J1506</f>
        <v>13266</v>
      </c>
      <c r="D1507" s="93">
        <f>'DHS2022'!J1506</f>
        <v>11435</v>
      </c>
      <c r="E1507" s="93">
        <f>'DHS2023'!J1506</f>
        <v>10883</v>
      </c>
      <c r="F1507" s="93">
        <f>'DHS2024'!J1506</f>
        <v>14918</v>
      </c>
      <c r="G1507" s="93">
        <f t="shared" si="184"/>
        <v>12625.5</v>
      </c>
      <c r="H1507" s="94">
        <f t="shared" si="185"/>
        <v>6.3127500000000003</v>
      </c>
      <c r="I1507" s="84">
        <f t="shared" si="186"/>
        <v>1</v>
      </c>
      <c r="J1507" s="85">
        <f t="shared" si="187"/>
        <v>7.3127500000000003</v>
      </c>
      <c r="K1507" s="95">
        <f t="shared" si="191"/>
        <v>7.5</v>
      </c>
      <c r="O1507" s="96">
        <f>('DHS2025'!K1507-'DHS2025'!K1506)*1000</f>
        <v>2599.9999999767169</v>
      </c>
      <c r="P1507" s="97">
        <f>('DHS2025'!J1507-'DHS2025'!J1506)*1000</f>
        <v>3299.9999999883585</v>
      </c>
      <c r="Q1507" s="7">
        <f>'DHS2025'!L1506*1000</f>
        <v>8009.49</v>
      </c>
      <c r="R1507" s="98"/>
      <c r="S1507" s="99">
        <f t="shared" si="188"/>
        <v>-15.218030999999998</v>
      </c>
    </row>
    <row r="1508" spans="1:19" x14ac:dyDescent="0.25">
      <c r="A1508" s="101">
        <f t="shared" si="189"/>
        <v>45977</v>
      </c>
      <c r="B1508" s="102">
        <f t="shared" si="190"/>
        <v>15.677083333332988</v>
      </c>
      <c r="C1508" s="92">
        <f>'DHS2021'!J1507</f>
        <v>12836</v>
      </c>
      <c r="D1508" s="93">
        <f>'DHS2022'!J1507</f>
        <v>11525</v>
      </c>
      <c r="E1508" s="93">
        <f>'DHS2023'!J1507</f>
        <v>10844</v>
      </c>
      <c r="F1508" s="93">
        <f>'DHS2024'!J1507</f>
        <v>15018</v>
      </c>
      <c r="G1508" s="93">
        <f t="shared" si="184"/>
        <v>12555.75</v>
      </c>
      <c r="H1508" s="94">
        <f t="shared" si="185"/>
        <v>6.2778749999999999</v>
      </c>
      <c r="I1508" s="84">
        <f t="shared" si="186"/>
        <v>1</v>
      </c>
      <c r="J1508" s="85">
        <f t="shared" si="187"/>
        <v>7.2778749999999999</v>
      </c>
      <c r="K1508" s="95">
        <f t="shared" si="191"/>
        <v>7.5</v>
      </c>
      <c r="O1508" s="96">
        <f>('DHS2025'!K1508-'DHS2025'!K1507)*1000</f>
        <v>2500</v>
      </c>
      <c r="P1508" s="97">
        <f>('DHS2025'!J1508-'DHS2025'!J1507)*1000</f>
        <v>3299.9999999883585</v>
      </c>
      <c r="Q1508" s="7">
        <f>'DHS2025'!L1507*1000</f>
        <v>8009.34</v>
      </c>
      <c r="R1508" s="98"/>
      <c r="S1508" s="99">
        <f t="shared" si="188"/>
        <v>-15.217745999999998</v>
      </c>
    </row>
    <row r="1509" spans="1:19" x14ac:dyDescent="0.25">
      <c r="A1509" s="101">
        <f t="shared" si="189"/>
        <v>45977</v>
      </c>
      <c r="B1509" s="102">
        <f t="shared" si="190"/>
        <v>15.687499999999654</v>
      </c>
      <c r="C1509" s="92">
        <f>'DHS2021'!J1508</f>
        <v>13509</v>
      </c>
      <c r="D1509" s="93">
        <f>'DHS2022'!J1508</f>
        <v>11046</v>
      </c>
      <c r="E1509" s="93">
        <f>'DHS2023'!J1508</f>
        <v>13910</v>
      </c>
      <c r="F1509" s="93">
        <f>'DHS2024'!J1508</f>
        <v>14879</v>
      </c>
      <c r="G1509" s="93">
        <f t="shared" si="184"/>
        <v>13336</v>
      </c>
      <c r="H1509" s="94">
        <f t="shared" si="185"/>
        <v>6.6680000000000001</v>
      </c>
      <c r="I1509" s="84">
        <f t="shared" si="186"/>
        <v>1</v>
      </c>
      <c r="J1509" s="85">
        <f t="shared" si="187"/>
        <v>7.6680000000000001</v>
      </c>
      <c r="K1509" s="95">
        <f t="shared" si="191"/>
        <v>7.5</v>
      </c>
      <c r="O1509" s="96">
        <f>('DHS2025'!K1509-'DHS2025'!K1508)*1000</f>
        <v>2600.0000000349246</v>
      </c>
      <c r="P1509" s="97">
        <f>('DHS2025'!J1509-'DHS2025'!J1508)*1000</f>
        <v>3200.0000000116415</v>
      </c>
      <c r="Q1509" s="7">
        <f>'DHS2025'!L1508*1000</f>
        <v>8009.2200000000012</v>
      </c>
      <c r="R1509" s="98"/>
      <c r="S1509" s="99">
        <f t="shared" si="188"/>
        <v>-15.217518</v>
      </c>
    </row>
    <row r="1510" spans="1:19" x14ac:dyDescent="0.25">
      <c r="A1510" s="101">
        <f t="shared" si="189"/>
        <v>45977</v>
      </c>
      <c r="B1510" s="102">
        <f t="shared" si="190"/>
        <v>15.69791666666632</v>
      </c>
      <c r="C1510" s="92">
        <f>'DHS2021'!J1509</f>
        <v>12947</v>
      </c>
      <c r="D1510" s="93">
        <f>'DHS2022'!J1509</f>
        <v>11555</v>
      </c>
      <c r="E1510" s="93">
        <f>'DHS2023'!J1509</f>
        <v>14613</v>
      </c>
      <c r="F1510" s="93">
        <f>'DHS2024'!J1509</f>
        <v>15122</v>
      </c>
      <c r="G1510" s="93">
        <f t="shared" si="184"/>
        <v>13559.25</v>
      </c>
      <c r="H1510" s="94">
        <f t="shared" si="185"/>
        <v>6.7796250000000002</v>
      </c>
      <c r="I1510" s="84">
        <f t="shared" si="186"/>
        <v>1</v>
      </c>
      <c r="J1510" s="85">
        <f t="shared" si="187"/>
        <v>7.7796250000000002</v>
      </c>
      <c r="K1510" s="95">
        <f t="shared" si="191"/>
        <v>8</v>
      </c>
      <c r="O1510" s="96">
        <f>('DHS2025'!K1510-'DHS2025'!K1509)*1000</f>
        <v>2599.9999999767169</v>
      </c>
      <c r="P1510" s="97">
        <f>('DHS2025'!J1510-'DHS2025'!J1509)*1000</f>
        <v>3299.9999999883585</v>
      </c>
      <c r="Q1510" s="7">
        <f>'DHS2025'!L1509*1000</f>
        <v>8010.66</v>
      </c>
      <c r="R1510" s="98"/>
      <c r="S1510" s="99">
        <f t="shared" si="188"/>
        <v>-15.220253999999999</v>
      </c>
    </row>
    <row r="1511" spans="1:19" x14ac:dyDescent="0.25">
      <c r="A1511" s="101">
        <f t="shared" si="189"/>
        <v>45977</v>
      </c>
      <c r="B1511" s="102">
        <f t="shared" si="190"/>
        <v>15.708333333332986</v>
      </c>
      <c r="C1511" s="92">
        <f>'DHS2021'!J1510</f>
        <v>13612</v>
      </c>
      <c r="D1511" s="93">
        <f>'DHS2022'!J1510</f>
        <v>11449</v>
      </c>
      <c r="E1511" s="93">
        <f>'DHS2023'!J1510</f>
        <v>13214</v>
      </c>
      <c r="F1511" s="93">
        <f>'DHS2024'!J1510</f>
        <v>14719</v>
      </c>
      <c r="G1511" s="93">
        <f t="shared" si="184"/>
        <v>13248.5</v>
      </c>
      <c r="H1511" s="94">
        <f t="shared" si="185"/>
        <v>6.62425</v>
      </c>
      <c r="I1511" s="84">
        <f t="shared" si="186"/>
        <v>1</v>
      </c>
      <c r="J1511" s="85">
        <f t="shared" si="187"/>
        <v>7.62425</v>
      </c>
      <c r="K1511" s="95">
        <f t="shared" si="191"/>
        <v>7.5</v>
      </c>
      <c r="O1511" s="96">
        <f>('DHS2025'!K1511-'DHS2025'!K1510)*1000</f>
        <v>2700.0000000116415</v>
      </c>
      <c r="P1511" s="97">
        <f>('DHS2025'!J1511-'DHS2025'!J1510)*1000</f>
        <v>3200.0000000116415</v>
      </c>
      <c r="Q1511" s="7">
        <f>'DHS2025'!L1510*1000</f>
        <v>8008.5600000000013</v>
      </c>
      <c r="R1511" s="98"/>
      <c r="S1511" s="99">
        <f t="shared" si="188"/>
        <v>-15.216264000000001</v>
      </c>
    </row>
    <row r="1512" spans="1:19" x14ac:dyDescent="0.25">
      <c r="A1512" s="101">
        <f t="shared" si="189"/>
        <v>45977</v>
      </c>
      <c r="B1512" s="102">
        <f t="shared" si="190"/>
        <v>15.718749999999652</v>
      </c>
      <c r="C1512" s="92">
        <f>'DHS2021'!J1511</f>
        <v>13757</v>
      </c>
      <c r="D1512" s="93">
        <f>'DHS2022'!J1511</f>
        <v>11104</v>
      </c>
      <c r="E1512" s="93">
        <f>'DHS2023'!J1511</f>
        <v>8159</v>
      </c>
      <c r="F1512" s="93">
        <f>'DHS2024'!J1511</f>
        <v>15839</v>
      </c>
      <c r="G1512" s="93">
        <f t="shared" si="184"/>
        <v>12214.75</v>
      </c>
      <c r="H1512" s="94">
        <f t="shared" si="185"/>
        <v>6.1073750000000002</v>
      </c>
      <c r="I1512" s="84">
        <f t="shared" si="186"/>
        <v>1</v>
      </c>
      <c r="J1512" s="85">
        <f t="shared" si="187"/>
        <v>7.1073750000000002</v>
      </c>
      <c r="K1512" s="95">
        <f t="shared" si="191"/>
        <v>7</v>
      </c>
      <c r="O1512" s="96">
        <f>('DHS2025'!K1512-'DHS2025'!K1511)*1000</f>
        <v>2599.9999999767169</v>
      </c>
      <c r="P1512" s="97">
        <f>('DHS2025'!J1512-'DHS2025'!J1511)*1000</f>
        <v>3200.0000000116415</v>
      </c>
      <c r="Q1512" s="7">
        <f>'DHS2025'!L1511*1000</f>
        <v>8010.27</v>
      </c>
      <c r="R1512" s="98"/>
      <c r="S1512" s="99">
        <f t="shared" si="188"/>
        <v>-15.219512999999999</v>
      </c>
    </row>
    <row r="1513" spans="1:19" x14ac:dyDescent="0.25">
      <c r="A1513" s="101">
        <f t="shared" si="189"/>
        <v>45977</v>
      </c>
      <c r="B1513" s="102">
        <f t="shared" si="190"/>
        <v>15.729166666666318</v>
      </c>
      <c r="C1513" s="92">
        <f>'DHS2021'!J1512</f>
        <v>13436</v>
      </c>
      <c r="D1513" s="93">
        <f>'DHS2022'!J1512</f>
        <v>9943</v>
      </c>
      <c r="E1513" s="93">
        <f>'DHS2023'!J1512</f>
        <v>12609</v>
      </c>
      <c r="F1513" s="93">
        <f>'DHS2024'!J1512</f>
        <v>15738</v>
      </c>
      <c r="G1513" s="93">
        <f t="shared" si="184"/>
        <v>12931.5</v>
      </c>
      <c r="H1513" s="94">
        <f t="shared" si="185"/>
        <v>6.4657499999999999</v>
      </c>
      <c r="I1513" s="84">
        <f t="shared" si="186"/>
        <v>1</v>
      </c>
      <c r="J1513" s="85">
        <f t="shared" si="187"/>
        <v>7.4657499999999999</v>
      </c>
      <c r="K1513" s="95">
        <f t="shared" si="191"/>
        <v>7.5</v>
      </c>
      <c r="O1513" s="96">
        <f>('DHS2025'!K1513-'DHS2025'!K1512)*1000</f>
        <v>2600.0000000349246</v>
      </c>
      <c r="P1513" s="97">
        <f>('DHS2025'!J1513-'DHS2025'!J1512)*1000</f>
        <v>3200.0000000116415</v>
      </c>
      <c r="Q1513" s="7">
        <f>'DHS2025'!L1512*1000</f>
        <v>8009.2200000000012</v>
      </c>
      <c r="R1513" s="98"/>
      <c r="S1513" s="99">
        <f t="shared" si="188"/>
        <v>-15.217518</v>
      </c>
    </row>
    <row r="1514" spans="1:19" x14ac:dyDescent="0.25">
      <c r="A1514" s="101">
        <f t="shared" si="189"/>
        <v>45977</v>
      </c>
      <c r="B1514" s="102">
        <f t="shared" si="190"/>
        <v>15.739583333332984</v>
      </c>
      <c r="C1514" s="92">
        <f>'DHS2021'!J1513</f>
        <v>13380</v>
      </c>
      <c r="D1514" s="93">
        <f>'DHS2022'!J1513</f>
        <v>11014</v>
      </c>
      <c r="E1514" s="93">
        <f>'DHS2023'!J1513</f>
        <v>11562</v>
      </c>
      <c r="F1514" s="93">
        <f>'DHS2024'!J1513</f>
        <v>15328</v>
      </c>
      <c r="G1514" s="93">
        <f t="shared" si="184"/>
        <v>12821</v>
      </c>
      <c r="H1514" s="94">
        <f t="shared" si="185"/>
        <v>6.4104999999999999</v>
      </c>
      <c r="I1514" s="84">
        <f t="shared" si="186"/>
        <v>1</v>
      </c>
      <c r="J1514" s="85">
        <f t="shared" si="187"/>
        <v>7.4104999999999999</v>
      </c>
      <c r="K1514" s="95">
        <f t="shared" si="191"/>
        <v>7.5</v>
      </c>
      <c r="O1514" s="96">
        <f>('DHS2025'!K1514-'DHS2025'!K1513)*1000</f>
        <v>2699.9999999534339</v>
      </c>
      <c r="P1514" s="97">
        <f>('DHS2025'!J1514-'DHS2025'!J1513)*1000</f>
        <v>3199.9999999534339</v>
      </c>
      <c r="Q1514" s="7">
        <f>'DHS2025'!L1513*1000</f>
        <v>8010.42</v>
      </c>
      <c r="R1514" s="98"/>
      <c r="S1514" s="99">
        <f t="shared" si="188"/>
        <v>-15.219797999999999</v>
      </c>
    </row>
    <row r="1515" spans="1:19" x14ac:dyDescent="0.25">
      <c r="A1515" s="101">
        <f t="shared" si="189"/>
        <v>45977</v>
      </c>
      <c r="B1515" s="102">
        <f t="shared" si="190"/>
        <v>15.74999999999965</v>
      </c>
      <c r="C1515" s="92">
        <f>'DHS2021'!J1514</f>
        <v>13947</v>
      </c>
      <c r="D1515" s="93">
        <f>'DHS2022'!J1514</f>
        <v>10937</v>
      </c>
      <c r="E1515" s="93">
        <f>'DHS2023'!J1514</f>
        <v>12143</v>
      </c>
      <c r="F1515" s="93">
        <f>'DHS2024'!J1514</f>
        <v>15145</v>
      </c>
      <c r="G1515" s="93">
        <f t="shared" si="184"/>
        <v>13043</v>
      </c>
      <c r="H1515" s="94">
        <f t="shared" si="185"/>
        <v>6.5214999999999996</v>
      </c>
      <c r="I1515" s="84">
        <f t="shared" si="186"/>
        <v>1</v>
      </c>
      <c r="J1515" s="85">
        <f t="shared" si="187"/>
        <v>7.5214999999999996</v>
      </c>
      <c r="K1515" s="95">
        <f t="shared" si="191"/>
        <v>7.5</v>
      </c>
      <c r="O1515" s="96">
        <f>('DHS2025'!K1515-'DHS2025'!K1514)*1000</f>
        <v>2600.0000000349246</v>
      </c>
      <c r="P1515" s="97">
        <f>('DHS2025'!J1515-'DHS2025'!J1514)*1000</f>
        <v>3200.0000000116415</v>
      </c>
      <c r="Q1515" s="7">
        <f>'DHS2025'!L1514*1000</f>
        <v>8009.49</v>
      </c>
      <c r="R1515" s="98"/>
      <c r="S1515" s="99">
        <f t="shared" si="188"/>
        <v>-15.218030999999998</v>
      </c>
    </row>
    <row r="1516" spans="1:19" x14ac:dyDescent="0.25">
      <c r="A1516" s="101">
        <f t="shared" si="189"/>
        <v>45977</v>
      </c>
      <c r="B1516" s="102">
        <f t="shared" si="190"/>
        <v>15.760416666666316</v>
      </c>
      <c r="C1516" s="92">
        <f>'DHS2021'!J1515</f>
        <v>13493</v>
      </c>
      <c r="D1516" s="93">
        <f>'DHS2022'!J1515</f>
        <v>11080</v>
      </c>
      <c r="E1516" s="93">
        <f>'DHS2023'!J1515</f>
        <v>10853</v>
      </c>
      <c r="F1516" s="93">
        <f>'DHS2024'!J1515</f>
        <v>15048</v>
      </c>
      <c r="G1516" s="93">
        <f t="shared" si="184"/>
        <v>12618.5</v>
      </c>
      <c r="H1516" s="94">
        <f t="shared" si="185"/>
        <v>6.3092499999999996</v>
      </c>
      <c r="I1516" s="84">
        <f t="shared" si="186"/>
        <v>1</v>
      </c>
      <c r="J1516" s="85">
        <f t="shared" si="187"/>
        <v>7.3092499999999996</v>
      </c>
      <c r="K1516" s="95">
        <f t="shared" si="191"/>
        <v>7.5</v>
      </c>
      <c r="O1516" s="96">
        <f>('DHS2025'!K1516-'DHS2025'!K1515)*1000</f>
        <v>2700.0000000116415</v>
      </c>
      <c r="P1516" s="97">
        <f>('DHS2025'!J1516-'DHS2025'!J1515)*1000</f>
        <v>3100.0000000349246</v>
      </c>
      <c r="Q1516" s="7">
        <f>'DHS2025'!L1515*1000</f>
        <v>8009.76</v>
      </c>
      <c r="R1516" s="98"/>
      <c r="S1516" s="99">
        <f t="shared" si="188"/>
        <v>-15.218544</v>
      </c>
    </row>
    <row r="1517" spans="1:19" x14ac:dyDescent="0.25">
      <c r="A1517" s="101">
        <f t="shared" si="189"/>
        <v>45977</v>
      </c>
      <c r="B1517" s="102">
        <f t="shared" si="190"/>
        <v>15.770833333332982</v>
      </c>
      <c r="C1517" s="92">
        <f>'DHS2021'!J1516</f>
        <v>13591</v>
      </c>
      <c r="D1517" s="93">
        <f>'DHS2022'!J1516</f>
        <v>11216</v>
      </c>
      <c r="E1517" s="93">
        <f>'DHS2023'!J1516</f>
        <v>10884</v>
      </c>
      <c r="F1517" s="93">
        <f>'DHS2024'!J1516</f>
        <v>15531</v>
      </c>
      <c r="G1517" s="93">
        <f t="shared" si="184"/>
        <v>12805.5</v>
      </c>
      <c r="H1517" s="94">
        <f t="shared" si="185"/>
        <v>6.4027500000000002</v>
      </c>
      <c r="I1517" s="84">
        <f t="shared" si="186"/>
        <v>1</v>
      </c>
      <c r="J1517" s="85">
        <f t="shared" si="187"/>
        <v>7.4027500000000002</v>
      </c>
      <c r="K1517" s="95">
        <f t="shared" si="191"/>
        <v>7.5</v>
      </c>
      <c r="O1517" s="96">
        <f>('DHS2025'!K1517-'DHS2025'!K1516)*1000</f>
        <v>2699.9999999534339</v>
      </c>
      <c r="P1517" s="97">
        <f>('DHS2025'!J1517-'DHS2025'!J1516)*1000</f>
        <v>3199.9999999534339</v>
      </c>
      <c r="Q1517" s="7">
        <f>'DHS2025'!L1516*1000</f>
        <v>8010.15</v>
      </c>
      <c r="R1517" s="98"/>
      <c r="S1517" s="99">
        <f t="shared" si="188"/>
        <v>-15.219284999999998</v>
      </c>
    </row>
    <row r="1518" spans="1:19" x14ac:dyDescent="0.25">
      <c r="A1518" s="101">
        <f t="shared" si="189"/>
        <v>45977</v>
      </c>
      <c r="B1518" s="102">
        <f t="shared" si="190"/>
        <v>15.781249999999648</v>
      </c>
      <c r="C1518" s="92">
        <f>'DHS2021'!J1517</f>
        <v>14514</v>
      </c>
      <c r="D1518" s="93">
        <f>'DHS2022'!J1517</f>
        <v>10589</v>
      </c>
      <c r="E1518" s="93">
        <f>'DHS2023'!J1517</f>
        <v>11698</v>
      </c>
      <c r="F1518" s="93">
        <f>'DHS2024'!J1517</f>
        <v>14834</v>
      </c>
      <c r="G1518" s="93">
        <f t="shared" si="184"/>
        <v>12908.75</v>
      </c>
      <c r="H1518" s="94">
        <f t="shared" si="185"/>
        <v>6.4543749999999998</v>
      </c>
      <c r="I1518" s="84">
        <f t="shared" si="186"/>
        <v>1</v>
      </c>
      <c r="J1518" s="85">
        <f t="shared" si="187"/>
        <v>7.4543749999999998</v>
      </c>
      <c r="K1518" s="95">
        <f t="shared" si="191"/>
        <v>7.5</v>
      </c>
      <c r="O1518" s="96">
        <f>('DHS2025'!K1518-'DHS2025'!K1517)*1000</f>
        <v>2700.0000000116415</v>
      </c>
      <c r="P1518" s="97">
        <f>('DHS2025'!J1518-'DHS2025'!J1517)*1000</f>
        <v>3100.0000000349246</v>
      </c>
      <c r="Q1518" s="7">
        <f>'DHS2025'!L1517*1000</f>
        <v>8009.49</v>
      </c>
      <c r="R1518" s="98"/>
      <c r="S1518" s="99">
        <f t="shared" si="188"/>
        <v>-15.218030999999998</v>
      </c>
    </row>
    <row r="1519" spans="1:19" x14ac:dyDescent="0.25">
      <c r="A1519" s="101">
        <f t="shared" si="189"/>
        <v>45977</v>
      </c>
      <c r="B1519" s="102">
        <f t="shared" si="190"/>
        <v>15.791666666666314</v>
      </c>
      <c r="C1519" s="92">
        <f>'DHS2021'!J1518</f>
        <v>13486</v>
      </c>
      <c r="D1519" s="93">
        <f>'DHS2022'!J1518</f>
        <v>11495</v>
      </c>
      <c r="E1519" s="93">
        <f>'DHS2023'!J1518</f>
        <v>12248</v>
      </c>
      <c r="F1519" s="93">
        <f>'DHS2024'!J1518</f>
        <v>14836</v>
      </c>
      <c r="G1519" s="93">
        <f t="shared" si="184"/>
        <v>13016.25</v>
      </c>
      <c r="H1519" s="94">
        <f t="shared" si="185"/>
        <v>6.5081249999999997</v>
      </c>
      <c r="I1519" s="84">
        <f t="shared" si="186"/>
        <v>1</v>
      </c>
      <c r="J1519" s="85">
        <f t="shared" si="187"/>
        <v>7.5081249999999997</v>
      </c>
      <c r="K1519" s="95">
        <f t="shared" si="191"/>
        <v>7.5</v>
      </c>
      <c r="O1519" s="96">
        <f>('DHS2025'!K1519-'DHS2025'!K1518)*1000</f>
        <v>2700.0000000116415</v>
      </c>
      <c r="P1519" s="97">
        <f>('DHS2025'!J1519-'DHS2025'!J1518)*1000</f>
        <v>3200.0000000116415</v>
      </c>
      <c r="Q1519" s="7">
        <f>'DHS2025'!L1518*1000</f>
        <v>8009.76</v>
      </c>
      <c r="R1519" s="98"/>
      <c r="S1519" s="99">
        <f t="shared" si="188"/>
        <v>-15.218544</v>
      </c>
    </row>
    <row r="1520" spans="1:19" x14ac:dyDescent="0.25">
      <c r="A1520" s="101">
        <f t="shared" si="189"/>
        <v>45977</v>
      </c>
      <c r="B1520" s="102">
        <f t="shared" si="190"/>
        <v>15.80208333333298</v>
      </c>
      <c r="C1520" s="92">
        <f>'DHS2021'!J1519</f>
        <v>13542</v>
      </c>
      <c r="D1520" s="93">
        <f>'DHS2022'!J1519</f>
        <v>11653</v>
      </c>
      <c r="E1520" s="93">
        <f>'DHS2023'!J1519</f>
        <v>11989</v>
      </c>
      <c r="F1520" s="93">
        <f>'DHS2024'!J1519</f>
        <v>14610</v>
      </c>
      <c r="G1520" s="93">
        <f t="shared" si="184"/>
        <v>12948.5</v>
      </c>
      <c r="H1520" s="94">
        <f t="shared" si="185"/>
        <v>6.4742499999999996</v>
      </c>
      <c r="I1520" s="84">
        <f t="shared" si="186"/>
        <v>1</v>
      </c>
      <c r="J1520" s="85">
        <f t="shared" si="187"/>
        <v>7.4742499999999996</v>
      </c>
      <c r="K1520" s="95">
        <f t="shared" si="191"/>
        <v>7.5</v>
      </c>
      <c r="O1520" s="96">
        <f>('DHS2025'!K1520-'DHS2025'!K1519)*1000</f>
        <v>2799.9999999883585</v>
      </c>
      <c r="P1520" s="97">
        <f>('DHS2025'!J1520-'DHS2025'!J1519)*1000</f>
        <v>3099.9999999767169</v>
      </c>
      <c r="Q1520" s="7">
        <f>'DHS2025'!L1519*1000</f>
        <v>8009.49</v>
      </c>
      <c r="R1520" s="98"/>
      <c r="S1520" s="99">
        <f t="shared" si="188"/>
        <v>-15.218030999999998</v>
      </c>
    </row>
    <row r="1521" spans="1:19" x14ac:dyDescent="0.25">
      <c r="A1521" s="101">
        <f t="shared" si="189"/>
        <v>45977</v>
      </c>
      <c r="B1521" s="102">
        <f t="shared" si="190"/>
        <v>15.812499999999647</v>
      </c>
      <c r="C1521" s="92">
        <f>'DHS2021'!J1520</f>
        <v>13905</v>
      </c>
      <c r="D1521" s="93">
        <f>'DHS2022'!J1520</f>
        <v>10896</v>
      </c>
      <c r="E1521" s="93">
        <f>'DHS2023'!J1520</f>
        <v>11638</v>
      </c>
      <c r="F1521" s="93">
        <f>'DHS2024'!J1520</f>
        <v>14966</v>
      </c>
      <c r="G1521" s="93">
        <f t="shared" si="184"/>
        <v>12851.25</v>
      </c>
      <c r="H1521" s="94">
        <f t="shared" si="185"/>
        <v>6.4256250000000001</v>
      </c>
      <c r="I1521" s="84">
        <f t="shared" si="186"/>
        <v>1</v>
      </c>
      <c r="J1521" s="85">
        <f t="shared" si="187"/>
        <v>7.4256250000000001</v>
      </c>
      <c r="K1521" s="95">
        <f t="shared" si="191"/>
        <v>7.5</v>
      </c>
      <c r="O1521" s="96">
        <f>('DHS2025'!K1521-'DHS2025'!K1520)*1000</f>
        <v>2799.9999999883585</v>
      </c>
      <c r="P1521" s="97">
        <f>('DHS2025'!J1521-'DHS2025'!J1520)*1000</f>
        <v>3000</v>
      </c>
      <c r="Q1521" s="7">
        <f>'DHS2025'!L1520*1000</f>
        <v>8009.34</v>
      </c>
      <c r="R1521" s="98"/>
      <c r="S1521" s="99">
        <f t="shared" si="188"/>
        <v>-15.217745999999998</v>
      </c>
    </row>
    <row r="1522" spans="1:19" x14ac:dyDescent="0.25">
      <c r="A1522" s="101">
        <f t="shared" si="189"/>
        <v>45977</v>
      </c>
      <c r="B1522" s="102">
        <f t="shared" si="190"/>
        <v>15.822916666666313</v>
      </c>
      <c r="C1522" s="92">
        <f>'DHS2021'!J1521</f>
        <v>13657</v>
      </c>
      <c r="D1522" s="93">
        <f>'DHS2022'!J1521</f>
        <v>12136</v>
      </c>
      <c r="E1522" s="93">
        <f>'DHS2023'!J1521</f>
        <v>11234</v>
      </c>
      <c r="F1522" s="93">
        <f>'DHS2024'!J1521</f>
        <v>15009</v>
      </c>
      <c r="G1522" s="93">
        <f t="shared" si="184"/>
        <v>13009</v>
      </c>
      <c r="H1522" s="94">
        <f t="shared" si="185"/>
        <v>6.5045000000000002</v>
      </c>
      <c r="I1522" s="84">
        <f t="shared" si="186"/>
        <v>1</v>
      </c>
      <c r="J1522" s="85">
        <f t="shared" si="187"/>
        <v>7.5045000000000002</v>
      </c>
      <c r="K1522" s="95">
        <f t="shared" si="191"/>
        <v>7.5</v>
      </c>
      <c r="O1522" s="96">
        <f>('DHS2025'!K1522-'DHS2025'!K1521)*1000</f>
        <v>2900.0000000232831</v>
      </c>
      <c r="P1522" s="97">
        <f>('DHS2025'!J1522-'DHS2025'!J1521)*1000</f>
        <v>2900.0000000232831</v>
      </c>
      <c r="Q1522" s="7">
        <f>'DHS2025'!L1521*1000</f>
        <v>8011.4700000000012</v>
      </c>
      <c r="R1522" s="98"/>
      <c r="S1522" s="99">
        <f t="shared" si="188"/>
        <v>-15.221793000000002</v>
      </c>
    </row>
    <row r="1523" spans="1:19" x14ac:dyDescent="0.25">
      <c r="A1523" s="101">
        <f t="shared" si="189"/>
        <v>45977</v>
      </c>
      <c r="B1523" s="102">
        <f t="shared" si="190"/>
        <v>15.833333333332979</v>
      </c>
      <c r="C1523" s="92">
        <f>'DHS2021'!J1522</f>
        <v>13634</v>
      </c>
      <c r="D1523" s="93">
        <f>'DHS2022'!J1522</f>
        <v>11646</v>
      </c>
      <c r="E1523" s="93">
        <f>'DHS2023'!J1522</f>
        <v>11192</v>
      </c>
      <c r="F1523" s="93">
        <f>'DHS2024'!J1522</f>
        <v>14874</v>
      </c>
      <c r="G1523" s="93">
        <f t="shared" si="184"/>
        <v>12836.5</v>
      </c>
      <c r="H1523" s="94">
        <f t="shared" si="185"/>
        <v>6.4182499999999996</v>
      </c>
      <c r="I1523" s="84">
        <f t="shared" si="186"/>
        <v>1</v>
      </c>
      <c r="J1523" s="85">
        <f t="shared" si="187"/>
        <v>7.4182499999999996</v>
      </c>
      <c r="K1523" s="95">
        <f t="shared" si="191"/>
        <v>7.5</v>
      </c>
      <c r="O1523" s="96">
        <f>('DHS2025'!K1523-'DHS2025'!K1522)*1000</f>
        <v>2900.0000000232831</v>
      </c>
      <c r="P1523" s="97">
        <f>('DHS2025'!J1523-'DHS2025'!J1522)*1000</f>
        <v>3000</v>
      </c>
      <c r="Q1523" s="7">
        <f>'DHS2025'!L1522*1000</f>
        <v>8008.9500000000007</v>
      </c>
      <c r="R1523" s="98"/>
      <c r="S1523" s="99">
        <f t="shared" si="188"/>
        <v>-15.217005</v>
      </c>
    </row>
    <row r="1524" spans="1:19" x14ac:dyDescent="0.25">
      <c r="A1524" s="101">
        <f t="shared" si="189"/>
        <v>45977</v>
      </c>
      <c r="B1524" s="102">
        <f t="shared" si="190"/>
        <v>15.843749999999645</v>
      </c>
      <c r="C1524" s="92">
        <f>'DHS2021'!J1523</f>
        <v>13389</v>
      </c>
      <c r="D1524" s="93">
        <f>'DHS2022'!J1523</f>
        <v>10303</v>
      </c>
      <c r="E1524" s="93">
        <f>'DHS2023'!J1523</f>
        <v>11829</v>
      </c>
      <c r="F1524" s="93">
        <f>'DHS2024'!J1523</f>
        <v>15624</v>
      </c>
      <c r="G1524" s="93">
        <f t="shared" si="184"/>
        <v>12786.25</v>
      </c>
      <c r="H1524" s="94">
        <f t="shared" si="185"/>
        <v>6.3931250000000004</v>
      </c>
      <c r="I1524" s="84">
        <f t="shared" si="186"/>
        <v>1</v>
      </c>
      <c r="J1524" s="85">
        <f t="shared" si="187"/>
        <v>7.3931250000000004</v>
      </c>
      <c r="K1524" s="95">
        <f t="shared" si="191"/>
        <v>7.5</v>
      </c>
      <c r="O1524" s="96">
        <f>('DHS2025'!K1524-'DHS2025'!K1523)*1000</f>
        <v>2899.9999999650754</v>
      </c>
      <c r="P1524" s="97">
        <f>('DHS2025'!J1524-'DHS2025'!J1523)*1000</f>
        <v>2899.9999999650754</v>
      </c>
      <c r="Q1524" s="7">
        <f>'DHS2025'!L1523*1000</f>
        <v>8010.8100000000013</v>
      </c>
      <c r="R1524" s="98"/>
      <c r="S1524" s="99">
        <f t="shared" si="188"/>
        <v>-15.220539</v>
      </c>
    </row>
    <row r="1525" spans="1:19" x14ac:dyDescent="0.25">
      <c r="A1525" s="101">
        <f t="shared" si="189"/>
        <v>45977</v>
      </c>
      <c r="B1525" s="102">
        <f t="shared" si="190"/>
        <v>15.854166666666311</v>
      </c>
      <c r="C1525" s="92">
        <f>'DHS2021'!J1524</f>
        <v>13527</v>
      </c>
      <c r="D1525" s="93">
        <f>'DHS2022'!J1524</f>
        <v>10360</v>
      </c>
      <c r="E1525" s="93">
        <f>'DHS2023'!J1524</f>
        <v>11099</v>
      </c>
      <c r="F1525" s="93">
        <f>'DHS2024'!J1524</f>
        <v>15274</v>
      </c>
      <c r="G1525" s="93">
        <f t="shared" si="184"/>
        <v>12565</v>
      </c>
      <c r="H1525" s="94">
        <f t="shared" si="185"/>
        <v>6.2824999999999998</v>
      </c>
      <c r="I1525" s="84">
        <f t="shared" si="186"/>
        <v>1</v>
      </c>
      <c r="J1525" s="85">
        <f t="shared" si="187"/>
        <v>7.2824999999999998</v>
      </c>
      <c r="K1525" s="95">
        <f t="shared" si="191"/>
        <v>7.5</v>
      </c>
      <c r="O1525" s="96">
        <f>('DHS2025'!K1525-'DHS2025'!K1524)*1000</f>
        <v>3000</v>
      </c>
      <c r="P1525" s="97">
        <f>('DHS2025'!J1525-'DHS2025'!J1524)*1000</f>
        <v>2900.0000000232831</v>
      </c>
      <c r="Q1525" s="7">
        <f>'DHS2025'!L1524*1000</f>
        <v>8010.5400000000009</v>
      </c>
      <c r="R1525" s="98"/>
      <c r="S1525" s="99">
        <f t="shared" si="188"/>
        <v>-15.220026000000001</v>
      </c>
    </row>
    <row r="1526" spans="1:19" x14ac:dyDescent="0.25">
      <c r="A1526" s="101">
        <f t="shared" si="189"/>
        <v>45977</v>
      </c>
      <c r="B1526" s="102">
        <f t="shared" si="190"/>
        <v>15.864583333332977</v>
      </c>
      <c r="C1526" s="92">
        <f>'DHS2021'!J1525</f>
        <v>14077</v>
      </c>
      <c r="D1526" s="93">
        <f>'DHS2022'!J1525</f>
        <v>11182</v>
      </c>
      <c r="E1526" s="93">
        <f>'DHS2023'!J1525</f>
        <v>11100</v>
      </c>
      <c r="F1526" s="93">
        <f>'DHS2024'!J1525</f>
        <v>15203</v>
      </c>
      <c r="G1526" s="93">
        <f t="shared" si="184"/>
        <v>12890.5</v>
      </c>
      <c r="H1526" s="94">
        <f t="shared" si="185"/>
        <v>6.4452499999999997</v>
      </c>
      <c r="I1526" s="84">
        <f t="shared" si="186"/>
        <v>1</v>
      </c>
      <c r="J1526" s="85">
        <f t="shared" si="187"/>
        <v>7.4452499999999997</v>
      </c>
      <c r="K1526" s="95">
        <f t="shared" si="191"/>
        <v>7.5</v>
      </c>
      <c r="O1526" s="96">
        <f>('DHS2025'!K1526-'DHS2025'!K1525)*1000</f>
        <v>2900.0000000232831</v>
      </c>
      <c r="P1526" s="97">
        <f>('DHS2025'!J1526-'DHS2025'!J1525)*1000</f>
        <v>3000</v>
      </c>
      <c r="Q1526" s="7">
        <f>'DHS2025'!L1525*1000</f>
        <v>8008.02</v>
      </c>
      <c r="R1526" s="98"/>
      <c r="S1526" s="99">
        <f t="shared" si="188"/>
        <v>-15.215237999999999</v>
      </c>
    </row>
    <row r="1527" spans="1:19" x14ac:dyDescent="0.25">
      <c r="A1527" s="101">
        <f t="shared" si="189"/>
        <v>45977</v>
      </c>
      <c r="B1527" s="102">
        <f t="shared" si="190"/>
        <v>15.874999999999643</v>
      </c>
      <c r="C1527" s="92">
        <f>'DHS2021'!J1526</f>
        <v>12740</v>
      </c>
      <c r="D1527" s="93">
        <f>'DHS2022'!J1526</f>
        <v>10872</v>
      </c>
      <c r="E1527" s="93">
        <f>'DHS2023'!J1526</f>
        <v>11258</v>
      </c>
      <c r="F1527" s="93">
        <f>'DHS2024'!J1526</f>
        <v>15028</v>
      </c>
      <c r="G1527" s="93">
        <f t="shared" si="184"/>
        <v>12474.5</v>
      </c>
      <c r="H1527" s="94">
        <f t="shared" si="185"/>
        <v>6.2372500000000004</v>
      </c>
      <c r="I1527" s="84">
        <f t="shared" si="186"/>
        <v>1</v>
      </c>
      <c r="J1527" s="85">
        <f t="shared" si="187"/>
        <v>7.2372500000000004</v>
      </c>
      <c r="K1527" s="95">
        <f t="shared" si="191"/>
        <v>7</v>
      </c>
      <c r="O1527" s="96">
        <f>('DHS2025'!K1527-'DHS2025'!K1526)*1000</f>
        <v>2700.0000000116415</v>
      </c>
      <c r="P1527" s="97">
        <f>('DHS2025'!J1527-'DHS2025'!J1526)*1000</f>
        <v>3200.0000000116415</v>
      </c>
      <c r="Q1527" s="7">
        <f>'DHS2025'!L1526*1000</f>
        <v>8014.77</v>
      </c>
      <c r="R1527" s="98"/>
      <c r="S1527" s="99">
        <f t="shared" si="188"/>
        <v>-15.228063000000001</v>
      </c>
    </row>
    <row r="1528" spans="1:19" x14ac:dyDescent="0.25">
      <c r="A1528" s="101">
        <f t="shared" si="189"/>
        <v>45977</v>
      </c>
      <c r="B1528" s="102">
        <f t="shared" si="190"/>
        <v>15.885416666666309</v>
      </c>
      <c r="C1528" s="92">
        <f>'DHS2021'!J1527</f>
        <v>10937</v>
      </c>
      <c r="D1528" s="93">
        <f>'DHS2022'!J1527</f>
        <v>10776</v>
      </c>
      <c r="E1528" s="93">
        <f>'DHS2023'!J1527</f>
        <v>9803</v>
      </c>
      <c r="F1528" s="93">
        <f>'DHS2024'!J1527</f>
        <v>13952</v>
      </c>
      <c r="G1528" s="93">
        <f t="shared" si="184"/>
        <v>11367</v>
      </c>
      <c r="H1528" s="94">
        <f t="shared" si="185"/>
        <v>5.6835000000000004</v>
      </c>
      <c r="I1528" s="84">
        <f t="shared" si="186"/>
        <v>1</v>
      </c>
      <c r="J1528" s="85">
        <f t="shared" si="187"/>
        <v>6.6835000000000004</v>
      </c>
      <c r="K1528" s="95">
        <f t="shared" si="191"/>
        <v>6.5</v>
      </c>
      <c r="O1528" s="96">
        <f>('DHS2025'!K1528-'DHS2025'!K1527)*1000</f>
        <v>2599.9999999767169</v>
      </c>
      <c r="P1528" s="97">
        <f>('DHS2025'!J1528-'DHS2025'!J1527)*1000</f>
        <v>3199.9999999534339</v>
      </c>
      <c r="Q1528" s="7">
        <f>'DHS2025'!L1527*1000</f>
        <v>8008.2900000000009</v>
      </c>
      <c r="R1528" s="98"/>
      <c r="S1528" s="99">
        <f t="shared" si="188"/>
        <v>-15.215751000000001</v>
      </c>
    </row>
    <row r="1529" spans="1:19" x14ac:dyDescent="0.25">
      <c r="A1529" s="101">
        <f t="shared" si="189"/>
        <v>45977</v>
      </c>
      <c r="B1529" s="102">
        <f t="shared" si="190"/>
        <v>15.895833333332975</v>
      </c>
      <c r="C1529" s="92">
        <f>'DHS2021'!J1528</f>
        <v>14538</v>
      </c>
      <c r="D1529" s="93">
        <f>'DHS2022'!J1528</f>
        <v>10837</v>
      </c>
      <c r="E1529" s="93">
        <f>'DHS2023'!J1528</f>
        <v>9949</v>
      </c>
      <c r="F1529" s="93">
        <f>'DHS2024'!J1528</f>
        <v>13975</v>
      </c>
      <c r="G1529" s="93">
        <f t="shared" si="184"/>
        <v>12324.75</v>
      </c>
      <c r="H1529" s="94">
        <f t="shared" si="185"/>
        <v>6.1623749999999999</v>
      </c>
      <c r="I1529" s="84">
        <f t="shared" si="186"/>
        <v>1</v>
      </c>
      <c r="J1529" s="85">
        <f t="shared" si="187"/>
        <v>7.1623749999999999</v>
      </c>
      <c r="K1529" s="95">
        <f t="shared" si="191"/>
        <v>7</v>
      </c>
      <c r="O1529" s="96">
        <f>('DHS2025'!K1529-'DHS2025'!K1528)*1000</f>
        <v>2400.0000000232831</v>
      </c>
      <c r="P1529" s="97">
        <f>('DHS2025'!J1529-'DHS2025'!J1528)*1000</f>
        <v>3500</v>
      </c>
      <c r="Q1529" s="7">
        <f>'DHS2025'!L1528*1000</f>
        <v>8011.08</v>
      </c>
      <c r="R1529" s="98"/>
      <c r="S1529" s="99">
        <f t="shared" si="188"/>
        <v>-15.221051999999998</v>
      </c>
    </row>
    <row r="1530" spans="1:19" x14ac:dyDescent="0.25">
      <c r="A1530" s="101">
        <f t="shared" si="189"/>
        <v>45977</v>
      </c>
      <c r="B1530" s="102">
        <f t="shared" si="190"/>
        <v>15.906249999999641</v>
      </c>
      <c r="C1530" s="92">
        <f>'DHS2021'!J1529</f>
        <v>15138</v>
      </c>
      <c r="D1530" s="93">
        <f>'DHS2022'!J1529</f>
        <v>10188</v>
      </c>
      <c r="E1530" s="93">
        <f>'DHS2023'!J1529</f>
        <v>10233</v>
      </c>
      <c r="F1530" s="93">
        <f>'DHS2024'!J1529</f>
        <v>13893</v>
      </c>
      <c r="G1530" s="93">
        <f t="shared" si="184"/>
        <v>12363</v>
      </c>
      <c r="H1530" s="94">
        <f t="shared" si="185"/>
        <v>6.1814999999999998</v>
      </c>
      <c r="I1530" s="84">
        <f t="shared" si="186"/>
        <v>1</v>
      </c>
      <c r="J1530" s="85">
        <f t="shared" si="187"/>
        <v>7.1814999999999998</v>
      </c>
      <c r="K1530" s="95">
        <f t="shared" si="191"/>
        <v>7</v>
      </c>
      <c r="O1530" s="96">
        <f>('DHS2025'!K1530-'DHS2025'!K1529)*1000</f>
        <v>2099.9999999767169</v>
      </c>
      <c r="P1530" s="97">
        <f>('DHS2025'!J1530-'DHS2025'!J1529)*1000</f>
        <v>3700.0000000116415</v>
      </c>
      <c r="Q1530" s="7">
        <f>'DHS2025'!L1529*1000</f>
        <v>8009.34</v>
      </c>
      <c r="R1530" s="98"/>
      <c r="S1530" s="99">
        <f t="shared" si="188"/>
        <v>-15.217745999999998</v>
      </c>
    </row>
    <row r="1531" spans="1:19" x14ac:dyDescent="0.25">
      <c r="A1531" s="101">
        <f t="shared" si="189"/>
        <v>45977</v>
      </c>
      <c r="B1531" s="102">
        <f t="shared" si="190"/>
        <v>15.916666666666307</v>
      </c>
      <c r="C1531" s="92">
        <f>'DHS2021'!J1530</f>
        <v>15945</v>
      </c>
      <c r="D1531" s="93">
        <f>'DHS2022'!J1530</f>
        <v>9408</v>
      </c>
      <c r="E1531" s="93">
        <f>'DHS2023'!J1530</f>
        <v>8742</v>
      </c>
      <c r="F1531" s="93">
        <f>'DHS2024'!J1530</f>
        <v>13155</v>
      </c>
      <c r="G1531" s="93">
        <f t="shared" si="184"/>
        <v>11812.5</v>
      </c>
      <c r="H1531" s="94">
        <f t="shared" si="185"/>
        <v>5.90625</v>
      </c>
      <c r="I1531" s="84">
        <f t="shared" si="186"/>
        <v>1</v>
      </c>
      <c r="J1531" s="85">
        <f t="shared" si="187"/>
        <v>6.90625</v>
      </c>
      <c r="K1531" s="95">
        <f t="shared" si="191"/>
        <v>7</v>
      </c>
      <c r="O1531" s="96">
        <f>('DHS2025'!K1531-'DHS2025'!K1530)*1000</f>
        <v>1799.9999999883585</v>
      </c>
      <c r="P1531" s="97">
        <f>('DHS2025'!J1531-'DHS2025'!J1530)*1000</f>
        <v>4000</v>
      </c>
      <c r="Q1531" s="7">
        <f>'DHS2025'!L1530*1000</f>
        <v>8010.27</v>
      </c>
      <c r="R1531" s="98"/>
      <c r="S1531" s="99">
        <f t="shared" si="188"/>
        <v>-15.219512999999999</v>
      </c>
    </row>
    <row r="1532" spans="1:19" x14ac:dyDescent="0.25">
      <c r="A1532" s="101">
        <f t="shared" si="189"/>
        <v>45977</v>
      </c>
      <c r="B1532" s="102">
        <f t="shared" si="190"/>
        <v>15.927083333332973</v>
      </c>
      <c r="C1532" s="92">
        <f>'DHS2021'!J1531</f>
        <v>16022</v>
      </c>
      <c r="D1532" s="93">
        <f>'DHS2022'!J1531</f>
        <v>7936</v>
      </c>
      <c r="E1532" s="93">
        <f>'DHS2023'!J1531</f>
        <v>6265</v>
      </c>
      <c r="F1532" s="93">
        <f>'DHS2024'!J1531</f>
        <v>11222</v>
      </c>
      <c r="G1532" s="93">
        <f t="shared" si="184"/>
        <v>10361.25</v>
      </c>
      <c r="H1532" s="94">
        <f t="shared" si="185"/>
        <v>5.180625</v>
      </c>
      <c r="I1532" s="84">
        <f t="shared" si="186"/>
        <v>1</v>
      </c>
      <c r="J1532" s="85">
        <f t="shared" si="187"/>
        <v>6.180625</v>
      </c>
      <c r="K1532" s="95">
        <f t="shared" si="191"/>
        <v>6</v>
      </c>
      <c r="O1532" s="96">
        <f>('DHS2025'!K1532-'DHS2025'!K1531)*1000</f>
        <v>1600.0000000349246</v>
      </c>
      <c r="P1532" s="97">
        <f>('DHS2025'!J1532-'DHS2025'!J1531)*1000</f>
        <v>4200.0000000116415</v>
      </c>
      <c r="Q1532" s="7">
        <f>'DHS2025'!L1531*1000</f>
        <v>8010.93</v>
      </c>
      <c r="R1532" s="98"/>
      <c r="S1532" s="99">
        <f t="shared" si="188"/>
        <v>-15.220766999999999</v>
      </c>
    </row>
    <row r="1533" spans="1:19" x14ac:dyDescent="0.25">
      <c r="A1533" s="101">
        <f t="shared" si="189"/>
        <v>45977</v>
      </c>
      <c r="B1533" s="102">
        <f t="shared" si="190"/>
        <v>15.937499999999639</v>
      </c>
      <c r="C1533" s="92">
        <f>'DHS2021'!J1532</f>
        <v>14574</v>
      </c>
      <c r="D1533" s="93">
        <f>'DHS2022'!J1532</f>
        <v>7003</v>
      </c>
      <c r="E1533" s="93">
        <f>'DHS2023'!J1532</f>
        <v>7431</v>
      </c>
      <c r="F1533" s="93">
        <f>'DHS2024'!J1532</f>
        <v>9292</v>
      </c>
      <c r="G1533" s="93">
        <f t="shared" si="184"/>
        <v>9575</v>
      </c>
      <c r="H1533" s="94">
        <f t="shared" si="185"/>
        <v>4.7874999999999996</v>
      </c>
      <c r="I1533" s="84">
        <f t="shared" si="186"/>
        <v>1</v>
      </c>
      <c r="J1533" s="85">
        <f t="shared" si="187"/>
        <v>5.7874999999999996</v>
      </c>
      <c r="K1533" s="95">
        <f t="shared" si="191"/>
        <v>6</v>
      </c>
      <c r="O1533" s="96">
        <f>('DHS2025'!K1533-'DHS2025'!K1532)*1000</f>
        <v>1399.9999999650754</v>
      </c>
      <c r="P1533" s="97">
        <f>('DHS2025'!J1533-'DHS2025'!J1532)*1000</f>
        <v>4400.0000000232831</v>
      </c>
      <c r="Q1533" s="7">
        <f>'DHS2025'!L1532*1000</f>
        <v>8008.68</v>
      </c>
      <c r="R1533" s="98"/>
      <c r="S1533" s="99">
        <f t="shared" si="188"/>
        <v>-15.216491999999999</v>
      </c>
    </row>
    <row r="1534" spans="1:19" x14ac:dyDescent="0.25">
      <c r="A1534" s="101">
        <f t="shared" si="189"/>
        <v>45977</v>
      </c>
      <c r="B1534" s="102">
        <f t="shared" si="190"/>
        <v>15.947916666666305</v>
      </c>
      <c r="C1534" s="92">
        <f>'DHS2021'!J1533</f>
        <v>13820</v>
      </c>
      <c r="D1534" s="93">
        <f>'DHS2022'!J1533</f>
        <v>5876</v>
      </c>
      <c r="E1534" s="93">
        <f>'DHS2023'!J1533</f>
        <v>6474</v>
      </c>
      <c r="F1534" s="93">
        <f>'DHS2024'!J1533</f>
        <v>8089</v>
      </c>
      <c r="G1534" s="93">
        <f t="shared" si="184"/>
        <v>8564.75</v>
      </c>
      <c r="H1534" s="94">
        <f t="shared" si="185"/>
        <v>4.282375</v>
      </c>
      <c r="I1534" s="84">
        <f t="shared" si="186"/>
        <v>1</v>
      </c>
      <c r="J1534" s="85">
        <f t="shared" si="187"/>
        <v>5.282375</v>
      </c>
      <c r="K1534" s="95">
        <f t="shared" si="191"/>
        <v>5.5</v>
      </c>
      <c r="O1534" s="96">
        <f>('DHS2025'!K1534-'DHS2025'!K1533)*1000</f>
        <v>1000</v>
      </c>
      <c r="P1534" s="97">
        <f>('DHS2025'!J1534-'DHS2025'!J1533)*1000</f>
        <v>4799.9999999883585</v>
      </c>
      <c r="Q1534" s="7">
        <f>'DHS2025'!L1533*1000</f>
        <v>7815.84</v>
      </c>
      <c r="R1534" s="98"/>
      <c r="S1534" s="99">
        <f t="shared" si="188"/>
        <v>-14.850096000000001</v>
      </c>
    </row>
    <row r="1535" spans="1:19" x14ac:dyDescent="0.25">
      <c r="A1535" s="101">
        <f t="shared" si="189"/>
        <v>45977</v>
      </c>
      <c r="B1535" s="102">
        <f t="shared" si="190"/>
        <v>15.958333333332972</v>
      </c>
      <c r="C1535" s="92">
        <f>'DHS2021'!J1534</f>
        <v>9833</v>
      </c>
      <c r="D1535" s="93">
        <f>'DHS2022'!J1534</f>
        <v>4802</v>
      </c>
      <c r="E1535" s="93">
        <f>'DHS2023'!J1534</f>
        <v>4593</v>
      </c>
      <c r="F1535" s="93">
        <f>'DHS2024'!J1534</f>
        <v>7178</v>
      </c>
      <c r="G1535" s="93">
        <f t="shared" si="184"/>
        <v>6601.5</v>
      </c>
      <c r="H1535" s="94">
        <f t="shared" si="185"/>
        <v>3.3007499999999999</v>
      </c>
      <c r="I1535" s="84">
        <f t="shared" si="186"/>
        <v>1</v>
      </c>
      <c r="J1535" s="85">
        <f t="shared" si="187"/>
        <v>4.3007499999999999</v>
      </c>
      <c r="K1535" s="95">
        <f t="shared" si="191"/>
        <v>4.5</v>
      </c>
      <c r="O1535" s="96">
        <f>('DHS2025'!K1535-'DHS2025'!K1534)*1000</f>
        <v>700.00000001164153</v>
      </c>
      <c r="P1535" s="97">
        <f>('DHS2025'!J1535-'DHS2025'!J1534)*1000</f>
        <v>3000</v>
      </c>
      <c r="Q1535" s="7">
        <f>'DHS2025'!L1534*1000</f>
        <v>4642.5600000000004</v>
      </c>
      <c r="R1535" s="98"/>
      <c r="S1535" s="99">
        <f t="shared" si="188"/>
        <v>-8.8208640000000003</v>
      </c>
    </row>
    <row r="1536" spans="1:19" x14ac:dyDescent="0.25">
      <c r="A1536" s="101">
        <f t="shared" si="189"/>
        <v>45977</v>
      </c>
      <c r="B1536" s="102">
        <f t="shared" si="190"/>
        <v>15.968749999999638</v>
      </c>
      <c r="C1536" s="92">
        <f>'DHS2021'!J1535</f>
        <v>5622</v>
      </c>
      <c r="D1536" s="93">
        <f>'DHS2022'!J1535</f>
        <v>2195</v>
      </c>
      <c r="E1536" s="93">
        <f>'DHS2023'!J1535</f>
        <v>2530</v>
      </c>
      <c r="F1536" s="93">
        <f>'DHS2024'!J1535</f>
        <v>6470</v>
      </c>
      <c r="G1536" s="93">
        <f t="shared" si="184"/>
        <v>4204.25</v>
      </c>
      <c r="H1536" s="94">
        <f t="shared" si="185"/>
        <v>2.102125</v>
      </c>
      <c r="I1536" s="84">
        <f t="shared" si="186"/>
        <v>1</v>
      </c>
      <c r="J1536" s="85">
        <f t="shared" si="187"/>
        <v>3.102125</v>
      </c>
      <c r="K1536" s="95">
        <f t="shared" si="191"/>
        <v>3</v>
      </c>
      <c r="O1536" s="96">
        <f>('DHS2025'!K1536-'DHS2025'!K1535)*1000</f>
        <v>500</v>
      </c>
      <c r="P1536" s="97">
        <f>('DHS2025'!J1536-'DHS2025'!J1535)*1000</f>
        <v>3200.0000000116415</v>
      </c>
      <c r="Q1536" s="7">
        <f>'DHS2025'!L1535*1000</f>
        <v>4525.3500000000004</v>
      </c>
      <c r="R1536" s="98"/>
      <c r="S1536" s="99">
        <f t="shared" si="188"/>
        <v>-8.5981649999999998</v>
      </c>
    </row>
    <row r="1537" spans="1:19" x14ac:dyDescent="0.25">
      <c r="A1537" s="101">
        <f t="shared" si="189"/>
        <v>45977</v>
      </c>
      <c r="B1537" s="102">
        <f t="shared" si="190"/>
        <v>15.979166666666304</v>
      </c>
      <c r="C1537" s="92">
        <f>'DHS2021'!J1536</f>
        <v>5145</v>
      </c>
      <c r="D1537" s="93">
        <f>'DHS2022'!J1536</f>
        <v>1809</v>
      </c>
      <c r="E1537" s="93">
        <f>'DHS2023'!J1536</f>
        <v>2155</v>
      </c>
      <c r="F1537" s="93">
        <f>'DHS2024'!J1536</f>
        <v>6756</v>
      </c>
      <c r="G1537" s="93">
        <f t="shared" si="184"/>
        <v>3966.25</v>
      </c>
      <c r="H1537" s="94">
        <f t="shared" si="185"/>
        <v>1.983125</v>
      </c>
      <c r="I1537" s="84">
        <f t="shared" si="186"/>
        <v>1</v>
      </c>
      <c r="J1537" s="85">
        <f t="shared" si="187"/>
        <v>2.9831250000000002</v>
      </c>
      <c r="K1537" s="95">
        <f t="shared" si="191"/>
        <v>3</v>
      </c>
      <c r="O1537" s="96">
        <f>('DHS2025'!K1537-'DHS2025'!K1536)*1000</f>
        <v>400.00000002328306</v>
      </c>
      <c r="P1537" s="97">
        <f>('DHS2025'!J1537-'DHS2025'!J1536)*1000</f>
        <v>3099.9999999767169</v>
      </c>
      <c r="Q1537" s="7">
        <f>'DHS2025'!L1536*1000</f>
        <v>4527.33</v>
      </c>
      <c r="R1537" s="98"/>
      <c r="S1537" s="99">
        <f t="shared" si="188"/>
        <v>-8.6019269999999999</v>
      </c>
    </row>
    <row r="1538" spans="1:19" x14ac:dyDescent="0.25">
      <c r="A1538" s="101">
        <f t="shared" si="189"/>
        <v>45977</v>
      </c>
      <c r="B1538" s="102">
        <f t="shared" si="190"/>
        <v>15.98958333333297</v>
      </c>
      <c r="C1538" s="92">
        <f>'DHS2021'!J1537</f>
        <v>5856</v>
      </c>
      <c r="D1538" s="93">
        <f>'DHS2022'!J1537</f>
        <v>1883</v>
      </c>
      <c r="E1538" s="93">
        <f>'DHS2023'!J1537</f>
        <v>2072</v>
      </c>
      <c r="F1538" s="93">
        <f>'DHS2024'!J1537</f>
        <v>7092</v>
      </c>
      <c r="G1538" s="93">
        <f t="shared" si="184"/>
        <v>4225.75</v>
      </c>
      <c r="H1538" s="94">
        <f t="shared" si="185"/>
        <v>2.1128749999999998</v>
      </c>
      <c r="I1538" s="84">
        <f t="shared" si="186"/>
        <v>1</v>
      </c>
      <c r="J1538" s="85">
        <f t="shared" si="187"/>
        <v>3.1128749999999998</v>
      </c>
      <c r="K1538" s="95">
        <f t="shared" si="191"/>
        <v>3</v>
      </c>
      <c r="O1538" s="96">
        <f>('DHS2025'!K1538-'DHS2025'!K1537)*1000</f>
        <v>399.9999999650754</v>
      </c>
      <c r="P1538" s="97">
        <f>('DHS2025'!J1538-'DHS2025'!J1537)*1000</f>
        <v>3099.9999999767169</v>
      </c>
      <c r="Q1538" s="7">
        <f>'DHS2025'!L1537*1000</f>
        <v>4452.87</v>
      </c>
      <c r="R1538" s="98"/>
      <c r="S1538" s="99">
        <f t="shared" si="188"/>
        <v>-8.4604529999999993</v>
      </c>
    </row>
    <row r="1539" spans="1:19" x14ac:dyDescent="0.25">
      <c r="A1539" s="90">
        <f t="shared" si="189"/>
        <v>45978</v>
      </c>
      <c r="B1539" s="91">
        <f t="shared" si="190"/>
        <v>15.999999999999636</v>
      </c>
      <c r="C1539" s="92">
        <f>'DHS2021'!J1538</f>
        <v>6546</v>
      </c>
      <c r="D1539" s="93">
        <f>'DHS2022'!J1538</f>
        <v>1800</v>
      </c>
      <c r="E1539" s="93">
        <f>'DHS2023'!J1538</f>
        <v>2446</v>
      </c>
      <c r="F1539" s="93">
        <f>'DHS2024'!J1538</f>
        <v>7397</v>
      </c>
      <c r="G1539" s="93">
        <f t="shared" si="184"/>
        <v>4547.25</v>
      </c>
      <c r="H1539" s="94">
        <f t="shared" si="185"/>
        <v>2.273625</v>
      </c>
      <c r="I1539" s="84">
        <f t="shared" si="186"/>
        <v>1</v>
      </c>
      <c r="J1539" s="85">
        <f t="shared" si="187"/>
        <v>3.273625</v>
      </c>
      <c r="K1539" s="95">
        <f t="shared" si="191"/>
        <v>3.5</v>
      </c>
      <c r="O1539" s="96">
        <f>('DHS2025'!K1539-'DHS2025'!K1538)*1000</f>
        <v>400.00000002328306</v>
      </c>
      <c r="P1539" s="97">
        <f>('DHS2025'!J1539-'DHS2025'!J1538)*1000</f>
        <v>1900.0000000232831</v>
      </c>
      <c r="Q1539" s="7">
        <f>'DHS2025'!L1538*1000</f>
        <v>2553</v>
      </c>
      <c r="R1539" s="98"/>
      <c r="S1539" s="99">
        <f t="shared" si="188"/>
        <v>-4.8506999999999998</v>
      </c>
    </row>
    <row r="1540" spans="1:19" x14ac:dyDescent="0.25">
      <c r="A1540" s="90">
        <f t="shared" si="189"/>
        <v>45978</v>
      </c>
      <c r="B1540" s="91">
        <f t="shared" si="190"/>
        <v>16.010416666666302</v>
      </c>
      <c r="C1540" s="92">
        <f>'DHS2021'!J1539</f>
        <v>6189</v>
      </c>
      <c r="D1540" s="93">
        <f>'DHS2022'!J1539</f>
        <v>2018</v>
      </c>
      <c r="E1540" s="93">
        <f>'DHS2023'!J1539</f>
        <v>3056</v>
      </c>
      <c r="F1540" s="93">
        <f>'DHS2024'!J1539</f>
        <v>6828</v>
      </c>
      <c r="G1540" s="93">
        <f t="shared" ref="G1540:G1603" si="192">AVERAGE(C1540:F1540)</f>
        <v>4522.75</v>
      </c>
      <c r="H1540" s="94">
        <f t="shared" ref="H1540:H1603" si="193">G1540/$M$2/1000</f>
        <v>2.2613750000000001</v>
      </c>
      <c r="I1540" s="84">
        <f t="shared" ref="I1540:I1603" si="194">$N$2</f>
        <v>1</v>
      </c>
      <c r="J1540" s="85">
        <f t="shared" ref="J1540:J1603" si="195">H1540+I1540</f>
        <v>3.2613750000000001</v>
      </c>
      <c r="K1540" s="95">
        <f t="shared" si="191"/>
        <v>3.5</v>
      </c>
      <c r="O1540" s="96">
        <f>('DHS2025'!K1540-'DHS2025'!K1539)*1000</f>
        <v>399.9999999650754</v>
      </c>
      <c r="P1540" s="97">
        <f>('DHS2025'!J1540-'DHS2025'!J1539)*1000</f>
        <v>2000</v>
      </c>
      <c r="Q1540" s="7">
        <f>'DHS2025'!L1539*1000</f>
        <v>2527.14</v>
      </c>
      <c r="R1540" s="98"/>
      <c r="S1540" s="99">
        <f t="shared" ref="S1540:S1603" si="196">(R1540*0.99-1.9)*(Q1540/1000)</f>
        <v>-4.8015659999999993</v>
      </c>
    </row>
    <row r="1541" spans="1:19" x14ac:dyDescent="0.25">
      <c r="A1541" s="90">
        <f t="shared" ref="A1541:A1604" si="197">$A$3+INT((ROW()-3)/96)</f>
        <v>45978</v>
      </c>
      <c r="B1541" s="91">
        <f t="shared" ref="B1541:B1604" si="198">B1540+TIME(0,15,0)</f>
        <v>16.02083333333297</v>
      </c>
      <c r="C1541" s="92">
        <f>'DHS2021'!J1540</f>
        <v>6341</v>
      </c>
      <c r="D1541" s="93">
        <f>'DHS2022'!J1540</f>
        <v>2058</v>
      </c>
      <c r="E1541" s="93">
        <f>'DHS2023'!J1540</f>
        <v>3241</v>
      </c>
      <c r="F1541" s="93">
        <f>'DHS2024'!J1540</f>
        <v>7440</v>
      </c>
      <c r="G1541" s="93">
        <f t="shared" si="192"/>
        <v>4770</v>
      </c>
      <c r="H1541" s="94">
        <f t="shared" si="193"/>
        <v>2.3849999999999998</v>
      </c>
      <c r="I1541" s="84">
        <f t="shared" si="194"/>
        <v>1</v>
      </c>
      <c r="J1541" s="85">
        <f t="shared" si="195"/>
        <v>3.3849999999999998</v>
      </c>
      <c r="K1541" s="95">
        <f t="shared" ref="K1541:K1604" si="199">MIN(MROUND(J1541, 0.5), 8)</f>
        <v>3.5</v>
      </c>
      <c r="O1541" s="96">
        <f>('DHS2025'!K1541-'DHS2025'!K1540)*1000</f>
        <v>400.00000002328306</v>
      </c>
      <c r="P1541" s="97">
        <f>('DHS2025'!J1541-'DHS2025'!J1540)*1000</f>
        <v>1900.0000000232831</v>
      </c>
      <c r="Q1541" s="7">
        <f>'DHS2025'!L1540*1000</f>
        <v>2527.8000000000002</v>
      </c>
      <c r="R1541" s="98"/>
      <c r="S1541" s="99">
        <f t="shared" si="196"/>
        <v>-4.8028199999999996</v>
      </c>
    </row>
    <row r="1542" spans="1:19" x14ac:dyDescent="0.25">
      <c r="A1542" s="90">
        <f t="shared" si="197"/>
        <v>45978</v>
      </c>
      <c r="B1542" s="91">
        <f t="shared" si="198"/>
        <v>16.031249999999638</v>
      </c>
      <c r="C1542" s="92">
        <f>'DHS2021'!J1541</f>
        <v>5914</v>
      </c>
      <c r="D1542" s="93">
        <f>'DHS2022'!J1541</f>
        <v>2162</v>
      </c>
      <c r="E1542" s="93">
        <f>'DHS2023'!J1541</f>
        <v>3517</v>
      </c>
      <c r="F1542" s="93">
        <f>'DHS2024'!J1541</f>
        <v>6897</v>
      </c>
      <c r="G1542" s="93">
        <f t="shared" si="192"/>
        <v>4622.5</v>
      </c>
      <c r="H1542" s="94">
        <f t="shared" si="193"/>
        <v>2.3112499999999998</v>
      </c>
      <c r="I1542" s="84">
        <f t="shared" si="194"/>
        <v>1</v>
      </c>
      <c r="J1542" s="85">
        <f t="shared" si="195"/>
        <v>3.3112499999999998</v>
      </c>
      <c r="K1542" s="95">
        <f t="shared" si="199"/>
        <v>3.5</v>
      </c>
      <c r="O1542" s="96">
        <f>('DHS2025'!K1542-'DHS2025'!K1541)*1000</f>
        <v>500</v>
      </c>
      <c r="P1542" s="97">
        <f>('DHS2025'!J1542-'DHS2025'!J1541)*1000</f>
        <v>2000</v>
      </c>
      <c r="Q1542" s="7">
        <f>'DHS2025'!L1541*1000</f>
        <v>2525.5500000000002</v>
      </c>
      <c r="R1542" s="98"/>
      <c r="S1542" s="99">
        <f t="shared" si="196"/>
        <v>-4.7985449999999998</v>
      </c>
    </row>
    <row r="1543" spans="1:19" x14ac:dyDescent="0.25">
      <c r="A1543" s="90">
        <f t="shared" si="197"/>
        <v>45978</v>
      </c>
      <c r="B1543" s="91">
        <f t="shared" si="198"/>
        <v>16.041666666666305</v>
      </c>
      <c r="C1543" s="92">
        <f>'DHS2021'!J1542</f>
        <v>5421</v>
      </c>
      <c r="D1543" s="93">
        <f>'DHS2022'!J1542</f>
        <v>2270</v>
      </c>
      <c r="E1543" s="93">
        <f>'DHS2023'!J1542</f>
        <v>3570</v>
      </c>
      <c r="F1543" s="93">
        <f>'DHS2024'!J1542</f>
        <v>7312</v>
      </c>
      <c r="G1543" s="93">
        <f t="shared" si="192"/>
        <v>4643.25</v>
      </c>
      <c r="H1543" s="94">
        <f t="shared" si="193"/>
        <v>2.321625</v>
      </c>
      <c r="I1543" s="84">
        <f t="shared" si="194"/>
        <v>1</v>
      </c>
      <c r="J1543" s="85">
        <f t="shared" si="195"/>
        <v>3.321625</v>
      </c>
      <c r="K1543" s="95">
        <f t="shared" si="199"/>
        <v>3.5</v>
      </c>
      <c r="O1543" s="96">
        <f>('DHS2025'!K1543-'DHS2025'!K1542)*1000</f>
        <v>400.00000002328306</v>
      </c>
      <c r="P1543" s="97">
        <f>('DHS2025'!J1543-'DHS2025'!J1542)*1000</f>
        <v>2000</v>
      </c>
      <c r="Q1543" s="7">
        <f>'DHS2025'!L1542*1000</f>
        <v>2527.92</v>
      </c>
      <c r="R1543" s="98"/>
      <c r="S1543" s="99">
        <f t="shared" si="196"/>
        <v>-4.8030479999999995</v>
      </c>
    </row>
    <row r="1544" spans="1:19" x14ac:dyDescent="0.25">
      <c r="A1544" s="90">
        <f t="shared" si="197"/>
        <v>45978</v>
      </c>
      <c r="B1544" s="91">
        <f t="shared" si="198"/>
        <v>16.052083333332973</v>
      </c>
      <c r="C1544" s="92">
        <f>'DHS2021'!J1543</f>
        <v>5912</v>
      </c>
      <c r="D1544" s="93">
        <f>'DHS2022'!J1543</f>
        <v>2275</v>
      </c>
      <c r="E1544" s="93">
        <f>'DHS2023'!J1543</f>
        <v>3641</v>
      </c>
      <c r="F1544" s="93">
        <f>'DHS2024'!J1543</f>
        <v>7758</v>
      </c>
      <c r="G1544" s="93">
        <f t="shared" si="192"/>
        <v>4896.5</v>
      </c>
      <c r="H1544" s="94">
        <f t="shared" si="193"/>
        <v>2.4482499999999998</v>
      </c>
      <c r="I1544" s="84">
        <f t="shared" si="194"/>
        <v>1</v>
      </c>
      <c r="J1544" s="85">
        <f t="shared" si="195"/>
        <v>3.4482499999999998</v>
      </c>
      <c r="K1544" s="95">
        <f t="shared" si="199"/>
        <v>3.5</v>
      </c>
      <c r="O1544" s="96">
        <f>('DHS2025'!K1544-'DHS2025'!K1543)*1000</f>
        <v>399.9999999650754</v>
      </c>
      <c r="P1544" s="97">
        <f>('DHS2025'!J1544-'DHS2025'!J1543)*1000</f>
        <v>2000</v>
      </c>
      <c r="Q1544" s="7">
        <f>'DHS2025'!L1543*1000</f>
        <v>2530.83</v>
      </c>
      <c r="R1544" s="98"/>
      <c r="S1544" s="99">
        <f t="shared" si="196"/>
        <v>-4.8085769999999997</v>
      </c>
    </row>
    <row r="1545" spans="1:19" x14ac:dyDescent="0.25">
      <c r="A1545" s="90">
        <f t="shared" si="197"/>
        <v>45978</v>
      </c>
      <c r="B1545" s="91">
        <f t="shared" si="198"/>
        <v>16.062499999999641</v>
      </c>
      <c r="C1545" s="92">
        <f>'DHS2021'!J1544</f>
        <v>5579</v>
      </c>
      <c r="D1545" s="93">
        <f>'DHS2022'!J1544</f>
        <v>2396</v>
      </c>
      <c r="E1545" s="93">
        <f>'DHS2023'!J1544</f>
        <v>3686</v>
      </c>
      <c r="F1545" s="93">
        <f>'DHS2024'!J1544</f>
        <v>8732</v>
      </c>
      <c r="G1545" s="93">
        <f t="shared" si="192"/>
        <v>5098.25</v>
      </c>
      <c r="H1545" s="94">
        <f t="shared" si="193"/>
        <v>2.5491250000000001</v>
      </c>
      <c r="I1545" s="84">
        <f t="shared" si="194"/>
        <v>1</v>
      </c>
      <c r="J1545" s="85">
        <f t="shared" si="195"/>
        <v>3.5491250000000001</v>
      </c>
      <c r="K1545" s="95">
        <f t="shared" si="199"/>
        <v>3.5</v>
      </c>
      <c r="O1545" s="96">
        <f>('DHS2025'!K1545-'DHS2025'!K1544)*1000</f>
        <v>500</v>
      </c>
      <c r="P1545" s="97">
        <f>('DHS2025'!J1545-'DHS2025'!J1544)*1000</f>
        <v>1899.9999999650754</v>
      </c>
      <c r="Q1545" s="7">
        <f>'DHS2025'!L1544*1000</f>
        <v>2527.65</v>
      </c>
      <c r="R1545" s="98"/>
      <c r="S1545" s="99">
        <f t="shared" si="196"/>
        <v>-4.8025349999999998</v>
      </c>
    </row>
    <row r="1546" spans="1:19" x14ac:dyDescent="0.25">
      <c r="A1546" s="90">
        <f t="shared" si="197"/>
        <v>45978</v>
      </c>
      <c r="B1546" s="91">
        <f t="shared" si="198"/>
        <v>16.072916666666309</v>
      </c>
      <c r="C1546" s="92">
        <f>'DHS2021'!J1545</f>
        <v>5804</v>
      </c>
      <c r="D1546" s="93">
        <f>'DHS2022'!J1545</f>
        <v>2632</v>
      </c>
      <c r="E1546" s="93">
        <f>'DHS2023'!J1545</f>
        <v>3581</v>
      </c>
      <c r="F1546" s="93">
        <f>'DHS2024'!J1545</f>
        <v>8895</v>
      </c>
      <c r="G1546" s="93">
        <f t="shared" si="192"/>
        <v>5228</v>
      </c>
      <c r="H1546" s="94">
        <f t="shared" si="193"/>
        <v>2.6139999999999999</v>
      </c>
      <c r="I1546" s="84">
        <f t="shared" si="194"/>
        <v>1</v>
      </c>
      <c r="J1546" s="85">
        <f t="shared" si="195"/>
        <v>3.6139999999999999</v>
      </c>
      <c r="K1546" s="95">
        <f t="shared" si="199"/>
        <v>3.5</v>
      </c>
      <c r="O1546" s="96">
        <f>('DHS2025'!K1546-'DHS2025'!K1545)*1000</f>
        <v>400.00000002328306</v>
      </c>
      <c r="P1546" s="97">
        <f>('DHS2025'!J1546-'DHS2025'!J1545)*1000</f>
        <v>2000</v>
      </c>
      <c r="Q1546" s="7">
        <f>'DHS2025'!L1545*1000</f>
        <v>2526.9899999999998</v>
      </c>
      <c r="R1546" s="98"/>
      <c r="S1546" s="99">
        <f t="shared" si="196"/>
        <v>-4.8012809999999995</v>
      </c>
    </row>
    <row r="1547" spans="1:19" x14ac:dyDescent="0.25">
      <c r="A1547" s="90">
        <f t="shared" si="197"/>
        <v>45978</v>
      </c>
      <c r="B1547" s="91">
        <f t="shared" si="198"/>
        <v>16.083333333332977</v>
      </c>
      <c r="C1547" s="92">
        <f>'DHS2021'!J1546</f>
        <v>6728</v>
      </c>
      <c r="D1547" s="93">
        <f>'DHS2022'!J1546</f>
        <v>3924</v>
      </c>
      <c r="E1547" s="93">
        <f>'DHS2023'!J1546</f>
        <v>3428</v>
      </c>
      <c r="F1547" s="93">
        <f>'DHS2024'!J1546</f>
        <v>8925</v>
      </c>
      <c r="G1547" s="93">
        <f t="shared" si="192"/>
        <v>5751.25</v>
      </c>
      <c r="H1547" s="94">
        <f t="shared" si="193"/>
        <v>2.8756249999999999</v>
      </c>
      <c r="I1547" s="84">
        <f t="shared" si="194"/>
        <v>1</v>
      </c>
      <c r="J1547" s="85">
        <f t="shared" si="195"/>
        <v>3.8756249999999999</v>
      </c>
      <c r="K1547" s="95">
        <f t="shared" si="199"/>
        <v>4</v>
      </c>
      <c r="O1547" s="96">
        <f>('DHS2025'!K1547-'DHS2025'!K1546)*1000</f>
        <v>399.9999999650754</v>
      </c>
      <c r="P1547" s="97">
        <f>('DHS2025'!J1547-'DHS2025'!J1546)*1000</f>
        <v>2000</v>
      </c>
      <c r="Q1547" s="7">
        <f>'DHS2025'!L1546*1000</f>
        <v>2526.33</v>
      </c>
      <c r="R1547" s="98"/>
      <c r="S1547" s="99">
        <f t="shared" si="196"/>
        <v>-4.8000269999999992</v>
      </c>
    </row>
    <row r="1548" spans="1:19" x14ac:dyDescent="0.25">
      <c r="A1548" s="90">
        <f t="shared" si="197"/>
        <v>45978</v>
      </c>
      <c r="B1548" s="91">
        <f t="shared" si="198"/>
        <v>16.093749999999645</v>
      </c>
      <c r="C1548" s="92">
        <f>'DHS2021'!J1547</f>
        <v>7977</v>
      </c>
      <c r="D1548" s="93">
        <f>'DHS2022'!J1547</f>
        <v>4395</v>
      </c>
      <c r="E1548" s="93">
        <f>'DHS2023'!J1547</f>
        <v>2785</v>
      </c>
      <c r="F1548" s="93">
        <f>'DHS2024'!J1547</f>
        <v>8649</v>
      </c>
      <c r="G1548" s="93">
        <f t="shared" si="192"/>
        <v>5951.5</v>
      </c>
      <c r="H1548" s="94">
        <f t="shared" si="193"/>
        <v>2.9757500000000001</v>
      </c>
      <c r="I1548" s="84">
        <f t="shared" si="194"/>
        <v>1</v>
      </c>
      <c r="J1548" s="85">
        <f t="shared" si="195"/>
        <v>3.9757500000000001</v>
      </c>
      <c r="K1548" s="95">
        <f t="shared" si="199"/>
        <v>4</v>
      </c>
      <c r="O1548" s="96">
        <f>('DHS2025'!K1548-'DHS2025'!K1547)*1000</f>
        <v>700.00000001164153</v>
      </c>
      <c r="P1548" s="97">
        <f>('DHS2025'!J1548-'DHS2025'!J1547)*1000</f>
        <v>1700.0000000116415</v>
      </c>
      <c r="Q1548" s="7">
        <f>'DHS2025'!L1547*1000</f>
        <v>2529.2399999999998</v>
      </c>
      <c r="R1548" s="98"/>
      <c r="S1548" s="99">
        <f t="shared" si="196"/>
        <v>-4.8055559999999993</v>
      </c>
    </row>
    <row r="1549" spans="1:19" x14ac:dyDescent="0.25">
      <c r="A1549" s="90">
        <f t="shared" si="197"/>
        <v>45978</v>
      </c>
      <c r="B1549" s="91">
        <f t="shared" si="198"/>
        <v>16.104166666666313</v>
      </c>
      <c r="C1549" s="92">
        <f>'DHS2021'!J1548</f>
        <v>7257</v>
      </c>
      <c r="D1549" s="93">
        <f>'DHS2022'!J1548</f>
        <v>4287</v>
      </c>
      <c r="E1549" s="93">
        <f>'DHS2023'!J1548</f>
        <v>3284</v>
      </c>
      <c r="F1549" s="93">
        <f>'DHS2024'!J1548</f>
        <v>9106</v>
      </c>
      <c r="G1549" s="93">
        <f t="shared" si="192"/>
        <v>5983.5</v>
      </c>
      <c r="H1549" s="94">
        <f t="shared" si="193"/>
        <v>2.9917500000000001</v>
      </c>
      <c r="I1549" s="84">
        <f t="shared" si="194"/>
        <v>1</v>
      </c>
      <c r="J1549" s="85">
        <f t="shared" si="195"/>
        <v>3.9917500000000001</v>
      </c>
      <c r="K1549" s="95">
        <f t="shared" si="199"/>
        <v>4</v>
      </c>
      <c r="O1549" s="96">
        <f>('DHS2025'!K1549-'DHS2025'!K1548)*1000</f>
        <v>700.00000001164153</v>
      </c>
      <c r="P1549" s="97">
        <f>('DHS2025'!J1549-'DHS2025'!J1548)*1000</f>
        <v>1700.0000000116415</v>
      </c>
      <c r="Q1549" s="7">
        <f>'DHS2025'!L1548*1000</f>
        <v>2528.19</v>
      </c>
      <c r="R1549" s="98"/>
      <c r="S1549" s="99">
        <f t="shared" si="196"/>
        <v>-4.8035609999999993</v>
      </c>
    </row>
    <row r="1550" spans="1:19" x14ac:dyDescent="0.25">
      <c r="A1550" s="90">
        <f t="shared" si="197"/>
        <v>45978</v>
      </c>
      <c r="B1550" s="91">
        <f t="shared" si="198"/>
        <v>16.11458333333298</v>
      </c>
      <c r="C1550" s="92">
        <f>'DHS2021'!J1549</f>
        <v>7590</v>
      </c>
      <c r="D1550" s="93">
        <f>'DHS2022'!J1549</f>
        <v>5176</v>
      </c>
      <c r="E1550" s="93">
        <f>'DHS2023'!J1549</f>
        <v>3121</v>
      </c>
      <c r="F1550" s="93">
        <f>'DHS2024'!J1549</f>
        <v>9952</v>
      </c>
      <c r="G1550" s="93">
        <f t="shared" si="192"/>
        <v>6459.75</v>
      </c>
      <c r="H1550" s="94">
        <f t="shared" si="193"/>
        <v>3.2298749999999998</v>
      </c>
      <c r="I1550" s="84">
        <f t="shared" si="194"/>
        <v>1</v>
      </c>
      <c r="J1550" s="85">
        <f t="shared" si="195"/>
        <v>4.2298749999999998</v>
      </c>
      <c r="K1550" s="95">
        <f t="shared" si="199"/>
        <v>4</v>
      </c>
      <c r="O1550" s="96">
        <f>('DHS2025'!K1550-'DHS2025'!K1549)*1000</f>
        <v>599.99999997671694</v>
      </c>
      <c r="P1550" s="97">
        <f>('DHS2025'!J1550-'DHS2025'!J1549)*1000</f>
        <v>1899.9999999650754</v>
      </c>
      <c r="Q1550" s="7">
        <f>'DHS2025'!L1549*1000</f>
        <v>2739.39</v>
      </c>
      <c r="R1550" s="98"/>
      <c r="S1550" s="99">
        <f t="shared" si="196"/>
        <v>-5.2048409999999992</v>
      </c>
    </row>
    <row r="1551" spans="1:19" x14ac:dyDescent="0.25">
      <c r="A1551" s="90">
        <f t="shared" si="197"/>
        <v>45978</v>
      </c>
      <c r="B1551" s="91">
        <f t="shared" si="198"/>
        <v>16.124999999999648</v>
      </c>
      <c r="C1551" s="92">
        <f>'DHS2021'!J1550</f>
        <v>8747</v>
      </c>
      <c r="D1551" s="93">
        <f>'DHS2022'!J1550</f>
        <v>4376</v>
      </c>
      <c r="E1551" s="93">
        <f>'DHS2023'!J1550</f>
        <v>3490</v>
      </c>
      <c r="F1551" s="93">
        <f>'DHS2024'!J1550</f>
        <v>10897</v>
      </c>
      <c r="G1551" s="93">
        <f t="shared" si="192"/>
        <v>6877.5</v>
      </c>
      <c r="H1551" s="94">
        <f t="shared" si="193"/>
        <v>3.4387500000000002</v>
      </c>
      <c r="I1551" s="84">
        <f t="shared" si="194"/>
        <v>1</v>
      </c>
      <c r="J1551" s="85">
        <f t="shared" si="195"/>
        <v>4.4387500000000006</v>
      </c>
      <c r="K1551" s="95">
        <f t="shared" si="199"/>
        <v>4.5</v>
      </c>
      <c r="O1551" s="96">
        <f>('DHS2025'!K1551-'DHS2025'!K1550)*1000</f>
        <v>700.00000001164153</v>
      </c>
      <c r="P1551" s="97">
        <f>('DHS2025'!J1551-'DHS2025'!J1550)*1000</f>
        <v>2600.0000000349246</v>
      </c>
      <c r="Q1551" s="7">
        <f>'DHS2025'!L1550*1000</f>
        <v>4027.17</v>
      </c>
      <c r="R1551" s="98"/>
      <c r="S1551" s="99">
        <f t="shared" si="196"/>
        <v>-7.6516229999999998</v>
      </c>
    </row>
    <row r="1552" spans="1:19" x14ac:dyDescent="0.25">
      <c r="A1552" s="90">
        <f t="shared" si="197"/>
        <v>45978</v>
      </c>
      <c r="B1552" s="91">
        <f t="shared" si="198"/>
        <v>16.135416666666316</v>
      </c>
      <c r="C1552" s="92">
        <f>'DHS2021'!J1551</f>
        <v>10269</v>
      </c>
      <c r="D1552" s="93">
        <f>'DHS2022'!J1551</f>
        <v>6249</v>
      </c>
      <c r="E1552" s="93">
        <f>'DHS2023'!J1551</f>
        <v>6635</v>
      </c>
      <c r="F1552" s="93">
        <f>'DHS2024'!J1551</f>
        <v>11135</v>
      </c>
      <c r="G1552" s="93">
        <f t="shared" si="192"/>
        <v>8572</v>
      </c>
      <c r="H1552" s="94">
        <f t="shared" si="193"/>
        <v>4.2859999999999996</v>
      </c>
      <c r="I1552" s="84">
        <f t="shared" si="194"/>
        <v>1</v>
      </c>
      <c r="J1552" s="85">
        <f t="shared" si="195"/>
        <v>5.2859999999999996</v>
      </c>
      <c r="K1552" s="95">
        <f t="shared" si="199"/>
        <v>5.5</v>
      </c>
      <c r="O1552" s="96">
        <f>('DHS2025'!K1552-'DHS2025'!K1551)*1000</f>
        <v>1500</v>
      </c>
      <c r="P1552" s="97">
        <f>('DHS2025'!J1552-'DHS2025'!J1551)*1000</f>
        <v>1799.9999999883585</v>
      </c>
      <c r="Q1552" s="7">
        <f>'DHS2025'!L1551*1000</f>
        <v>4036.6799999999994</v>
      </c>
      <c r="R1552" s="98"/>
      <c r="S1552" s="99">
        <f t="shared" si="196"/>
        <v>-7.6696919999999986</v>
      </c>
    </row>
    <row r="1553" spans="1:19" x14ac:dyDescent="0.25">
      <c r="A1553" s="90">
        <f t="shared" si="197"/>
        <v>45978</v>
      </c>
      <c r="B1553" s="91">
        <f t="shared" si="198"/>
        <v>16.145833333332984</v>
      </c>
      <c r="C1553" s="92">
        <f>'DHS2021'!J1552</f>
        <v>11983</v>
      </c>
      <c r="D1553" s="93">
        <f>'DHS2022'!J1552</f>
        <v>5991</v>
      </c>
      <c r="E1553" s="93">
        <f>'DHS2023'!J1552</f>
        <v>8482</v>
      </c>
      <c r="F1553" s="93">
        <f>'DHS2024'!J1552</f>
        <v>13569</v>
      </c>
      <c r="G1553" s="93">
        <f t="shared" si="192"/>
        <v>10006.25</v>
      </c>
      <c r="H1553" s="94">
        <f t="shared" si="193"/>
        <v>5.0031249999999998</v>
      </c>
      <c r="I1553" s="84">
        <f t="shared" si="194"/>
        <v>1</v>
      </c>
      <c r="J1553" s="85">
        <f t="shared" si="195"/>
        <v>6.0031249999999998</v>
      </c>
      <c r="K1553" s="95">
        <f t="shared" si="199"/>
        <v>6</v>
      </c>
      <c r="O1553" s="96">
        <f>('DHS2025'!K1553-'DHS2025'!K1552)*1000</f>
        <v>2200.0000000116415</v>
      </c>
      <c r="P1553" s="97">
        <f>('DHS2025'!J1553-'DHS2025'!J1552)*1000</f>
        <v>1000</v>
      </c>
      <c r="Q1553" s="7">
        <f>'DHS2025'!L1552*1000</f>
        <v>4040.1</v>
      </c>
      <c r="R1553" s="98"/>
      <c r="S1553" s="99">
        <f t="shared" si="196"/>
        <v>-7.6761899999999992</v>
      </c>
    </row>
    <row r="1554" spans="1:19" x14ac:dyDescent="0.25">
      <c r="A1554" s="90">
        <f t="shared" si="197"/>
        <v>45978</v>
      </c>
      <c r="B1554" s="91">
        <f t="shared" si="198"/>
        <v>16.156249999999652</v>
      </c>
      <c r="C1554" s="92">
        <f>'DHS2021'!J1553</f>
        <v>13906</v>
      </c>
      <c r="D1554" s="93">
        <f>'DHS2022'!J1553</f>
        <v>7357</v>
      </c>
      <c r="E1554" s="93">
        <f>'DHS2023'!J1553</f>
        <v>10787</v>
      </c>
      <c r="F1554" s="93">
        <f>'DHS2024'!J1553</f>
        <v>16560</v>
      </c>
      <c r="G1554" s="93">
        <f t="shared" si="192"/>
        <v>12152.5</v>
      </c>
      <c r="H1554" s="94">
        <f t="shared" si="193"/>
        <v>6.0762499999999999</v>
      </c>
      <c r="I1554" s="84">
        <f t="shared" si="194"/>
        <v>1</v>
      </c>
      <c r="J1554" s="85">
        <f t="shared" si="195"/>
        <v>7.0762499999999999</v>
      </c>
      <c r="K1554" s="95">
        <f t="shared" si="199"/>
        <v>7</v>
      </c>
      <c r="O1554" s="96">
        <f>('DHS2025'!K1554-'DHS2025'!K1553)*1000</f>
        <v>2500</v>
      </c>
      <c r="P1554" s="97">
        <f>('DHS2025'!J1554-'DHS2025'!J1553)*1000</f>
        <v>700.00000001164153</v>
      </c>
      <c r="Q1554" s="7">
        <f>'DHS2025'!L1553*1000</f>
        <v>4030.62</v>
      </c>
      <c r="R1554" s="98"/>
      <c r="S1554" s="99">
        <f t="shared" si="196"/>
        <v>-7.6581779999999995</v>
      </c>
    </row>
    <row r="1555" spans="1:19" x14ac:dyDescent="0.25">
      <c r="A1555" s="90">
        <f t="shared" si="197"/>
        <v>45978</v>
      </c>
      <c r="B1555" s="91">
        <f t="shared" si="198"/>
        <v>16.16666666666632</v>
      </c>
      <c r="C1555" s="92">
        <f>'DHS2021'!J1554</f>
        <v>15223</v>
      </c>
      <c r="D1555" s="93">
        <f>'DHS2022'!J1554</f>
        <v>8957</v>
      </c>
      <c r="E1555" s="93">
        <f>'DHS2023'!J1554</f>
        <v>10339</v>
      </c>
      <c r="F1555" s="93">
        <f>'DHS2024'!J1554</f>
        <v>17540</v>
      </c>
      <c r="G1555" s="93">
        <f t="shared" si="192"/>
        <v>13014.75</v>
      </c>
      <c r="H1555" s="94">
        <f t="shared" si="193"/>
        <v>6.5073749999999997</v>
      </c>
      <c r="I1555" s="84">
        <f t="shared" si="194"/>
        <v>1</v>
      </c>
      <c r="J1555" s="85">
        <f t="shared" si="195"/>
        <v>7.5073749999999997</v>
      </c>
      <c r="K1555" s="95">
        <f t="shared" si="199"/>
        <v>7.5</v>
      </c>
      <c r="O1555" s="96">
        <f>('DHS2025'!K1555-'DHS2025'!K1554)*1000</f>
        <v>2200.0000000116415</v>
      </c>
      <c r="P1555" s="97">
        <f>('DHS2025'!J1555-'DHS2025'!J1554)*1000</f>
        <v>899.9999999650754</v>
      </c>
      <c r="Q1555" s="7">
        <f>'DHS2025'!L1554*1000</f>
        <v>4024.4099999999994</v>
      </c>
      <c r="R1555" s="98"/>
      <c r="S1555" s="99">
        <f t="shared" si="196"/>
        <v>-7.6463789999999987</v>
      </c>
    </row>
    <row r="1556" spans="1:19" x14ac:dyDescent="0.25">
      <c r="A1556" s="90">
        <f t="shared" si="197"/>
        <v>45978</v>
      </c>
      <c r="B1556" s="91">
        <f t="shared" si="198"/>
        <v>16.177083333332988</v>
      </c>
      <c r="C1556" s="92">
        <f>'DHS2021'!J1555</f>
        <v>15691</v>
      </c>
      <c r="D1556" s="93">
        <f>'DHS2022'!J1555</f>
        <v>14502</v>
      </c>
      <c r="E1556" s="93">
        <f>'DHS2023'!J1555</f>
        <v>11107</v>
      </c>
      <c r="F1556" s="93">
        <f>'DHS2024'!J1555</f>
        <v>17699</v>
      </c>
      <c r="G1556" s="93">
        <f t="shared" si="192"/>
        <v>14749.75</v>
      </c>
      <c r="H1556" s="94">
        <f t="shared" si="193"/>
        <v>7.3748750000000003</v>
      </c>
      <c r="I1556" s="84">
        <f t="shared" si="194"/>
        <v>1</v>
      </c>
      <c r="J1556" s="85">
        <f t="shared" si="195"/>
        <v>8.3748749999999994</v>
      </c>
      <c r="K1556" s="95">
        <f t="shared" si="199"/>
        <v>8</v>
      </c>
      <c r="O1556" s="96">
        <f>('DHS2025'!K1556-'DHS2025'!K1555)*1000</f>
        <v>3000</v>
      </c>
      <c r="P1556" s="97">
        <f>('DHS2025'!J1556-'DHS2025'!J1555)*1000</f>
        <v>300.00000004656613</v>
      </c>
      <c r="Q1556" s="7">
        <f>'DHS2025'!L1555*1000</f>
        <v>4042.35</v>
      </c>
      <c r="R1556" s="98"/>
      <c r="S1556" s="99">
        <f t="shared" si="196"/>
        <v>-7.680464999999999</v>
      </c>
    </row>
    <row r="1557" spans="1:19" x14ac:dyDescent="0.25">
      <c r="A1557" s="90">
        <f t="shared" si="197"/>
        <v>45978</v>
      </c>
      <c r="B1557" s="91">
        <f t="shared" si="198"/>
        <v>16.187499999999655</v>
      </c>
      <c r="C1557" s="92">
        <f>'DHS2021'!J1556</f>
        <v>14941</v>
      </c>
      <c r="D1557" s="93">
        <f>'DHS2022'!J1556</f>
        <v>16923</v>
      </c>
      <c r="E1557" s="93">
        <f>'DHS2023'!J1556</f>
        <v>10616</v>
      </c>
      <c r="F1557" s="93">
        <f>'DHS2024'!J1556</f>
        <v>17775</v>
      </c>
      <c r="G1557" s="93">
        <f t="shared" si="192"/>
        <v>15063.75</v>
      </c>
      <c r="H1557" s="94">
        <f t="shared" si="193"/>
        <v>7.5318750000000003</v>
      </c>
      <c r="I1557" s="84">
        <f t="shared" si="194"/>
        <v>1</v>
      </c>
      <c r="J1557" s="85">
        <f t="shared" si="195"/>
        <v>8.5318749999999994</v>
      </c>
      <c r="K1557" s="95">
        <f t="shared" si="199"/>
        <v>8</v>
      </c>
      <c r="O1557" s="96">
        <f>('DHS2025'!K1557-'DHS2025'!K1556)*1000</f>
        <v>3000</v>
      </c>
      <c r="P1557" s="97">
        <f>('DHS2025'!J1557-'DHS2025'!J1556)*1000</f>
        <v>99.999999976716936</v>
      </c>
      <c r="Q1557" s="7">
        <f>'DHS2025'!L1556*1000</f>
        <v>4030.4700000000003</v>
      </c>
      <c r="R1557" s="98"/>
      <c r="S1557" s="99">
        <f t="shared" si="196"/>
        <v>-7.6578929999999996</v>
      </c>
    </row>
    <row r="1558" spans="1:19" x14ac:dyDescent="0.25">
      <c r="A1558" s="90">
        <f t="shared" si="197"/>
        <v>45978</v>
      </c>
      <c r="B1558" s="91">
        <f t="shared" si="198"/>
        <v>16.197916666666323</v>
      </c>
      <c r="C1558" s="92">
        <f>'DHS2021'!J1557</f>
        <v>15185</v>
      </c>
      <c r="D1558" s="93">
        <f>'DHS2022'!J1557</f>
        <v>16786</v>
      </c>
      <c r="E1558" s="93">
        <f>'DHS2023'!J1557</f>
        <v>10441</v>
      </c>
      <c r="F1558" s="93">
        <f>'DHS2024'!J1557</f>
        <v>18127</v>
      </c>
      <c r="G1558" s="93">
        <f t="shared" si="192"/>
        <v>15134.75</v>
      </c>
      <c r="H1558" s="94">
        <f t="shared" si="193"/>
        <v>7.5673750000000002</v>
      </c>
      <c r="I1558" s="84">
        <f t="shared" si="194"/>
        <v>1</v>
      </c>
      <c r="J1558" s="85">
        <f t="shared" si="195"/>
        <v>8.5673750000000002</v>
      </c>
      <c r="K1558" s="95">
        <f t="shared" si="199"/>
        <v>8</v>
      </c>
      <c r="O1558" s="96">
        <f>('DHS2025'!K1558-'DHS2025'!K1557)*1000</f>
        <v>3200.0000000116415</v>
      </c>
      <c r="P1558" s="97">
        <f>('DHS2025'!J1558-'DHS2025'!J1557)*1000</f>
        <v>0</v>
      </c>
      <c r="Q1558" s="7">
        <f>'DHS2025'!L1557*1000</f>
        <v>4027.05</v>
      </c>
      <c r="R1558" s="98"/>
      <c r="S1558" s="99">
        <f t="shared" si="196"/>
        <v>-7.6513949999999999</v>
      </c>
    </row>
    <row r="1559" spans="1:19" x14ac:dyDescent="0.25">
      <c r="A1559" s="90">
        <f t="shared" si="197"/>
        <v>45978</v>
      </c>
      <c r="B1559" s="91">
        <f t="shared" si="198"/>
        <v>16.208333333332991</v>
      </c>
      <c r="C1559" s="92">
        <f>'DHS2021'!J1558</f>
        <v>17795</v>
      </c>
      <c r="D1559" s="93">
        <f>'DHS2022'!J1558</f>
        <v>16789</v>
      </c>
      <c r="E1559" s="93">
        <f>'DHS2023'!J1558</f>
        <v>11651</v>
      </c>
      <c r="F1559" s="93">
        <f>'DHS2024'!J1558</f>
        <v>16112</v>
      </c>
      <c r="G1559" s="93">
        <f t="shared" si="192"/>
        <v>15586.75</v>
      </c>
      <c r="H1559" s="94">
        <f t="shared" si="193"/>
        <v>7.7933750000000002</v>
      </c>
      <c r="I1559" s="84">
        <f t="shared" si="194"/>
        <v>1</v>
      </c>
      <c r="J1559" s="85">
        <f t="shared" si="195"/>
        <v>8.7933750000000011</v>
      </c>
      <c r="K1559" s="95">
        <f t="shared" si="199"/>
        <v>8</v>
      </c>
      <c r="O1559" s="96">
        <f>('DHS2025'!K1559-'DHS2025'!K1558)*1000</f>
        <v>3299.9999999883585</v>
      </c>
      <c r="P1559" s="97">
        <f>('DHS2025'!J1559-'DHS2025'!J1558)*1000</f>
        <v>0</v>
      </c>
      <c r="Q1559" s="7">
        <f>'DHS2025'!L1558*1000</f>
        <v>4037.61</v>
      </c>
      <c r="R1559" s="98"/>
      <c r="S1559" s="99">
        <f t="shared" si="196"/>
        <v>-7.6714589999999996</v>
      </c>
    </row>
    <row r="1560" spans="1:19" x14ac:dyDescent="0.25">
      <c r="A1560" s="90">
        <f t="shared" si="197"/>
        <v>45978</v>
      </c>
      <c r="B1560" s="91">
        <f t="shared" si="198"/>
        <v>16.218749999999659</v>
      </c>
      <c r="C1560" s="92">
        <f>'DHS2021'!J1559</f>
        <v>16839</v>
      </c>
      <c r="D1560" s="93">
        <f>'DHS2022'!J1559</f>
        <v>16583</v>
      </c>
      <c r="E1560" s="93">
        <f>'DHS2023'!J1559</f>
        <v>12034</v>
      </c>
      <c r="F1560" s="93">
        <f>'DHS2024'!J1559</f>
        <v>15634</v>
      </c>
      <c r="G1560" s="93">
        <f t="shared" si="192"/>
        <v>15272.5</v>
      </c>
      <c r="H1560" s="94">
        <f t="shared" si="193"/>
        <v>7.6362500000000004</v>
      </c>
      <c r="I1560" s="84">
        <f t="shared" si="194"/>
        <v>1</v>
      </c>
      <c r="J1560" s="85">
        <f t="shared" si="195"/>
        <v>8.6362500000000004</v>
      </c>
      <c r="K1560" s="95">
        <f t="shared" si="199"/>
        <v>8</v>
      </c>
      <c r="O1560" s="96">
        <f>('DHS2025'!K1560-'DHS2025'!K1559)*1000</f>
        <v>3099.9999999767169</v>
      </c>
      <c r="P1560" s="97">
        <f>('DHS2025'!J1560-'DHS2025'!J1559)*1000</f>
        <v>0</v>
      </c>
      <c r="Q1560" s="7">
        <f>'DHS2025'!L1559*1000</f>
        <v>4031.3999999999996</v>
      </c>
      <c r="R1560" s="98"/>
      <c r="S1560" s="99">
        <f t="shared" si="196"/>
        <v>-7.6596599999999988</v>
      </c>
    </row>
    <row r="1561" spans="1:19" x14ac:dyDescent="0.25">
      <c r="A1561" s="90">
        <f t="shared" si="197"/>
        <v>45978</v>
      </c>
      <c r="B1561" s="91">
        <f t="shared" si="198"/>
        <v>16.229166666666327</v>
      </c>
      <c r="C1561" s="92">
        <f>'DHS2021'!J1560</f>
        <v>17597</v>
      </c>
      <c r="D1561" s="93">
        <f>'DHS2022'!J1560</f>
        <v>16743</v>
      </c>
      <c r="E1561" s="93">
        <f>'DHS2023'!J1560</f>
        <v>13349</v>
      </c>
      <c r="F1561" s="93">
        <f>'DHS2024'!J1560</f>
        <v>17371</v>
      </c>
      <c r="G1561" s="93">
        <f t="shared" si="192"/>
        <v>16265</v>
      </c>
      <c r="H1561" s="94">
        <f t="shared" si="193"/>
        <v>8.1325000000000003</v>
      </c>
      <c r="I1561" s="84">
        <f t="shared" si="194"/>
        <v>1</v>
      </c>
      <c r="J1561" s="85">
        <f t="shared" si="195"/>
        <v>9.1325000000000003</v>
      </c>
      <c r="K1561" s="95">
        <f t="shared" si="199"/>
        <v>8</v>
      </c>
      <c r="O1561" s="96">
        <f>('DHS2025'!K1561-'DHS2025'!K1560)*1000</f>
        <v>3400.0000000232831</v>
      </c>
      <c r="P1561" s="97">
        <f>('DHS2025'!J1561-'DHS2025'!J1560)*1000</f>
        <v>0</v>
      </c>
      <c r="Q1561" s="7">
        <f>'DHS2025'!L1560*1000</f>
        <v>4340.67</v>
      </c>
      <c r="R1561" s="98"/>
      <c r="S1561" s="99">
        <f t="shared" si="196"/>
        <v>-8.2472729999999999</v>
      </c>
    </row>
    <row r="1562" spans="1:19" x14ac:dyDescent="0.25">
      <c r="A1562" s="90">
        <f t="shared" si="197"/>
        <v>45978</v>
      </c>
      <c r="B1562" s="91">
        <f t="shared" si="198"/>
        <v>16.239583333332995</v>
      </c>
      <c r="C1562" s="92">
        <f>'DHS2021'!J1561</f>
        <v>17504</v>
      </c>
      <c r="D1562" s="93">
        <f>'DHS2022'!J1561</f>
        <v>16475</v>
      </c>
      <c r="E1562" s="93">
        <f>'DHS2023'!J1561</f>
        <v>12727</v>
      </c>
      <c r="F1562" s="93">
        <f>'DHS2024'!J1561</f>
        <v>17751</v>
      </c>
      <c r="G1562" s="93">
        <f t="shared" si="192"/>
        <v>16114.25</v>
      </c>
      <c r="H1562" s="94">
        <f t="shared" si="193"/>
        <v>8.0571249999999992</v>
      </c>
      <c r="I1562" s="84">
        <f t="shared" si="194"/>
        <v>1</v>
      </c>
      <c r="J1562" s="85">
        <f t="shared" si="195"/>
        <v>9.0571249999999992</v>
      </c>
      <c r="K1562" s="95">
        <f t="shared" si="199"/>
        <v>8</v>
      </c>
      <c r="O1562" s="96">
        <f>('DHS2025'!K1562-'DHS2025'!K1561)*1000</f>
        <v>4200.0000000116415</v>
      </c>
      <c r="P1562" s="97">
        <f>('DHS2025'!J1562-'DHS2025'!J1561)*1000</f>
        <v>1099.9999999767169</v>
      </c>
      <c r="Q1562" s="7">
        <f>'DHS2025'!L1561*1000</f>
        <v>7140</v>
      </c>
      <c r="R1562" s="98"/>
      <c r="S1562" s="99">
        <f t="shared" si="196"/>
        <v>-13.565999999999999</v>
      </c>
    </row>
    <row r="1563" spans="1:19" x14ac:dyDescent="0.25">
      <c r="A1563" s="90">
        <f t="shared" si="197"/>
        <v>45978</v>
      </c>
      <c r="B1563" s="91">
        <f t="shared" si="198"/>
        <v>16.249999999999662</v>
      </c>
      <c r="C1563" s="92">
        <f>'DHS2021'!J1562</f>
        <v>17489</v>
      </c>
      <c r="D1563" s="93">
        <f>'DHS2022'!J1562</f>
        <v>16750</v>
      </c>
      <c r="E1563" s="93">
        <f>'DHS2023'!J1562</f>
        <v>13305</v>
      </c>
      <c r="F1563" s="93">
        <f>'DHS2024'!J1562</f>
        <v>16646</v>
      </c>
      <c r="G1563" s="93">
        <f t="shared" si="192"/>
        <v>16047.5</v>
      </c>
      <c r="H1563" s="94">
        <f t="shared" si="193"/>
        <v>8.0237499999999997</v>
      </c>
      <c r="I1563" s="84">
        <f t="shared" si="194"/>
        <v>1</v>
      </c>
      <c r="J1563" s="85">
        <f t="shared" si="195"/>
        <v>9.0237499999999997</v>
      </c>
      <c r="K1563" s="95">
        <f t="shared" si="199"/>
        <v>8</v>
      </c>
      <c r="O1563" s="96">
        <f>('DHS2025'!K1563-'DHS2025'!K1562)*1000</f>
        <v>3899.9999999650754</v>
      </c>
      <c r="P1563" s="97">
        <f>('DHS2025'!J1563-'DHS2025'!J1562)*1000</f>
        <v>1800.0000000465661</v>
      </c>
      <c r="Q1563" s="7">
        <f>'DHS2025'!L1562*1000</f>
        <v>8019.66</v>
      </c>
      <c r="R1563" s="98"/>
      <c r="S1563" s="99">
        <f t="shared" si="196"/>
        <v>-15.237354</v>
      </c>
    </row>
    <row r="1564" spans="1:19" x14ac:dyDescent="0.25">
      <c r="A1564" s="90">
        <f t="shared" si="197"/>
        <v>45978</v>
      </c>
      <c r="B1564" s="91">
        <f t="shared" si="198"/>
        <v>16.26041666666633</v>
      </c>
      <c r="C1564" s="92">
        <f>'DHS2021'!J1563</f>
        <v>17865</v>
      </c>
      <c r="D1564" s="93">
        <f>'DHS2022'!J1563</f>
        <v>16369</v>
      </c>
      <c r="E1564" s="93">
        <f>'DHS2023'!J1563</f>
        <v>13418</v>
      </c>
      <c r="F1564" s="93">
        <f>'DHS2024'!J1563</f>
        <v>15693</v>
      </c>
      <c r="G1564" s="93">
        <f t="shared" si="192"/>
        <v>15836.25</v>
      </c>
      <c r="H1564" s="94">
        <f t="shared" si="193"/>
        <v>7.9181249999999999</v>
      </c>
      <c r="I1564" s="84">
        <f t="shared" si="194"/>
        <v>1</v>
      </c>
      <c r="J1564" s="85">
        <f t="shared" si="195"/>
        <v>8.9181249999999999</v>
      </c>
      <c r="K1564" s="95">
        <f t="shared" si="199"/>
        <v>8</v>
      </c>
      <c r="O1564" s="96">
        <f>('DHS2025'!K1564-'DHS2025'!K1563)*1000</f>
        <v>4500</v>
      </c>
      <c r="P1564" s="97">
        <f>('DHS2025'!J1564-'DHS2025'!J1563)*1000</f>
        <v>1399.9999999650754</v>
      </c>
      <c r="Q1564" s="7">
        <f>'DHS2025'!L1563*1000</f>
        <v>8001.3</v>
      </c>
      <c r="R1564" s="98"/>
      <c r="S1564" s="99">
        <f t="shared" si="196"/>
        <v>-15.20247</v>
      </c>
    </row>
    <row r="1565" spans="1:19" x14ac:dyDescent="0.25">
      <c r="A1565" s="90">
        <f t="shared" si="197"/>
        <v>45978</v>
      </c>
      <c r="B1565" s="91">
        <f t="shared" si="198"/>
        <v>16.270833333332998</v>
      </c>
      <c r="C1565" s="92">
        <f>'DHS2021'!J1564</f>
        <v>17619</v>
      </c>
      <c r="D1565" s="93">
        <f>'DHS2022'!J1564</f>
        <v>16609</v>
      </c>
      <c r="E1565" s="93">
        <f>'DHS2023'!J1564</f>
        <v>13326</v>
      </c>
      <c r="F1565" s="93">
        <f>'DHS2024'!J1564</f>
        <v>15608</v>
      </c>
      <c r="G1565" s="93">
        <f t="shared" si="192"/>
        <v>15790.5</v>
      </c>
      <c r="H1565" s="94">
        <f t="shared" si="193"/>
        <v>7.8952499999999999</v>
      </c>
      <c r="I1565" s="84">
        <f t="shared" si="194"/>
        <v>1</v>
      </c>
      <c r="J1565" s="85">
        <f t="shared" si="195"/>
        <v>8.8952500000000008</v>
      </c>
      <c r="K1565" s="95">
        <f t="shared" si="199"/>
        <v>8</v>
      </c>
      <c r="O1565" s="96">
        <f>('DHS2025'!K1565-'DHS2025'!K1564)*1000</f>
        <v>4100.0000000349246</v>
      </c>
      <c r="P1565" s="97">
        <f>('DHS2025'!J1565-'DHS2025'!J1564)*1000</f>
        <v>1700.0000000116415</v>
      </c>
      <c r="Q1565" s="7">
        <f>'DHS2025'!L1564*1000</f>
        <v>8013.9600000000009</v>
      </c>
      <c r="R1565" s="98"/>
      <c r="S1565" s="99">
        <f t="shared" si="196"/>
        <v>-15.226524000000001</v>
      </c>
    </row>
    <row r="1566" spans="1:19" x14ac:dyDescent="0.25">
      <c r="A1566" s="90">
        <f t="shared" si="197"/>
        <v>45978</v>
      </c>
      <c r="B1566" s="91">
        <f t="shared" si="198"/>
        <v>16.281249999999666</v>
      </c>
      <c r="C1566" s="92">
        <f>'DHS2021'!J1565</f>
        <v>18194</v>
      </c>
      <c r="D1566" s="93">
        <f>'DHS2022'!J1565</f>
        <v>15728</v>
      </c>
      <c r="E1566" s="93">
        <f>'DHS2023'!J1565</f>
        <v>13539</v>
      </c>
      <c r="F1566" s="93">
        <f>'DHS2024'!J1565</f>
        <v>15520</v>
      </c>
      <c r="G1566" s="93">
        <f t="shared" si="192"/>
        <v>15745.25</v>
      </c>
      <c r="H1566" s="94">
        <f t="shared" si="193"/>
        <v>7.8726250000000002</v>
      </c>
      <c r="I1566" s="84">
        <f t="shared" si="194"/>
        <v>1</v>
      </c>
      <c r="J1566" s="85">
        <f t="shared" si="195"/>
        <v>8.8726249999999993</v>
      </c>
      <c r="K1566" s="95">
        <f t="shared" si="199"/>
        <v>8</v>
      </c>
      <c r="O1566" s="96">
        <f>('DHS2025'!K1566-'DHS2025'!K1565)*1000</f>
        <v>3799.9999999883585</v>
      </c>
      <c r="P1566" s="97">
        <f>('DHS2025'!J1566-'DHS2025'!J1565)*1000</f>
        <v>2099.9999999767169</v>
      </c>
      <c r="Q1566" s="7">
        <f>'DHS2025'!L1565*1000</f>
        <v>8015.82</v>
      </c>
      <c r="R1566" s="98"/>
      <c r="S1566" s="99">
        <f t="shared" si="196"/>
        <v>-15.230057999999998</v>
      </c>
    </row>
    <row r="1567" spans="1:19" x14ac:dyDescent="0.25">
      <c r="A1567" s="90">
        <f t="shared" si="197"/>
        <v>45978</v>
      </c>
      <c r="B1567" s="91">
        <f t="shared" si="198"/>
        <v>16.291666666666334</v>
      </c>
      <c r="C1567" s="92">
        <f>'DHS2021'!J1566</f>
        <v>17693</v>
      </c>
      <c r="D1567" s="93">
        <f>'DHS2022'!J1566</f>
        <v>14864</v>
      </c>
      <c r="E1567" s="93">
        <f>'DHS2023'!J1566</f>
        <v>13367</v>
      </c>
      <c r="F1567" s="93">
        <f>'DHS2024'!J1566</f>
        <v>15172</v>
      </c>
      <c r="G1567" s="93">
        <f t="shared" si="192"/>
        <v>15274</v>
      </c>
      <c r="H1567" s="94">
        <f t="shared" si="193"/>
        <v>7.6369999999999996</v>
      </c>
      <c r="I1567" s="84">
        <f t="shared" si="194"/>
        <v>1</v>
      </c>
      <c r="J1567" s="85">
        <f t="shared" si="195"/>
        <v>8.6370000000000005</v>
      </c>
      <c r="K1567" s="95">
        <f t="shared" si="199"/>
        <v>8</v>
      </c>
      <c r="O1567" s="96">
        <f>('DHS2025'!K1567-'DHS2025'!K1566)*1000</f>
        <v>3099.9999999767169</v>
      </c>
      <c r="P1567" s="97">
        <f>('DHS2025'!J1567-'DHS2025'!J1566)*1000</f>
        <v>2800.0000000465661</v>
      </c>
      <c r="Q1567" s="7">
        <f>'DHS2025'!L1566*1000</f>
        <v>8009.76</v>
      </c>
      <c r="R1567" s="98"/>
      <c r="S1567" s="99">
        <f t="shared" si="196"/>
        <v>-15.218544</v>
      </c>
    </row>
    <row r="1568" spans="1:19" x14ac:dyDescent="0.25">
      <c r="A1568" s="90">
        <f t="shared" si="197"/>
        <v>45978</v>
      </c>
      <c r="B1568" s="91">
        <f t="shared" si="198"/>
        <v>16.302083333333002</v>
      </c>
      <c r="C1568" s="92">
        <f>'DHS2021'!J1567</f>
        <v>17659</v>
      </c>
      <c r="D1568" s="93">
        <f>'DHS2022'!J1567</f>
        <v>13289</v>
      </c>
      <c r="E1568" s="93">
        <f>'DHS2023'!J1567</f>
        <v>11348</v>
      </c>
      <c r="F1568" s="93">
        <f>'DHS2024'!J1567</f>
        <v>14835</v>
      </c>
      <c r="G1568" s="93">
        <f t="shared" si="192"/>
        <v>14282.75</v>
      </c>
      <c r="H1568" s="94">
        <f t="shared" si="193"/>
        <v>7.141375</v>
      </c>
      <c r="I1568" s="84">
        <f t="shared" si="194"/>
        <v>1</v>
      </c>
      <c r="J1568" s="85">
        <f t="shared" si="195"/>
        <v>8.141375</v>
      </c>
      <c r="K1568" s="95">
        <f t="shared" si="199"/>
        <v>8</v>
      </c>
      <c r="O1568" s="96">
        <f>('DHS2025'!K1568-'DHS2025'!K1567)*1000</f>
        <v>3000</v>
      </c>
      <c r="P1568" s="97">
        <f>('DHS2025'!J1568-'DHS2025'!J1567)*1000</f>
        <v>2799.9999999883585</v>
      </c>
      <c r="Q1568" s="7">
        <f>'DHS2025'!L1567*1000</f>
        <v>8009.6100000000006</v>
      </c>
      <c r="R1568" s="98"/>
      <c r="S1568" s="99">
        <f t="shared" si="196"/>
        <v>-15.218259</v>
      </c>
    </row>
    <row r="1569" spans="1:19" x14ac:dyDescent="0.25">
      <c r="A1569" s="90">
        <f t="shared" si="197"/>
        <v>45978</v>
      </c>
      <c r="B1569" s="91">
        <f t="shared" si="198"/>
        <v>16.31249999999967</v>
      </c>
      <c r="C1569" s="92">
        <f>'DHS2021'!J1568</f>
        <v>16380</v>
      </c>
      <c r="D1569" s="93">
        <f>'DHS2022'!J1568</f>
        <v>12002</v>
      </c>
      <c r="E1569" s="93">
        <f>'DHS2023'!J1568</f>
        <v>11558</v>
      </c>
      <c r="F1569" s="93">
        <f>'DHS2024'!J1568</f>
        <v>14987</v>
      </c>
      <c r="G1569" s="93">
        <f t="shared" si="192"/>
        <v>13731.75</v>
      </c>
      <c r="H1569" s="94">
        <f t="shared" si="193"/>
        <v>6.865875</v>
      </c>
      <c r="I1569" s="84">
        <f t="shared" si="194"/>
        <v>1</v>
      </c>
      <c r="J1569" s="85">
        <f t="shared" si="195"/>
        <v>7.865875</v>
      </c>
      <c r="K1569" s="95">
        <f t="shared" si="199"/>
        <v>8</v>
      </c>
      <c r="O1569" s="96">
        <f>('DHS2025'!K1569-'DHS2025'!K1568)*1000</f>
        <v>2700.0000000116415</v>
      </c>
      <c r="P1569" s="97">
        <f>('DHS2025'!J1569-'DHS2025'!J1568)*1000</f>
        <v>3099.9999999767169</v>
      </c>
      <c r="Q1569" s="7">
        <f>'DHS2025'!L1568*1000</f>
        <v>8009.76</v>
      </c>
      <c r="R1569" s="98"/>
      <c r="S1569" s="99">
        <f t="shared" si="196"/>
        <v>-15.218544</v>
      </c>
    </row>
    <row r="1570" spans="1:19" x14ac:dyDescent="0.25">
      <c r="A1570" s="90">
        <f t="shared" si="197"/>
        <v>45978</v>
      </c>
      <c r="B1570" s="91">
        <f t="shared" si="198"/>
        <v>16.322916666666337</v>
      </c>
      <c r="C1570" s="92">
        <f>'DHS2021'!J1569</f>
        <v>16720</v>
      </c>
      <c r="D1570" s="93">
        <f>'DHS2022'!J1569</f>
        <v>12394</v>
      </c>
      <c r="E1570" s="93">
        <f>'DHS2023'!J1569</f>
        <v>11133</v>
      </c>
      <c r="F1570" s="93">
        <f>'DHS2024'!J1569</f>
        <v>14155</v>
      </c>
      <c r="G1570" s="93">
        <f t="shared" si="192"/>
        <v>13600.5</v>
      </c>
      <c r="H1570" s="94">
        <f t="shared" si="193"/>
        <v>6.8002500000000001</v>
      </c>
      <c r="I1570" s="84">
        <f t="shared" si="194"/>
        <v>1</v>
      </c>
      <c r="J1570" s="85">
        <f t="shared" si="195"/>
        <v>7.8002500000000001</v>
      </c>
      <c r="K1570" s="95">
        <f t="shared" si="199"/>
        <v>8</v>
      </c>
      <c r="O1570" s="96">
        <f>('DHS2025'!K1570-'DHS2025'!K1569)*1000</f>
        <v>2700.0000000116415</v>
      </c>
      <c r="P1570" s="97">
        <f>('DHS2025'!J1570-'DHS2025'!J1569)*1000</f>
        <v>3100.0000000349246</v>
      </c>
      <c r="Q1570" s="7">
        <f>'DHS2025'!L1569*1000</f>
        <v>8009.880000000001</v>
      </c>
      <c r="R1570" s="98"/>
      <c r="S1570" s="99">
        <f t="shared" si="196"/>
        <v>-15.218772000000001</v>
      </c>
    </row>
    <row r="1571" spans="1:19" x14ac:dyDescent="0.25">
      <c r="A1571" s="90">
        <f t="shared" si="197"/>
        <v>45978</v>
      </c>
      <c r="B1571" s="91">
        <f t="shared" si="198"/>
        <v>16.333333333333005</v>
      </c>
      <c r="C1571" s="92">
        <f>'DHS2021'!J1570</f>
        <v>15430</v>
      </c>
      <c r="D1571" s="93">
        <f>'DHS2022'!J1570</f>
        <v>12000</v>
      </c>
      <c r="E1571" s="93">
        <f>'DHS2023'!J1570</f>
        <v>11142</v>
      </c>
      <c r="F1571" s="93">
        <f>'DHS2024'!J1570</f>
        <v>14659</v>
      </c>
      <c r="G1571" s="93">
        <f t="shared" si="192"/>
        <v>13307.75</v>
      </c>
      <c r="H1571" s="94">
        <f t="shared" si="193"/>
        <v>6.6538750000000002</v>
      </c>
      <c r="I1571" s="84">
        <f t="shared" si="194"/>
        <v>1</v>
      </c>
      <c r="J1571" s="85">
        <f t="shared" si="195"/>
        <v>7.6538750000000002</v>
      </c>
      <c r="K1571" s="95">
        <f t="shared" si="199"/>
        <v>7.5</v>
      </c>
      <c r="O1571" s="96">
        <f>('DHS2025'!K1571-'DHS2025'!K1570)*1000</f>
        <v>2799.9999999883585</v>
      </c>
      <c r="P1571" s="97">
        <f>('DHS2025'!J1571-'DHS2025'!J1570)*1000</f>
        <v>3000</v>
      </c>
      <c r="Q1571" s="7">
        <f>'DHS2025'!L1570*1000</f>
        <v>8009.49</v>
      </c>
      <c r="R1571" s="98"/>
      <c r="S1571" s="99">
        <f t="shared" si="196"/>
        <v>-15.218030999999998</v>
      </c>
    </row>
    <row r="1572" spans="1:19" x14ac:dyDescent="0.25">
      <c r="A1572" s="90">
        <f t="shared" si="197"/>
        <v>45978</v>
      </c>
      <c r="B1572" s="91">
        <f t="shared" si="198"/>
        <v>16.343749999999673</v>
      </c>
      <c r="C1572" s="92">
        <f>'DHS2021'!J1571</f>
        <v>15293</v>
      </c>
      <c r="D1572" s="93">
        <f>'DHS2022'!J1571</f>
        <v>12674</v>
      </c>
      <c r="E1572" s="93">
        <f>'DHS2023'!J1571</f>
        <v>11263</v>
      </c>
      <c r="F1572" s="93">
        <f>'DHS2024'!J1571</f>
        <v>15220</v>
      </c>
      <c r="G1572" s="93">
        <f t="shared" si="192"/>
        <v>13612.5</v>
      </c>
      <c r="H1572" s="94">
        <f t="shared" si="193"/>
        <v>6.8062500000000004</v>
      </c>
      <c r="I1572" s="84">
        <f t="shared" si="194"/>
        <v>1</v>
      </c>
      <c r="J1572" s="85">
        <f t="shared" si="195"/>
        <v>7.8062500000000004</v>
      </c>
      <c r="K1572" s="95">
        <f t="shared" si="199"/>
        <v>8</v>
      </c>
      <c r="O1572" s="96">
        <f>('DHS2025'!K1572-'DHS2025'!K1571)*1000</f>
        <v>2700.0000000116415</v>
      </c>
      <c r="P1572" s="97">
        <f>('DHS2025'!J1572-'DHS2025'!J1571)*1000</f>
        <v>3099.9999999767169</v>
      </c>
      <c r="Q1572" s="7">
        <f>'DHS2025'!L1571*1000</f>
        <v>8007.630000000001</v>
      </c>
      <c r="R1572" s="98"/>
      <c r="S1572" s="99">
        <f t="shared" si="196"/>
        <v>-15.214497</v>
      </c>
    </row>
    <row r="1573" spans="1:19" x14ac:dyDescent="0.25">
      <c r="A1573" s="90">
        <f t="shared" si="197"/>
        <v>45978</v>
      </c>
      <c r="B1573" s="91">
        <f t="shared" si="198"/>
        <v>16.354166666666341</v>
      </c>
      <c r="C1573" s="92">
        <f>'DHS2021'!J1572</f>
        <v>13749</v>
      </c>
      <c r="D1573" s="93">
        <f>'DHS2022'!J1572</f>
        <v>11984</v>
      </c>
      <c r="E1573" s="93">
        <f>'DHS2023'!J1572</f>
        <v>11635</v>
      </c>
      <c r="F1573" s="93">
        <f>'DHS2024'!J1572</f>
        <v>15615</v>
      </c>
      <c r="G1573" s="93">
        <f t="shared" si="192"/>
        <v>13245.75</v>
      </c>
      <c r="H1573" s="94">
        <f t="shared" si="193"/>
        <v>6.6228749999999996</v>
      </c>
      <c r="I1573" s="84">
        <f t="shared" si="194"/>
        <v>1</v>
      </c>
      <c r="J1573" s="85">
        <f t="shared" si="195"/>
        <v>7.6228749999999996</v>
      </c>
      <c r="K1573" s="95">
        <f t="shared" si="199"/>
        <v>7.5</v>
      </c>
      <c r="O1573" s="96">
        <f>('DHS2025'!K1573-'DHS2025'!K1572)*1000</f>
        <v>2700.0000000116415</v>
      </c>
      <c r="P1573" s="97">
        <f>('DHS2025'!J1573-'DHS2025'!J1572)*1000</f>
        <v>3200.0000000116415</v>
      </c>
      <c r="Q1573" s="7">
        <f>'DHS2025'!L1572*1000</f>
        <v>8003.9400000000005</v>
      </c>
      <c r="R1573" s="98"/>
      <c r="S1573" s="99">
        <f t="shared" si="196"/>
        <v>-15.207485999999999</v>
      </c>
    </row>
    <row r="1574" spans="1:19" x14ac:dyDescent="0.25">
      <c r="A1574" s="90">
        <f t="shared" si="197"/>
        <v>45978</v>
      </c>
      <c r="B1574" s="91">
        <f t="shared" si="198"/>
        <v>16.364583333333009</v>
      </c>
      <c r="C1574" s="92">
        <f>'DHS2021'!J1573</f>
        <v>13612</v>
      </c>
      <c r="D1574" s="93">
        <f>'DHS2022'!J1573</f>
        <v>12082</v>
      </c>
      <c r="E1574" s="93">
        <f>'DHS2023'!J1573</f>
        <v>12156</v>
      </c>
      <c r="F1574" s="93">
        <f>'DHS2024'!J1573</f>
        <v>16055</v>
      </c>
      <c r="G1574" s="93">
        <f t="shared" si="192"/>
        <v>13476.25</v>
      </c>
      <c r="H1574" s="94">
        <f t="shared" si="193"/>
        <v>6.7381250000000001</v>
      </c>
      <c r="I1574" s="84">
        <f t="shared" si="194"/>
        <v>1</v>
      </c>
      <c r="J1574" s="85">
        <f t="shared" si="195"/>
        <v>7.7381250000000001</v>
      </c>
      <c r="K1574" s="95">
        <f t="shared" si="199"/>
        <v>7.5</v>
      </c>
      <c r="O1574" s="96">
        <f>('DHS2025'!K1574-'DHS2025'!K1573)*1000</f>
        <v>2599.9999999767169</v>
      </c>
      <c r="P1574" s="97">
        <f>('DHS2025'!J1574-'DHS2025'!J1573)*1000</f>
        <v>3200.0000000116415</v>
      </c>
      <c r="Q1574" s="7">
        <f>'DHS2025'!L1573*1000</f>
        <v>8015.16</v>
      </c>
      <c r="R1574" s="98"/>
      <c r="S1574" s="99">
        <f t="shared" si="196"/>
        <v>-15.228803999999998</v>
      </c>
    </row>
    <row r="1575" spans="1:19" x14ac:dyDescent="0.25">
      <c r="A1575" s="90">
        <f t="shared" si="197"/>
        <v>45978</v>
      </c>
      <c r="B1575" s="91">
        <f t="shared" si="198"/>
        <v>16.374999999999677</v>
      </c>
      <c r="C1575" s="92">
        <f>'DHS2021'!J1574</f>
        <v>13781</v>
      </c>
      <c r="D1575" s="93">
        <f>'DHS2022'!J1574</f>
        <v>12776</v>
      </c>
      <c r="E1575" s="93">
        <f>'DHS2023'!J1574</f>
        <v>11765</v>
      </c>
      <c r="F1575" s="93">
        <f>'DHS2024'!J1574</f>
        <v>15906</v>
      </c>
      <c r="G1575" s="93">
        <f t="shared" si="192"/>
        <v>13557</v>
      </c>
      <c r="H1575" s="94">
        <f t="shared" si="193"/>
        <v>6.7785000000000002</v>
      </c>
      <c r="I1575" s="84">
        <f t="shared" si="194"/>
        <v>1</v>
      </c>
      <c r="J1575" s="85">
        <f t="shared" si="195"/>
        <v>7.7785000000000002</v>
      </c>
      <c r="K1575" s="95">
        <f t="shared" si="199"/>
        <v>8</v>
      </c>
      <c r="O1575" s="96">
        <f>('DHS2025'!K1575-'DHS2025'!K1574)*1000</f>
        <v>2700.0000000116415</v>
      </c>
      <c r="P1575" s="97">
        <f>('DHS2025'!J1575-'DHS2025'!J1574)*1000</f>
        <v>3099.9999999767169</v>
      </c>
      <c r="Q1575" s="7">
        <f>'DHS2025'!L1574*1000</f>
        <v>8010.27</v>
      </c>
      <c r="R1575" s="98"/>
      <c r="S1575" s="99">
        <f t="shared" si="196"/>
        <v>-15.219512999999999</v>
      </c>
    </row>
    <row r="1576" spans="1:19" x14ac:dyDescent="0.25">
      <c r="A1576" s="90">
        <f t="shared" si="197"/>
        <v>45978</v>
      </c>
      <c r="B1576" s="91">
        <f t="shared" si="198"/>
        <v>16.385416666666345</v>
      </c>
      <c r="C1576" s="92">
        <f>'DHS2021'!J1575</f>
        <v>14184</v>
      </c>
      <c r="D1576" s="93">
        <f>'DHS2022'!J1575</f>
        <v>13128</v>
      </c>
      <c r="E1576" s="93">
        <f>'DHS2023'!J1575</f>
        <v>11993</v>
      </c>
      <c r="F1576" s="93">
        <f>'DHS2024'!J1575</f>
        <v>16313</v>
      </c>
      <c r="G1576" s="93">
        <f t="shared" si="192"/>
        <v>13904.5</v>
      </c>
      <c r="H1576" s="94">
        <f t="shared" si="193"/>
        <v>6.9522500000000003</v>
      </c>
      <c r="I1576" s="84">
        <f t="shared" si="194"/>
        <v>1</v>
      </c>
      <c r="J1576" s="85">
        <f t="shared" si="195"/>
        <v>7.9522500000000003</v>
      </c>
      <c r="K1576" s="95">
        <f t="shared" si="199"/>
        <v>8</v>
      </c>
      <c r="O1576" s="96">
        <f>('DHS2025'!K1576-'DHS2025'!K1575)*1000</f>
        <v>2700.0000000116415</v>
      </c>
      <c r="P1576" s="97">
        <f>('DHS2025'!J1576-'DHS2025'!J1575)*1000</f>
        <v>3200.0000000116415</v>
      </c>
      <c r="Q1576" s="7">
        <f>'DHS2025'!L1575*1000</f>
        <v>8003.1599999999989</v>
      </c>
      <c r="R1576" s="98"/>
      <c r="S1576" s="99">
        <f t="shared" si="196"/>
        <v>-15.206003999999998</v>
      </c>
    </row>
    <row r="1577" spans="1:19" x14ac:dyDescent="0.25">
      <c r="A1577" s="90">
        <f t="shared" si="197"/>
        <v>45978</v>
      </c>
      <c r="B1577" s="91">
        <f t="shared" si="198"/>
        <v>16.395833333333012</v>
      </c>
      <c r="C1577" s="92">
        <f>'DHS2021'!J1576</f>
        <v>14768</v>
      </c>
      <c r="D1577" s="93">
        <f>'DHS2022'!J1576</f>
        <v>13650</v>
      </c>
      <c r="E1577" s="93">
        <f>'DHS2023'!J1576</f>
        <v>11869</v>
      </c>
      <c r="F1577" s="93">
        <f>'DHS2024'!J1576</f>
        <v>16081</v>
      </c>
      <c r="G1577" s="93">
        <f t="shared" si="192"/>
        <v>14092</v>
      </c>
      <c r="H1577" s="94">
        <f t="shared" si="193"/>
        <v>7.0460000000000003</v>
      </c>
      <c r="I1577" s="84">
        <f t="shared" si="194"/>
        <v>1</v>
      </c>
      <c r="J1577" s="85">
        <f t="shared" si="195"/>
        <v>8.0459999999999994</v>
      </c>
      <c r="K1577" s="95">
        <f t="shared" si="199"/>
        <v>8</v>
      </c>
      <c r="O1577" s="96">
        <f>('DHS2025'!K1577-'DHS2025'!K1576)*1000</f>
        <v>2799.9999999883585</v>
      </c>
      <c r="P1577" s="97">
        <f>('DHS2025'!J1577-'DHS2025'!J1576)*1000</f>
        <v>3000</v>
      </c>
      <c r="Q1577" s="7">
        <f>'DHS2025'!L1576*1000</f>
        <v>8015.16</v>
      </c>
      <c r="R1577" s="98"/>
      <c r="S1577" s="99">
        <f t="shared" si="196"/>
        <v>-15.228803999999998</v>
      </c>
    </row>
    <row r="1578" spans="1:19" x14ac:dyDescent="0.25">
      <c r="A1578" s="90">
        <f t="shared" si="197"/>
        <v>45978</v>
      </c>
      <c r="B1578" s="91">
        <f t="shared" si="198"/>
        <v>16.40624999999968</v>
      </c>
      <c r="C1578" s="92">
        <f>'DHS2021'!J1577</f>
        <v>14299</v>
      </c>
      <c r="D1578" s="93">
        <f>'DHS2022'!J1577</f>
        <v>13434</v>
      </c>
      <c r="E1578" s="93">
        <f>'DHS2023'!J1577</f>
        <v>11898</v>
      </c>
      <c r="F1578" s="93">
        <f>'DHS2024'!J1577</f>
        <v>16167</v>
      </c>
      <c r="G1578" s="93">
        <f t="shared" si="192"/>
        <v>13949.5</v>
      </c>
      <c r="H1578" s="94">
        <f t="shared" si="193"/>
        <v>6.9747500000000002</v>
      </c>
      <c r="I1578" s="84">
        <f t="shared" si="194"/>
        <v>1</v>
      </c>
      <c r="J1578" s="85">
        <f t="shared" si="195"/>
        <v>7.9747500000000002</v>
      </c>
      <c r="K1578" s="95">
        <f t="shared" si="199"/>
        <v>8</v>
      </c>
      <c r="O1578" s="96">
        <f>('DHS2025'!K1578-'DHS2025'!K1577)*1000</f>
        <v>2899.9999999650754</v>
      </c>
      <c r="P1578" s="97">
        <f>('DHS2025'!J1578-'DHS2025'!J1577)*1000</f>
        <v>2899.9999999650754</v>
      </c>
      <c r="Q1578" s="7">
        <f>'DHS2025'!L1577*1000</f>
        <v>8012.4</v>
      </c>
      <c r="R1578" s="98"/>
      <c r="S1578" s="99">
        <f t="shared" si="196"/>
        <v>-15.223559999999999</v>
      </c>
    </row>
    <row r="1579" spans="1:19" x14ac:dyDescent="0.25">
      <c r="A1579" s="90">
        <f t="shared" si="197"/>
        <v>45978</v>
      </c>
      <c r="B1579" s="91">
        <f t="shared" si="198"/>
        <v>16.416666666666348</v>
      </c>
      <c r="C1579" s="92">
        <f>'DHS2021'!J1578</f>
        <v>14915</v>
      </c>
      <c r="D1579" s="93">
        <f>'DHS2022'!J1578</f>
        <v>12823</v>
      </c>
      <c r="E1579" s="93">
        <f>'DHS2023'!J1578</f>
        <v>11761</v>
      </c>
      <c r="F1579" s="93">
        <f>'DHS2024'!J1578</f>
        <v>16066</v>
      </c>
      <c r="G1579" s="93">
        <f t="shared" si="192"/>
        <v>13891.25</v>
      </c>
      <c r="H1579" s="94">
        <f t="shared" si="193"/>
        <v>6.9456249999999997</v>
      </c>
      <c r="I1579" s="84">
        <f t="shared" si="194"/>
        <v>1</v>
      </c>
      <c r="J1579" s="85">
        <f t="shared" si="195"/>
        <v>7.9456249999999997</v>
      </c>
      <c r="K1579" s="95">
        <f t="shared" si="199"/>
        <v>8</v>
      </c>
      <c r="O1579" s="96">
        <f>('DHS2025'!K1579-'DHS2025'!K1578)*1000</f>
        <v>2900.0000000232831</v>
      </c>
      <c r="P1579" s="97">
        <f>('DHS2025'!J1579-'DHS2025'!J1578)*1000</f>
        <v>3000</v>
      </c>
      <c r="Q1579" s="7">
        <f>'DHS2025'!L1578*1000</f>
        <v>8008.5600000000013</v>
      </c>
      <c r="R1579" s="98"/>
      <c r="S1579" s="99">
        <f t="shared" si="196"/>
        <v>-15.216264000000001</v>
      </c>
    </row>
    <row r="1580" spans="1:19" x14ac:dyDescent="0.25">
      <c r="A1580" s="90">
        <f t="shared" si="197"/>
        <v>45978</v>
      </c>
      <c r="B1580" s="91">
        <f t="shared" si="198"/>
        <v>16.427083333333016</v>
      </c>
      <c r="C1580" s="92">
        <f>'DHS2021'!J1579</f>
        <v>14060</v>
      </c>
      <c r="D1580" s="93">
        <f>'DHS2022'!J1579</f>
        <v>13784</v>
      </c>
      <c r="E1580" s="93">
        <f>'DHS2023'!J1579</f>
        <v>11772</v>
      </c>
      <c r="F1580" s="93">
        <f>'DHS2024'!J1579</f>
        <v>15079</v>
      </c>
      <c r="G1580" s="93">
        <f t="shared" si="192"/>
        <v>13673.75</v>
      </c>
      <c r="H1580" s="94">
        <f t="shared" si="193"/>
        <v>6.836875</v>
      </c>
      <c r="I1580" s="84">
        <f t="shared" si="194"/>
        <v>1</v>
      </c>
      <c r="J1580" s="85">
        <f t="shared" si="195"/>
        <v>7.836875</v>
      </c>
      <c r="K1580" s="95">
        <f t="shared" si="199"/>
        <v>8</v>
      </c>
      <c r="O1580" s="96">
        <f>('DHS2025'!K1580-'DHS2025'!K1579)*1000</f>
        <v>2700.0000000116415</v>
      </c>
      <c r="P1580" s="97">
        <f>('DHS2025'!J1580-'DHS2025'!J1579)*1000</f>
        <v>3100.0000000349246</v>
      </c>
      <c r="Q1580" s="7">
        <f>'DHS2025'!L1579*1000</f>
        <v>8011.2000000000007</v>
      </c>
      <c r="R1580" s="98"/>
      <c r="S1580" s="99">
        <f t="shared" si="196"/>
        <v>-15.22128</v>
      </c>
    </row>
    <row r="1581" spans="1:19" x14ac:dyDescent="0.25">
      <c r="A1581" s="90">
        <f t="shared" si="197"/>
        <v>45978</v>
      </c>
      <c r="B1581" s="91">
        <f t="shared" si="198"/>
        <v>16.437499999999684</v>
      </c>
      <c r="C1581" s="92">
        <f>'DHS2021'!J1580</f>
        <v>13786</v>
      </c>
      <c r="D1581" s="93">
        <f>'DHS2022'!J1580</f>
        <v>13654</v>
      </c>
      <c r="E1581" s="93">
        <f>'DHS2023'!J1580</f>
        <v>11889</v>
      </c>
      <c r="F1581" s="93">
        <f>'DHS2024'!J1580</f>
        <v>15114</v>
      </c>
      <c r="G1581" s="93">
        <f t="shared" si="192"/>
        <v>13610.75</v>
      </c>
      <c r="H1581" s="94">
        <f t="shared" si="193"/>
        <v>6.8053749999999997</v>
      </c>
      <c r="I1581" s="84">
        <f t="shared" si="194"/>
        <v>1</v>
      </c>
      <c r="J1581" s="85">
        <f t="shared" si="195"/>
        <v>7.8053749999999997</v>
      </c>
      <c r="K1581" s="95">
        <f t="shared" si="199"/>
        <v>8</v>
      </c>
      <c r="O1581" s="96">
        <f>('DHS2025'!K1581-'DHS2025'!K1580)*1000</f>
        <v>2599.9999999767169</v>
      </c>
      <c r="P1581" s="97">
        <f>('DHS2025'!J1581-'DHS2025'!J1580)*1000</f>
        <v>3299.9999999883585</v>
      </c>
      <c r="Q1581" s="7">
        <f>'DHS2025'!L1580*1000</f>
        <v>8008.9500000000007</v>
      </c>
      <c r="R1581" s="98"/>
      <c r="S1581" s="99">
        <f t="shared" si="196"/>
        <v>-15.217005</v>
      </c>
    </row>
    <row r="1582" spans="1:19" x14ac:dyDescent="0.25">
      <c r="A1582" s="90">
        <f t="shared" si="197"/>
        <v>45978</v>
      </c>
      <c r="B1582" s="91">
        <f t="shared" si="198"/>
        <v>16.447916666666352</v>
      </c>
      <c r="C1582" s="92">
        <f>'DHS2021'!J1581</f>
        <v>14435</v>
      </c>
      <c r="D1582" s="93">
        <f>'DHS2022'!J1581</f>
        <v>13415</v>
      </c>
      <c r="E1582" s="93">
        <f>'DHS2023'!J1581</f>
        <v>11687</v>
      </c>
      <c r="F1582" s="93">
        <f>'DHS2024'!J1581</f>
        <v>14947</v>
      </c>
      <c r="G1582" s="93">
        <f t="shared" si="192"/>
        <v>13621</v>
      </c>
      <c r="H1582" s="94">
        <f t="shared" si="193"/>
        <v>6.8105000000000002</v>
      </c>
      <c r="I1582" s="84">
        <f t="shared" si="194"/>
        <v>1</v>
      </c>
      <c r="J1582" s="85">
        <f t="shared" si="195"/>
        <v>7.8105000000000002</v>
      </c>
      <c r="K1582" s="95">
        <f t="shared" si="199"/>
        <v>8</v>
      </c>
      <c r="O1582" s="96">
        <f>('DHS2025'!K1582-'DHS2025'!K1581)*1000</f>
        <v>2700.0000000116415</v>
      </c>
      <c r="P1582" s="97">
        <f>('DHS2025'!J1582-'DHS2025'!J1581)*1000</f>
        <v>3099.9999999767169</v>
      </c>
      <c r="Q1582" s="7">
        <f>'DHS2025'!L1581*1000</f>
        <v>8005.65</v>
      </c>
      <c r="R1582" s="98"/>
      <c r="S1582" s="99">
        <f t="shared" si="196"/>
        <v>-15.210734999999998</v>
      </c>
    </row>
    <row r="1583" spans="1:19" x14ac:dyDescent="0.25">
      <c r="A1583" s="90">
        <f t="shared" si="197"/>
        <v>45978</v>
      </c>
      <c r="B1583" s="91">
        <f t="shared" si="198"/>
        <v>16.45833333333302</v>
      </c>
      <c r="C1583" s="92">
        <f>'DHS2021'!J1582</f>
        <v>14004</v>
      </c>
      <c r="D1583" s="93">
        <f>'DHS2022'!J1582</f>
        <v>13292</v>
      </c>
      <c r="E1583" s="93">
        <f>'DHS2023'!J1582</f>
        <v>11853</v>
      </c>
      <c r="F1583" s="93">
        <f>'DHS2024'!J1582</f>
        <v>14979</v>
      </c>
      <c r="G1583" s="93">
        <f t="shared" si="192"/>
        <v>13532</v>
      </c>
      <c r="H1583" s="94">
        <f t="shared" si="193"/>
        <v>6.766</v>
      </c>
      <c r="I1583" s="84">
        <f t="shared" si="194"/>
        <v>1</v>
      </c>
      <c r="J1583" s="85">
        <f t="shared" si="195"/>
        <v>7.766</v>
      </c>
      <c r="K1583" s="95">
        <f t="shared" si="199"/>
        <v>8</v>
      </c>
      <c r="O1583" s="96">
        <f>('DHS2025'!K1583-'DHS2025'!K1582)*1000</f>
        <v>2799.9999999883585</v>
      </c>
      <c r="P1583" s="97">
        <f>('DHS2025'!J1583-'DHS2025'!J1582)*1000</f>
        <v>3200.0000000116415</v>
      </c>
      <c r="Q1583" s="7">
        <f>'DHS2025'!L1582*1000</f>
        <v>8005.1400000000012</v>
      </c>
      <c r="R1583" s="98"/>
      <c r="S1583" s="99">
        <f t="shared" si="196"/>
        <v>-15.209766</v>
      </c>
    </row>
    <row r="1584" spans="1:19" x14ac:dyDescent="0.25">
      <c r="A1584" s="90">
        <f t="shared" si="197"/>
        <v>45978</v>
      </c>
      <c r="B1584" s="91">
        <f t="shared" si="198"/>
        <v>16.468749999999687</v>
      </c>
      <c r="C1584" s="92">
        <f>'DHS2021'!J1583</f>
        <v>14312</v>
      </c>
      <c r="D1584" s="93">
        <f>'DHS2022'!J1583</f>
        <v>13468</v>
      </c>
      <c r="E1584" s="93">
        <f>'DHS2023'!J1583</f>
        <v>12825</v>
      </c>
      <c r="F1584" s="93">
        <f>'DHS2024'!J1583</f>
        <v>14790</v>
      </c>
      <c r="G1584" s="93">
        <f t="shared" si="192"/>
        <v>13848.75</v>
      </c>
      <c r="H1584" s="94">
        <f t="shared" si="193"/>
        <v>6.9243750000000004</v>
      </c>
      <c r="I1584" s="84">
        <f t="shared" si="194"/>
        <v>1</v>
      </c>
      <c r="J1584" s="85">
        <f t="shared" si="195"/>
        <v>7.9243750000000004</v>
      </c>
      <c r="K1584" s="95">
        <f t="shared" si="199"/>
        <v>8</v>
      </c>
      <c r="O1584" s="96">
        <f>('DHS2025'!K1584-'DHS2025'!K1583)*1000</f>
        <v>2799.9999999883585</v>
      </c>
      <c r="P1584" s="97">
        <f>('DHS2025'!J1584-'DHS2025'!J1583)*1000</f>
        <v>3100.0000000349246</v>
      </c>
      <c r="Q1584" s="7">
        <f>'DHS2025'!L1583*1000</f>
        <v>8016.48</v>
      </c>
      <c r="R1584" s="98"/>
      <c r="S1584" s="99">
        <f t="shared" si="196"/>
        <v>-15.231311999999999</v>
      </c>
    </row>
    <row r="1585" spans="1:19" x14ac:dyDescent="0.25">
      <c r="A1585" s="90">
        <f t="shared" si="197"/>
        <v>45978</v>
      </c>
      <c r="B1585" s="91">
        <f t="shared" si="198"/>
        <v>16.479166666666355</v>
      </c>
      <c r="C1585" s="92">
        <f>'DHS2021'!J1584</f>
        <v>14042</v>
      </c>
      <c r="D1585" s="93">
        <f>'DHS2022'!J1584</f>
        <v>13245</v>
      </c>
      <c r="E1585" s="93">
        <f>'DHS2023'!J1584</f>
        <v>12884</v>
      </c>
      <c r="F1585" s="93">
        <f>'DHS2024'!J1584</f>
        <v>15073</v>
      </c>
      <c r="G1585" s="93">
        <f t="shared" si="192"/>
        <v>13811</v>
      </c>
      <c r="H1585" s="94">
        <f t="shared" si="193"/>
        <v>6.9055</v>
      </c>
      <c r="I1585" s="84">
        <f t="shared" si="194"/>
        <v>1</v>
      </c>
      <c r="J1585" s="85">
        <f t="shared" si="195"/>
        <v>7.9055</v>
      </c>
      <c r="K1585" s="95">
        <f t="shared" si="199"/>
        <v>8</v>
      </c>
      <c r="O1585" s="96">
        <f>('DHS2025'!K1585-'DHS2025'!K1584)*1000</f>
        <v>2800.0000000465661</v>
      </c>
      <c r="P1585" s="97">
        <f>('DHS2025'!J1585-'DHS2025'!J1584)*1000</f>
        <v>3000</v>
      </c>
      <c r="Q1585" s="7">
        <f>'DHS2025'!L1584*1000</f>
        <v>8008.5600000000013</v>
      </c>
      <c r="R1585" s="98"/>
      <c r="S1585" s="99">
        <f t="shared" si="196"/>
        <v>-15.216264000000001</v>
      </c>
    </row>
    <row r="1586" spans="1:19" x14ac:dyDescent="0.25">
      <c r="A1586" s="90">
        <f t="shared" si="197"/>
        <v>45978</v>
      </c>
      <c r="B1586" s="91">
        <f t="shared" si="198"/>
        <v>16.489583333333023</v>
      </c>
      <c r="C1586" s="92">
        <f>'DHS2021'!J1585</f>
        <v>13932</v>
      </c>
      <c r="D1586" s="93">
        <f>'DHS2022'!J1585</f>
        <v>13304</v>
      </c>
      <c r="E1586" s="93">
        <f>'DHS2023'!J1585</f>
        <v>12844</v>
      </c>
      <c r="F1586" s="93">
        <f>'DHS2024'!J1585</f>
        <v>14405</v>
      </c>
      <c r="G1586" s="93">
        <f t="shared" si="192"/>
        <v>13621.25</v>
      </c>
      <c r="H1586" s="94">
        <f t="shared" si="193"/>
        <v>6.8106249999999999</v>
      </c>
      <c r="I1586" s="84">
        <f t="shared" si="194"/>
        <v>1</v>
      </c>
      <c r="J1586" s="85">
        <f t="shared" si="195"/>
        <v>7.8106249999999999</v>
      </c>
      <c r="K1586" s="95">
        <f t="shared" si="199"/>
        <v>8</v>
      </c>
      <c r="O1586" s="96">
        <f>('DHS2025'!K1586-'DHS2025'!K1585)*1000</f>
        <v>2799.9999999883585</v>
      </c>
      <c r="P1586" s="97">
        <f>('DHS2025'!J1586-'DHS2025'!J1585)*1000</f>
        <v>3099.9999999767169</v>
      </c>
      <c r="Q1586" s="7">
        <f>'DHS2025'!L1585*1000</f>
        <v>8006.3100000000013</v>
      </c>
      <c r="R1586" s="98"/>
      <c r="S1586" s="99">
        <f t="shared" si="196"/>
        <v>-15.211989000000001</v>
      </c>
    </row>
    <row r="1587" spans="1:19" x14ac:dyDescent="0.25">
      <c r="A1587" s="90">
        <f t="shared" si="197"/>
        <v>45978</v>
      </c>
      <c r="B1587" s="91">
        <f t="shared" si="198"/>
        <v>16.499999999999691</v>
      </c>
      <c r="C1587" s="92">
        <f>'DHS2021'!J1586</f>
        <v>15261</v>
      </c>
      <c r="D1587" s="93">
        <f>'DHS2022'!J1586</f>
        <v>13625</v>
      </c>
      <c r="E1587" s="93">
        <f>'DHS2023'!J1586</f>
        <v>12937</v>
      </c>
      <c r="F1587" s="93">
        <f>'DHS2024'!J1586</f>
        <v>14427</v>
      </c>
      <c r="G1587" s="93">
        <f t="shared" si="192"/>
        <v>14062.5</v>
      </c>
      <c r="H1587" s="94">
        <f t="shared" si="193"/>
        <v>7.03125</v>
      </c>
      <c r="I1587" s="84">
        <f t="shared" si="194"/>
        <v>1</v>
      </c>
      <c r="J1587" s="85">
        <f t="shared" si="195"/>
        <v>8.03125</v>
      </c>
      <c r="K1587" s="95">
        <f t="shared" si="199"/>
        <v>8</v>
      </c>
      <c r="O1587" s="96">
        <f>('DHS2025'!K1587-'DHS2025'!K1586)*1000</f>
        <v>2799.9999999883585</v>
      </c>
      <c r="P1587" s="97">
        <f>('DHS2025'!J1587-'DHS2025'!J1586)*1000</f>
        <v>3000</v>
      </c>
      <c r="Q1587" s="7">
        <f>'DHS2025'!L1586*1000</f>
        <v>8014.380000000001</v>
      </c>
      <c r="R1587" s="98"/>
      <c r="S1587" s="99">
        <f t="shared" si="196"/>
        <v>-15.227322000000001</v>
      </c>
    </row>
    <row r="1588" spans="1:19" x14ac:dyDescent="0.25">
      <c r="A1588" s="90">
        <f t="shared" si="197"/>
        <v>45978</v>
      </c>
      <c r="B1588" s="91">
        <f t="shared" si="198"/>
        <v>16.510416666666359</v>
      </c>
      <c r="C1588" s="92">
        <f>'DHS2021'!J1587</f>
        <v>15381</v>
      </c>
      <c r="D1588" s="93">
        <f>'DHS2022'!J1587</f>
        <v>13664</v>
      </c>
      <c r="E1588" s="93">
        <f>'DHS2023'!J1587</f>
        <v>13520</v>
      </c>
      <c r="F1588" s="93">
        <f>'DHS2024'!J1587</f>
        <v>14279</v>
      </c>
      <c r="G1588" s="93">
        <f t="shared" si="192"/>
        <v>14211</v>
      </c>
      <c r="H1588" s="94">
        <f t="shared" si="193"/>
        <v>7.1055000000000001</v>
      </c>
      <c r="I1588" s="84">
        <f t="shared" si="194"/>
        <v>1</v>
      </c>
      <c r="J1588" s="85">
        <f t="shared" si="195"/>
        <v>8.1054999999999993</v>
      </c>
      <c r="K1588" s="95">
        <f t="shared" si="199"/>
        <v>8</v>
      </c>
      <c r="O1588" s="96">
        <f>('DHS2025'!K1588-'DHS2025'!K1587)*1000</f>
        <v>3000</v>
      </c>
      <c r="P1588" s="97">
        <f>('DHS2025'!J1588-'DHS2025'!J1587)*1000</f>
        <v>3000</v>
      </c>
      <c r="Q1588" s="7">
        <f>'DHS2025'!L1587*1000</f>
        <v>8010.15</v>
      </c>
      <c r="R1588" s="98"/>
      <c r="S1588" s="99">
        <f t="shared" si="196"/>
        <v>-15.219284999999998</v>
      </c>
    </row>
    <row r="1589" spans="1:19" x14ac:dyDescent="0.25">
      <c r="A1589" s="90">
        <f t="shared" si="197"/>
        <v>45978</v>
      </c>
      <c r="B1589" s="91">
        <f t="shared" si="198"/>
        <v>16.520833333333027</v>
      </c>
      <c r="C1589" s="92">
        <f>'DHS2021'!J1588</f>
        <v>14367</v>
      </c>
      <c r="D1589" s="93">
        <f>'DHS2022'!J1588</f>
        <v>13623</v>
      </c>
      <c r="E1589" s="93">
        <f>'DHS2023'!J1588</f>
        <v>13152</v>
      </c>
      <c r="F1589" s="93">
        <f>'DHS2024'!J1588</f>
        <v>14517</v>
      </c>
      <c r="G1589" s="93">
        <f t="shared" si="192"/>
        <v>13914.75</v>
      </c>
      <c r="H1589" s="94">
        <f t="shared" si="193"/>
        <v>6.9573749999999999</v>
      </c>
      <c r="I1589" s="84">
        <f t="shared" si="194"/>
        <v>1</v>
      </c>
      <c r="J1589" s="85">
        <f t="shared" si="195"/>
        <v>7.9573749999999999</v>
      </c>
      <c r="K1589" s="95">
        <f t="shared" si="199"/>
        <v>8</v>
      </c>
      <c r="O1589" s="96">
        <f>('DHS2025'!K1589-'DHS2025'!K1588)*1000</f>
        <v>2799.9999999883585</v>
      </c>
      <c r="P1589" s="97">
        <f>('DHS2025'!J1589-'DHS2025'!J1588)*1000</f>
        <v>3000</v>
      </c>
      <c r="Q1589" s="7">
        <f>'DHS2025'!L1588*1000</f>
        <v>8010.42</v>
      </c>
      <c r="R1589" s="98"/>
      <c r="S1589" s="99">
        <f t="shared" si="196"/>
        <v>-15.219797999999999</v>
      </c>
    </row>
    <row r="1590" spans="1:19" x14ac:dyDescent="0.25">
      <c r="A1590" s="90">
        <f t="shared" si="197"/>
        <v>45978</v>
      </c>
      <c r="B1590" s="91">
        <f t="shared" si="198"/>
        <v>16.531249999999694</v>
      </c>
      <c r="C1590" s="92">
        <f>'DHS2021'!J1589</f>
        <v>14933</v>
      </c>
      <c r="D1590" s="93">
        <f>'DHS2022'!J1589</f>
        <v>13384</v>
      </c>
      <c r="E1590" s="93">
        <f>'DHS2023'!J1589</f>
        <v>13480</v>
      </c>
      <c r="F1590" s="93">
        <f>'DHS2024'!J1589</f>
        <v>13931</v>
      </c>
      <c r="G1590" s="93">
        <f t="shared" si="192"/>
        <v>13932</v>
      </c>
      <c r="H1590" s="94">
        <f t="shared" si="193"/>
        <v>6.9660000000000002</v>
      </c>
      <c r="I1590" s="84">
        <f t="shared" si="194"/>
        <v>1</v>
      </c>
      <c r="J1590" s="85">
        <f t="shared" si="195"/>
        <v>7.9660000000000002</v>
      </c>
      <c r="K1590" s="95">
        <f t="shared" si="199"/>
        <v>8</v>
      </c>
      <c r="O1590" s="96">
        <f>('DHS2025'!K1590-'DHS2025'!K1589)*1000</f>
        <v>2900.0000000232831</v>
      </c>
      <c r="P1590" s="97">
        <f>('DHS2025'!J1590-'DHS2025'!J1589)*1000</f>
        <v>3000</v>
      </c>
      <c r="Q1590" s="7">
        <f>'DHS2025'!L1589*1000</f>
        <v>8009.880000000001</v>
      </c>
      <c r="R1590" s="98"/>
      <c r="S1590" s="99">
        <f t="shared" si="196"/>
        <v>-15.218772000000001</v>
      </c>
    </row>
    <row r="1591" spans="1:19" x14ac:dyDescent="0.25">
      <c r="A1591" s="90">
        <f t="shared" si="197"/>
        <v>45978</v>
      </c>
      <c r="B1591" s="91">
        <f t="shared" si="198"/>
        <v>16.541666666666362</v>
      </c>
      <c r="C1591" s="92">
        <f>'DHS2021'!J1590</f>
        <v>14296</v>
      </c>
      <c r="D1591" s="93">
        <f>'DHS2022'!J1590</f>
        <v>13246</v>
      </c>
      <c r="E1591" s="93">
        <f>'DHS2023'!J1590</f>
        <v>13297</v>
      </c>
      <c r="F1591" s="93">
        <f>'DHS2024'!J1590</f>
        <v>13972</v>
      </c>
      <c r="G1591" s="93">
        <f t="shared" si="192"/>
        <v>13702.75</v>
      </c>
      <c r="H1591" s="94">
        <f t="shared" si="193"/>
        <v>6.851375</v>
      </c>
      <c r="I1591" s="84">
        <f t="shared" si="194"/>
        <v>1</v>
      </c>
      <c r="J1591" s="85">
        <f t="shared" si="195"/>
        <v>7.851375</v>
      </c>
      <c r="K1591" s="95">
        <f t="shared" si="199"/>
        <v>8</v>
      </c>
      <c r="O1591" s="96">
        <f>('DHS2025'!K1591-'DHS2025'!K1590)*1000</f>
        <v>2899.9999999650754</v>
      </c>
      <c r="P1591" s="97">
        <f>('DHS2025'!J1591-'DHS2025'!J1590)*1000</f>
        <v>3000</v>
      </c>
      <c r="Q1591" s="7">
        <f>'DHS2025'!L1590*1000</f>
        <v>8008.5600000000013</v>
      </c>
      <c r="R1591" s="98"/>
      <c r="S1591" s="99">
        <f t="shared" si="196"/>
        <v>-15.216264000000001</v>
      </c>
    </row>
    <row r="1592" spans="1:19" x14ac:dyDescent="0.25">
      <c r="A1592" s="90">
        <f t="shared" si="197"/>
        <v>45978</v>
      </c>
      <c r="B1592" s="91">
        <f t="shared" si="198"/>
        <v>16.55208333333303</v>
      </c>
      <c r="C1592" s="92">
        <f>'DHS2021'!J1591</f>
        <v>13889</v>
      </c>
      <c r="D1592" s="93">
        <f>'DHS2022'!J1591</f>
        <v>13330</v>
      </c>
      <c r="E1592" s="93">
        <f>'DHS2023'!J1591</f>
        <v>13280</v>
      </c>
      <c r="F1592" s="93">
        <f>'DHS2024'!J1591</f>
        <v>14134</v>
      </c>
      <c r="G1592" s="93">
        <f t="shared" si="192"/>
        <v>13658.25</v>
      </c>
      <c r="H1592" s="94">
        <f t="shared" si="193"/>
        <v>6.8291250000000003</v>
      </c>
      <c r="I1592" s="84">
        <f t="shared" si="194"/>
        <v>1</v>
      </c>
      <c r="J1592" s="85">
        <f t="shared" si="195"/>
        <v>7.8291250000000003</v>
      </c>
      <c r="K1592" s="95">
        <f t="shared" si="199"/>
        <v>8</v>
      </c>
      <c r="O1592" s="96">
        <f>('DHS2025'!K1592-'DHS2025'!K1591)*1000</f>
        <v>2900.0000000232831</v>
      </c>
      <c r="P1592" s="97">
        <f>('DHS2025'!J1592-'DHS2025'!J1591)*1000</f>
        <v>3000</v>
      </c>
      <c r="Q1592" s="7">
        <f>'DHS2025'!L1591*1000</f>
        <v>8008.68</v>
      </c>
      <c r="R1592" s="98"/>
      <c r="S1592" s="99">
        <f t="shared" si="196"/>
        <v>-15.216491999999999</v>
      </c>
    </row>
    <row r="1593" spans="1:19" x14ac:dyDescent="0.25">
      <c r="A1593" s="90">
        <f t="shared" si="197"/>
        <v>45978</v>
      </c>
      <c r="B1593" s="91">
        <f t="shared" si="198"/>
        <v>16.562499999999698</v>
      </c>
      <c r="C1593" s="92">
        <f>'DHS2021'!J1592</f>
        <v>13490</v>
      </c>
      <c r="D1593" s="93">
        <f>'DHS2022'!J1592</f>
        <v>12990</v>
      </c>
      <c r="E1593" s="93">
        <f>'DHS2023'!J1592</f>
        <v>13462</v>
      </c>
      <c r="F1593" s="93">
        <f>'DHS2024'!J1592</f>
        <v>14396</v>
      </c>
      <c r="G1593" s="93">
        <f t="shared" si="192"/>
        <v>13584.5</v>
      </c>
      <c r="H1593" s="94">
        <f t="shared" si="193"/>
        <v>6.7922500000000001</v>
      </c>
      <c r="I1593" s="84">
        <f t="shared" si="194"/>
        <v>1</v>
      </c>
      <c r="J1593" s="85">
        <f t="shared" si="195"/>
        <v>7.7922500000000001</v>
      </c>
      <c r="K1593" s="95">
        <f t="shared" si="199"/>
        <v>8</v>
      </c>
      <c r="O1593" s="96">
        <f>('DHS2025'!K1593-'DHS2025'!K1592)*1000</f>
        <v>2900.0000000232831</v>
      </c>
      <c r="P1593" s="97">
        <f>('DHS2025'!J1593-'DHS2025'!J1592)*1000</f>
        <v>3000</v>
      </c>
      <c r="Q1593" s="7">
        <f>'DHS2025'!L1592*1000</f>
        <v>8007.3600000000006</v>
      </c>
      <c r="R1593" s="98"/>
      <c r="S1593" s="99">
        <f t="shared" si="196"/>
        <v>-15.213984</v>
      </c>
    </row>
    <row r="1594" spans="1:19" x14ac:dyDescent="0.25">
      <c r="A1594" s="90">
        <f t="shared" si="197"/>
        <v>45978</v>
      </c>
      <c r="B1594" s="91">
        <f t="shared" si="198"/>
        <v>16.572916666666366</v>
      </c>
      <c r="C1594" s="92">
        <f>'DHS2021'!J1593</f>
        <v>13370</v>
      </c>
      <c r="D1594" s="93">
        <f>'DHS2022'!J1593</f>
        <v>12790</v>
      </c>
      <c r="E1594" s="93">
        <f>'DHS2023'!J1593</f>
        <v>13364</v>
      </c>
      <c r="F1594" s="93">
        <f>'DHS2024'!J1593</f>
        <v>14307</v>
      </c>
      <c r="G1594" s="93">
        <f t="shared" si="192"/>
        <v>13457.75</v>
      </c>
      <c r="H1594" s="94">
        <f t="shared" si="193"/>
        <v>6.7288750000000004</v>
      </c>
      <c r="I1594" s="84">
        <f t="shared" si="194"/>
        <v>1</v>
      </c>
      <c r="J1594" s="85">
        <f t="shared" si="195"/>
        <v>7.7288750000000004</v>
      </c>
      <c r="K1594" s="95">
        <f t="shared" si="199"/>
        <v>7.5</v>
      </c>
      <c r="O1594" s="96">
        <f>('DHS2025'!K1594-'DHS2025'!K1593)*1000</f>
        <v>2899.9999999650754</v>
      </c>
      <c r="P1594" s="97">
        <f>('DHS2025'!J1594-'DHS2025'!J1593)*1000</f>
        <v>3000</v>
      </c>
      <c r="Q1594" s="7">
        <f>'DHS2025'!L1593*1000</f>
        <v>8011.8600000000006</v>
      </c>
      <c r="R1594" s="98"/>
      <c r="S1594" s="99">
        <f t="shared" si="196"/>
        <v>-15.222534</v>
      </c>
    </row>
    <row r="1595" spans="1:19" x14ac:dyDescent="0.25">
      <c r="A1595" s="90">
        <f t="shared" si="197"/>
        <v>45978</v>
      </c>
      <c r="B1595" s="91">
        <f t="shared" si="198"/>
        <v>16.583333333333034</v>
      </c>
      <c r="C1595" s="92">
        <f>'DHS2021'!J1594</f>
        <v>13308</v>
      </c>
      <c r="D1595" s="93">
        <f>'DHS2022'!J1594</f>
        <v>12560</v>
      </c>
      <c r="E1595" s="93">
        <f>'DHS2023'!J1594</f>
        <v>13394</v>
      </c>
      <c r="F1595" s="93">
        <f>'DHS2024'!J1594</f>
        <v>13699</v>
      </c>
      <c r="G1595" s="93">
        <f t="shared" si="192"/>
        <v>13240.25</v>
      </c>
      <c r="H1595" s="94">
        <f t="shared" si="193"/>
        <v>6.6201249999999998</v>
      </c>
      <c r="I1595" s="84">
        <f t="shared" si="194"/>
        <v>1</v>
      </c>
      <c r="J1595" s="85">
        <f t="shared" si="195"/>
        <v>7.6201249999999998</v>
      </c>
      <c r="K1595" s="95">
        <f t="shared" si="199"/>
        <v>7.5</v>
      </c>
      <c r="O1595" s="96">
        <f>('DHS2025'!K1595-'DHS2025'!K1594)*1000</f>
        <v>2900.0000000232831</v>
      </c>
      <c r="P1595" s="97">
        <f>('DHS2025'!J1595-'DHS2025'!J1594)*1000</f>
        <v>3000</v>
      </c>
      <c r="Q1595" s="7">
        <f>'DHS2025'!L1594*1000</f>
        <v>8011.2000000000007</v>
      </c>
      <c r="R1595" s="98"/>
      <c r="S1595" s="99">
        <f t="shared" si="196"/>
        <v>-15.22128</v>
      </c>
    </row>
    <row r="1596" spans="1:19" x14ac:dyDescent="0.25">
      <c r="A1596" s="90">
        <f t="shared" si="197"/>
        <v>45978</v>
      </c>
      <c r="B1596" s="91">
        <f t="shared" si="198"/>
        <v>16.593749999999702</v>
      </c>
      <c r="C1596" s="92">
        <f>'DHS2021'!J1595</f>
        <v>13328</v>
      </c>
      <c r="D1596" s="93">
        <f>'DHS2022'!J1595</f>
        <v>12523</v>
      </c>
      <c r="E1596" s="93">
        <f>'DHS2023'!J1595</f>
        <v>13517</v>
      </c>
      <c r="F1596" s="93">
        <f>'DHS2024'!J1595</f>
        <v>13728</v>
      </c>
      <c r="G1596" s="93">
        <f t="shared" si="192"/>
        <v>13274</v>
      </c>
      <c r="H1596" s="94">
        <f t="shared" si="193"/>
        <v>6.6369999999999996</v>
      </c>
      <c r="I1596" s="84">
        <f t="shared" si="194"/>
        <v>1</v>
      </c>
      <c r="J1596" s="85">
        <f t="shared" si="195"/>
        <v>7.6369999999999996</v>
      </c>
      <c r="K1596" s="95">
        <f t="shared" si="199"/>
        <v>7.5</v>
      </c>
      <c r="O1596" s="96">
        <f>('DHS2025'!K1596-'DHS2025'!K1595)*1000</f>
        <v>2799.9999999883585</v>
      </c>
      <c r="P1596" s="97">
        <f>('DHS2025'!J1596-'DHS2025'!J1595)*1000</f>
        <v>3000</v>
      </c>
      <c r="Q1596" s="7">
        <f>'DHS2025'!L1595*1000</f>
        <v>8010.15</v>
      </c>
      <c r="R1596" s="98"/>
      <c r="S1596" s="99">
        <f t="shared" si="196"/>
        <v>-15.219284999999998</v>
      </c>
    </row>
    <row r="1597" spans="1:19" x14ac:dyDescent="0.25">
      <c r="A1597" s="90">
        <f t="shared" si="197"/>
        <v>45978</v>
      </c>
      <c r="B1597" s="91">
        <f t="shared" si="198"/>
        <v>16.604166666666369</v>
      </c>
      <c r="C1597" s="92">
        <f>'DHS2021'!J1596</f>
        <v>13570</v>
      </c>
      <c r="D1597" s="93">
        <f>'DHS2022'!J1596</f>
        <v>12786</v>
      </c>
      <c r="E1597" s="93">
        <f>'DHS2023'!J1596</f>
        <v>13525</v>
      </c>
      <c r="F1597" s="93">
        <f>'DHS2024'!J1596</f>
        <v>14080</v>
      </c>
      <c r="G1597" s="93">
        <f t="shared" si="192"/>
        <v>13490.25</v>
      </c>
      <c r="H1597" s="94">
        <f t="shared" si="193"/>
        <v>6.7451249999999998</v>
      </c>
      <c r="I1597" s="84">
        <f t="shared" si="194"/>
        <v>1</v>
      </c>
      <c r="J1597" s="85">
        <f t="shared" si="195"/>
        <v>7.7451249999999998</v>
      </c>
      <c r="K1597" s="95">
        <f t="shared" si="199"/>
        <v>7.5</v>
      </c>
      <c r="O1597" s="96">
        <f>('DHS2025'!K1597-'DHS2025'!K1596)*1000</f>
        <v>2900.0000000232831</v>
      </c>
      <c r="P1597" s="97">
        <f>('DHS2025'!J1597-'DHS2025'!J1596)*1000</f>
        <v>3000</v>
      </c>
      <c r="Q1597" s="7">
        <f>'DHS2025'!L1596*1000</f>
        <v>8011.08</v>
      </c>
      <c r="R1597" s="98"/>
      <c r="S1597" s="99">
        <f t="shared" si="196"/>
        <v>-15.221051999999998</v>
      </c>
    </row>
    <row r="1598" spans="1:19" x14ac:dyDescent="0.25">
      <c r="A1598" s="90">
        <f t="shared" si="197"/>
        <v>45978</v>
      </c>
      <c r="B1598" s="91">
        <f t="shared" si="198"/>
        <v>16.614583333333037</v>
      </c>
      <c r="C1598" s="92">
        <f>'DHS2021'!J1597</f>
        <v>13555</v>
      </c>
      <c r="D1598" s="93">
        <f>'DHS2022'!J1597</f>
        <v>12857</v>
      </c>
      <c r="E1598" s="93">
        <f>'DHS2023'!J1597</f>
        <v>13401</v>
      </c>
      <c r="F1598" s="93">
        <f>'DHS2024'!J1597</f>
        <v>13743</v>
      </c>
      <c r="G1598" s="93">
        <f t="shared" si="192"/>
        <v>13389</v>
      </c>
      <c r="H1598" s="94">
        <f t="shared" si="193"/>
        <v>6.6944999999999997</v>
      </c>
      <c r="I1598" s="84">
        <f t="shared" si="194"/>
        <v>1</v>
      </c>
      <c r="J1598" s="85">
        <f t="shared" si="195"/>
        <v>7.6944999999999997</v>
      </c>
      <c r="K1598" s="95">
        <f t="shared" si="199"/>
        <v>7.5</v>
      </c>
      <c r="O1598" s="96">
        <f>('DHS2025'!K1598-'DHS2025'!K1597)*1000</f>
        <v>2899.9999999650754</v>
      </c>
      <c r="P1598" s="97">
        <f>('DHS2025'!J1598-'DHS2025'!J1597)*1000</f>
        <v>3099.9999999767169</v>
      </c>
      <c r="Q1598" s="7">
        <f>'DHS2025'!L1597*1000</f>
        <v>8014.1100000000006</v>
      </c>
      <c r="R1598" s="98"/>
      <c r="S1598" s="99">
        <f t="shared" si="196"/>
        <v>-15.226808999999999</v>
      </c>
    </row>
    <row r="1599" spans="1:19" x14ac:dyDescent="0.25">
      <c r="A1599" s="90">
        <f t="shared" si="197"/>
        <v>45978</v>
      </c>
      <c r="B1599" s="91">
        <f t="shared" si="198"/>
        <v>16.624999999999705</v>
      </c>
      <c r="C1599" s="92">
        <f>'DHS2021'!J1598</f>
        <v>13562</v>
      </c>
      <c r="D1599" s="93">
        <f>'DHS2022'!J1598</f>
        <v>12738</v>
      </c>
      <c r="E1599" s="93">
        <f>'DHS2023'!J1598</f>
        <v>13539</v>
      </c>
      <c r="F1599" s="93">
        <f>'DHS2024'!J1598</f>
        <v>14247</v>
      </c>
      <c r="G1599" s="93">
        <f t="shared" si="192"/>
        <v>13521.5</v>
      </c>
      <c r="H1599" s="94">
        <f t="shared" si="193"/>
        <v>6.7607499999999998</v>
      </c>
      <c r="I1599" s="84">
        <f t="shared" si="194"/>
        <v>1</v>
      </c>
      <c r="J1599" s="85">
        <f t="shared" si="195"/>
        <v>7.7607499999999998</v>
      </c>
      <c r="K1599" s="95">
        <f t="shared" si="199"/>
        <v>8</v>
      </c>
      <c r="O1599" s="96">
        <f>('DHS2025'!K1599-'DHS2025'!K1598)*1000</f>
        <v>2700.0000000116415</v>
      </c>
      <c r="P1599" s="97">
        <f>('DHS2025'!J1599-'DHS2025'!J1598)*1000</f>
        <v>3100.0000000349246</v>
      </c>
      <c r="Q1599" s="7">
        <f>'DHS2025'!L1598*1000</f>
        <v>8008.02</v>
      </c>
      <c r="R1599" s="98"/>
      <c r="S1599" s="99">
        <f t="shared" si="196"/>
        <v>-15.215237999999999</v>
      </c>
    </row>
    <row r="1600" spans="1:19" x14ac:dyDescent="0.25">
      <c r="A1600" s="90">
        <f t="shared" si="197"/>
        <v>45978</v>
      </c>
      <c r="B1600" s="91">
        <f t="shared" si="198"/>
        <v>16.635416666666373</v>
      </c>
      <c r="C1600" s="92">
        <f>'DHS2021'!J1599</f>
        <v>13610</v>
      </c>
      <c r="D1600" s="93">
        <f>'DHS2022'!J1599</f>
        <v>12935</v>
      </c>
      <c r="E1600" s="93">
        <f>'DHS2023'!J1599</f>
        <v>13438</v>
      </c>
      <c r="F1600" s="93">
        <f>'DHS2024'!J1599</f>
        <v>14174</v>
      </c>
      <c r="G1600" s="93">
        <f t="shared" si="192"/>
        <v>13539.25</v>
      </c>
      <c r="H1600" s="94">
        <f t="shared" si="193"/>
        <v>6.7696249999999996</v>
      </c>
      <c r="I1600" s="84">
        <f t="shared" si="194"/>
        <v>1</v>
      </c>
      <c r="J1600" s="85">
        <f t="shared" si="195"/>
        <v>7.7696249999999996</v>
      </c>
      <c r="K1600" s="95">
        <f t="shared" si="199"/>
        <v>8</v>
      </c>
      <c r="O1600" s="96">
        <f>('DHS2025'!K1600-'DHS2025'!K1599)*1000</f>
        <v>2799.9999999883585</v>
      </c>
      <c r="P1600" s="97">
        <f>('DHS2025'!J1600-'DHS2025'!J1599)*1000</f>
        <v>3200.0000000116415</v>
      </c>
      <c r="Q1600" s="7">
        <f>'DHS2025'!L1599*1000</f>
        <v>8007.24</v>
      </c>
      <c r="R1600" s="98"/>
      <c r="S1600" s="99">
        <f t="shared" si="196"/>
        <v>-15.213755999999998</v>
      </c>
    </row>
    <row r="1601" spans="1:19" x14ac:dyDescent="0.25">
      <c r="A1601" s="90">
        <f t="shared" si="197"/>
        <v>45978</v>
      </c>
      <c r="B1601" s="91">
        <f t="shared" si="198"/>
        <v>16.645833333333041</v>
      </c>
      <c r="C1601" s="92">
        <f>'DHS2021'!J1600</f>
        <v>14189</v>
      </c>
      <c r="D1601" s="93">
        <f>'DHS2022'!J1600</f>
        <v>13212</v>
      </c>
      <c r="E1601" s="93">
        <f>'DHS2023'!J1600</f>
        <v>13590</v>
      </c>
      <c r="F1601" s="93">
        <f>'DHS2024'!J1600</f>
        <v>14648</v>
      </c>
      <c r="G1601" s="93">
        <f t="shared" si="192"/>
        <v>13909.75</v>
      </c>
      <c r="H1601" s="94">
        <f t="shared" si="193"/>
        <v>6.9548750000000004</v>
      </c>
      <c r="I1601" s="84">
        <f t="shared" si="194"/>
        <v>1</v>
      </c>
      <c r="J1601" s="85">
        <f t="shared" si="195"/>
        <v>7.9548750000000004</v>
      </c>
      <c r="K1601" s="95">
        <f t="shared" si="199"/>
        <v>8</v>
      </c>
      <c r="O1601" s="96">
        <f>('DHS2025'!K1601-'DHS2025'!K1600)*1000</f>
        <v>2700.0000000116415</v>
      </c>
      <c r="P1601" s="97">
        <f>('DHS2025'!J1601-'DHS2025'!J1600)*1000</f>
        <v>3099.9999999767169</v>
      </c>
      <c r="Q1601" s="7">
        <f>'DHS2025'!L1600*1000</f>
        <v>8006.0400000000009</v>
      </c>
      <c r="R1601" s="98"/>
      <c r="S1601" s="99">
        <f t="shared" si="196"/>
        <v>-15.211475999999999</v>
      </c>
    </row>
    <row r="1602" spans="1:19" x14ac:dyDescent="0.25">
      <c r="A1602" s="90">
        <f t="shared" si="197"/>
        <v>45978</v>
      </c>
      <c r="B1602" s="91">
        <f t="shared" si="198"/>
        <v>16.656249999999709</v>
      </c>
      <c r="C1602" s="92">
        <f>'DHS2021'!J1601</f>
        <v>14944</v>
      </c>
      <c r="D1602" s="93">
        <f>'DHS2022'!J1601</f>
        <v>13149</v>
      </c>
      <c r="E1602" s="93">
        <f>'DHS2023'!J1601</f>
        <v>13390</v>
      </c>
      <c r="F1602" s="93">
        <f>'DHS2024'!J1601</f>
        <v>14585</v>
      </c>
      <c r="G1602" s="93">
        <f t="shared" si="192"/>
        <v>14017</v>
      </c>
      <c r="H1602" s="94">
        <f t="shared" si="193"/>
        <v>7.0084999999999997</v>
      </c>
      <c r="I1602" s="84">
        <f t="shared" si="194"/>
        <v>1</v>
      </c>
      <c r="J1602" s="85">
        <f t="shared" si="195"/>
        <v>8.0084999999999997</v>
      </c>
      <c r="K1602" s="95">
        <f t="shared" si="199"/>
        <v>8</v>
      </c>
      <c r="O1602" s="96">
        <f>('DHS2025'!K1602-'DHS2025'!K1601)*1000</f>
        <v>2700.0000000116415</v>
      </c>
      <c r="P1602" s="97">
        <f>('DHS2025'!J1602-'DHS2025'!J1601)*1000</f>
        <v>3200.0000000116415</v>
      </c>
      <c r="Q1602" s="7">
        <f>'DHS2025'!L1601*1000</f>
        <v>8015.9399999999987</v>
      </c>
      <c r="R1602" s="98"/>
      <c r="S1602" s="99">
        <f t="shared" si="196"/>
        <v>-15.230285999999996</v>
      </c>
    </row>
    <row r="1603" spans="1:19" x14ac:dyDescent="0.25">
      <c r="A1603" s="90">
        <f t="shared" si="197"/>
        <v>45978</v>
      </c>
      <c r="B1603" s="91">
        <f t="shared" si="198"/>
        <v>16.666666666666377</v>
      </c>
      <c r="C1603" s="92">
        <f>'DHS2021'!J1602</f>
        <v>14913</v>
      </c>
      <c r="D1603" s="93">
        <f>'DHS2022'!J1602</f>
        <v>13324</v>
      </c>
      <c r="E1603" s="93">
        <f>'DHS2023'!J1602</f>
        <v>13072</v>
      </c>
      <c r="F1603" s="93">
        <f>'DHS2024'!J1602</f>
        <v>15036</v>
      </c>
      <c r="G1603" s="93">
        <f t="shared" si="192"/>
        <v>14086.25</v>
      </c>
      <c r="H1603" s="94">
        <f t="shared" si="193"/>
        <v>7.0431249999999999</v>
      </c>
      <c r="I1603" s="84">
        <f t="shared" si="194"/>
        <v>1</v>
      </c>
      <c r="J1603" s="85">
        <f t="shared" si="195"/>
        <v>8.0431249999999999</v>
      </c>
      <c r="K1603" s="95">
        <f t="shared" si="199"/>
        <v>8</v>
      </c>
      <c r="O1603" s="96">
        <f>('DHS2025'!K1603-'DHS2025'!K1602)*1000</f>
        <v>2700.0000000116415</v>
      </c>
      <c r="P1603" s="97">
        <f>('DHS2025'!J1603-'DHS2025'!J1602)*1000</f>
        <v>3200.0000000116415</v>
      </c>
      <c r="Q1603" s="7">
        <f>'DHS2025'!L1602*1000</f>
        <v>8011.2000000000007</v>
      </c>
      <c r="R1603" s="98"/>
      <c r="S1603" s="99">
        <f t="shared" si="196"/>
        <v>-15.22128</v>
      </c>
    </row>
    <row r="1604" spans="1:19" x14ac:dyDescent="0.25">
      <c r="A1604" s="90">
        <f t="shared" si="197"/>
        <v>45978</v>
      </c>
      <c r="B1604" s="91">
        <f t="shared" si="198"/>
        <v>16.677083333333044</v>
      </c>
      <c r="C1604" s="92">
        <f>'DHS2021'!J1603</f>
        <v>15857</v>
      </c>
      <c r="D1604" s="93">
        <f>'DHS2022'!J1603</f>
        <v>13358</v>
      </c>
      <c r="E1604" s="93">
        <f>'DHS2023'!J1603</f>
        <v>12937</v>
      </c>
      <c r="F1604" s="93">
        <f>'DHS2024'!J1603</f>
        <v>15508</v>
      </c>
      <c r="G1604" s="93">
        <f t="shared" ref="G1604:G1667" si="200">AVERAGE(C1604:F1604)</f>
        <v>14415</v>
      </c>
      <c r="H1604" s="94">
        <f t="shared" ref="H1604:H1667" si="201">G1604/$M$2/1000</f>
        <v>7.2074999999999996</v>
      </c>
      <c r="I1604" s="84">
        <f t="shared" ref="I1604:I1667" si="202">$N$2</f>
        <v>1</v>
      </c>
      <c r="J1604" s="85">
        <f t="shared" ref="J1604:J1667" si="203">H1604+I1604</f>
        <v>8.2074999999999996</v>
      </c>
      <c r="K1604" s="95">
        <f t="shared" si="199"/>
        <v>8</v>
      </c>
      <c r="O1604" s="96">
        <f>('DHS2025'!K1604-'DHS2025'!K1603)*1000</f>
        <v>2699.9999999534339</v>
      </c>
      <c r="P1604" s="97">
        <f>('DHS2025'!J1604-'DHS2025'!J1603)*1000</f>
        <v>3199.9999999534339</v>
      </c>
      <c r="Q1604" s="7">
        <f>'DHS2025'!L1603*1000</f>
        <v>8013.84</v>
      </c>
      <c r="R1604" s="98"/>
      <c r="S1604" s="99">
        <f t="shared" ref="S1604:S1667" si="204">(R1604*0.99-1.9)*(Q1604/1000)</f>
        <v>-15.226296</v>
      </c>
    </row>
    <row r="1605" spans="1:19" x14ac:dyDescent="0.25">
      <c r="A1605" s="90">
        <f t="shared" ref="A1605:A1668" si="205">$A$3+INT((ROW()-3)/96)</f>
        <v>45978</v>
      </c>
      <c r="B1605" s="91">
        <f t="shared" ref="B1605:B1668" si="206">B1604+TIME(0,15,0)</f>
        <v>16.687499999999712</v>
      </c>
      <c r="C1605" s="92">
        <f>'DHS2021'!J1604</f>
        <v>15487</v>
      </c>
      <c r="D1605" s="93">
        <f>'DHS2022'!J1604</f>
        <v>13238</v>
      </c>
      <c r="E1605" s="93">
        <f>'DHS2023'!J1604</f>
        <v>13003</v>
      </c>
      <c r="F1605" s="93">
        <f>'DHS2024'!J1604</f>
        <v>15195</v>
      </c>
      <c r="G1605" s="93">
        <f t="shared" si="200"/>
        <v>14230.75</v>
      </c>
      <c r="H1605" s="94">
        <f t="shared" si="201"/>
        <v>7.1153750000000002</v>
      </c>
      <c r="I1605" s="84">
        <f t="shared" si="202"/>
        <v>1</v>
      </c>
      <c r="J1605" s="85">
        <f t="shared" si="203"/>
        <v>8.1153750000000002</v>
      </c>
      <c r="K1605" s="95">
        <f t="shared" ref="K1605:K1668" si="207">MIN(MROUND(J1605, 0.5), 8)</f>
        <v>8</v>
      </c>
      <c r="O1605" s="96">
        <f>('DHS2025'!K1605-'DHS2025'!K1604)*1000</f>
        <v>2800.0000000465661</v>
      </c>
      <c r="P1605" s="97">
        <f>('DHS2025'!J1605-'DHS2025'!J1604)*1000</f>
        <v>3100.0000000349246</v>
      </c>
      <c r="Q1605" s="7">
        <f>'DHS2025'!L1604*1000</f>
        <v>8011.4700000000012</v>
      </c>
      <c r="R1605" s="98"/>
      <c r="S1605" s="99">
        <f t="shared" si="204"/>
        <v>-15.221793000000002</v>
      </c>
    </row>
    <row r="1606" spans="1:19" x14ac:dyDescent="0.25">
      <c r="A1606" s="90">
        <f t="shared" si="205"/>
        <v>45978</v>
      </c>
      <c r="B1606" s="91">
        <f t="shared" si="206"/>
        <v>16.69791666666638</v>
      </c>
      <c r="C1606" s="92">
        <f>'DHS2021'!J1605</f>
        <v>15723</v>
      </c>
      <c r="D1606" s="93">
        <f>'DHS2022'!J1605</f>
        <v>14125</v>
      </c>
      <c r="E1606" s="93">
        <f>'DHS2023'!J1605</f>
        <v>12820</v>
      </c>
      <c r="F1606" s="93">
        <f>'DHS2024'!J1605</f>
        <v>15496</v>
      </c>
      <c r="G1606" s="93">
        <f t="shared" si="200"/>
        <v>14541</v>
      </c>
      <c r="H1606" s="94">
        <f t="shared" si="201"/>
        <v>7.2705000000000002</v>
      </c>
      <c r="I1606" s="84">
        <f t="shared" si="202"/>
        <v>1</v>
      </c>
      <c r="J1606" s="85">
        <f t="shared" si="203"/>
        <v>8.2705000000000002</v>
      </c>
      <c r="K1606" s="95">
        <f t="shared" si="207"/>
        <v>8</v>
      </c>
      <c r="O1606" s="96">
        <f>('DHS2025'!K1606-'DHS2025'!K1605)*1000</f>
        <v>2699.9999999534339</v>
      </c>
      <c r="P1606" s="97">
        <f>('DHS2025'!J1606-'DHS2025'!J1605)*1000</f>
        <v>3200.0000000116415</v>
      </c>
      <c r="Q1606" s="7">
        <f>'DHS2025'!L1605*1000</f>
        <v>8008.2900000000009</v>
      </c>
      <c r="R1606" s="98"/>
      <c r="S1606" s="99">
        <f t="shared" si="204"/>
        <v>-15.215751000000001</v>
      </c>
    </row>
    <row r="1607" spans="1:19" x14ac:dyDescent="0.25">
      <c r="A1607" s="90">
        <f t="shared" si="205"/>
        <v>45978</v>
      </c>
      <c r="B1607" s="91">
        <f t="shared" si="206"/>
        <v>16.708333333333048</v>
      </c>
      <c r="C1607" s="92">
        <f>'DHS2021'!J1606</f>
        <v>14994</v>
      </c>
      <c r="D1607" s="93">
        <f>'DHS2022'!J1606</f>
        <v>13608</v>
      </c>
      <c r="E1607" s="93">
        <f>'DHS2023'!J1606</f>
        <v>11724</v>
      </c>
      <c r="F1607" s="93">
        <f>'DHS2024'!J1606</f>
        <v>15154</v>
      </c>
      <c r="G1607" s="93">
        <f t="shared" si="200"/>
        <v>13870</v>
      </c>
      <c r="H1607" s="94">
        <f t="shared" si="201"/>
        <v>6.9349999999999996</v>
      </c>
      <c r="I1607" s="84">
        <f t="shared" si="202"/>
        <v>1</v>
      </c>
      <c r="J1607" s="85">
        <f t="shared" si="203"/>
        <v>7.9349999999999996</v>
      </c>
      <c r="K1607" s="95">
        <f t="shared" si="207"/>
        <v>8</v>
      </c>
      <c r="O1607" s="96">
        <f>('DHS2025'!K1607-'DHS2025'!K1606)*1000</f>
        <v>2600.0000000349246</v>
      </c>
      <c r="P1607" s="97">
        <f>('DHS2025'!J1607-'DHS2025'!J1606)*1000</f>
        <v>3299.9999999883585</v>
      </c>
      <c r="Q1607" s="7">
        <f>'DHS2025'!L1606*1000</f>
        <v>8007.630000000001</v>
      </c>
      <c r="R1607" s="98"/>
      <c r="S1607" s="99">
        <f t="shared" si="204"/>
        <v>-15.214497</v>
      </c>
    </row>
    <row r="1608" spans="1:19" x14ac:dyDescent="0.25">
      <c r="A1608" s="90">
        <f t="shared" si="205"/>
        <v>45978</v>
      </c>
      <c r="B1608" s="91">
        <f t="shared" si="206"/>
        <v>16.718749999999716</v>
      </c>
      <c r="C1608" s="92">
        <f>'DHS2021'!J1607</f>
        <v>15295</v>
      </c>
      <c r="D1608" s="93">
        <f>'DHS2022'!J1607</f>
        <v>13327</v>
      </c>
      <c r="E1608" s="93">
        <f>'DHS2023'!J1607</f>
        <v>11114</v>
      </c>
      <c r="F1608" s="93">
        <f>'DHS2024'!J1607</f>
        <v>16739</v>
      </c>
      <c r="G1608" s="93">
        <f t="shared" si="200"/>
        <v>14118.75</v>
      </c>
      <c r="H1608" s="94">
        <f t="shared" si="201"/>
        <v>7.0593750000000002</v>
      </c>
      <c r="I1608" s="84">
        <f t="shared" si="202"/>
        <v>1</v>
      </c>
      <c r="J1608" s="85">
        <f t="shared" si="203"/>
        <v>8.0593749999999993</v>
      </c>
      <c r="K1608" s="95">
        <f t="shared" si="207"/>
        <v>8</v>
      </c>
      <c r="O1608" s="96">
        <f>('DHS2025'!K1608-'DHS2025'!K1607)*1000</f>
        <v>2700.0000000116415</v>
      </c>
      <c r="P1608" s="97">
        <f>('DHS2025'!J1608-'DHS2025'!J1607)*1000</f>
        <v>3200.0000000116415</v>
      </c>
      <c r="Q1608" s="7">
        <f>'DHS2025'!L1607*1000</f>
        <v>8008.5600000000013</v>
      </c>
      <c r="R1608" s="98"/>
      <c r="S1608" s="99">
        <f t="shared" si="204"/>
        <v>-15.216264000000001</v>
      </c>
    </row>
    <row r="1609" spans="1:19" x14ac:dyDescent="0.25">
      <c r="A1609" s="90">
        <f t="shared" si="205"/>
        <v>45978</v>
      </c>
      <c r="B1609" s="91">
        <f t="shared" si="206"/>
        <v>16.729166666666384</v>
      </c>
      <c r="C1609" s="92">
        <f>'DHS2021'!J1608</f>
        <v>14526</v>
      </c>
      <c r="D1609" s="93">
        <f>'DHS2022'!J1608</f>
        <v>13144</v>
      </c>
      <c r="E1609" s="93">
        <f>'DHS2023'!J1608</f>
        <v>11181</v>
      </c>
      <c r="F1609" s="93">
        <f>'DHS2024'!J1608</f>
        <v>16198</v>
      </c>
      <c r="G1609" s="93">
        <f t="shared" si="200"/>
        <v>13762.25</v>
      </c>
      <c r="H1609" s="94">
        <f t="shared" si="201"/>
        <v>6.8811249999999999</v>
      </c>
      <c r="I1609" s="84">
        <f t="shared" si="202"/>
        <v>1</v>
      </c>
      <c r="J1609" s="85">
        <f t="shared" si="203"/>
        <v>7.8811249999999999</v>
      </c>
      <c r="K1609" s="95">
        <f t="shared" si="207"/>
        <v>8</v>
      </c>
      <c r="O1609" s="96">
        <f>('DHS2025'!K1609-'DHS2025'!K1608)*1000</f>
        <v>2699.9999999534339</v>
      </c>
      <c r="P1609" s="97">
        <f>('DHS2025'!J1609-'DHS2025'!J1608)*1000</f>
        <v>3199.9999999534339</v>
      </c>
      <c r="Q1609" s="7">
        <f>'DHS2025'!L1608*1000</f>
        <v>8012.130000000001</v>
      </c>
      <c r="R1609" s="98"/>
      <c r="S1609" s="99">
        <f t="shared" si="204"/>
        <v>-15.223047000000001</v>
      </c>
    </row>
    <row r="1610" spans="1:19" x14ac:dyDescent="0.25">
      <c r="A1610" s="90">
        <f t="shared" si="205"/>
        <v>45978</v>
      </c>
      <c r="B1610" s="91">
        <f t="shared" si="206"/>
        <v>16.739583333333051</v>
      </c>
      <c r="C1610" s="92">
        <f>'DHS2021'!J1609</f>
        <v>13561</v>
      </c>
      <c r="D1610" s="93">
        <f>'DHS2022'!J1609</f>
        <v>13106</v>
      </c>
      <c r="E1610" s="93">
        <f>'DHS2023'!J1609</f>
        <v>10847</v>
      </c>
      <c r="F1610" s="93">
        <f>'DHS2024'!J1609</f>
        <v>16031</v>
      </c>
      <c r="G1610" s="93">
        <f t="shared" si="200"/>
        <v>13386.25</v>
      </c>
      <c r="H1610" s="94">
        <f t="shared" si="201"/>
        <v>6.6931250000000002</v>
      </c>
      <c r="I1610" s="84">
        <f t="shared" si="202"/>
        <v>1</v>
      </c>
      <c r="J1610" s="85">
        <f t="shared" si="203"/>
        <v>7.6931250000000002</v>
      </c>
      <c r="K1610" s="95">
        <f t="shared" si="207"/>
        <v>7.5</v>
      </c>
      <c r="O1610" s="96">
        <f>('DHS2025'!K1610-'DHS2025'!K1609)*1000</f>
        <v>2600.0000000349246</v>
      </c>
      <c r="P1610" s="97">
        <f>('DHS2025'!J1610-'DHS2025'!J1609)*1000</f>
        <v>3200.0000000116415</v>
      </c>
      <c r="Q1610" s="7">
        <f>'DHS2025'!L1609*1000</f>
        <v>8010.27</v>
      </c>
      <c r="R1610" s="98"/>
      <c r="S1610" s="99">
        <f t="shared" si="204"/>
        <v>-15.219512999999999</v>
      </c>
    </row>
    <row r="1611" spans="1:19" x14ac:dyDescent="0.25">
      <c r="A1611" s="90">
        <f t="shared" si="205"/>
        <v>45978</v>
      </c>
      <c r="B1611" s="91">
        <f t="shared" si="206"/>
        <v>16.749999999999719</v>
      </c>
      <c r="C1611" s="92">
        <f>'DHS2021'!J1610</f>
        <v>13747</v>
      </c>
      <c r="D1611" s="93">
        <f>'DHS2022'!J1610</f>
        <v>13226</v>
      </c>
      <c r="E1611" s="93">
        <f>'DHS2023'!J1610</f>
        <v>10750</v>
      </c>
      <c r="F1611" s="93">
        <f>'DHS2024'!J1610</f>
        <v>16078</v>
      </c>
      <c r="G1611" s="93">
        <f t="shared" si="200"/>
        <v>13450.25</v>
      </c>
      <c r="H1611" s="94">
        <f t="shared" si="201"/>
        <v>6.7251250000000002</v>
      </c>
      <c r="I1611" s="84">
        <f t="shared" si="202"/>
        <v>1</v>
      </c>
      <c r="J1611" s="85">
        <f t="shared" si="203"/>
        <v>7.7251250000000002</v>
      </c>
      <c r="K1611" s="95">
        <f t="shared" si="207"/>
        <v>7.5</v>
      </c>
      <c r="O1611" s="96">
        <f>('DHS2025'!K1611-'DHS2025'!K1610)*1000</f>
        <v>2899.9999999650754</v>
      </c>
      <c r="P1611" s="97">
        <f>('DHS2025'!J1611-'DHS2025'!J1610)*1000</f>
        <v>3100.0000000349246</v>
      </c>
      <c r="Q1611" s="7">
        <f>'DHS2025'!L1610*1000</f>
        <v>8005.8000000000011</v>
      </c>
      <c r="R1611" s="98"/>
      <c r="S1611" s="99">
        <f t="shared" si="204"/>
        <v>-15.211020000000001</v>
      </c>
    </row>
    <row r="1612" spans="1:19" x14ac:dyDescent="0.25">
      <c r="A1612" s="90">
        <f t="shared" si="205"/>
        <v>45978</v>
      </c>
      <c r="B1612" s="91">
        <f t="shared" si="206"/>
        <v>16.760416666666387</v>
      </c>
      <c r="C1612" s="92">
        <f>'DHS2021'!J1611</f>
        <v>13911</v>
      </c>
      <c r="D1612" s="93">
        <f>'DHS2022'!J1611</f>
        <v>12060</v>
      </c>
      <c r="E1612" s="93">
        <f>'DHS2023'!J1611</f>
        <v>10800</v>
      </c>
      <c r="F1612" s="93">
        <f>'DHS2024'!J1611</f>
        <v>15092</v>
      </c>
      <c r="G1612" s="93">
        <f t="shared" si="200"/>
        <v>12965.75</v>
      </c>
      <c r="H1612" s="94">
        <f t="shared" si="201"/>
        <v>6.4828749999999999</v>
      </c>
      <c r="I1612" s="84">
        <f t="shared" si="202"/>
        <v>1</v>
      </c>
      <c r="J1612" s="85">
        <f t="shared" si="203"/>
        <v>7.4828749999999999</v>
      </c>
      <c r="K1612" s="95">
        <f t="shared" si="207"/>
        <v>7.5</v>
      </c>
      <c r="O1612" s="96">
        <f>('DHS2025'!K1612-'DHS2025'!K1611)*1000</f>
        <v>2900.0000000232831</v>
      </c>
      <c r="P1612" s="97">
        <f>('DHS2025'!J1612-'DHS2025'!J1611)*1000</f>
        <v>3000</v>
      </c>
      <c r="Q1612" s="7">
        <f>'DHS2025'!L1611*1000</f>
        <v>8013.18</v>
      </c>
      <c r="R1612" s="98"/>
      <c r="S1612" s="99">
        <f t="shared" si="204"/>
        <v>-15.225042</v>
      </c>
    </row>
    <row r="1613" spans="1:19" x14ac:dyDescent="0.25">
      <c r="A1613" s="90">
        <f t="shared" si="205"/>
        <v>45978</v>
      </c>
      <c r="B1613" s="91">
        <f t="shared" si="206"/>
        <v>16.770833333333055</v>
      </c>
      <c r="C1613" s="92">
        <f>'DHS2021'!J1612</f>
        <v>14443</v>
      </c>
      <c r="D1613" s="93">
        <f>'DHS2022'!J1612</f>
        <v>13056</v>
      </c>
      <c r="E1613" s="93">
        <f>'DHS2023'!J1612</f>
        <v>11004</v>
      </c>
      <c r="F1613" s="93">
        <f>'DHS2024'!J1612</f>
        <v>15239</v>
      </c>
      <c r="G1613" s="93">
        <f t="shared" si="200"/>
        <v>13435.5</v>
      </c>
      <c r="H1613" s="94">
        <f t="shared" si="201"/>
        <v>6.7177499999999997</v>
      </c>
      <c r="I1613" s="84">
        <f t="shared" si="202"/>
        <v>1</v>
      </c>
      <c r="J1613" s="85">
        <f t="shared" si="203"/>
        <v>7.7177499999999997</v>
      </c>
      <c r="K1613" s="95">
        <f t="shared" si="207"/>
        <v>7.5</v>
      </c>
      <c r="O1613" s="96">
        <f>('DHS2025'!K1613-'DHS2025'!K1612)*1000</f>
        <v>2799.9999999883585</v>
      </c>
      <c r="P1613" s="97">
        <f>('DHS2025'!J1613-'DHS2025'!J1612)*1000</f>
        <v>3000</v>
      </c>
      <c r="Q1613" s="7">
        <f>'DHS2025'!L1612*1000</f>
        <v>8013.18</v>
      </c>
      <c r="R1613" s="98"/>
      <c r="S1613" s="99">
        <f t="shared" si="204"/>
        <v>-15.225042</v>
      </c>
    </row>
    <row r="1614" spans="1:19" x14ac:dyDescent="0.25">
      <c r="A1614" s="90">
        <f t="shared" si="205"/>
        <v>45978</v>
      </c>
      <c r="B1614" s="91">
        <f t="shared" si="206"/>
        <v>16.781249999999723</v>
      </c>
      <c r="C1614" s="92">
        <f>'DHS2021'!J1613</f>
        <v>13987</v>
      </c>
      <c r="D1614" s="93">
        <f>'DHS2022'!J1613</f>
        <v>13153</v>
      </c>
      <c r="E1614" s="93">
        <f>'DHS2023'!J1613</f>
        <v>11304</v>
      </c>
      <c r="F1614" s="93">
        <f>'DHS2024'!J1613</f>
        <v>15236</v>
      </c>
      <c r="G1614" s="93">
        <f t="shared" si="200"/>
        <v>13420</v>
      </c>
      <c r="H1614" s="94">
        <f t="shared" si="201"/>
        <v>6.71</v>
      </c>
      <c r="I1614" s="84">
        <f t="shared" si="202"/>
        <v>1</v>
      </c>
      <c r="J1614" s="85">
        <f t="shared" si="203"/>
        <v>7.71</v>
      </c>
      <c r="K1614" s="95">
        <f t="shared" si="207"/>
        <v>7.5</v>
      </c>
      <c r="O1614" s="96">
        <f>('DHS2025'!K1614-'DHS2025'!K1613)*1000</f>
        <v>2900.0000000232831</v>
      </c>
      <c r="P1614" s="97">
        <f>('DHS2025'!J1614-'DHS2025'!J1613)*1000</f>
        <v>3000</v>
      </c>
      <c r="Q1614" s="7">
        <f>'DHS2025'!L1613*1000</f>
        <v>8007.3600000000006</v>
      </c>
      <c r="R1614" s="98"/>
      <c r="S1614" s="99">
        <f t="shared" si="204"/>
        <v>-15.213984</v>
      </c>
    </row>
    <row r="1615" spans="1:19" x14ac:dyDescent="0.25">
      <c r="A1615" s="90">
        <f t="shared" si="205"/>
        <v>45978</v>
      </c>
      <c r="B1615" s="91">
        <f t="shared" si="206"/>
        <v>16.791666666666391</v>
      </c>
      <c r="C1615" s="92">
        <f>'DHS2021'!J1614</f>
        <v>14364</v>
      </c>
      <c r="D1615" s="93">
        <f>'DHS2022'!J1614</f>
        <v>14431</v>
      </c>
      <c r="E1615" s="93">
        <f>'DHS2023'!J1614</f>
        <v>11074</v>
      </c>
      <c r="F1615" s="93">
        <f>'DHS2024'!J1614</f>
        <v>15516</v>
      </c>
      <c r="G1615" s="93">
        <f t="shared" si="200"/>
        <v>13846.25</v>
      </c>
      <c r="H1615" s="94">
        <f t="shared" si="201"/>
        <v>6.9231249999999998</v>
      </c>
      <c r="I1615" s="84">
        <f t="shared" si="202"/>
        <v>1</v>
      </c>
      <c r="J1615" s="85">
        <f t="shared" si="203"/>
        <v>7.9231249999999998</v>
      </c>
      <c r="K1615" s="95">
        <f t="shared" si="207"/>
        <v>8</v>
      </c>
      <c r="O1615" s="96">
        <f>('DHS2025'!K1615-'DHS2025'!K1614)*1000</f>
        <v>3099.9999999767169</v>
      </c>
      <c r="P1615" s="97">
        <f>('DHS2025'!J1615-'DHS2025'!J1614)*1000</f>
        <v>2899.9999999650754</v>
      </c>
      <c r="Q1615" s="7">
        <f>'DHS2025'!L1614*1000</f>
        <v>8013.57</v>
      </c>
      <c r="R1615" s="98"/>
      <c r="S1615" s="99">
        <f t="shared" si="204"/>
        <v>-15.225782999999998</v>
      </c>
    </row>
    <row r="1616" spans="1:19" x14ac:dyDescent="0.25">
      <c r="A1616" s="90">
        <f t="shared" si="205"/>
        <v>45978</v>
      </c>
      <c r="B1616" s="91">
        <f t="shared" si="206"/>
        <v>16.802083333333059</v>
      </c>
      <c r="C1616" s="92">
        <f>'DHS2021'!J1615</f>
        <v>14840</v>
      </c>
      <c r="D1616" s="93">
        <f>'DHS2022'!J1615</f>
        <v>13893</v>
      </c>
      <c r="E1616" s="93">
        <f>'DHS2023'!J1615</f>
        <v>11063</v>
      </c>
      <c r="F1616" s="93">
        <f>'DHS2024'!J1615</f>
        <v>15568</v>
      </c>
      <c r="G1616" s="93">
        <f t="shared" si="200"/>
        <v>13841</v>
      </c>
      <c r="H1616" s="94">
        <f t="shared" si="201"/>
        <v>6.9204999999999997</v>
      </c>
      <c r="I1616" s="84">
        <f t="shared" si="202"/>
        <v>1</v>
      </c>
      <c r="J1616" s="85">
        <f t="shared" si="203"/>
        <v>7.9204999999999997</v>
      </c>
      <c r="K1616" s="95">
        <f t="shared" si="207"/>
        <v>8</v>
      </c>
      <c r="O1616" s="96">
        <f>('DHS2025'!K1616-'DHS2025'!K1615)*1000</f>
        <v>3200.0000000116415</v>
      </c>
      <c r="P1616" s="97">
        <f>('DHS2025'!J1616-'DHS2025'!J1615)*1000</f>
        <v>2700.0000000116415</v>
      </c>
      <c r="Q1616" s="7">
        <f>'DHS2025'!L1615*1000</f>
        <v>8010.27</v>
      </c>
      <c r="R1616" s="98"/>
      <c r="S1616" s="99">
        <f t="shared" si="204"/>
        <v>-15.219512999999999</v>
      </c>
    </row>
    <row r="1617" spans="1:19" x14ac:dyDescent="0.25">
      <c r="A1617" s="90">
        <f t="shared" si="205"/>
        <v>45978</v>
      </c>
      <c r="B1617" s="91">
        <f t="shared" si="206"/>
        <v>16.812499999999726</v>
      </c>
      <c r="C1617" s="92">
        <f>'DHS2021'!J1616</f>
        <v>14431</v>
      </c>
      <c r="D1617" s="93">
        <f>'DHS2022'!J1616</f>
        <v>13639</v>
      </c>
      <c r="E1617" s="93">
        <f>'DHS2023'!J1616</f>
        <v>10910</v>
      </c>
      <c r="F1617" s="93">
        <f>'DHS2024'!J1616</f>
        <v>16321</v>
      </c>
      <c r="G1617" s="93">
        <f t="shared" si="200"/>
        <v>13825.25</v>
      </c>
      <c r="H1617" s="94">
        <f t="shared" si="201"/>
        <v>6.9126250000000002</v>
      </c>
      <c r="I1617" s="84">
        <f t="shared" si="202"/>
        <v>1</v>
      </c>
      <c r="J1617" s="85">
        <f t="shared" si="203"/>
        <v>7.9126250000000002</v>
      </c>
      <c r="K1617" s="95">
        <f t="shared" si="207"/>
        <v>8</v>
      </c>
      <c r="O1617" s="96">
        <f>('DHS2025'!K1617-'DHS2025'!K1616)*1000</f>
        <v>3299.9999999883585</v>
      </c>
      <c r="P1617" s="97">
        <f>('DHS2025'!J1617-'DHS2025'!J1616)*1000</f>
        <v>2599.9999999767169</v>
      </c>
      <c r="Q1617" s="7">
        <f>'DHS2025'!L1616*1000</f>
        <v>8010</v>
      </c>
      <c r="R1617" s="98"/>
      <c r="S1617" s="99">
        <f t="shared" si="204"/>
        <v>-15.218999999999999</v>
      </c>
    </row>
    <row r="1618" spans="1:19" x14ac:dyDescent="0.25">
      <c r="A1618" s="90">
        <f t="shared" si="205"/>
        <v>45978</v>
      </c>
      <c r="B1618" s="91">
        <f t="shared" si="206"/>
        <v>16.822916666666394</v>
      </c>
      <c r="C1618" s="92">
        <f>'DHS2021'!J1617</f>
        <v>14289</v>
      </c>
      <c r="D1618" s="93">
        <f>'DHS2022'!J1617</f>
        <v>13864</v>
      </c>
      <c r="E1618" s="93">
        <f>'DHS2023'!J1617</f>
        <v>10903</v>
      </c>
      <c r="F1618" s="93">
        <f>'DHS2024'!J1617</f>
        <v>16037</v>
      </c>
      <c r="G1618" s="93">
        <f t="shared" si="200"/>
        <v>13773.25</v>
      </c>
      <c r="H1618" s="94">
        <f t="shared" si="201"/>
        <v>6.8866250000000004</v>
      </c>
      <c r="I1618" s="84">
        <f t="shared" si="202"/>
        <v>1</v>
      </c>
      <c r="J1618" s="85">
        <f t="shared" si="203"/>
        <v>7.8866250000000004</v>
      </c>
      <c r="K1618" s="95">
        <f t="shared" si="207"/>
        <v>8</v>
      </c>
      <c r="O1618" s="96">
        <f>('DHS2025'!K1618-'DHS2025'!K1617)*1000</f>
        <v>3400.0000000232831</v>
      </c>
      <c r="P1618" s="97">
        <f>('DHS2025'!J1618-'DHS2025'!J1617)*1000</f>
        <v>2400.0000000232831</v>
      </c>
      <c r="Q1618" s="7">
        <f>'DHS2025'!L1617*1000</f>
        <v>8010.8100000000013</v>
      </c>
      <c r="R1618" s="98"/>
      <c r="S1618" s="99">
        <f t="shared" si="204"/>
        <v>-15.220539</v>
      </c>
    </row>
    <row r="1619" spans="1:19" x14ac:dyDescent="0.25">
      <c r="A1619" s="90">
        <f t="shared" si="205"/>
        <v>45978</v>
      </c>
      <c r="B1619" s="91">
        <f t="shared" si="206"/>
        <v>16.833333333333062</v>
      </c>
      <c r="C1619" s="92">
        <f>'DHS2021'!J1618</f>
        <v>14308</v>
      </c>
      <c r="D1619" s="93">
        <f>'DHS2022'!J1618</f>
        <v>13754</v>
      </c>
      <c r="E1619" s="93">
        <f>'DHS2023'!J1618</f>
        <v>11609</v>
      </c>
      <c r="F1619" s="93">
        <f>'DHS2024'!J1618</f>
        <v>15617</v>
      </c>
      <c r="G1619" s="93">
        <f t="shared" si="200"/>
        <v>13822</v>
      </c>
      <c r="H1619" s="94">
        <f t="shared" si="201"/>
        <v>6.9109999999999996</v>
      </c>
      <c r="I1619" s="84">
        <f t="shared" si="202"/>
        <v>1</v>
      </c>
      <c r="J1619" s="85">
        <f t="shared" si="203"/>
        <v>7.9109999999999996</v>
      </c>
      <c r="K1619" s="95">
        <f t="shared" si="207"/>
        <v>8</v>
      </c>
      <c r="O1619" s="96">
        <f>('DHS2025'!K1619-'DHS2025'!K1618)*1000</f>
        <v>3500</v>
      </c>
      <c r="P1619" s="97">
        <f>('DHS2025'!J1619-'DHS2025'!J1618)*1000</f>
        <v>2400.0000000232831</v>
      </c>
      <c r="Q1619" s="7">
        <f>'DHS2025'!L1618*1000</f>
        <v>8010.42</v>
      </c>
      <c r="R1619" s="98"/>
      <c r="S1619" s="99">
        <f t="shared" si="204"/>
        <v>-15.219797999999999</v>
      </c>
    </row>
    <row r="1620" spans="1:19" x14ac:dyDescent="0.25">
      <c r="A1620" s="90">
        <f t="shared" si="205"/>
        <v>45978</v>
      </c>
      <c r="B1620" s="91">
        <f t="shared" si="206"/>
        <v>16.84374999999973</v>
      </c>
      <c r="C1620" s="92">
        <f>'DHS2021'!J1619</f>
        <v>14660</v>
      </c>
      <c r="D1620" s="93">
        <f>'DHS2022'!J1619</f>
        <v>14418</v>
      </c>
      <c r="E1620" s="93">
        <f>'DHS2023'!J1619</f>
        <v>12759</v>
      </c>
      <c r="F1620" s="93">
        <f>'DHS2024'!J1619</f>
        <v>15663</v>
      </c>
      <c r="G1620" s="93">
        <f t="shared" si="200"/>
        <v>14375</v>
      </c>
      <c r="H1620" s="94">
        <f t="shared" si="201"/>
        <v>7.1875</v>
      </c>
      <c r="I1620" s="84">
        <f t="shared" si="202"/>
        <v>1</v>
      </c>
      <c r="J1620" s="85">
        <f t="shared" si="203"/>
        <v>8.1875</v>
      </c>
      <c r="K1620" s="95">
        <f t="shared" si="207"/>
        <v>8</v>
      </c>
      <c r="O1620" s="96">
        <f>('DHS2025'!K1620-'DHS2025'!K1619)*1000</f>
        <v>3700.0000000116415</v>
      </c>
      <c r="P1620" s="97">
        <f>('DHS2025'!J1620-'DHS2025'!J1619)*1000</f>
        <v>2299.9999999883585</v>
      </c>
      <c r="Q1620" s="7">
        <f>'DHS2025'!L1619*1000</f>
        <v>8009.2200000000012</v>
      </c>
      <c r="R1620" s="98"/>
      <c r="S1620" s="99">
        <f t="shared" si="204"/>
        <v>-15.217518</v>
      </c>
    </row>
    <row r="1621" spans="1:19" x14ac:dyDescent="0.25">
      <c r="A1621" s="90">
        <f t="shared" si="205"/>
        <v>45978</v>
      </c>
      <c r="B1621" s="91">
        <f t="shared" si="206"/>
        <v>16.854166666666398</v>
      </c>
      <c r="C1621" s="92">
        <f>'DHS2021'!J1620</f>
        <v>15051</v>
      </c>
      <c r="D1621" s="93">
        <f>'DHS2022'!J1620</f>
        <v>13668</v>
      </c>
      <c r="E1621" s="93">
        <f>'DHS2023'!J1620</f>
        <v>12764</v>
      </c>
      <c r="F1621" s="93">
        <f>'DHS2024'!J1620</f>
        <v>15405</v>
      </c>
      <c r="G1621" s="93">
        <f t="shared" si="200"/>
        <v>14222</v>
      </c>
      <c r="H1621" s="94">
        <f t="shared" si="201"/>
        <v>7.1109999999999998</v>
      </c>
      <c r="I1621" s="84">
        <f t="shared" si="202"/>
        <v>1</v>
      </c>
      <c r="J1621" s="85">
        <f t="shared" si="203"/>
        <v>8.1110000000000007</v>
      </c>
      <c r="K1621" s="95">
        <f t="shared" si="207"/>
        <v>8</v>
      </c>
      <c r="O1621" s="96">
        <f>('DHS2025'!K1621-'DHS2025'!K1620)*1000</f>
        <v>3699.9999999534339</v>
      </c>
      <c r="P1621" s="97">
        <f>('DHS2025'!J1621-'DHS2025'!J1620)*1000</f>
        <v>2200.0000000116415</v>
      </c>
      <c r="Q1621" s="7">
        <f>'DHS2025'!L1620*1000</f>
        <v>8006.1900000000005</v>
      </c>
      <c r="R1621" s="98"/>
      <c r="S1621" s="99">
        <f t="shared" si="204"/>
        <v>-15.211760999999999</v>
      </c>
    </row>
    <row r="1622" spans="1:19" x14ac:dyDescent="0.25">
      <c r="A1622" s="90">
        <f t="shared" si="205"/>
        <v>45978</v>
      </c>
      <c r="B1622" s="91">
        <f t="shared" si="206"/>
        <v>16.864583333333066</v>
      </c>
      <c r="C1622" s="92">
        <f>'DHS2021'!J1621</f>
        <v>14443</v>
      </c>
      <c r="D1622" s="93">
        <f>'DHS2022'!J1621</f>
        <v>13328</v>
      </c>
      <c r="E1622" s="93">
        <f>'DHS2023'!J1621</f>
        <v>12845</v>
      </c>
      <c r="F1622" s="93">
        <f>'DHS2024'!J1621</f>
        <v>15975</v>
      </c>
      <c r="G1622" s="93">
        <f t="shared" si="200"/>
        <v>14147.75</v>
      </c>
      <c r="H1622" s="94">
        <f t="shared" si="201"/>
        <v>7.0738750000000001</v>
      </c>
      <c r="I1622" s="84">
        <f t="shared" si="202"/>
        <v>1</v>
      </c>
      <c r="J1622" s="85">
        <f t="shared" si="203"/>
        <v>8.073875000000001</v>
      </c>
      <c r="K1622" s="95">
        <f t="shared" si="207"/>
        <v>8</v>
      </c>
      <c r="O1622" s="96">
        <f>('DHS2025'!K1622-'DHS2025'!K1621)*1000</f>
        <v>3700.0000000116415</v>
      </c>
      <c r="P1622" s="97">
        <f>('DHS2025'!J1622-'DHS2025'!J1621)*1000</f>
        <v>2199.9999999534339</v>
      </c>
      <c r="Q1622" s="7">
        <f>'DHS2025'!L1621*1000</f>
        <v>8007.51</v>
      </c>
      <c r="R1622" s="98"/>
      <c r="S1622" s="99">
        <f t="shared" si="204"/>
        <v>-15.214269</v>
      </c>
    </row>
    <row r="1623" spans="1:19" x14ac:dyDescent="0.25">
      <c r="A1623" s="90">
        <f t="shared" si="205"/>
        <v>45978</v>
      </c>
      <c r="B1623" s="91">
        <f t="shared" si="206"/>
        <v>16.874999999999734</v>
      </c>
      <c r="C1623" s="92">
        <f>'DHS2021'!J1622</f>
        <v>14724</v>
      </c>
      <c r="D1623" s="93">
        <f>'DHS2022'!J1622</f>
        <v>13297</v>
      </c>
      <c r="E1623" s="93">
        <f>'DHS2023'!J1622</f>
        <v>12905</v>
      </c>
      <c r="F1623" s="93">
        <f>'DHS2024'!J1622</f>
        <v>15092</v>
      </c>
      <c r="G1623" s="93">
        <f t="shared" si="200"/>
        <v>14004.5</v>
      </c>
      <c r="H1623" s="94">
        <f t="shared" si="201"/>
        <v>7.0022500000000001</v>
      </c>
      <c r="I1623" s="84">
        <f t="shared" si="202"/>
        <v>1</v>
      </c>
      <c r="J1623" s="85">
        <f t="shared" si="203"/>
        <v>8.0022500000000001</v>
      </c>
      <c r="K1623" s="95">
        <f t="shared" si="207"/>
        <v>8</v>
      </c>
      <c r="O1623" s="96">
        <f>('DHS2025'!K1623-'DHS2025'!K1622)*1000</f>
        <v>3600.0000000349246</v>
      </c>
      <c r="P1623" s="97">
        <f>('DHS2025'!J1623-'DHS2025'!J1622)*1000</f>
        <v>2400.0000000232831</v>
      </c>
      <c r="Q1623" s="7">
        <f>'DHS2025'!L1622*1000</f>
        <v>8011.8600000000006</v>
      </c>
      <c r="R1623" s="98"/>
      <c r="S1623" s="99">
        <f t="shared" si="204"/>
        <v>-15.222534</v>
      </c>
    </row>
    <row r="1624" spans="1:19" x14ac:dyDescent="0.25">
      <c r="A1624" s="90">
        <f t="shared" si="205"/>
        <v>45978</v>
      </c>
      <c r="B1624" s="91">
        <f t="shared" si="206"/>
        <v>16.885416666666401</v>
      </c>
      <c r="C1624" s="92">
        <f>'DHS2021'!J1623</f>
        <v>14155</v>
      </c>
      <c r="D1624" s="93">
        <f>'DHS2022'!J1623</f>
        <v>12704</v>
      </c>
      <c r="E1624" s="93">
        <f>'DHS2023'!J1623</f>
        <v>12813</v>
      </c>
      <c r="F1624" s="93">
        <f>'DHS2024'!J1623</f>
        <v>14238</v>
      </c>
      <c r="G1624" s="93">
        <f t="shared" si="200"/>
        <v>13477.5</v>
      </c>
      <c r="H1624" s="94">
        <f t="shared" si="201"/>
        <v>6.7387499999999996</v>
      </c>
      <c r="I1624" s="84">
        <f t="shared" si="202"/>
        <v>1</v>
      </c>
      <c r="J1624" s="85">
        <f t="shared" si="203"/>
        <v>7.7387499999999996</v>
      </c>
      <c r="K1624" s="95">
        <f t="shared" si="207"/>
        <v>7.5</v>
      </c>
      <c r="O1624" s="96">
        <f>('DHS2025'!K1624-'DHS2025'!K1623)*1000</f>
        <v>3599.9999999767169</v>
      </c>
      <c r="P1624" s="97">
        <f>('DHS2025'!J1624-'DHS2025'!J1623)*1000</f>
        <v>2299.9999999883585</v>
      </c>
      <c r="Q1624" s="7">
        <f>'DHS2025'!L1623*1000</f>
        <v>8013.9600000000009</v>
      </c>
      <c r="R1624" s="98"/>
      <c r="S1624" s="99">
        <f t="shared" si="204"/>
        <v>-15.226524000000001</v>
      </c>
    </row>
    <row r="1625" spans="1:19" x14ac:dyDescent="0.25">
      <c r="A1625" s="90">
        <f t="shared" si="205"/>
        <v>45978</v>
      </c>
      <c r="B1625" s="91">
        <f t="shared" si="206"/>
        <v>16.895833333333069</v>
      </c>
      <c r="C1625" s="92">
        <f>'DHS2021'!J1624</f>
        <v>13600</v>
      </c>
      <c r="D1625" s="93">
        <f>'DHS2022'!J1624</f>
        <v>12910</v>
      </c>
      <c r="E1625" s="93">
        <f>'DHS2023'!J1624</f>
        <v>12696</v>
      </c>
      <c r="F1625" s="93">
        <f>'DHS2024'!J1624</f>
        <v>14785</v>
      </c>
      <c r="G1625" s="93">
        <f t="shared" si="200"/>
        <v>13497.75</v>
      </c>
      <c r="H1625" s="94">
        <f t="shared" si="201"/>
        <v>6.748875</v>
      </c>
      <c r="I1625" s="84">
        <f t="shared" si="202"/>
        <v>1</v>
      </c>
      <c r="J1625" s="85">
        <f t="shared" si="203"/>
        <v>7.748875</v>
      </c>
      <c r="K1625" s="95">
        <f t="shared" si="207"/>
        <v>7.5</v>
      </c>
      <c r="O1625" s="96">
        <f>('DHS2025'!K1625-'DHS2025'!K1624)*1000</f>
        <v>3400.0000000232831</v>
      </c>
      <c r="P1625" s="97">
        <f>('DHS2025'!J1625-'DHS2025'!J1624)*1000</f>
        <v>2500</v>
      </c>
      <c r="Q1625" s="7">
        <f>'DHS2025'!L1624*1000</f>
        <v>8009.880000000001</v>
      </c>
      <c r="R1625" s="98"/>
      <c r="S1625" s="99">
        <f t="shared" si="204"/>
        <v>-15.218772000000001</v>
      </c>
    </row>
    <row r="1626" spans="1:19" x14ac:dyDescent="0.25">
      <c r="A1626" s="90">
        <f t="shared" si="205"/>
        <v>45978</v>
      </c>
      <c r="B1626" s="91">
        <f t="shared" si="206"/>
        <v>16.906249999999737</v>
      </c>
      <c r="C1626" s="92">
        <f>'DHS2021'!J1625</f>
        <v>13136</v>
      </c>
      <c r="D1626" s="93">
        <f>'DHS2022'!J1625</f>
        <v>12582</v>
      </c>
      <c r="E1626" s="93">
        <f>'DHS2023'!J1625</f>
        <v>12668</v>
      </c>
      <c r="F1626" s="93">
        <f>'DHS2024'!J1625</f>
        <v>15205</v>
      </c>
      <c r="G1626" s="93">
        <f t="shared" si="200"/>
        <v>13397.75</v>
      </c>
      <c r="H1626" s="94">
        <f t="shared" si="201"/>
        <v>6.6988750000000001</v>
      </c>
      <c r="I1626" s="84">
        <f t="shared" si="202"/>
        <v>1</v>
      </c>
      <c r="J1626" s="85">
        <f t="shared" si="203"/>
        <v>7.6988750000000001</v>
      </c>
      <c r="K1626" s="95">
        <f t="shared" si="207"/>
        <v>7.5</v>
      </c>
      <c r="O1626" s="96">
        <f>('DHS2025'!K1626-'DHS2025'!K1625)*1000</f>
        <v>2899.9999999650754</v>
      </c>
      <c r="P1626" s="97">
        <f>('DHS2025'!J1626-'DHS2025'!J1625)*1000</f>
        <v>2900.0000000232831</v>
      </c>
      <c r="Q1626" s="7">
        <f>'DHS2025'!L1625*1000</f>
        <v>7763.7</v>
      </c>
      <c r="R1626" s="98"/>
      <c r="S1626" s="99">
        <f t="shared" si="204"/>
        <v>-14.75103</v>
      </c>
    </row>
    <row r="1627" spans="1:19" x14ac:dyDescent="0.25">
      <c r="A1627" s="90">
        <f t="shared" si="205"/>
        <v>45978</v>
      </c>
      <c r="B1627" s="91">
        <f t="shared" si="206"/>
        <v>16.916666666666405</v>
      </c>
      <c r="C1627" s="92">
        <f>'DHS2021'!J1626</f>
        <v>12288</v>
      </c>
      <c r="D1627" s="93">
        <f>'DHS2022'!J1626</f>
        <v>11613</v>
      </c>
      <c r="E1627" s="93">
        <f>'DHS2023'!J1626</f>
        <v>12795</v>
      </c>
      <c r="F1627" s="93">
        <f>'DHS2024'!J1626</f>
        <v>14277</v>
      </c>
      <c r="G1627" s="93">
        <f t="shared" si="200"/>
        <v>12743.25</v>
      </c>
      <c r="H1627" s="94">
        <f t="shared" si="201"/>
        <v>6.3716249999999999</v>
      </c>
      <c r="I1627" s="84">
        <f t="shared" si="202"/>
        <v>1</v>
      </c>
      <c r="J1627" s="85">
        <f t="shared" si="203"/>
        <v>7.3716249999999999</v>
      </c>
      <c r="K1627" s="95">
        <f t="shared" si="207"/>
        <v>7.5</v>
      </c>
      <c r="O1627" s="96">
        <f>('DHS2025'!K1627-'DHS2025'!K1626)*1000</f>
        <v>3000</v>
      </c>
      <c r="P1627" s="97">
        <f>('DHS2025'!J1627-'DHS2025'!J1626)*1000</f>
        <v>799.99999998835847</v>
      </c>
      <c r="Q1627" s="7">
        <f>'DHS2025'!L1626*1000</f>
        <v>4618.92</v>
      </c>
      <c r="R1627" s="98"/>
      <c r="S1627" s="99">
        <f t="shared" si="204"/>
        <v>-8.7759479999999996</v>
      </c>
    </row>
    <row r="1628" spans="1:19" x14ac:dyDescent="0.25">
      <c r="A1628" s="90">
        <f t="shared" si="205"/>
        <v>45978</v>
      </c>
      <c r="B1628" s="91">
        <f t="shared" si="206"/>
        <v>16.927083333333073</v>
      </c>
      <c r="C1628" s="92">
        <f>'DHS2021'!J1627</f>
        <v>10945</v>
      </c>
      <c r="D1628" s="93">
        <f>'DHS2022'!J1627</f>
        <v>10187</v>
      </c>
      <c r="E1628" s="93">
        <f>'DHS2023'!J1627</f>
        <v>10881</v>
      </c>
      <c r="F1628" s="93">
        <f>'DHS2024'!J1627</f>
        <v>11519</v>
      </c>
      <c r="G1628" s="93">
        <f t="shared" si="200"/>
        <v>10883</v>
      </c>
      <c r="H1628" s="94">
        <f t="shared" si="201"/>
        <v>5.4414999999999996</v>
      </c>
      <c r="I1628" s="84">
        <f t="shared" si="202"/>
        <v>1</v>
      </c>
      <c r="J1628" s="85">
        <f t="shared" si="203"/>
        <v>6.4414999999999996</v>
      </c>
      <c r="K1628" s="95">
        <f t="shared" si="207"/>
        <v>6.5</v>
      </c>
      <c r="O1628" s="96">
        <f>('DHS2025'!K1628-'DHS2025'!K1627)*1000</f>
        <v>2700.0000000116415</v>
      </c>
      <c r="P1628" s="97">
        <f>('DHS2025'!J1628-'DHS2025'!J1627)*1000</f>
        <v>1200.0000000116415</v>
      </c>
      <c r="Q1628" s="7">
        <f>'DHS2025'!L1627*1000</f>
        <v>4838.97</v>
      </c>
      <c r="R1628" s="98"/>
      <c r="S1628" s="99">
        <f t="shared" si="204"/>
        <v>-9.1940430000000006</v>
      </c>
    </row>
    <row r="1629" spans="1:19" x14ac:dyDescent="0.25">
      <c r="A1629" s="90">
        <f t="shared" si="205"/>
        <v>45978</v>
      </c>
      <c r="B1629" s="91">
        <f t="shared" si="206"/>
        <v>16.937499999999741</v>
      </c>
      <c r="C1629" s="92">
        <f>'DHS2021'!J1628</f>
        <v>9833</v>
      </c>
      <c r="D1629" s="93">
        <f>'DHS2022'!J1628</f>
        <v>5960</v>
      </c>
      <c r="E1629" s="93">
        <f>'DHS2023'!J1628</f>
        <v>10082</v>
      </c>
      <c r="F1629" s="93">
        <f>'DHS2024'!J1628</f>
        <v>10217</v>
      </c>
      <c r="G1629" s="93">
        <f t="shared" si="200"/>
        <v>9023</v>
      </c>
      <c r="H1629" s="94">
        <f t="shared" si="201"/>
        <v>4.5114999999999998</v>
      </c>
      <c r="I1629" s="84">
        <f t="shared" si="202"/>
        <v>1</v>
      </c>
      <c r="J1629" s="85">
        <f t="shared" si="203"/>
        <v>5.5114999999999998</v>
      </c>
      <c r="K1629" s="95">
        <f t="shared" si="207"/>
        <v>5.5</v>
      </c>
      <c r="O1629" s="96">
        <f>('DHS2025'!K1629-'DHS2025'!K1628)*1000</f>
        <v>2099.9999999767169</v>
      </c>
      <c r="P1629" s="97">
        <f>('DHS2025'!J1629-'DHS2025'!J1628)*1000</f>
        <v>1500</v>
      </c>
      <c r="Q1629" s="7">
        <f>'DHS2025'!L1628*1000</f>
        <v>4578.93</v>
      </c>
      <c r="R1629" s="98"/>
      <c r="S1629" s="99">
        <f t="shared" si="204"/>
        <v>-8.6999670000000009</v>
      </c>
    </row>
    <row r="1630" spans="1:19" x14ac:dyDescent="0.25">
      <c r="A1630" s="90">
        <f t="shared" si="205"/>
        <v>45978</v>
      </c>
      <c r="B1630" s="91">
        <f t="shared" si="206"/>
        <v>16.947916666666409</v>
      </c>
      <c r="C1630" s="92">
        <f>'DHS2021'!J1629</f>
        <v>8491</v>
      </c>
      <c r="D1630" s="93">
        <f>'DHS2022'!J1629</f>
        <v>7559</v>
      </c>
      <c r="E1630" s="93">
        <f>'DHS2023'!J1629</f>
        <v>9283</v>
      </c>
      <c r="F1630" s="93">
        <f>'DHS2024'!J1629</f>
        <v>8728</v>
      </c>
      <c r="G1630" s="93">
        <f t="shared" si="200"/>
        <v>8515.25</v>
      </c>
      <c r="H1630" s="94">
        <f t="shared" si="201"/>
        <v>4.257625</v>
      </c>
      <c r="I1630" s="84">
        <f t="shared" si="202"/>
        <v>1</v>
      </c>
      <c r="J1630" s="85">
        <f t="shared" si="203"/>
        <v>5.257625</v>
      </c>
      <c r="K1630" s="95">
        <f t="shared" si="207"/>
        <v>5.5</v>
      </c>
      <c r="O1630" s="96">
        <f>('DHS2025'!K1630-'DHS2025'!K1629)*1000</f>
        <v>1700.0000000116415</v>
      </c>
      <c r="P1630" s="97">
        <f>('DHS2025'!J1630-'DHS2025'!J1629)*1000</f>
        <v>1799.9999999883585</v>
      </c>
      <c r="Q1630" s="7">
        <f>'DHS2025'!L1629*1000</f>
        <v>4255.26</v>
      </c>
      <c r="R1630" s="98"/>
      <c r="S1630" s="99">
        <f t="shared" si="204"/>
        <v>-8.084994</v>
      </c>
    </row>
    <row r="1631" spans="1:19" x14ac:dyDescent="0.25">
      <c r="A1631" s="90">
        <f t="shared" si="205"/>
        <v>45978</v>
      </c>
      <c r="B1631" s="91">
        <f t="shared" si="206"/>
        <v>16.958333333333076</v>
      </c>
      <c r="C1631" s="92">
        <f>'DHS2021'!J1630</f>
        <v>6743</v>
      </c>
      <c r="D1631" s="93">
        <f>'DHS2022'!J1630</f>
        <v>5804</v>
      </c>
      <c r="E1631" s="93">
        <f>'DHS2023'!J1630</f>
        <v>5577</v>
      </c>
      <c r="F1631" s="93">
        <f>'DHS2024'!J1630</f>
        <v>7337</v>
      </c>
      <c r="G1631" s="93">
        <f t="shared" si="200"/>
        <v>6365.25</v>
      </c>
      <c r="H1631" s="94">
        <f t="shared" si="201"/>
        <v>3.1826249999999998</v>
      </c>
      <c r="I1631" s="84">
        <f t="shared" si="202"/>
        <v>1</v>
      </c>
      <c r="J1631" s="85">
        <f t="shared" si="203"/>
        <v>4.1826249999999998</v>
      </c>
      <c r="K1631" s="95">
        <f t="shared" si="207"/>
        <v>4</v>
      </c>
      <c r="O1631" s="96">
        <f>('DHS2025'!K1631-'DHS2025'!K1630)*1000</f>
        <v>1400.0000000232831</v>
      </c>
      <c r="P1631" s="97">
        <f>('DHS2025'!J1631-'DHS2025'!J1630)*1000</f>
        <v>1099.9999999767169</v>
      </c>
      <c r="Q1631" s="7">
        <f>'DHS2025'!L1630*1000</f>
        <v>2548.2600000000002</v>
      </c>
      <c r="R1631" s="98"/>
      <c r="S1631" s="99">
        <f t="shared" si="204"/>
        <v>-4.8416940000000004</v>
      </c>
    </row>
    <row r="1632" spans="1:19" x14ac:dyDescent="0.25">
      <c r="A1632" s="90">
        <f t="shared" si="205"/>
        <v>45978</v>
      </c>
      <c r="B1632" s="91">
        <f t="shared" si="206"/>
        <v>16.968749999999744</v>
      </c>
      <c r="C1632" s="92">
        <f>'DHS2021'!J1631</f>
        <v>4429</v>
      </c>
      <c r="D1632" s="93">
        <f>'DHS2022'!J1631</f>
        <v>3799</v>
      </c>
      <c r="E1632" s="93">
        <f>'DHS2023'!J1631</f>
        <v>5496</v>
      </c>
      <c r="F1632" s="93">
        <f>'DHS2024'!J1631</f>
        <v>6469</v>
      </c>
      <c r="G1632" s="93">
        <f t="shared" si="200"/>
        <v>5048.25</v>
      </c>
      <c r="H1632" s="94">
        <f t="shared" si="201"/>
        <v>2.5241250000000002</v>
      </c>
      <c r="I1632" s="84">
        <f t="shared" si="202"/>
        <v>1</v>
      </c>
      <c r="J1632" s="85">
        <f t="shared" si="203"/>
        <v>3.5241250000000002</v>
      </c>
      <c r="K1632" s="95">
        <f t="shared" si="207"/>
        <v>3.5</v>
      </c>
      <c r="O1632" s="96">
        <f>('DHS2025'!K1632-'DHS2025'!K1631)*1000</f>
        <v>1099.9999999767169</v>
      </c>
      <c r="P1632" s="97">
        <f>('DHS2025'!J1632-'DHS2025'!J1631)*1000</f>
        <v>1300.0000000465661</v>
      </c>
      <c r="Q1632" s="7">
        <f>'DHS2025'!L1631*1000</f>
        <v>2547.06</v>
      </c>
      <c r="R1632" s="98"/>
      <c r="S1632" s="99">
        <f t="shared" si="204"/>
        <v>-4.8394139999999997</v>
      </c>
    </row>
    <row r="1633" spans="1:19" x14ac:dyDescent="0.25">
      <c r="A1633" s="90">
        <f t="shared" si="205"/>
        <v>45978</v>
      </c>
      <c r="B1633" s="91">
        <f t="shared" si="206"/>
        <v>16.979166666666412</v>
      </c>
      <c r="C1633" s="92">
        <f>'DHS2021'!J1632</f>
        <v>4806</v>
      </c>
      <c r="D1633" s="93">
        <f>'DHS2022'!J1632</f>
        <v>3859</v>
      </c>
      <c r="E1633" s="93">
        <f>'DHS2023'!J1632</f>
        <v>5703</v>
      </c>
      <c r="F1633" s="93">
        <f>'DHS2024'!J1632</f>
        <v>6837</v>
      </c>
      <c r="G1633" s="93">
        <f t="shared" si="200"/>
        <v>5301.25</v>
      </c>
      <c r="H1633" s="94">
        <f t="shared" si="201"/>
        <v>2.6506249999999998</v>
      </c>
      <c r="I1633" s="84">
        <f t="shared" si="202"/>
        <v>1</v>
      </c>
      <c r="J1633" s="85">
        <f t="shared" si="203"/>
        <v>3.6506249999999998</v>
      </c>
      <c r="K1633" s="95">
        <f t="shared" si="207"/>
        <v>3.5</v>
      </c>
      <c r="O1633" s="96">
        <f>('DHS2025'!K1633-'DHS2025'!K1632)*1000</f>
        <v>1100.0000000349246</v>
      </c>
      <c r="P1633" s="97">
        <f>('DHS2025'!J1633-'DHS2025'!J1632)*1000</f>
        <v>1299.9999999883585</v>
      </c>
      <c r="Q1633" s="7">
        <f>'DHS2025'!L1632*1000</f>
        <v>2547.1799999999998</v>
      </c>
      <c r="R1633" s="98"/>
      <c r="S1633" s="99">
        <f t="shared" si="204"/>
        <v>-4.8396419999999996</v>
      </c>
    </row>
    <row r="1634" spans="1:19" x14ac:dyDescent="0.25">
      <c r="A1634" s="90">
        <f t="shared" si="205"/>
        <v>45978</v>
      </c>
      <c r="B1634" s="91">
        <f t="shared" si="206"/>
        <v>16.98958333333308</v>
      </c>
      <c r="C1634" s="92">
        <f>'DHS2021'!J1633</f>
        <v>5037</v>
      </c>
      <c r="D1634" s="93">
        <f>'DHS2022'!J1633</f>
        <v>4875</v>
      </c>
      <c r="E1634" s="93">
        <f>'DHS2023'!J1633</f>
        <v>6653</v>
      </c>
      <c r="F1634" s="93">
        <f>'DHS2024'!J1633</f>
        <v>6988</v>
      </c>
      <c r="G1634" s="93">
        <f t="shared" si="200"/>
        <v>5888.25</v>
      </c>
      <c r="H1634" s="94">
        <f t="shared" si="201"/>
        <v>2.9441250000000001</v>
      </c>
      <c r="I1634" s="84">
        <f t="shared" si="202"/>
        <v>1</v>
      </c>
      <c r="J1634" s="85">
        <f t="shared" si="203"/>
        <v>3.9441250000000001</v>
      </c>
      <c r="K1634" s="95">
        <f t="shared" si="207"/>
        <v>4</v>
      </c>
      <c r="O1634" s="96">
        <f>('DHS2025'!K1634-'DHS2025'!K1633)*1000</f>
        <v>1399.9999999650754</v>
      </c>
      <c r="P1634" s="97">
        <f>('DHS2025'!J1634-'DHS2025'!J1633)*1000</f>
        <v>1099.9999999767169</v>
      </c>
      <c r="Q1634" s="7">
        <f>'DHS2025'!L1633*1000</f>
        <v>2548.2600000000002</v>
      </c>
      <c r="R1634" s="98"/>
      <c r="S1634" s="99">
        <f t="shared" si="204"/>
        <v>-4.8416940000000004</v>
      </c>
    </row>
    <row r="1635" spans="1:19" x14ac:dyDescent="0.25">
      <c r="A1635" s="101">
        <f t="shared" si="205"/>
        <v>45979</v>
      </c>
      <c r="B1635" s="102">
        <f t="shared" si="206"/>
        <v>16.999999999999748</v>
      </c>
      <c r="C1635" s="92">
        <f>'DHS2021'!J1634</f>
        <v>5712</v>
      </c>
      <c r="D1635" s="93">
        <f>'DHS2022'!J1634</f>
        <v>5302</v>
      </c>
      <c r="E1635" s="93">
        <f>'DHS2023'!J1634</f>
        <v>6771</v>
      </c>
      <c r="F1635" s="93">
        <f>'DHS2024'!J1634</f>
        <v>7811</v>
      </c>
      <c r="G1635" s="93">
        <f t="shared" si="200"/>
        <v>6399</v>
      </c>
      <c r="H1635" s="94">
        <f t="shared" si="201"/>
        <v>3.1995</v>
      </c>
      <c r="I1635" s="84">
        <f t="shared" si="202"/>
        <v>1</v>
      </c>
      <c r="J1635" s="85">
        <f t="shared" si="203"/>
        <v>4.1995000000000005</v>
      </c>
      <c r="K1635" s="95">
        <f t="shared" si="207"/>
        <v>4</v>
      </c>
      <c r="O1635" s="96">
        <f>('DHS2025'!K1635-'DHS2025'!K1634)*1000</f>
        <v>1200.0000000116415</v>
      </c>
      <c r="P1635" s="97">
        <f>('DHS2025'!J1635-'DHS2025'!J1634)*1000</f>
        <v>1100.0000000349246</v>
      </c>
      <c r="Q1635" s="7">
        <f>'DHS2025'!L1634*1000</f>
        <v>2547.6</v>
      </c>
      <c r="R1635" s="98"/>
      <c r="S1635" s="99">
        <f t="shared" si="204"/>
        <v>-4.8404400000000001</v>
      </c>
    </row>
    <row r="1636" spans="1:19" x14ac:dyDescent="0.25">
      <c r="A1636" s="101">
        <f t="shared" si="205"/>
        <v>45979</v>
      </c>
      <c r="B1636" s="102">
        <f t="shared" si="206"/>
        <v>17.010416666666416</v>
      </c>
      <c r="C1636" s="92">
        <f>'DHS2021'!J1635</f>
        <v>7032</v>
      </c>
      <c r="D1636" s="93">
        <f>'DHS2022'!J1635</f>
        <v>5401</v>
      </c>
      <c r="E1636" s="93">
        <f>'DHS2023'!J1635</f>
        <v>7065</v>
      </c>
      <c r="F1636" s="93">
        <f>'DHS2024'!J1635</f>
        <v>7046</v>
      </c>
      <c r="G1636" s="93">
        <f t="shared" si="200"/>
        <v>6636</v>
      </c>
      <c r="H1636" s="94">
        <f t="shared" si="201"/>
        <v>3.3180000000000001</v>
      </c>
      <c r="I1636" s="84">
        <f t="shared" si="202"/>
        <v>1</v>
      </c>
      <c r="J1636" s="85">
        <f t="shared" si="203"/>
        <v>4.3179999999999996</v>
      </c>
      <c r="K1636" s="95">
        <f t="shared" si="207"/>
        <v>4.5</v>
      </c>
      <c r="O1636" s="96">
        <f>('DHS2025'!K1636-'DHS2025'!K1635)*1000</f>
        <v>1799.9999999883585</v>
      </c>
      <c r="P1636" s="97">
        <f>('DHS2025'!J1636-'DHS2025'!J1635)*1000</f>
        <v>599.99999997671694</v>
      </c>
      <c r="Q1636" s="7">
        <f>'DHS2025'!L1635*1000</f>
        <v>2549.04</v>
      </c>
      <c r="R1636" s="98"/>
      <c r="S1636" s="99">
        <f t="shared" si="204"/>
        <v>-4.8431759999999997</v>
      </c>
    </row>
    <row r="1637" spans="1:19" x14ac:dyDescent="0.25">
      <c r="A1637" s="101">
        <f t="shared" si="205"/>
        <v>45979</v>
      </c>
      <c r="B1637" s="102">
        <f t="shared" si="206"/>
        <v>17.020833333333083</v>
      </c>
      <c r="C1637" s="92">
        <f>'DHS2021'!J1636</f>
        <v>7172</v>
      </c>
      <c r="D1637" s="93">
        <f>'DHS2022'!J1636</f>
        <v>5981</v>
      </c>
      <c r="E1637" s="93">
        <f>'DHS2023'!J1636</f>
        <v>7423</v>
      </c>
      <c r="F1637" s="93">
        <f>'DHS2024'!J1636</f>
        <v>7669</v>
      </c>
      <c r="G1637" s="93">
        <f t="shared" si="200"/>
        <v>7061.25</v>
      </c>
      <c r="H1637" s="94">
        <f t="shared" si="201"/>
        <v>3.5306250000000001</v>
      </c>
      <c r="I1637" s="84">
        <f t="shared" si="202"/>
        <v>1</v>
      </c>
      <c r="J1637" s="85">
        <f t="shared" si="203"/>
        <v>4.5306250000000006</v>
      </c>
      <c r="K1637" s="95">
        <f t="shared" si="207"/>
        <v>4.5</v>
      </c>
      <c r="O1637" s="96">
        <f>('DHS2025'!K1637-'DHS2025'!K1636)*1000</f>
        <v>2299.9999999883585</v>
      </c>
      <c r="P1637" s="97">
        <f>('DHS2025'!J1637-'DHS2025'!J1636)*1000</f>
        <v>99.999999976716936</v>
      </c>
      <c r="Q1637" s="7">
        <f>'DHS2025'!L1636*1000</f>
        <v>2547.84</v>
      </c>
      <c r="R1637" s="98"/>
      <c r="S1637" s="99">
        <f t="shared" si="204"/>
        <v>-4.8408960000000008</v>
      </c>
    </row>
    <row r="1638" spans="1:19" x14ac:dyDescent="0.25">
      <c r="A1638" s="101">
        <f t="shared" si="205"/>
        <v>45979</v>
      </c>
      <c r="B1638" s="102">
        <f t="shared" si="206"/>
        <v>17.031249999999751</v>
      </c>
      <c r="C1638" s="92">
        <f>'DHS2021'!J1637</f>
        <v>6982</v>
      </c>
      <c r="D1638" s="93">
        <f>'DHS2022'!J1637</f>
        <v>6179</v>
      </c>
      <c r="E1638" s="93">
        <f>'DHS2023'!J1637</f>
        <v>7161</v>
      </c>
      <c r="F1638" s="93">
        <f>'DHS2024'!J1637</f>
        <v>7163</v>
      </c>
      <c r="G1638" s="93">
        <f t="shared" si="200"/>
        <v>6871.25</v>
      </c>
      <c r="H1638" s="94">
        <f t="shared" si="201"/>
        <v>3.4356249999999999</v>
      </c>
      <c r="I1638" s="84">
        <f t="shared" si="202"/>
        <v>1</v>
      </c>
      <c r="J1638" s="85">
        <f t="shared" si="203"/>
        <v>4.4356249999999999</v>
      </c>
      <c r="K1638" s="95">
        <f t="shared" si="207"/>
        <v>4.5</v>
      </c>
      <c r="O1638" s="96">
        <f>('DHS2025'!K1638-'DHS2025'!K1637)*1000</f>
        <v>2300.0000000465661</v>
      </c>
      <c r="P1638" s="97">
        <f>('DHS2025'!J1638-'DHS2025'!J1637)*1000</f>
        <v>200.00000001164153</v>
      </c>
      <c r="Q1638" s="7">
        <f>'DHS2025'!L1637*1000</f>
        <v>2544.0300000000002</v>
      </c>
      <c r="R1638" s="98"/>
      <c r="S1638" s="99">
        <f t="shared" si="204"/>
        <v>-4.8336570000000005</v>
      </c>
    </row>
    <row r="1639" spans="1:19" x14ac:dyDescent="0.25">
      <c r="A1639" s="101">
        <f t="shared" si="205"/>
        <v>45979</v>
      </c>
      <c r="B1639" s="102">
        <f t="shared" si="206"/>
        <v>17.041666666666419</v>
      </c>
      <c r="C1639" s="92">
        <f>'DHS2021'!J1638</f>
        <v>5682</v>
      </c>
      <c r="D1639" s="93">
        <f>'DHS2022'!J1638</f>
        <v>6437</v>
      </c>
      <c r="E1639" s="93">
        <f>'DHS2023'!J1638</f>
        <v>5915</v>
      </c>
      <c r="F1639" s="93">
        <f>'DHS2024'!J1638</f>
        <v>7386</v>
      </c>
      <c r="G1639" s="93">
        <f t="shared" si="200"/>
        <v>6355</v>
      </c>
      <c r="H1639" s="94">
        <f t="shared" si="201"/>
        <v>3.1775000000000002</v>
      </c>
      <c r="I1639" s="84">
        <f t="shared" si="202"/>
        <v>1</v>
      </c>
      <c r="J1639" s="85">
        <f t="shared" si="203"/>
        <v>4.1775000000000002</v>
      </c>
      <c r="K1639" s="95">
        <f t="shared" si="207"/>
        <v>4</v>
      </c>
      <c r="O1639" s="96">
        <f>('DHS2025'!K1639-'DHS2025'!K1638)*1000</f>
        <v>2399.9999999650754</v>
      </c>
      <c r="P1639" s="97">
        <f>('DHS2025'!J1639-'DHS2025'!J1638)*1000</f>
        <v>0</v>
      </c>
      <c r="Q1639" s="7">
        <f>'DHS2025'!L1638*1000</f>
        <v>2548.11</v>
      </c>
      <c r="R1639" s="98"/>
      <c r="S1639" s="99">
        <f t="shared" si="204"/>
        <v>-4.8414090000000005</v>
      </c>
    </row>
    <row r="1640" spans="1:19" x14ac:dyDescent="0.25">
      <c r="A1640" s="101">
        <f t="shared" si="205"/>
        <v>45979</v>
      </c>
      <c r="B1640" s="102">
        <f t="shared" si="206"/>
        <v>17.052083333333087</v>
      </c>
      <c r="C1640" s="92">
        <f>'DHS2021'!J1639</f>
        <v>6151</v>
      </c>
      <c r="D1640" s="93">
        <f>'DHS2022'!J1639</f>
        <v>6753</v>
      </c>
      <c r="E1640" s="93">
        <f>'DHS2023'!J1639</f>
        <v>5909</v>
      </c>
      <c r="F1640" s="93">
        <f>'DHS2024'!J1639</f>
        <v>8092</v>
      </c>
      <c r="G1640" s="93">
        <f t="shared" si="200"/>
        <v>6726.25</v>
      </c>
      <c r="H1640" s="94">
        <f t="shared" si="201"/>
        <v>3.3631250000000001</v>
      </c>
      <c r="I1640" s="84">
        <f t="shared" si="202"/>
        <v>1</v>
      </c>
      <c r="J1640" s="85">
        <f t="shared" si="203"/>
        <v>4.3631250000000001</v>
      </c>
      <c r="K1640" s="95">
        <f t="shared" si="207"/>
        <v>4.5</v>
      </c>
      <c r="O1640" s="96">
        <f>('DHS2025'!K1640-'DHS2025'!K1639)*1000</f>
        <v>2299.9999999883585</v>
      </c>
      <c r="P1640" s="97">
        <f>('DHS2025'!J1640-'DHS2025'!J1639)*1000</f>
        <v>200.00000001164153</v>
      </c>
      <c r="Q1640" s="7">
        <f>'DHS2025'!L1639*1000</f>
        <v>2547.84</v>
      </c>
      <c r="R1640" s="98"/>
      <c r="S1640" s="99">
        <f t="shared" si="204"/>
        <v>-4.8408960000000008</v>
      </c>
    </row>
    <row r="1641" spans="1:19" x14ac:dyDescent="0.25">
      <c r="A1641" s="101">
        <f t="shared" si="205"/>
        <v>45979</v>
      </c>
      <c r="B1641" s="102">
        <f t="shared" si="206"/>
        <v>17.062499999999755</v>
      </c>
      <c r="C1641" s="92">
        <f>'DHS2021'!J1640</f>
        <v>7170</v>
      </c>
      <c r="D1641" s="93">
        <f>'DHS2022'!J1640</f>
        <v>5392</v>
      </c>
      <c r="E1641" s="93">
        <f>'DHS2023'!J1640</f>
        <v>5625</v>
      </c>
      <c r="F1641" s="93">
        <f>'DHS2024'!J1640</f>
        <v>9021</v>
      </c>
      <c r="G1641" s="93">
        <f t="shared" si="200"/>
        <v>6802</v>
      </c>
      <c r="H1641" s="94">
        <f t="shared" si="201"/>
        <v>3.4009999999999998</v>
      </c>
      <c r="I1641" s="84">
        <f t="shared" si="202"/>
        <v>1</v>
      </c>
      <c r="J1641" s="85">
        <f t="shared" si="203"/>
        <v>4.4009999999999998</v>
      </c>
      <c r="K1641" s="95">
        <f t="shared" si="207"/>
        <v>4.5</v>
      </c>
      <c r="O1641" s="96">
        <f>('DHS2025'!K1641-'DHS2025'!K1640)*1000</f>
        <v>2300.0000000465661</v>
      </c>
      <c r="P1641" s="97">
        <f>('DHS2025'!J1641-'DHS2025'!J1640)*1000</f>
        <v>200.00000001164153</v>
      </c>
      <c r="Q1641" s="7">
        <f>'DHS2025'!L1640*1000</f>
        <v>2547.9899999999998</v>
      </c>
      <c r="R1641" s="98"/>
      <c r="S1641" s="99">
        <f t="shared" si="204"/>
        <v>-4.8411809999999997</v>
      </c>
    </row>
    <row r="1642" spans="1:19" x14ac:dyDescent="0.25">
      <c r="A1642" s="101">
        <f t="shared" si="205"/>
        <v>45979</v>
      </c>
      <c r="B1642" s="102">
        <f t="shared" si="206"/>
        <v>17.072916666666423</v>
      </c>
      <c r="C1642" s="92">
        <f>'DHS2021'!J1641</f>
        <v>7084</v>
      </c>
      <c r="D1642" s="93">
        <f>'DHS2022'!J1641</f>
        <v>6351</v>
      </c>
      <c r="E1642" s="93">
        <f>'DHS2023'!J1641</f>
        <v>5793</v>
      </c>
      <c r="F1642" s="93">
        <f>'DHS2024'!J1641</f>
        <v>9126</v>
      </c>
      <c r="G1642" s="93">
        <f t="shared" si="200"/>
        <v>7088.5</v>
      </c>
      <c r="H1642" s="94">
        <f t="shared" si="201"/>
        <v>3.5442499999999999</v>
      </c>
      <c r="I1642" s="84">
        <f t="shared" si="202"/>
        <v>1</v>
      </c>
      <c r="J1642" s="85">
        <f t="shared" si="203"/>
        <v>4.5442499999999999</v>
      </c>
      <c r="K1642" s="95">
        <f t="shared" si="207"/>
        <v>4.5</v>
      </c>
      <c r="O1642" s="96">
        <f>('DHS2025'!K1642-'DHS2025'!K1641)*1000</f>
        <v>2199.9999999534339</v>
      </c>
      <c r="P1642" s="97">
        <f>('DHS2025'!J1642-'DHS2025'!J1641)*1000</f>
        <v>299.99999998835847</v>
      </c>
      <c r="Q1642" s="7">
        <f>'DHS2025'!L1641*1000</f>
        <v>2548.65</v>
      </c>
      <c r="R1642" s="98"/>
      <c r="S1642" s="99">
        <f t="shared" si="204"/>
        <v>-4.842435</v>
      </c>
    </row>
    <row r="1643" spans="1:19" x14ac:dyDescent="0.25">
      <c r="A1643" s="101">
        <f t="shared" si="205"/>
        <v>45979</v>
      </c>
      <c r="B1643" s="102">
        <f t="shared" si="206"/>
        <v>17.083333333333091</v>
      </c>
      <c r="C1643" s="92">
        <f>'DHS2021'!J1642</f>
        <v>8071</v>
      </c>
      <c r="D1643" s="93">
        <f>'DHS2022'!J1642</f>
        <v>7088</v>
      </c>
      <c r="E1643" s="93">
        <f>'DHS2023'!J1642</f>
        <v>6978</v>
      </c>
      <c r="F1643" s="93">
        <f>'DHS2024'!J1642</f>
        <v>9032</v>
      </c>
      <c r="G1643" s="93">
        <f t="shared" si="200"/>
        <v>7792.25</v>
      </c>
      <c r="H1643" s="94">
        <f t="shared" si="201"/>
        <v>3.8961250000000001</v>
      </c>
      <c r="I1643" s="84">
        <f t="shared" si="202"/>
        <v>1</v>
      </c>
      <c r="J1643" s="85">
        <f t="shared" si="203"/>
        <v>4.8961249999999996</v>
      </c>
      <c r="K1643" s="95">
        <f t="shared" si="207"/>
        <v>5</v>
      </c>
      <c r="O1643" s="96">
        <f>('DHS2025'!K1643-'DHS2025'!K1642)*1000</f>
        <v>2300.0000000465661</v>
      </c>
      <c r="P1643" s="97">
        <f>('DHS2025'!J1643-'DHS2025'!J1642)*1000</f>
        <v>200.00000001164153</v>
      </c>
      <c r="Q1643" s="7">
        <f>'DHS2025'!L1642*1000</f>
        <v>2547.6</v>
      </c>
      <c r="R1643" s="98"/>
      <c r="S1643" s="99">
        <f t="shared" si="204"/>
        <v>-4.8404400000000001</v>
      </c>
    </row>
    <row r="1644" spans="1:19" x14ac:dyDescent="0.25">
      <c r="A1644" s="101">
        <f t="shared" si="205"/>
        <v>45979</v>
      </c>
      <c r="B1644" s="102">
        <f t="shared" si="206"/>
        <v>17.093749999999758</v>
      </c>
      <c r="C1644" s="92">
        <f>'DHS2021'!J1643</f>
        <v>9181</v>
      </c>
      <c r="D1644" s="93">
        <f>'DHS2022'!J1643</f>
        <v>6975</v>
      </c>
      <c r="E1644" s="93">
        <f>'DHS2023'!J1643</f>
        <v>6729</v>
      </c>
      <c r="F1644" s="93">
        <f>'DHS2024'!J1643</f>
        <v>8774</v>
      </c>
      <c r="G1644" s="93">
        <f t="shared" si="200"/>
        <v>7914.75</v>
      </c>
      <c r="H1644" s="94">
        <f t="shared" si="201"/>
        <v>3.9573749999999999</v>
      </c>
      <c r="I1644" s="84">
        <f t="shared" si="202"/>
        <v>1</v>
      </c>
      <c r="J1644" s="85">
        <f t="shared" si="203"/>
        <v>4.9573749999999999</v>
      </c>
      <c r="K1644" s="95">
        <f t="shared" si="207"/>
        <v>5</v>
      </c>
      <c r="O1644" s="96">
        <f>('DHS2025'!K1644-'DHS2025'!K1643)*1000</f>
        <v>2500</v>
      </c>
      <c r="P1644" s="97">
        <f>('DHS2025'!J1644-'DHS2025'!J1643)*1000</f>
        <v>0</v>
      </c>
      <c r="Q1644" s="7">
        <f>'DHS2025'!L1643*1000</f>
        <v>2546.79</v>
      </c>
      <c r="R1644" s="98"/>
      <c r="S1644" s="99">
        <f t="shared" si="204"/>
        <v>-4.8389009999999999</v>
      </c>
    </row>
    <row r="1645" spans="1:19" x14ac:dyDescent="0.25">
      <c r="A1645" s="101">
        <f t="shared" si="205"/>
        <v>45979</v>
      </c>
      <c r="B1645" s="102">
        <f t="shared" si="206"/>
        <v>17.104166666666426</v>
      </c>
      <c r="C1645" s="92">
        <f>'DHS2021'!J1644</f>
        <v>8433</v>
      </c>
      <c r="D1645" s="93">
        <f>'DHS2022'!J1644</f>
        <v>6746</v>
      </c>
      <c r="E1645" s="93">
        <f>'DHS2023'!J1644</f>
        <v>5736</v>
      </c>
      <c r="F1645" s="93">
        <f>'DHS2024'!J1644</f>
        <v>9259</v>
      </c>
      <c r="G1645" s="93">
        <f t="shared" si="200"/>
        <v>7543.5</v>
      </c>
      <c r="H1645" s="94">
        <f t="shared" si="201"/>
        <v>3.7717499999999999</v>
      </c>
      <c r="I1645" s="84">
        <f t="shared" si="202"/>
        <v>1</v>
      </c>
      <c r="J1645" s="85">
        <f t="shared" si="203"/>
        <v>4.7717499999999999</v>
      </c>
      <c r="K1645" s="95">
        <f t="shared" si="207"/>
        <v>5</v>
      </c>
      <c r="O1645" s="96">
        <f>('DHS2025'!K1645-'DHS2025'!K1644)*1000</f>
        <v>2399.9999999650754</v>
      </c>
      <c r="P1645" s="97">
        <f>('DHS2025'!J1645-'DHS2025'!J1644)*1000</f>
        <v>0</v>
      </c>
      <c r="Q1645" s="7">
        <f>'DHS2025'!L1644*1000</f>
        <v>2546.13</v>
      </c>
      <c r="R1645" s="98"/>
      <c r="S1645" s="99">
        <f t="shared" si="204"/>
        <v>-4.8376470000000005</v>
      </c>
    </row>
    <row r="1646" spans="1:19" x14ac:dyDescent="0.25">
      <c r="A1646" s="101">
        <f t="shared" si="205"/>
        <v>45979</v>
      </c>
      <c r="B1646" s="102">
        <f t="shared" si="206"/>
        <v>17.114583333333094</v>
      </c>
      <c r="C1646" s="92">
        <f>'DHS2021'!J1645</f>
        <v>10552</v>
      </c>
      <c r="D1646" s="93">
        <f>'DHS2022'!J1645</f>
        <v>7097</v>
      </c>
      <c r="E1646" s="93">
        <f>'DHS2023'!J1645</f>
        <v>6770</v>
      </c>
      <c r="F1646" s="93">
        <f>'DHS2024'!J1645</f>
        <v>10493</v>
      </c>
      <c r="G1646" s="93">
        <f t="shared" si="200"/>
        <v>8728</v>
      </c>
      <c r="H1646" s="94">
        <f t="shared" si="201"/>
        <v>4.3639999999999999</v>
      </c>
      <c r="I1646" s="84">
        <f t="shared" si="202"/>
        <v>1</v>
      </c>
      <c r="J1646" s="85">
        <f t="shared" si="203"/>
        <v>5.3639999999999999</v>
      </c>
      <c r="K1646" s="95">
        <f t="shared" si="207"/>
        <v>5.5</v>
      </c>
      <c r="O1646" s="96">
        <f>('DHS2025'!K1646-'DHS2025'!K1645)*1000</f>
        <v>2600.0000000349246</v>
      </c>
      <c r="P1646" s="97">
        <f>('DHS2025'!J1646-'DHS2025'!J1645)*1000</f>
        <v>0</v>
      </c>
      <c r="Q1646" s="7">
        <f>'DHS2025'!L1645*1000</f>
        <v>2650.8</v>
      </c>
      <c r="R1646" s="98"/>
      <c r="S1646" s="99">
        <f t="shared" si="204"/>
        <v>-5.0365200000000003</v>
      </c>
    </row>
    <row r="1647" spans="1:19" x14ac:dyDescent="0.25">
      <c r="A1647" s="101">
        <f t="shared" si="205"/>
        <v>45979</v>
      </c>
      <c r="B1647" s="102">
        <f t="shared" si="206"/>
        <v>17.124999999999762</v>
      </c>
      <c r="C1647" s="92">
        <f>'DHS2021'!J1646</f>
        <v>9134</v>
      </c>
      <c r="D1647" s="93">
        <f>'DHS2022'!J1646</f>
        <v>7801</v>
      </c>
      <c r="E1647" s="93">
        <f>'DHS2023'!J1646</f>
        <v>7604</v>
      </c>
      <c r="F1647" s="93">
        <f>'DHS2024'!J1646</f>
        <v>11606</v>
      </c>
      <c r="G1647" s="93">
        <f t="shared" si="200"/>
        <v>9036.25</v>
      </c>
      <c r="H1647" s="94">
        <f t="shared" si="201"/>
        <v>4.5181250000000004</v>
      </c>
      <c r="I1647" s="84">
        <f t="shared" si="202"/>
        <v>1</v>
      </c>
      <c r="J1647" s="85">
        <f t="shared" si="203"/>
        <v>5.5181250000000004</v>
      </c>
      <c r="K1647" s="95">
        <f t="shared" si="207"/>
        <v>5.5</v>
      </c>
      <c r="O1647" s="96">
        <f>('DHS2025'!K1647-'DHS2025'!K1646)*1000</f>
        <v>2799.9999999883585</v>
      </c>
      <c r="P1647" s="97">
        <f>('DHS2025'!J1647-'DHS2025'!J1646)*1000</f>
        <v>500</v>
      </c>
      <c r="Q1647" s="7">
        <f>'DHS2025'!L1646*1000</f>
        <v>4033.38</v>
      </c>
      <c r="R1647" s="98"/>
      <c r="S1647" s="99">
        <f t="shared" si="204"/>
        <v>-7.6634219999999997</v>
      </c>
    </row>
    <row r="1648" spans="1:19" x14ac:dyDescent="0.25">
      <c r="A1648" s="101">
        <f t="shared" si="205"/>
        <v>45979</v>
      </c>
      <c r="B1648" s="102">
        <f t="shared" si="206"/>
        <v>17.13541666666643</v>
      </c>
      <c r="C1648" s="92">
        <f>'DHS2021'!J1647</f>
        <v>9726</v>
      </c>
      <c r="D1648" s="93">
        <f>'DHS2022'!J1647</f>
        <v>10559</v>
      </c>
      <c r="E1648" s="93">
        <f>'DHS2023'!J1647</f>
        <v>9991</v>
      </c>
      <c r="F1648" s="93">
        <f>'DHS2024'!J1647</f>
        <v>11942</v>
      </c>
      <c r="G1648" s="93">
        <f t="shared" si="200"/>
        <v>10554.5</v>
      </c>
      <c r="H1648" s="94">
        <f t="shared" si="201"/>
        <v>5.2772500000000004</v>
      </c>
      <c r="I1648" s="84">
        <f t="shared" si="202"/>
        <v>1</v>
      </c>
      <c r="J1648" s="85">
        <f t="shared" si="203"/>
        <v>6.2772500000000004</v>
      </c>
      <c r="K1648" s="95">
        <f t="shared" si="207"/>
        <v>6.5</v>
      </c>
      <c r="O1648" s="96">
        <f>('DHS2025'!K1648-'DHS2025'!K1647)*1000</f>
        <v>2899.9999999650754</v>
      </c>
      <c r="P1648" s="97">
        <f>('DHS2025'!J1648-'DHS2025'!J1647)*1000</f>
        <v>500</v>
      </c>
      <c r="Q1648" s="7">
        <f>'DHS2025'!L1647*1000</f>
        <v>4031.01</v>
      </c>
      <c r="R1648" s="98"/>
      <c r="S1648" s="99">
        <f t="shared" si="204"/>
        <v>-7.658919</v>
      </c>
    </row>
    <row r="1649" spans="1:19" x14ac:dyDescent="0.25">
      <c r="A1649" s="101">
        <f t="shared" si="205"/>
        <v>45979</v>
      </c>
      <c r="B1649" s="102">
        <f t="shared" si="206"/>
        <v>17.145833333333098</v>
      </c>
      <c r="C1649" s="92">
        <f>'DHS2021'!J1648</f>
        <v>11371</v>
      </c>
      <c r="D1649" s="93">
        <f>'DHS2022'!J1648</f>
        <v>13083</v>
      </c>
      <c r="E1649" s="93">
        <f>'DHS2023'!J1648</f>
        <v>11140</v>
      </c>
      <c r="F1649" s="93">
        <f>'DHS2024'!J1648</f>
        <v>13695</v>
      </c>
      <c r="G1649" s="93">
        <f t="shared" si="200"/>
        <v>12322.25</v>
      </c>
      <c r="H1649" s="94">
        <f t="shared" si="201"/>
        <v>6.1611250000000002</v>
      </c>
      <c r="I1649" s="84">
        <f t="shared" si="202"/>
        <v>1</v>
      </c>
      <c r="J1649" s="85">
        <f t="shared" si="203"/>
        <v>7.1611250000000002</v>
      </c>
      <c r="K1649" s="95">
        <f t="shared" si="207"/>
        <v>7</v>
      </c>
      <c r="O1649" s="96">
        <f>('DHS2025'!K1649-'DHS2025'!K1648)*1000</f>
        <v>3100.0000000349246</v>
      </c>
      <c r="P1649" s="97">
        <f>('DHS2025'!J1649-'DHS2025'!J1648)*1000</f>
        <v>200.00000001164153</v>
      </c>
      <c r="Q1649" s="7">
        <f>'DHS2025'!L1648*1000</f>
        <v>4029.54</v>
      </c>
      <c r="R1649" s="98"/>
      <c r="S1649" s="99">
        <f t="shared" si="204"/>
        <v>-7.6561259999999995</v>
      </c>
    </row>
    <row r="1650" spans="1:19" x14ac:dyDescent="0.25">
      <c r="A1650" s="101">
        <f t="shared" si="205"/>
        <v>45979</v>
      </c>
      <c r="B1650" s="102">
        <f t="shared" si="206"/>
        <v>17.156249999999766</v>
      </c>
      <c r="C1650" s="92">
        <f>'DHS2021'!J1649</f>
        <v>14566</v>
      </c>
      <c r="D1650" s="93">
        <f>'DHS2022'!J1649</f>
        <v>14758</v>
      </c>
      <c r="E1650" s="93">
        <f>'DHS2023'!J1649</f>
        <v>11044</v>
      </c>
      <c r="F1650" s="93">
        <f>'DHS2024'!J1649</f>
        <v>16346</v>
      </c>
      <c r="G1650" s="93">
        <f t="shared" si="200"/>
        <v>14178.5</v>
      </c>
      <c r="H1650" s="94">
        <f t="shared" si="201"/>
        <v>7.0892499999999998</v>
      </c>
      <c r="I1650" s="84">
        <f t="shared" si="202"/>
        <v>1</v>
      </c>
      <c r="J1650" s="85">
        <f t="shared" si="203"/>
        <v>8.0892499999999998</v>
      </c>
      <c r="K1650" s="95">
        <f t="shared" si="207"/>
        <v>8</v>
      </c>
      <c r="O1650" s="96">
        <f>('DHS2025'!K1650-'DHS2025'!K1649)*1000</f>
        <v>3299.9999999883585</v>
      </c>
      <c r="P1650" s="97">
        <f>('DHS2025'!J1650-'DHS2025'!J1649)*1000</f>
        <v>99.999999976716936</v>
      </c>
      <c r="Q1650" s="7">
        <f>'DHS2025'!L1649*1000</f>
        <v>4037.61</v>
      </c>
      <c r="R1650" s="98"/>
      <c r="S1650" s="99">
        <f t="shared" si="204"/>
        <v>-7.6714589999999996</v>
      </c>
    </row>
    <row r="1651" spans="1:19" x14ac:dyDescent="0.25">
      <c r="A1651" s="101">
        <f t="shared" si="205"/>
        <v>45979</v>
      </c>
      <c r="B1651" s="102">
        <f t="shared" si="206"/>
        <v>17.166666666666433</v>
      </c>
      <c r="C1651" s="92">
        <f>'DHS2021'!J1650</f>
        <v>14992</v>
      </c>
      <c r="D1651" s="93">
        <f>'DHS2022'!J1650</f>
        <v>16320</v>
      </c>
      <c r="E1651" s="93">
        <f>'DHS2023'!J1650</f>
        <v>12765</v>
      </c>
      <c r="F1651" s="93">
        <f>'DHS2024'!J1650</f>
        <v>17949</v>
      </c>
      <c r="G1651" s="93">
        <f t="shared" si="200"/>
        <v>15506.5</v>
      </c>
      <c r="H1651" s="94">
        <f t="shared" si="201"/>
        <v>7.7532500000000004</v>
      </c>
      <c r="I1651" s="84">
        <f t="shared" si="202"/>
        <v>1</v>
      </c>
      <c r="J1651" s="85">
        <f t="shared" si="203"/>
        <v>8.7532500000000013</v>
      </c>
      <c r="K1651" s="95">
        <f t="shared" si="207"/>
        <v>8</v>
      </c>
      <c r="O1651" s="96">
        <f>('DHS2025'!K1651-'DHS2025'!K1650)*1000</f>
        <v>3400.0000000232831</v>
      </c>
      <c r="P1651" s="97">
        <f>('DHS2025'!J1651-'DHS2025'!J1650)*1000</f>
        <v>0</v>
      </c>
      <c r="Q1651" s="7">
        <f>'DHS2025'!L1650*1000</f>
        <v>4033.26</v>
      </c>
      <c r="R1651" s="98"/>
      <c r="S1651" s="99">
        <f t="shared" si="204"/>
        <v>-7.6631939999999998</v>
      </c>
    </row>
    <row r="1652" spans="1:19" x14ac:dyDescent="0.25">
      <c r="A1652" s="101">
        <f t="shared" si="205"/>
        <v>45979</v>
      </c>
      <c r="B1652" s="102">
        <f t="shared" si="206"/>
        <v>17.177083333333101</v>
      </c>
      <c r="C1652" s="92">
        <f>'DHS2021'!J1651</f>
        <v>16573</v>
      </c>
      <c r="D1652" s="93">
        <f>'DHS2022'!J1651</f>
        <v>17265</v>
      </c>
      <c r="E1652" s="93">
        <f>'DHS2023'!J1651</f>
        <v>14415</v>
      </c>
      <c r="F1652" s="93">
        <f>'DHS2024'!J1651</f>
        <v>17695</v>
      </c>
      <c r="G1652" s="93">
        <f t="shared" si="200"/>
        <v>16487</v>
      </c>
      <c r="H1652" s="94">
        <f t="shared" si="201"/>
        <v>8.2434999999999992</v>
      </c>
      <c r="I1652" s="84">
        <f t="shared" si="202"/>
        <v>1</v>
      </c>
      <c r="J1652" s="85">
        <f t="shared" si="203"/>
        <v>9.2434999999999992</v>
      </c>
      <c r="K1652" s="95">
        <f t="shared" si="207"/>
        <v>8</v>
      </c>
      <c r="O1652" s="96">
        <f>('DHS2025'!K1652-'DHS2025'!K1651)*1000</f>
        <v>3399.9999999650754</v>
      </c>
      <c r="P1652" s="97">
        <f>('DHS2025'!J1652-'DHS2025'!J1651)*1000</f>
        <v>0</v>
      </c>
      <c r="Q1652" s="7">
        <f>'DHS2025'!L1651*1000</f>
        <v>4027.4400000000005</v>
      </c>
      <c r="R1652" s="98"/>
      <c r="S1652" s="99">
        <f t="shared" si="204"/>
        <v>-7.6521360000000005</v>
      </c>
    </row>
    <row r="1653" spans="1:19" x14ac:dyDescent="0.25">
      <c r="A1653" s="101">
        <f t="shared" si="205"/>
        <v>45979</v>
      </c>
      <c r="B1653" s="102">
        <f t="shared" si="206"/>
        <v>17.187499999999769</v>
      </c>
      <c r="C1653" s="92">
        <f>'DHS2021'!J1652</f>
        <v>15070</v>
      </c>
      <c r="D1653" s="93">
        <f>'DHS2022'!J1652</f>
        <v>16973</v>
      </c>
      <c r="E1653" s="93">
        <f>'DHS2023'!J1652</f>
        <v>13871</v>
      </c>
      <c r="F1653" s="93">
        <f>'DHS2024'!J1652</f>
        <v>18178</v>
      </c>
      <c r="G1653" s="93">
        <f t="shared" si="200"/>
        <v>16023</v>
      </c>
      <c r="H1653" s="94">
        <f t="shared" si="201"/>
        <v>8.0114999999999998</v>
      </c>
      <c r="I1653" s="84">
        <f t="shared" si="202"/>
        <v>1</v>
      </c>
      <c r="J1653" s="85">
        <f t="shared" si="203"/>
        <v>9.0114999999999998</v>
      </c>
      <c r="K1653" s="95">
        <f t="shared" si="207"/>
        <v>8</v>
      </c>
      <c r="O1653" s="96">
        <f>('DHS2025'!K1653-'DHS2025'!K1652)*1000</f>
        <v>3299.9999999883585</v>
      </c>
      <c r="P1653" s="97">
        <f>('DHS2025'!J1653-'DHS2025'!J1652)*1000</f>
        <v>0</v>
      </c>
      <c r="Q1653" s="7">
        <f>'DHS2025'!L1652*1000</f>
        <v>4034.58</v>
      </c>
      <c r="R1653" s="98"/>
      <c r="S1653" s="99">
        <f t="shared" si="204"/>
        <v>-7.6657019999999996</v>
      </c>
    </row>
    <row r="1654" spans="1:19" x14ac:dyDescent="0.25">
      <c r="A1654" s="101">
        <f t="shared" si="205"/>
        <v>45979</v>
      </c>
      <c r="B1654" s="102">
        <f t="shared" si="206"/>
        <v>17.197916666666437</v>
      </c>
      <c r="C1654" s="92">
        <f>'DHS2021'!J1653</f>
        <v>16436</v>
      </c>
      <c r="D1654" s="93">
        <f>'DHS2022'!J1653</f>
        <v>17360</v>
      </c>
      <c r="E1654" s="93">
        <f>'DHS2023'!J1653</f>
        <v>14820</v>
      </c>
      <c r="F1654" s="93">
        <f>'DHS2024'!J1653</f>
        <v>18439</v>
      </c>
      <c r="G1654" s="93">
        <f t="shared" si="200"/>
        <v>16763.75</v>
      </c>
      <c r="H1654" s="94">
        <f t="shared" si="201"/>
        <v>8.3818750000000009</v>
      </c>
      <c r="I1654" s="84">
        <f t="shared" si="202"/>
        <v>1</v>
      </c>
      <c r="J1654" s="85">
        <f t="shared" si="203"/>
        <v>9.3818750000000009</v>
      </c>
      <c r="K1654" s="95">
        <f t="shared" si="207"/>
        <v>8</v>
      </c>
      <c r="O1654" s="96">
        <f>('DHS2025'!K1654-'DHS2025'!K1653)*1000</f>
        <v>3200.0000000116415</v>
      </c>
      <c r="P1654" s="97">
        <f>('DHS2025'!J1654-'DHS2025'!J1653)*1000</f>
        <v>0</v>
      </c>
      <c r="Q1654" s="7">
        <f>'DHS2025'!L1653*1000</f>
        <v>4029.8100000000004</v>
      </c>
      <c r="R1654" s="98"/>
      <c r="S1654" s="99">
        <f t="shared" si="204"/>
        <v>-7.6566390000000002</v>
      </c>
    </row>
    <row r="1655" spans="1:19" x14ac:dyDescent="0.25">
      <c r="A1655" s="101">
        <f t="shared" si="205"/>
        <v>45979</v>
      </c>
      <c r="B1655" s="102">
        <f t="shared" si="206"/>
        <v>17.208333333333105</v>
      </c>
      <c r="C1655" s="92">
        <f>'DHS2021'!J1654</f>
        <v>15261</v>
      </c>
      <c r="D1655" s="93">
        <f>'DHS2022'!J1654</f>
        <v>16994</v>
      </c>
      <c r="E1655" s="93">
        <f>'DHS2023'!J1654</f>
        <v>14681</v>
      </c>
      <c r="F1655" s="93">
        <f>'DHS2024'!J1654</f>
        <v>16852</v>
      </c>
      <c r="G1655" s="93">
        <f t="shared" si="200"/>
        <v>15947</v>
      </c>
      <c r="H1655" s="94">
        <f t="shared" si="201"/>
        <v>7.9734999999999996</v>
      </c>
      <c r="I1655" s="84">
        <f t="shared" si="202"/>
        <v>1</v>
      </c>
      <c r="J1655" s="85">
        <f t="shared" si="203"/>
        <v>8.9734999999999996</v>
      </c>
      <c r="K1655" s="95">
        <f t="shared" si="207"/>
        <v>8</v>
      </c>
      <c r="O1655" s="96">
        <f>('DHS2025'!K1655-'DHS2025'!K1654)*1000</f>
        <v>3100.0000000349246</v>
      </c>
      <c r="P1655" s="97">
        <f>('DHS2025'!J1655-'DHS2025'!J1654)*1000</f>
        <v>200.00000001164153</v>
      </c>
      <c r="Q1655" s="7">
        <f>'DHS2025'!L1654*1000</f>
        <v>4035.4799999999996</v>
      </c>
      <c r="R1655" s="98"/>
      <c r="S1655" s="99">
        <f t="shared" si="204"/>
        <v>-7.6674119999999988</v>
      </c>
    </row>
    <row r="1656" spans="1:19" x14ac:dyDescent="0.25">
      <c r="A1656" s="101">
        <f t="shared" si="205"/>
        <v>45979</v>
      </c>
      <c r="B1656" s="102">
        <f t="shared" si="206"/>
        <v>17.218749999999773</v>
      </c>
      <c r="C1656" s="92">
        <f>'DHS2021'!J1655</f>
        <v>15866</v>
      </c>
      <c r="D1656" s="93">
        <f>'DHS2022'!J1655</f>
        <v>17119</v>
      </c>
      <c r="E1656" s="93">
        <f>'DHS2023'!J1655</f>
        <v>14420</v>
      </c>
      <c r="F1656" s="93">
        <f>'DHS2024'!J1655</f>
        <v>16038</v>
      </c>
      <c r="G1656" s="93">
        <f t="shared" si="200"/>
        <v>15860.75</v>
      </c>
      <c r="H1656" s="94">
        <f t="shared" si="201"/>
        <v>7.9303749999999997</v>
      </c>
      <c r="I1656" s="84">
        <f t="shared" si="202"/>
        <v>1</v>
      </c>
      <c r="J1656" s="85">
        <f t="shared" si="203"/>
        <v>8.9303749999999997</v>
      </c>
      <c r="K1656" s="95">
        <f t="shared" si="207"/>
        <v>8</v>
      </c>
      <c r="O1656" s="96">
        <f>('DHS2025'!K1656-'DHS2025'!K1655)*1000</f>
        <v>3000</v>
      </c>
      <c r="P1656" s="97">
        <f>('DHS2025'!J1656-'DHS2025'!J1655)*1000</f>
        <v>299.99999998835847</v>
      </c>
      <c r="Q1656" s="7">
        <f>'DHS2025'!L1655*1000</f>
        <v>4031.3999999999996</v>
      </c>
      <c r="R1656" s="98"/>
      <c r="S1656" s="99">
        <f t="shared" si="204"/>
        <v>-7.6596599999999988</v>
      </c>
    </row>
    <row r="1657" spans="1:19" x14ac:dyDescent="0.25">
      <c r="A1657" s="101">
        <f t="shared" si="205"/>
        <v>45979</v>
      </c>
      <c r="B1657" s="102">
        <f t="shared" si="206"/>
        <v>17.22916666666644</v>
      </c>
      <c r="C1657" s="92">
        <f>'DHS2021'!J1656</f>
        <v>15871</v>
      </c>
      <c r="D1657" s="93">
        <f>'DHS2022'!J1656</f>
        <v>16659</v>
      </c>
      <c r="E1657" s="93">
        <f>'DHS2023'!J1656</f>
        <v>15351</v>
      </c>
      <c r="F1657" s="93">
        <f>'DHS2024'!J1656</f>
        <v>17039</v>
      </c>
      <c r="G1657" s="93">
        <f t="shared" si="200"/>
        <v>16230</v>
      </c>
      <c r="H1657" s="94">
        <f t="shared" si="201"/>
        <v>8.1150000000000002</v>
      </c>
      <c r="I1657" s="84">
        <f t="shared" si="202"/>
        <v>1</v>
      </c>
      <c r="J1657" s="85">
        <f t="shared" si="203"/>
        <v>9.1150000000000002</v>
      </c>
      <c r="K1657" s="95">
        <f t="shared" si="207"/>
        <v>8</v>
      </c>
      <c r="O1657" s="96">
        <f>('DHS2025'!K1657-'DHS2025'!K1656)*1000</f>
        <v>3299.9999999883585</v>
      </c>
      <c r="P1657" s="97">
        <f>('DHS2025'!J1657-'DHS2025'!J1656)*1000</f>
        <v>0</v>
      </c>
      <c r="Q1657" s="7">
        <f>'DHS2025'!L1656*1000</f>
        <v>4031.9399999999996</v>
      </c>
      <c r="R1657" s="98"/>
      <c r="S1657" s="99">
        <f t="shared" si="204"/>
        <v>-7.6606859999999992</v>
      </c>
    </row>
    <row r="1658" spans="1:19" x14ac:dyDescent="0.25">
      <c r="A1658" s="101">
        <f t="shared" si="205"/>
        <v>45979</v>
      </c>
      <c r="B1658" s="102">
        <f t="shared" si="206"/>
        <v>17.239583333333108</v>
      </c>
      <c r="C1658" s="92">
        <f>'DHS2021'!J1657</f>
        <v>15007</v>
      </c>
      <c r="D1658" s="93">
        <f>'DHS2022'!J1657</f>
        <v>16745</v>
      </c>
      <c r="E1658" s="93">
        <f>'DHS2023'!J1657</f>
        <v>15252</v>
      </c>
      <c r="F1658" s="93">
        <f>'DHS2024'!J1657</f>
        <v>17947</v>
      </c>
      <c r="G1658" s="93">
        <f t="shared" si="200"/>
        <v>16237.75</v>
      </c>
      <c r="H1658" s="94">
        <f t="shared" si="201"/>
        <v>8.1188749999999992</v>
      </c>
      <c r="I1658" s="84">
        <f t="shared" si="202"/>
        <v>1</v>
      </c>
      <c r="J1658" s="85">
        <f t="shared" si="203"/>
        <v>9.1188749999999992</v>
      </c>
      <c r="K1658" s="95">
        <f t="shared" si="207"/>
        <v>8</v>
      </c>
      <c r="O1658" s="96">
        <f>('DHS2025'!K1658-'DHS2025'!K1657)*1000</f>
        <v>3399.9999999650754</v>
      </c>
      <c r="P1658" s="97">
        <f>('DHS2025'!J1658-'DHS2025'!J1657)*1000</f>
        <v>0</v>
      </c>
      <c r="Q1658" s="7">
        <f>'DHS2025'!L1657*1000</f>
        <v>4260.8100000000004</v>
      </c>
      <c r="R1658" s="98"/>
      <c r="S1658" s="99">
        <f t="shared" si="204"/>
        <v>-8.0955390000000005</v>
      </c>
    </row>
    <row r="1659" spans="1:19" x14ac:dyDescent="0.25">
      <c r="A1659" s="101">
        <f t="shared" si="205"/>
        <v>45979</v>
      </c>
      <c r="B1659" s="102">
        <f t="shared" si="206"/>
        <v>17.249999999999776</v>
      </c>
      <c r="C1659" s="92">
        <f>'DHS2021'!J1658</f>
        <v>15017</v>
      </c>
      <c r="D1659" s="93">
        <f>'DHS2022'!J1658</f>
        <v>16489</v>
      </c>
      <c r="E1659" s="93">
        <f>'DHS2023'!J1658</f>
        <v>15142</v>
      </c>
      <c r="F1659" s="93">
        <f>'DHS2024'!J1658</f>
        <v>17345</v>
      </c>
      <c r="G1659" s="93">
        <f t="shared" si="200"/>
        <v>15998.25</v>
      </c>
      <c r="H1659" s="94">
        <f t="shared" si="201"/>
        <v>7.9991250000000003</v>
      </c>
      <c r="I1659" s="84">
        <f t="shared" si="202"/>
        <v>1</v>
      </c>
      <c r="J1659" s="85">
        <f t="shared" si="203"/>
        <v>8.9991249999999994</v>
      </c>
      <c r="K1659" s="95">
        <f t="shared" si="207"/>
        <v>8</v>
      </c>
      <c r="O1659" s="96">
        <f>('DHS2025'!K1659-'DHS2025'!K1658)*1000</f>
        <v>3400.0000000232831</v>
      </c>
      <c r="P1659" s="97">
        <f>('DHS2025'!J1659-'DHS2025'!J1658)*1000</f>
        <v>2299.9999999883585</v>
      </c>
      <c r="Q1659" s="7">
        <f>'DHS2025'!L1658*1000</f>
        <v>7843.83</v>
      </c>
      <c r="R1659" s="98"/>
      <c r="S1659" s="99">
        <f t="shared" si="204"/>
        <v>-14.903276999999999</v>
      </c>
    </row>
    <row r="1660" spans="1:19" x14ac:dyDescent="0.25">
      <c r="A1660" s="101">
        <f t="shared" si="205"/>
        <v>45979</v>
      </c>
      <c r="B1660" s="102">
        <f t="shared" si="206"/>
        <v>17.260416666666444</v>
      </c>
      <c r="C1660" s="92">
        <f>'DHS2021'!J1659</f>
        <v>15340</v>
      </c>
      <c r="D1660" s="93">
        <f>'DHS2022'!J1659</f>
        <v>14930</v>
      </c>
      <c r="E1660" s="93">
        <f>'DHS2023'!J1659</f>
        <v>14625</v>
      </c>
      <c r="F1660" s="93">
        <f>'DHS2024'!J1659</f>
        <v>17127</v>
      </c>
      <c r="G1660" s="93">
        <f t="shared" si="200"/>
        <v>15505.5</v>
      </c>
      <c r="H1660" s="94">
        <f t="shared" si="201"/>
        <v>7.7527499999999998</v>
      </c>
      <c r="I1660" s="84">
        <f t="shared" si="202"/>
        <v>1</v>
      </c>
      <c r="J1660" s="85">
        <f t="shared" si="203"/>
        <v>8.7527499999999989</v>
      </c>
      <c r="K1660" s="95">
        <f t="shared" si="207"/>
        <v>8</v>
      </c>
      <c r="O1660" s="96">
        <f>('DHS2025'!K1660-'DHS2025'!K1659)*1000</f>
        <v>3500</v>
      </c>
      <c r="P1660" s="97">
        <f>('DHS2025'!J1660-'DHS2025'!J1659)*1000</f>
        <v>2200.0000000116415</v>
      </c>
      <c r="Q1660" s="7">
        <f>'DHS2025'!L1659*1000</f>
        <v>7769.1</v>
      </c>
      <c r="R1660" s="98"/>
      <c r="S1660" s="99">
        <f t="shared" si="204"/>
        <v>-14.761290000000001</v>
      </c>
    </row>
    <row r="1661" spans="1:19" x14ac:dyDescent="0.25">
      <c r="A1661" s="101">
        <f t="shared" si="205"/>
        <v>45979</v>
      </c>
      <c r="B1661" s="102">
        <f t="shared" si="206"/>
        <v>17.270833333333112</v>
      </c>
      <c r="C1661" s="92">
        <f>'DHS2021'!J1660</f>
        <v>14958</v>
      </c>
      <c r="D1661" s="93">
        <f>'DHS2022'!J1660</f>
        <v>14577</v>
      </c>
      <c r="E1661" s="93">
        <f>'DHS2023'!J1660</f>
        <v>13717</v>
      </c>
      <c r="F1661" s="93">
        <f>'DHS2024'!J1660</f>
        <v>17268</v>
      </c>
      <c r="G1661" s="93">
        <f t="shared" si="200"/>
        <v>15130</v>
      </c>
      <c r="H1661" s="94">
        <f t="shared" si="201"/>
        <v>7.5650000000000004</v>
      </c>
      <c r="I1661" s="84">
        <f t="shared" si="202"/>
        <v>1</v>
      </c>
      <c r="J1661" s="85">
        <f t="shared" si="203"/>
        <v>8.5650000000000013</v>
      </c>
      <c r="K1661" s="95">
        <f t="shared" si="207"/>
        <v>8</v>
      </c>
      <c r="O1661" s="96">
        <f>('DHS2025'!K1661-'DHS2025'!K1660)*1000</f>
        <v>3700.0000000116415</v>
      </c>
      <c r="P1661" s="97">
        <f>('DHS2025'!J1661-'DHS2025'!J1660)*1000</f>
        <v>2099.9999999767169</v>
      </c>
      <c r="Q1661" s="7">
        <f>'DHS2025'!L1660*1000</f>
        <v>7956.3</v>
      </c>
      <c r="R1661" s="98"/>
      <c r="S1661" s="99">
        <f t="shared" si="204"/>
        <v>-15.11697</v>
      </c>
    </row>
    <row r="1662" spans="1:19" x14ac:dyDescent="0.25">
      <c r="A1662" s="101">
        <f t="shared" si="205"/>
        <v>45979</v>
      </c>
      <c r="B1662" s="102">
        <f t="shared" si="206"/>
        <v>17.28124999999978</v>
      </c>
      <c r="C1662" s="92">
        <f>'DHS2021'!J1661</f>
        <v>14777</v>
      </c>
      <c r="D1662" s="93">
        <f>'DHS2022'!J1661</f>
        <v>14425</v>
      </c>
      <c r="E1662" s="93">
        <f>'DHS2023'!J1661</f>
        <v>13564</v>
      </c>
      <c r="F1662" s="93">
        <f>'DHS2024'!J1661</f>
        <v>17049</v>
      </c>
      <c r="G1662" s="93">
        <f t="shared" si="200"/>
        <v>14953.75</v>
      </c>
      <c r="H1662" s="94">
        <f t="shared" si="201"/>
        <v>7.4768749999999997</v>
      </c>
      <c r="I1662" s="84">
        <f t="shared" si="202"/>
        <v>1</v>
      </c>
      <c r="J1662" s="85">
        <f t="shared" si="203"/>
        <v>8.4768749999999997</v>
      </c>
      <c r="K1662" s="95">
        <f t="shared" si="207"/>
        <v>8</v>
      </c>
      <c r="O1662" s="96">
        <f>('DHS2025'!K1662-'DHS2025'!K1661)*1000</f>
        <v>3599.9999999767169</v>
      </c>
      <c r="P1662" s="97">
        <f>('DHS2025'!J1662-'DHS2025'!J1661)*1000</f>
        <v>2300.0000000465661</v>
      </c>
      <c r="Q1662" s="7">
        <f>'DHS2025'!L1661*1000</f>
        <v>8010</v>
      </c>
      <c r="R1662" s="98"/>
      <c r="S1662" s="99">
        <f t="shared" si="204"/>
        <v>-15.218999999999999</v>
      </c>
    </row>
    <row r="1663" spans="1:19" x14ac:dyDescent="0.25">
      <c r="A1663" s="101">
        <f t="shared" si="205"/>
        <v>45979</v>
      </c>
      <c r="B1663" s="102">
        <f t="shared" si="206"/>
        <v>17.291666666666448</v>
      </c>
      <c r="C1663" s="92">
        <f>'DHS2021'!J1662</f>
        <v>15093</v>
      </c>
      <c r="D1663" s="93">
        <f>'DHS2022'!J1662</f>
        <v>14635</v>
      </c>
      <c r="E1663" s="93">
        <f>'DHS2023'!J1662</f>
        <v>13519</v>
      </c>
      <c r="F1663" s="93">
        <f>'DHS2024'!J1662</f>
        <v>16559</v>
      </c>
      <c r="G1663" s="93">
        <f t="shared" si="200"/>
        <v>14951.5</v>
      </c>
      <c r="H1663" s="94">
        <f t="shared" si="201"/>
        <v>7.4757499999999997</v>
      </c>
      <c r="I1663" s="84">
        <f t="shared" si="202"/>
        <v>1</v>
      </c>
      <c r="J1663" s="85">
        <f t="shared" si="203"/>
        <v>8.4757499999999997</v>
      </c>
      <c r="K1663" s="95">
        <f t="shared" si="207"/>
        <v>8</v>
      </c>
      <c r="O1663" s="96">
        <f>('DHS2025'!K1663-'DHS2025'!K1662)*1000</f>
        <v>3400.0000000232831</v>
      </c>
      <c r="P1663" s="97">
        <f>('DHS2025'!J1663-'DHS2025'!J1662)*1000</f>
        <v>2399.9999999650754</v>
      </c>
      <c r="Q1663" s="7">
        <f>'DHS2025'!L1662*1000</f>
        <v>7925.28</v>
      </c>
      <c r="R1663" s="98"/>
      <c r="S1663" s="99">
        <f t="shared" si="204"/>
        <v>-15.058031999999999</v>
      </c>
    </row>
    <row r="1664" spans="1:19" x14ac:dyDescent="0.25">
      <c r="A1664" s="101">
        <f t="shared" si="205"/>
        <v>45979</v>
      </c>
      <c r="B1664" s="102">
        <f t="shared" si="206"/>
        <v>17.302083333333115</v>
      </c>
      <c r="C1664" s="92">
        <f>'DHS2021'!J1663</f>
        <v>17278</v>
      </c>
      <c r="D1664" s="93">
        <f>'DHS2022'!J1663</f>
        <v>9756</v>
      </c>
      <c r="E1664" s="93">
        <f>'DHS2023'!J1663</f>
        <v>10976</v>
      </c>
      <c r="F1664" s="93">
        <f>'DHS2024'!J1663</f>
        <v>16971</v>
      </c>
      <c r="G1664" s="93">
        <f t="shared" si="200"/>
        <v>13745.25</v>
      </c>
      <c r="H1664" s="94">
        <f t="shared" si="201"/>
        <v>6.8726250000000002</v>
      </c>
      <c r="I1664" s="84">
        <f t="shared" si="202"/>
        <v>1</v>
      </c>
      <c r="J1664" s="85">
        <f t="shared" si="203"/>
        <v>7.8726250000000002</v>
      </c>
      <c r="K1664" s="95">
        <f t="shared" si="207"/>
        <v>8</v>
      </c>
      <c r="O1664" s="96">
        <f>('DHS2025'!K1664-'DHS2025'!K1663)*1000</f>
        <v>3599.9999999767169</v>
      </c>
      <c r="P1664" s="97">
        <f>('DHS2025'!J1664-'DHS2025'!J1663)*1000</f>
        <v>2299.9999999883585</v>
      </c>
      <c r="Q1664" s="7">
        <f>'DHS2025'!L1663*1000</f>
        <v>7957.47</v>
      </c>
      <c r="R1664" s="98"/>
      <c r="S1664" s="99">
        <f t="shared" si="204"/>
        <v>-15.119192999999999</v>
      </c>
    </row>
    <row r="1665" spans="1:19" x14ac:dyDescent="0.25">
      <c r="A1665" s="101">
        <f t="shared" si="205"/>
        <v>45979</v>
      </c>
      <c r="B1665" s="102">
        <f t="shared" si="206"/>
        <v>17.312499999999783</v>
      </c>
      <c r="C1665" s="92">
        <f>'DHS2021'!J1664</f>
        <v>17228</v>
      </c>
      <c r="D1665" s="93">
        <f>'DHS2022'!J1664</f>
        <v>13697</v>
      </c>
      <c r="E1665" s="93">
        <f>'DHS2023'!J1664</f>
        <v>10779</v>
      </c>
      <c r="F1665" s="93">
        <f>'DHS2024'!J1664</f>
        <v>16823</v>
      </c>
      <c r="G1665" s="93">
        <f t="shared" si="200"/>
        <v>14631.75</v>
      </c>
      <c r="H1665" s="94">
        <f t="shared" si="201"/>
        <v>7.3158750000000001</v>
      </c>
      <c r="I1665" s="84">
        <f t="shared" si="202"/>
        <v>1</v>
      </c>
      <c r="J1665" s="85">
        <f t="shared" si="203"/>
        <v>8.3158750000000001</v>
      </c>
      <c r="K1665" s="95">
        <f t="shared" si="207"/>
        <v>8</v>
      </c>
      <c r="O1665" s="96">
        <f>('DHS2025'!K1665-'DHS2025'!K1664)*1000</f>
        <v>3700.0000000116415</v>
      </c>
      <c r="P1665" s="97">
        <f>('DHS2025'!J1665-'DHS2025'!J1664)*1000</f>
        <v>2200.0000000116415</v>
      </c>
      <c r="Q1665" s="7">
        <f>'DHS2025'!L1664*1000</f>
        <v>8011.32</v>
      </c>
      <c r="R1665" s="98"/>
      <c r="S1665" s="99">
        <f t="shared" si="204"/>
        <v>-15.221507999999998</v>
      </c>
    </row>
    <row r="1666" spans="1:19" x14ac:dyDescent="0.25">
      <c r="A1666" s="101">
        <f t="shared" si="205"/>
        <v>45979</v>
      </c>
      <c r="B1666" s="102">
        <f t="shared" si="206"/>
        <v>17.322916666666451</v>
      </c>
      <c r="C1666" s="92">
        <f>'DHS2021'!J1665</f>
        <v>16298</v>
      </c>
      <c r="D1666" s="93">
        <f>'DHS2022'!J1665</f>
        <v>14396</v>
      </c>
      <c r="E1666" s="93">
        <f>'DHS2023'!J1665</f>
        <v>12918</v>
      </c>
      <c r="F1666" s="93">
        <f>'DHS2024'!J1665</f>
        <v>15760</v>
      </c>
      <c r="G1666" s="93">
        <f t="shared" si="200"/>
        <v>14843</v>
      </c>
      <c r="H1666" s="94">
        <f t="shared" si="201"/>
        <v>7.4215</v>
      </c>
      <c r="I1666" s="84">
        <f t="shared" si="202"/>
        <v>1</v>
      </c>
      <c r="J1666" s="85">
        <f t="shared" si="203"/>
        <v>8.4215</v>
      </c>
      <c r="K1666" s="95">
        <f t="shared" si="207"/>
        <v>8</v>
      </c>
      <c r="O1666" s="96">
        <f>('DHS2025'!K1666-'DHS2025'!K1665)*1000</f>
        <v>4000</v>
      </c>
      <c r="P1666" s="97">
        <f>('DHS2025'!J1666-'DHS2025'!J1665)*1000</f>
        <v>1900.0000000232831</v>
      </c>
      <c r="Q1666" s="7">
        <f>'DHS2025'!L1665*1000</f>
        <v>8001.5699999999988</v>
      </c>
      <c r="R1666" s="98"/>
      <c r="S1666" s="99">
        <f t="shared" si="204"/>
        <v>-15.202982999999998</v>
      </c>
    </row>
    <row r="1667" spans="1:19" x14ac:dyDescent="0.25">
      <c r="A1667" s="101">
        <f t="shared" si="205"/>
        <v>45979</v>
      </c>
      <c r="B1667" s="102">
        <f t="shared" si="206"/>
        <v>17.333333333333119</v>
      </c>
      <c r="C1667" s="92">
        <f>'DHS2021'!J1666</f>
        <v>16486</v>
      </c>
      <c r="D1667" s="93">
        <f>'DHS2022'!J1666</f>
        <v>13362</v>
      </c>
      <c r="E1667" s="93">
        <f>'DHS2023'!J1666</f>
        <v>12299</v>
      </c>
      <c r="F1667" s="93">
        <f>'DHS2024'!J1666</f>
        <v>15506</v>
      </c>
      <c r="G1667" s="93">
        <f t="shared" si="200"/>
        <v>14413.25</v>
      </c>
      <c r="H1667" s="94">
        <f t="shared" si="201"/>
        <v>7.2066249999999998</v>
      </c>
      <c r="I1667" s="84">
        <f t="shared" si="202"/>
        <v>1</v>
      </c>
      <c r="J1667" s="85">
        <f t="shared" si="203"/>
        <v>8.2066249999999989</v>
      </c>
      <c r="K1667" s="95">
        <f t="shared" si="207"/>
        <v>8</v>
      </c>
      <c r="O1667" s="96">
        <f>('DHS2025'!K1667-'DHS2025'!K1666)*1000</f>
        <v>4000</v>
      </c>
      <c r="P1667" s="97">
        <f>('DHS2025'!J1667-'DHS2025'!J1666)*1000</f>
        <v>2000</v>
      </c>
      <c r="Q1667" s="7">
        <f>'DHS2025'!L1666*1000</f>
        <v>7959.06</v>
      </c>
      <c r="R1667" s="98"/>
      <c r="S1667" s="99">
        <f t="shared" si="204"/>
        <v>-15.122214</v>
      </c>
    </row>
    <row r="1668" spans="1:19" x14ac:dyDescent="0.25">
      <c r="A1668" s="101">
        <f t="shared" si="205"/>
        <v>45979</v>
      </c>
      <c r="B1668" s="102">
        <f t="shared" si="206"/>
        <v>17.343749999999787</v>
      </c>
      <c r="C1668" s="92">
        <f>'DHS2021'!J1667</f>
        <v>15599</v>
      </c>
      <c r="D1668" s="93">
        <f>'DHS2022'!J1667</f>
        <v>15131</v>
      </c>
      <c r="E1668" s="93">
        <f>'DHS2023'!J1667</f>
        <v>11759</v>
      </c>
      <c r="F1668" s="93">
        <f>'DHS2024'!J1667</f>
        <v>15467</v>
      </c>
      <c r="G1668" s="93">
        <f t="shared" ref="G1668:G1731" si="208">AVERAGE(C1668:F1668)</f>
        <v>14489</v>
      </c>
      <c r="H1668" s="94">
        <f t="shared" ref="H1668:H1731" si="209">G1668/$M$2/1000</f>
        <v>7.2445000000000004</v>
      </c>
      <c r="I1668" s="84">
        <f t="shared" ref="I1668:I1731" si="210">$N$2</f>
        <v>1</v>
      </c>
      <c r="J1668" s="85">
        <f t="shared" ref="J1668:J1731" si="211">H1668+I1668</f>
        <v>8.2445000000000004</v>
      </c>
      <c r="K1668" s="95">
        <f t="shared" si="207"/>
        <v>8</v>
      </c>
      <c r="O1668" s="96">
        <f>('DHS2025'!K1668-'DHS2025'!K1667)*1000</f>
        <v>4000</v>
      </c>
      <c r="P1668" s="97">
        <f>('DHS2025'!J1668-'DHS2025'!J1667)*1000</f>
        <v>1899.9999999650754</v>
      </c>
      <c r="Q1668" s="7">
        <f>'DHS2025'!L1667*1000</f>
        <v>8018.85</v>
      </c>
      <c r="R1668" s="98"/>
      <c r="S1668" s="99">
        <f t="shared" ref="S1668:S1731" si="212">(R1668*0.99-1.9)*(Q1668/1000)</f>
        <v>-15.235815000000001</v>
      </c>
    </row>
    <row r="1669" spans="1:19" x14ac:dyDescent="0.25">
      <c r="A1669" s="101">
        <f t="shared" ref="A1669:A1732" si="213">$A$3+INT((ROW()-3)/96)</f>
        <v>45979</v>
      </c>
      <c r="B1669" s="102">
        <f t="shared" ref="B1669:B1732" si="214">B1668+TIME(0,15,0)</f>
        <v>17.354166666666455</v>
      </c>
      <c r="C1669" s="92">
        <f>'DHS2021'!J1668</f>
        <v>15103</v>
      </c>
      <c r="D1669" s="93">
        <f>'DHS2022'!J1668</f>
        <v>15054</v>
      </c>
      <c r="E1669" s="93">
        <f>'DHS2023'!J1668</f>
        <v>12523</v>
      </c>
      <c r="F1669" s="93">
        <f>'DHS2024'!J1668</f>
        <v>15294</v>
      </c>
      <c r="G1669" s="93">
        <f t="shared" si="208"/>
        <v>14493.5</v>
      </c>
      <c r="H1669" s="94">
        <f t="shared" si="209"/>
        <v>7.2467499999999996</v>
      </c>
      <c r="I1669" s="84">
        <f t="shared" si="210"/>
        <v>1</v>
      </c>
      <c r="J1669" s="85">
        <f t="shared" si="211"/>
        <v>8.2467499999999987</v>
      </c>
      <c r="K1669" s="95">
        <f t="shared" ref="K1669:K1732" si="215">MIN(MROUND(J1669, 0.5), 8)</f>
        <v>8</v>
      </c>
      <c r="O1669" s="96">
        <f>('DHS2025'!K1669-'DHS2025'!K1668)*1000</f>
        <v>3900.0000000232831</v>
      </c>
      <c r="P1669" s="97">
        <f>('DHS2025'!J1669-'DHS2025'!J1668)*1000</f>
        <v>2000</v>
      </c>
      <c r="Q1669" s="7">
        <f>'DHS2025'!L1668*1000</f>
        <v>8007.24</v>
      </c>
      <c r="R1669" s="98"/>
      <c r="S1669" s="99">
        <f t="shared" si="212"/>
        <v>-15.213755999999998</v>
      </c>
    </row>
    <row r="1670" spans="1:19" x14ac:dyDescent="0.25">
      <c r="A1670" s="101">
        <f t="shared" si="213"/>
        <v>45979</v>
      </c>
      <c r="B1670" s="102">
        <f t="shared" si="214"/>
        <v>17.364583333333123</v>
      </c>
      <c r="C1670" s="92">
        <f>'DHS2021'!J1669</f>
        <v>14807</v>
      </c>
      <c r="D1670" s="93">
        <f>'DHS2022'!J1669</f>
        <v>14424</v>
      </c>
      <c r="E1670" s="93">
        <f>'DHS2023'!J1669</f>
        <v>12579</v>
      </c>
      <c r="F1670" s="93">
        <f>'DHS2024'!J1669</f>
        <v>15864</v>
      </c>
      <c r="G1670" s="93">
        <f t="shared" si="208"/>
        <v>14418.5</v>
      </c>
      <c r="H1670" s="94">
        <f t="shared" si="209"/>
        <v>7.2092499999999999</v>
      </c>
      <c r="I1670" s="84">
        <f t="shared" si="210"/>
        <v>1</v>
      </c>
      <c r="J1670" s="85">
        <f t="shared" si="211"/>
        <v>8.2092500000000008</v>
      </c>
      <c r="K1670" s="95">
        <f t="shared" si="215"/>
        <v>8</v>
      </c>
      <c r="O1670" s="96">
        <f>('DHS2025'!K1670-'DHS2025'!K1669)*1000</f>
        <v>3799.9999999883585</v>
      </c>
      <c r="P1670" s="97">
        <f>('DHS2025'!J1670-'DHS2025'!J1669)*1000</f>
        <v>2200.0000000116415</v>
      </c>
      <c r="Q1670" s="7">
        <f>'DHS2025'!L1669*1000</f>
        <v>8007.3600000000006</v>
      </c>
      <c r="R1670" s="98"/>
      <c r="S1670" s="99">
        <f t="shared" si="212"/>
        <v>-15.213984</v>
      </c>
    </row>
    <row r="1671" spans="1:19" x14ac:dyDescent="0.25">
      <c r="A1671" s="101">
        <f t="shared" si="213"/>
        <v>45979</v>
      </c>
      <c r="B1671" s="102">
        <f t="shared" si="214"/>
        <v>17.37499999999979</v>
      </c>
      <c r="C1671" s="92">
        <f>'DHS2021'!J1670</f>
        <v>14588</v>
      </c>
      <c r="D1671" s="93">
        <f>'DHS2022'!J1670</f>
        <v>14962</v>
      </c>
      <c r="E1671" s="93">
        <f>'DHS2023'!J1670</f>
        <v>12696</v>
      </c>
      <c r="F1671" s="93">
        <f>'DHS2024'!J1670</f>
        <v>15576</v>
      </c>
      <c r="G1671" s="93">
        <f t="shared" si="208"/>
        <v>14455.5</v>
      </c>
      <c r="H1671" s="94">
        <f t="shared" si="209"/>
        <v>7.2277500000000003</v>
      </c>
      <c r="I1671" s="84">
        <f t="shared" si="210"/>
        <v>1</v>
      </c>
      <c r="J1671" s="85">
        <f t="shared" si="211"/>
        <v>8.2277500000000003</v>
      </c>
      <c r="K1671" s="95">
        <f t="shared" si="215"/>
        <v>8</v>
      </c>
      <c r="O1671" s="96">
        <f>('DHS2025'!K1671-'DHS2025'!K1670)*1000</f>
        <v>3700.0000000116415</v>
      </c>
      <c r="P1671" s="97">
        <f>('DHS2025'!J1671-'DHS2025'!J1670)*1000</f>
        <v>2200.0000000116415</v>
      </c>
      <c r="Q1671" s="7">
        <f>'DHS2025'!L1670*1000</f>
        <v>8010.42</v>
      </c>
      <c r="R1671" s="98"/>
      <c r="S1671" s="99">
        <f t="shared" si="212"/>
        <v>-15.219797999999999</v>
      </c>
    </row>
    <row r="1672" spans="1:19" x14ac:dyDescent="0.25">
      <c r="A1672" s="101">
        <f t="shared" si="213"/>
        <v>45979</v>
      </c>
      <c r="B1672" s="102">
        <f t="shared" si="214"/>
        <v>17.385416666666458</v>
      </c>
      <c r="C1672" s="92">
        <f>'DHS2021'!J1671</f>
        <v>14106</v>
      </c>
      <c r="D1672" s="93">
        <f>'DHS2022'!J1671</f>
        <v>15440</v>
      </c>
      <c r="E1672" s="93">
        <f>'DHS2023'!J1671</f>
        <v>12731</v>
      </c>
      <c r="F1672" s="93">
        <f>'DHS2024'!J1671</f>
        <v>16308</v>
      </c>
      <c r="G1672" s="93">
        <f t="shared" si="208"/>
        <v>14646.25</v>
      </c>
      <c r="H1672" s="94">
        <f t="shared" si="209"/>
        <v>7.3231250000000001</v>
      </c>
      <c r="I1672" s="84">
        <f t="shared" si="210"/>
        <v>1</v>
      </c>
      <c r="J1672" s="85">
        <f t="shared" si="211"/>
        <v>8.323125000000001</v>
      </c>
      <c r="K1672" s="95">
        <f t="shared" si="215"/>
        <v>8</v>
      </c>
      <c r="O1672" s="96">
        <f>('DHS2025'!K1672-'DHS2025'!K1671)*1000</f>
        <v>3599.9999999767169</v>
      </c>
      <c r="P1672" s="97">
        <f>('DHS2025'!J1672-'DHS2025'!J1671)*1000</f>
        <v>2299.9999999883585</v>
      </c>
      <c r="Q1672" s="7">
        <f>'DHS2025'!L1671*1000</f>
        <v>8008.02</v>
      </c>
      <c r="R1672" s="98"/>
      <c r="S1672" s="99">
        <f t="shared" si="212"/>
        <v>-15.215237999999999</v>
      </c>
    </row>
    <row r="1673" spans="1:19" x14ac:dyDescent="0.25">
      <c r="A1673" s="101">
        <f t="shared" si="213"/>
        <v>45979</v>
      </c>
      <c r="B1673" s="102">
        <f t="shared" si="214"/>
        <v>17.395833333333126</v>
      </c>
      <c r="C1673" s="92">
        <f>'DHS2021'!J1672</f>
        <v>14068</v>
      </c>
      <c r="D1673" s="93">
        <f>'DHS2022'!J1672</f>
        <v>14451</v>
      </c>
      <c r="E1673" s="93">
        <f>'DHS2023'!J1672</f>
        <v>12717</v>
      </c>
      <c r="F1673" s="93">
        <f>'DHS2024'!J1672</f>
        <v>15521</v>
      </c>
      <c r="G1673" s="93">
        <f t="shared" si="208"/>
        <v>14189.25</v>
      </c>
      <c r="H1673" s="94">
        <f t="shared" si="209"/>
        <v>7.0946249999999997</v>
      </c>
      <c r="I1673" s="84">
        <f t="shared" si="210"/>
        <v>1</v>
      </c>
      <c r="J1673" s="85">
        <f t="shared" si="211"/>
        <v>8.0946250000000006</v>
      </c>
      <c r="K1673" s="95">
        <f t="shared" si="215"/>
        <v>8</v>
      </c>
      <c r="O1673" s="96">
        <f>('DHS2025'!K1673-'DHS2025'!K1672)*1000</f>
        <v>3400.0000000232831</v>
      </c>
      <c r="P1673" s="97">
        <f>('DHS2025'!J1673-'DHS2025'!J1672)*1000</f>
        <v>2500</v>
      </c>
      <c r="Q1673" s="7">
        <f>'DHS2025'!L1672*1000</f>
        <v>8006.7000000000007</v>
      </c>
      <c r="R1673" s="98"/>
      <c r="S1673" s="99">
        <f t="shared" si="212"/>
        <v>-15.212730000000001</v>
      </c>
    </row>
    <row r="1674" spans="1:19" x14ac:dyDescent="0.25">
      <c r="A1674" s="101">
        <f t="shared" si="213"/>
        <v>45979</v>
      </c>
      <c r="B1674" s="102">
        <f t="shared" si="214"/>
        <v>17.406249999999794</v>
      </c>
      <c r="C1674" s="92">
        <f>'DHS2021'!J1673</f>
        <v>13921</v>
      </c>
      <c r="D1674" s="93">
        <f>'DHS2022'!J1673</f>
        <v>13922</v>
      </c>
      <c r="E1674" s="93">
        <f>'DHS2023'!J1673</f>
        <v>12806</v>
      </c>
      <c r="F1674" s="93">
        <f>'DHS2024'!J1673</f>
        <v>15961</v>
      </c>
      <c r="G1674" s="93">
        <f t="shared" si="208"/>
        <v>14152.5</v>
      </c>
      <c r="H1674" s="94">
        <f t="shared" si="209"/>
        <v>7.0762499999999999</v>
      </c>
      <c r="I1674" s="84">
        <f t="shared" si="210"/>
        <v>1</v>
      </c>
      <c r="J1674" s="85">
        <f t="shared" si="211"/>
        <v>8.0762499999999999</v>
      </c>
      <c r="K1674" s="95">
        <f t="shared" si="215"/>
        <v>8</v>
      </c>
      <c r="O1674" s="96">
        <f>('DHS2025'!K1674-'DHS2025'!K1673)*1000</f>
        <v>3199.9999999534339</v>
      </c>
      <c r="P1674" s="97">
        <f>('DHS2025'!J1674-'DHS2025'!J1673)*1000</f>
        <v>2400.0000000232831</v>
      </c>
      <c r="Q1674" s="7">
        <f>'DHS2025'!L1673*1000</f>
        <v>7631.31</v>
      </c>
      <c r="R1674" s="98"/>
      <c r="S1674" s="99">
        <f t="shared" si="212"/>
        <v>-14.499488999999999</v>
      </c>
    </row>
    <row r="1675" spans="1:19" x14ac:dyDescent="0.25">
      <c r="A1675" s="101">
        <f t="shared" si="213"/>
        <v>45979</v>
      </c>
      <c r="B1675" s="102">
        <f t="shared" si="214"/>
        <v>17.416666666666462</v>
      </c>
      <c r="C1675" s="92">
        <f>'DHS2021'!J1674</f>
        <v>14285</v>
      </c>
      <c r="D1675" s="93">
        <f>'DHS2022'!J1674</f>
        <v>14271</v>
      </c>
      <c r="E1675" s="93">
        <f>'DHS2023'!J1674</f>
        <v>12683</v>
      </c>
      <c r="F1675" s="93">
        <f>'DHS2024'!J1674</f>
        <v>15508</v>
      </c>
      <c r="G1675" s="93">
        <f t="shared" si="208"/>
        <v>14186.75</v>
      </c>
      <c r="H1675" s="94">
        <f t="shared" si="209"/>
        <v>7.093375</v>
      </c>
      <c r="I1675" s="84">
        <f t="shared" si="210"/>
        <v>1</v>
      </c>
      <c r="J1675" s="85">
        <f t="shared" si="211"/>
        <v>8.093375</v>
      </c>
      <c r="K1675" s="95">
        <f t="shared" si="215"/>
        <v>8</v>
      </c>
      <c r="O1675" s="96">
        <f>('DHS2025'!K1675-'DHS2025'!K1674)*1000</f>
        <v>3700.0000000116415</v>
      </c>
      <c r="P1675" s="97">
        <f>('DHS2025'!J1675-'DHS2025'!J1674)*1000</f>
        <v>200.00000001164153</v>
      </c>
      <c r="Q1675" s="7">
        <f>'DHS2025'!L1674*1000</f>
        <v>4567.05</v>
      </c>
      <c r="R1675" s="98"/>
      <c r="S1675" s="99">
        <f t="shared" si="212"/>
        <v>-8.6773949999999989</v>
      </c>
    </row>
    <row r="1676" spans="1:19" x14ac:dyDescent="0.25">
      <c r="A1676" s="101">
        <f t="shared" si="213"/>
        <v>45979</v>
      </c>
      <c r="B1676" s="102">
        <f t="shared" si="214"/>
        <v>17.42708333333313</v>
      </c>
      <c r="C1676" s="92">
        <f>'DHS2021'!J1675</f>
        <v>13863</v>
      </c>
      <c r="D1676" s="93">
        <f>'DHS2022'!J1675</f>
        <v>13873</v>
      </c>
      <c r="E1676" s="93">
        <f>'DHS2023'!J1675</f>
        <v>12973</v>
      </c>
      <c r="F1676" s="93">
        <f>'DHS2024'!J1675</f>
        <v>14885</v>
      </c>
      <c r="G1676" s="93">
        <f t="shared" si="208"/>
        <v>13898.5</v>
      </c>
      <c r="H1676" s="94">
        <f t="shared" si="209"/>
        <v>6.9492500000000001</v>
      </c>
      <c r="I1676" s="84">
        <f t="shared" si="210"/>
        <v>1</v>
      </c>
      <c r="J1676" s="85">
        <f t="shared" si="211"/>
        <v>7.9492500000000001</v>
      </c>
      <c r="K1676" s="95">
        <f t="shared" si="215"/>
        <v>8</v>
      </c>
      <c r="O1676" s="96">
        <f>('DHS2025'!K1676-'DHS2025'!K1675)*1000</f>
        <v>3200.0000000116415</v>
      </c>
      <c r="P1676" s="97">
        <f>('DHS2025'!J1676-'DHS2025'!J1675)*1000</f>
        <v>399.9999999650754</v>
      </c>
      <c r="Q1676" s="7">
        <f>'DHS2025'!L1675*1000</f>
        <v>4533.78</v>
      </c>
      <c r="R1676" s="98"/>
      <c r="S1676" s="99">
        <f t="shared" si="212"/>
        <v>-8.6141819999999996</v>
      </c>
    </row>
    <row r="1677" spans="1:19" x14ac:dyDescent="0.25">
      <c r="A1677" s="101">
        <f t="shared" si="213"/>
        <v>45979</v>
      </c>
      <c r="B1677" s="102">
        <f t="shared" si="214"/>
        <v>17.437499999999797</v>
      </c>
      <c r="C1677" s="92">
        <f>'DHS2021'!J1676</f>
        <v>14584</v>
      </c>
      <c r="D1677" s="93">
        <f>'DHS2022'!J1676</f>
        <v>14806</v>
      </c>
      <c r="E1677" s="93">
        <f>'DHS2023'!J1676</f>
        <v>12817</v>
      </c>
      <c r="F1677" s="93">
        <f>'DHS2024'!J1676</f>
        <v>15272</v>
      </c>
      <c r="G1677" s="93">
        <f t="shared" si="208"/>
        <v>14369.75</v>
      </c>
      <c r="H1677" s="94">
        <f t="shared" si="209"/>
        <v>7.1848749999999999</v>
      </c>
      <c r="I1677" s="84">
        <f t="shared" si="210"/>
        <v>1</v>
      </c>
      <c r="J1677" s="85">
        <f t="shared" si="211"/>
        <v>8.1848749999999999</v>
      </c>
      <c r="K1677" s="95">
        <f t="shared" si="215"/>
        <v>8</v>
      </c>
      <c r="O1677" s="96">
        <f>('DHS2025'!K1677-'DHS2025'!K1676)*1000</f>
        <v>3000</v>
      </c>
      <c r="P1677" s="97">
        <f>('DHS2025'!J1677-'DHS2025'!J1676)*1000</f>
        <v>700.00000001164153</v>
      </c>
      <c r="Q1677" s="7">
        <f>'DHS2025'!L1676*1000</f>
        <v>4538.55</v>
      </c>
      <c r="R1677" s="98"/>
      <c r="S1677" s="99">
        <f t="shared" si="212"/>
        <v>-8.6232449999999989</v>
      </c>
    </row>
    <row r="1678" spans="1:19" x14ac:dyDescent="0.25">
      <c r="A1678" s="101">
        <f t="shared" si="213"/>
        <v>45979</v>
      </c>
      <c r="B1678" s="102">
        <f t="shared" si="214"/>
        <v>17.447916666666465</v>
      </c>
      <c r="C1678" s="92">
        <f>'DHS2021'!J1677</f>
        <v>13555</v>
      </c>
      <c r="D1678" s="93">
        <f>'DHS2022'!J1677</f>
        <v>15030</v>
      </c>
      <c r="E1678" s="93">
        <f>'DHS2023'!J1677</f>
        <v>12998</v>
      </c>
      <c r="F1678" s="93">
        <f>'DHS2024'!J1677</f>
        <v>14724</v>
      </c>
      <c r="G1678" s="93">
        <f t="shared" si="208"/>
        <v>14076.75</v>
      </c>
      <c r="H1678" s="94">
        <f t="shared" si="209"/>
        <v>7.0383750000000003</v>
      </c>
      <c r="I1678" s="84">
        <f t="shared" si="210"/>
        <v>1</v>
      </c>
      <c r="J1678" s="85">
        <f t="shared" si="211"/>
        <v>8.0383750000000003</v>
      </c>
      <c r="K1678" s="95">
        <f t="shared" si="215"/>
        <v>8</v>
      </c>
      <c r="O1678" s="96">
        <f>('DHS2025'!K1678-'DHS2025'!K1677)*1000</f>
        <v>2900.0000000232831</v>
      </c>
      <c r="P1678" s="97">
        <f>('DHS2025'!J1678-'DHS2025'!J1677)*1000</f>
        <v>700.00000001164153</v>
      </c>
      <c r="Q1678" s="7">
        <f>'DHS2025'!L1677*1000</f>
        <v>4543.0200000000004</v>
      </c>
      <c r="R1678" s="98"/>
      <c r="S1678" s="99">
        <f t="shared" si="212"/>
        <v>-8.6317380000000004</v>
      </c>
    </row>
    <row r="1679" spans="1:19" x14ac:dyDescent="0.25">
      <c r="A1679" s="101">
        <f t="shared" si="213"/>
        <v>45979</v>
      </c>
      <c r="B1679" s="102">
        <f t="shared" si="214"/>
        <v>17.458333333333133</v>
      </c>
      <c r="C1679" s="92">
        <f>'DHS2021'!J1678</f>
        <v>13536</v>
      </c>
      <c r="D1679" s="93">
        <f>'DHS2022'!J1678</f>
        <v>14418</v>
      </c>
      <c r="E1679" s="93">
        <f>'DHS2023'!J1678</f>
        <v>13039</v>
      </c>
      <c r="F1679" s="93">
        <f>'DHS2024'!J1678</f>
        <v>14939</v>
      </c>
      <c r="G1679" s="93">
        <f t="shared" si="208"/>
        <v>13983</v>
      </c>
      <c r="H1679" s="94">
        <f t="shared" si="209"/>
        <v>6.9915000000000003</v>
      </c>
      <c r="I1679" s="84">
        <f t="shared" si="210"/>
        <v>1</v>
      </c>
      <c r="J1679" s="85">
        <f t="shared" si="211"/>
        <v>7.9915000000000003</v>
      </c>
      <c r="K1679" s="95">
        <f t="shared" si="215"/>
        <v>8</v>
      </c>
      <c r="O1679" s="96">
        <f>('DHS2025'!K1679-'DHS2025'!K1678)*1000</f>
        <v>2899.9999999650754</v>
      </c>
      <c r="P1679" s="97">
        <f>('DHS2025'!J1679-'DHS2025'!J1678)*1000</f>
        <v>599.99999997671694</v>
      </c>
      <c r="Q1679" s="7">
        <f>'DHS2025'!L1678*1000</f>
        <v>4537.5</v>
      </c>
      <c r="R1679" s="98"/>
      <c r="S1679" s="99">
        <f t="shared" si="212"/>
        <v>-8.6212499999999981</v>
      </c>
    </row>
    <row r="1680" spans="1:19" x14ac:dyDescent="0.25">
      <c r="A1680" s="101">
        <f t="shared" si="213"/>
        <v>45979</v>
      </c>
      <c r="B1680" s="102">
        <f t="shared" si="214"/>
        <v>17.468749999999801</v>
      </c>
      <c r="C1680" s="92">
        <f>'DHS2021'!J1679</f>
        <v>12715</v>
      </c>
      <c r="D1680" s="93">
        <f>'DHS2022'!J1679</f>
        <v>15366</v>
      </c>
      <c r="E1680" s="93">
        <f>'DHS2023'!J1679</f>
        <v>12886</v>
      </c>
      <c r="F1680" s="93">
        <f>'DHS2024'!J1679</f>
        <v>14697</v>
      </c>
      <c r="G1680" s="93">
        <f t="shared" si="208"/>
        <v>13916</v>
      </c>
      <c r="H1680" s="94">
        <f t="shared" si="209"/>
        <v>6.9580000000000002</v>
      </c>
      <c r="I1680" s="84">
        <f t="shared" si="210"/>
        <v>1</v>
      </c>
      <c r="J1680" s="85">
        <f t="shared" si="211"/>
        <v>7.9580000000000002</v>
      </c>
      <c r="K1680" s="95">
        <f t="shared" si="215"/>
        <v>8</v>
      </c>
      <c r="O1680" s="96">
        <f>('DHS2025'!K1680-'DHS2025'!K1679)*1000</f>
        <v>2900.0000000232831</v>
      </c>
      <c r="P1680" s="97">
        <f>('DHS2025'!J1680-'DHS2025'!J1679)*1000</f>
        <v>799.99999998835847</v>
      </c>
      <c r="Q1680" s="7">
        <f>'DHS2025'!L1679*1000</f>
        <v>4540.53</v>
      </c>
      <c r="R1680" s="98"/>
      <c r="S1680" s="99">
        <f t="shared" si="212"/>
        <v>-8.627006999999999</v>
      </c>
    </row>
    <row r="1681" spans="1:19" x14ac:dyDescent="0.25">
      <c r="A1681" s="101">
        <f t="shared" si="213"/>
        <v>45979</v>
      </c>
      <c r="B1681" s="102">
        <f t="shared" si="214"/>
        <v>17.479166666666469</v>
      </c>
      <c r="C1681" s="92">
        <f>'DHS2021'!J1680</f>
        <v>12726</v>
      </c>
      <c r="D1681" s="93">
        <f>'DHS2022'!J1680</f>
        <v>12055</v>
      </c>
      <c r="E1681" s="93">
        <f>'DHS2023'!J1680</f>
        <v>13048</v>
      </c>
      <c r="F1681" s="93">
        <f>'DHS2024'!J1680</f>
        <v>14405</v>
      </c>
      <c r="G1681" s="93">
        <f t="shared" si="208"/>
        <v>13058.5</v>
      </c>
      <c r="H1681" s="94">
        <f t="shared" si="209"/>
        <v>6.5292500000000002</v>
      </c>
      <c r="I1681" s="84">
        <f t="shared" si="210"/>
        <v>1</v>
      </c>
      <c r="J1681" s="85">
        <f t="shared" si="211"/>
        <v>7.5292500000000002</v>
      </c>
      <c r="K1681" s="95">
        <f t="shared" si="215"/>
        <v>7.5</v>
      </c>
      <c r="O1681" s="96">
        <f>('DHS2025'!K1681-'DHS2025'!K1680)*1000</f>
        <v>2899.9999999650754</v>
      </c>
      <c r="P1681" s="97">
        <f>('DHS2025'!J1681-'DHS2025'!J1680)*1000</f>
        <v>700.00000001164153</v>
      </c>
      <c r="Q1681" s="7">
        <f>'DHS2025'!L1680*1000</f>
        <v>4536.03</v>
      </c>
      <c r="R1681" s="98"/>
      <c r="S1681" s="99">
        <f t="shared" si="212"/>
        <v>-8.6184569999999976</v>
      </c>
    </row>
    <row r="1682" spans="1:19" x14ac:dyDescent="0.25">
      <c r="A1682" s="101">
        <f t="shared" si="213"/>
        <v>45979</v>
      </c>
      <c r="B1682" s="102">
        <f t="shared" si="214"/>
        <v>17.489583333333137</v>
      </c>
      <c r="C1682" s="92">
        <f>'DHS2021'!J1681</f>
        <v>13568</v>
      </c>
      <c r="D1682" s="93">
        <f>'DHS2022'!J1681</f>
        <v>14395</v>
      </c>
      <c r="E1682" s="93">
        <f>'DHS2023'!J1681</f>
        <v>12797</v>
      </c>
      <c r="F1682" s="93">
        <f>'DHS2024'!J1681</f>
        <v>14002</v>
      </c>
      <c r="G1682" s="93">
        <f t="shared" si="208"/>
        <v>13690.5</v>
      </c>
      <c r="H1682" s="94">
        <f t="shared" si="209"/>
        <v>6.8452500000000001</v>
      </c>
      <c r="I1682" s="84">
        <f t="shared" si="210"/>
        <v>1</v>
      </c>
      <c r="J1682" s="85">
        <f t="shared" si="211"/>
        <v>7.8452500000000001</v>
      </c>
      <c r="K1682" s="95">
        <f t="shared" si="215"/>
        <v>8</v>
      </c>
      <c r="O1682" s="96">
        <f>('DHS2025'!K1682-'DHS2025'!K1681)*1000</f>
        <v>2900.0000000232831</v>
      </c>
      <c r="P1682" s="97">
        <f>('DHS2025'!J1682-'DHS2025'!J1681)*1000</f>
        <v>700.00000001164153</v>
      </c>
      <c r="Q1682" s="7">
        <f>'DHS2025'!L1681*1000</f>
        <v>4540.6499999999996</v>
      </c>
      <c r="R1682" s="98"/>
      <c r="S1682" s="99">
        <f t="shared" si="212"/>
        <v>-8.6272349999999989</v>
      </c>
    </row>
    <row r="1683" spans="1:19" x14ac:dyDescent="0.25">
      <c r="A1683" s="101">
        <f t="shared" si="213"/>
        <v>45979</v>
      </c>
      <c r="B1683" s="102">
        <f t="shared" si="214"/>
        <v>17.499999999999805</v>
      </c>
      <c r="C1683" s="92">
        <f>'DHS2021'!J1682</f>
        <v>12478</v>
      </c>
      <c r="D1683" s="93">
        <f>'DHS2022'!J1682</f>
        <v>11208</v>
      </c>
      <c r="E1683" s="93">
        <f>'DHS2023'!J1682</f>
        <v>12895</v>
      </c>
      <c r="F1683" s="93">
        <f>'DHS2024'!J1682</f>
        <v>14274</v>
      </c>
      <c r="G1683" s="93">
        <f t="shared" si="208"/>
        <v>12713.75</v>
      </c>
      <c r="H1683" s="94">
        <f t="shared" si="209"/>
        <v>6.3568749999999996</v>
      </c>
      <c r="I1683" s="84">
        <f t="shared" si="210"/>
        <v>1</v>
      </c>
      <c r="J1683" s="85">
        <f t="shared" si="211"/>
        <v>7.3568749999999996</v>
      </c>
      <c r="K1683" s="95">
        <f t="shared" si="215"/>
        <v>7.5</v>
      </c>
      <c r="O1683" s="96">
        <f>('DHS2025'!K1683-'DHS2025'!K1682)*1000</f>
        <v>3099.9999999767169</v>
      </c>
      <c r="P1683" s="97">
        <f>('DHS2025'!J1683-'DHS2025'!J1682)*1000</f>
        <v>500</v>
      </c>
      <c r="Q1683" s="7">
        <f>'DHS2025'!L1682*1000</f>
        <v>4539.87</v>
      </c>
      <c r="R1683" s="98"/>
      <c r="S1683" s="99">
        <f t="shared" si="212"/>
        <v>-8.6257529999999996</v>
      </c>
    </row>
    <row r="1684" spans="1:19" x14ac:dyDescent="0.25">
      <c r="A1684" s="101">
        <f t="shared" si="213"/>
        <v>45979</v>
      </c>
      <c r="B1684" s="102">
        <f t="shared" si="214"/>
        <v>17.510416666666472</v>
      </c>
      <c r="C1684" s="92">
        <f>'DHS2021'!J1683</f>
        <v>13083</v>
      </c>
      <c r="D1684" s="93">
        <f>'DHS2022'!J1683</f>
        <v>14438</v>
      </c>
      <c r="E1684" s="93">
        <f>'DHS2023'!J1683</f>
        <v>12989</v>
      </c>
      <c r="F1684" s="93">
        <f>'DHS2024'!J1683</f>
        <v>14121</v>
      </c>
      <c r="G1684" s="93">
        <f t="shared" si="208"/>
        <v>13657.75</v>
      </c>
      <c r="H1684" s="94">
        <f t="shared" si="209"/>
        <v>6.828875</v>
      </c>
      <c r="I1684" s="84">
        <f t="shared" si="210"/>
        <v>1</v>
      </c>
      <c r="J1684" s="85">
        <f t="shared" si="211"/>
        <v>7.828875</v>
      </c>
      <c r="K1684" s="95">
        <f t="shared" si="215"/>
        <v>8</v>
      </c>
      <c r="O1684" s="96">
        <f>('DHS2025'!K1684-'DHS2025'!K1683)*1000</f>
        <v>3300.0000000465661</v>
      </c>
      <c r="P1684" s="97">
        <f>('DHS2025'!J1684-'DHS2025'!J1683)*1000</f>
        <v>500</v>
      </c>
      <c r="Q1684" s="7">
        <f>'DHS2025'!L1683*1000</f>
        <v>4542.8999999999996</v>
      </c>
      <c r="R1684" s="98"/>
      <c r="S1684" s="99">
        <f t="shared" si="212"/>
        <v>-8.6315099999999987</v>
      </c>
    </row>
    <row r="1685" spans="1:19" x14ac:dyDescent="0.25">
      <c r="A1685" s="101">
        <f t="shared" si="213"/>
        <v>45979</v>
      </c>
      <c r="B1685" s="102">
        <f t="shared" si="214"/>
        <v>17.52083333333314</v>
      </c>
      <c r="C1685" s="92">
        <f>'DHS2021'!J1684</f>
        <v>11945</v>
      </c>
      <c r="D1685" s="93">
        <f>'DHS2022'!J1684</f>
        <v>14656</v>
      </c>
      <c r="E1685" s="93">
        <f>'DHS2023'!J1684</f>
        <v>12850</v>
      </c>
      <c r="F1685" s="93">
        <f>'DHS2024'!J1684</f>
        <v>13930</v>
      </c>
      <c r="G1685" s="93">
        <f t="shared" si="208"/>
        <v>13345.25</v>
      </c>
      <c r="H1685" s="94">
        <f t="shared" si="209"/>
        <v>6.672625</v>
      </c>
      <c r="I1685" s="84">
        <f t="shared" si="210"/>
        <v>1</v>
      </c>
      <c r="J1685" s="85">
        <f t="shared" si="211"/>
        <v>7.672625</v>
      </c>
      <c r="K1685" s="95">
        <f t="shared" si="215"/>
        <v>7.5</v>
      </c>
      <c r="O1685" s="96">
        <f>('DHS2025'!K1685-'DHS2025'!K1684)*1000</f>
        <v>3099.9999999767169</v>
      </c>
      <c r="P1685" s="97">
        <f>('DHS2025'!J1685-'DHS2025'!J1684)*1000</f>
        <v>400.00000002328306</v>
      </c>
      <c r="Q1685" s="7">
        <f>'DHS2025'!L1684*1000</f>
        <v>4539.0600000000004</v>
      </c>
      <c r="R1685" s="98"/>
      <c r="S1685" s="99">
        <f t="shared" si="212"/>
        <v>-8.6242140000000003</v>
      </c>
    </row>
    <row r="1686" spans="1:19" x14ac:dyDescent="0.25">
      <c r="A1686" s="101">
        <f t="shared" si="213"/>
        <v>45979</v>
      </c>
      <c r="B1686" s="102">
        <f t="shared" si="214"/>
        <v>17.531249999999808</v>
      </c>
      <c r="C1686" s="92">
        <f>'DHS2021'!J1685</f>
        <v>11455</v>
      </c>
      <c r="D1686" s="93">
        <f>'DHS2022'!J1685</f>
        <v>14579</v>
      </c>
      <c r="E1686" s="93">
        <f>'DHS2023'!J1685</f>
        <v>12882</v>
      </c>
      <c r="F1686" s="93">
        <f>'DHS2024'!J1685</f>
        <v>14837</v>
      </c>
      <c r="G1686" s="93">
        <f t="shared" si="208"/>
        <v>13438.25</v>
      </c>
      <c r="H1686" s="94">
        <f t="shared" si="209"/>
        <v>6.719125</v>
      </c>
      <c r="I1686" s="84">
        <f t="shared" si="210"/>
        <v>1</v>
      </c>
      <c r="J1686" s="85">
        <f t="shared" si="211"/>
        <v>7.719125</v>
      </c>
      <c r="K1686" s="95">
        <f t="shared" si="215"/>
        <v>7.5</v>
      </c>
      <c r="O1686" s="96">
        <f>('DHS2025'!K1686-'DHS2025'!K1685)*1000</f>
        <v>3099.9999999767169</v>
      </c>
      <c r="P1686" s="97">
        <f>('DHS2025'!J1686-'DHS2025'!J1685)*1000</f>
        <v>599.99999997671694</v>
      </c>
      <c r="Q1686" s="7">
        <f>'DHS2025'!L1685*1000</f>
        <v>4663.5600000000004</v>
      </c>
      <c r="R1686" s="98"/>
      <c r="S1686" s="99">
        <f t="shared" si="212"/>
        <v>-8.8607639999999996</v>
      </c>
    </row>
    <row r="1687" spans="1:19" x14ac:dyDescent="0.25">
      <c r="A1687" s="101">
        <f t="shared" si="213"/>
        <v>45979</v>
      </c>
      <c r="B1687" s="102">
        <f t="shared" si="214"/>
        <v>17.541666666666476</v>
      </c>
      <c r="C1687" s="92">
        <f>'DHS2021'!J1686</f>
        <v>11564</v>
      </c>
      <c r="D1687" s="93">
        <f>'DHS2022'!J1686</f>
        <v>14645</v>
      </c>
      <c r="E1687" s="93">
        <f>'DHS2023'!J1686</f>
        <v>12813</v>
      </c>
      <c r="F1687" s="93">
        <f>'DHS2024'!J1686</f>
        <v>15513</v>
      </c>
      <c r="G1687" s="93">
        <f t="shared" si="208"/>
        <v>13633.75</v>
      </c>
      <c r="H1687" s="94">
        <f t="shared" si="209"/>
        <v>6.8168749999999996</v>
      </c>
      <c r="I1687" s="84">
        <f t="shared" si="210"/>
        <v>1</v>
      </c>
      <c r="J1687" s="85">
        <f t="shared" si="211"/>
        <v>7.8168749999999996</v>
      </c>
      <c r="K1687" s="95">
        <f t="shared" si="215"/>
        <v>8</v>
      </c>
      <c r="O1687" s="96">
        <f>('DHS2025'!K1687-'DHS2025'!K1686)*1000</f>
        <v>2700.0000000116415</v>
      </c>
      <c r="P1687" s="97">
        <f>('DHS2025'!J1687-'DHS2025'!J1686)*1000</f>
        <v>3099.9999999767169</v>
      </c>
      <c r="Q1687" s="7">
        <f>'DHS2025'!L1686*1000</f>
        <v>7821.66</v>
      </c>
      <c r="R1687" s="98"/>
      <c r="S1687" s="99">
        <f t="shared" si="212"/>
        <v>-14.861153999999999</v>
      </c>
    </row>
    <row r="1688" spans="1:19" x14ac:dyDescent="0.25">
      <c r="A1688" s="101">
        <f t="shared" si="213"/>
        <v>45979</v>
      </c>
      <c r="B1688" s="102">
        <f t="shared" si="214"/>
        <v>17.552083333333144</v>
      </c>
      <c r="C1688" s="92">
        <f>'DHS2021'!J1687</f>
        <v>11021</v>
      </c>
      <c r="D1688" s="93">
        <f>'DHS2022'!J1687</f>
        <v>14720</v>
      </c>
      <c r="E1688" s="93">
        <f>'DHS2023'!J1687</f>
        <v>12799</v>
      </c>
      <c r="F1688" s="93">
        <f>'DHS2024'!J1687</f>
        <v>15162</v>
      </c>
      <c r="G1688" s="93">
        <f t="shared" si="208"/>
        <v>13425.5</v>
      </c>
      <c r="H1688" s="94">
        <f t="shared" si="209"/>
        <v>6.7127499999999998</v>
      </c>
      <c r="I1688" s="84">
        <f t="shared" si="210"/>
        <v>1</v>
      </c>
      <c r="J1688" s="85">
        <f t="shared" si="211"/>
        <v>7.7127499999999998</v>
      </c>
      <c r="K1688" s="95">
        <f t="shared" si="215"/>
        <v>7.5</v>
      </c>
      <c r="O1688" s="96">
        <f>('DHS2025'!K1688-'DHS2025'!K1687)*1000</f>
        <v>3000</v>
      </c>
      <c r="P1688" s="97">
        <f>('DHS2025'!J1688-'DHS2025'!J1687)*1000</f>
        <v>2800.0000000465661</v>
      </c>
      <c r="Q1688" s="7">
        <f>'DHS2025'!L1687*1000</f>
        <v>7961.82</v>
      </c>
      <c r="R1688" s="98"/>
      <c r="S1688" s="99">
        <f t="shared" si="212"/>
        <v>-15.127457999999999</v>
      </c>
    </row>
    <row r="1689" spans="1:19" x14ac:dyDescent="0.25">
      <c r="A1689" s="101">
        <f t="shared" si="213"/>
        <v>45979</v>
      </c>
      <c r="B1689" s="102">
        <f t="shared" si="214"/>
        <v>17.562499999999812</v>
      </c>
      <c r="C1689" s="92">
        <f>'DHS2021'!J1688</f>
        <v>11008</v>
      </c>
      <c r="D1689" s="93">
        <f>'DHS2022'!J1688</f>
        <v>15223</v>
      </c>
      <c r="E1689" s="93">
        <f>'DHS2023'!J1688</f>
        <v>12681</v>
      </c>
      <c r="F1689" s="93">
        <f>'DHS2024'!J1688</f>
        <v>15273</v>
      </c>
      <c r="G1689" s="93">
        <f t="shared" si="208"/>
        <v>13546.25</v>
      </c>
      <c r="H1689" s="94">
        <f t="shared" si="209"/>
        <v>6.7731250000000003</v>
      </c>
      <c r="I1689" s="84">
        <f t="shared" si="210"/>
        <v>1</v>
      </c>
      <c r="J1689" s="85">
        <f t="shared" si="211"/>
        <v>7.7731250000000003</v>
      </c>
      <c r="K1689" s="95">
        <f t="shared" si="215"/>
        <v>8</v>
      </c>
      <c r="O1689" s="96">
        <f>('DHS2025'!K1689-'DHS2025'!K1688)*1000</f>
        <v>3100.0000000349246</v>
      </c>
      <c r="P1689" s="97">
        <f>('DHS2025'!J1689-'DHS2025'!J1688)*1000</f>
        <v>2699.9999999534339</v>
      </c>
      <c r="Q1689" s="7">
        <f>'DHS2025'!L1688*1000</f>
        <v>8013.18</v>
      </c>
      <c r="R1689" s="98"/>
      <c r="S1689" s="99">
        <f t="shared" si="212"/>
        <v>-15.225042</v>
      </c>
    </row>
    <row r="1690" spans="1:19" x14ac:dyDescent="0.25">
      <c r="A1690" s="101">
        <f t="shared" si="213"/>
        <v>45979</v>
      </c>
      <c r="B1690" s="102">
        <f t="shared" si="214"/>
        <v>17.57291666666648</v>
      </c>
      <c r="C1690" s="92">
        <f>'DHS2021'!J1689</f>
        <v>11337</v>
      </c>
      <c r="D1690" s="93">
        <f>'DHS2022'!J1689</f>
        <v>15310</v>
      </c>
      <c r="E1690" s="93">
        <f>'DHS2023'!J1689</f>
        <v>12777</v>
      </c>
      <c r="F1690" s="93">
        <f>'DHS2024'!J1689</f>
        <v>15319</v>
      </c>
      <c r="G1690" s="93">
        <f t="shared" si="208"/>
        <v>13685.75</v>
      </c>
      <c r="H1690" s="94">
        <f t="shared" si="209"/>
        <v>6.8428750000000003</v>
      </c>
      <c r="I1690" s="84">
        <f t="shared" si="210"/>
        <v>1</v>
      </c>
      <c r="J1690" s="85">
        <f t="shared" si="211"/>
        <v>7.8428750000000003</v>
      </c>
      <c r="K1690" s="95">
        <f t="shared" si="215"/>
        <v>8</v>
      </c>
      <c r="O1690" s="96">
        <f>('DHS2025'!K1690-'DHS2025'!K1689)*1000</f>
        <v>3099.9999999767169</v>
      </c>
      <c r="P1690" s="97">
        <f>('DHS2025'!J1690-'DHS2025'!J1689)*1000</f>
        <v>2900.0000000232831</v>
      </c>
      <c r="Q1690" s="7">
        <f>'DHS2025'!L1689*1000</f>
        <v>8007.24</v>
      </c>
      <c r="R1690" s="98"/>
      <c r="S1690" s="99">
        <f t="shared" si="212"/>
        <v>-15.213755999999998</v>
      </c>
    </row>
    <row r="1691" spans="1:19" x14ac:dyDescent="0.25">
      <c r="A1691" s="101">
        <f t="shared" si="213"/>
        <v>45979</v>
      </c>
      <c r="B1691" s="102">
        <f t="shared" si="214"/>
        <v>17.583333333333147</v>
      </c>
      <c r="C1691" s="92">
        <f>'DHS2021'!J1690</f>
        <v>11328</v>
      </c>
      <c r="D1691" s="93">
        <f>'DHS2022'!J1690</f>
        <v>14875</v>
      </c>
      <c r="E1691" s="93">
        <f>'DHS2023'!J1690</f>
        <v>12691</v>
      </c>
      <c r="F1691" s="93">
        <f>'DHS2024'!J1690</f>
        <v>15329</v>
      </c>
      <c r="G1691" s="93">
        <f t="shared" si="208"/>
        <v>13555.75</v>
      </c>
      <c r="H1691" s="94">
        <f t="shared" si="209"/>
        <v>6.7778749999999999</v>
      </c>
      <c r="I1691" s="84">
        <f t="shared" si="210"/>
        <v>1</v>
      </c>
      <c r="J1691" s="85">
        <f t="shared" si="211"/>
        <v>7.7778749999999999</v>
      </c>
      <c r="K1691" s="95">
        <f t="shared" si="215"/>
        <v>8</v>
      </c>
      <c r="O1691" s="96">
        <f>('DHS2025'!K1691-'DHS2025'!K1690)*1000</f>
        <v>3099.9999999767169</v>
      </c>
      <c r="P1691" s="97">
        <f>('DHS2025'!J1691-'DHS2025'!J1690)*1000</f>
        <v>2799.9999999883585</v>
      </c>
      <c r="Q1691" s="7">
        <f>'DHS2025'!L1690*1000</f>
        <v>8009.880000000001</v>
      </c>
      <c r="R1691" s="98"/>
      <c r="S1691" s="99">
        <f t="shared" si="212"/>
        <v>-15.218772000000001</v>
      </c>
    </row>
    <row r="1692" spans="1:19" x14ac:dyDescent="0.25">
      <c r="A1692" s="101">
        <f t="shared" si="213"/>
        <v>45979</v>
      </c>
      <c r="B1692" s="102">
        <f t="shared" si="214"/>
        <v>17.593749999999815</v>
      </c>
      <c r="C1692" s="92">
        <f>'DHS2021'!J1691</f>
        <v>11721</v>
      </c>
      <c r="D1692" s="93">
        <f>'DHS2022'!J1691</f>
        <v>15331</v>
      </c>
      <c r="E1692" s="93">
        <f>'DHS2023'!J1691</f>
        <v>12619</v>
      </c>
      <c r="F1692" s="93">
        <f>'DHS2024'!J1691</f>
        <v>14905</v>
      </c>
      <c r="G1692" s="93">
        <f t="shared" si="208"/>
        <v>13644</v>
      </c>
      <c r="H1692" s="94">
        <f t="shared" si="209"/>
        <v>6.8220000000000001</v>
      </c>
      <c r="I1692" s="84">
        <f t="shared" si="210"/>
        <v>1</v>
      </c>
      <c r="J1692" s="85">
        <f t="shared" si="211"/>
        <v>7.8220000000000001</v>
      </c>
      <c r="K1692" s="95">
        <f t="shared" si="215"/>
        <v>8</v>
      </c>
      <c r="O1692" s="96">
        <f>('DHS2025'!K1692-'DHS2025'!K1691)*1000</f>
        <v>3100.0000000349246</v>
      </c>
      <c r="P1692" s="97">
        <f>('DHS2025'!J1692-'DHS2025'!J1691)*1000</f>
        <v>2799.9999999883585</v>
      </c>
      <c r="Q1692" s="7">
        <f>'DHS2025'!L1691*1000</f>
        <v>8010.27</v>
      </c>
      <c r="R1692" s="98"/>
      <c r="S1692" s="99">
        <f t="shared" si="212"/>
        <v>-15.219512999999999</v>
      </c>
    </row>
    <row r="1693" spans="1:19" x14ac:dyDescent="0.25">
      <c r="A1693" s="101">
        <f t="shared" si="213"/>
        <v>45979</v>
      </c>
      <c r="B1693" s="102">
        <f t="shared" si="214"/>
        <v>17.604166666666483</v>
      </c>
      <c r="C1693" s="92">
        <f>'DHS2021'!J1692</f>
        <v>12093</v>
      </c>
      <c r="D1693" s="93">
        <f>'DHS2022'!J1692</f>
        <v>15094</v>
      </c>
      <c r="E1693" s="93">
        <f>'DHS2023'!J1692</f>
        <v>13540</v>
      </c>
      <c r="F1693" s="93">
        <f>'DHS2024'!J1692</f>
        <v>14848</v>
      </c>
      <c r="G1693" s="93">
        <f t="shared" si="208"/>
        <v>13893.75</v>
      </c>
      <c r="H1693" s="94">
        <f t="shared" si="209"/>
        <v>6.9468750000000004</v>
      </c>
      <c r="I1693" s="84">
        <f t="shared" si="210"/>
        <v>1</v>
      </c>
      <c r="J1693" s="85">
        <f t="shared" si="211"/>
        <v>7.9468750000000004</v>
      </c>
      <c r="K1693" s="95">
        <f t="shared" si="215"/>
        <v>8</v>
      </c>
      <c r="O1693" s="96">
        <f>('DHS2025'!K1693-'DHS2025'!K1692)*1000</f>
        <v>3000</v>
      </c>
      <c r="P1693" s="97">
        <f>('DHS2025'!J1693-'DHS2025'!J1692)*1000</f>
        <v>2900.0000000232831</v>
      </c>
      <c r="Q1693" s="7">
        <f>'DHS2025'!L1692*1000</f>
        <v>8008.2900000000009</v>
      </c>
      <c r="R1693" s="98"/>
      <c r="S1693" s="99">
        <f t="shared" si="212"/>
        <v>-15.215751000000001</v>
      </c>
    </row>
    <row r="1694" spans="1:19" x14ac:dyDescent="0.25">
      <c r="A1694" s="101">
        <f t="shared" si="213"/>
        <v>45979</v>
      </c>
      <c r="B1694" s="102">
        <f t="shared" si="214"/>
        <v>17.614583333333151</v>
      </c>
      <c r="C1694" s="92">
        <f>'DHS2021'!J1693</f>
        <v>12865</v>
      </c>
      <c r="D1694" s="93">
        <f>'DHS2022'!J1693</f>
        <v>14854</v>
      </c>
      <c r="E1694" s="93">
        <f>'DHS2023'!J1693</f>
        <v>13315</v>
      </c>
      <c r="F1694" s="93">
        <f>'DHS2024'!J1693</f>
        <v>14783</v>
      </c>
      <c r="G1694" s="93">
        <f t="shared" si="208"/>
        <v>13954.25</v>
      </c>
      <c r="H1694" s="94">
        <f t="shared" si="209"/>
        <v>6.977125</v>
      </c>
      <c r="I1694" s="84">
        <f t="shared" si="210"/>
        <v>1</v>
      </c>
      <c r="J1694" s="85">
        <f t="shared" si="211"/>
        <v>7.977125</v>
      </c>
      <c r="K1694" s="95">
        <f t="shared" si="215"/>
        <v>8</v>
      </c>
      <c r="O1694" s="96">
        <f>('DHS2025'!K1694-'DHS2025'!K1693)*1000</f>
        <v>3099.9999999767169</v>
      </c>
      <c r="P1694" s="97">
        <f>('DHS2025'!J1694-'DHS2025'!J1693)*1000</f>
        <v>2799.9999999883585</v>
      </c>
      <c r="Q1694" s="7">
        <f>'DHS2025'!L1693*1000</f>
        <v>8007.9</v>
      </c>
      <c r="R1694" s="98"/>
      <c r="S1694" s="99">
        <f t="shared" si="212"/>
        <v>-15.215009999999998</v>
      </c>
    </row>
    <row r="1695" spans="1:19" x14ac:dyDescent="0.25">
      <c r="A1695" s="101">
        <f t="shared" si="213"/>
        <v>45979</v>
      </c>
      <c r="B1695" s="102">
        <f t="shared" si="214"/>
        <v>17.624999999999819</v>
      </c>
      <c r="C1695" s="92">
        <f>'DHS2021'!J1694</f>
        <v>12850</v>
      </c>
      <c r="D1695" s="93">
        <f>'DHS2022'!J1694</f>
        <v>15387</v>
      </c>
      <c r="E1695" s="93">
        <f>'DHS2023'!J1694</f>
        <v>13541</v>
      </c>
      <c r="F1695" s="93">
        <f>'DHS2024'!J1694</f>
        <v>14848</v>
      </c>
      <c r="G1695" s="93">
        <f t="shared" si="208"/>
        <v>14156.5</v>
      </c>
      <c r="H1695" s="94">
        <f t="shared" si="209"/>
        <v>7.0782499999999997</v>
      </c>
      <c r="I1695" s="84">
        <f t="shared" si="210"/>
        <v>1</v>
      </c>
      <c r="J1695" s="85">
        <f t="shared" si="211"/>
        <v>8.0782500000000006</v>
      </c>
      <c r="K1695" s="95">
        <f t="shared" si="215"/>
        <v>8</v>
      </c>
      <c r="O1695" s="96">
        <f>('DHS2025'!K1695-'DHS2025'!K1694)*1000</f>
        <v>3100.0000000349246</v>
      </c>
      <c r="P1695" s="97">
        <f>('DHS2025'!J1695-'DHS2025'!J1694)*1000</f>
        <v>2799.9999999883585</v>
      </c>
      <c r="Q1695" s="7">
        <f>'DHS2025'!L1694*1000</f>
        <v>8010.27</v>
      </c>
      <c r="R1695" s="98"/>
      <c r="S1695" s="99">
        <f t="shared" si="212"/>
        <v>-15.219512999999999</v>
      </c>
    </row>
    <row r="1696" spans="1:19" x14ac:dyDescent="0.25">
      <c r="A1696" s="101">
        <f t="shared" si="213"/>
        <v>45979</v>
      </c>
      <c r="B1696" s="102">
        <f t="shared" si="214"/>
        <v>17.635416666666487</v>
      </c>
      <c r="C1696" s="92">
        <f>'DHS2021'!J1695</f>
        <v>13238</v>
      </c>
      <c r="D1696" s="93">
        <f>'DHS2022'!J1695</f>
        <v>14409</v>
      </c>
      <c r="E1696" s="93">
        <f>'DHS2023'!J1695</f>
        <v>13406</v>
      </c>
      <c r="F1696" s="93">
        <f>'DHS2024'!J1695</f>
        <v>14865</v>
      </c>
      <c r="G1696" s="93">
        <f t="shared" si="208"/>
        <v>13979.5</v>
      </c>
      <c r="H1696" s="94">
        <f t="shared" si="209"/>
        <v>6.9897499999999999</v>
      </c>
      <c r="I1696" s="84">
        <f t="shared" si="210"/>
        <v>1</v>
      </c>
      <c r="J1696" s="85">
        <f t="shared" si="211"/>
        <v>7.9897499999999999</v>
      </c>
      <c r="K1696" s="95">
        <f t="shared" si="215"/>
        <v>8</v>
      </c>
      <c r="O1696" s="96">
        <f>('DHS2025'!K1696-'DHS2025'!K1695)*1000</f>
        <v>3199.9999999534339</v>
      </c>
      <c r="P1696" s="97">
        <f>('DHS2025'!J1696-'DHS2025'!J1695)*1000</f>
        <v>2700.0000000116415</v>
      </c>
      <c r="Q1696" s="7">
        <f>'DHS2025'!L1695*1000</f>
        <v>8009.34</v>
      </c>
      <c r="R1696" s="98"/>
      <c r="S1696" s="99">
        <f t="shared" si="212"/>
        <v>-15.217745999999998</v>
      </c>
    </row>
    <row r="1697" spans="1:19" x14ac:dyDescent="0.25">
      <c r="A1697" s="101">
        <f t="shared" si="213"/>
        <v>45979</v>
      </c>
      <c r="B1697" s="102">
        <f t="shared" si="214"/>
        <v>17.645833333333155</v>
      </c>
      <c r="C1697" s="92">
        <f>'DHS2021'!J1696</f>
        <v>12663</v>
      </c>
      <c r="D1697" s="93">
        <f>'DHS2022'!J1696</f>
        <v>14319</v>
      </c>
      <c r="E1697" s="93">
        <f>'DHS2023'!J1696</f>
        <v>13841</v>
      </c>
      <c r="F1697" s="93">
        <f>'DHS2024'!J1696</f>
        <v>14889</v>
      </c>
      <c r="G1697" s="93">
        <f t="shared" si="208"/>
        <v>13928</v>
      </c>
      <c r="H1697" s="94">
        <f t="shared" si="209"/>
        <v>6.9640000000000004</v>
      </c>
      <c r="I1697" s="84">
        <f t="shared" si="210"/>
        <v>1</v>
      </c>
      <c r="J1697" s="85">
        <f t="shared" si="211"/>
        <v>7.9640000000000004</v>
      </c>
      <c r="K1697" s="95">
        <f t="shared" si="215"/>
        <v>8</v>
      </c>
      <c r="O1697" s="96">
        <f>('DHS2025'!K1697-'DHS2025'!K1696)*1000</f>
        <v>3300.0000000465661</v>
      </c>
      <c r="P1697" s="97">
        <f>('DHS2025'!J1697-'DHS2025'!J1696)*1000</f>
        <v>2600.0000000349246</v>
      </c>
      <c r="Q1697" s="7">
        <f>'DHS2025'!L1696*1000</f>
        <v>8007.3600000000006</v>
      </c>
      <c r="R1697" s="98"/>
      <c r="S1697" s="99">
        <f t="shared" si="212"/>
        <v>-15.213984</v>
      </c>
    </row>
    <row r="1698" spans="1:19" x14ac:dyDescent="0.25">
      <c r="A1698" s="101">
        <f t="shared" si="213"/>
        <v>45979</v>
      </c>
      <c r="B1698" s="102">
        <f t="shared" si="214"/>
        <v>17.656249999999822</v>
      </c>
      <c r="C1698" s="92">
        <f>'DHS2021'!J1697</f>
        <v>12960</v>
      </c>
      <c r="D1698" s="93">
        <f>'DHS2022'!J1697</f>
        <v>16304</v>
      </c>
      <c r="E1698" s="93">
        <f>'DHS2023'!J1697</f>
        <v>14188</v>
      </c>
      <c r="F1698" s="93">
        <f>'DHS2024'!J1697</f>
        <v>14392</v>
      </c>
      <c r="G1698" s="93">
        <f t="shared" si="208"/>
        <v>14461</v>
      </c>
      <c r="H1698" s="94">
        <f t="shared" si="209"/>
        <v>7.2305000000000001</v>
      </c>
      <c r="I1698" s="84">
        <f t="shared" si="210"/>
        <v>1</v>
      </c>
      <c r="J1698" s="85">
        <f t="shared" si="211"/>
        <v>8.2304999999999993</v>
      </c>
      <c r="K1698" s="95">
        <f t="shared" si="215"/>
        <v>8</v>
      </c>
      <c r="O1698" s="96">
        <f>('DHS2025'!K1698-'DHS2025'!K1697)*1000</f>
        <v>3500</v>
      </c>
      <c r="P1698" s="97">
        <f>('DHS2025'!J1698-'DHS2025'!J1697)*1000</f>
        <v>2500</v>
      </c>
      <c r="Q1698" s="7">
        <f>'DHS2025'!L1697*1000</f>
        <v>8007.7800000000007</v>
      </c>
      <c r="R1698" s="98"/>
      <c r="S1698" s="99">
        <f t="shared" si="212"/>
        <v>-15.214782</v>
      </c>
    </row>
    <row r="1699" spans="1:19" x14ac:dyDescent="0.25">
      <c r="A1699" s="101">
        <f t="shared" si="213"/>
        <v>45979</v>
      </c>
      <c r="B1699" s="102">
        <f t="shared" si="214"/>
        <v>17.66666666666649</v>
      </c>
      <c r="C1699" s="92">
        <f>'DHS2021'!J1698</f>
        <v>12843</v>
      </c>
      <c r="D1699" s="93">
        <f>'DHS2022'!J1698</f>
        <v>14573</v>
      </c>
      <c r="E1699" s="93">
        <f>'DHS2023'!J1698</f>
        <v>14187</v>
      </c>
      <c r="F1699" s="93">
        <f>'DHS2024'!J1698</f>
        <v>14817</v>
      </c>
      <c r="G1699" s="93">
        <f t="shared" si="208"/>
        <v>14105</v>
      </c>
      <c r="H1699" s="94">
        <f t="shared" si="209"/>
        <v>7.0525000000000002</v>
      </c>
      <c r="I1699" s="84">
        <f t="shared" si="210"/>
        <v>1</v>
      </c>
      <c r="J1699" s="85">
        <f t="shared" si="211"/>
        <v>8.0525000000000002</v>
      </c>
      <c r="K1699" s="95">
        <f t="shared" si="215"/>
        <v>8</v>
      </c>
      <c r="O1699" s="96">
        <f>('DHS2025'!K1699-'DHS2025'!K1698)*1000</f>
        <v>3500</v>
      </c>
      <c r="P1699" s="97">
        <f>('DHS2025'!J1699-'DHS2025'!J1698)*1000</f>
        <v>2399.9999999650754</v>
      </c>
      <c r="Q1699" s="7">
        <f>'DHS2025'!L1698*1000</f>
        <v>8009.880000000001</v>
      </c>
      <c r="R1699" s="98"/>
      <c r="S1699" s="99">
        <f t="shared" si="212"/>
        <v>-15.218772000000001</v>
      </c>
    </row>
    <row r="1700" spans="1:19" x14ac:dyDescent="0.25">
      <c r="A1700" s="101">
        <f t="shared" si="213"/>
        <v>45979</v>
      </c>
      <c r="B1700" s="102">
        <f t="shared" si="214"/>
        <v>17.677083333333158</v>
      </c>
      <c r="C1700" s="92">
        <f>'DHS2021'!J1699</f>
        <v>13700</v>
      </c>
      <c r="D1700" s="93">
        <f>'DHS2022'!J1699</f>
        <v>14302</v>
      </c>
      <c r="E1700" s="93">
        <f>'DHS2023'!J1699</f>
        <v>14701</v>
      </c>
      <c r="F1700" s="93">
        <f>'DHS2024'!J1699</f>
        <v>14602</v>
      </c>
      <c r="G1700" s="93">
        <f t="shared" si="208"/>
        <v>14326.25</v>
      </c>
      <c r="H1700" s="94">
        <f t="shared" si="209"/>
        <v>7.163125</v>
      </c>
      <c r="I1700" s="84">
        <f t="shared" si="210"/>
        <v>1</v>
      </c>
      <c r="J1700" s="85">
        <f t="shared" si="211"/>
        <v>8.1631250000000009</v>
      </c>
      <c r="K1700" s="95">
        <f t="shared" si="215"/>
        <v>8</v>
      </c>
      <c r="O1700" s="96">
        <f>('DHS2025'!K1700-'DHS2025'!K1699)*1000</f>
        <v>3599.9999999767169</v>
      </c>
      <c r="P1700" s="97">
        <f>('DHS2025'!J1700-'DHS2025'!J1699)*1000</f>
        <v>2299.9999999883585</v>
      </c>
      <c r="Q1700" s="7">
        <f>'DHS2025'!L1699*1000</f>
        <v>8008.9500000000007</v>
      </c>
      <c r="R1700" s="98"/>
      <c r="S1700" s="99">
        <f t="shared" si="212"/>
        <v>-15.217005</v>
      </c>
    </row>
    <row r="1701" spans="1:19" x14ac:dyDescent="0.25">
      <c r="A1701" s="101">
        <f t="shared" si="213"/>
        <v>45979</v>
      </c>
      <c r="B1701" s="102">
        <f t="shared" si="214"/>
        <v>17.687499999999826</v>
      </c>
      <c r="C1701" s="92">
        <f>'DHS2021'!J1700</f>
        <v>13481</v>
      </c>
      <c r="D1701" s="93">
        <f>'DHS2022'!J1700</f>
        <v>14847</v>
      </c>
      <c r="E1701" s="93">
        <f>'DHS2023'!J1700</f>
        <v>14607</v>
      </c>
      <c r="F1701" s="93">
        <f>'DHS2024'!J1700</f>
        <v>14884</v>
      </c>
      <c r="G1701" s="93">
        <f t="shared" si="208"/>
        <v>14454.75</v>
      </c>
      <c r="H1701" s="94">
        <f t="shared" si="209"/>
        <v>7.2273750000000003</v>
      </c>
      <c r="I1701" s="84">
        <f t="shared" si="210"/>
        <v>1</v>
      </c>
      <c r="J1701" s="85">
        <f t="shared" si="211"/>
        <v>8.2273750000000003</v>
      </c>
      <c r="K1701" s="95">
        <f t="shared" si="215"/>
        <v>8</v>
      </c>
      <c r="O1701" s="96">
        <f>('DHS2025'!K1701-'DHS2025'!K1700)*1000</f>
        <v>3700.0000000116415</v>
      </c>
      <c r="P1701" s="97">
        <f>('DHS2025'!J1701-'DHS2025'!J1700)*1000</f>
        <v>2300.0000000465661</v>
      </c>
      <c r="Q1701" s="7">
        <f>'DHS2025'!L1700*1000</f>
        <v>8008.17</v>
      </c>
      <c r="R1701" s="98"/>
      <c r="S1701" s="99">
        <f t="shared" si="212"/>
        <v>-15.215522999999999</v>
      </c>
    </row>
    <row r="1702" spans="1:19" x14ac:dyDescent="0.25">
      <c r="A1702" s="101">
        <f t="shared" si="213"/>
        <v>45979</v>
      </c>
      <c r="B1702" s="102">
        <f t="shared" si="214"/>
        <v>17.697916666666494</v>
      </c>
      <c r="C1702" s="92">
        <f>'DHS2021'!J1701</f>
        <v>13182</v>
      </c>
      <c r="D1702" s="93">
        <f>'DHS2022'!J1701</f>
        <v>15193</v>
      </c>
      <c r="E1702" s="93">
        <f>'DHS2023'!J1701</f>
        <v>14614</v>
      </c>
      <c r="F1702" s="93">
        <f>'DHS2024'!J1701</f>
        <v>14794</v>
      </c>
      <c r="G1702" s="93">
        <f t="shared" si="208"/>
        <v>14445.75</v>
      </c>
      <c r="H1702" s="94">
        <f t="shared" si="209"/>
        <v>7.2228750000000002</v>
      </c>
      <c r="I1702" s="84">
        <f t="shared" si="210"/>
        <v>1</v>
      </c>
      <c r="J1702" s="85">
        <f t="shared" si="211"/>
        <v>8.2228750000000002</v>
      </c>
      <c r="K1702" s="95">
        <f t="shared" si="215"/>
        <v>8</v>
      </c>
      <c r="O1702" s="96">
        <f>('DHS2025'!K1702-'DHS2025'!K1701)*1000</f>
        <v>3799.9999999883585</v>
      </c>
      <c r="P1702" s="97">
        <f>('DHS2025'!J1702-'DHS2025'!J1701)*1000</f>
        <v>2099.9999999767169</v>
      </c>
      <c r="Q1702" s="7">
        <f>'DHS2025'!L1701*1000</f>
        <v>8008.83</v>
      </c>
      <c r="R1702" s="98"/>
      <c r="S1702" s="99">
        <f t="shared" si="212"/>
        <v>-15.216776999999999</v>
      </c>
    </row>
    <row r="1703" spans="1:19" x14ac:dyDescent="0.25">
      <c r="A1703" s="101">
        <f t="shared" si="213"/>
        <v>45979</v>
      </c>
      <c r="B1703" s="102">
        <f t="shared" si="214"/>
        <v>17.708333333333162</v>
      </c>
      <c r="C1703" s="92">
        <f>'DHS2021'!J1702</f>
        <v>13850</v>
      </c>
      <c r="D1703" s="93">
        <f>'DHS2022'!J1702</f>
        <v>15146</v>
      </c>
      <c r="E1703" s="93">
        <f>'DHS2023'!J1702</f>
        <v>14584</v>
      </c>
      <c r="F1703" s="93">
        <f>'DHS2024'!J1702</f>
        <v>14655</v>
      </c>
      <c r="G1703" s="93">
        <f t="shared" si="208"/>
        <v>14558.75</v>
      </c>
      <c r="H1703" s="94">
        <f t="shared" si="209"/>
        <v>7.2793749999999999</v>
      </c>
      <c r="I1703" s="84">
        <f t="shared" si="210"/>
        <v>1</v>
      </c>
      <c r="J1703" s="85">
        <f t="shared" si="211"/>
        <v>8.2793749999999999</v>
      </c>
      <c r="K1703" s="95">
        <f t="shared" si="215"/>
        <v>8</v>
      </c>
      <c r="O1703" s="96">
        <f>('DHS2025'!K1703-'DHS2025'!K1702)*1000</f>
        <v>3900.0000000232831</v>
      </c>
      <c r="P1703" s="97">
        <f>('DHS2025'!J1703-'DHS2025'!J1702)*1000</f>
        <v>2000</v>
      </c>
      <c r="Q1703" s="7">
        <f>'DHS2025'!L1702*1000</f>
        <v>8009.2200000000012</v>
      </c>
      <c r="R1703" s="98"/>
      <c r="S1703" s="99">
        <f t="shared" si="212"/>
        <v>-15.217518</v>
      </c>
    </row>
    <row r="1704" spans="1:19" x14ac:dyDescent="0.25">
      <c r="A1704" s="101">
        <f t="shared" si="213"/>
        <v>45979</v>
      </c>
      <c r="B1704" s="102">
        <f t="shared" si="214"/>
        <v>17.718749999999829</v>
      </c>
      <c r="C1704" s="92">
        <f>'DHS2021'!J1703</f>
        <v>13972</v>
      </c>
      <c r="D1704" s="93">
        <f>'DHS2022'!J1703</f>
        <v>14536</v>
      </c>
      <c r="E1704" s="93">
        <f>'DHS2023'!J1703</f>
        <v>14593</v>
      </c>
      <c r="F1704" s="93">
        <f>'DHS2024'!J1703</f>
        <v>15727</v>
      </c>
      <c r="G1704" s="93">
        <f t="shared" si="208"/>
        <v>14707</v>
      </c>
      <c r="H1704" s="94">
        <f t="shared" si="209"/>
        <v>7.3535000000000004</v>
      </c>
      <c r="I1704" s="84">
        <f t="shared" si="210"/>
        <v>1</v>
      </c>
      <c r="J1704" s="85">
        <f t="shared" si="211"/>
        <v>8.3535000000000004</v>
      </c>
      <c r="K1704" s="95">
        <f t="shared" si="215"/>
        <v>8</v>
      </c>
      <c r="O1704" s="96">
        <f>('DHS2025'!K1704-'DHS2025'!K1703)*1000</f>
        <v>4000</v>
      </c>
      <c r="P1704" s="97">
        <f>('DHS2025'!J1704-'DHS2025'!J1703)*1000</f>
        <v>1900.0000000232831</v>
      </c>
      <c r="Q1704" s="7">
        <f>'DHS2025'!L1703*1000</f>
        <v>8009.880000000001</v>
      </c>
      <c r="R1704" s="98"/>
      <c r="S1704" s="99">
        <f t="shared" si="212"/>
        <v>-15.218772000000001</v>
      </c>
    </row>
    <row r="1705" spans="1:19" x14ac:dyDescent="0.25">
      <c r="A1705" s="101">
        <f t="shared" si="213"/>
        <v>45979</v>
      </c>
      <c r="B1705" s="102">
        <f t="shared" si="214"/>
        <v>17.729166666666497</v>
      </c>
      <c r="C1705" s="92">
        <f>'DHS2021'!J1704</f>
        <v>12861</v>
      </c>
      <c r="D1705" s="93">
        <f>'DHS2022'!J1704</f>
        <v>15451</v>
      </c>
      <c r="E1705" s="93">
        <f>'DHS2023'!J1704</f>
        <v>14608</v>
      </c>
      <c r="F1705" s="93">
        <f>'DHS2024'!J1704</f>
        <v>15751</v>
      </c>
      <c r="G1705" s="93">
        <f t="shared" si="208"/>
        <v>14667.75</v>
      </c>
      <c r="H1705" s="94">
        <f t="shared" si="209"/>
        <v>7.3338749999999999</v>
      </c>
      <c r="I1705" s="84">
        <f t="shared" si="210"/>
        <v>1</v>
      </c>
      <c r="J1705" s="85">
        <f t="shared" si="211"/>
        <v>8.333874999999999</v>
      </c>
      <c r="K1705" s="95">
        <f t="shared" si="215"/>
        <v>8</v>
      </c>
      <c r="O1705" s="96">
        <f>('DHS2025'!K1705-'DHS2025'!K1704)*1000</f>
        <v>4099.9999999767169</v>
      </c>
      <c r="P1705" s="97">
        <f>('DHS2025'!J1705-'DHS2025'!J1704)*1000</f>
        <v>1899.9999999650754</v>
      </c>
      <c r="Q1705" s="7">
        <f>'DHS2025'!L1704*1000</f>
        <v>8008.5600000000013</v>
      </c>
      <c r="R1705" s="98"/>
      <c r="S1705" s="99">
        <f t="shared" si="212"/>
        <v>-15.216264000000001</v>
      </c>
    </row>
    <row r="1706" spans="1:19" x14ac:dyDescent="0.25">
      <c r="A1706" s="101">
        <f t="shared" si="213"/>
        <v>45979</v>
      </c>
      <c r="B1706" s="102">
        <f t="shared" si="214"/>
        <v>17.739583333333165</v>
      </c>
      <c r="C1706" s="92">
        <f>'DHS2021'!J1705</f>
        <v>13025</v>
      </c>
      <c r="D1706" s="93">
        <f>'DHS2022'!J1705</f>
        <v>15542</v>
      </c>
      <c r="E1706" s="93">
        <f>'DHS2023'!J1705</f>
        <v>14553</v>
      </c>
      <c r="F1706" s="93">
        <f>'DHS2024'!J1705</f>
        <v>15478</v>
      </c>
      <c r="G1706" s="93">
        <f t="shared" si="208"/>
        <v>14649.5</v>
      </c>
      <c r="H1706" s="94">
        <f t="shared" si="209"/>
        <v>7.3247499999999999</v>
      </c>
      <c r="I1706" s="84">
        <f t="shared" si="210"/>
        <v>1</v>
      </c>
      <c r="J1706" s="85">
        <f t="shared" si="211"/>
        <v>8.3247499999999999</v>
      </c>
      <c r="K1706" s="95">
        <f t="shared" si="215"/>
        <v>8</v>
      </c>
      <c r="O1706" s="96">
        <f>('DHS2025'!K1706-'DHS2025'!K1705)*1000</f>
        <v>3900.0000000232831</v>
      </c>
      <c r="P1706" s="97">
        <f>('DHS2025'!J1706-'DHS2025'!J1705)*1000</f>
        <v>2000</v>
      </c>
      <c r="Q1706" s="7">
        <f>'DHS2025'!L1705*1000</f>
        <v>8005.92</v>
      </c>
      <c r="R1706" s="98"/>
      <c r="S1706" s="99">
        <f t="shared" si="212"/>
        <v>-15.211247999999999</v>
      </c>
    </row>
    <row r="1707" spans="1:19" x14ac:dyDescent="0.25">
      <c r="A1707" s="101">
        <f t="shared" si="213"/>
        <v>45979</v>
      </c>
      <c r="B1707" s="102">
        <f t="shared" si="214"/>
        <v>17.749999999999833</v>
      </c>
      <c r="C1707" s="92">
        <f>'DHS2021'!J1706</f>
        <v>13115</v>
      </c>
      <c r="D1707" s="93">
        <f>'DHS2022'!J1706</f>
        <v>14840</v>
      </c>
      <c r="E1707" s="93">
        <f>'DHS2023'!J1706</f>
        <v>14431</v>
      </c>
      <c r="F1707" s="93">
        <f>'DHS2024'!J1706</f>
        <v>15207</v>
      </c>
      <c r="G1707" s="93">
        <f t="shared" si="208"/>
        <v>14398.25</v>
      </c>
      <c r="H1707" s="94">
        <f t="shared" si="209"/>
        <v>7.1991250000000004</v>
      </c>
      <c r="I1707" s="84">
        <f t="shared" si="210"/>
        <v>1</v>
      </c>
      <c r="J1707" s="85">
        <f t="shared" si="211"/>
        <v>8.1991250000000004</v>
      </c>
      <c r="K1707" s="95">
        <f t="shared" si="215"/>
        <v>8</v>
      </c>
      <c r="O1707" s="96">
        <f>('DHS2025'!K1707-'DHS2025'!K1706)*1000</f>
        <v>4000</v>
      </c>
      <c r="P1707" s="97">
        <f>('DHS2025'!J1707-'DHS2025'!J1706)*1000</f>
        <v>2000</v>
      </c>
      <c r="Q1707" s="7">
        <f>'DHS2025'!L1706*1000</f>
        <v>8008.83</v>
      </c>
      <c r="R1707" s="98"/>
      <c r="S1707" s="99">
        <f t="shared" si="212"/>
        <v>-15.216776999999999</v>
      </c>
    </row>
    <row r="1708" spans="1:19" x14ac:dyDescent="0.25">
      <c r="A1708" s="101">
        <f t="shared" si="213"/>
        <v>45979</v>
      </c>
      <c r="B1708" s="102">
        <f t="shared" si="214"/>
        <v>17.760416666666501</v>
      </c>
      <c r="C1708" s="92">
        <f>'DHS2021'!J1707</f>
        <v>13625</v>
      </c>
      <c r="D1708" s="93">
        <f>'DHS2022'!J1707</f>
        <v>15168</v>
      </c>
      <c r="E1708" s="93">
        <f>'DHS2023'!J1707</f>
        <v>14325</v>
      </c>
      <c r="F1708" s="93">
        <f>'DHS2024'!J1707</f>
        <v>14853</v>
      </c>
      <c r="G1708" s="93">
        <f t="shared" si="208"/>
        <v>14492.75</v>
      </c>
      <c r="H1708" s="94">
        <f t="shared" si="209"/>
        <v>7.2463749999999996</v>
      </c>
      <c r="I1708" s="84">
        <f t="shared" si="210"/>
        <v>1</v>
      </c>
      <c r="J1708" s="85">
        <f t="shared" si="211"/>
        <v>8.2463750000000005</v>
      </c>
      <c r="K1708" s="95">
        <f t="shared" si="215"/>
        <v>8</v>
      </c>
      <c r="O1708" s="96">
        <f>('DHS2025'!K1708-'DHS2025'!K1707)*1000</f>
        <v>4099.9999999767169</v>
      </c>
      <c r="P1708" s="97">
        <f>('DHS2025'!J1708-'DHS2025'!J1707)*1000</f>
        <v>1900.0000000232831</v>
      </c>
      <c r="Q1708" s="7">
        <f>'DHS2025'!L1707*1000</f>
        <v>8009.1</v>
      </c>
      <c r="R1708" s="98"/>
      <c r="S1708" s="99">
        <f t="shared" si="212"/>
        <v>-15.21729</v>
      </c>
    </row>
    <row r="1709" spans="1:19" x14ac:dyDescent="0.25">
      <c r="A1709" s="101">
        <f t="shared" si="213"/>
        <v>45979</v>
      </c>
      <c r="B1709" s="102">
        <f t="shared" si="214"/>
        <v>17.770833333333169</v>
      </c>
      <c r="C1709" s="92">
        <f>'DHS2021'!J1708</f>
        <v>12979</v>
      </c>
      <c r="D1709" s="93">
        <f>'DHS2022'!J1708</f>
        <v>14827</v>
      </c>
      <c r="E1709" s="93">
        <f>'DHS2023'!J1708</f>
        <v>14235</v>
      </c>
      <c r="F1709" s="93">
        <f>'DHS2024'!J1708</f>
        <v>14732</v>
      </c>
      <c r="G1709" s="93">
        <f t="shared" si="208"/>
        <v>14193.25</v>
      </c>
      <c r="H1709" s="94">
        <f t="shared" si="209"/>
        <v>7.0966250000000004</v>
      </c>
      <c r="I1709" s="84">
        <f t="shared" si="210"/>
        <v>1</v>
      </c>
      <c r="J1709" s="85">
        <f t="shared" si="211"/>
        <v>8.0966249999999995</v>
      </c>
      <c r="K1709" s="95">
        <f t="shared" si="215"/>
        <v>8</v>
      </c>
      <c r="O1709" s="96">
        <f>('DHS2025'!K1709-'DHS2025'!K1708)*1000</f>
        <v>4099.9999999767169</v>
      </c>
      <c r="P1709" s="97">
        <f>('DHS2025'!J1709-'DHS2025'!J1708)*1000</f>
        <v>1799.9999999883585</v>
      </c>
      <c r="Q1709" s="7">
        <f>'DHS2025'!L1708*1000</f>
        <v>8013.7200000000012</v>
      </c>
      <c r="R1709" s="98"/>
      <c r="S1709" s="99">
        <f t="shared" si="212"/>
        <v>-15.226068000000001</v>
      </c>
    </row>
    <row r="1710" spans="1:19" x14ac:dyDescent="0.25">
      <c r="A1710" s="101">
        <f t="shared" si="213"/>
        <v>45979</v>
      </c>
      <c r="B1710" s="102">
        <f t="shared" si="214"/>
        <v>17.781249999999837</v>
      </c>
      <c r="C1710" s="92">
        <f>'DHS2021'!J1709</f>
        <v>12895</v>
      </c>
      <c r="D1710" s="93">
        <f>'DHS2022'!J1709</f>
        <v>14994</v>
      </c>
      <c r="E1710" s="93">
        <f>'DHS2023'!J1709</f>
        <v>13740</v>
      </c>
      <c r="F1710" s="93">
        <f>'DHS2024'!J1709</f>
        <v>14514</v>
      </c>
      <c r="G1710" s="93">
        <f t="shared" si="208"/>
        <v>14035.75</v>
      </c>
      <c r="H1710" s="94">
        <f t="shared" si="209"/>
        <v>7.0178750000000001</v>
      </c>
      <c r="I1710" s="84">
        <f t="shared" si="210"/>
        <v>1</v>
      </c>
      <c r="J1710" s="85">
        <f t="shared" si="211"/>
        <v>8.0178750000000001</v>
      </c>
      <c r="K1710" s="95">
        <f t="shared" si="215"/>
        <v>8</v>
      </c>
      <c r="O1710" s="96">
        <f>('DHS2025'!K1710-'DHS2025'!K1709)*1000</f>
        <v>4100.0000000349246</v>
      </c>
      <c r="P1710" s="97">
        <f>('DHS2025'!J1710-'DHS2025'!J1709)*1000</f>
        <v>2000</v>
      </c>
      <c r="Q1710" s="7">
        <f>'DHS2025'!L1709*1000</f>
        <v>8011.32</v>
      </c>
      <c r="R1710" s="98"/>
      <c r="S1710" s="99">
        <f t="shared" si="212"/>
        <v>-15.221507999999998</v>
      </c>
    </row>
    <row r="1711" spans="1:19" x14ac:dyDescent="0.25">
      <c r="A1711" s="101">
        <f t="shared" si="213"/>
        <v>45979</v>
      </c>
      <c r="B1711" s="102">
        <f t="shared" si="214"/>
        <v>17.791666666666504</v>
      </c>
      <c r="C1711" s="92">
        <f>'DHS2021'!J1710</f>
        <v>12906</v>
      </c>
      <c r="D1711" s="93">
        <f>'DHS2022'!J1710</f>
        <v>14872</v>
      </c>
      <c r="E1711" s="93">
        <f>'DHS2023'!J1710</f>
        <v>13515</v>
      </c>
      <c r="F1711" s="93">
        <f>'DHS2024'!J1710</f>
        <v>14941</v>
      </c>
      <c r="G1711" s="93">
        <f t="shared" si="208"/>
        <v>14058.5</v>
      </c>
      <c r="H1711" s="94">
        <f t="shared" si="209"/>
        <v>7.0292500000000002</v>
      </c>
      <c r="I1711" s="84">
        <f t="shared" si="210"/>
        <v>1</v>
      </c>
      <c r="J1711" s="85">
        <f t="shared" si="211"/>
        <v>8.0292500000000011</v>
      </c>
      <c r="K1711" s="95">
        <f t="shared" si="215"/>
        <v>8</v>
      </c>
      <c r="O1711" s="96">
        <f>('DHS2025'!K1711-'DHS2025'!K1710)*1000</f>
        <v>3799.9999999883585</v>
      </c>
      <c r="P1711" s="97">
        <f>('DHS2025'!J1711-'DHS2025'!J1710)*1000</f>
        <v>2099.9999999767169</v>
      </c>
      <c r="Q1711" s="7">
        <f>'DHS2025'!L1710*1000</f>
        <v>8033.2500000000009</v>
      </c>
      <c r="R1711" s="98"/>
      <c r="S1711" s="99">
        <f t="shared" si="212"/>
        <v>-15.263175</v>
      </c>
    </row>
    <row r="1712" spans="1:19" x14ac:dyDescent="0.25">
      <c r="A1712" s="101">
        <f t="shared" si="213"/>
        <v>45979</v>
      </c>
      <c r="B1712" s="102">
        <f t="shared" si="214"/>
        <v>17.802083333333172</v>
      </c>
      <c r="C1712" s="92">
        <f>'DHS2021'!J1711</f>
        <v>13361</v>
      </c>
      <c r="D1712" s="93">
        <f>'DHS2022'!J1711</f>
        <v>14884</v>
      </c>
      <c r="E1712" s="93">
        <f>'DHS2023'!J1711</f>
        <v>13494</v>
      </c>
      <c r="F1712" s="93">
        <f>'DHS2024'!J1711</f>
        <v>15022</v>
      </c>
      <c r="G1712" s="93">
        <f t="shared" si="208"/>
        <v>14190.25</v>
      </c>
      <c r="H1712" s="94">
        <f t="shared" si="209"/>
        <v>7.0951250000000003</v>
      </c>
      <c r="I1712" s="84">
        <f t="shared" si="210"/>
        <v>1</v>
      </c>
      <c r="J1712" s="85">
        <f t="shared" si="211"/>
        <v>8.0951249999999995</v>
      </c>
      <c r="K1712" s="95">
        <f t="shared" si="215"/>
        <v>8</v>
      </c>
      <c r="O1712" s="96">
        <f>('DHS2025'!K1712-'DHS2025'!K1711)*1000</f>
        <v>3900.0000000232831</v>
      </c>
      <c r="P1712" s="97">
        <f>('DHS2025'!J1712-'DHS2025'!J1711)*1000</f>
        <v>2100.0000000349246</v>
      </c>
      <c r="Q1712" s="7">
        <f>'DHS2025'!L1711*1000</f>
        <v>8008.2900000000009</v>
      </c>
      <c r="R1712" s="98"/>
      <c r="S1712" s="99">
        <f t="shared" si="212"/>
        <v>-15.215751000000001</v>
      </c>
    </row>
    <row r="1713" spans="1:19" x14ac:dyDescent="0.25">
      <c r="A1713" s="101">
        <f t="shared" si="213"/>
        <v>45979</v>
      </c>
      <c r="B1713" s="102">
        <f t="shared" si="214"/>
        <v>17.81249999999984</v>
      </c>
      <c r="C1713" s="92">
        <f>'DHS2021'!J1712</f>
        <v>13501</v>
      </c>
      <c r="D1713" s="93">
        <f>'DHS2022'!J1712</f>
        <v>15270</v>
      </c>
      <c r="E1713" s="93">
        <f>'DHS2023'!J1712</f>
        <v>13801</v>
      </c>
      <c r="F1713" s="93">
        <f>'DHS2024'!J1712</f>
        <v>15094</v>
      </c>
      <c r="G1713" s="93">
        <f t="shared" si="208"/>
        <v>14416.5</v>
      </c>
      <c r="H1713" s="94">
        <f t="shared" si="209"/>
        <v>7.2082499999999996</v>
      </c>
      <c r="I1713" s="84">
        <f t="shared" si="210"/>
        <v>1</v>
      </c>
      <c r="J1713" s="85">
        <f t="shared" si="211"/>
        <v>8.2082499999999996</v>
      </c>
      <c r="K1713" s="95">
        <f t="shared" si="215"/>
        <v>8</v>
      </c>
      <c r="O1713" s="96">
        <f>('DHS2025'!K1713-'DHS2025'!K1712)*1000</f>
        <v>3899.9999999650754</v>
      </c>
      <c r="P1713" s="97">
        <f>('DHS2025'!J1713-'DHS2025'!J1712)*1000</f>
        <v>2099.9999999767169</v>
      </c>
      <c r="Q1713" s="7">
        <f>'DHS2025'!L1712*1000</f>
        <v>8013.57</v>
      </c>
      <c r="R1713" s="98"/>
      <c r="S1713" s="99">
        <f t="shared" si="212"/>
        <v>-15.225782999999998</v>
      </c>
    </row>
    <row r="1714" spans="1:19" x14ac:dyDescent="0.25">
      <c r="A1714" s="101">
        <f t="shared" si="213"/>
        <v>45979</v>
      </c>
      <c r="B1714" s="102">
        <f t="shared" si="214"/>
        <v>17.822916666666508</v>
      </c>
      <c r="C1714" s="92">
        <f>'DHS2021'!J1713</f>
        <v>14123</v>
      </c>
      <c r="D1714" s="93">
        <f>'DHS2022'!J1713</f>
        <v>15462</v>
      </c>
      <c r="E1714" s="93">
        <f>'DHS2023'!J1713</f>
        <v>13502</v>
      </c>
      <c r="F1714" s="93">
        <f>'DHS2024'!J1713</f>
        <v>15482</v>
      </c>
      <c r="G1714" s="93">
        <f t="shared" si="208"/>
        <v>14642.25</v>
      </c>
      <c r="H1714" s="94">
        <f t="shared" si="209"/>
        <v>7.3211250000000003</v>
      </c>
      <c r="I1714" s="84">
        <f t="shared" si="210"/>
        <v>1</v>
      </c>
      <c r="J1714" s="85">
        <f t="shared" si="211"/>
        <v>8.3211250000000003</v>
      </c>
      <c r="K1714" s="95">
        <f t="shared" si="215"/>
        <v>8</v>
      </c>
      <c r="O1714" s="96">
        <f>('DHS2025'!K1714-'DHS2025'!K1713)*1000</f>
        <v>3799.9999999883585</v>
      </c>
      <c r="P1714" s="97">
        <f>('DHS2025'!J1714-'DHS2025'!J1713)*1000</f>
        <v>2100.0000000349246</v>
      </c>
      <c r="Q1714" s="7">
        <f>'DHS2025'!L1713*1000</f>
        <v>8009.1</v>
      </c>
      <c r="R1714" s="98"/>
      <c r="S1714" s="99">
        <f t="shared" si="212"/>
        <v>-15.21729</v>
      </c>
    </row>
    <row r="1715" spans="1:19" x14ac:dyDescent="0.25">
      <c r="A1715" s="101">
        <f t="shared" si="213"/>
        <v>45979</v>
      </c>
      <c r="B1715" s="102">
        <f t="shared" si="214"/>
        <v>17.833333333333176</v>
      </c>
      <c r="C1715" s="92">
        <f>'DHS2021'!J1714</f>
        <v>14438</v>
      </c>
      <c r="D1715" s="93">
        <f>'DHS2022'!J1714</f>
        <v>15109</v>
      </c>
      <c r="E1715" s="93">
        <f>'DHS2023'!J1714</f>
        <v>13543</v>
      </c>
      <c r="F1715" s="93">
        <f>'DHS2024'!J1714</f>
        <v>15537</v>
      </c>
      <c r="G1715" s="93">
        <f t="shared" si="208"/>
        <v>14656.75</v>
      </c>
      <c r="H1715" s="94">
        <f t="shared" si="209"/>
        <v>7.3283750000000003</v>
      </c>
      <c r="I1715" s="84">
        <f t="shared" si="210"/>
        <v>1</v>
      </c>
      <c r="J1715" s="85">
        <f t="shared" si="211"/>
        <v>8.3283750000000012</v>
      </c>
      <c r="K1715" s="95">
        <f t="shared" si="215"/>
        <v>8</v>
      </c>
      <c r="O1715" s="96">
        <f>('DHS2025'!K1715-'DHS2025'!K1714)*1000</f>
        <v>4000</v>
      </c>
      <c r="P1715" s="97">
        <f>('DHS2025'!J1715-'DHS2025'!J1714)*1000</f>
        <v>2000</v>
      </c>
      <c r="Q1715" s="7">
        <f>'DHS2025'!L1714*1000</f>
        <v>8010.42</v>
      </c>
      <c r="R1715" s="98"/>
      <c r="S1715" s="99">
        <f t="shared" si="212"/>
        <v>-15.219797999999999</v>
      </c>
    </row>
    <row r="1716" spans="1:19" x14ac:dyDescent="0.25">
      <c r="A1716" s="101">
        <f t="shared" si="213"/>
        <v>45979</v>
      </c>
      <c r="B1716" s="102">
        <f t="shared" si="214"/>
        <v>17.843749999999844</v>
      </c>
      <c r="C1716" s="92">
        <f>'DHS2021'!J1715</f>
        <v>15310</v>
      </c>
      <c r="D1716" s="93">
        <f>'DHS2022'!J1715</f>
        <v>14979</v>
      </c>
      <c r="E1716" s="93">
        <f>'DHS2023'!J1715</f>
        <v>13437</v>
      </c>
      <c r="F1716" s="93">
        <f>'DHS2024'!J1715</f>
        <v>15197</v>
      </c>
      <c r="G1716" s="93">
        <f t="shared" si="208"/>
        <v>14730.75</v>
      </c>
      <c r="H1716" s="94">
        <f t="shared" si="209"/>
        <v>7.3653750000000002</v>
      </c>
      <c r="I1716" s="84">
        <f t="shared" si="210"/>
        <v>1</v>
      </c>
      <c r="J1716" s="85">
        <f t="shared" si="211"/>
        <v>8.3653750000000002</v>
      </c>
      <c r="K1716" s="95">
        <f t="shared" si="215"/>
        <v>8</v>
      </c>
      <c r="O1716" s="96">
        <f>('DHS2025'!K1716-'DHS2025'!K1715)*1000</f>
        <v>4000</v>
      </c>
      <c r="P1716" s="97">
        <f>('DHS2025'!J1716-'DHS2025'!J1715)*1000</f>
        <v>1899.9999999650754</v>
      </c>
      <c r="Q1716" s="7">
        <f>'DHS2025'!L1715*1000</f>
        <v>8010.27</v>
      </c>
      <c r="R1716" s="98"/>
      <c r="S1716" s="99">
        <f t="shared" si="212"/>
        <v>-15.219512999999999</v>
      </c>
    </row>
    <row r="1717" spans="1:19" x14ac:dyDescent="0.25">
      <c r="A1717" s="101">
        <f t="shared" si="213"/>
        <v>45979</v>
      </c>
      <c r="B1717" s="102">
        <f t="shared" si="214"/>
        <v>17.854166666666512</v>
      </c>
      <c r="C1717" s="92">
        <f>'DHS2021'!J1716</f>
        <v>15234</v>
      </c>
      <c r="D1717" s="93">
        <f>'DHS2022'!J1716</f>
        <v>14917</v>
      </c>
      <c r="E1717" s="93">
        <f>'DHS2023'!J1716</f>
        <v>13261</v>
      </c>
      <c r="F1717" s="93">
        <f>'DHS2024'!J1716</f>
        <v>15369</v>
      </c>
      <c r="G1717" s="93">
        <f t="shared" si="208"/>
        <v>14695.25</v>
      </c>
      <c r="H1717" s="94">
        <f t="shared" si="209"/>
        <v>7.3476249999999999</v>
      </c>
      <c r="I1717" s="84">
        <f t="shared" si="210"/>
        <v>1</v>
      </c>
      <c r="J1717" s="85">
        <f t="shared" si="211"/>
        <v>8.3476250000000007</v>
      </c>
      <c r="K1717" s="95">
        <f t="shared" si="215"/>
        <v>8</v>
      </c>
      <c r="O1717" s="96">
        <f>('DHS2025'!K1717-'DHS2025'!K1716)*1000</f>
        <v>4100.0000000349246</v>
      </c>
      <c r="P1717" s="97">
        <f>('DHS2025'!J1717-'DHS2025'!J1716)*1000</f>
        <v>1900.0000000232831</v>
      </c>
      <c r="Q1717" s="7">
        <f>'DHS2025'!L1716*1000</f>
        <v>8007.9</v>
      </c>
      <c r="R1717" s="98"/>
      <c r="S1717" s="99">
        <f t="shared" si="212"/>
        <v>-15.215009999999998</v>
      </c>
    </row>
    <row r="1718" spans="1:19" x14ac:dyDescent="0.25">
      <c r="A1718" s="101">
        <f t="shared" si="213"/>
        <v>45979</v>
      </c>
      <c r="B1718" s="102">
        <f t="shared" si="214"/>
        <v>17.864583333333179</v>
      </c>
      <c r="C1718" s="92">
        <f>'DHS2021'!J1717</f>
        <v>15245</v>
      </c>
      <c r="D1718" s="93">
        <f>'DHS2022'!J1717</f>
        <v>14990</v>
      </c>
      <c r="E1718" s="93">
        <f>'DHS2023'!J1717</f>
        <v>13518</v>
      </c>
      <c r="F1718" s="93">
        <f>'DHS2024'!J1717</f>
        <v>15313</v>
      </c>
      <c r="G1718" s="93">
        <f t="shared" si="208"/>
        <v>14766.5</v>
      </c>
      <c r="H1718" s="94">
        <f t="shared" si="209"/>
        <v>7.3832500000000003</v>
      </c>
      <c r="I1718" s="84">
        <f t="shared" si="210"/>
        <v>1</v>
      </c>
      <c r="J1718" s="85">
        <f t="shared" si="211"/>
        <v>8.3832500000000003</v>
      </c>
      <c r="K1718" s="95">
        <f t="shared" si="215"/>
        <v>8</v>
      </c>
      <c r="O1718" s="96">
        <f>('DHS2025'!K1718-'DHS2025'!K1717)*1000</f>
        <v>4000</v>
      </c>
      <c r="P1718" s="97">
        <f>('DHS2025'!J1718-'DHS2025'!J1717)*1000</f>
        <v>1799.9999999883585</v>
      </c>
      <c r="Q1718" s="7">
        <f>'DHS2025'!L1717*1000</f>
        <v>8012.52</v>
      </c>
      <c r="R1718" s="98"/>
      <c r="S1718" s="99">
        <f t="shared" si="212"/>
        <v>-15.223787999999999</v>
      </c>
    </row>
    <row r="1719" spans="1:19" x14ac:dyDescent="0.25">
      <c r="A1719" s="101">
        <f t="shared" si="213"/>
        <v>45979</v>
      </c>
      <c r="B1719" s="102">
        <f t="shared" si="214"/>
        <v>17.874999999999847</v>
      </c>
      <c r="C1719" s="92">
        <f>'DHS2021'!J1718</f>
        <v>14907</v>
      </c>
      <c r="D1719" s="93">
        <f>'DHS2022'!J1718</f>
        <v>14851</v>
      </c>
      <c r="E1719" s="93">
        <f>'DHS2023'!J1718</f>
        <v>13480</v>
      </c>
      <c r="F1719" s="93">
        <f>'DHS2024'!J1718</f>
        <v>15138</v>
      </c>
      <c r="G1719" s="93">
        <f t="shared" si="208"/>
        <v>14594</v>
      </c>
      <c r="H1719" s="94">
        <f t="shared" si="209"/>
        <v>7.2969999999999997</v>
      </c>
      <c r="I1719" s="84">
        <f t="shared" si="210"/>
        <v>1</v>
      </c>
      <c r="J1719" s="85">
        <f t="shared" si="211"/>
        <v>8.2970000000000006</v>
      </c>
      <c r="K1719" s="95">
        <f t="shared" si="215"/>
        <v>8</v>
      </c>
      <c r="O1719" s="96">
        <f>('DHS2025'!K1719-'DHS2025'!K1718)*1000</f>
        <v>3899.9999999650754</v>
      </c>
      <c r="P1719" s="97">
        <f>('DHS2025'!J1719-'DHS2025'!J1718)*1000</f>
        <v>2099.9999999767169</v>
      </c>
      <c r="Q1719" s="7">
        <f>'DHS2025'!L1718*1000</f>
        <v>8010.42</v>
      </c>
      <c r="R1719" s="98"/>
      <c r="S1719" s="99">
        <f t="shared" si="212"/>
        <v>-15.219797999999999</v>
      </c>
    </row>
    <row r="1720" spans="1:19" x14ac:dyDescent="0.25">
      <c r="A1720" s="101">
        <f t="shared" si="213"/>
        <v>45979</v>
      </c>
      <c r="B1720" s="102">
        <f t="shared" si="214"/>
        <v>17.885416666666515</v>
      </c>
      <c r="C1720" s="92">
        <f>'DHS2021'!J1719</f>
        <v>15302</v>
      </c>
      <c r="D1720" s="93">
        <f>'DHS2022'!J1719</f>
        <v>14186</v>
      </c>
      <c r="E1720" s="93">
        <f>'DHS2023'!J1719</f>
        <v>13391</v>
      </c>
      <c r="F1720" s="93">
        <f>'DHS2024'!J1719</f>
        <v>14200</v>
      </c>
      <c r="G1720" s="93">
        <f t="shared" si="208"/>
        <v>14269.75</v>
      </c>
      <c r="H1720" s="94">
        <f t="shared" si="209"/>
        <v>7.1348750000000001</v>
      </c>
      <c r="I1720" s="84">
        <f t="shared" si="210"/>
        <v>1</v>
      </c>
      <c r="J1720" s="85">
        <f t="shared" si="211"/>
        <v>8.134875000000001</v>
      </c>
      <c r="K1720" s="95">
        <f t="shared" si="215"/>
        <v>8</v>
      </c>
      <c r="O1720" s="96">
        <f>('DHS2025'!K1720-'DHS2025'!K1719)*1000</f>
        <v>3800.0000000465661</v>
      </c>
      <c r="P1720" s="97">
        <f>('DHS2025'!J1720-'DHS2025'!J1719)*1000</f>
        <v>2100.0000000349246</v>
      </c>
      <c r="Q1720" s="7">
        <f>'DHS2025'!L1719*1000</f>
        <v>8010.27</v>
      </c>
      <c r="R1720" s="98"/>
      <c r="S1720" s="99">
        <f t="shared" si="212"/>
        <v>-15.219512999999999</v>
      </c>
    </row>
    <row r="1721" spans="1:19" x14ac:dyDescent="0.25">
      <c r="A1721" s="101">
        <f t="shared" si="213"/>
        <v>45979</v>
      </c>
      <c r="B1721" s="102">
        <f t="shared" si="214"/>
        <v>17.895833333333183</v>
      </c>
      <c r="C1721" s="92">
        <f>'DHS2021'!J1720</f>
        <v>14007</v>
      </c>
      <c r="D1721" s="93">
        <f>'DHS2022'!J1720</f>
        <v>14459</v>
      </c>
      <c r="E1721" s="93">
        <f>'DHS2023'!J1720</f>
        <v>13269</v>
      </c>
      <c r="F1721" s="93">
        <f>'DHS2024'!J1720</f>
        <v>14157</v>
      </c>
      <c r="G1721" s="93">
        <f t="shared" si="208"/>
        <v>13973</v>
      </c>
      <c r="H1721" s="94">
        <f t="shared" si="209"/>
        <v>6.9865000000000004</v>
      </c>
      <c r="I1721" s="84">
        <f t="shared" si="210"/>
        <v>1</v>
      </c>
      <c r="J1721" s="85">
        <f t="shared" si="211"/>
        <v>7.9865000000000004</v>
      </c>
      <c r="K1721" s="95">
        <f t="shared" si="215"/>
        <v>8</v>
      </c>
      <c r="O1721" s="96">
        <f>('DHS2025'!K1721-'DHS2025'!K1720)*1000</f>
        <v>3699.9999999534339</v>
      </c>
      <c r="P1721" s="97">
        <f>('DHS2025'!J1721-'DHS2025'!J1720)*1000</f>
        <v>2299.9999999883585</v>
      </c>
      <c r="Q1721" s="7">
        <f>'DHS2025'!L1720*1000</f>
        <v>8008.4400000000005</v>
      </c>
      <c r="R1721" s="98"/>
      <c r="S1721" s="99">
        <f t="shared" si="212"/>
        <v>-15.216035999999999</v>
      </c>
    </row>
    <row r="1722" spans="1:19" x14ac:dyDescent="0.25">
      <c r="A1722" s="101">
        <f t="shared" si="213"/>
        <v>45979</v>
      </c>
      <c r="B1722" s="102">
        <f t="shared" si="214"/>
        <v>17.906249999999851</v>
      </c>
      <c r="C1722" s="92">
        <f>'DHS2021'!J1721</f>
        <v>12586</v>
      </c>
      <c r="D1722" s="93">
        <f>'DHS2022'!J1721</f>
        <v>14329</v>
      </c>
      <c r="E1722" s="93">
        <f>'DHS2023'!J1721</f>
        <v>11066</v>
      </c>
      <c r="F1722" s="93">
        <f>'DHS2024'!J1721</f>
        <v>14188</v>
      </c>
      <c r="G1722" s="93">
        <f t="shared" si="208"/>
        <v>13042.25</v>
      </c>
      <c r="H1722" s="94">
        <f t="shared" si="209"/>
        <v>6.5211249999999996</v>
      </c>
      <c r="I1722" s="84">
        <f t="shared" si="210"/>
        <v>1</v>
      </c>
      <c r="J1722" s="85">
        <f t="shared" si="211"/>
        <v>7.5211249999999996</v>
      </c>
      <c r="K1722" s="95">
        <f t="shared" si="215"/>
        <v>7.5</v>
      </c>
      <c r="O1722" s="96">
        <f>('DHS2025'!K1722-'DHS2025'!K1721)*1000</f>
        <v>3400.0000000232831</v>
      </c>
      <c r="P1722" s="97">
        <f>('DHS2025'!J1722-'DHS2025'!J1721)*1000</f>
        <v>2500</v>
      </c>
      <c r="Q1722" s="7">
        <f>'DHS2025'!L1721*1000</f>
        <v>8007.51</v>
      </c>
      <c r="R1722" s="98"/>
      <c r="S1722" s="99">
        <f t="shared" si="212"/>
        <v>-15.214269</v>
      </c>
    </row>
    <row r="1723" spans="1:19" x14ac:dyDescent="0.25">
      <c r="A1723" s="101">
        <f t="shared" si="213"/>
        <v>45979</v>
      </c>
      <c r="B1723" s="102">
        <f t="shared" si="214"/>
        <v>17.916666666666519</v>
      </c>
      <c r="C1723" s="92">
        <f>'DHS2021'!J1722</f>
        <v>12056</v>
      </c>
      <c r="D1723" s="93">
        <f>'DHS2022'!J1722</f>
        <v>13313</v>
      </c>
      <c r="E1723" s="93">
        <f>'DHS2023'!J1722</f>
        <v>11020</v>
      </c>
      <c r="F1723" s="93">
        <f>'DHS2024'!J1722</f>
        <v>13615</v>
      </c>
      <c r="G1723" s="93">
        <f t="shared" si="208"/>
        <v>12501</v>
      </c>
      <c r="H1723" s="94">
        <f t="shared" si="209"/>
        <v>6.2504999999999997</v>
      </c>
      <c r="I1723" s="84">
        <f t="shared" si="210"/>
        <v>1</v>
      </c>
      <c r="J1723" s="85">
        <f t="shared" si="211"/>
        <v>7.2504999999999997</v>
      </c>
      <c r="K1723" s="95">
        <f t="shared" si="215"/>
        <v>7.5</v>
      </c>
      <c r="O1723" s="96">
        <f>('DHS2025'!K1723-'DHS2025'!K1722)*1000</f>
        <v>3500</v>
      </c>
      <c r="P1723" s="97">
        <f>('DHS2025'!J1723-'DHS2025'!J1722)*1000</f>
        <v>2500</v>
      </c>
      <c r="Q1723" s="7">
        <f>'DHS2025'!L1722*1000</f>
        <v>8010.27</v>
      </c>
      <c r="R1723" s="98"/>
      <c r="S1723" s="99">
        <f t="shared" si="212"/>
        <v>-15.219512999999999</v>
      </c>
    </row>
    <row r="1724" spans="1:19" x14ac:dyDescent="0.25">
      <c r="A1724" s="101">
        <f t="shared" si="213"/>
        <v>45979</v>
      </c>
      <c r="B1724" s="102">
        <f t="shared" si="214"/>
        <v>17.927083333333186</v>
      </c>
      <c r="C1724" s="92">
        <f>'DHS2021'!J1723</f>
        <v>10368</v>
      </c>
      <c r="D1724" s="93">
        <f>'DHS2022'!J1723</f>
        <v>10538</v>
      </c>
      <c r="E1724" s="93">
        <f>'DHS2023'!J1723</f>
        <v>10751</v>
      </c>
      <c r="F1724" s="93">
        <f>'DHS2024'!J1723</f>
        <v>11182</v>
      </c>
      <c r="G1724" s="93">
        <f t="shared" si="208"/>
        <v>10709.75</v>
      </c>
      <c r="H1724" s="94">
        <f t="shared" si="209"/>
        <v>5.3548749999999998</v>
      </c>
      <c r="I1724" s="84">
        <f t="shared" si="210"/>
        <v>1</v>
      </c>
      <c r="J1724" s="85">
        <f t="shared" si="211"/>
        <v>6.3548749999999998</v>
      </c>
      <c r="K1724" s="95">
        <f t="shared" si="215"/>
        <v>6.5</v>
      </c>
      <c r="O1724" s="96">
        <f>('DHS2025'!K1724-'DHS2025'!K1723)*1000</f>
        <v>3200.0000000116415</v>
      </c>
      <c r="P1724" s="97">
        <f>('DHS2025'!J1724-'DHS2025'!J1723)*1000</f>
        <v>2700.0000000116415</v>
      </c>
      <c r="Q1724" s="7">
        <f>'DHS2025'!L1723*1000</f>
        <v>8008.2900000000009</v>
      </c>
      <c r="R1724" s="98"/>
      <c r="S1724" s="99">
        <f t="shared" si="212"/>
        <v>-15.215751000000001</v>
      </c>
    </row>
    <row r="1725" spans="1:19" x14ac:dyDescent="0.25">
      <c r="A1725" s="101">
        <f t="shared" si="213"/>
        <v>45979</v>
      </c>
      <c r="B1725" s="102">
        <f t="shared" si="214"/>
        <v>17.937499999999854</v>
      </c>
      <c r="C1725" s="92">
        <f>'DHS2021'!J1724</f>
        <v>8988</v>
      </c>
      <c r="D1725" s="93">
        <f>'DHS2022'!J1724</f>
        <v>10310</v>
      </c>
      <c r="E1725" s="93">
        <f>'DHS2023'!J1724</f>
        <v>10842</v>
      </c>
      <c r="F1725" s="93">
        <f>'DHS2024'!J1724</f>
        <v>9846</v>
      </c>
      <c r="G1725" s="93">
        <f t="shared" si="208"/>
        <v>9996.5</v>
      </c>
      <c r="H1725" s="94">
        <f t="shared" si="209"/>
        <v>4.9982499999999996</v>
      </c>
      <c r="I1725" s="84">
        <f t="shared" si="210"/>
        <v>1</v>
      </c>
      <c r="J1725" s="85">
        <f t="shared" si="211"/>
        <v>5.9982499999999996</v>
      </c>
      <c r="K1725" s="95">
        <f t="shared" si="215"/>
        <v>6</v>
      </c>
      <c r="O1725" s="96">
        <f>('DHS2025'!K1725-'DHS2025'!K1724)*1000</f>
        <v>3099.9999999767169</v>
      </c>
      <c r="P1725" s="97">
        <f>('DHS2025'!J1725-'DHS2025'!J1724)*1000</f>
        <v>2899.9999999650754</v>
      </c>
      <c r="Q1725" s="7">
        <f>'DHS2025'!L1724*1000</f>
        <v>8007.51</v>
      </c>
      <c r="R1725" s="98"/>
      <c r="S1725" s="99">
        <f t="shared" si="212"/>
        <v>-15.214269</v>
      </c>
    </row>
    <row r="1726" spans="1:19" x14ac:dyDescent="0.25">
      <c r="A1726" s="101">
        <f t="shared" si="213"/>
        <v>45979</v>
      </c>
      <c r="B1726" s="102">
        <f t="shared" si="214"/>
        <v>17.947916666666522</v>
      </c>
      <c r="C1726" s="92">
        <f>'DHS2021'!J1725</f>
        <v>7872</v>
      </c>
      <c r="D1726" s="93">
        <f>'DHS2022'!J1725</f>
        <v>8728</v>
      </c>
      <c r="E1726" s="93">
        <f>'DHS2023'!J1725</f>
        <v>10881</v>
      </c>
      <c r="F1726" s="93">
        <f>'DHS2024'!J1725</f>
        <v>8819</v>
      </c>
      <c r="G1726" s="93">
        <f t="shared" si="208"/>
        <v>9075</v>
      </c>
      <c r="H1726" s="94">
        <f t="shared" si="209"/>
        <v>4.5374999999999996</v>
      </c>
      <c r="I1726" s="84">
        <f t="shared" si="210"/>
        <v>1</v>
      </c>
      <c r="J1726" s="85">
        <f t="shared" si="211"/>
        <v>5.5374999999999996</v>
      </c>
      <c r="K1726" s="95">
        <f t="shared" si="215"/>
        <v>5.5</v>
      </c>
      <c r="O1726" s="96">
        <f>('DHS2025'!K1726-'DHS2025'!K1725)*1000</f>
        <v>2500</v>
      </c>
      <c r="P1726" s="97">
        <f>('DHS2025'!J1726-'DHS2025'!J1725)*1000</f>
        <v>3400.0000000232831</v>
      </c>
      <c r="Q1726" s="7">
        <f>'DHS2025'!L1725*1000</f>
        <v>8004.2100000000009</v>
      </c>
      <c r="R1726" s="98"/>
      <c r="S1726" s="99">
        <f t="shared" si="212"/>
        <v>-15.207999000000001</v>
      </c>
    </row>
    <row r="1727" spans="1:19" x14ac:dyDescent="0.25">
      <c r="A1727" s="101">
        <f t="shared" si="213"/>
        <v>45979</v>
      </c>
      <c r="B1727" s="102">
        <f t="shared" si="214"/>
        <v>17.95833333333319</v>
      </c>
      <c r="C1727" s="92">
        <f>'DHS2021'!J1726</f>
        <v>5711</v>
      </c>
      <c r="D1727" s="93">
        <f>'DHS2022'!J1726</f>
        <v>6808</v>
      </c>
      <c r="E1727" s="93">
        <f>'DHS2023'!J1726</f>
        <v>7885</v>
      </c>
      <c r="F1727" s="93">
        <f>'DHS2024'!J1726</f>
        <v>7362</v>
      </c>
      <c r="G1727" s="93">
        <f t="shared" si="208"/>
        <v>6941.5</v>
      </c>
      <c r="H1727" s="94">
        <f t="shared" si="209"/>
        <v>3.4707499999999998</v>
      </c>
      <c r="I1727" s="84">
        <f t="shared" si="210"/>
        <v>1</v>
      </c>
      <c r="J1727" s="85">
        <f t="shared" si="211"/>
        <v>4.4707499999999998</v>
      </c>
      <c r="K1727" s="95">
        <f t="shared" si="215"/>
        <v>4.5</v>
      </c>
      <c r="O1727" s="96">
        <f>('DHS2025'!K1727-'DHS2025'!K1726)*1000</f>
        <v>1900.0000000232831</v>
      </c>
      <c r="P1727" s="97">
        <f>('DHS2025'!J1727-'DHS2025'!J1726)*1000</f>
        <v>2200.0000000116415</v>
      </c>
      <c r="Q1727" s="7">
        <f>'DHS2025'!L1726*1000</f>
        <v>5057.04</v>
      </c>
      <c r="R1727" s="98"/>
      <c r="S1727" s="99">
        <f t="shared" si="212"/>
        <v>-9.6083759999999998</v>
      </c>
    </row>
    <row r="1728" spans="1:19" x14ac:dyDescent="0.25">
      <c r="A1728" s="101">
        <f t="shared" si="213"/>
        <v>45979</v>
      </c>
      <c r="B1728" s="102">
        <f t="shared" si="214"/>
        <v>17.968749999999858</v>
      </c>
      <c r="C1728" s="92">
        <f>'DHS2021'!J1727</f>
        <v>3410</v>
      </c>
      <c r="D1728" s="93">
        <f>'DHS2022'!J1727</f>
        <v>4800</v>
      </c>
      <c r="E1728" s="93">
        <f>'DHS2023'!J1727</f>
        <v>5191</v>
      </c>
      <c r="F1728" s="93">
        <f>'DHS2024'!J1727</f>
        <v>6275</v>
      </c>
      <c r="G1728" s="93">
        <f t="shared" si="208"/>
        <v>4919</v>
      </c>
      <c r="H1728" s="94">
        <f t="shared" si="209"/>
        <v>2.4594999999999998</v>
      </c>
      <c r="I1728" s="84">
        <f t="shared" si="210"/>
        <v>1</v>
      </c>
      <c r="J1728" s="85">
        <f t="shared" si="211"/>
        <v>3.4594999999999998</v>
      </c>
      <c r="K1728" s="95">
        <f t="shared" si="215"/>
        <v>3.5</v>
      </c>
      <c r="O1728" s="96">
        <f>('DHS2025'!K1728-'DHS2025'!K1727)*1000</f>
        <v>1599.9999999767169</v>
      </c>
      <c r="P1728" s="97">
        <f>('DHS2025'!J1728-'DHS2025'!J1727)*1000</f>
        <v>1000</v>
      </c>
      <c r="Q1728" s="7">
        <f>'DHS2025'!L1727*1000</f>
        <v>2700.18</v>
      </c>
      <c r="R1728" s="98"/>
      <c r="S1728" s="99">
        <f t="shared" si="212"/>
        <v>-5.1303419999999997</v>
      </c>
    </row>
    <row r="1729" spans="1:19" x14ac:dyDescent="0.25">
      <c r="A1729" s="101">
        <f t="shared" si="213"/>
        <v>45979</v>
      </c>
      <c r="B1729" s="102">
        <f t="shared" si="214"/>
        <v>17.979166666666526</v>
      </c>
      <c r="C1729" s="92">
        <f>'DHS2021'!J1728</f>
        <v>3852</v>
      </c>
      <c r="D1729" s="93">
        <f>'DHS2022'!J1728</f>
        <v>5083</v>
      </c>
      <c r="E1729" s="93">
        <f>'DHS2023'!J1728</f>
        <v>6662</v>
      </c>
      <c r="F1729" s="93">
        <f>'DHS2024'!J1728</f>
        <v>6528</v>
      </c>
      <c r="G1729" s="93">
        <f t="shared" si="208"/>
        <v>5531.25</v>
      </c>
      <c r="H1729" s="94">
        <f t="shared" si="209"/>
        <v>2.765625</v>
      </c>
      <c r="I1729" s="84">
        <f t="shared" si="210"/>
        <v>1</v>
      </c>
      <c r="J1729" s="85">
        <f t="shared" si="211"/>
        <v>3.765625</v>
      </c>
      <c r="K1729" s="95">
        <f t="shared" si="215"/>
        <v>4</v>
      </c>
      <c r="O1729" s="96">
        <f>('DHS2025'!K1729-'DHS2025'!K1728)*1000</f>
        <v>1799.9999999883585</v>
      </c>
      <c r="P1729" s="97">
        <f>('DHS2025'!J1729-'DHS2025'!J1728)*1000</f>
        <v>599.99999997671694</v>
      </c>
      <c r="Q1729" s="7">
        <f>'DHS2025'!L1728*1000</f>
        <v>2517.63</v>
      </c>
      <c r="R1729" s="98"/>
      <c r="S1729" s="99">
        <f t="shared" si="212"/>
        <v>-4.7834969999999997</v>
      </c>
    </row>
    <row r="1730" spans="1:19" x14ac:dyDescent="0.25">
      <c r="A1730" s="101">
        <f t="shared" si="213"/>
        <v>45979</v>
      </c>
      <c r="B1730" s="102">
        <f t="shared" si="214"/>
        <v>17.989583333333194</v>
      </c>
      <c r="C1730" s="92">
        <f>'DHS2021'!J1729</f>
        <v>4200</v>
      </c>
      <c r="D1730" s="93">
        <f>'DHS2022'!J1729</f>
        <v>6327</v>
      </c>
      <c r="E1730" s="93">
        <f>'DHS2023'!J1729</f>
        <v>6913</v>
      </c>
      <c r="F1730" s="93">
        <f>'DHS2024'!J1729</f>
        <v>6968</v>
      </c>
      <c r="G1730" s="93">
        <f t="shared" si="208"/>
        <v>6102</v>
      </c>
      <c r="H1730" s="94">
        <f t="shared" si="209"/>
        <v>3.0510000000000002</v>
      </c>
      <c r="I1730" s="84">
        <f t="shared" si="210"/>
        <v>1</v>
      </c>
      <c r="J1730" s="85">
        <f t="shared" si="211"/>
        <v>4.0510000000000002</v>
      </c>
      <c r="K1730" s="95">
        <f t="shared" si="215"/>
        <v>4</v>
      </c>
      <c r="O1730" s="96">
        <f>('DHS2025'!K1730-'DHS2025'!K1729)*1000</f>
        <v>2000</v>
      </c>
      <c r="P1730" s="97">
        <f>('DHS2025'!J1730-'DHS2025'!J1729)*1000</f>
        <v>400.00000002328306</v>
      </c>
      <c r="Q1730" s="7">
        <f>'DHS2025'!L1729*1000</f>
        <v>2516.8200000000002</v>
      </c>
      <c r="R1730" s="98"/>
      <c r="S1730" s="99">
        <f t="shared" si="212"/>
        <v>-4.7819579999999995</v>
      </c>
    </row>
    <row r="1731" spans="1:19" x14ac:dyDescent="0.25">
      <c r="A1731" s="90">
        <f t="shared" si="213"/>
        <v>45980</v>
      </c>
      <c r="B1731" s="91">
        <f t="shared" si="214"/>
        <v>17.999999999999861</v>
      </c>
      <c r="C1731" s="92">
        <f>'DHS2021'!J1730</f>
        <v>4702</v>
      </c>
      <c r="D1731" s="93">
        <f>'DHS2022'!J1730</f>
        <v>6720</v>
      </c>
      <c r="E1731" s="93">
        <f>'DHS2023'!J1730</f>
        <v>7561</v>
      </c>
      <c r="F1731" s="93">
        <f>'DHS2024'!J1730</f>
        <v>7528</v>
      </c>
      <c r="G1731" s="93">
        <f t="shared" si="208"/>
        <v>6627.75</v>
      </c>
      <c r="H1731" s="94">
        <f t="shared" si="209"/>
        <v>3.3138749999999999</v>
      </c>
      <c r="I1731" s="84">
        <f t="shared" si="210"/>
        <v>1</v>
      </c>
      <c r="J1731" s="85">
        <f t="shared" si="211"/>
        <v>4.3138749999999995</v>
      </c>
      <c r="K1731" s="95">
        <f t="shared" si="215"/>
        <v>4.5</v>
      </c>
      <c r="O1731" s="96">
        <f>('DHS2025'!K1731-'DHS2025'!K1730)*1000</f>
        <v>2300.0000000465661</v>
      </c>
      <c r="P1731" s="97">
        <f>('DHS2025'!J1731-'DHS2025'!J1730)*1000</f>
        <v>200.00000001164153</v>
      </c>
      <c r="Q1731" s="7">
        <f>'DHS2025'!L1730*1000</f>
        <v>2514.33</v>
      </c>
      <c r="R1731" s="98"/>
      <c r="S1731" s="99">
        <f t="shared" si="212"/>
        <v>-4.777226999999999</v>
      </c>
    </row>
    <row r="1732" spans="1:19" x14ac:dyDescent="0.25">
      <c r="A1732" s="90">
        <f t="shared" si="213"/>
        <v>45980</v>
      </c>
      <c r="B1732" s="91">
        <f t="shared" si="214"/>
        <v>18.010416666666529</v>
      </c>
      <c r="C1732" s="92">
        <f>'DHS2021'!J1731</f>
        <v>5016</v>
      </c>
      <c r="D1732" s="93">
        <f>'DHS2022'!J1731</f>
        <v>7325</v>
      </c>
      <c r="E1732" s="93">
        <f>'DHS2023'!J1731</f>
        <v>7494</v>
      </c>
      <c r="F1732" s="93">
        <f>'DHS2024'!J1731</f>
        <v>7245</v>
      </c>
      <c r="G1732" s="93">
        <f t="shared" ref="G1732:G1795" si="216">AVERAGE(C1732:F1732)</f>
        <v>6770</v>
      </c>
      <c r="H1732" s="94">
        <f t="shared" ref="H1732:H1795" si="217">G1732/$M$2/1000</f>
        <v>3.3849999999999998</v>
      </c>
      <c r="I1732" s="84">
        <f t="shared" ref="I1732:I1795" si="218">$N$2</f>
        <v>1</v>
      </c>
      <c r="J1732" s="85">
        <f t="shared" ref="J1732:J1795" si="219">H1732+I1732</f>
        <v>4.3849999999999998</v>
      </c>
      <c r="K1732" s="95">
        <f t="shared" si="215"/>
        <v>4.5</v>
      </c>
      <c r="O1732" s="96">
        <f>('DHS2025'!K1732-'DHS2025'!K1731)*1000</f>
        <v>2500</v>
      </c>
      <c r="P1732" s="97">
        <f>('DHS2025'!J1732-'DHS2025'!J1731)*1000</f>
        <v>0</v>
      </c>
      <c r="Q1732" s="7">
        <f>'DHS2025'!L1731*1000</f>
        <v>2516.31</v>
      </c>
      <c r="R1732" s="98"/>
      <c r="S1732" s="99">
        <f t="shared" ref="S1732:S1795" si="220">(R1732*0.99-1.9)*(Q1732/1000)</f>
        <v>-4.780988999999999</v>
      </c>
    </row>
    <row r="1733" spans="1:19" x14ac:dyDescent="0.25">
      <c r="A1733" s="90">
        <f t="shared" ref="A1733:A1796" si="221">$A$3+INT((ROW()-3)/96)</f>
        <v>45980</v>
      </c>
      <c r="B1733" s="91">
        <f t="shared" ref="B1733:B1796" si="222">B1732+TIME(0,15,0)</f>
        <v>18.020833333333197</v>
      </c>
      <c r="C1733" s="92">
        <f>'DHS2021'!J1732</f>
        <v>5545</v>
      </c>
      <c r="D1733" s="93">
        <f>'DHS2022'!J1732</f>
        <v>7797</v>
      </c>
      <c r="E1733" s="93">
        <f>'DHS2023'!J1732</f>
        <v>8211</v>
      </c>
      <c r="F1733" s="93">
        <f>'DHS2024'!J1732</f>
        <v>7516</v>
      </c>
      <c r="G1733" s="93">
        <f t="shared" si="216"/>
        <v>7267.25</v>
      </c>
      <c r="H1733" s="94">
        <f t="shared" si="217"/>
        <v>3.6336249999999999</v>
      </c>
      <c r="I1733" s="84">
        <f t="shared" si="218"/>
        <v>1</v>
      </c>
      <c r="J1733" s="85">
        <f t="shared" si="219"/>
        <v>4.6336250000000003</v>
      </c>
      <c r="K1733" s="95">
        <f t="shared" ref="K1733:K1796" si="223">MIN(MROUND(J1733, 0.5), 8)</f>
        <v>4.5</v>
      </c>
      <c r="O1733" s="96">
        <f>('DHS2025'!K1733-'DHS2025'!K1732)*1000</f>
        <v>2500</v>
      </c>
      <c r="P1733" s="97">
        <f>('DHS2025'!J1733-'DHS2025'!J1732)*1000</f>
        <v>0</v>
      </c>
      <c r="Q1733" s="7">
        <f>'DHS2025'!L1732*1000</f>
        <v>2519.34</v>
      </c>
      <c r="R1733" s="98"/>
      <c r="S1733" s="99">
        <f t="shared" si="220"/>
        <v>-4.7867459999999999</v>
      </c>
    </row>
    <row r="1734" spans="1:19" x14ac:dyDescent="0.25">
      <c r="A1734" s="90">
        <f t="shared" si="221"/>
        <v>45980</v>
      </c>
      <c r="B1734" s="91">
        <f t="shared" si="222"/>
        <v>18.031249999999865</v>
      </c>
      <c r="C1734" s="92">
        <f>'DHS2021'!J1733</f>
        <v>5163</v>
      </c>
      <c r="D1734" s="93">
        <f>'DHS2022'!J1733</f>
        <v>8013</v>
      </c>
      <c r="E1734" s="93">
        <f>'DHS2023'!J1733</f>
        <v>7525</v>
      </c>
      <c r="F1734" s="93">
        <f>'DHS2024'!J1733</f>
        <v>7116</v>
      </c>
      <c r="G1734" s="93">
        <f t="shared" si="216"/>
        <v>6954.25</v>
      </c>
      <c r="H1734" s="94">
        <f t="shared" si="217"/>
        <v>3.477125</v>
      </c>
      <c r="I1734" s="84">
        <f t="shared" si="218"/>
        <v>1</v>
      </c>
      <c r="J1734" s="85">
        <f t="shared" si="219"/>
        <v>4.477125</v>
      </c>
      <c r="K1734" s="95">
        <f t="shared" si="223"/>
        <v>4.5</v>
      </c>
      <c r="O1734" s="96">
        <f>('DHS2025'!K1734-'DHS2025'!K1733)*1000</f>
        <v>2500</v>
      </c>
      <c r="P1734" s="97">
        <f>('DHS2025'!J1734-'DHS2025'!J1733)*1000</f>
        <v>99.999999976716936</v>
      </c>
      <c r="Q1734" s="7">
        <f>'DHS2025'!L1733*1000</f>
        <v>2518.29</v>
      </c>
      <c r="R1734" s="98"/>
      <c r="S1734" s="99">
        <f t="shared" si="220"/>
        <v>-4.784751</v>
      </c>
    </row>
    <row r="1735" spans="1:19" x14ac:dyDescent="0.25">
      <c r="A1735" s="90">
        <f t="shared" si="221"/>
        <v>45980</v>
      </c>
      <c r="B1735" s="91">
        <f t="shared" si="222"/>
        <v>18.041666666666533</v>
      </c>
      <c r="C1735" s="92">
        <f>'DHS2021'!J1734</f>
        <v>4928</v>
      </c>
      <c r="D1735" s="93">
        <f>'DHS2022'!J1734</f>
        <v>7260</v>
      </c>
      <c r="E1735" s="93">
        <f>'DHS2023'!J1734</f>
        <v>6819</v>
      </c>
      <c r="F1735" s="93">
        <f>'DHS2024'!J1734</f>
        <v>7395</v>
      </c>
      <c r="G1735" s="93">
        <f t="shared" si="216"/>
        <v>6600.5</v>
      </c>
      <c r="H1735" s="94">
        <f t="shared" si="217"/>
        <v>3.3002500000000001</v>
      </c>
      <c r="I1735" s="84">
        <f t="shared" si="218"/>
        <v>1</v>
      </c>
      <c r="J1735" s="85">
        <f t="shared" si="219"/>
        <v>4.3002500000000001</v>
      </c>
      <c r="K1735" s="95">
        <f t="shared" si="223"/>
        <v>4.5</v>
      </c>
      <c r="O1735" s="96">
        <f>('DHS2025'!K1735-'DHS2025'!K1734)*1000</f>
        <v>2500</v>
      </c>
      <c r="P1735" s="97">
        <f>('DHS2025'!J1735-'DHS2025'!J1734)*1000</f>
        <v>0</v>
      </c>
      <c r="Q1735" s="7">
        <f>'DHS2025'!L1734*1000</f>
        <v>2516.6999999999998</v>
      </c>
      <c r="R1735" s="98"/>
      <c r="S1735" s="99">
        <f t="shared" si="220"/>
        <v>-4.7817299999999996</v>
      </c>
    </row>
    <row r="1736" spans="1:19" x14ac:dyDescent="0.25">
      <c r="A1736" s="90">
        <f t="shared" si="221"/>
        <v>45980</v>
      </c>
      <c r="B1736" s="91">
        <f t="shared" si="222"/>
        <v>18.052083333333201</v>
      </c>
      <c r="C1736" s="92">
        <f>'DHS2021'!J1735</f>
        <v>4906</v>
      </c>
      <c r="D1736" s="93">
        <f>'DHS2022'!J1735</f>
        <v>8370</v>
      </c>
      <c r="E1736" s="93">
        <f>'DHS2023'!J1735</f>
        <v>7297</v>
      </c>
      <c r="F1736" s="93">
        <f>'DHS2024'!J1735</f>
        <v>7715</v>
      </c>
      <c r="G1736" s="93">
        <f t="shared" si="216"/>
        <v>7072</v>
      </c>
      <c r="H1736" s="94">
        <f t="shared" si="217"/>
        <v>3.536</v>
      </c>
      <c r="I1736" s="84">
        <f t="shared" si="218"/>
        <v>1</v>
      </c>
      <c r="J1736" s="85">
        <f t="shared" si="219"/>
        <v>4.5359999999999996</v>
      </c>
      <c r="K1736" s="95">
        <f t="shared" si="223"/>
        <v>4.5</v>
      </c>
      <c r="O1736" s="96">
        <f>('DHS2025'!K1736-'DHS2025'!K1735)*1000</f>
        <v>2500</v>
      </c>
      <c r="P1736" s="97">
        <f>('DHS2025'!J1736-'DHS2025'!J1735)*1000</f>
        <v>0</v>
      </c>
      <c r="Q1736" s="7">
        <f>'DHS2025'!L1735*1000</f>
        <v>2515.11</v>
      </c>
      <c r="R1736" s="98"/>
      <c r="S1736" s="99">
        <f t="shared" si="220"/>
        <v>-4.7787090000000001</v>
      </c>
    </row>
    <row r="1737" spans="1:19" x14ac:dyDescent="0.25">
      <c r="A1737" s="90">
        <f t="shared" si="221"/>
        <v>45980</v>
      </c>
      <c r="B1737" s="91">
        <f t="shared" si="222"/>
        <v>18.062499999999869</v>
      </c>
      <c r="C1737" s="92">
        <f>'DHS2021'!J1736</f>
        <v>5055</v>
      </c>
      <c r="D1737" s="93">
        <f>'DHS2022'!J1736</f>
        <v>8334</v>
      </c>
      <c r="E1737" s="93">
        <f>'DHS2023'!J1736</f>
        <v>6833</v>
      </c>
      <c r="F1737" s="93">
        <f>'DHS2024'!J1736</f>
        <v>8737</v>
      </c>
      <c r="G1737" s="93">
        <f t="shared" si="216"/>
        <v>7239.75</v>
      </c>
      <c r="H1737" s="94">
        <f t="shared" si="217"/>
        <v>3.619875</v>
      </c>
      <c r="I1737" s="84">
        <f t="shared" si="218"/>
        <v>1</v>
      </c>
      <c r="J1737" s="85">
        <f t="shared" si="219"/>
        <v>4.6198750000000004</v>
      </c>
      <c r="K1737" s="95">
        <f t="shared" si="223"/>
        <v>4.5</v>
      </c>
      <c r="O1737" s="96">
        <f>('DHS2025'!K1737-'DHS2025'!K1736)*1000</f>
        <v>2500</v>
      </c>
      <c r="P1737" s="97">
        <f>('DHS2025'!J1737-'DHS2025'!J1736)*1000</f>
        <v>0</v>
      </c>
      <c r="Q1737" s="7">
        <f>'DHS2025'!L1736*1000</f>
        <v>2516.31</v>
      </c>
      <c r="R1737" s="98"/>
      <c r="S1737" s="99">
        <f t="shared" si="220"/>
        <v>-4.780988999999999</v>
      </c>
    </row>
    <row r="1738" spans="1:19" x14ac:dyDescent="0.25">
      <c r="A1738" s="90">
        <f t="shared" si="221"/>
        <v>45980</v>
      </c>
      <c r="B1738" s="91">
        <f t="shared" si="222"/>
        <v>18.072916666666536</v>
      </c>
      <c r="C1738" s="92">
        <f>'DHS2021'!J1737</f>
        <v>5354</v>
      </c>
      <c r="D1738" s="93">
        <f>'DHS2022'!J1737</f>
        <v>8007</v>
      </c>
      <c r="E1738" s="93">
        <f>'DHS2023'!J1737</f>
        <v>7046</v>
      </c>
      <c r="F1738" s="93">
        <f>'DHS2024'!J1737</f>
        <v>8968</v>
      </c>
      <c r="G1738" s="93">
        <f t="shared" si="216"/>
        <v>7343.75</v>
      </c>
      <c r="H1738" s="94">
        <f t="shared" si="217"/>
        <v>3.671875</v>
      </c>
      <c r="I1738" s="84">
        <f t="shared" si="218"/>
        <v>1</v>
      </c>
      <c r="J1738" s="85">
        <f t="shared" si="219"/>
        <v>4.671875</v>
      </c>
      <c r="K1738" s="95">
        <f t="shared" si="223"/>
        <v>4.5</v>
      </c>
      <c r="O1738" s="96">
        <f>('DHS2025'!K1738-'DHS2025'!K1737)*1000</f>
        <v>2500</v>
      </c>
      <c r="P1738" s="97">
        <f>('DHS2025'!J1738-'DHS2025'!J1737)*1000</f>
        <v>-99.999999976716936</v>
      </c>
      <c r="Q1738" s="7">
        <f>'DHS2025'!L1737*1000</f>
        <v>2516.31</v>
      </c>
      <c r="R1738" s="98"/>
      <c r="S1738" s="99">
        <f t="shared" si="220"/>
        <v>-4.780988999999999</v>
      </c>
    </row>
    <row r="1739" spans="1:19" x14ac:dyDescent="0.25">
      <c r="A1739" s="90">
        <f t="shared" si="221"/>
        <v>45980</v>
      </c>
      <c r="B1739" s="91">
        <f t="shared" si="222"/>
        <v>18.083333333333204</v>
      </c>
      <c r="C1739" s="92">
        <f>'DHS2021'!J1738</f>
        <v>5704</v>
      </c>
      <c r="D1739" s="93">
        <f>'DHS2022'!J1738</f>
        <v>8365</v>
      </c>
      <c r="E1739" s="93">
        <f>'DHS2023'!J1738</f>
        <v>7732</v>
      </c>
      <c r="F1739" s="93">
        <f>'DHS2024'!J1738</f>
        <v>8727</v>
      </c>
      <c r="G1739" s="93">
        <f t="shared" si="216"/>
        <v>7632</v>
      </c>
      <c r="H1739" s="94">
        <f t="shared" si="217"/>
        <v>3.8159999999999998</v>
      </c>
      <c r="I1739" s="84">
        <f t="shared" si="218"/>
        <v>1</v>
      </c>
      <c r="J1739" s="85">
        <f t="shared" si="219"/>
        <v>4.8159999999999998</v>
      </c>
      <c r="K1739" s="95">
        <f t="shared" si="223"/>
        <v>5</v>
      </c>
      <c r="O1739" s="96">
        <f>('DHS2025'!K1739-'DHS2025'!K1738)*1000</f>
        <v>2500</v>
      </c>
      <c r="P1739" s="97">
        <f>('DHS2025'!J1739-'DHS2025'!J1738)*1000</f>
        <v>0</v>
      </c>
      <c r="Q1739" s="7">
        <f>'DHS2025'!L1738*1000</f>
        <v>2516.6999999999998</v>
      </c>
      <c r="R1739" s="98"/>
      <c r="S1739" s="99">
        <f t="shared" si="220"/>
        <v>-4.7817299999999996</v>
      </c>
    </row>
    <row r="1740" spans="1:19" x14ac:dyDescent="0.25">
      <c r="A1740" s="90">
        <f t="shared" si="221"/>
        <v>45980</v>
      </c>
      <c r="B1740" s="91">
        <f t="shared" si="222"/>
        <v>18.093749999999872</v>
      </c>
      <c r="C1740" s="92">
        <f>'DHS2021'!J1739</f>
        <v>5788</v>
      </c>
      <c r="D1740" s="93">
        <f>'DHS2022'!J1739</f>
        <v>9642</v>
      </c>
      <c r="E1740" s="93">
        <f>'DHS2023'!J1739</f>
        <v>8664</v>
      </c>
      <c r="F1740" s="93">
        <f>'DHS2024'!J1739</f>
        <v>8610</v>
      </c>
      <c r="G1740" s="93">
        <f t="shared" si="216"/>
        <v>8176</v>
      </c>
      <c r="H1740" s="94">
        <f t="shared" si="217"/>
        <v>4.0880000000000001</v>
      </c>
      <c r="I1740" s="84">
        <f t="shared" si="218"/>
        <v>1</v>
      </c>
      <c r="J1740" s="85">
        <f t="shared" si="219"/>
        <v>5.0880000000000001</v>
      </c>
      <c r="K1740" s="95">
        <f t="shared" si="223"/>
        <v>5</v>
      </c>
      <c r="O1740" s="96">
        <f>('DHS2025'!K1740-'DHS2025'!K1739)*1000</f>
        <v>2500</v>
      </c>
      <c r="P1740" s="97">
        <f>('DHS2025'!J1740-'DHS2025'!J1739)*1000</f>
        <v>0</v>
      </c>
      <c r="Q1740" s="7">
        <f>'DHS2025'!L1739*1000</f>
        <v>2518.6799999999998</v>
      </c>
      <c r="R1740" s="98"/>
      <c r="S1740" s="99">
        <f t="shared" si="220"/>
        <v>-4.7854919999999996</v>
      </c>
    </row>
    <row r="1741" spans="1:19" x14ac:dyDescent="0.25">
      <c r="A1741" s="90">
        <f t="shared" si="221"/>
        <v>45980</v>
      </c>
      <c r="B1741" s="91">
        <f t="shared" si="222"/>
        <v>18.10416666666654</v>
      </c>
      <c r="C1741" s="92">
        <f>'DHS2021'!J1740</f>
        <v>6945</v>
      </c>
      <c r="D1741" s="93">
        <f>'DHS2022'!J1740</f>
        <v>9896</v>
      </c>
      <c r="E1741" s="93">
        <f>'DHS2023'!J1740</f>
        <v>7866</v>
      </c>
      <c r="F1741" s="93">
        <f>'DHS2024'!J1740</f>
        <v>8669</v>
      </c>
      <c r="G1741" s="93">
        <f t="shared" si="216"/>
        <v>8344</v>
      </c>
      <c r="H1741" s="94">
        <f t="shared" si="217"/>
        <v>4.1719999999999997</v>
      </c>
      <c r="I1741" s="84">
        <f t="shared" si="218"/>
        <v>1</v>
      </c>
      <c r="J1741" s="85">
        <f t="shared" si="219"/>
        <v>5.1719999999999997</v>
      </c>
      <c r="K1741" s="95">
        <f t="shared" si="223"/>
        <v>5</v>
      </c>
      <c r="O1741" s="96">
        <f>('DHS2025'!K1741-'DHS2025'!K1740)*1000</f>
        <v>2500</v>
      </c>
      <c r="P1741" s="97">
        <f>('DHS2025'!J1741-'DHS2025'!J1740)*1000</f>
        <v>0</v>
      </c>
      <c r="Q1741" s="7">
        <f>'DHS2025'!L1740*1000</f>
        <v>2519.0700000000002</v>
      </c>
      <c r="R1741" s="98"/>
      <c r="S1741" s="99">
        <f t="shared" si="220"/>
        <v>-4.7862330000000002</v>
      </c>
    </row>
    <row r="1742" spans="1:19" x14ac:dyDescent="0.25">
      <c r="A1742" s="90">
        <f t="shared" si="221"/>
        <v>45980</v>
      </c>
      <c r="B1742" s="91">
        <f t="shared" si="222"/>
        <v>18.114583333333208</v>
      </c>
      <c r="C1742" s="92">
        <f>'DHS2021'!J1741</f>
        <v>8861</v>
      </c>
      <c r="D1742" s="93">
        <f>'DHS2022'!J1741</f>
        <v>10402</v>
      </c>
      <c r="E1742" s="93">
        <f>'DHS2023'!J1741</f>
        <v>7695</v>
      </c>
      <c r="F1742" s="93">
        <f>'DHS2024'!J1741</f>
        <v>9838</v>
      </c>
      <c r="G1742" s="93">
        <f t="shared" si="216"/>
        <v>9199</v>
      </c>
      <c r="H1742" s="94">
        <f t="shared" si="217"/>
        <v>4.5994999999999999</v>
      </c>
      <c r="I1742" s="84">
        <f t="shared" si="218"/>
        <v>1</v>
      </c>
      <c r="J1742" s="85">
        <f t="shared" si="219"/>
        <v>5.5994999999999999</v>
      </c>
      <c r="K1742" s="95">
        <f t="shared" si="223"/>
        <v>5.5</v>
      </c>
      <c r="O1742" s="96">
        <f>('DHS2025'!K1742-'DHS2025'!K1741)*1000</f>
        <v>2599.9999999767169</v>
      </c>
      <c r="P1742" s="97">
        <f>('DHS2025'!J1742-'DHS2025'!J1741)*1000</f>
        <v>0</v>
      </c>
      <c r="Q1742" s="7">
        <f>'DHS2025'!L1741*1000</f>
        <v>2878.5</v>
      </c>
      <c r="R1742" s="98"/>
      <c r="S1742" s="99">
        <f t="shared" si="220"/>
        <v>-5.4691499999999991</v>
      </c>
    </row>
    <row r="1743" spans="1:19" x14ac:dyDescent="0.25">
      <c r="A1743" s="90">
        <f t="shared" si="221"/>
        <v>45980</v>
      </c>
      <c r="B1743" s="91">
        <f t="shared" si="222"/>
        <v>18.124999999999876</v>
      </c>
      <c r="C1743" s="92">
        <f>'DHS2021'!J1742</f>
        <v>7231</v>
      </c>
      <c r="D1743" s="93">
        <f>'DHS2022'!J1742</f>
        <v>9740</v>
      </c>
      <c r="E1743" s="93">
        <f>'DHS2023'!J1742</f>
        <v>9309</v>
      </c>
      <c r="F1743" s="93">
        <f>'DHS2024'!J1742</f>
        <v>10623</v>
      </c>
      <c r="G1743" s="93">
        <f t="shared" si="216"/>
        <v>9225.75</v>
      </c>
      <c r="H1743" s="94">
        <f t="shared" si="217"/>
        <v>4.6128749999999998</v>
      </c>
      <c r="I1743" s="84">
        <f t="shared" si="218"/>
        <v>1</v>
      </c>
      <c r="J1743" s="85">
        <f t="shared" si="219"/>
        <v>5.6128749999999998</v>
      </c>
      <c r="K1743" s="95">
        <f t="shared" si="223"/>
        <v>5.5</v>
      </c>
      <c r="O1743" s="96">
        <f>('DHS2025'!K1743-'DHS2025'!K1742)*1000</f>
        <v>3500</v>
      </c>
      <c r="P1743" s="97">
        <f>('DHS2025'!J1743-'DHS2025'!J1742)*1000</f>
        <v>0</v>
      </c>
      <c r="Q1743" s="7">
        <f>'DHS2025'!L1742*1000</f>
        <v>4181.76</v>
      </c>
      <c r="R1743" s="98"/>
      <c r="S1743" s="99">
        <f t="shared" si="220"/>
        <v>-7.9453440000000004</v>
      </c>
    </row>
    <row r="1744" spans="1:19" x14ac:dyDescent="0.25">
      <c r="A1744" s="90">
        <f t="shared" si="221"/>
        <v>45980</v>
      </c>
      <c r="B1744" s="91">
        <f t="shared" si="222"/>
        <v>18.135416666666544</v>
      </c>
      <c r="C1744" s="92">
        <f>'DHS2021'!J1743</f>
        <v>8650</v>
      </c>
      <c r="D1744" s="93">
        <f>'DHS2022'!J1743</f>
        <v>12395</v>
      </c>
      <c r="E1744" s="93">
        <f>'DHS2023'!J1743</f>
        <v>9584</v>
      </c>
      <c r="F1744" s="93">
        <f>'DHS2024'!J1743</f>
        <v>11339</v>
      </c>
      <c r="G1744" s="93">
        <f t="shared" si="216"/>
        <v>10492</v>
      </c>
      <c r="H1744" s="94">
        <f t="shared" si="217"/>
        <v>5.2460000000000004</v>
      </c>
      <c r="I1744" s="84">
        <f t="shared" si="218"/>
        <v>1</v>
      </c>
      <c r="J1744" s="85">
        <f t="shared" si="219"/>
        <v>6.2460000000000004</v>
      </c>
      <c r="K1744" s="95">
        <f t="shared" si="223"/>
        <v>6</v>
      </c>
      <c r="O1744" s="96">
        <f>('DHS2025'!K1744-'DHS2025'!K1743)*1000</f>
        <v>3400.0000000232831</v>
      </c>
      <c r="P1744" s="97">
        <f>('DHS2025'!J1744-'DHS2025'!J1743)*1000</f>
        <v>0</v>
      </c>
      <c r="Q1744" s="7">
        <f>'DHS2025'!L1743*1000</f>
        <v>4064.28</v>
      </c>
      <c r="R1744" s="98"/>
      <c r="S1744" s="99">
        <f t="shared" si="220"/>
        <v>-7.7221320000000002</v>
      </c>
    </row>
    <row r="1745" spans="1:19" x14ac:dyDescent="0.25">
      <c r="A1745" s="90">
        <f t="shared" si="221"/>
        <v>45980</v>
      </c>
      <c r="B1745" s="91">
        <f t="shared" si="222"/>
        <v>18.145833333333211</v>
      </c>
      <c r="C1745" s="92">
        <f>'DHS2021'!J1744</f>
        <v>12158</v>
      </c>
      <c r="D1745" s="93">
        <f>'DHS2022'!J1744</f>
        <v>13951</v>
      </c>
      <c r="E1745" s="93">
        <f>'DHS2023'!J1744</f>
        <v>10961</v>
      </c>
      <c r="F1745" s="93">
        <f>'DHS2024'!J1744</f>
        <v>13366</v>
      </c>
      <c r="G1745" s="93">
        <f t="shared" si="216"/>
        <v>12609</v>
      </c>
      <c r="H1745" s="94">
        <f t="shared" si="217"/>
        <v>6.3045</v>
      </c>
      <c r="I1745" s="84">
        <f t="shared" si="218"/>
        <v>1</v>
      </c>
      <c r="J1745" s="85">
        <f t="shared" si="219"/>
        <v>7.3045</v>
      </c>
      <c r="K1745" s="95">
        <f t="shared" si="223"/>
        <v>7.5</v>
      </c>
      <c r="O1745" s="96">
        <f>('DHS2025'!K1745-'DHS2025'!K1744)*1000</f>
        <v>3399.9999999650754</v>
      </c>
      <c r="P1745" s="97">
        <f>('DHS2025'!J1745-'DHS2025'!J1744)*1000</f>
        <v>0</v>
      </c>
      <c r="Q1745" s="7">
        <f>'DHS2025'!L1744*1000</f>
        <v>4049.88</v>
      </c>
      <c r="R1745" s="98"/>
      <c r="S1745" s="99">
        <f t="shared" si="220"/>
        <v>-7.6947719999999995</v>
      </c>
    </row>
    <row r="1746" spans="1:19" x14ac:dyDescent="0.25">
      <c r="A1746" s="90">
        <f t="shared" si="221"/>
        <v>45980</v>
      </c>
      <c r="B1746" s="91">
        <f t="shared" si="222"/>
        <v>18.156249999999879</v>
      </c>
      <c r="C1746" s="92">
        <f>'DHS2021'!J1745</f>
        <v>14344</v>
      </c>
      <c r="D1746" s="93">
        <f>'DHS2022'!J1745</f>
        <v>16277</v>
      </c>
      <c r="E1746" s="93">
        <f>'DHS2023'!J1745</f>
        <v>11814</v>
      </c>
      <c r="F1746" s="93">
        <f>'DHS2024'!J1745</f>
        <v>15888</v>
      </c>
      <c r="G1746" s="93">
        <f t="shared" si="216"/>
        <v>14580.75</v>
      </c>
      <c r="H1746" s="94">
        <f t="shared" si="217"/>
        <v>7.290375</v>
      </c>
      <c r="I1746" s="84">
        <f t="shared" si="218"/>
        <v>1</v>
      </c>
      <c r="J1746" s="85">
        <f t="shared" si="219"/>
        <v>8.2903750000000009</v>
      </c>
      <c r="K1746" s="95">
        <f t="shared" si="223"/>
        <v>8</v>
      </c>
      <c r="O1746" s="96">
        <f>('DHS2025'!K1746-'DHS2025'!K1745)*1000</f>
        <v>3400.0000000232831</v>
      </c>
      <c r="P1746" s="97">
        <f>('DHS2025'!J1746-'DHS2025'!J1745)*1000</f>
        <v>99.999999976716936</v>
      </c>
      <c r="Q1746" s="7">
        <f>'DHS2025'!L1745*1000</f>
        <v>4170.66</v>
      </c>
      <c r="R1746" s="98"/>
      <c r="S1746" s="99">
        <f t="shared" si="220"/>
        <v>-7.9242539999999995</v>
      </c>
    </row>
    <row r="1747" spans="1:19" x14ac:dyDescent="0.25">
      <c r="A1747" s="90">
        <f t="shared" si="221"/>
        <v>45980</v>
      </c>
      <c r="B1747" s="91">
        <f t="shared" si="222"/>
        <v>18.166666666666547</v>
      </c>
      <c r="C1747" s="92">
        <f>'DHS2021'!J1746</f>
        <v>16842</v>
      </c>
      <c r="D1747" s="93">
        <f>'DHS2022'!J1746</f>
        <v>16984</v>
      </c>
      <c r="E1747" s="93">
        <f>'DHS2023'!J1746</f>
        <v>10909</v>
      </c>
      <c r="F1747" s="93">
        <f>'DHS2024'!J1746</f>
        <v>17363</v>
      </c>
      <c r="G1747" s="93">
        <f t="shared" si="216"/>
        <v>15524.5</v>
      </c>
      <c r="H1747" s="94">
        <f t="shared" si="217"/>
        <v>7.7622499999999999</v>
      </c>
      <c r="I1747" s="84">
        <f t="shared" si="218"/>
        <v>1</v>
      </c>
      <c r="J1747" s="85">
        <f t="shared" si="219"/>
        <v>8.7622499999999999</v>
      </c>
      <c r="K1747" s="95">
        <f t="shared" si="223"/>
        <v>8</v>
      </c>
      <c r="O1747" s="96">
        <f>('DHS2025'!K1747-'DHS2025'!K1746)*1000</f>
        <v>4200.0000000116415</v>
      </c>
      <c r="P1747" s="97">
        <f>('DHS2025'!J1747-'DHS2025'!J1746)*1000</f>
        <v>0</v>
      </c>
      <c r="Q1747" s="7">
        <f>'DHS2025'!L1746*1000</f>
        <v>4124.07</v>
      </c>
      <c r="R1747" s="98"/>
      <c r="S1747" s="99">
        <f t="shared" si="220"/>
        <v>-7.8357329999999994</v>
      </c>
    </row>
    <row r="1748" spans="1:19" x14ac:dyDescent="0.25">
      <c r="A1748" s="90">
        <f t="shared" si="221"/>
        <v>45980</v>
      </c>
      <c r="B1748" s="91">
        <f t="shared" si="222"/>
        <v>18.177083333333215</v>
      </c>
      <c r="C1748" s="92">
        <f>'DHS2021'!J1747</f>
        <v>17810</v>
      </c>
      <c r="D1748" s="93">
        <f>'DHS2022'!J1747</f>
        <v>17377</v>
      </c>
      <c r="E1748" s="93">
        <f>'DHS2023'!J1747</f>
        <v>11077</v>
      </c>
      <c r="F1748" s="93">
        <f>'DHS2024'!J1747</f>
        <v>18183</v>
      </c>
      <c r="G1748" s="93">
        <f t="shared" si="216"/>
        <v>16111.75</v>
      </c>
      <c r="H1748" s="94">
        <f t="shared" si="217"/>
        <v>8.0558750000000003</v>
      </c>
      <c r="I1748" s="84">
        <f t="shared" si="218"/>
        <v>1</v>
      </c>
      <c r="J1748" s="85">
        <f t="shared" si="219"/>
        <v>9.0558750000000003</v>
      </c>
      <c r="K1748" s="95">
        <f t="shared" si="223"/>
        <v>8</v>
      </c>
      <c r="O1748" s="96">
        <f>('DHS2025'!K1748-'DHS2025'!K1747)*1000</f>
        <v>4500</v>
      </c>
      <c r="P1748" s="97">
        <f>('DHS2025'!J1748-'DHS2025'!J1747)*1000</f>
        <v>0</v>
      </c>
      <c r="Q1748" s="7">
        <f>'DHS2025'!L1747*1000</f>
        <v>4041.3000000000006</v>
      </c>
      <c r="R1748" s="98"/>
      <c r="S1748" s="99">
        <f t="shared" si="220"/>
        <v>-7.6784700000000008</v>
      </c>
    </row>
    <row r="1749" spans="1:19" x14ac:dyDescent="0.25">
      <c r="A1749" s="90">
        <f t="shared" si="221"/>
        <v>45980</v>
      </c>
      <c r="B1749" s="91">
        <f t="shared" si="222"/>
        <v>18.187499999999883</v>
      </c>
      <c r="C1749" s="92">
        <f>'DHS2021'!J1748</f>
        <v>16987</v>
      </c>
      <c r="D1749" s="93">
        <f>'DHS2022'!J1748</f>
        <v>16720</v>
      </c>
      <c r="E1749" s="93">
        <f>'DHS2023'!J1748</f>
        <v>14569</v>
      </c>
      <c r="F1749" s="93">
        <f>'DHS2024'!J1748</f>
        <v>18031</v>
      </c>
      <c r="G1749" s="93">
        <f t="shared" si="216"/>
        <v>16576.75</v>
      </c>
      <c r="H1749" s="94">
        <f t="shared" si="217"/>
        <v>8.2883750000000003</v>
      </c>
      <c r="I1749" s="84">
        <f t="shared" si="218"/>
        <v>1</v>
      </c>
      <c r="J1749" s="85">
        <f t="shared" si="219"/>
        <v>9.2883750000000003</v>
      </c>
      <c r="K1749" s="95">
        <f t="shared" si="223"/>
        <v>8</v>
      </c>
      <c r="O1749" s="96">
        <f>('DHS2025'!K1749-'DHS2025'!K1748)*1000</f>
        <v>4899.9999999650754</v>
      </c>
      <c r="P1749" s="97">
        <f>('DHS2025'!J1749-'DHS2025'!J1748)*1000</f>
        <v>0</v>
      </c>
      <c r="Q1749" s="7">
        <f>'DHS2025'!L1748*1000</f>
        <v>4043.28</v>
      </c>
      <c r="R1749" s="98"/>
      <c r="S1749" s="99">
        <f t="shared" si="220"/>
        <v>-7.6822319999999999</v>
      </c>
    </row>
    <row r="1750" spans="1:19" x14ac:dyDescent="0.25">
      <c r="A1750" s="90">
        <f t="shared" si="221"/>
        <v>45980</v>
      </c>
      <c r="B1750" s="91">
        <f t="shared" si="222"/>
        <v>18.197916666666551</v>
      </c>
      <c r="C1750" s="92">
        <f>'DHS2021'!J1749</f>
        <v>18557</v>
      </c>
      <c r="D1750" s="93">
        <f>'DHS2022'!J1749</f>
        <v>17135</v>
      </c>
      <c r="E1750" s="93">
        <f>'DHS2023'!J1749</f>
        <v>15344</v>
      </c>
      <c r="F1750" s="93">
        <f>'DHS2024'!J1749</f>
        <v>18545</v>
      </c>
      <c r="G1750" s="93">
        <f t="shared" si="216"/>
        <v>17395.25</v>
      </c>
      <c r="H1750" s="94">
        <f t="shared" si="217"/>
        <v>8.6976250000000004</v>
      </c>
      <c r="I1750" s="84">
        <f t="shared" si="218"/>
        <v>1</v>
      </c>
      <c r="J1750" s="85">
        <f t="shared" si="219"/>
        <v>9.6976250000000004</v>
      </c>
      <c r="K1750" s="95">
        <f t="shared" si="223"/>
        <v>8</v>
      </c>
      <c r="O1750" s="96">
        <f>('DHS2025'!K1750-'DHS2025'!K1749)*1000</f>
        <v>5400.0000000232831</v>
      </c>
      <c r="P1750" s="97">
        <f>('DHS2025'!J1750-'DHS2025'!J1749)*1000</f>
        <v>200.00000001164153</v>
      </c>
      <c r="Q1750" s="7">
        <f>'DHS2025'!L1749*1000</f>
        <v>5299.92</v>
      </c>
      <c r="R1750" s="98"/>
      <c r="S1750" s="99">
        <f t="shared" si="220"/>
        <v>-10.069848</v>
      </c>
    </row>
    <row r="1751" spans="1:19" x14ac:dyDescent="0.25">
      <c r="A1751" s="90">
        <f t="shared" si="221"/>
        <v>45980</v>
      </c>
      <c r="B1751" s="91">
        <f t="shared" si="222"/>
        <v>18.208333333333218</v>
      </c>
      <c r="C1751" s="92">
        <f>'DHS2021'!J1750</f>
        <v>18945</v>
      </c>
      <c r="D1751" s="93">
        <f>'DHS2022'!J1750</f>
        <v>17040</v>
      </c>
      <c r="E1751" s="93">
        <f>'DHS2023'!J1750</f>
        <v>15597</v>
      </c>
      <c r="F1751" s="93">
        <f>'DHS2024'!J1750</f>
        <v>17004</v>
      </c>
      <c r="G1751" s="93">
        <f t="shared" si="216"/>
        <v>17146.5</v>
      </c>
      <c r="H1751" s="94">
        <f t="shared" si="217"/>
        <v>8.5732499999999998</v>
      </c>
      <c r="I1751" s="84">
        <f t="shared" si="218"/>
        <v>1</v>
      </c>
      <c r="J1751" s="85">
        <f t="shared" si="219"/>
        <v>9.5732499999999998</v>
      </c>
      <c r="K1751" s="95">
        <f t="shared" si="223"/>
        <v>8</v>
      </c>
      <c r="O1751" s="96">
        <f>('DHS2025'!K1751-'DHS2025'!K1750)*1000</f>
        <v>5599.9999999767169</v>
      </c>
      <c r="P1751" s="97">
        <f>('DHS2025'!J1751-'DHS2025'!J1750)*1000</f>
        <v>200.00000001164153</v>
      </c>
      <c r="Q1751" s="7">
        <f>'DHS2025'!L1750*1000</f>
        <v>7944.54</v>
      </c>
      <c r="R1751" s="98"/>
      <c r="S1751" s="99">
        <f t="shared" si="220"/>
        <v>-15.094626</v>
      </c>
    </row>
    <row r="1752" spans="1:19" x14ac:dyDescent="0.25">
      <c r="A1752" s="90">
        <f t="shared" si="221"/>
        <v>45980</v>
      </c>
      <c r="B1752" s="91">
        <f t="shared" si="222"/>
        <v>18.218749999999886</v>
      </c>
      <c r="C1752" s="92">
        <f>'DHS2021'!J1751</f>
        <v>18659</v>
      </c>
      <c r="D1752" s="93">
        <f>'DHS2022'!J1751</f>
        <v>17150</v>
      </c>
      <c r="E1752" s="93">
        <f>'DHS2023'!J1751</f>
        <v>16238</v>
      </c>
      <c r="F1752" s="93">
        <f>'DHS2024'!J1751</f>
        <v>16213</v>
      </c>
      <c r="G1752" s="93">
        <f t="shared" si="216"/>
        <v>17065</v>
      </c>
      <c r="H1752" s="94">
        <f t="shared" si="217"/>
        <v>8.5325000000000006</v>
      </c>
      <c r="I1752" s="84">
        <f t="shared" si="218"/>
        <v>1</v>
      </c>
      <c r="J1752" s="85">
        <f t="shared" si="219"/>
        <v>9.5325000000000006</v>
      </c>
      <c r="K1752" s="95">
        <f t="shared" si="223"/>
        <v>8</v>
      </c>
      <c r="O1752" s="96">
        <f>('DHS2025'!K1752-'DHS2025'!K1751)*1000</f>
        <v>5900.0000000232831</v>
      </c>
      <c r="P1752" s="97">
        <f>('DHS2025'!J1752-'DHS2025'!J1751)*1000</f>
        <v>99.999999976716936</v>
      </c>
      <c r="Q1752" s="7">
        <f>'DHS2025'!L1751*1000</f>
        <v>8012.6400000000012</v>
      </c>
      <c r="R1752" s="98"/>
      <c r="S1752" s="99">
        <f t="shared" si="220"/>
        <v>-15.224016000000001</v>
      </c>
    </row>
    <row r="1753" spans="1:19" x14ac:dyDescent="0.25">
      <c r="A1753" s="90">
        <f t="shared" si="221"/>
        <v>45980</v>
      </c>
      <c r="B1753" s="91">
        <f t="shared" si="222"/>
        <v>18.229166666666554</v>
      </c>
      <c r="C1753" s="92">
        <f>'DHS2021'!J1752</f>
        <v>18682</v>
      </c>
      <c r="D1753" s="93">
        <f>'DHS2022'!J1752</f>
        <v>16859</v>
      </c>
      <c r="E1753" s="93">
        <f>'DHS2023'!J1752</f>
        <v>16362</v>
      </c>
      <c r="F1753" s="93">
        <f>'DHS2024'!J1752</f>
        <v>17696</v>
      </c>
      <c r="G1753" s="93">
        <f t="shared" si="216"/>
        <v>17399.75</v>
      </c>
      <c r="H1753" s="94">
        <f t="shared" si="217"/>
        <v>8.6998750000000005</v>
      </c>
      <c r="I1753" s="84">
        <f t="shared" si="218"/>
        <v>1</v>
      </c>
      <c r="J1753" s="85">
        <f t="shared" si="219"/>
        <v>9.6998750000000005</v>
      </c>
      <c r="K1753" s="95">
        <f t="shared" si="223"/>
        <v>8</v>
      </c>
      <c r="O1753" s="96">
        <f>('DHS2025'!K1753-'DHS2025'!K1752)*1000</f>
        <v>5799.9999999883585</v>
      </c>
      <c r="P1753" s="97">
        <f>('DHS2025'!J1753-'DHS2025'!J1752)*1000</f>
        <v>299.99999998835847</v>
      </c>
      <c r="Q1753" s="7">
        <f>'DHS2025'!L1752*1000</f>
        <v>8002.89</v>
      </c>
      <c r="R1753" s="98"/>
      <c r="S1753" s="99">
        <f t="shared" si="220"/>
        <v>-15.205491</v>
      </c>
    </row>
    <row r="1754" spans="1:19" x14ac:dyDescent="0.25">
      <c r="A1754" s="90">
        <f t="shared" si="221"/>
        <v>45980</v>
      </c>
      <c r="B1754" s="91">
        <f t="shared" si="222"/>
        <v>18.239583333333222</v>
      </c>
      <c r="C1754" s="92">
        <f>'DHS2021'!J1753</f>
        <v>17662</v>
      </c>
      <c r="D1754" s="93">
        <f>'DHS2022'!J1753</f>
        <v>16893</v>
      </c>
      <c r="E1754" s="93">
        <f>'DHS2023'!J1753</f>
        <v>15350</v>
      </c>
      <c r="F1754" s="93">
        <f>'DHS2024'!J1753</f>
        <v>17821</v>
      </c>
      <c r="G1754" s="93">
        <f t="shared" si="216"/>
        <v>16931.5</v>
      </c>
      <c r="H1754" s="94">
        <f t="shared" si="217"/>
        <v>8.4657499999999999</v>
      </c>
      <c r="I1754" s="84">
        <f t="shared" si="218"/>
        <v>1</v>
      </c>
      <c r="J1754" s="85">
        <f t="shared" si="219"/>
        <v>9.4657499999999999</v>
      </c>
      <c r="K1754" s="95">
        <f t="shared" si="223"/>
        <v>8</v>
      </c>
      <c r="O1754" s="96">
        <f>('DHS2025'!K1754-'DHS2025'!K1753)*1000</f>
        <v>5200.0000000116415</v>
      </c>
      <c r="P1754" s="97">
        <f>('DHS2025'!J1754-'DHS2025'!J1753)*1000</f>
        <v>900.00000002328306</v>
      </c>
      <c r="Q1754" s="7">
        <f>'DHS2025'!L1753*1000</f>
        <v>8011.98</v>
      </c>
      <c r="R1754" s="98"/>
      <c r="S1754" s="99">
        <f t="shared" si="220"/>
        <v>-15.222761999999998</v>
      </c>
    </row>
    <row r="1755" spans="1:19" x14ac:dyDescent="0.25">
      <c r="A1755" s="90">
        <f t="shared" si="221"/>
        <v>45980</v>
      </c>
      <c r="B1755" s="91">
        <f t="shared" si="222"/>
        <v>18.24999999999989</v>
      </c>
      <c r="C1755" s="92">
        <f>'DHS2021'!J1754</f>
        <v>17002</v>
      </c>
      <c r="D1755" s="93">
        <f>'DHS2022'!J1754</f>
        <v>16947</v>
      </c>
      <c r="E1755" s="93">
        <f>'DHS2023'!J1754</f>
        <v>15581</v>
      </c>
      <c r="F1755" s="93">
        <f>'DHS2024'!J1754</f>
        <v>17444</v>
      </c>
      <c r="G1755" s="93">
        <f t="shared" si="216"/>
        <v>16743.5</v>
      </c>
      <c r="H1755" s="94">
        <f t="shared" si="217"/>
        <v>8.3717500000000005</v>
      </c>
      <c r="I1755" s="84">
        <f t="shared" si="218"/>
        <v>1</v>
      </c>
      <c r="J1755" s="85">
        <f t="shared" si="219"/>
        <v>9.3717500000000005</v>
      </c>
      <c r="K1755" s="95">
        <f t="shared" si="223"/>
        <v>8</v>
      </c>
      <c r="O1755" s="96">
        <f>('DHS2025'!K1755-'DHS2025'!K1754)*1000</f>
        <v>4899.9999999650754</v>
      </c>
      <c r="P1755" s="97">
        <f>('DHS2025'!J1755-'DHS2025'!J1754)*1000</f>
        <v>1000</v>
      </c>
      <c r="Q1755" s="7">
        <f>'DHS2025'!L1754*1000</f>
        <v>8004.33</v>
      </c>
      <c r="R1755" s="98"/>
      <c r="S1755" s="99">
        <f t="shared" si="220"/>
        <v>-15.208226999999999</v>
      </c>
    </row>
    <row r="1756" spans="1:19" x14ac:dyDescent="0.25">
      <c r="A1756" s="90">
        <f t="shared" si="221"/>
        <v>45980</v>
      </c>
      <c r="B1756" s="91">
        <f t="shared" si="222"/>
        <v>18.260416666666558</v>
      </c>
      <c r="C1756" s="92">
        <f>'DHS2021'!J1755</f>
        <v>16417</v>
      </c>
      <c r="D1756" s="93">
        <f>'DHS2022'!J1755</f>
        <v>16797</v>
      </c>
      <c r="E1756" s="93">
        <f>'DHS2023'!J1755</f>
        <v>15364</v>
      </c>
      <c r="F1756" s="93">
        <f>'DHS2024'!J1755</f>
        <v>17605</v>
      </c>
      <c r="G1756" s="93">
        <f t="shared" si="216"/>
        <v>16545.75</v>
      </c>
      <c r="H1756" s="94">
        <f t="shared" si="217"/>
        <v>8.2728750000000009</v>
      </c>
      <c r="I1756" s="84">
        <f t="shared" si="218"/>
        <v>1</v>
      </c>
      <c r="J1756" s="85">
        <f t="shared" si="219"/>
        <v>9.2728750000000009</v>
      </c>
      <c r="K1756" s="95">
        <f t="shared" si="223"/>
        <v>8</v>
      </c>
      <c r="O1756" s="96">
        <f>('DHS2025'!K1756-'DHS2025'!K1755)*1000</f>
        <v>4800.0000000465661</v>
      </c>
      <c r="P1756" s="97">
        <f>('DHS2025'!J1756-'DHS2025'!J1755)*1000</f>
        <v>1200.0000000116415</v>
      </c>
      <c r="Q1756" s="7">
        <f>'DHS2025'!L1755*1000</f>
        <v>8010.42</v>
      </c>
      <c r="R1756" s="98"/>
      <c r="S1756" s="99">
        <f t="shared" si="220"/>
        <v>-15.219797999999999</v>
      </c>
    </row>
    <row r="1757" spans="1:19" x14ac:dyDescent="0.25">
      <c r="A1757" s="90">
        <f t="shared" si="221"/>
        <v>45980</v>
      </c>
      <c r="B1757" s="91">
        <f t="shared" si="222"/>
        <v>18.270833333333226</v>
      </c>
      <c r="C1757" s="92">
        <f>'DHS2021'!J1756</f>
        <v>15577</v>
      </c>
      <c r="D1757" s="93">
        <f>'DHS2022'!J1756</f>
        <v>16652</v>
      </c>
      <c r="E1757" s="93">
        <f>'DHS2023'!J1756</f>
        <v>13492</v>
      </c>
      <c r="F1757" s="93">
        <f>'DHS2024'!J1756</f>
        <v>16912</v>
      </c>
      <c r="G1757" s="93">
        <f t="shared" si="216"/>
        <v>15658.25</v>
      </c>
      <c r="H1757" s="94">
        <f t="shared" si="217"/>
        <v>7.8291250000000003</v>
      </c>
      <c r="I1757" s="84">
        <f t="shared" si="218"/>
        <v>1</v>
      </c>
      <c r="J1757" s="85">
        <f t="shared" si="219"/>
        <v>8.8291250000000012</v>
      </c>
      <c r="K1757" s="95">
        <f t="shared" si="223"/>
        <v>8</v>
      </c>
      <c r="O1757" s="96">
        <f>('DHS2025'!K1757-'DHS2025'!K1756)*1000</f>
        <v>4899.9999999650754</v>
      </c>
      <c r="P1757" s="97">
        <f>('DHS2025'!J1757-'DHS2025'!J1756)*1000</f>
        <v>1199.9999999534339</v>
      </c>
      <c r="Q1757" s="7">
        <f>'DHS2025'!L1756*1000</f>
        <v>8006.1900000000005</v>
      </c>
      <c r="R1757" s="98"/>
      <c r="S1757" s="99">
        <f t="shared" si="220"/>
        <v>-15.211760999999999</v>
      </c>
    </row>
    <row r="1758" spans="1:19" x14ac:dyDescent="0.25">
      <c r="A1758" s="90">
        <f t="shared" si="221"/>
        <v>45980</v>
      </c>
      <c r="B1758" s="91">
        <f t="shared" si="222"/>
        <v>18.281249999999893</v>
      </c>
      <c r="C1758" s="92">
        <f>'DHS2021'!J1757</f>
        <v>14364</v>
      </c>
      <c r="D1758" s="93">
        <f>'DHS2022'!J1757</f>
        <v>16863</v>
      </c>
      <c r="E1758" s="93">
        <f>'DHS2023'!J1757</f>
        <v>13340</v>
      </c>
      <c r="F1758" s="93">
        <f>'DHS2024'!J1757</f>
        <v>16756</v>
      </c>
      <c r="G1758" s="93">
        <f t="shared" si="216"/>
        <v>15330.75</v>
      </c>
      <c r="H1758" s="94">
        <f t="shared" si="217"/>
        <v>7.665375</v>
      </c>
      <c r="I1758" s="84">
        <f t="shared" si="218"/>
        <v>1</v>
      </c>
      <c r="J1758" s="85">
        <f t="shared" si="219"/>
        <v>8.6653750000000009</v>
      </c>
      <c r="K1758" s="95">
        <f t="shared" si="223"/>
        <v>8</v>
      </c>
      <c r="O1758" s="96">
        <f>('DHS2025'!K1758-'DHS2025'!K1757)*1000</f>
        <v>4700.0000000116415</v>
      </c>
      <c r="P1758" s="97">
        <f>('DHS2025'!J1758-'DHS2025'!J1757)*1000</f>
        <v>1300.0000000465661</v>
      </c>
      <c r="Q1758" s="7">
        <f>'DHS2025'!L1757*1000</f>
        <v>8014.5</v>
      </c>
      <c r="R1758" s="98"/>
      <c r="S1758" s="99">
        <f t="shared" si="220"/>
        <v>-15.227549999999999</v>
      </c>
    </row>
    <row r="1759" spans="1:19" x14ac:dyDescent="0.25">
      <c r="A1759" s="90">
        <f t="shared" si="221"/>
        <v>45980</v>
      </c>
      <c r="B1759" s="91">
        <f t="shared" si="222"/>
        <v>18.291666666666561</v>
      </c>
      <c r="C1759" s="92">
        <f>'DHS2021'!J1758</f>
        <v>15213</v>
      </c>
      <c r="D1759" s="93">
        <f>'DHS2022'!J1758</f>
        <v>16811</v>
      </c>
      <c r="E1759" s="93">
        <f>'DHS2023'!J1758</f>
        <v>13370</v>
      </c>
      <c r="F1759" s="93">
        <f>'DHS2024'!J1758</f>
        <v>16660</v>
      </c>
      <c r="G1759" s="93">
        <f t="shared" si="216"/>
        <v>15513.5</v>
      </c>
      <c r="H1759" s="94">
        <f t="shared" si="217"/>
        <v>7.7567500000000003</v>
      </c>
      <c r="I1759" s="84">
        <f t="shared" si="218"/>
        <v>1</v>
      </c>
      <c r="J1759" s="85">
        <f t="shared" si="219"/>
        <v>8.7567500000000003</v>
      </c>
      <c r="K1759" s="95">
        <f t="shared" si="223"/>
        <v>8</v>
      </c>
      <c r="O1759" s="96">
        <f>('DHS2025'!K1759-'DHS2025'!K1758)*1000</f>
        <v>4700.0000000116415</v>
      </c>
      <c r="P1759" s="97">
        <f>('DHS2025'!J1759-'DHS2025'!J1758)*1000</f>
        <v>1399.9999999650754</v>
      </c>
      <c r="Q1759" s="7">
        <f>'DHS2025'!L1758*1000</f>
        <v>8004.48</v>
      </c>
      <c r="R1759" s="98"/>
      <c r="S1759" s="99">
        <f t="shared" si="220"/>
        <v>-15.208511999999997</v>
      </c>
    </row>
    <row r="1760" spans="1:19" x14ac:dyDescent="0.25">
      <c r="A1760" s="90">
        <f t="shared" si="221"/>
        <v>45980</v>
      </c>
      <c r="B1760" s="91">
        <f t="shared" si="222"/>
        <v>18.302083333333229</v>
      </c>
      <c r="C1760" s="92">
        <f>'DHS2021'!J1759</f>
        <v>15689</v>
      </c>
      <c r="D1760" s="93">
        <f>'DHS2022'!J1759</f>
        <v>16793</v>
      </c>
      <c r="E1760" s="93">
        <f>'DHS2023'!J1759</f>
        <v>13646</v>
      </c>
      <c r="F1760" s="93">
        <f>'DHS2024'!J1759</f>
        <v>15818</v>
      </c>
      <c r="G1760" s="93">
        <f t="shared" si="216"/>
        <v>15486.5</v>
      </c>
      <c r="H1760" s="94">
        <f t="shared" si="217"/>
        <v>7.7432499999999997</v>
      </c>
      <c r="I1760" s="84">
        <f t="shared" si="218"/>
        <v>1</v>
      </c>
      <c r="J1760" s="85">
        <f t="shared" si="219"/>
        <v>8.7432499999999997</v>
      </c>
      <c r="K1760" s="95">
        <f t="shared" si="223"/>
        <v>8</v>
      </c>
      <c r="O1760" s="96">
        <f>('DHS2025'!K1760-'DHS2025'!K1759)*1000</f>
        <v>4599.9999999767169</v>
      </c>
      <c r="P1760" s="97">
        <f>('DHS2025'!J1760-'DHS2025'!J1759)*1000</f>
        <v>1400.0000000232831</v>
      </c>
      <c r="Q1760" s="7">
        <f>'DHS2025'!L1759*1000</f>
        <v>8012.91</v>
      </c>
      <c r="R1760" s="98"/>
      <c r="S1760" s="99">
        <f t="shared" si="220"/>
        <v>-15.224528999999999</v>
      </c>
    </row>
    <row r="1761" spans="1:19" x14ac:dyDescent="0.25">
      <c r="A1761" s="90">
        <f t="shared" si="221"/>
        <v>45980</v>
      </c>
      <c r="B1761" s="91">
        <f t="shared" si="222"/>
        <v>18.312499999999897</v>
      </c>
      <c r="C1761" s="92">
        <f>'DHS2021'!J1760</f>
        <v>15136</v>
      </c>
      <c r="D1761" s="93">
        <f>'DHS2022'!J1760</f>
        <v>16658</v>
      </c>
      <c r="E1761" s="93">
        <f>'DHS2023'!J1760</f>
        <v>13627</v>
      </c>
      <c r="F1761" s="93">
        <f>'DHS2024'!J1760</f>
        <v>16020</v>
      </c>
      <c r="G1761" s="93">
        <f t="shared" si="216"/>
        <v>15360.25</v>
      </c>
      <c r="H1761" s="94">
        <f t="shared" si="217"/>
        <v>7.6801250000000003</v>
      </c>
      <c r="I1761" s="84">
        <f t="shared" si="218"/>
        <v>1</v>
      </c>
      <c r="J1761" s="85">
        <f t="shared" si="219"/>
        <v>8.6801250000000003</v>
      </c>
      <c r="K1761" s="95">
        <f t="shared" si="223"/>
        <v>8</v>
      </c>
      <c r="O1761" s="96">
        <f>('DHS2025'!K1761-'DHS2025'!K1760)*1000</f>
        <v>4600.0000000349246</v>
      </c>
      <c r="P1761" s="97">
        <f>('DHS2025'!J1761-'DHS2025'!J1760)*1000</f>
        <v>1399.9999999650754</v>
      </c>
      <c r="Q1761" s="7">
        <f>'DHS2025'!L1760*1000</f>
        <v>8002.62</v>
      </c>
      <c r="R1761" s="98"/>
      <c r="S1761" s="99">
        <f t="shared" si="220"/>
        <v>-15.204978000000001</v>
      </c>
    </row>
    <row r="1762" spans="1:19" x14ac:dyDescent="0.25">
      <c r="A1762" s="90">
        <f t="shared" si="221"/>
        <v>45980</v>
      </c>
      <c r="B1762" s="91">
        <f t="shared" si="222"/>
        <v>18.322916666666565</v>
      </c>
      <c r="C1762" s="92">
        <f>'DHS2021'!J1761</f>
        <v>14920</v>
      </c>
      <c r="D1762" s="93">
        <f>'DHS2022'!J1761</f>
        <v>17250</v>
      </c>
      <c r="E1762" s="93">
        <f>'DHS2023'!J1761</f>
        <v>13815</v>
      </c>
      <c r="F1762" s="93">
        <f>'DHS2024'!J1761</f>
        <v>15112</v>
      </c>
      <c r="G1762" s="93">
        <f t="shared" si="216"/>
        <v>15274.25</v>
      </c>
      <c r="H1762" s="94">
        <f t="shared" si="217"/>
        <v>7.6371250000000002</v>
      </c>
      <c r="I1762" s="84">
        <f t="shared" si="218"/>
        <v>1</v>
      </c>
      <c r="J1762" s="85">
        <f t="shared" si="219"/>
        <v>8.6371250000000011</v>
      </c>
      <c r="K1762" s="95">
        <f t="shared" si="223"/>
        <v>8</v>
      </c>
      <c r="O1762" s="96">
        <f>('DHS2025'!K1762-'DHS2025'!K1761)*1000</f>
        <v>4599.9999999767169</v>
      </c>
      <c r="P1762" s="97">
        <f>('DHS2025'!J1762-'DHS2025'!J1761)*1000</f>
        <v>1400.0000000232831</v>
      </c>
      <c r="Q1762" s="7">
        <f>'DHS2025'!L1761*1000</f>
        <v>8004.48</v>
      </c>
      <c r="R1762" s="98"/>
      <c r="S1762" s="99">
        <f t="shared" si="220"/>
        <v>-15.208511999999997</v>
      </c>
    </row>
    <row r="1763" spans="1:19" x14ac:dyDescent="0.25">
      <c r="A1763" s="90">
        <f t="shared" si="221"/>
        <v>45980</v>
      </c>
      <c r="B1763" s="91">
        <f t="shared" si="222"/>
        <v>18.333333333333233</v>
      </c>
      <c r="C1763" s="92">
        <f>'DHS2021'!J1762</f>
        <v>15134</v>
      </c>
      <c r="D1763" s="93">
        <f>'DHS2022'!J1762</f>
        <v>17141</v>
      </c>
      <c r="E1763" s="93">
        <f>'DHS2023'!J1762</f>
        <v>13842</v>
      </c>
      <c r="F1763" s="93">
        <f>'DHS2024'!J1762</f>
        <v>14933</v>
      </c>
      <c r="G1763" s="93">
        <f t="shared" si="216"/>
        <v>15262.5</v>
      </c>
      <c r="H1763" s="94">
        <f t="shared" si="217"/>
        <v>7.6312499999999996</v>
      </c>
      <c r="I1763" s="84">
        <f t="shared" si="218"/>
        <v>1</v>
      </c>
      <c r="J1763" s="85">
        <f t="shared" si="219"/>
        <v>8.6312499999999996</v>
      </c>
      <c r="K1763" s="95">
        <f t="shared" si="223"/>
        <v>8</v>
      </c>
      <c r="O1763" s="96">
        <f>('DHS2025'!K1763-'DHS2025'!K1762)*1000</f>
        <v>4500</v>
      </c>
      <c r="P1763" s="97">
        <f>('DHS2025'!J1763-'DHS2025'!J1762)*1000</f>
        <v>1500</v>
      </c>
      <c r="Q1763" s="7">
        <f>'DHS2025'!L1762*1000</f>
        <v>8014.380000000001</v>
      </c>
      <c r="R1763" s="98"/>
      <c r="S1763" s="99">
        <f t="shared" si="220"/>
        <v>-15.227322000000001</v>
      </c>
    </row>
    <row r="1764" spans="1:19" x14ac:dyDescent="0.25">
      <c r="A1764" s="90">
        <f t="shared" si="221"/>
        <v>45980</v>
      </c>
      <c r="B1764" s="91">
        <f t="shared" si="222"/>
        <v>18.343749999999901</v>
      </c>
      <c r="C1764" s="92">
        <f>'DHS2021'!J1763</f>
        <v>14628</v>
      </c>
      <c r="D1764" s="93">
        <f>'DHS2022'!J1763</f>
        <v>16724</v>
      </c>
      <c r="E1764" s="93">
        <f>'DHS2023'!J1763</f>
        <v>13815</v>
      </c>
      <c r="F1764" s="93">
        <f>'DHS2024'!J1763</f>
        <v>15235</v>
      </c>
      <c r="G1764" s="93">
        <f t="shared" si="216"/>
        <v>15100.5</v>
      </c>
      <c r="H1764" s="94">
        <f t="shared" si="217"/>
        <v>7.5502500000000001</v>
      </c>
      <c r="I1764" s="84">
        <f t="shared" si="218"/>
        <v>1</v>
      </c>
      <c r="J1764" s="85">
        <f t="shared" si="219"/>
        <v>8.5502500000000001</v>
      </c>
      <c r="K1764" s="95">
        <f t="shared" si="223"/>
        <v>8</v>
      </c>
      <c r="O1764" s="96">
        <f>('DHS2025'!K1764-'DHS2025'!K1763)*1000</f>
        <v>4400.0000000232831</v>
      </c>
      <c r="P1764" s="97">
        <f>('DHS2025'!J1764-'DHS2025'!J1763)*1000</f>
        <v>1599.9999999767169</v>
      </c>
      <c r="Q1764" s="7">
        <f>'DHS2025'!L1763*1000</f>
        <v>8010.93</v>
      </c>
      <c r="R1764" s="98"/>
      <c r="S1764" s="99">
        <f t="shared" si="220"/>
        <v>-15.220766999999999</v>
      </c>
    </row>
    <row r="1765" spans="1:19" x14ac:dyDescent="0.25">
      <c r="A1765" s="90">
        <f t="shared" si="221"/>
        <v>45980</v>
      </c>
      <c r="B1765" s="91">
        <f t="shared" si="222"/>
        <v>18.354166666666568</v>
      </c>
      <c r="C1765" s="92">
        <f>'DHS2021'!J1764</f>
        <v>14152</v>
      </c>
      <c r="D1765" s="93">
        <f>'DHS2022'!J1764</f>
        <v>16537</v>
      </c>
      <c r="E1765" s="93">
        <f>'DHS2023'!J1764</f>
        <v>13783</v>
      </c>
      <c r="F1765" s="93">
        <f>'DHS2024'!J1764</f>
        <v>15373</v>
      </c>
      <c r="G1765" s="93">
        <f t="shared" si="216"/>
        <v>14961.25</v>
      </c>
      <c r="H1765" s="94">
        <f t="shared" si="217"/>
        <v>7.4806249999999999</v>
      </c>
      <c r="I1765" s="84">
        <f t="shared" si="218"/>
        <v>1</v>
      </c>
      <c r="J1765" s="85">
        <f t="shared" si="219"/>
        <v>8.4806249999999999</v>
      </c>
      <c r="K1765" s="95">
        <f t="shared" si="223"/>
        <v>8</v>
      </c>
      <c r="O1765" s="96">
        <f>('DHS2025'!K1765-'DHS2025'!K1764)*1000</f>
        <v>4299.9999999883585</v>
      </c>
      <c r="P1765" s="97">
        <f>('DHS2025'!J1765-'DHS2025'!J1764)*1000</f>
        <v>1700.0000000116415</v>
      </c>
      <c r="Q1765" s="7">
        <f>'DHS2025'!L1764*1000</f>
        <v>8008.17</v>
      </c>
      <c r="R1765" s="98"/>
      <c r="S1765" s="99">
        <f t="shared" si="220"/>
        <v>-15.215522999999999</v>
      </c>
    </row>
    <row r="1766" spans="1:19" x14ac:dyDescent="0.25">
      <c r="A1766" s="90">
        <f t="shared" si="221"/>
        <v>45980</v>
      </c>
      <c r="B1766" s="91">
        <f t="shared" si="222"/>
        <v>18.364583333333236</v>
      </c>
      <c r="C1766" s="92">
        <f>'DHS2021'!J1765</f>
        <v>13237</v>
      </c>
      <c r="D1766" s="93">
        <f>'DHS2022'!J1765</f>
        <v>16281</v>
      </c>
      <c r="E1766" s="93">
        <f>'DHS2023'!J1765</f>
        <v>13954</v>
      </c>
      <c r="F1766" s="93">
        <f>'DHS2024'!J1765</f>
        <v>15510</v>
      </c>
      <c r="G1766" s="93">
        <f t="shared" si="216"/>
        <v>14745.5</v>
      </c>
      <c r="H1766" s="94">
        <f t="shared" si="217"/>
        <v>7.3727499999999999</v>
      </c>
      <c r="I1766" s="84">
        <f t="shared" si="218"/>
        <v>1</v>
      </c>
      <c r="J1766" s="85">
        <f t="shared" si="219"/>
        <v>8.3727499999999999</v>
      </c>
      <c r="K1766" s="95">
        <f t="shared" si="223"/>
        <v>8</v>
      </c>
      <c r="O1766" s="96">
        <f>('DHS2025'!K1766-'DHS2025'!K1765)*1000</f>
        <v>4099.9999999767169</v>
      </c>
      <c r="P1766" s="97">
        <f>('DHS2025'!J1766-'DHS2025'!J1765)*1000</f>
        <v>1900.0000000232831</v>
      </c>
      <c r="Q1766" s="7">
        <f>'DHS2025'!L1765*1000</f>
        <v>8008.9500000000007</v>
      </c>
      <c r="R1766" s="98"/>
      <c r="S1766" s="99">
        <f t="shared" si="220"/>
        <v>-15.217005</v>
      </c>
    </row>
    <row r="1767" spans="1:19" x14ac:dyDescent="0.25">
      <c r="A1767" s="90">
        <f t="shared" si="221"/>
        <v>45980</v>
      </c>
      <c r="B1767" s="91">
        <f t="shared" si="222"/>
        <v>18.374999999999904</v>
      </c>
      <c r="C1767" s="92">
        <f>'DHS2021'!J1766</f>
        <v>14005</v>
      </c>
      <c r="D1767" s="93">
        <f>'DHS2022'!J1766</f>
        <v>15852</v>
      </c>
      <c r="E1767" s="93">
        <f>'DHS2023'!J1766</f>
        <v>14153</v>
      </c>
      <c r="F1767" s="93">
        <f>'DHS2024'!J1766</f>
        <v>15321</v>
      </c>
      <c r="G1767" s="93">
        <f t="shared" si="216"/>
        <v>14832.75</v>
      </c>
      <c r="H1767" s="94">
        <f t="shared" si="217"/>
        <v>7.4163750000000004</v>
      </c>
      <c r="I1767" s="84">
        <f t="shared" si="218"/>
        <v>1</v>
      </c>
      <c r="J1767" s="85">
        <f t="shared" si="219"/>
        <v>8.4163750000000004</v>
      </c>
      <c r="K1767" s="95">
        <f t="shared" si="223"/>
        <v>8</v>
      </c>
      <c r="O1767" s="96">
        <f>('DHS2025'!K1767-'DHS2025'!K1766)*1000</f>
        <v>4000</v>
      </c>
      <c r="P1767" s="97">
        <f>('DHS2025'!J1767-'DHS2025'!J1766)*1000</f>
        <v>2000</v>
      </c>
      <c r="Q1767" s="7">
        <f>'DHS2025'!L1766*1000</f>
        <v>8010.42</v>
      </c>
      <c r="R1767" s="98"/>
      <c r="S1767" s="99">
        <f t="shared" si="220"/>
        <v>-15.219797999999999</v>
      </c>
    </row>
    <row r="1768" spans="1:19" x14ac:dyDescent="0.25">
      <c r="A1768" s="90">
        <f t="shared" si="221"/>
        <v>45980</v>
      </c>
      <c r="B1768" s="91">
        <f t="shared" si="222"/>
        <v>18.385416666666572</v>
      </c>
      <c r="C1768" s="92">
        <f>'DHS2021'!J1767</f>
        <v>13764</v>
      </c>
      <c r="D1768" s="93">
        <f>'DHS2022'!J1767</f>
        <v>15922</v>
      </c>
      <c r="E1768" s="93">
        <f>'DHS2023'!J1767</f>
        <v>14283</v>
      </c>
      <c r="F1768" s="93">
        <f>'DHS2024'!J1767</f>
        <v>15283</v>
      </c>
      <c r="G1768" s="93">
        <f t="shared" si="216"/>
        <v>14813</v>
      </c>
      <c r="H1768" s="94">
        <f t="shared" si="217"/>
        <v>7.4065000000000003</v>
      </c>
      <c r="I1768" s="84">
        <f t="shared" si="218"/>
        <v>1</v>
      </c>
      <c r="J1768" s="85">
        <f t="shared" si="219"/>
        <v>8.4065000000000012</v>
      </c>
      <c r="K1768" s="95">
        <f t="shared" si="223"/>
        <v>8</v>
      </c>
      <c r="O1768" s="96">
        <f>('DHS2025'!K1768-'DHS2025'!K1767)*1000</f>
        <v>3700.0000000116415</v>
      </c>
      <c r="P1768" s="97">
        <f>('DHS2025'!J1768-'DHS2025'!J1767)*1000</f>
        <v>2200.0000000116415</v>
      </c>
      <c r="Q1768" s="7">
        <f>'DHS2025'!L1767*1000</f>
        <v>8008.9500000000007</v>
      </c>
      <c r="R1768" s="98"/>
      <c r="S1768" s="99">
        <f t="shared" si="220"/>
        <v>-15.217005</v>
      </c>
    </row>
    <row r="1769" spans="1:19" x14ac:dyDescent="0.25">
      <c r="A1769" s="90">
        <f t="shared" si="221"/>
        <v>45980</v>
      </c>
      <c r="B1769" s="91">
        <f t="shared" si="222"/>
        <v>18.39583333333324</v>
      </c>
      <c r="C1769" s="92">
        <f>'DHS2021'!J1768</f>
        <v>14382</v>
      </c>
      <c r="D1769" s="93">
        <f>'DHS2022'!J1768</f>
        <v>14978</v>
      </c>
      <c r="E1769" s="93">
        <f>'DHS2023'!J1768</f>
        <v>13931</v>
      </c>
      <c r="F1769" s="93">
        <f>'DHS2024'!J1768</f>
        <v>15207</v>
      </c>
      <c r="G1769" s="93">
        <f t="shared" si="216"/>
        <v>14624.5</v>
      </c>
      <c r="H1769" s="94">
        <f t="shared" si="217"/>
        <v>7.3122499999999997</v>
      </c>
      <c r="I1769" s="84">
        <f t="shared" si="218"/>
        <v>1</v>
      </c>
      <c r="J1769" s="85">
        <f t="shared" si="219"/>
        <v>8.3122499999999988</v>
      </c>
      <c r="K1769" s="95">
        <f t="shared" si="223"/>
        <v>8</v>
      </c>
      <c r="O1769" s="96">
        <f>('DHS2025'!K1769-'DHS2025'!K1768)*1000</f>
        <v>3700.0000000116415</v>
      </c>
      <c r="P1769" s="97">
        <f>('DHS2025'!J1769-'DHS2025'!J1768)*1000</f>
        <v>2299.9999999883585</v>
      </c>
      <c r="Q1769" s="7">
        <f>'DHS2025'!L1768*1000</f>
        <v>8006.1900000000005</v>
      </c>
      <c r="R1769" s="98"/>
      <c r="S1769" s="99">
        <f t="shared" si="220"/>
        <v>-15.211760999999999</v>
      </c>
    </row>
    <row r="1770" spans="1:19" x14ac:dyDescent="0.25">
      <c r="A1770" s="90">
        <f t="shared" si="221"/>
        <v>45980</v>
      </c>
      <c r="B1770" s="91">
        <f t="shared" si="222"/>
        <v>18.406249999999908</v>
      </c>
      <c r="C1770" s="92">
        <f>'DHS2021'!J1769</f>
        <v>14520</v>
      </c>
      <c r="D1770" s="93">
        <f>'DHS2022'!J1769</f>
        <v>14517</v>
      </c>
      <c r="E1770" s="93">
        <f>'DHS2023'!J1769</f>
        <v>14078</v>
      </c>
      <c r="F1770" s="93">
        <f>'DHS2024'!J1769</f>
        <v>14801</v>
      </c>
      <c r="G1770" s="93">
        <f t="shared" si="216"/>
        <v>14479</v>
      </c>
      <c r="H1770" s="94">
        <f t="shared" si="217"/>
        <v>7.2394999999999996</v>
      </c>
      <c r="I1770" s="84">
        <f t="shared" si="218"/>
        <v>1</v>
      </c>
      <c r="J1770" s="85">
        <f t="shared" si="219"/>
        <v>8.2394999999999996</v>
      </c>
      <c r="K1770" s="95">
        <f t="shared" si="223"/>
        <v>8</v>
      </c>
      <c r="O1770" s="96">
        <f>('DHS2025'!K1770-'DHS2025'!K1769)*1000</f>
        <v>3599.9999999767169</v>
      </c>
      <c r="P1770" s="97">
        <f>('DHS2025'!J1770-'DHS2025'!J1769)*1000</f>
        <v>2200.0000000116415</v>
      </c>
      <c r="Q1770" s="7">
        <f>'DHS2025'!L1769*1000</f>
        <v>8008.83</v>
      </c>
      <c r="R1770" s="98"/>
      <c r="S1770" s="99">
        <f t="shared" si="220"/>
        <v>-15.216776999999999</v>
      </c>
    </row>
    <row r="1771" spans="1:19" x14ac:dyDescent="0.25">
      <c r="A1771" s="90">
        <f t="shared" si="221"/>
        <v>45980</v>
      </c>
      <c r="B1771" s="91">
        <f t="shared" si="222"/>
        <v>18.416666666666575</v>
      </c>
      <c r="C1771" s="92">
        <f>'DHS2021'!J1770</f>
        <v>14490</v>
      </c>
      <c r="D1771" s="93">
        <f>'DHS2022'!J1770</f>
        <v>13749</v>
      </c>
      <c r="E1771" s="93">
        <f>'DHS2023'!J1770</f>
        <v>14048</v>
      </c>
      <c r="F1771" s="93">
        <f>'DHS2024'!J1770</f>
        <v>14533</v>
      </c>
      <c r="G1771" s="93">
        <f t="shared" si="216"/>
        <v>14205</v>
      </c>
      <c r="H1771" s="94">
        <f t="shared" si="217"/>
        <v>7.1025</v>
      </c>
      <c r="I1771" s="84">
        <f t="shared" si="218"/>
        <v>1</v>
      </c>
      <c r="J1771" s="85">
        <f t="shared" si="219"/>
        <v>8.1024999999999991</v>
      </c>
      <c r="K1771" s="95">
        <f t="shared" si="223"/>
        <v>8</v>
      </c>
      <c r="O1771" s="96">
        <f>('DHS2025'!K1771-'DHS2025'!K1770)*1000</f>
        <v>3500</v>
      </c>
      <c r="P1771" s="97">
        <f>('DHS2025'!J1771-'DHS2025'!J1770)*1000</f>
        <v>2299.9999999883585</v>
      </c>
      <c r="Q1771" s="7">
        <f>'DHS2025'!L1770*1000</f>
        <v>8009.76</v>
      </c>
      <c r="R1771" s="98"/>
      <c r="S1771" s="99">
        <f t="shared" si="220"/>
        <v>-15.218544</v>
      </c>
    </row>
    <row r="1772" spans="1:19" x14ac:dyDescent="0.25">
      <c r="A1772" s="90">
        <f t="shared" si="221"/>
        <v>45980</v>
      </c>
      <c r="B1772" s="91">
        <f t="shared" si="222"/>
        <v>18.427083333333243</v>
      </c>
      <c r="C1772" s="92">
        <f>'DHS2021'!J1771</f>
        <v>14640</v>
      </c>
      <c r="D1772" s="93">
        <f>'DHS2022'!J1771</f>
        <v>13493</v>
      </c>
      <c r="E1772" s="93">
        <f>'DHS2023'!J1771</f>
        <v>13866</v>
      </c>
      <c r="F1772" s="93">
        <f>'DHS2024'!J1771</f>
        <v>14174</v>
      </c>
      <c r="G1772" s="93">
        <f t="shared" si="216"/>
        <v>14043.25</v>
      </c>
      <c r="H1772" s="94">
        <f t="shared" si="217"/>
        <v>7.0216250000000002</v>
      </c>
      <c r="I1772" s="84">
        <f t="shared" si="218"/>
        <v>1</v>
      </c>
      <c r="J1772" s="85">
        <f t="shared" si="219"/>
        <v>8.0216250000000002</v>
      </c>
      <c r="K1772" s="95">
        <f t="shared" si="223"/>
        <v>8</v>
      </c>
      <c r="O1772" s="96">
        <f>('DHS2025'!K1772-'DHS2025'!K1771)*1000</f>
        <v>3200.0000000116415</v>
      </c>
      <c r="P1772" s="97">
        <f>('DHS2025'!J1772-'DHS2025'!J1771)*1000</f>
        <v>2700.0000000116415</v>
      </c>
      <c r="Q1772" s="7">
        <f>'DHS2025'!L1771*1000</f>
        <v>8008.68</v>
      </c>
      <c r="R1772" s="98"/>
      <c r="S1772" s="99">
        <f t="shared" si="220"/>
        <v>-15.216491999999999</v>
      </c>
    </row>
    <row r="1773" spans="1:19" x14ac:dyDescent="0.25">
      <c r="A1773" s="90">
        <f t="shared" si="221"/>
        <v>45980</v>
      </c>
      <c r="B1773" s="91">
        <f t="shared" si="222"/>
        <v>18.437499999999911</v>
      </c>
      <c r="C1773" s="92">
        <f>'DHS2021'!J1772</f>
        <v>14779</v>
      </c>
      <c r="D1773" s="93">
        <f>'DHS2022'!J1772</f>
        <v>13116</v>
      </c>
      <c r="E1773" s="93">
        <f>'DHS2023'!J1772</f>
        <v>13876</v>
      </c>
      <c r="F1773" s="93">
        <f>'DHS2024'!J1772</f>
        <v>13632</v>
      </c>
      <c r="G1773" s="93">
        <f t="shared" si="216"/>
        <v>13850.75</v>
      </c>
      <c r="H1773" s="94">
        <f t="shared" si="217"/>
        <v>6.9253749999999998</v>
      </c>
      <c r="I1773" s="84">
        <f t="shared" si="218"/>
        <v>1</v>
      </c>
      <c r="J1773" s="85">
        <f t="shared" si="219"/>
        <v>7.9253749999999998</v>
      </c>
      <c r="K1773" s="95">
        <f t="shared" si="223"/>
        <v>8</v>
      </c>
      <c r="O1773" s="96">
        <f>('DHS2025'!K1773-'DHS2025'!K1772)*1000</f>
        <v>3200.0000000116415</v>
      </c>
      <c r="P1773" s="97">
        <f>('DHS2025'!J1773-'DHS2025'!J1772)*1000</f>
        <v>2399.9999999650754</v>
      </c>
      <c r="Q1773" s="7">
        <f>'DHS2025'!L1772*1000</f>
        <v>8007.630000000001</v>
      </c>
      <c r="R1773" s="98"/>
      <c r="S1773" s="99">
        <f t="shared" si="220"/>
        <v>-15.214497</v>
      </c>
    </row>
    <row r="1774" spans="1:19" x14ac:dyDescent="0.25">
      <c r="A1774" s="90">
        <f t="shared" si="221"/>
        <v>45980</v>
      </c>
      <c r="B1774" s="91">
        <f t="shared" si="222"/>
        <v>18.447916666666579</v>
      </c>
      <c r="C1774" s="92">
        <f>'DHS2021'!J1773</f>
        <v>14439</v>
      </c>
      <c r="D1774" s="93">
        <f>'DHS2022'!J1773</f>
        <v>13631</v>
      </c>
      <c r="E1774" s="93">
        <f>'DHS2023'!J1773</f>
        <v>13848</v>
      </c>
      <c r="F1774" s="93">
        <f>'DHS2024'!J1773</f>
        <v>13216</v>
      </c>
      <c r="G1774" s="93">
        <f t="shared" si="216"/>
        <v>13783.5</v>
      </c>
      <c r="H1774" s="94">
        <f t="shared" si="217"/>
        <v>6.89175</v>
      </c>
      <c r="I1774" s="84">
        <f t="shared" si="218"/>
        <v>1</v>
      </c>
      <c r="J1774" s="85">
        <f t="shared" si="219"/>
        <v>7.89175</v>
      </c>
      <c r="K1774" s="95">
        <f t="shared" si="223"/>
        <v>8</v>
      </c>
      <c r="O1774" s="96">
        <f>('DHS2025'!K1774-'DHS2025'!K1773)*1000</f>
        <v>3299.9999999883585</v>
      </c>
      <c r="P1774" s="97">
        <f>('DHS2025'!J1774-'DHS2025'!J1773)*1000</f>
        <v>2600.0000000349246</v>
      </c>
      <c r="Q1774" s="7">
        <f>'DHS2025'!L1773*1000</f>
        <v>8005.92</v>
      </c>
      <c r="R1774" s="98"/>
      <c r="S1774" s="99">
        <f t="shared" si="220"/>
        <v>-15.211247999999999</v>
      </c>
    </row>
    <row r="1775" spans="1:19" x14ac:dyDescent="0.25">
      <c r="A1775" s="90">
        <f t="shared" si="221"/>
        <v>45980</v>
      </c>
      <c r="B1775" s="91">
        <f t="shared" si="222"/>
        <v>18.458333333333247</v>
      </c>
      <c r="C1775" s="92">
        <f>'DHS2021'!J1774</f>
        <v>13996</v>
      </c>
      <c r="D1775" s="93">
        <f>'DHS2022'!J1774</f>
        <v>13896</v>
      </c>
      <c r="E1775" s="93">
        <f>'DHS2023'!J1774</f>
        <v>14039</v>
      </c>
      <c r="F1775" s="93">
        <f>'DHS2024'!J1774</f>
        <v>12957</v>
      </c>
      <c r="G1775" s="93">
        <f t="shared" si="216"/>
        <v>13722</v>
      </c>
      <c r="H1775" s="94">
        <f t="shared" si="217"/>
        <v>6.8609999999999998</v>
      </c>
      <c r="I1775" s="84">
        <f t="shared" si="218"/>
        <v>1</v>
      </c>
      <c r="J1775" s="85">
        <f t="shared" si="219"/>
        <v>7.8609999999999998</v>
      </c>
      <c r="K1775" s="95">
        <f t="shared" si="223"/>
        <v>8</v>
      </c>
      <c r="O1775" s="96">
        <f>('DHS2025'!K1775-'DHS2025'!K1774)*1000</f>
        <v>3500</v>
      </c>
      <c r="P1775" s="97">
        <f>('DHS2025'!J1775-'DHS2025'!J1774)*1000</f>
        <v>2399.9999999650754</v>
      </c>
      <c r="Q1775" s="7">
        <f>'DHS2025'!L1774*1000</f>
        <v>8011.98</v>
      </c>
      <c r="R1775" s="98"/>
      <c r="S1775" s="99">
        <f t="shared" si="220"/>
        <v>-15.222761999999998</v>
      </c>
    </row>
    <row r="1776" spans="1:19" x14ac:dyDescent="0.25">
      <c r="A1776" s="90">
        <f t="shared" si="221"/>
        <v>45980</v>
      </c>
      <c r="B1776" s="91">
        <f t="shared" si="222"/>
        <v>18.468749999999915</v>
      </c>
      <c r="C1776" s="92">
        <f>'DHS2021'!J1775</f>
        <v>14042</v>
      </c>
      <c r="D1776" s="93">
        <f>'DHS2022'!J1775</f>
        <v>14882</v>
      </c>
      <c r="E1776" s="93">
        <f>'DHS2023'!J1775</f>
        <v>13876</v>
      </c>
      <c r="F1776" s="93">
        <f>'DHS2024'!J1775</f>
        <v>13070</v>
      </c>
      <c r="G1776" s="93">
        <f t="shared" si="216"/>
        <v>13967.5</v>
      </c>
      <c r="H1776" s="94">
        <f t="shared" si="217"/>
        <v>6.9837499999999997</v>
      </c>
      <c r="I1776" s="84">
        <f t="shared" si="218"/>
        <v>1</v>
      </c>
      <c r="J1776" s="85">
        <f t="shared" si="219"/>
        <v>7.9837499999999997</v>
      </c>
      <c r="K1776" s="95">
        <f t="shared" si="223"/>
        <v>8</v>
      </c>
      <c r="O1776" s="96">
        <f>('DHS2025'!K1776-'DHS2025'!K1775)*1000</f>
        <v>3599.9999999767169</v>
      </c>
      <c r="P1776" s="97">
        <f>('DHS2025'!J1776-'DHS2025'!J1775)*1000</f>
        <v>2299.9999999883585</v>
      </c>
      <c r="Q1776" s="7">
        <f>'DHS2025'!L1775*1000</f>
        <v>8008.17</v>
      </c>
      <c r="R1776" s="98"/>
      <c r="S1776" s="99">
        <f t="shared" si="220"/>
        <v>-15.215522999999999</v>
      </c>
    </row>
    <row r="1777" spans="1:19" x14ac:dyDescent="0.25">
      <c r="A1777" s="90">
        <f t="shared" si="221"/>
        <v>45980</v>
      </c>
      <c r="B1777" s="91">
        <f t="shared" si="222"/>
        <v>18.479166666666583</v>
      </c>
      <c r="C1777" s="92">
        <f>'DHS2021'!J1776</f>
        <v>14430</v>
      </c>
      <c r="D1777" s="93">
        <f>'DHS2022'!J1776</f>
        <v>14435</v>
      </c>
      <c r="E1777" s="93">
        <f>'DHS2023'!J1776</f>
        <v>13987</v>
      </c>
      <c r="F1777" s="93">
        <f>'DHS2024'!J1776</f>
        <v>13181</v>
      </c>
      <c r="G1777" s="93">
        <f t="shared" si="216"/>
        <v>14008.25</v>
      </c>
      <c r="H1777" s="94">
        <f t="shared" si="217"/>
        <v>7.0041250000000002</v>
      </c>
      <c r="I1777" s="84">
        <f t="shared" si="218"/>
        <v>1</v>
      </c>
      <c r="J1777" s="85">
        <f t="shared" si="219"/>
        <v>8.0041250000000002</v>
      </c>
      <c r="K1777" s="95">
        <f t="shared" si="223"/>
        <v>8</v>
      </c>
      <c r="O1777" s="96">
        <f>('DHS2025'!K1777-'DHS2025'!K1776)*1000</f>
        <v>3500</v>
      </c>
      <c r="P1777" s="97">
        <f>('DHS2025'!J1777-'DHS2025'!J1776)*1000</f>
        <v>2400.0000000232831</v>
      </c>
      <c r="Q1777" s="7">
        <f>'DHS2025'!L1776*1000</f>
        <v>8008.02</v>
      </c>
      <c r="R1777" s="98"/>
      <c r="S1777" s="99">
        <f t="shared" si="220"/>
        <v>-15.215237999999999</v>
      </c>
    </row>
    <row r="1778" spans="1:19" x14ac:dyDescent="0.25">
      <c r="A1778" s="90">
        <f t="shared" si="221"/>
        <v>45980</v>
      </c>
      <c r="B1778" s="91">
        <f t="shared" si="222"/>
        <v>18.48958333333325</v>
      </c>
      <c r="C1778" s="92">
        <f>'DHS2021'!J1777</f>
        <v>14513</v>
      </c>
      <c r="D1778" s="93">
        <f>'DHS2022'!J1777</f>
        <v>14600</v>
      </c>
      <c r="E1778" s="93">
        <f>'DHS2023'!J1777</f>
        <v>14082</v>
      </c>
      <c r="F1778" s="93">
        <f>'DHS2024'!J1777</f>
        <v>13655</v>
      </c>
      <c r="G1778" s="93">
        <f t="shared" si="216"/>
        <v>14212.5</v>
      </c>
      <c r="H1778" s="94">
        <f t="shared" si="217"/>
        <v>7.1062500000000002</v>
      </c>
      <c r="I1778" s="84">
        <f t="shared" si="218"/>
        <v>1</v>
      </c>
      <c r="J1778" s="85">
        <f t="shared" si="219"/>
        <v>8.1062499999999993</v>
      </c>
      <c r="K1778" s="95">
        <f t="shared" si="223"/>
        <v>8</v>
      </c>
      <c r="O1778" s="96">
        <f>('DHS2025'!K1778-'DHS2025'!K1777)*1000</f>
        <v>3500</v>
      </c>
      <c r="P1778" s="97">
        <f>('DHS2025'!J1778-'DHS2025'!J1777)*1000</f>
        <v>2400.0000000232831</v>
      </c>
      <c r="Q1778" s="7">
        <f>'DHS2025'!L1777*1000</f>
        <v>8007.7800000000007</v>
      </c>
      <c r="R1778" s="98"/>
      <c r="S1778" s="99">
        <f t="shared" si="220"/>
        <v>-15.214782</v>
      </c>
    </row>
    <row r="1779" spans="1:19" x14ac:dyDescent="0.25">
      <c r="A1779" s="90">
        <f t="shared" si="221"/>
        <v>45980</v>
      </c>
      <c r="B1779" s="91">
        <f t="shared" si="222"/>
        <v>18.499999999999918</v>
      </c>
      <c r="C1779" s="92">
        <f>'DHS2021'!J1778</f>
        <v>14430</v>
      </c>
      <c r="D1779" s="93">
        <f>'DHS2022'!J1778</f>
        <v>14895</v>
      </c>
      <c r="E1779" s="93">
        <f>'DHS2023'!J1778</f>
        <v>13960</v>
      </c>
      <c r="F1779" s="93">
        <f>'DHS2024'!J1778</f>
        <v>13711</v>
      </c>
      <c r="G1779" s="93">
        <f t="shared" si="216"/>
        <v>14249</v>
      </c>
      <c r="H1779" s="94">
        <f t="shared" si="217"/>
        <v>7.1245000000000003</v>
      </c>
      <c r="I1779" s="84">
        <f t="shared" si="218"/>
        <v>1</v>
      </c>
      <c r="J1779" s="85">
        <f t="shared" si="219"/>
        <v>8.1245000000000012</v>
      </c>
      <c r="K1779" s="95">
        <f t="shared" si="223"/>
        <v>8</v>
      </c>
      <c r="O1779" s="96">
        <f>('DHS2025'!K1779-'DHS2025'!K1778)*1000</f>
        <v>3600.0000000349246</v>
      </c>
      <c r="P1779" s="97">
        <f>('DHS2025'!J1779-'DHS2025'!J1778)*1000</f>
        <v>2299.9999999883585</v>
      </c>
      <c r="Q1779" s="7">
        <f>'DHS2025'!L1778*1000</f>
        <v>8006.85</v>
      </c>
      <c r="R1779" s="98"/>
      <c r="S1779" s="99">
        <f t="shared" si="220"/>
        <v>-15.213014999999999</v>
      </c>
    </row>
    <row r="1780" spans="1:19" x14ac:dyDescent="0.25">
      <c r="A1780" s="90">
        <f t="shared" si="221"/>
        <v>45980</v>
      </c>
      <c r="B1780" s="91">
        <f t="shared" si="222"/>
        <v>18.510416666666586</v>
      </c>
      <c r="C1780" s="92">
        <f>'DHS2021'!J1779</f>
        <v>14489</v>
      </c>
      <c r="D1780" s="93">
        <f>'DHS2022'!J1779</f>
        <v>14323</v>
      </c>
      <c r="E1780" s="93">
        <f>'DHS2023'!J1779</f>
        <v>13888</v>
      </c>
      <c r="F1780" s="93">
        <f>'DHS2024'!J1779</f>
        <v>14490</v>
      </c>
      <c r="G1780" s="93">
        <f t="shared" si="216"/>
        <v>14297.5</v>
      </c>
      <c r="H1780" s="94">
        <f t="shared" si="217"/>
        <v>7.1487499999999997</v>
      </c>
      <c r="I1780" s="84">
        <f t="shared" si="218"/>
        <v>1</v>
      </c>
      <c r="J1780" s="85">
        <f t="shared" si="219"/>
        <v>8.1487499999999997</v>
      </c>
      <c r="K1780" s="95">
        <f t="shared" si="223"/>
        <v>8</v>
      </c>
      <c r="O1780" s="96">
        <f>('DHS2025'!K1780-'DHS2025'!K1779)*1000</f>
        <v>3500</v>
      </c>
      <c r="P1780" s="97">
        <f>('DHS2025'!J1780-'DHS2025'!J1779)*1000</f>
        <v>2500</v>
      </c>
      <c r="Q1780" s="7">
        <f>'DHS2025'!L1779*1000</f>
        <v>8009.34</v>
      </c>
      <c r="R1780" s="98"/>
      <c r="S1780" s="99">
        <f t="shared" si="220"/>
        <v>-15.217745999999998</v>
      </c>
    </row>
    <row r="1781" spans="1:19" x14ac:dyDescent="0.25">
      <c r="A1781" s="90">
        <f t="shared" si="221"/>
        <v>45980</v>
      </c>
      <c r="B1781" s="91">
        <f t="shared" si="222"/>
        <v>18.520833333333254</v>
      </c>
      <c r="C1781" s="92">
        <f>'DHS2021'!J1780</f>
        <v>12315</v>
      </c>
      <c r="D1781" s="93">
        <f>'DHS2022'!J1780</f>
        <v>14513</v>
      </c>
      <c r="E1781" s="93">
        <f>'DHS2023'!J1780</f>
        <v>13957</v>
      </c>
      <c r="F1781" s="93">
        <f>'DHS2024'!J1780</f>
        <v>15074</v>
      </c>
      <c r="G1781" s="93">
        <f t="shared" si="216"/>
        <v>13964.75</v>
      </c>
      <c r="H1781" s="94">
        <f t="shared" si="217"/>
        <v>6.9823750000000002</v>
      </c>
      <c r="I1781" s="84">
        <f t="shared" si="218"/>
        <v>1</v>
      </c>
      <c r="J1781" s="85">
        <f t="shared" si="219"/>
        <v>7.9823750000000002</v>
      </c>
      <c r="K1781" s="95">
        <f t="shared" si="223"/>
        <v>8</v>
      </c>
      <c r="O1781" s="96">
        <f>('DHS2025'!K1781-'DHS2025'!K1780)*1000</f>
        <v>3399.9999999650754</v>
      </c>
      <c r="P1781" s="97">
        <f>('DHS2025'!J1781-'DHS2025'!J1780)*1000</f>
        <v>2500</v>
      </c>
      <c r="Q1781" s="7">
        <f>'DHS2025'!L1780*1000</f>
        <v>8008.02</v>
      </c>
      <c r="R1781" s="98"/>
      <c r="S1781" s="99">
        <f t="shared" si="220"/>
        <v>-15.215237999999999</v>
      </c>
    </row>
    <row r="1782" spans="1:19" x14ac:dyDescent="0.25">
      <c r="A1782" s="90">
        <f t="shared" si="221"/>
        <v>45980</v>
      </c>
      <c r="B1782" s="91">
        <f t="shared" si="222"/>
        <v>18.531249999999922</v>
      </c>
      <c r="C1782" s="92">
        <f>'DHS2021'!J1781</f>
        <v>12440</v>
      </c>
      <c r="D1782" s="93">
        <f>'DHS2022'!J1781</f>
        <v>15069</v>
      </c>
      <c r="E1782" s="93">
        <f>'DHS2023'!J1781</f>
        <v>13249</v>
      </c>
      <c r="F1782" s="93">
        <f>'DHS2024'!J1781</f>
        <v>14269</v>
      </c>
      <c r="G1782" s="93">
        <f t="shared" si="216"/>
        <v>13756.75</v>
      </c>
      <c r="H1782" s="94">
        <f t="shared" si="217"/>
        <v>6.8783750000000001</v>
      </c>
      <c r="I1782" s="84">
        <f t="shared" si="218"/>
        <v>1</v>
      </c>
      <c r="J1782" s="85">
        <f t="shared" si="219"/>
        <v>7.8783750000000001</v>
      </c>
      <c r="K1782" s="95">
        <f t="shared" si="223"/>
        <v>8</v>
      </c>
      <c r="O1782" s="96">
        <f>('DHS2025'!K1782-'DHS2025'!K1781)*1000</f>
        <v>3300.0000000465661</v>
      </c>
      <c r="P1782" s="97">
        <f>('DHS2025'!J1782-'DHS2025'!J1781)*1000</f>
        <v>2599.9999999767169</v>
      </c>
      <c r="Q1782" s="7">
        <f>'DHS2025'!L1781*1000</f>
        <v>8007.630000000001</v>
      </c>
      <c r="R1782" s="98"/>
      <c r="S1782" s="99">
        <f t="shared" si="220"/>
        <v>-15.214497</v>
      </c>
    </row>
    <row r="1783" spans="1:19" x14ac:dyDescent="0.25">
      <c r="A1783" s="90">
        <f t="shared" si="221"/>
        <v>45980</v>
      </c>
      <c r="B1783" s="91">
        <f t="shared" si="222"/>
        <v>18.54166666666659</v>
      </c>
      <c r="C1783" s="92">
        <f>'DHS2021'!J1782</f>
        <v>11350</v>
      </c>
      <c r="D1783" s="93">
        <f>'DHS2022'!J1782</f>
        <v>14420</v>
      </c>
      <c r="E1783" s="93">
        <f>'DHS2023'!J1782</f>
        <v>13228</v>
      </c>
      <c r="F1783" s="93">
        <f>'DHS2024'!J1782</f>
        <v>14596</v>
      </c>
      <c r="G1783" s="93">
        <f t="shared" si="216"/>
        <v>13398.5</v>
      </c>
      <c r="H1783" s="94">
        <f t="shared" si="217"/>
        <v>6.6992500000000001</v>
      </c>
      <c r="I1783" s="84">
        <f t="shared" si="218"/>
        <v>1</v>
      </c>
      <c r="J1783" s="85">
        <f t="shared" si="219"/>
        <v>7.6992500000000001</v>
      </c>
      <c r="K1783" s="95">
        <f t="shared" si="223"/>
        <v>7.5</v>
      </c>
      <c r="O1783" s="96">
        <f>('DHS2025'!K1783-'DHS2025'!K1782)*1000</f>
        <v>3000</v>
      </c>
      <c r="P1783" s="97">
        <f>('DHS2025'!J1783-'DHS2025'!J1782)*1000</f>
        <v>2900.0000000232831</v>
      </c>
      <c r="Q1783" s="7">
        <f>'DHS2025'!L1782*1000</f>
        <v>8009.1</v>
      </c>
      <c r="R1783" s="98"/>
      <c r="S1783" s="99">
        <f t="shared" si="220"/>
        <v>-15.21729</v>
      </c>
    </row>
    <row r="1784" spans="1:19" x14ac:dyDescent="0.25">
      <c r="A1784" s="90">
        <f t="shared" si="221"/>
        <v>45980</v>
      </c>
      <c r="B1784" s="91">
        <f t="shared" si="222"/>
        <v>18.552083333333258</v>
      </c>
      <c r="C1784" s="92">
        <f>'DHS2021'!J1783</f>
        <v>13861</v>
      </c>
      <c r="D1784" s="93">
        <f>'DHS2022'!J1783</f>
        <v>14198</v>
      </c>
      <c r="E1784" s="93">
        <f>'DHS2023'!J1783</f>
        <v>13045</v>
      </c>
      <c r="F1784" s="93">
        <f>'DHS2024'!J1783</f>
        <v>13486</v>
      </c>
      <c r="G1784" s="93">
        <f t="shared" si="216"/>
        <v>13647.5</v>
      </c>
      <c r="H1784" s="94">
        <f t="shared" si="217"/>
        <v>6.8237500000000004</v>
      </c>
      <c r="I1784" s="84">
        <f t="shared" si="218"/>
        <v>1</v>
      </c>
      <c r="J1784" s="85">
        <f t="shared" si="219"/>
        <v>7.8237500000000004</v>
      </c>
      <c r="K1784" s="95">
        <f t="shared" si="223"/>
        <v>8</v>
      </c>
      <c r="O1784" s="96">
        <f>('DHS2025'!K1784-'DHS2025'!K1783)*1000</f>
        <v>3000</v>
      </c>
      <c r="P1784" s="97">
        <f>('DHS2025'!J1784-'DHS2025'!J1783)*1000</f>
        <v>3000</v>
      </c>
      <c r="Q1784" s="7">
        <f>'DHS2025'!L1783*1000</f>
        <v>8010.8100000000013</v>
      </c>
      <c r="R1784" s="98"/>
      <c r="S1784" s="99">
        <f t="shared" si="220"/>
        <v>-15.220539</v>
      </c>
    </row>
    <row r="1785" spans="1:19" x14ac:dyDescent="0.25">
      <c r="A1785" s="90">
        <f t="shared" si="221"/>
        <v>45980</v>
      </c>
      <c r="B1785" s="91">
        <f t="shared" si="222"/>
        <v>18.562499999999925</v>
      </c>
      <c r="C1785" s="92">
        <f>'DHS2021'!J1784</f>
        <v>13001</v>
      </c>
      <c r="D1785" s="93">
        <f>'DHS2022'!J1784</f>
        <v>12694</v>
      </c>
      <c r="E1785" s="93">
        <f>'DHS2023'!J1784</f>
        <v>10781</v>
      </c>
      <c r="F1785" s="93">
        <f>'DHS2024'!J1784</f>
        <v>13831</v>
      </c>
      <c r="G1785" s="93">
        <f t="shared" si="216"/>
        <v>12576.75</v>
      </c>
      <c r="H1785" s="94">
        <f t="shared" si="217"/>
        <v>6.2883750000000003</v>
      </c>
      <c r="I1785" s="84">
        <f t="shared" si="218"/>
        <v>1</v>
      </c>
      <c r="J1785" s="85">
        <f t="shared" si="219"/>
        <v>7.2883750000000003</v>
      </c>
      <c r="K1785" s="95">
        <f t="shared" si="223"/>
        <v>7.5</v>
      </c>
      <c r="O1785" s="96">
        <f>('DHS2025'!K1785-'DHS2025'!K1784)*1000</f>
        <v>2699.9999999534339</v>
      </c>
      <c r="P1785" s="97">
        <f>('DHS2025'!J1785-'DHS2025'!J1784)*1000</f>
        <v>3099.9999999767169</v>
      </c>
      <c r="Q1785" s="7">
        <f>'DHS2025'!L1784*1000</f>
        <v>8007.24</v>
      </c>
      <c r="R1785" s="98"/>
      <c r="S1785" s="99">
        <f t="shared" si="220"/>
        <v>-15.213755999999998</v>
      </c>
    </row>
    <row r="1786" spans="1:19" x14ac:dyDescent="0.25">
      <c r="A1786" s="90">
        <f t="shared" si="221"/>
        <v>45980</v>
      </c>
      <c r="B1786" s="91">
        <f t="shared" si="222"/>
        <v>18.572916666666593</v>
      </c>
      <c r="C1786" s="92">
        <f>'DHS2021'!J1785</f>
        <v>12198</v>
      </c>
      <c r="D1786" s="93">
        <f>'DHS2022'!J1785</f>
        <v>14118</v>
      </c>
      <c r="E1786" s="93">
        <f>'DHS2023'!J1785</f>
        <v>11416</v>
      </c>
      <c r="F1786" s="93">
        <f>'DHS2024'!J1785</f>
        <v>13501</v>
      </c>
      <c r="G1786" s="93">
        <f t="shared" si="216"/>
        <v>12808.25</v>
      </c>
      <c r="H1786" s="94">
        <f t="shared" si="217"/>
        <v>6.4041249999999996</v>
      </c>
      <c r="I1786" s="84">
        <f t="shared" si="218"/>
        <v>1</v>
      </c>
      <c r="J1786" s="85">
        <f t="shared" si="219"/>
        <v>7.4041249999999996</v>
      </c>
      <c r="K1786" s="95">
        <f t="shared" si="223"/>
        <v>7.5</v>
      </c>
      <c r="O1786" s="96">
        <f>('DHS2025'!K1786-'DHS2025'!K1785)*1000</f>
        <v>2800.0000000465661</v>
      </c>
      <c r="P1786" s="97">
        <f>('DHS2025'!J1786-'DHS2025'!J1785)*1000</f>
        <v>3100.0000000349246</v>
      </c>
      <c r="Q1786" s="7">
        <f>'DHS2025'!L1785*1000</f>
        <v>8006.7000000000007</v>
      </c>
      <c r="R1786" s="98"/>
      <c r="S1786" s="99">
        <f t="shared" si="220"/>
        <v>-15.212730000000001</v>
      </c>
    </row>
    <row r="1787" spans="1:19" x14ac:dyDescent="0.25">
      <c r="A1787" s="90">
        <f t="shared" si="221"/>
        <v>45980</v>
      </c>
      <c r="B1787" s="91">
        <f t="shared" si="222"/>
        <v>18.583333333333261</v>
      </c>
      <c r="C1787" s="92">
        <f>'DHS2021'!J1786</f>
        <v>12794</v>
      </c>
      <c r="D1787" s="93">
        <f>'DHS2022'!J1786</f>
        <v>14352</v>
      </c>
      <c r="E1787" s="93">
        <f>'DHS2023'!J1786</f>
        <v>10961</v>
      </c>
      <c r="F1787" s="93">
        <f>'DHS2024'!J1786</f>
        <v>13778</v>
      </c>
      <c r="G1787" s="93">
        <f t="shared" si="216"/>
        <v>12971.25</v>
      </c>
      <c r="H1787" s="94">
        <f t="shared" si="217"/>
        <v>6.4856249999999998</v>
      </c>
      <c r="I1787" s="84">
        <f t="shared" si="218"/>
        <v>1</v>
      </c>
      <c r="J1787" s="85">
        <f t="shared" si="219"/>
        <v>7.4856249999999998</v>
      </c>
      <c r="K1787" s="95">
        <f t="shared" si="223"/>
        <v>7.5</v>
      </c>
      <c r="O1787" s="96">
        <f>('DHS2025'!K1787-'DHS2025'!K1786)*1000</f>
        <v>2699.9999999534339</v>
      </c>
      <c r="P1787" s="97">
        <f>('DHS2025'!J1787-'DHS2025'!J1786)*1000</f>
        <v>3199.9999999534339</v>
      </c>
      <c r="Q1787" s="7">
        <f>'DHS2025'!L1786*1000</f>
        <v>8009.880000000001</v>
      </c>
      <c r="R1787" s="98"/>
      <c r="S1787" s="99">
        <f t="shared" si="220"/>
        <v>-15.218772000000001</v>
      </c>
    </row>
    <row r="1788" spans="1:19" x14ac:dyDescent="0.25">
      <c r="A1788" s="90">
        <f t="shared" si="221"/>
        <v>45980</v>
      </c>
      <c r="B1788" s="91">
        <f t="shared" si="222"/>
        <v>18.593749999999929</v>
      </c>
      <c r="C1788" s="92">
        <f>'DHS2021'!J1787</f>
        <v>12390</v>
      </c>
      <c r="D1788" s="93">
        <f>'DHS2022'!J1787</f>
        <v>13075</v>
      </c>
      <c r="E1788" s="93">
        <f>'DHS2023'!J1787</f>
        <v>11287</v>
      </c>
      <c r="F1788" s="93">
        <f>'DHS2024'!J1787</f>
        <v>13883</v>
      </c>
      <c r="G1788" s="93">
        <f t="shared" si="216"/>
        <v>12658.75</v>
      </c>
      <c r="H1788" s="94">
        <f t="shared" si="217"/>
        <v>6.3293749999999998</v>
      </c>
      <c r="I1788" s="84">
        <f t="shared" si="218"/>
        <v>1</v>
      </c>
      <c r="J1788" s="85">
        <f t="shared" si="219"/>
        <v>7.3293749999999998</v>
      </c>
      <c r="K1788" s="95">
        <f t="shared" si="223"/>
        <v>7.5</v>
      </c>
      <c r="O1788" s="96">
        <f>('DHS2025'!K1788-'DHS2025'!K1787)*1000</f>
        <v>2900.0000000232831</v>
      </c>
      <c r="P1788" s="97">
        <f>('DHS2025'!J1788-'DHS2025'!J1787)*1000</f>
        <v>3000</v>
      </c>
      <c r="Q1788" s="7">
        <f>'DHS2025'!L1787*1000</f>
        <v>8008.2900000000009</v>
      </c>
      <c r="R1788" s="98"/>
      <c r="S1788" s="99">
        <f t="shared" si="220"/>
        <v>-15.215751000000001</v>
      </c>
    </row>
    <row r="1789" spans="1:19" x14ac:dyDescent="0.25">
      <c r="A1789" s="90">
        <f t="shared" si="221"/>
        <v>45980</v>
      </c>
      <c r="B1789" s="91">
        <f t="shared" si="222"/>
        <v>18.604166666666597</v>
      </c>
      <c r="C1789" s="92">
        <f>'DHS2021'!J1788</f>
        <v>12576</v>
      </c>
      <c r="D1789" s="93">
        <f>'DHS2022'!J1788</f>
        <v>14435</v>
      </c>
      <c r="E1789" s="93">
        <f>'DHS2023'!J1788</f>
        <v>13078</v>
      </c>
      <c r="F1789" s="93">
        <f>'DHS2024'!J1788</f>
        <v>14150</v>
      </c>
      <c r="G1789" s="93">
        <f t="shared" si="216"/>
        <v>13559.75</v>
      </c>
      <c r="H1789" s="94">
        <f t="shared" si="217"/>
        <v>6.7798749999999997</v>
      </c>
      <c r="I1789" s="84">
        <f t="shared" si="218"/>
        <v>1</v>
      </c>
      <c r="J1789" s="85">
        <f t="shared" si="219"/>
        <v>7.7798749999999997</v>
      </c>
      <c r="K1789" s="95">
        <f t="shared" si="223"/>
        <v>8</v>
      </c>
      <c r="O1789" s="96">
        <f>('DHS2025'!K1789-'DHS2025'!K1788)*1000</f>
        <v>3000</v>
      </c>
      <c r="P1789" s="97">
        <f>('DHS2025'!J1789-'DHS2025'!J1788)*1000</f>
        <v>2700.0000000116415</v>
      </c>
      <c r="Q1789" s="7">
        <f>'DHS2025'!L1788*1000</f>
        <v>8008.5600000000013</v>
      </c>
      <c r="R1789" s="98"/>
      <c r="S1789" s="99">
        <f t="shared" si="220"/>
        <v>-15.216264000000001</v>
      </c>
    </row>
    <row r="1790" spans="1:19" x14ac:dyDescent="0.25">
      <c r="A1790" s="90">
        <f t="shared" si="221"/>
        <v>45980</v>
      </c>
      <c r="B1790" s="91">
        <f t="shared" si="222"/>
        <v>18.614583333333265</v>
      </c>
      <c r="C1790" s="92">
        <f>'DHS2021'!J1789</f>
        <v>12084</v>
      </c>
      <c r="D1790" s="93">
        <f>'DHS2022'!J1789</f>
        <v>13949</v>
      </c>
      <c r="E1790" s="93">
        <f>'DHS2023'!J1789</f>
        <v>13078</v>
      </c>
      <c r="F1790" s="93">
        <f>'DHS2024'!J1789</f>
        <v>13867</v>
      </c>
      <c r="G1790" s="93">
        <f t="shared" si="216"/>
        <v>13244.5</v>
      </c>
      <c r="H1790" s="94">
        <f t="shared" si="217"/>
        <v>6.6222500000000002</v>
      </c>
      <c r="I1790" s="84">
        <f t="shared" si="218"/>
        <v>1</v>
      </c>
      <c r="J1790" s="85">
        <f t="shared" si="219"/>
        <v>7.6222500000000002</v>
      </c>
      <c r="K1790" s="95">
        <f t="shared" si="223"/>
        <v>7.5</v>
      </c>
      <c r="O1790" s="96">
        <f>('DHS2025'!K1790-'DHS2025'!K1789)*1000</f>
        <v>3200.0000000116415</v>
      </c>
      <c r="P1790" s="97">
        <f>('DHS2025'!J1790-'DHS2025'!J1789)*1000</f>
        <v>2799.9999999883585</v>
      </c>
      <c r="Q1790" s="7">
        <f>'DHS2025'!L1789*1000</f>
        <v>8007.24</v>
      </c>
      <c r="R1790" s="98"/>
      <c r="S1790" s="99">
        <f t="shared" si="220"/>
        <v>-15.213755999999998</v>
      </c>
    </row>
    <row r="1791" spans="1:19" x14ac:dyDescent="0.25">
      <c r="A1791" s="90">
        <f t="shared" si="221"/>
        <v>45980</v>
      </c>
      <c r="B1791" s="91">
        <f t="shared" si="222"/>
        <v>18.624999999999932</v>
      </c>
      <c r="C1791" s="92">
        <f>'DHS2021'!J1790</f>
        <v>12737</v>
      </c>
      <c r="D1791" s="93">
        <f>'DHS2022'!J1790</f>
        <v>15117</v>
      </c>
      <c r="E1791" s="93">
        <f>'DHS2023'!J1790</f>
        <v>13435</v>
      </c>
      <c r="F1791" s="93">
        <f>'DHS2024'!J1790</f>
        <v>13636</v>
      </c>
      <c r="G1791" s="93">
        <f t="shared" si="216"/>
        <v>13731.25</v>
      </c>
      <c r="H1791" s="94">
        <f t="shared" si="217"/>
        <v>6.8656249999999996</v>
      </c>
      <c r="I1791" s="84">
        <f t="shared" si="218"/>
        <v>1</v>
      </c>
      <c r="J1791" s="85">
        <f t="shared" si="219"/>
        <v>7.8656249999999996</v>
      </c>
      <c r="K1791" s="95">
        <f t="shared" si="223"/>
        <v>8</v>
      </c>
      <c r="O1791" s="96">
        <f>('DHS2025'!K1791-'DHS2025'!K1790)*1000</f>
        <v>3200.0000000116415</v>
      </c>
      <c r="P1791" s="97">
        <f>('DHS2025'!J1791-'DHS2025'!J1790)*1000</f>
        <v>2600.0000000349246</v>
      </c>
      <c r="Q1791" s="7">
        <f>'DHS2025'!L1790*1000</f>
        <v>8009.880000000001</v>
      </c>
      <c r="R1791" s="98"/>
      <c r="S1791" s="99">
        <f t="shared" si="220"/>
        <v>-15.218772000000001</v>
      </c>
    </row>
    <row r="1792" spans="1:19" x14ac:dyDescent="0.25">
      <c r="A1792" s="90">
        <f t="shared" si="221"/>
        <v>45980</v>
      </c>
      <c r="B1792" s="91">
        <f t="shared" si="222"/>
        <v>18.6354166666666</v>
      </c>
      <c r="C1792" s="92">
        <f>'DHS2021'!J1791</f>
        <v>12867</v>
      </c>
      <c r="D1792" s="93">
        <f>'DHS2022'!J1791</f>
        <v>15709</v>
      </c>
      <c r="E1792" s="93">
        <f>'DHS2023'!J1791</f>
        <v>13757</v>
      </c>
      <c r="F1792" s="93">
        <f>'DHS2024'!J1791</f>
        <v>13501</v>
      </c>
      <c r="G1792" s="93">
        <f t="shared" si="216"/>
        <v>13958.5</v>
      </c>
      <c r="H1792" s="94">
        <f t="shared" si="217"/>
        <v>6.9792500000000004</v>
      </c>
      <c r="I1792" s="84">
        <f t="shared" si="218"/>
        <v>1</v>
      </c>
      <c r="J1792" s="85">
        <f t="shared" si="219"/>
        <v>7.9792500000000004</v>
      </c>
      <c r="K1792" s="95">
        <f t="shared" si="223"/>
        <v>8</v>
      </c>
      <c r="O1792" s="96">
        <f>('DHS2025'!K1792-'DHS2025'!K1791)*1000</f>
        <v>3299.9999999883585</v>
      </c>
      <c r="P1792" s="97">
        <f>('DHS2025'!J1792-'DHS2025'!J1791)*1000</f>
        <v>2599.9999999767169</v>
      </c>
      <c r="Q1792" s="7">
        <f>'DHS2025'!L1791*1000</f>
        <v>8006.9700000000012</v>
      </c>
      <c r="R1792" s="98"/>
      <c r="S1792" s="99">
        <f t="shared" si="220"/>
        <v>-15.213243</v>
      </c>
    </row>
    <row r="1793" spans="1:19" x14ac:dyDescent="0.25">
      <c r="A1793" s="90">
        <f t="shared" si="221"/>
        <v>45980</v>
      </c>
      <c r="B1793" s="91">
        <f t="shared" si="222"/>
        <v>18.645833333333268</v>
      </c>
      <c r="C1793" s="92">
        <f>'DHS2021'!J1792</f>
        <v>13403</v>
      </c>
      <c r="D1793" s="93">
        <f>'DHS2022'!J1792</f>
        <v>15821</v>
      </c>
      <c r="E1793" s="93">
        <f>'DHS2023'!J1792</f>
        <v>14808</v>
      </c>
      <c r="F1793" s="93">
        <f>'DHS2024'!J1792</f>
        <v>13519</v>
      </c>
      <c r="G1793" s="93">
        <f t="shared" si="216"/>
        <v>14387.75</v>
      </c>
      <c r="H1793" s="94">
        <f t="shared" si="217"/>
        <v>7.1938750000000002</v>
      </c>
      <c r="I1793" s="84">
        <f t="shared" si="218"/>
        <v>1</v>
      </c>
      <c r="J1793" s="85">
        <f t="shared" si="219"/>
        <v>8.1938750000000002</v>
      </c>
      <c r="K1793" s="95">
        <f t="shared" si="223"/>
        <v>8</v>
      </c>
      <c r="O1793" s="96">
        <f>('DHS2025'!K1793-'DHS2025'!K1792)*1000</f>
        <v>3299.9999999883585</v>
      </c>
      <c r="P1793" s="97">
        <f>('DHS2025'!J1793-'DHS2025'!J1792)*1000</f>
        <v>2500</v>
      </c>
      <c r="Q1793" s="7">
        <f>'DHS2025'!L1792*1000</f>
        <v>8008.9500000000007</v>
      </c>
      <c r="R1793" s="98"/>
      <c r="S1793" s="99">
        <f t="shared" si="220"/>
        <v>-15.217005</v>
      </c>
    </row>
    <row r="1794" spans="1:19" x14ac:dyDescent="0.25">
      <c r="A1794" s="90">
        <f t="shared" si="221"/>
        <v>45980</v>
      </c>
      <c r="B1794" s="91">
        <f t="shared" si="222"/>
        <v>18.656249999999936</v>
      </c>
      <c r="C1794" s="92">
        <f>'DHS2021'!J1793</f>
        <v>13555</v>
      </c>
      <c r="D1794" s="93">
        <f>'DHS2022'!J1793</f>
        <v>16211</v>
      </c>
      <c r="E1794" s="93">
        <f>'DHS2023'!J1793</f>
        <v>14700</v>
      </c>
      <c r="F1794" s="93">
        <f>'DHS2024'!J1793</f>
        <v>13405</v>
      </c>
      <c r="G1794" s="93">
        <f t="shared" si="216"/>
        <v>14467.75</v>
      </c>
      <c r="H1794" s="94">
        <f t="shared" si="217"/>
        <v>7.2338750000000003</v>
      </c>
      <c r="I1794" s="84">
        <f t="shared" si="218"/>
        <v>1</v>
      </c>
      <c r="J1794" s="85">
        <f t="shared" si="219"/>
        <v>8.2338750000000012</v>
      </c>
      <c r="K1794" s="95">
        <f t="shared" si="223"/>
        <v>8</v>
      </c>
      <c r="O1794" s="96">
        <f>('DHS2025'!K1794-'DHS2025'!K1793)*1000</f>
        <v>3500</v>
      </c>
      <c r="P1794" s="97">
        <f>('DHS2025'!J1794-'DHS2025'!J1793)*1000</f>
        <v>2500</v>
      </c>
      <c r="Q1794" s="7">
        <f>'DHS2025'!L1793*1000</f>
        <v>8008.83</v>
      </c>
      <c r="R1794" s="98"/>
      <c r="S1794" s="99">
        <f t="shared" si="220"/>
        <v>-15.216776999999999</v>
      </c>
    </row>
    <row r="1795" spans="1:19" x14ac:dyDescent="0.25">
      <c r="A1795" s="90">
        <f t="shared" si="221"/>
        <v>45980</v>
      </c>
      <c r="B1795" s="91">
        <f t="shared" si="222"/>
        <v>18.666666666666604</v>
      </c>
      <c r="C1795" s="92">
        <f>'DHS2021'!J1794</f>
        <v>13086</v>
      </c>
      <c r="D1795" s="93">
        <f>'DHS2022'!J1794</f>
        <v>16166</v>
      </c>
      <c r="E1795" s="93">
        <f>'DHS2023'!J1794</f>
        <v>15503</v>
      </c>
      <c r="F1795" s="93">
        <f>'DHS2024'!J1794</f>
        <v>13852</v>
      </c>
      <c r="G1795" s="93">
        <f t="shared" si="216"/>
        <v>14651.75</v>
      </c>
      <c r="H1795" s="94">
        <f t="shared" si="217"/>
        <v>7.3258749999999999</v>
      </c>
      <c r="I1795" s="84">
        <f t="shared" si="218"/>
        <v>1</v>
      </c>
      <c r="J1795" s="85">
        <f t="shared" si="219"/>
        <v>8.3258749999999999</v>
      </c>
      <c r="K1795" s="95">
        <f t="shared" si="223"/>
        <v>8</v>
      </c>
      <c r="O1795" s="96">
        <f>('DHS2025'!K1795-'DHS2025'!K1794)*1000</f>
        <v>3500</v>
      </c>
      <c r="P1795" s="97">
        <f>('DHS2025'!J1795-'DHS2025'!J1794)*1000</f>
        <v>2299.9999999883585</v>
      </c>
      <c r="Q1795" s="7">
        <f>'DHS2025'!L1794*1000</f>
        <v>8001.3</v>
      </c>
      <c r="R1795" s="98"/>
      <c r="S1795" s="99">
        <f t="shared" si="220"/>
        <v>-15.20247</v>
      </c>
    </row>
    <row r="1796" spans="1:19" x14ac:dyDescent="0.25">
      <c r="A1796" s="90">
        <f t="shared" si="221"/>
        <v>45980</v>
      </c>
      <c r="B1796" s="91">
        <f t="shared" si="222"/>
        <v>18.677083333333272</v>
      </c>
      <c r="C1796" s="92">
        <f>'DHS2021'!J1795</f>
        <v>12883</v>
      </c>
      <c r="D1796" s="93">
        <f>'DHS2022'!J1795</f>
        <v>16249</v>
      </c>
      <c r="E1796" s="93">
        <f>'DHS2023'!J1795</f>
        <v>15357</v>
      </c>
      <c r="F1796" s="93">
        <f>'DHS2024'!J1795</f>
        <v>13491</v>
      </c>
      <c r="G1796" s="93">
        <f t="shared" ref="G1796:G1859" si="224">AVERAGE(C1796:F1796)</f>
        <v>14495</v>
      </c>
      <c r="H1796" s="94">
        <f t="shared" ref="H1796:H1859" si="225">G1796/$M$2/1000</f>
        <v>7.2474999999999996</v>
      </c>
      <c r="I1796" s="84">
        <f t="shared" ref="I1796:I1859" si="226">$N$2</f>
        <v>1</v>
      </c>
      <c r="J1796" s="85">
        <f t="shared" ref="J1796:J1859" si="227">H1796+I1796</f>
        <v>8.2474999999999987</v>
      </c>
      <c r="K1796" s="95">
        <f t="shared" si="223"/>
        <v>8</v>
      </c>
      <c r="O1796" s="96">
        <f>('DHS2025'!K1796-'DHS2025'!K1795)*1000</f>
        <v>3700.0000000116415</v>
      </c>
      <c r="P1796" s="97">
        <f>('DHS2025'!J1796-'DHS2025'!J1795)*1000</f>
        <v>2300.0000000465661</v>
      </c>
      <c r="Q1796" s="7">
        <f>'DHS2025'!L1795*1000</f>
        <v>8010.66</v>
      </c>
      <c r="R1796" s="98"/>
      <c r="S1796" s="99">
        <f t="shared" ref="S1796:S1859" si="228">(R1796*0.99-1.9)*(Q1796/1000)</f>
        <v>-15.220253999999999</v>
      </c>
    </row>
    <row r="1797" spans="1:19" x14ac:dyDescent="0.25">
      <c r="A1797" s="90">
        <f t="shared" ref="A1797:A1860" si="229">$A$3+INT((ROW()-3)/96)</f>
        <v>45980</v>
      </c>
      <c r="B1797" s="91">
        <f t="shared" ref="B1797:B1860" si="230">B1796+TIME(0,15,0)</f>
        <v>18.68749999999994</v>
      </c>
      <c r="C1797" s="92">
        <f>'DHS2021'!J1796</f>
        <v>13077</v>
      </c>
      <c r="D1797" s="93">
        <f>'DHS2022'!J1796</f>
        <v>16067</v>
      </c>
      <c r="E1797" s="93">
        <f>'DHS2023'!J1796</f>
        <v>15242</v>
      </c>
      <c r="F1797" s="93">
        <f>'DHS2024'!J1796</f>
        <v>13490</v>
      </c>
      <c r="G1797" s="93">
        <f t="shared" si="224"/>
        <v>14469</v>
      </c>
      <c r="H1797" s="94">
        <f t="shared" si="225"/>
        <v>7.2344999999999997</v>
      </c>
      <c r="I1797" s="84">
        <f t="shared" si="226"/>
        <v>1</v>
      </c>
      <c r="J1797" s="85">
        <f t="shared" si="227"/>
        <v>8.2345000000000006</v>
      </c>
      <c r="K1797" s="95">
        <f t="shared" ref="K1797:K1860" si="231">MIN(MROUND(J1797, 0.5), 8)</f>
        <v>8</v>
      </c>
      <c r="O1797" s="96">
        <f>('DHS2025'!K1797-'DHS2025'!K1796)*1000</f>
        <v>3799.9999999883585</v>
      </c>
      <c r="P1797" s="97">
        <f>('DHS2025'!J1797-'DHS2025'!J1796)*1000</f>
        <v>2099.9999999767169</v>
      </c>
      <c r="Q1797" s="7">
        <f>'DHS2025'!L1796*1000</f>
        <v>8008.83</v>
      </c>
      <c r="R1797" s="98"/>
      <c r="S1797" s="99">
        <f t="shared" si="228"/>
        <v>-15.216776999999999</v>
      </c>
    </row>
    <row r="1798" spans="1:19" x14ac:dyDescent="0.25">
      <c r="A1798" s="90">
        <f t="shared" si="229"/>
        <v>45980</v>
      </c>
      <c r="B1798" s="91">
        <f t="shared" si="230"/>
        <v>18.697916666666607</v>
      </c>
      <c r="C1798" s="92">
        <f>'DHS2021'!J1797</f>
        <v>13631</v>
      </c>
      <c r="D1798" s="93">
        <f>'DHS2022'!J1797</f>
        <v>15684</v>
      </c>
      <c r="E1798" s="93">
        <f>'DHS2023'!J1797</f>
        <v>15203</v>
      </c>
      <c r="F1798" s="93">
        <f>'DHS2024'!J1797</f>
        <v>13501</v>
      </c>
      <c r="G1798" s="93">
        <f t="shared" si="224"/>
        <v>14504.75</v>
      </c>
      <c r="H1798" s="94">
        <f t="shared" si="225"/>
        <v>7.2523749999999998</v>
      </c>
      <c r="I1798" s="84">
        <f t="shared" si="226"/>
        <v>1</v>
      </c>
      <c r="J1798" s="85">
        <f t="shared" si="227"/>
        <v>8.2523750000000007</v>
      </c>
      <c r="K1798" s="95">
        <f t="shared" si="231"/>
        <v>8</v>
      </c>
      <c r="O1798" s="96">
        <f>('DHS2025'!K1798-'DHS2025'!K1797)*1000</f>
        <v>3799.9999999883585</v>
      </c>
      <c r="P1798" s="97">
        <f>('DHS2025'!J1798-'DHS2025'!J1797)*1000</f>
        <v>2099.9999999767169</v>
      </c>
      <c r="Q1798" s="7">
        <f>'DHS2025'!L1797*1000</f>
        <v>8005.65</v>
      </c>
      <c r="R1798" s="98"/>
      <c r="S1798" s="99">
        <f t="shared" si="228"/>
        <v>-15.210734999999998</v>
      </c>
    </row>
    <row r="1799" spans="1:19" x14ac:dyDescent="0.25">
      <c r="A1799" s="90">
        <f t="shared" si="229"/>
        <v>45980</v>
      </c>
      <c r="B1799" s="91">
        <f t="shared" si="230"/>
        <v>18.708333333333275</v>
      </c>
      <c r="C1799" s="92">
        <f>'DHS2021'!J1798</f>
        <v>14903</v>
      </c>
      <c r="D1799" s="93">
        <f>'DHS2022'!J1798</f>
        <v>15709</v>
      </c>
      <c r="E1799" s="93">
        <f>'DHS2023'!J1798</f>
        <v>15119</v>
      </c>
      <c r="F1799" s="93">
        <f>'DHS2024'!J1798</f>
        <v>13991</v>
      </c>
      <c r="G1799" s="93">
        <f t="shared" si="224"/>
        <v>14930.5</v>
      </c>
      <c r="H1799" s="94">
        <f t="shared" si="225"/>
        <v>7.4652500000000002</v>
      </c>
      <c r="I1799" s="84">
        <f t="shared" si="226"/>
        <v>1</v>
      </c>
      <c r="J1799" s="85">
        <f t="shared" si="227"/>
        <v>8.4652500000000011</v>
      </c>
      <c r="K1799" s="95">
        <f t="shared" si="231"/>
        <v>8</v>
      </c>
      <c r="O1799" s="96">
        <f>('DHS2025'!K1799-'DHS2025'!K1798)*1000</f>
        <v>3799.9999999883585</v>
      </c>
      <c r="P1799" s="97">
        <f>('DHS2025'!J1799-'DHS2025'!J1798)*1000</f>
        <v>2200.0000000116415</v>
      </c>
      <c r="Q1799" s="7">
        <f>'DHS2025'!L1798*1000</f>
        <v>8011.98</v>
      </c>
      <c r="R1799" s="98"/>
      <c r="S1799" s="99">
        <f t="shared" si="228"/>
        <v>-15.222761999999998</v>
      </c>
    </row>
    <row r="1800" spans="1:19" x14ac:dyDescent="0.25">
      <c r="A1800" s="90">
        <f t="shared" si="229"/>
        <v>45980</v>
      </c>
      <c r="B1800" s="91">
        <f t="shared" si="230"/>
        <v>18.718749999999943</v>
      </c>
      <c r="C1800" s="92">
        <f>'DHS2021'!J1799</f>
        <v>15322</v>
      </c>
      <c r="D1800" s="93">
        <f>'DHS2022'!J1799</f>
        <v>15611</v>
      </c>
      <c r="E1800" s="93">
        <f>'DHS2023'!J1799</f>
        <v>14934</v>
      </c>
      <c r="F1800" s="93">
        <f>'DHS2024'!J1799</f>
        <v>14637</v>
      </c>
      <c r="G1800" s="93">
        <f t="shared" si="224"/>
        <v>15126</v>
      </c>
      <c r="H1800" s="94">
        <f t="shared" si="225"/>
        <v>7.5629999999999997</v>
      </c>
      <c r="I1800" s="84">
        <f t="shared" si="226"/>
        <v>1</v>
      </c>
      <c r="J1800" s="85">
        <f t="shared" si="227"/>
        <v>8.5629999999999988</v>
      </c>
      <c r="K1800" s="95">
        <f t="shared" si="231"/>
        <v>8</v>
      </c>
      <c r="O1800" s="96">
        <f>('DHS2025'!K1800-'DHS2025'!K1799)*1000</f>
        <v>3900.0000000232831</v>
      </c>
      <c r="P1800" s="97">
        <f>('DHS2025'!J1800-'DHS2025'!J1799)*1000</f>
        <v>2000</v>
      </c>
      <c r="Q1800" s="7">
        <f>'DHS2025'!L1799*1000</f>
        <v>8008.5600000000013</v>
      </c>
      <c r="R1800" s="98"/>
      <c r="S1800" s="99">
        <f t="shared" si="228"/>
        <v>-15.216264000000001</v>
      </c>
    </row>
    <row r="1801" spans="1:19" x14ac:dyDescent="0.25">
      <c r="A1801" s="90">
        <f t="shared" si="229"/>
        <v>45980</v>
      </c>
      <c r="B1801" s="91">
        <f t="shared" si="230"/>
        <v>18.729166666666611</v>
      </c>
      <c r="C1801" s="92">
        <f>'DHS2021'!J1800</f>
        <v>16331</v>
      </c>
      <c r="D1801" s="93">
        <f>'DHS2022'!J1800</f>
        <v>14859</v>
      </c>
      <c r="E1801" s="93">
        <f>'DHS2023'!J1800</f>
        <v>15286</v>
      </c>
      <c r="F1801" s="93">
        <f>'DHS2024'!J1800</f>
        <v>14599</v>
      </c>
      <c r="G1801" s="93">
        <f t="shared" si="224"/>
        <v>15268.75</v>
      </c>
      <c r="H1801" s="94">
        <f t="shared" si="225"/>
        <v>7.6343750000000004</v>
      </c>
      <c r="I1801" s="84">
        <f t="shared" si="226"/>
        <v>1</v>
      </c>
      <c r="J1801" s="85">
        <f t="shared" si="227"/>
        <v>8.6343750000000004</v>
      </c>
      <c r="K1801" s="95">
        <f t="shared" si="231"/>
        <v>8</v>
      </c>
      <c r="O1801" s="96">
        <f>('DHS2025'!K1801-'DHS2025'!K1800)*1000</f>
        <v>3900.0000000232831</v>
      </c>
      <c r="P1801" s="97">
        <f>('DHS2025'!J1801-'DHS2025'!J1800)*1000</f>
        <v>2100.0000000349246</v>
      </c>
      <c r="Q1801" s="7">
        <f>'DHS2025'!L1800*1000</f>
        <v>8008.83</v>
      </c>
      <c r="R1801" s="98"/>
      <c r="S1801" s="99">
        <f t="shared" si="228"/>
        <v>-15.216776999999999</v>
      </c>
    </row>
    <row r="1802" spans="1:19" x14ac:dyDescent="0.25">
      <c r="A1802" s="90">
        <f t="shared" si="229"/>
        <v>45980</v>
      </c>
      <c r="B1802" s="91">
        <f t="shared" si="230"/>
        <v>18.739583333333279</v>
      </c>
      <c r="C1802" s="92">
        <f>'DHS2021'!J1801</f>
        <v>14673</v>
      </c>
      <c r="D1802" s="93">
        <f>'DHS2022'!J1801</f>
        <v>15550</v>
      </c>
      <c r="E1802" s="93">
        <f>'DHS2023'!J1801</f>
        <v>15131</v>
      </c>
      <c r="F1802" s="93">
        <f>'DHS2024'!J1801</f>
        <v>13981</v>
      </c>
      <c r="G1802" s="93">
        <f t="shared" si="224"/>
        <v>14833.75</v>
      </c>
      <c r="H1802" s="94">
        <f t="shared" si="225"/>
        <v>7.4168750000000001</v>
      </c>
      <c r="I1802" s="84">
        <f t="shared" si="226"/>
        <v>1</v>
      </c>
      <c r="J1802" s="85">
        <f t="shared" si="227"/>
        <v>8.416875000000001</v>
      </c>
      <c r="K1802" s="95">
        <f t="shared" si="231"/>
        <v>8</v>
      </c>
      <c r="O1802" s="96">
        <f>('DHS2025'!K1802-'DHS2025'!K1801)*1000</f>
        <v>3799.9999999883585</v>
      </c>
      <c r="P1802" s="97">
        <f>('DHS2025'!J1802-'DHS2025'!J1801)*1000</f>
        <v>2099.9999999767169</v>
      </c>
      <c r="Q1802" s="7">
        <f>'DHS2025'!L1801*1000</f>
        <v>8011.4700000000012</v>
      </c>
      <c r="R1802" s="98"/>
      <c r="S1802" s="99">
        <f t="shared" si="228"/>
        <v>-15.221793000000002</v>
      </c>
    </row>
    <row r="1803" spans="1:19" x14ac:dyDescent="0.25">
      <c r="A1803" s="90">
        <f t="shared" si="229"/>
        <v>45980</v>
      </c>
      <c r="B1803" s="91">
        <f t="shared" si="230"/>
        <v>18.749999999999947</v>
      </c>
      <c r="C1803" s="92">
        <f>'DHS2021'!J1802</f>
        <v>14587</v>
      </c>
      <c r="D1803" s="93">
        <f>'DHS2022'!J1802</f>
        <v>15914</v>
      </c>
      <c r="E1803" s="93">
        <f>'DHS2023'!J1802</f>
        <v>15373</v>
      </c>
      <c r="F1803" s="93">
        <f>'DHS2024'!J1802</f>
        <v>14285</v>
      </c>
      <c r="G1803" s="93">
        <f t="shared" si="224"/>
        <v>15039.75</v>
      </c>
      <c r="H1803" s="94">
        <f t="shared" si="225"/>
        <v>7.5198749999999999</v>
      </c>
      <c r="I1803" s="84">
        <f t="shared" si="226"/>
        <v>1</v>
      </c>
      <c r="J1803" s="85">
        <f t="shared" si="227"/>
        <v>8.519874999999999</v>
      </c>
      <c r="K1803" s="95">
        <f t="shared" si="231"/>
        <v>8</v>
      </c>
      <c r="O1803" s="96">
        <f>('DHS2025'!K1803-'DHS2025'!K1802)*1000</f>
        <v>4000</v>
      </c>
      <c r="P1803" s="97">
        <f>('DHS2025'!J1803-'DHS2025'!J1802)*1000</f>
        <v>1900.0000000232831</v>
      </c>
      <c r="Q1803" s="7">
        <f>'DHS2025'!L1802*1000</f>
        <v>8008.5600000000013</v>
      </c>
      <c r="R1803" s="98"/>
      <c r="S1803" s="99">
        <f t="shared" si="228"/>
        <v>-15.216264000000001</v>
      </c>
    </row>
    <row r="1804" spans="1:19" x14ac:dyDescent="0.25">
      <c r="A1804" s="90">
        <f t="shared" si="229"/>
        <v>45980</v>
      </c>
      <c r="B1804" s="91">
        <f t="shared" si="230"/>
        <v>18.760416666666615</v>
      </c>
      <c r="C1804" s="92">
        <f>'DHS2021'!J1803</f>
        <v>14965</v>
      </c>
      <c r="D1804" s="93">
        <f>'DHS2022'!J1803</f>
        <v>15930</v>
      </c>
      <c r="E1804" s="93">
        <f>'DHS2023'!J1803</f>
        <v>15774</v>
      </c>
      <c r="F1804" s="93">
        <f>'DHS2024'!J1803</f>
        <v>13852</v>
      </c>
      <c r="G1804" s="93">
        <f t="shared" si="224"/>
        <v>15130.25</v>
      </c>
      <c r="H1804" s="94">
        <f t="shared" si="225"/>
        <v>7.5651250000000001</v>
      </c>
      <c r="I1804" s="84">
        <f t="shared" si="226"/>
        <v>1</v>
      </c>
      <c r="J1804" s="85">
        <f t="shared" si="227"/>
        <v>8.5651250000000001</v>
      </c>
      <c r="K1804" s="95">
        <f t="shared" si="231"/>
        <v>8</v>
      </c>
      <c r="O1804" s="96">
        <f>('DHS2025'!K1804-'DHS2025'!K1803)*1000</f>
        <v>3899.9999999650754</v>
      </c>
      <c r="P1804" s="97">
        <f>('DHS2025'!J1804-'DHS2025'!J1803)*1000</f>
        <v>2000</v>
      </c>
      <c r="Q1804" s="7">
        <f>'DHS2025'!L1803*1000</f>
        <v>8007.51</v>
      </c>
      <c r="R1804" s="98"/>
      <c r="S1804" s="99">
        <f t="shared" si="228"/>
        <v>-15.214269</v>
      </c>
    </row>
    <row r="1805" spans="1:19" x14ac:dyDescent="0.25">
      <c r="A1805" s="90">
        <f t="shared" si="229"/>
        <v>45980</v>
      </c>
      <c r="B1805" s="91">
        <f t="shared" si="230"/>
        <v>18.770833333333282</v>
      </c>
      <c r="C1805" s="92">
        <f>'DHS2021'!J1804</f>
        <v>14897</v>
      </c>
      <c r="D1805" s="93">
        <f>'DHS2022'!J1804</f>
        <v>15983</v>
      </c>
      <c r="E1805" s="93">
        <f>'DHS2023'!J1804</f>
        <v>14507</v>
      </c>
      <c r="F1805" s="93">
        <f>'DHS2024'!J1804</f>
        <v>13526</v>
      </c>
      <c r="G1805" s="93">
        <f t="shared" si="224"/>
        <v>14728.25</v>
      </c>
      <c r="H1805" s="94">
        <f t="shared" si="225"/>
        <v>7.3641249999999996</v>
      </c>
      <c r="I1805" s="84">
        <f t="shared" si="226"/>
        <v>1</v>
      </c>
      <c r="J1805" s="85">
        <f t="shared" si="227"/>
        <v>8.3641249999999996</v>
      </c>
      <c r="K1805" s="95">
        <f t="shared" si="231"/>
        <v>8</v>
      </c>
      <c r="O1805" s="96">
        <f>('DHS2025'!K1805-'DHS2025'!K1804)*1000</f>
        <v>3900.0000000232831</v>
      </c>
      <c r="P1805" s="97">
        <f>('DHS2025'!J1805-'DHS2025'!J1804)*1000</f>
        <v>2099.9999999767169</v>
      </c>
      <c r="Q1805" s="7">
        <f>'DHS2025'!L1804*1000</f>
        <v>8012.25</v>
      </c>
      <c r="R1805" s="98"/>
      <c r="S1805" s="99">
        <f t="shared" si="228"/>
        <v>-15.223274999999999</v>
      </c>
    </row>
    <row r="1806" spans="1:19" x14ac:dyDescent="0.25">
      <c r="A1806" s="90">
        <f t="shared" si="229"/>
        <v>45980</v>
      </c>
      <c r="B1806" s="91">
        <f t="shared" si="230"/>
        <v>18.78124999999995</v>
      </c>
      <c r="C1806" s="92">
        <f>'DHS2021'!J1805</f>
        <v>14609</v>
      </c>
      <c r="D1806" s="93">
        <f>'DHS2022'!J1805</f>
        <v>16590</v>
      </c>
      <c r="E1806" s="93">
        <f>'DHS2023'!J1805</f>
        <v>14205</v>
      </c>
      <c r="F1806" s="93">
        <f>'DHS2024'!J1805</f>
        <v>13305</v>
      </c>
      <c r="G1806" s="93">
        <f t="shared" si="224"/>
        <v>14677.25</v>
      </c>
      <c r="H1806" s="94">
        <f t="shared" si="225"/>
        <v>7.3386250000000004</v>
      </c>
      <c r="I1806" s="84">
        <f t="shared" si="226"/>
        <v>1</v>
      </c>
      <c r="J1806" s="85">
        <f t="shared" si="227"/>
        <v>8.3386250000000004</v>
      </c>
      <c r="K1806" s="95">
        <f t="shared" si="231"/>
        <v>8</v>
      </c>
      <c r="O1806" s="96">
        <f>('DHS2025'!K1806-'DHS2025'!K1805)*1000</f>
        <v>3799.9999999883585</v>
      </c>
      <c r="P1806" s="97">
        <f>('DHS2025'!J1806-'DHS2025'!J1805)*1000</f>
        <v>2000</v>
      </c>
      <c r="Q1806" s="7">
        <f>'DHS2025'!L1805*1000</f>
        <v>8008.2900000000009</v>
      </c>
      <c r="R1806" s="98"/>
      <c r="S1806" s="99">
        <f t="shared" si="228"/>
        <v>-15.215751000000001</v>
      </c>
    </row>
    <row r="1807" spans="1:19" x14ac:dyDescent="0.25">
      <c r="A1807" s="90">
        <f t="shared" si="229"/>
        <v>45980</v>
      </c>
      <c r="B1807" s="91">
        <f t="shared" si="230"/>
        <v>18.791666666666618</v>
      </c>
      <c r="C1807" s="92">
        <f>'DHS2021'!J1806</f>
        <v>14632</v>
      </c>
      <c r="D1807" s="93">
        <f>'DHS2022'!J1806</f>
        <v>15927</v>
      </c>
      <c r="E1807" s="93">
        <f>'DHS2023'!J1806</f>
        <v>14258</v>
      </c>
      <c r="F1807" s="93">
        <f>'DHS2024'!J1806</f>
        <v>13429</v>
      </c>
      <c r="G1807" s="93">
        <f t="shared" si="224"/>
        <v>14561.5</v>
      </c>
      <c r="H1807" s="94">
        <f t="shared" si="225"/>
        <v>7.2807500000000003</v>
      </c>
      <c r="I1807" s="84">
        <f t="shared" si="226"/>
        <v>1</v>
      </c>
      <c r="J1807" s="85">
        <f t="shared" si="227"/>
        <v>8.2807500000000012</v>
      </c>
      <c r="K1807" s="95">
        <f t="shared" si="231"/>
        <v>8</v>
      </c>
      <c r="O1807" s="96">
        <f>('DHS2025'!K1807-'DHS2025'!K1806)*1000</f>
        <v>3900.0000000232831</v>
      </c>
      <c r="P1807" s="97">
        <f>('DHS2025'!J1807-'DHS2025'!J1806)*1000</f>
        <v>2099.9999999767169</v>
      </c>
      <c r="Q1807" s="7">
        <f>'DHS2025'!L1806*1000</f>
        <v>8006.3100000000013</v>
      </c>
      <c r="R1807" s="98"/>
      <c r="S1807" s="99">
        <f t="shared" si="228"/>
        <v>-15.211989000000001</v>
      </c>
    </row>
    <row r="1808" spans="1:19" x14ac:dyDescent="0.25">
      <c r="A1808" s="90">
        <f t="shared" si="229"/>
        <v>45980</v>
      </c>
      <c r="B1808" s="91">
        <f t="shared" si="230"/>
        <v>18.802083333333286</v>
      </c>
      <c r="C1808" s="92">
        <f>'DHS2021'!J1807</f>
        <v>14048</v>
      </c>
      <c r="D1808" s="93">
        <f>'DHS2022'!J1807</f>
        <v>16338</v>
      </c>
      <c r="E1808" s="93">
        <f>'DHS2023'!J1807</f>
        <v>13724</v>
      </c>
      <c r="F1808" s="93">
        <f>'DHS2024'!J1807</f>
        <v>13466</v>
      </c>
      <c r="G1808" s="93">
        <f t="shared" si="224"/>
        <v>14394</v>
      </c>
      <c r="H1808" s="94">
        <f t="shared" si="225"/>
        <v>7.1970000000000001</v>
      </c>
      <c r="I1808" s="84">
        <f t="shared" si="226"/>
        <v>1</v>
      </c>
      <c r="J1808" s="85">
        <f t="shared" si="227"/>
        <v>8.1969999999999992</v>
      </c>
      <c r="K1808" s="95">
        <f t="shared" si="231"/>
        <v>8</v>
      </c>
      <c r="O1808" s="96">
        <f>('DHS2025'!K1808-'DHS2025'!K1807)*1000</f>
        <v>3700.0000000116415</v>
      </c>
      <c r="P1808" s="97">
        <f>('DHS2025'!J1808-'DHS2025'!J1807)*1000</f>
        <v>2100.0000000349246</v>
      </c>
      <c r="Q1808" s="7">
        <f>'DHS2025'!L1807*1000</f>
        <v>8010</v>
      </c>
      <c r="R1808" s="98"/>
      <c r="S1808" s="99">
        <f t="shared" si="228"/>
        <v>-15.218999999999999</v>
      </c>
    </row>
    <row r="1809" spans="1:19" x14ac:dyDescent="0.25">
      <c r="A1809" s="90">
        <f t="shared" si="229"/>
        <v>45980</v>
      </c>
      <c r="B1809" s="91">
        <f t="shared" si="230"/>
        <v>18.812499999999954</v>
      </c>
      <c r="C1809" s="92">
        <f>'DHS2021'!J1808</f>
        <v>13852</v>
      </c>
      <c r="D1809" s="93">
        <f>'DHS2022'!J1808</f>
        <v>16362</v>
      </c>
      <c r="E1809" s="93">
        <f>'DHS2023'!J1808</f>
        <v>13836</v>
      </c>
      <c r="F1809" s="93">
        <f>'DHS2024'!J1808</f>
        <v>13450</v>
      </c>
      <c r="G1809" s="93">
        <f t="shared" si="224"/>
        <v>14375</v>
      </c>
      <c r="H1809" s="94">
        <f t="shared" si="225"/>
        <v>7.1875</v>
      </c>
      <c r="I1809" s="84">
        <f t="shared" si="226"/>
        <v>1</v>
      </c>
      <c r="J1809" s="85">
        <f t="shared" si="227"/>
        <v>8.1875</v>
      </c>
      <c r="K1809" s="95">
        <f t="shared" si="231"/>
        <v>8</v>
      </c>
      <c r="O1809" s="96">
        <f>('DHS2025'!K1809-'DHS2025'!K1808)*1000</f>
        <v>3899.9999999650754</v>
      </c>
      <c r="P1809" s="97">
        <f>('DHS2025'!J1809-'DHS2025'!J1808)*1000</f>
        <v>2099.9999999767169</v>
      </c>
      <c r="Q1809" s="7">
        <f>'DHS2025'!L1808*1000</f>
        <v>8011.59</v>
      </c>
      <c r="R1809" s="98"/>
      <c r="S1809" s="99">
        <f t="shared" si="228"/>
        <v>-15.222021</v>
      </c>
    </row>
    <row r="1810" spans="1:19" x14ac:dyDescent="0.25">
      <c r="A1810" s="90">
        <f t="shared" si="229"/>
        <v>45980</v>
      </c>
      <c r="B1810" s="91">
        <f t="shared" si="230"/>
        <v>18.822916666666622</v>
      </c>
      <c r="C1810" s="92">
        <f>'DHS2021'!J1809</f>
        <v>14005</v>
      </c>
      <c r="D1810" s="93">
        <f>'DHS2022'!J1809</f>
        <v>15662</v>
      </c>
      <c r="E1810" s="93">
        <f>'DHS2023'!J1809</f>
        <v>13963</v>
      </c>
      <c r="F1810" s="93">
        <f>'DHS2024'!J1809</f>
        <v>14231</v>
      </c>
      <c r="G1810" s="93">
        <f t="shared" si="224"/>
        <v>14465.25</v>
      </c>
      <c r="H1810" s="94">
        <f t="shared" si="225"/>
        <v>7.2326249999999996</v>
      </c>
      <c r="I1810" s="84">
        <f t="shared" si="226"/>
        <v>1</v>
      </c>
      <c r="J1810" s="85">
        <f t="shared" si="227"/>
        <v>8.2326249999999987</v>
      </c>
      <c r="K1810" s="95">
        <f t="shared" si="231"/>
        <v>8</v>
      </c>
      <c r="O1810" s="96">
        <f>('DHS2025'!K1810-'DHS2025'!K1809)*1000</f>
        <v>3900.0000000232831</v>
      </c>
      <c r="P1810" s="97">
        <f>('DHS2025'!J1810-'DHS2025'!J1809)*1000</f>
        <v>2000</v>
      </c>
      <c r="Q1810" s="7">
        <f>'DHS2025'!L1809*1000</f>
        <v>8009.6100000000006</v>
      </c>
      <c r="R1810" s="98"/>
      <c r="S1810" s="99">
        <f t="shared" si="228"/>
        <v>-15.218259</v>
      </c>
    </row>
    <row r="1811" spans="1:19" x14ac:dyDescent="0.25">
      <c r="A1811" s="90">
        <f t="shared" si="229"/>
        <v>45980</v>
      </c>
      <c r="B1811" s="91">
        <f t="shared" si="230"/>
        <v>18.83333333333329</v>
      </c>
      <c r="C1811" s="92">
        <f>'DHS2021'!J1810</f>
        <v>14478</v>
      </c>
      <c r="D1811" s="93">
        <f>'DHS2022'!J1810</f>
        <v>15896</v>
      </c>
      <c r="E1811" s="93">
        <f>'DHS2023'!J1810</f>
        <v>13829</v>
      </c>
      <c r="F1811" s="93">
        <f>'DHS2024'!J1810</f>
        <v>14213</v>
      </c>
      <c r="G1811" s="93">
        <f t="shared" si="224"/>
        <v>14604</v>
      </c>
      <c r="H1811" s="94">
        <f t="shared" si="225"/>
        <v>7.3019999999999996</v>
      </c>
      <c r="I1811" s="84">
        <f t="shared" si="226"/>
        <v>1</v>
      </c>
      <c r="J1811" s="85">
        <f t="shared" si="227"/>
        <v>8.3019999999999996</v>
      </c>
      <c r="K1811" s="95">
        <f t="shared" si="231"/>
        <v>8</v>
      </c>
      <c r="O1811" s="96">
        <f>('DHS2025'!K1811-'DHS2025'!K1810)*1000</f>
        <v>3899.9999999650754</v>
      </c>
      <c r="P1811" s="97">
        <f>('DHS2025'!J1811-'DHS2025'!J1810)*1000</f>
        <v>2100.0000000349246</v>
      </c>
      <c r="Q1811" s="7">
        <f>'DHS2025'!L1810*1000</f>
        <v>8008.68</v>
      </c>
      <c r="R1811" s="98"/>
      <c r="S1811" s="99">
        <f t="shared" si="228"/>
        <v>-15.216491999999999</v>
      </c>
    </row>
    <row r="1812" spans="1:19" x14ac:dyDescent="0.25">
      <c r="A1812" s="90">
        <f t="shared" si="229"/>
        <v>45980</v>
      </c>
      <c r="B1812" s="91">
        <f t="shared" si="230"/>
        <v>18.843749999999957</v>
      </c>
      <c r="C1812" s="92">
        <f>'DHS2021'!J1811</f>
        <v>15285</v>
      </c>
      <c r="D1812" s="93">
        <f>'DHS2022'!J1811</f>
        <v>15671</v>
      </c>
      <c r="E1812" s="93">
        <f>'DHS2023'!J1811</f>
        <v>14031</v>
      </c>
      <c r="F1812" s="93">
        <f>'DHS2024'!J1811</f>
        <v>14337</v>
      </c>
      <c r="G1812" s="93">
        <f t="shared" si="224"/>
        <v>14831</v>
      </c>
      <c r="H1812" s="94">
        <f t="shared" si="225"/>
        <v>7.4154999999999998</v>
      </c>
      <c r="I1812" s="84">
        <f t="shared" si="226"/>
        <v>1</v>
      </c>
      <c r="J1812" s="85">
        <f t="shared" si="227"/>
        <v>8.4154999999999998</v>
      </c>
      <c r="K1812" s="95">
        <f t="shared" si="231"/>
        <v>8</v>
      </c>
      <c r="O1812" s="96">
        <f>('DHS2025'!K1812-'DHS2025'!K1811)*1000</f>
        <v>3900.0000000232831</v>
      </c>
      <c r="P1812" s="97">
        <f>('DHS2025'!J1812-'DHS2025'!J1811)*1000</f>
        <v>2000</v>
      </c>
      <c r="Q1812" s="7">
        <f>'DHS2025'!L1811*1000</f>
        <v>8007.3600000000006</v>
      </c>
      <c r="R1812" s="98"/>
      <c r="S1812" s="99">
        <f t="shared" si="228"/>
        <v>-15.213984</v>
      </c>
    </row>
    <row r="1813" spans="1:19" x14ac:dyDescent="0.25">
      <c r="A1813" s="90">
        <f t="shared" si="229"/>
        <v>45980</v>
      </c>
      <c r="B1813" s="91">
        <f t="shared" si="230"/>
        <v>18.854166666666625</v>
      </c>
      <c r="C1813" s="92">
        <f>'DHS2021'!J1812</f>
        <v>15048</v>
      </c>
      <c r="D1813" s="93">
        <f>'DHS2022'!J1812</f>
        <v>14985</v>
      </c>
      <c r="E1813" s="93">
        <f>'DHS2023'!J1812</f>
        <v>13854</v>
      </c>
      <c r="F1813" s="93">
        <f>'DHS2024'!J1812</f>
        <v>14492</v>
      </c>
      <c r="G1813" s="93">
        <f t="shared" si="224"/>
        <v>14594.75</v>
      </c>
      <c r="H1813" s="94">
        <f t="shared" si="225"/>
        <v>7.2973749999999997</v>
      </c>
      <c r="I1813" s="84">
        <f t="shared" si="226"/>
        <v>1</v>
      </c>
      <c r="J1813" s="85">
        <f t="shared" si="227"/>
        <v>8.2973749999999988</v>
      </c>
      <c r="K1813" s="95">
        <f t="shared" si="231"/>
        <v>8</v>
      </c>
      <c r="O1813" s="96">
        <f>('DHS2025'!K1813-'DHS2025'!K1812)*1000</f>
        <v>3799.9999999883585</v>
      </c>
      <c r="P1813" s="97">
        <f>('DHS2025'!J1813-'DHS2025'!J1812)*1000</f>
        <v>2099.9999999767169</v>
      </c>
      <c r="Q1813" s="7">
        <f>'DHS2025'!L1812*1000</f>
        <v>8008.68</v>
      </c>
      <c r="R1813" s="98"/>
      <c r="S1813" s="99">
        <f t="shared" si="228"/>
        <v>-15.216491999999999</v>
      </c>
    </row>
    <row r="1814" spans="1:19" x14ac:dyDescent="0.25">
      <c r="A1814" s="90">
        <f t="shared" si="229"/>
        <v>45980</v>
      </c>
      <c r="B1814" s="91">
        <f t="shared" si="230"/>
        <v>18.864583333333293</v>
      </c>
      <c r="C1814" s="92">
        <f>'DHS2021'!J1813</f>
        <v>14832</v>
      </c>
      <c r="D1814" s="93">
        <f>'DHS2022'!J1813</f>
        <v>15758</v>
      </c>
      <c r="E1814" s="93">
        <f>'DHS2023'!J1813</f>
        <v>13862</v>
      </c>
      <c r="F1814" s="93">
        <f>'DHS2024'!J1813</f>
        <v>14406</v>
      </c>
      <c r="G1814" s="93">
        <f t="shared" si="224"/>
        <v>14714.5</v>
      </c>
      <c r="H1814" s="94">
        <f t="shared" si="225"/>
        <v>7.3572499999999996</v>
      </c>
      <c r="I1814" s="84">
        <f t="shared" si="226"/>
        <v>1</v>
      </c>
      <c r="J1814" s="85">
        <f t="shared" si="227"/>
        <v>8.3572500000000005</v>
      </c>
      <c r="K1814" s="95">
        <f t="shared" si="231"/>
        <v>8</v>
      </c>
      <c r="O1814" s="96">
        <f>('DHS2025'!K1814-'DHS2025'!K1813)*1000</f>
        <v>3799.9999999883585</v>
      </c>
      <c r="P1814" s="97">
        <f>('DHS2025'!J1814-'DHS2025'!J1813)*1000</f>
        <v>2099.9999999767169</v>
      </c>
      <c r="Q1814" s="7">
        <f>'DHS2025'!L1813*1000</f>
        <v>8009.34</v>
      </c>
      <c r="R1814" s="98"/>
      <c r="S1814" s="99">
        <f t="shared" si="228"/>
        <v>-15.217745999999998</v>
      </c>
    </row>
    <row r="1815" spans="1:19" x14ac:dyDescent="0.25">
      <c r="A1815" s="90">
        <f t="shared" si="229"/>
        <v>45980</v>
      </c>
      <c r="B1815" s="91">
        <f t="shared" si="230"/>
        <v>18.874999999999961</v>
      </c>
      <c r="C1815" s="92">
        <f>'DHS2021'!J1814</f>
        <v>14882</v>
      </c>
      <c r="D1815" s="93">
        <f>'DHS2022'!J1814</f>
        <v>15633</v>
      </c>
      <c r="E1815" s="93">
        <f>'DHS2023'!J1814</f>
        <v>13817</v>
      </c>
      <c r="F1815" s="93">
        <f>'DHS2024'!J1814</f>
        <v>13535</v>
      </c>
      <c r="G1815" s="93">
        <f t="shared" si="224"/>
        <v>14466.75</v>
      </c>
      <c r="H1815" s="94">
        <f t="shared" si="225"/>
        <v>7.2333749999999997</v>
      </c>
      <c r="I1815" s="84">
        <f t="shared" si="226"/>
        <v>1</v>
      </c>
      <c r="J1815" s="85">
        <f t="shared" si="227"/>
        <v>8.2333749999999988</v>
      </c>
      <c r="K1815" s="95">
        <f t="shared" si="231"/>
        <v>8</v>
      </c>
      <c r="O1815" s="96">
        <f>('DHS2025'!K1815-'DHS2025'!K1814)*1000</f>
        <v>3500</v>
      </c>
      <c r="P1815" s="97">
        <f>('DHS2025'!J1815-'DHS2025'!J1814)*1000</f>
        <v>2400.0000000232831</v>
      </c>
      <c r="Q1815" s="7">
        <f>'DHS2025'!L1814*1000</f>
        <v>8007.3600000000006</v>
      </c>
      <c r="R1815" s="98"/>
      <c r="S1815" s="99">
        <f t="shared" si="228"/>
        <v>-15.213984</v>
      </c>
    </row>
    <row r="1816" spans="1:19" x14ac:dyDescent="0.25">
      <c r="A1816" s="90">
        <f t="shared" si="229"/>
        <v>45980</v>
      </c>
      <c r="B1816" s="91">
        <f t="shared" si="230"/>
        <v>18.885416666666629</v>
      </c>
      <c r="C1816" s="92">
        <f>'DHS2021'!J1815</f>
        <v>15158</v>
      </c>
      <c r="D1816" s="93">
        <f>'DHS2022'!J1815</f>
        <v>14649</v>
      </c>
      <c r="E1816" s="93">
        <f>'DHS2023'!J1815</f>
        <v>13881</v>
      </c>
      <c r="F1816" s="93">
        <f>'DHS2024'!J1815</f>
        <v>12873</v>
      </c>
      <c r="G1816" s="93">
        <f t="shared" si="224"/>
        <v>14140.25</v>
      </c>
      <c r="H1816" s="94">
        <f t="shared" si="225"/>
        <v>7.070125</v>
      </c>
      <c r="I1816" s="84">
        <f t="shared" si="226"/>
        <v>1</v>
      </c>
      <c r="J1816" s="85">
        <f t="shared" si="227"/>
        <v>8.0701250000000009</v>
      </c>
      <c r="K1816" s="95">
        <f t="shared" si="231"/>
        <v>8</v>
      </c>
      <c r="O1816" s="96">
        <f>('DHS2025'!K1816-'DHS2025'!K1815)*1000</f>
        <v>3400.0000000232831</v>
      </c>
      <c r="P1816" s="97">
        <f>('DHS2025'!J1816-'DHS2025'!J1815)*1000</f>
        <v>2500</v>
      </c>
      <c r="Q1816" s="7">
        <f>'DHS2025'!L1815*1000</f>
        <v>8011.2000000000007</v>
      </c>
      <c r="R1816" s="98"/>
      <c r="S1816" s="99">
        <f t="shared" si="228"/>
        <v>-15.22128</v>
      </c>
    </row>
    <row r="1817" spans="1:19" x14ac:dyDescent="0.25">
      <c r="A1817" s="90">
        <f t="shared" si="229"/>
        <v>45980</v>
      </c>
      <c r="B1817" s="91">
        <f t="shared" si="230"/>
        <v>18.895833333333297</v>
      </c>
      <c r="C1817" s="92">
        <f>'DHS2021'!J1816</f>
        <v>14684</v>
      </c>
      <c r="D1817" s="93">
        <f>'DHS2022'!J1816</f>
        <v>15285</v>
      </c>
      <c r="E1817" s="93">
        <f>'DHS2023'!J1816</f>
        <v>13832</v>
      </c>
      <c r="F1817" s="93">
        <f>'DHS2024'!J1816</f>
        <v>12947</v>
      </c>
      <c r="G1817" s="93">
        <f t="shared" si="224"/>
        <v>14187</v>
      </c>
      <c r="H1817" s="94">
        <f t="shared" si="225"/>
        <v>7.0934999999999997</v>
      </c>
      <c r="I1817" s="84">
        <f t="shared" si="226"/>
        <v>1</v>
      </c>
      <c r="J1817" s="85">
        <f t="shared" si="227"/>
        <v>8.0934999999999988</v>
      </c>
      <c r="K1817" s="95">
        <f t="shared" si="231"/>
        <v>8</v>
      </c>
      <c r="O1817" s="96">
        <f>('DHS2025'!K1817-'DHS2025'!K1816)*1000</f>
        <v>3299.9999999883585</v>
      </c>
      <c r="P1817" s="97">
        <f>('DHS2025'!J1817-'DHS2025'!J1816)*1000</f>
        <v>2599.9999999767169</v>
      </c>
      <c r="Q1817" s="7">
        <f>'DHS2025'!L1816*1000</f>
        <v>8008.2900000000009</v>
      </c>
      <c r="R1817" s="98"/>
      <c r="S1817" s="99">
        <f t="shared" si="228"/>
        <v>-15.215751000000001</v>
      </c>
    </row>
    <row r="1818" spans="1:19" x14ac:dyDescent="0.25">
      <c r="A1818" s="90">
        <f t="shared" si="229"/>
        <v>45980</v>
      </c>
      <c r="B1818" s="91">
        <f t="shared" si="230"/>
        <v>18.906249999999964</v>
      </c>
      <c r="C1818" s="92">
        <f>'DHS2021'!J1817</f>
        <v>14040</v>
      </c>
      <c r="D1818" s="93">
        <f>'DHS2022'!J1817</f>
        <v>15083</v>
      </c>
      <c r="E1818" s="93">
        <f>'DHS2023'!J1817</f>
        <v>12834</v>
      </c>
      <c r="F1818" s="93">
        <f>'DHS2024'!J1817</f>
        <v>12978</v>
      </c>
      <c r="G1818" s="93">
        <f t="shared" si="224"/>
        <v>13733.75</v>
      </c>
      <c r="H1818" s="94">
        <f t="shared" si="225"/>
        <v>6.8668750000000003</v>
      </c>
      <c r="I1818" s="84">
        <f t="shared" si="226"/>
        <v>1</v>
      </c>
      <c r="J1818" s="85">
        <f t="shared" si="227"/>
        <v>7.8668750000000003</v>
      </c>
      <c r="K1818" s="95">
        <f t="shared" si="231"/>
        <v>8</v>
      </c>
      <c r="O1818" s="96">
        <f>('DHS2025'!K1818-'DHS2025'!K1817)*1000</f>
        <v>2900.0000000232831</v>
      </c>
      <c r="P1818" s="97">
        <f>('DHS2025'!J1818-'DHS2025'!J1817)*1000</f>
        <v>2900.0000000232831</v>
      </c>
      <c r="Q1818" s="7">
        <f>'DHS2025'!L1817*1000</f>
        <v>8008.68</v>
      </c>
      <c r="R1818" s="98"/>
      <c r="S1818" s="99">
        <f t="shared" si="228"/>
        <v>-15.216491999999999</v>
      </c>
    </row>
    <row r="1819" spans="1:19" x14ac:dyDescent="0.25">
      <c r="A1819" s="90">
        <f t="shared" si="229"/>
        <v>45980</v>
      </c>
      <c r="B1819" s="91">
        <f t="shared" si="230"/>
        <v>18.916666666666632</v>
      </c>
      <c r="C1819" s="92">
        <f>'DHS2021'!J1818</f>
        <v>12306</v>
      </c>
      <c r="D1819" s="93">
        <f>'DHS2022'!J1818</f>
        <v>12743</v>
      </c>
      <c r="E1819" s="93">
        <f>'DHS2023'!J1818</f>
        <v>11319</v>
      </c>
      <c r="F1819" s="93">
        <f>'DHS2024'!J1818</f>
        <v>12010</v>
      </c>
      <c r="G1819" s="93">
        <f t="shared" si="224"/>
        <v>12094.5</v>
      </c>
      <c r="H1819" s="94">
        <f t="shared" si="225"/>
        <v>6.04725</v>
      </c>
      <c r="I1819" s="84">
        <f t="shared" si="226"/>
        <v>1</v>
      </c>
      <c r="J1819" s="85">
        <f t="shared" si="227"/>
        <v>7.04725</v>
      </c>
      <c r="K1819" s="95">
        <f t="shared" si="231"/>
        <v>7</v>
      </c>
      <c r="O1819" s="96">
        <f>('DHS2025'!K1819-'DHS2025'!K1818)*1000</f>
        <v>2799.9999999883585</v>
      </c>
      <c r="P1819" s="97">
        <f>('DHS2025'!J1819-'DHS2025'!J1818)*1000</f>
        <v>3099.9999999767169</v>
      </c>
      <c r="Q1819" s="7">
        <f>'DHS2025'!L1818*1000</f>
        <v>8010.66</v>
      </c>
      <c r="R1819" s="98"/>
      <c r="S1819" s="99">
        <f t="shared" si="228"/>
        <v>-15.220253999999999</v>
      </c>
    </row>
    <row r="1820" spans="1:19" x14ac:dyDescent="0.25">
      <c r="A1820" s="90">
        <f t="shared" si="229"/>
        <v>45980</v>
      </c>
      <c r="B1820" s="91">
        <f t="shared" si="230"/>
        <v>18.9270833333333</v>
      </c>
      <c r="C1820" s="92">
        <f>'DHS2021'!J1819</f>
        <v>11314</v>
      </c>
      <c r="D1820" s="93">
        <f>'DHS2022'!J1819</f>
        <v>11505</v>
      </c>
      <c r="E1820" s="93">
        <f>'DHS2023'!J1819</f>
        <v>10976</v>
      </c>
      <c r="F1820" s="93">
        <f>'DHS2024'!J1819</f>
        <v>9858</v>
      </c>
      <c r="G1820" s="93">
        <f t="shared" si="224"/>
        <v>10913.25</v>
      </c>
      <c r="H1820" s="94">
        <f t="shared" si="225"/>
        <v>5.4566249999999998</v>
      </c>
      <c r="I1820" s="84">
        <f t="shared" si="226"/>
        <v>1</v>
      </c>
      <c r="J1820" s="85">
        <f t="shared" si="227"/>
        <v>6.4566249999999998</v>
      </c>
      <c r="K1820" s="95">
        <f t="shared" si="231"/>
        <v>6.5</v>
      </c>
      <c r="O1820" s="96">
        <f>('DHS2025'!K1820-'DHS2025'!K1819)*1000</f>
        <v>2500</v>
      </c>
      <c r="P1820" s="97">
        <f>('DHS2025'!J1820-'DHS2025'!J1819)*1000</f>
        <v>3400.0000000232831</v>
      </c>
      <c r="Q1820" s="7">
        <f>'DHS2025'!L1819*1000</f>
        <v>8007.24</v>
      </c>
      <c r="R1820" s="98"/>
      <c r="S1820" s="99">
        <f t="shared" si="228"/>
        <v>-15.213755999999998</v>
      </c>
    </row>
    <row r="1821" spans="1:19" x14ac:dyDescent="0.25">
      <c r="A1821" s="90">
        <f t="shared" si="229"/>
        <v>45980</v>
      </c>
      <c r="B1821" s="91">
        <f t="shared" si="230"/>
        <v>18.937499999999968</v>
      </c>
      <c r="C1821" s="92">
        <f>'DHS2021'!J1820</f>
        <v>9735</v>
      </c>
      <c r="D1821" s="93">
        <f>'DHS2022'!J1820</f>
        <v>11003</v>
      </c>
      <c r="E1821" s="93">
        <f>'DHS2023'!J1820</f>
        <v>8708</v>
      </c>
      <c r="F1821" s="93">
        <f>'DHS2024'!J1820</f>
        <v>8577</v>
      </c>
      <c r="G1821" s="93">
        <f t="shared" si="224"/>
        <v>9505.75</v>
      </c>
      <c r="H1821" s="94">
        <f t="shared" si="225"/>
        <v>4.7528750000000004</v>
      </c>
      <c r="I1821" s="84">
        <f t="shared" si="226"/>
        <v>1</v>
      </c>
      <c r="J1821" s="85">
        <f t="shared" si="227"/>
        <v>5.7528750000000004</v>
      </c>
      <c r="K1821" s="95">
        <f t="shared" si="231"/>
        <v>6</v>
      </c>
      <c r="O1821" s="96">
        <f>('DHS2025'!K1821-'DHS2025'!K1820)*1000</f>
        <v>2099.9999999767169</v>
      </c>
      <c r="P1821" s="97">
        <f>('DHS2025'!J1821-'DHS2025'!J1820)*1000</f>
        <v>3700.0000000116415</v>
      </c>
      <c r="Q1821" s="7">
        <f>'DHS2025'!L1820*1000</f>
        <v>8007.630000000001</v>
      </c>
      <c r="R1821" s="98"/>
      <c r="S1821" s="99">
        <f t="shared" si="228"/>
        <v>-15.214497</v>
      </c>
    </row>
    <row r="1822" spans="1:19" x14ac:dyDescent="0.25">
      <c r="A1822" s="90">
        <f t="shared" si="229"/>
        <v>45980</v>
      </c>
      <c r="B1822" s="91">
        <f t="shared" si="230"/>
        <v>18.947916666666636</v>
      </c>
      <c r="C1822" s="92">
        <f>'DHS2021'!J1821</f>
        <v>9050</v>
      </c>
      <c r="D1822" s="93">
        <f>'DHS2022'!J1821</f>
        <v>8958</v>
      </c>
      <c r="E1822" s="93">
        <f>'DHS2023'!J1821</f>
        <v>6626</v>
      </c>
      <c r="F1822" s="93">
        <f>'DHS2024'!J1821</f>
        <v>7680</v>
      </c>
      <c r="G1822" s="93">
        <f t="shared" si="224"/>
        <v>8078.5</v>
      </c>
      <c r="H1822" s="94">
        <f t="shared" si="225"/>
        <v>4.03925</v>
      </c>
      <c r="I1822" s="84">
        <f t="shared" si="226"/>
        <v>1</v>
      </c>
      <c r="J1822" s="85">
        <f t="shared" si="227"/>
        <v>5.03925</v>
      </c>
      <c r="K1822" s="95">
        <f t="shared" si="231"/>
        <v>5</v>
      </c>
      <c r="O1822" s="96">
        <f>('DHS2025'!K1822-'DHS2025'!K1821)*1000</f>
        <v>1600.0000000349246</v>
      </c>
      <c r="P1822" s="97">
        <f>('DHS2025'!J1822-'DHS2025'!J1821)*1000</f>
        <v>4099.9999999767169</v>
      </c>
      <c r="Q1822" s="7">
        <f>'DHS2025'!L1821*1000</f>
        <v>7667.61</v>
      </c>
      <c r="R1822" s="98"/>
      <c r="S1822" s="99">
        <f t="shared" si="228"/>
        <v>-14.568458999999999</v>
      </c>
    </row>
    <row r="1823" spans="1:19" x14ac:dyDescent="0.25">
      <c r="A1823" s="90">
        <f t="shared" si="229"/>
        <v>45980</v>
      </c>
      <c r="B1823" s="91">
        <f t="shared" si="230"/>
        <v>18.958333333333304</v>
      </c>
      <c r="C1823" s="92">
        <f>'DHS2021'!J1822</f>
        <v>7571</v>
      </c>
      <c r="D1823" s="93">
        <f>'DHS2022'!J1822</f>
        <v>6768</v>
      </c>
      <c r="E1823" s="93">
        <f>'DHS2023'!J1822</f>
        <v>6449</v>
      </c>
      <c r="F1823" s="93">
        <f>'DHS2024'!J1822</f>
        <v>6085</v>
      </c>
      <c r="G1823" s="93">
        <f t="shared" si="224"/>
        <v>6718.25</v>
      </c>
      <c r="H1823" s="94">
        <f t="shared" si="225"/>
        <v>3.3591250000000001</v>
      </c>
      <c r="I1823" s="84">
        <f t="shared" si="226"/>
        <v>1</v>
      </c>
      <c r="J1823" s="85">
        <f t="shared" si="227"/>
        <v>4.3591250000000006</v>
      </c>
      <c r="K1823" s="95">
        <f t="shared" si="231"/>
        <v>4.5</v>
      </c>
      <c r="O1823" s="96">
        <f>('DHS2025'!K1823-'DHS2025'!K1822)*1000</f>
        <v>1299.9999999883585</v>
      </c>
      <c r="P1823" s="97">
        <f>('DHS2025'!J1823-'DHS2025'!J1822)*1000</f>
        <v>2400.0000000232831</v>
      </c>
      <c r="Q1823" s="7">
        <f>'DHS2025'!L1822*1000</f>
        <v>4568.6400000000003</v>
      </c>
      <c r="R1823" s="98"/>
      <c r="S1823" s="99">
        <f t="shared" si="228"/>
        <v>-8.6804159999999992</v>
      </c>
    </row>
    <row r="1824" spans="1:19" x14ac:dyDescent="0.25">
      <c r="A1824" s="90">
        <f t="shared" si="229"/>
        <v>45980</v>
      </c>
      <c r="B1824" s="91">
        <f t="shared" si="230"/>
        <v>18.968749999999972</v>
      </c>
      <c r="C1824" s="92">
        <f>'DHS2021'!J1823</f>
        <v>5306</v>
      </c>
      <c r="D1824" s="93">
        <f>'DHS2022'!J1823</f>
        <v>4798</v>
      </c>
      <c r="E1824" s="93">
        <f>'DHS2023'!J1823</f>
        <v>5010</v>
      </c>
      <c r="F1824" s="93">
        <f>'DHS2024'!J1823</f>
        <v>4864</v>
      </c>
      <c r="G1824" s="93">
        <f t="shared" si="224"/>
        <v>4994.5</v>
      </c>
      <c r="H1824" s="94">
        <f t="shared" si="225"/>
        <v>2.4972500000000002</v>
      </c>
      <c r="I1824" s="84">
        <f t="shared" si="226"/>
        <v>1</v>
      </c>
      <c r="J1824" s="85">
        <f t="shared" si="227"/>
        <v>3.4972500000000002</v>
      </c>
      <c r="K1824" s="95">
        <f t="shared" si="231"/>
        <v>3.5</v>
      </c>
      <c r="O1824" s="96">
        <f>('DHS2025'!K1824-'DHS2025'!K1823)*1000</f>
        <v>1200.0000000116415</v>
      </c>
      <c r="P1824" s="97">
        <f>('DHS2025'!J1824-'DHS2025'!J1823)*1000</f>
        <v>2599.9999999767169</v>
      </c>
      <c r="Q1824" s="7">
        <f>'DHS2025'!L1823*1000</f>
        <v>4539.99</v>
      </c>
      <c r="R1824" s="98"/>
      <c r="S1824" s="99">
        <f t="shared" si="228"/>
        <v>-8.6259809999999995</v>
      </c>
    </row>
    <row r="1825" spans="1:19" x14ac:dyDescent="0.25">
      <c r="A1825" s="90">
        <f t="shared" si="229"/>
        <v>45980</v>
      </c>
      <c r="B1825" s="91">
        <f t="shared" si="230"/>
        <v>18.979166666666639</v>
      </c>
      <c r="C1825" s="92">
        <f>'DHS2021'!J1824</f>
        <v>4973</v>
      </c>
      <c r="D1825" s="93">
        <f>'DHS2022'!J1824</f>
        <v>5962</v>
      </c>
      <c r="E1825" s="93">
        <f>'DHS2023'!J1824</f>
        <v>5477</v>
      </c>
      <c r="F1825" s="93">
        <f>'DHS2024'!J1824</f>
        <v>4835</v>
      </c>
      <c r="G1825" s="93">
        <f t="shared" si="224"/>
        <v>5311.75</v>
      </c>
      <c r="H1825" s="94">
        <f t="shared" si="225"/>
        <v>2.655875</v>
      </c>
      <c r="I1825" s="84">
        <f t="shared" si="226"/>
        <v>1</v>
      </c>
      <c r="J1825" s="85">
        <f t="shared" si="227"/>
        <v>3.655875</v>
      </c>
      <c r="K1825" s="95">
        <f t="shared" si="231"/>
        <v>3.5</v>
      </c>
      <c r="O1825" s="96">
        <f>('DHS2025'!K1825-'DHS2025'!K1824)*1000</f>
        <v>1200.0000000116415</v>
      </c>
      <c r="P1825" s="97">
        <f>('DHS2025'!J1825-'DHS2025'!J1824)*1000</f>
        <v>2400.0000000232831</v>
      </c>
      <c r="Q1825" s="7">
        <f>'DHS2025'!L1824*1000</f>
        <v>4544.22</v>
      </c>
      <c r="R1825" s="98"/>
      <c r="S1825" s="99">
        <f t="shared" si="228"/>
        <v>-8.6340179999999993</v>
      </c>
    </row>
    <row r="1826" spans="1:19" x14ac:dyDescent="0.25">
      <c r="A1826" s="90">
        <f t="shared" si="229"/>
        <v>45980</v>
      </c>
      <c r="B1826" s="91">
        <f t="shared" si="230"/>
        <v>18.989583333333307</v>
      </c>
      <c r="C1826" s="92">
        <f>'DHS2021'!J1825</f>
        <v>5471</v>
      </c>
      <c r="D1826" s="93">
        <f>'DHS2022'!J1825</f>
        <v>6865</v>
      </c>
      <c r="E1826" s="93">
        <f>'DHS2023'!J1825</f>
        <v>5760</v>
      </c>
      <c r="F1826" s="93">
        <f>'DHS2024'!J1825</f>
        <v>4814</v>
      </c>
      <c r="G1826" s="93">
        <f t="shared" si="224"/>
        <v>5727.5</v>
      </c>
      <c r="H1826" s="94">
        <f t="shared" si="225"/>
        <v>2.86375</v>
      </c>
      <c r="I1826" s="84">
        <f t="shared" si="226"/>
        <v>1</v>
      </c>
      <c r="J1826" s="85">
        <f t="shared" si="227"/>
        <v>3.86375</v>
      </c>
      <c r="K1826" s="95">
        <f t="shared" si="231"/>
        <v>4</v>
      </c>
      <c r="O1826" s="96">
        <f>('DHS2025'!K1826-'DHS2025'!K1825)*1000</f>
        <v>1399.9999999650754</v>
      </c>
      <c r="P1826" s="97">
        <f>('DHS2025'!J1826-'DHS2025'!J1825)*1000</f>
        <v>2099.9999999767169</v>
      </c>
      <c r="Q1826" s="7">
        <f>'DHS2025'!L1825*1000</f>
        <v>4445.22</v>
      </c>
      <c r="R1826" s="98"/>
      <c r="S1826" s="99">
        <f t="shared" si="228"/>
        <v>-8.4459179999999989</v>
      </c>
    </row>
    <row r="1827" spans="1:19" x14ac:dyDescent="0.25">
      <c r="A1827" s="101">
        <f t="shared" si="229"/>
        <v>45981</v>
      </c>
      <c r="B1827" s="102">
        <f t="shared" si="230"/>
        <v>18.999999999999975</v>
      </c>
      <c r="C1827" s="92">
        <f>'DHS2021'!J1826</f>
        <v>5939</v>
      </c>
      <c r="D1827" s="93">
        <f>'DHS2022'!J1826</f>
        <v>7371</v>
      </c>
      <c r="E1827" s="93">
        <f>'DHS2023'!J1826</f>
        <v>6385</v>
      </c>
      <c r="F1827" s="93">
        <f>'DHS2024'!J1826</f>
        <v>4628</v>
      </c>
      <c r="G1827" s="93">
        <f t="shared" si="224"/>
        <v>6080.75</v>
      </c>
      <c r="H1827" s="94">
        <f t="shared" si="225"/>
        <v>3.040375</v>
      </c>
      <c r="I1827" s="84">
        <f t="shared" si="226"/>
        <v>1</v>
      </c>
      <c r="J1827" s="85">
        <f t="shared" si="227"/>
        <v>4.040375</v>
      </c>
      <c r="K1827" s="95">
        <f t="shared" si="231"/>
        <v>4</v>
      </c>
      <c r="O1827" s="96">
        <f>('DHS2025'!K1827-'DHS2025'!K1826)*1000</f>
        <v>2000</v>
      </c>
      <c r="P1827" s="97">
        <f>('DHS2025'!J1827-'DHS2025'!J1826)*1000</f>
        <v>299.99999998835847</v>
      </c>
      <c r="Q1827" s="7">
        <f>'DHS2025'!L1826*1000</f>
        <v>2562.2399999999998</v>
      </c>
      <c r="R1827" s="98"/>
      <c r="S1827" s="99">
        <f t="shared" si="228"/>
        <v>-4.8682559999999988</v>
      </c>
    </row>
    <row r="1828" spans="1:19" x14ac:dyDescent="0.25">
      <c r="A1828" s="101">
        <f t="shared" si="229"/>
        <v>45981</v>
      </c>
      <c r="B1828" s="102">
        <f t="shared" si="230"/>
        <v>19.010416666666643</v>
      </c>
      <c r="C1828" s="92">
        <f>'DHS2021'!J1827</f>
        <v>6003</v>
      </c>
      <c r="D1828" s="93">
        <f>'DHS2022'!J1827</f>
        <v>7877</v>
      </c>
      <c r="E1828" s="93">
        <f>'DHS2023'!J1827</f>
        <v>5570</v>
      </c>
      <c r="F1828" s="93">
        <f>'DHS2024'!J1827</f>
        <v>4264</v>
      </c>
      <c r="G1828" s="93">
        <f t="shared" si="224"/>
        <v>5928.5</v>
      </c>
      <c r="H1828" s="94">
        <f t="shared" si="225"/>
        <v>2.9642499999999998</v>
      </c>
      <c r="I1828" s="84">
        <f t="shared" si="226"/>
        <v>1</v>
      </c>
      <c r="J1828" s="85">
        <f t="shared" si="227"/>
        <v>3.9642499999999998</v>
      </c>
      <c r="K1828" s="95">
        <f t="shared" si="231"/>
        <v>4</v>
      </c>
      <c r="O1828" s="96">
        <f>('DHS2025'!K1828-'DHS2025'!K1827)*1000</f>
        <v>2400.0000000232831</v>
      </c>
      <c r="P1828" s="97">
        <f>('DHS2025'!J1828-'DHS2025'!J1827)*1000</f>
        <v>100.0000000349246</v>
      </c>
      <c r="Q1828" s="7">
        <f>'DHS2025'!L1827*1000</f>
        <v>2548.5</v>
      </c>
      <c r="R1828" s="98"/>
      <c r="S1828" s="99">
        <f t="shared" si="228"/>
        <v>-4.8421500000000002</v>
      </c>
    </row>
    <row r="1829" spans="1:19" x14ac:dyDescent="0.25">
      <c r="A1829" s="101">
        <f t="shared" si="229"/>
        <v>45981</v>
      </c>
      <c r="B1829" s="102">
        <f t="shared" si="230"/>
        <v>19.020833333333311</v>
      </c>
      <c r="C1829" s="92">
        <f>'DHS2021'!J1828</f>
        <v>6428</v>
      </c>
      <c r="D1829" s="93">
        <f>'DHS2022'!J1828</f>
        <v>8319</v>
      </c>
      <c r="E1829" s="93">
        <f>'DHS2023'!J1828</f>
        <v>8224</v>
      </c>
      <c r="F1829" s="93">
        <f>'DHS2024'!J1828</f>
        <v>4274</v>
      </c>
      <c r="G1829" s="93">
        <f t="shared" si="224"/>
        <v>6811.25</v>
      </c>
      <c r="H1829" s="94">
        <f t="shared" si="225"/>
        <v>3.4056250000000001</v>
      </c>
      <c r="I1829" s="84">
        <f t="shared" si="226"/>
        <v>1</v>
      </c>
      <c r="J1829" s="85">
        <f t="shared" si="227"/>
        <v>4.4056250000000006</v>
      </c>
      <c r="K1829" s="95">
        <f t="shared" si="231"/>
        <v>4.5</v>
      </c>
      <c r="O1829" s="96">
        <f>('DHS2025'!K1829-'DHS2025'!K1828)*1000</f>
        <v>2500</v>
      </c>
      <c r="P1829" s="97">
        <f>('DHS2025'!J1829-'DHS2025'!J1828)*1000</f>
        <v>0</v>
      </c>
      <c r="Q1829" s="7">
        <f>'DHS2025'!L1828*1000</f>
        <v>2548.2600000000002</v>
      </c>
      <c r="R1829" s="98"/>
      <c r="S1829" s="99">
        <f t="shared" si="228"/>
        <v>-4.8416940000000004</v>
      </c>
    </row>
    <row r="1830" spans="1:19" x14ac:dyDescent="0.25">
      <c r="A1830" s="101">
        <f t="shared" si="229"/>
        <v>45981</v>
      </c>
      <c r="B1830" s="102">
        <f t="shared" si="230"/>
        <v>19.031249999999979</v>
      </c>
      <c r="C1830" s="92">
        <f>'DHS2021'!J1829</f>
        <v>7195</v>
      </c>
      <c r="D1830" s="93">
        <f>'DHS2022'!J1829</f>
        <v>8714</v>
      </c>
      <c r="E1830" s="93">
        <f>'DHS2023'!J1829</f>
        <v>8990</v>
      </c>
      <c r="F1830" s="93">
        <f>'DHS2024'!J1829</f>
        <v>4431</v>
      </c>
      <c r="G1830" s="93">
        <f t="shared" si="224"/>
        <v>7332.5</v>
      </c>
      <c r="H1830" s="94">
        <f t="shared" si="225"/>
        <v>3.6662499999999998</v>
      </c>
      <c r="I1830" s="84">
        <f t="shared" si="226"/>
        <v>1</v>
      </c>
      <c r="J1830" s="85">
        <f t="shared" si="227"/>
        <v>4.6662499999999998</v>
      </c>
      <c r="K1830" s="95">
        <f t="shared" si="231"/>
        <v>4.5</v>
      </c>
      <c r="O1830" s="96">
        <f>('DHS2025'!K1830-'DHS2025'!K1829)*1000</f>
        <v>2500</v>
      </c>
      <c r="P1830" s="97">
        <f>('DHS2025'!J1830-'DHS2025'!J1829)*1000</f>
        <v>0</v>
      </c>
      <c r="Q1830" s="7">
        <f>'DHS2025'!L1829*1000</f>
        <v>2546.94</v>
      </c>
      <c r="R1830" s="98"/>
      <c r="S1830" s="99">
        <f t="shared" si="228"/>
        <v>-4.8391859999999998</v>
      </c>
    </row>
    <row r="1831" spans="1:19" x14ac:dyDescent="0.25">
      <c r="A1831" s="101">
        <f t="shared" si="229"/>
        <v>45981</v>
      </c>
      <c r="B1831" s="102">
        <f t="shared" si="230"/>
        <v>19.041666666666647</v>
      </c>
      <c r="C1831" s="92">
        <f>'DHS2021'!J1830</f>
        <v>6462</v>
      </c>
      <c r="D1831" s="93">
        <f>'DHS2022'!J1830</f>
        <v>7750</v>
      </c>
      <c r="E1831" s="93">
        <f>'DHS2023'!J1830</f>
        <v>9268</v>
      </c>
      <c r="F1831" s="93">
        <f>'DHS2024'!J1830</f>
        <v>4627</v>
      </c>
      <c r="G1831" s="93">
        <f t="shared" si="224"/>
        <v>7026.75</v>
      </c>
      <c r="H1831" s="94">
        <f t="shared" si="225"/>
        <v>3.5133749999999999</v>
      </c>
      <c r="I1831" s="84">
        <f t="shared" si="226"/>
        <v>1</v>
      </c>
      <c r="J1831" s="85">
        <f t="shared" si="227"/>
        <v>4.5133749999999999</v>
      </c>
      <c r="K1831" s="95">
        <f t="shared" si="231"/>
        <v>4.5</v>
      </c>
      <c r="O1831" s="96">
        <f>('DHS2025'!K1831-'DHS2025'!K1830)*1000</f>
        <v>2500</v>
      </c>
      <c r="P1831" s="97">
        <f>('DHS2025'!J1831-'DHS2025'!J1830)*1000</f>
        <v>0</v>
      </c>
      <c r="Q1831" s="7">
        <f>'DHS2025'!L1830*1000</f>
        <v>2544.54</v>
      </c>
      <c r="R1831" s="98"/>
      <c r="S1831" s="99">
        <f t="shared" si="228"/>
        <v>-4.8346260000000001</v>
      </c>
    </row>
    <row r="1832" spans="1:19" x14ac:dyDescent="0.25">
      <c r="A1832" s="101">
        <f t="shared" si="229"/>
        <v>45981</v>
      </c>
      <c r="B1832" s="102">
        <f t="shared" si="230"/>
        <v>19.052083333333314</v>
      </c>
      <c r="C1832" s="92">
        <f>'DHS2021'!J1831</f>
        <v>6176</v>
      </c>
      <c r="D1832" s="93">
        <f>'DHS2022'!J1831</f>
        <v>9186</v>
      </c>
      <c r="E1832" s="93">
        <f>'DHS2023'!J1831</f>
        <v>8914</v>
      </c>
      <c r="F1832" s="93">
        <f>'DHS2024'!J1831</f>
        <v>4654</v>
      </c>
      <c r="G1832" s="93">
        <f t="shared" si="224"/>
        <v>7232.5</v>
      </c>
      <c r="H1832" s="94">
        <f t="shared" si="225"/>
        <v>3.61625</v>
      </c>
      <c r="I1832" s="84">
        <f t="shared" si="226"/>
        <v>1</v>
      </c>
      <c r="J1832" s="85">
        <f t="shared" si="227"/>
        <v>4.61625</v>
      </c>
      <c r="K1832" s="95">
        <f t="shared" si="231"/>
        <v>4.5</v>
      </c>
      <c r="O1832" s="96">
        <f>('DHS2025'!K1832-'DHS2025'!K1831)*1000</f>
        <v>2399.9999999650754</v>
      </c>
      <c r="P1832" s="97">
        <f>('DHS2025'!J1832-'DHS2025'!J1831)*1000</f>
        <v>0</v>
      </c>
      <c r="Q1832" s="7">
        <f>'DHS2025'!L1831*1000</f>
        <v>2547.9899999999998</v>
      </c>
      <c r="R1832" s="98"/>
      <c r="S1832" s="99">
        <f t="shared" si="228"/>
        <v>-4.8411809999999997</v>
      </c>
    </row>
    <row r="1833" spans="1:19" x14ac:dyDescent="0.25">
      <c r="A1833" s="101">
        <f t="shared" si="229"/>
        <v>45981</v>
      </c>
      <c r="B1833" s="102">
        <f t="shared" si="230"/>
        <v>19.062499999999982</v>
      </c>
      <c r="C1833" s="92">
        <f>'DHS2021'!J1832</f>
        <v>5344</v>
      </c>
      <c r="D1833" s="93">
        <f>'DHS2022'!J1832</f>
        <v>9539</v>
      </c>
      <c r="E1833" s="93">
        <f>'DHS2023'!J1832</f>
        <v>9609</v>
      </c>
      <c r="F1833" s="93">
        <f>'DHS2024'!J1832</f>
        <v>4459</v>
      </c>
      <c r="G1833" s="93">
        <f t="shared" si="224"/>
        <v>7237.75</v>
      </c>
      <c r="H1833" s="94">
        <f t="shared" si="225"/>
        <v>3.6188750000000001</v>
      </c>
      <c r="I1833" s="84">
        <f t="shared" si="226"/>
        <v>1</v>
      </c>
      <c r="J1833" s="85">
        <f t="shared" si="227"/>
        <v>4.6188750000000001</v>
      </c>
      <c r="K1833" s="95">
        <f t="shared" si="231"/>
        <v>4.5</v>
      </c>
      <c r="O1833" s="96">
        <f>('DHS2025'!K1833-'DHS2025'!K1832)*1000</f>
        <v>2500</v>
      </c>
      <c r="P1833" s="97">
        <f>('DHS2025'!J1833-'DHS2025'!J1832)*1000</f>
        <v>0</v>
      </c>
      <c r="Q1833" s="7">
        <f>'DHS2025'!L1832*1000</f>
        <v>2549.16</v>
      </c>
      <c r="R1833" s="98"/>
      <c r="S1833" s="99">
        <f t="shared" si="228"/>
        <v>-4.8434039999999987</v>
      </c>
    </row>
    <row r="1834" spans="1:19" x14ac:dyDescent="0.25">
      <c r="A1834" s="101">
        <f t="shared" si="229"/>
        <v>45981</v>
      </c>
      <c r="B1834" s="102">
        <f t="shared" si="230"/>
        <v>19.07291666666665</v>
      </c>
      <c r="C1834" s="92">
        <f>'DHS2021'!J1833</f>
        <v>6461</v>
      </c>
      <c r="D1834" s="93">
        <f>'DHS2022'!J1833</f>
        <v>8915</v>
      </c>
      <c r="E1834" s="93">
        <f>'DHS2023'!J1833</f>
        <v>10006</v>
      </c>
      <c r="F1834" s="93">
        <f>'DHS2024'!J1833</f>
        <v>4130</v>
      </c>
      <c r="G1834" s="93">
        <f t="shared" si="224"/>
        <v>7378</v>
      </c>
      <c r="H1834" s="94">
        <f t="shared" si="225"/>
        <v>3.6890000000000001</v>
      </c>
      <c r="I1834" s="84">
        <f t="shared" si="226"/>
        <v>1</v>
      </c>
      <c r="J1834" s="85">
        <f t="shared" si="227"/>
        <v>4.6890000000000001</v>
      </c>
      <c r="K1834" s="95">
        <f t="shared" si="231"/>
        <v>4.5</v>
      </c>
      <c r="O1834" s="96">
        <f>('DHS2025'!K1834-'DHS2025'!K1833)*1000</f>
        <v>2500</v>
      </c>
      <c r="P1834" s="97">
        <f>('DHS2025'!J1834-'DHS2025'!J1833)*1000</f>
        <v>0</v>
      </c>
      <c r="Q1834" s="7">
        <f>'DHS2025'!L1833*1000</f>
        <v>2547.1799999999998</v>
      </c>
      <c r="R1834" s="98"/>
      <c r="S1834" s="99">
        <f t="shared" si="228"/>
        <v>-4.8396419999999996</v>
      </c>
    </row>
    <row r="1835" spans="1:19" x14ac:dyDescent="0.25">
      <c r="A1835" s="101">
        <f t="shared" si="229"/>
        <v>45981</v>
      </c>
      <c r="B1835" s="102">
        <f t="shared" si="230"/>
        <v>19.083333333333318</v>
      </c>
      <c r="C1835" s="92">
        <f>'DHS2021'!J1834</f>
        <v>6874</v>
      </c>
      <c r="D1835" s="93">
        <f>'DHS2022'!J1834</f>
        <v>9402</v>
      </c>
      <c r="E1835" s="93">
        <f>'DHS2023'!J1834</f>
        <v>10645</v>
      </c>
      <c r="F1835" s="93">
        <f>'DHS2024'!J1834</f>
        <v>4280</v>
      </c>
      <c r="G1835" s="93">
        <f t="shared" si="224"/>
        <v>7800.25</v>
      </c>
      <c r="H1835" s="94">
        <f t="shared" si="225"/>
        <v>3.9001250000000001</v>
      </c>
      <c r="I1835" s="84">
        <f t="shared" si="226"/>
        <v>1</v>
      </c>
      <c r="J1835" s="85">
        <f t="shared" si="227"/>
        <v>4.9001250000000001</v>
      </c>
      <c r="K1835" s="95">
        <f t="shared" si="231"/>
        <v>5</v>
      </c>
      <c r="O1835" s="96">
        <f>('DHS2025'!K1835-'DHS2025'!K1834)*1000</f>
        <v>2500</v>
      </c>
      <c r="P1835" s="97">
        <f>('DHS2025'!J1835-'DHS2025'!J1834)*1000</f>
        <v>0</v>
      </c>
      <c r="Q1835" s="7">
        <f>'DHS2025'!L1834*1000</f>
        <v>2545.08</v>
      </c>
      <c r="R1835" s="98"/>
      <c r="S1835" s="99">
        <f t="shared" si="228"/>
        <v>-4.8356519999999996</v>
      </c>
    </row>
    <row r="1836" spans="1:19" x14ac:dyDescent="0.25">
      <c r="A1836" s="101">
        <f t="shared" si="229"/>
        <v>45981</v>
      </c>
      <c r="B1836" s="102">
        <f t="shared" si="230"/>
        <v>19.093749999999986</v>
      </c>
      <c r="C1836" s="92">
        <f>'DHS2021'!J1835</f>
        <v>7263</v>
      </c>
      <c r="D1836" s="93">
        <f>'DHS2022'!J1835</f>
        <v>10543</v>
      </c>
      <c r="E1836" s="93">
        <f>'DHS2023'!J1835</f>
        <v>11050</v>
      </c>
      <c r="F1836" s="93">
        <f>'DHS2024'!J1835</f>
        <v>3696</v>
      </c>
      <c r="G1836" s="93">
        <f t="shared" si="224"/>
        <v>8138</v>
      </c>
      <c r="H1836" s="94">
        <f t="shared" si="225"/>
        <v>4.069</v>
      </c>
      <c r="I1836" s="84">
        <f t="shared" si="226"/>
        <v>1</v>
      </c>
      <c r="J1836" s="85">
        <f t="shared" si="227"/>
        <v>5.069</v>
      </c>
      <c r="K1836" s="95">
        <f t="shared" si="231"/>
        <v>5</v>
      </c>
      <c r="O1836" s="96">
        <f>('DHS2025'!K1836-'DHS2025'!K1835)*1000</f>
        <v>2500</v>
      </c>
      <c r="P1836" s="97">
        <f>('DHS2025'!J1836-'DHS2025'!J1835)*1000</f>
        <v>0</v>
      </c>
      <c r="Q1836" s="7">
        <f>'DHS2025'!L1835*1000</f>
        <v>2547.7199999999998</v>
      </c>
      <c r="R1836" s="98"/>
      <c r="S1836" s="99">
        <f t="shared" si="228"/>
        <v>-4.840668</v>
      </c>
    </row>
    <row r="1837" spans="1:19" x14ac:dyDescent="0.25">
      <c r="A1837" s="101">
        <f t="shared" si="229"/>
        <v>45981</v>
      </c>
      <c r="B1837" s="102">
        <f t="shared" si="230"/>
        <v>19.104166666666654</v>
      </c>
      <c r="C1837" s="92">
        <f>'DHS2021'!J1836</f>
        <v>7237</v>
      </c>
      <c r="D1837" s="93">
        <f>'DHS2022'!J1836</f>
        <v>10559</v>
      </c>
      <c r="E1837" s="93">
        <f>'DHS2023'!J1836</f>
        <v>11171</v>
      </c>
      <c r="F1837" s="93">
        <f>'DHS2024'!J1836</f>
        <v>4308</v>
      </c>
      <c r="G1837" s="93">
        <f t="shared" si="224"/>
        <v>8318.75</v>
      </c>
      <c r="H1837" s="94">
        <f t="shared" si="225"/>
        <v>4.1593749999999998</v>
      </c>
      <c r="I1837" s="84">
        <f t="shared" si="226"/>
        <v>1</v>
      </c>
      <c r="J1837" s="85">
        <f t="shared" si="227"/>
        <v>5.1593749999999998</v>
      </c>
      <c r="K1837" s="95">
        <f t="shared" si="231"/>
        <v>5</v>
      </c>
      <c r="O1837" s="96">
        <f>('DHS2025'!K1837-'DHS2025'!K1836)*1000</f>
        <v>2200.0000000116415</v>
      </c>
      <c r="P1837" s="97">
        <f>('DHS2025'!J1837-'DHS2025'!J1836)*1000</f>
        <v>299.99999998835847</v>
      </c>
      <c r="Q1837" s="7">
        <f>'DHS2025'!L1836*1000</f>
        <v>2548.38</v>
      </c>
      <c r="R1837" s="98"/>
      <c r="S1837" s="99">
        <f t="shared" si="228"/>
        <v>-4.8419220000000003</v>
      </c>
    </row>
    <row r="1838" spans="1:19" x14ac:dyDescent="0.25">
      <c r="A1838" s="101">
        <f t="shared" si="229"/>
        <v>45981</v>
      </c>
      <c r="B1838" s="102">
        <f t="shared" si="230"/>
        <v>19.114583333333321</v>
      </c>
      <c r="C1838" s="92">
        <f>'DHS2021'!J1837</f>
        <v>8266</v>
      </c>
      <c r="D1838" s="93">
        <f>'DHS2022'!J1837</f>
        <v>10179</v>
      </c>
      <c r="E1838" s="93">
        <f>'DHS2023'!J1837</f>
        <v>11512</v>
      </c>
      <c r="F1838" s="93">
        <f>'DHS2024'!J1837</f>
        <v>4940</v>
      </c>
      <c r="G1838" s="93">
        <f t="shared" si="224"/>
        <v>8724.25</v>
      </c>
      <c r="H1838" s="94">
        <f t="shared" si="225"/>
        <v>4.3621249999999998</v>
      </c>
      <c r="I1838" s="84">
        <f t="shared" si="226"/>
        <v>1</v>
      </c>
      <c r="J1838" s="85">
        <f t="shared" si="227"/>
        <v>5.3621249999999998</v>
      </c>
      <c r="K1838" s="95">
        <f t="shared" si="231"/>
        <v>5.5</v>
      </c>
      <c r="O1838" s="96">
        <f>('DHS2025'!K1838-'DHS2025'!K1837)*1000</f>
        <v>1700.0000000116415</v>
      </c>
      <c r="P1838" s="97">
        <f>('DHS2025'!J1838-'DHS2025'!J1837)*1000</f>
        <v>799.99999998835847</v>
      </c>
      <c r="Q1838" s="7">
        <f>'DHS2025'!L1837*1000</f>
        <v>2717.46</v>
      </c>
      <c r="R1838" s="98"/>
      <c r="S1838" s="99">
        <f t="shared" si="228"/>
        <v>-5.1631739999999997</v>
      </c>
    </row>
    <row r="1839" spans="1:19" x14ac:dyDescent="0.25">
      <c r="A1839" s="101">
        <f t="shared" si="229"/>
        <v>45981</v>
      </c>
      <c r="B1839" s="102">
        <f t="shared" si="230"/>
        <v>19.124999999999989</v>
      </c>
      <c r="C1839" s="92">
        <f>'DHS2021'!J1838</f>
        <v>8157</v>
      </c>
      <c r="D1839" s="93">
        <f>'DHS2022'!J1838</f>
        <v>10333</v>
      </c>
      <c r="E1839" s="93">
        <f>'DHS2023'!J1838</f>
        <v>11733</v>
      </c>
      <c r="F1839" s="93">
        <f>'DHS2024'!J1838</f>
        <v>5102</v>
      </c>
      <c r="G1839" s="93">
        <f t="shared" si="224"/>
        <v>8831.25</v>
      </c>
      <c r="H1839" s="94">
        <f t="shared" si="225"/>
        <v>4.4156250000000004</v>
      </c>
      <c r="I1839" s="84">
        <f t="shared" si="226"/>
        <v>1</v>
      </c>
      <c r="J1839" s="85">
        <f t="shared" si="227"/>
        <v>5.4156250000000004</v>
      </c>
      <c r="K1839" s="95">
        <f t="shared" si="231"/>
        <v>5.5</v>
      </c>
      <c r="O1839" s="96">
        <f>('DHS2025'!K1839-'DHS2025'!K1838)*1000</f>
        <v>1500</v>
      </c>
      <c r="P1839" s="97">
        <f>('DHS2025'!J1839-'DHS2025'!J1838)*1000</f>
        <v>2799.9999999883585</v>
      </c>
      <c r="Q1839" s="7">
        <f>'DHS2025'!L1838*1000</f>
        <v>5496.48</v>
      </c>
      <c r="R1839" s="98"/>
      <c r="S1839" s="99">
        <f t="shared" si="228"/>
        <v>-10.443311999999997</v>
      </c>
    </row>
    <row r="1840" spans="1:19" x14ac:dyDescent="0.25">
      <c r="A1840" s="101">
        <f t="shared" si="229"/>
        <v>45981</v>
      </c>
      <c r="B1840" s="102">
        <f t="shared" si="230"/>
        <v>19.135416666666657</v>
      </c>
      <c r="C1840" s="92">
        <f>'DHS2021'!J1839</f>
        <v>9037</v>
      </c>
      <c r="D1840" s="93">
        <f>'DHS2022'!J1839</f>
        <v>13921</v>
      </c>
      <c r="E1840" s="93">
        <f>'DHS2023'!J1839</f>
        <v>11544</v>
      </c>
      <c r="F1840" s="93">
        <f>'DHS2024'!J1839</f>
        <v>6566</v>
      </c>
      <c r="G1840" s="93">
        <f t="shared" si="224"/>
        <v>10267</v>
      </c>
      <c r="H1840" s="94">
        <f t="shared" si="225"/>
        <v>5.1334999999999997</v>
      </c>
      <c r="I1840" s="84">
        <f t="shared" si="226"/>
        <v>1</v>
      </c>
      <c r="J1840" s="85">
        <f t="shared" si="227"/>
        <v>6.1334999999999997</v>
      </c>
      <c r="K1840" s="95">
        <f t="shared" si="231"/>
        <v>6</v>
      </c>
      <c r="O1840" s="96">
        <f>('DHS2025'!K1840-'DHS2025'!K1839)*1000</f>
        <v>1900.0000000232831</v>
      </c>
      <c r="P1840" s="97">
        <f>('DHS2025'!J1840-'DHS2025'!J1839)*1000</f>
        <v>2200.0000000116415</v>
      </c>
      <c r="Q1840" s="7">
        <f>'DHS2025'!L1839*1000</f>
        <v>5541.87</v>
      </c>
      <c r="R1840" s="98"/>
      <c r="S1840" s="99">
        <f t="shared" si="228"/>
        <v>-10.529553</v>
      </c>
    </row>
    <row r="1841" spans="1:19" x14ac:dyDescent="0.25">
      <c r="A1841" s="101">
        <f t="shared" si="229"/>
        <v>45981</v>
      </c>
      <c r="B1841" s="102">
        <f t="shared" si="230"/>
        <v>19.145833333333325</v>
      </c>
      <c r="C1841" s="92">
        <f>'DHS2021'!J1840</f>
        <v>11291</v>
      </c>
      <c r="D1841" s="93">
        <f>'DHS2022'!J1840</f>
        <v>15559</v>
      </c>
      <c r="E1841" s="93">
        <f>'DHS2023'!J1840</f>
        <v>11728</v>
      </c>
      <c r="F1841" s="93">
        <f>'DHS2024'!J1840</f>
        <v>9727</v>
      </c>
      <c r="G1841" s="93">
        <f t="shared" si="224"/>
        <v>12076.25</v>
      </c>
      <c r="H1841" s="94">
        <f t="shared" si="225"/>
        <v>6.038125</v>
      </c>
      <c r="I1841" s="84">
        <f t="shared" si="226"/>
        <v>1</v>
      </c>
      <c r="J1841" s="85">
        <f t="shared" si="227"/>
        <v>7.038125</v>
      </c>
      <c r="K1841" s="95">
        <f t="shared" si="231"/>
        <v>7</v>
      </c>
      <c r="O1841" s="96">
        <f>('DHS2025'!K1841-'DHS2025'!K1840)*1000</f>
        <v>2799.9999999883585</v>
      </c>
      <c r="P1841" s="97">
        <f>('DHS2025'!J1841-'DHS2025'!J1840)*1000</f>
        <v>1500</v>
      </c>
      <c r="Q1841" s="7">
        <f>'DHS2025'!L1840*1000</f>
        <v>5533.56</v>
      </c>
      <c r="R1841" s="98"/>
      <c r="S1841" s="99">
        <f t="shared" si="228"/>
        <v>-10.513764</v>
      </c>
    </row>
    <row r="1842" spans="1:19" x14ac:dyDescent="0.25">
      <c r="A1842" s="101">
        <f t="shared" si="229"/>
        <v>45981</v>
      </c>
      <c r="B1842" s="102">
        <f t="shared" si="230"/>
        <v>19.156249999999993</v>
      </c>
      <c r="C1842" s="92">
        <f>'DHS2021'!J1841</f>
        <v>12435</v>
      </c>
      <c r="D1842" s="93">
        <f>'DHS2022'!J1841</f>
        <v>16900</v>
      </c>
      <c r="E1842" s="93">
        <f>'DHS2023'!J1841</f>
        <v>11689</v>
      </c>
      <c r="F1842" s="93">
        <f>'DHS2024'!J1841</f>
        <v>11415</v>
      </c>
      <c r="G1842" s="93">
        <f t="shared" si="224"/>
        <v>13109.75</v>
      </c>
      <c r="H1842" s="94">
        <f t="shared" si="225"/>
        <v>6.554875</v>
      </c>
      <c r="I1842" s="84">
        <f t="shared" si="226"/>
        <v>1</v>
      </c>
      <c r="J1842" s="85">
        <f t="shared" si="227"/>
        <v>7.554875</v>
      </c>
      <c r="K1842" s="95">
        <f t="shared" si="231"/>
        <v>7.5</v>
      </c>
      <c r="O1842" s="96">
        <f>('DHS2025'!K1842-'DHS2025'!K1841)*1000</f>
        <v>3200.0000000116415</v>
      </c>
      <c r="P1842" s="97">
        <f>('DHS2025'!J1842-'DHS2025'!J1841)*1000</f>
        <v>1000</v>
      </c>
      <c r="Q1842" s="7">
        <f>'DHS2025'!L1841*1000</f>
        <v>5607.75</v>
      </c>
      <c r="R1842" s="98"/>
      <c r="S1842" s="99">
        <f t="shared" si="228"/>
        <v>-10.654724999999999</v>
      </c>
    </row>
    <row r="1843" spans="1:19" x14ac:dyDescent="0.25">
      <c r="A1843" s="101">
        <f t="shared" si="229"/>
        <v>45981</v>
      </c>
      <c r="B1843" s="102">
        <f t="shared" si="230"/>
        <v>19.166666666666661</v>
      </c>
      <c r="C1843" s="92">
        <f>'DHS2021'!J1842</f>
        <v>13535</v>
      </c>
      <c r="D1843" s="93">
        <f>'DHS2022'!J1842</f>
        <v>16986</v>
      </c>
      <c r="E1843" s="93">
        <f>'DHS2023'!J1842</f>
        <v>11882</v>
      </c>
      <c r="F1843" s="93">
        <f>'DHS2024'!J1842</f>
        <v>13160</v>
      </c>
      <c r="G1843" s="93">
        <f t="shared" si="224"/>
        <v>13890.75</v>
      </c>
      <c r="H1843" s="94">
        <f t="shared" si="225"/>
        <v>6.9453750000000003</v>
      </c>
      <c r="I1843" s="84">
        <f t="shared" si="226"/>
        <v>1</v>
      </c>
      <c r="J1843" s="85">
        <f t="shared" si="227"/>
        <v>7.9453750000000003</v>
      </c>
      <c r="K1843" s="95">
        <f t="shared" si="231"/>
        <v>8</v>
      </c>
      <c r="O1843" s="96">
        <f>('DHS2025'!K1843-'DHS2025'!K1842)*1000</f>
        <v>3500</v>
      </c>
      <c r="P1843" s="97">
        <f>('DHS2025'!J1843-'DHS2025'!J1842)*1000</f>
        <v>1700.0000000116415</v>
      </c>
      <c r="Q1843" s="7">
        <f>'DHS2025'!L1842*1000</f>
        <v>7012.35</v>
      </c>
      <c r="R1843" s="98"/>
      <c r="S1843" s="99">
        <f t="shared" si="228"/>
        <v>-13.323465000000001</v>
      </c>
    </row>
    <row r="1844" spans="1:19" x14ac:dyDescent="0.25">
      <c r="A1844" s="101">
        <f t="shared" si="229"/>
        <v>45981</v>
      </c>
      <c r="B1844" s="102">
        <f t="shared" si="230"/>
        <v>19.177083333333329</v>
      </c>
      <c r="C1844" s="92">
        <f>'DHS2021'!J1843</f>
        <v>13398</v>
      </c>
      <c r="D1844" s="93">
        <f>'DHS2022'!J1843</f>
        <v>17158</v>
      </c>
      <c r="E1844" s="93">
        <f>'DHS2023'!J1843</f>
        <v>13231</v>
      </c>
      <c r="F1844" s="93">
        <f>'DHS2024'!J1843</f>
        <v>15174</v>
      </c>
      <c r="G1844" s="93">
        <f t="shared" si="224"/>
        <v>14740.25</v>
      </c>
      <c r="H1844" s="94">
        <f t="shared" si="225"/>
        <v>7.3701249999999998</v>
      </c>
      <c r="I1844" s="84">
        <f t="shared" si="226"/>
        <v>1</v>
      </c>
      <c r="J1844" s="85">
        <f t="shared" si="227"/>
        <v>8.3701249999999998</v>
      </c>
      <c r="K1844" s="95">
        <f t="shared" si="231"/>
        <v>8</v>
      </c>
      <c r="O1844" s="96">
        <f>('DHS2025'!K1844-'DHS2025'!K1843)*1000</f>
        <v>4000</v>
      </c>
      <c r="P1844" s="97">
        <f>('DHS2025'!J1844-'DHS2025'!J1843)*1000</f>
        <v>1299.9999999883585</v>
      </c>
      <c r="Q1844" s="7">
        <f>'DHS2025'!L1843*1000</f>
        <v>7021.08</v>
      </c>
      <c r="R1844" s="98"/>
      <c r="S1844" s="99">
        <f t="shared" si="228"/>
        <v>-13.340051999999998</v>
      </c>
    </row>
    <row r="1845" spans="1:19" x14ac:dyDescent="0.25">
      <c r="A1845" s="101">
        <f t="shared" si="229"/>
        <v>45981</v>
      </c>
      <c r="B1845" s="102">
        <f t="shared" si="230"/>
        <v>19.187499999999996</v>
      </c>
      <c r="C1845" s="92">
        <f>'DHS2021'!J1844</f>
        <v>13607</v>
      </c>
      <c r="D1845" s="93">
        <f>'DHS2022'!J1844</f>
        <v>17091</v>
      </c>
      <c r="E1845" s="93">
        <f>'DHS2023'!J1844</f>
        <v>13659</v>
      </c>
      <c r="F1845" s="93">
        <f>'DHS2024'!J1844</f>
        <v>14565</v>
      </c>
      <c r="G1845" s="93">
        <f t="shared" si="224"/>
        <v>14730.5</v>
      </c>
      <c r="H1845" s="94">
        <f t="shared" si="225"/>
        <v>7.3652499999999996</v>
      </c>
      <c r="I1845" s="84">
        <f t="shared" si="226"/>
        <v>1</v>
      </c>
      <c r="J1845" s="85">
        <f t="shared" si="227"/>
        <v>8.3652499999999996</v>
      </c>
      <c r="K1845" s="95">
        <f t="shared" si="231"/>
        <v>8</v>
      </c>
      <c r="O1845" s="96">
        <f>('DHS2025'!K1845-'DHS2025'!K1844)*1000</f>
        <v>4099.9999999767169</v>
      </c>
      <c r="P1845" s="97">
        <f>('DHS2025'!J1845-'DHS2025'!J1844)*1000</f>
        <v>1000</v>
      </c>
      <c r="Q1845" s="7">
        <f>'DHS2025'!L1844*1000</f>
        <v>7021.08</v>
      </c>
      <c r="R1845" s="98"/>
      <c r="S1845" s="99">
        <f t="shared" si="228"/>
        <v>-13.340051999999998</v>
      </c>
    </row>
    <row r="1846" spans="1:19" x14ac:dyDescent="0.25">
      <c r="A1846" s="101">
        <f t="shared" si="229"/>
        <v>45981</v>
      </c>
      <c r="B1846" s="102">
        <f t="shared" si="230"/>
        <v>19.197916666666664</v>
      </c>
      <c r="C1846" s="92">
        <f>'DHS2021'!J1845</f>
        <v>16735</v>
      </c>
      <c r="D1846" s="93">
        <f>'DHS2022'!J1845</f>
        <v>17194</v>
      </c>
      <c r="E1846" s="93">
        <f>'DHS2023'!J1845</f>
        <v>14744</v>
      </c>
      <c r="F1846" s="93">
        <f>'DHS2024'!J1845</f>
        <v>15383</v>
      </c>
      <c r="G1846" s="93">
        <f t="shared" si="224"/>
        <v>16014</v>
      </c>
      <c r="H1846" s="94">
        <f t="shared" si="225"/>
        <v>8.0069999999999997</v>
      </c>
      <c r="I1846" s="84">
        <f t="shared" si="226"/>
        <v>1</v>
      </c>
      <c r="J1846" s="85">
        <f t="shared" si="227"/>
        <v>9.0069999999999997</v>
      </c>
      <c r="K1846" s="95">
        <f t="shared" si="231"/>
        <v>8</v>
      </c>
      <c r="O1846" s="96">
        <f>('DHS2025'!K1846-'DHS2025'!K1845)*1000</f>
        <v>4500</v>
      </c>
      <c r="P1846" s="97">
        <f>('DHS2025'!J1846-'DHS2025'!J1845)*1000</f>
        <v>700.00000001164153</v>
      </c>
      <c r="Q1846" s="7">
        <f>'DHS2025'!L1845*1000</f>
        <v>7037.82</v>
      </c>
      <c r="R1846" s="98"/>
      <c r="S1846" s="99">
        <f t="shared" si="228"/>
        <v>-13.371858</v>
      </c>
    </row>
    <row r="1847" spans="1:19" x14ac:dyDescent="0.25">
      <c r="A1847" s="101">
        <f t="shared" si="229"/>
        <v>45981</v>
      </c>
      <c r="B1847" s="102">
        <f t="shared" si="230"/>
        <v>19.208333333333332</v>
      </c>
      <c r="C1847" s="92">
        <f>'DHS2021'!J1846</f>
        <v>15764</v>
      </c>
      <c r="D1847" s="93">
        <f>'DHS2022'!J1846</f>
        <v>17159</v>
      </c>
      <c r="E1847" s="93">
        <f>'DHS2023'!J1846</f>
        <v>14410</v>
      </c>
      <c r="F1847" s="93">
        <f>'DHS2024'!J1846</f>
        <v>15285</v>
      </c>
      <c r="G1847" s="93">
        <f t="shared" si="224"/>
        <v>15654.5</v>
      </c>
      <c r="H1847" s="94">
        <f t="shared" si="225"/>
        <v>7.8272500000000003</v>
      </c>
      <c r="I1847" s="84">
        <f t="shared" si="226"/>
        <v>1</v>
      </c>
      <c r="J1847" s="85">
        <f t="shared" si="227"/>
        <v>8.8272499999999994</v>
      </c>
      <c r="K1847" s="95">
        <f t="shared" si="231"/>
        <v>8</v>
      </c>
      <c r="O1847" s="96">
        <f>('DHS2025'!K1847-'DHS2025'!K1846)*1000</f>
        <v>4000</v>
      </c>
      <c r="P1847" s="97">
        <f>('DHS2025'!J1847-'DHS2025'!J1846)*1000</f>
        <v>1900.0000000232831</v>
      </c>
      <c r="Q1847" s="7">
        <f>'DHS2025'!L1846*1000</f>
        <v>7996.14</v>
      </c>
      <c r="R1847" s="98"/>
      <c r="S1847" s="99">
        <f t="shared" si="228"/>
        <v>-15.192666000000001</v>
      </c>
    </row>
    <row r="1848" spans="1:19" x14ac:dyDescent="0.25">
      <c r="A1848" s="101">
        <f t="shared" si="229"/>
        <v>45981</v>
      </c>
      <c r="B1848" s="102">
        <f t="shared" si="230"/>
        <v>19.21875</v>
      </c>
      <c r="C1848" s="92">
        <f>'DHS2021'!J1847</f>
        <v>15408</v>
      </c>
      <c r="D1848" s="93">
        <f>'DHS2022'!J1847</f>
        <v>19126</v>
      </c>
      <c r="E1848" s="93">
        <f>'DHS2023'!J1847</f>
        <v>15182</v>
      </c>
      <c r="F1848" s="93">
        <f>'DHS2024'!J1847</f>
        <v>13886</v>
      </c>
      <c r="G1848" s="93">
        <f t="shared" si="224"/>
        <v>15900.5</v>
      </c>
      <c r="H1848" s="94">
        <f t="shared" si="225"/>
        <v>7.9502499999999996</v>
      </c>
      <c r="I1848" s="84">
        <f t="shared" si="226"/>
        <v>1</v>
      </c>
      <c r="J1848" s="85">
        <f t="shared" si="227"/>
        <v>8.9502500000000005</v>
      </c>
      <c r="K1848" s="95">
        <f t="shared" si="231"/>
        <v>8</v>
      </c>
      <c r="O1848" s="96">
        <f>('DHS2025'!K1848-'DHS2025'!K1847)*1000</f>
        <v>4299.9999999883585</v>
      </c>
      <c r="P1848" s="97">
        <f>('DHS2025'!J1848-'DHS2025'!J1847)*1000</f>
        <v>1599.9999999767169</v>
      </c>
      <c r="Q1848" s="7">
        <f>'DHS2025'!L1847*1000</f>
        <v>8019</v>
      </c>
      <c r="R1848" s="98"/>
      <c r="S1848" s="99">
        <f t="shared" si="228"/>
        <v>-15.236099999999999</v>
      </c>
    </row>
    <row r="1849" spans="1:19" x14ac:dyDescent="0.25">
      <c r="A1849" s="101">
        <f t="shared" si="229"/>
        <v>45981</v>
      </c>
      <c r="B1849" s="102">
        <f t="shared" si="230"/>
        <v>19.229166666666668</v>
      </c>
      <c r="C1849" s="92">
        <f>'DHS2021'!J1848</f>
        <v>15891</v>
      </c>
      <c r="D1849" s="93">
        <f>'DHS2022'!J1848</f>
        <v>18945</v>
      </c>
      <c r="E1849" s="93">
        <f>'DHS2023'!J1848</f>
        <v>15393</v>
      </c>
      <c r="F1849" s="93">
        <f>'DHS2024'!J1848</f>
        <v>15768</v>
      </c>
      <c r="G1849" s="93">
        <f t="shared" si="224"/>
        <v>16499.25</v>
      </c>
      <c r="H1849" s="94">
        <f t="shared" si="225"/>
        <v>8.249625</v>
      </c>
      <c r="I1849" s="84">
        <f t="shared" si="226"/>
        <v>1</v>
      </c>
      <c r="J1849" s="85">
        <f t="shared" si="227"/>
        <v>9.249625</v>
      </c>
      <c r="K1849" s="95">
        <f t="shared" si="231"/>
        <v>8</v>
      </c>
      <c r="O1849" s="96">
        <f>('DHS2025'!K1849-'DHS2025'!K1848)*1000</f>
        <v>4200.0000000116415</v>
      </c>
      <c r="P1849" s="97">
        <f>('DHS2025'!J1849-'DHS2025'!J1848)*1000</f>
        <v>1700.0000000116415</v>
      </c>
      <c r="Q1849" s="7">
        <f>'DHS2025'!L1848*1000</f>
        <v>8001.8399999999992</v>
      </c>
      <c r="R1849" s="98"/>
      <c r="S1849" s="99">
        <f t="shared" si="228"/>
        <v>-15.203495999999998</v>
      </c>
    </row>
    <row r="1850" spans="1:19" x14ac:dyDescent="0.25">
      <c r="A1850" s="101">
        <f t="shared" si="229"/>
        <v>45981</v>
      </c>
      <c r="B1850" s="102">
        <f t="shared" si="230"/>
        <v>19.239583333333336</v>
      </c>
      <c r="C1850" s="92">
        <f>'DHS2021'!J1849</f>
        <v>16046</v>
      </c>
      <c r="D1850" s="93">
        <f>'DHS2022'!J1849</f>
        <v>19217</v>
      </c>
      <c r="E1850" s="93">
        <f>'DHS2023'!J1849</f>
        <v>15268</v>
      </c>
      <c r="F1850" s="93">
        <f>'DHS2024'!J1849</f>
        <v>16817</v>
      </c>
      <c r="G1850" s="93">
        <f t="shared" si="224"/>
        <v>16837</v>
      </c>
      <c r="H1850" s="94">
        <f t="shared" si="225"/>
        <v>8.4184999999999999</v>
      </c>
      <c r="I1850" s="84">
        <f t="shared" si="226"/>
        <v>1</v>
      </c>
      <c r="J1850" s="85">
        <f t="shared" si="227"/>
        <v>9.4184999999999999</v>
      </c>
      <c r="K1850" s="95">
        <f t="shared" si="231"/>
        <v>8</v>
      </c>
      <c r="O1850" s="96">
        <f>('DHS2025'!K1850-'DHS2025'!K1849)*1000</f>
        <v>4299.9999999883585</v>
      </c>
      <c r="P1850" s="97">
        <f>('DHS2025'!J1850-'DHS2025'!J1849)*1000</f>
        <v>1700.0000000116415</v>
      </c>
      <c r="Q1850" s="7">
        <f>'DHS2025'!L1849*1000</f>
        <v>7966.59</v>
      </c>
      <c r="R1850" s="98"/>
      <c r="S1850" s="99">
        <f t="shared" si="228"/>
        <v>-15.136521</v>
      </c>
    </row>
    <row r="1851" spans="1:19" x14ac:dyDescent="0.25">
      <c r="A1851" s="101">
        <f t="shared" si="229"/>
        <v>45981</v>
      </c>
      <c r="B1851" s="102">
        <f t="shared" si="230"/>
        <v>19.250000000000004</v>
      </c>
      <c r="C1851" s="92">
        <f>'DHS2021'!J1850</f>
        <v>15106</v>
      </c>
      <c r="D1851" s="93">
        <f>'DHS2022'!J1850</f>
        <v>19305</v>
      </c>
      <c r="E1851" s="93">
        <f>'DHS2023'!J1850</f>
        <v>14604</v>
      </c>
      <c r="F1851" s="93">
        <f>'DHS2024'!J1850</f>
        <v>17319</v>
      </c>
      <c r="G1851" s="93">
        <f t="shared" si="224"/>
        <v>16583.5</v>
      </c>
      <c r="H1851" s="94">
        <f t="shared" si="225"/>
        <v>8.2917500000000004</v>
      </c>
      <c r="I1851" s="84">
        <f t="shared" si="226"/>
        <v>1</v>
      </c>
      <c r="J1851" s="85">
        <f t="shared" si="227"/>
        <v>9.2917500000000004</v>
      </c>
      <c r="K1851" s="95">
        <f t="shared" si="231"/>
        <v>8</v>
      </c>
      <c r="O1851" s="96">
        <f>('DHS2025'!K1851-'DHS2025'!K1850)*1000</f>
        <v>4200.0000000116415</v>
      </c>
      <c r="P1851" s="97">
        <f>('DHS2025'!J1851-'DHS2025'!J1850)*1000</f>
        <v>1699.9999999534339</v>
      </c>
      <c r="Q1851" s="7">
        <f>'DHS2025'!L1850*1000</f>
        <v>7970.28</v>
      </c>
      <c r="R1851" s="98"/>
      <c r="S1851" s="99">
        <f t="shared" si="228"/>
        <v>-15.143531999999999</v>
      </c>
    </row>
    <row r="1852" spans="1:19" x14ac:dyDescent="0.25">
      <c r="A1852" s="101">
        <f t="shared" si="229"/>
        <v>45981</v>
      </c>
      <c r="B1852" s="102">
        <f t="shared" si="230"/>
        <v>19.260416666666671</v>
      </c>
      <c r="C1852" s="92">
        <f>'DHS2021'!J1851</f>
        <v>13761</v>
      </c>
      <c r="D1852" s="93">
        <f>'DHS2022'!J1851</f>
        <v>17391</v>
      </c>
      <c r="E1852" s="93">
        <f>'DHS2023'!J1851</f>
        <v>14670</v>
      </c>
      <c r="F1852" s="93">
        <f>'DHS2024'!J1851</f>
        <v>15082</v>
      </c>
      <c r="G1852" s="93">
        <f t="shared" si="224"/>
        <v>15226</v>
      </c>
      <c r="H1852" s="94">
        <f t="shared" si="225"/>
        <v>7.6130000000000004</v>
      </c>
      <c r="I1852" s="84">
        <f t="shared" si="226"/>
        <v>1</v>
      </c>
      <c r="J1852" s="85">
        <f t="shared" si="227"/>
        <v>8.6129999999999995</v>
      </c>
      <c r="K1852" s="95">
        <f t="shared" si="231"/>
        <v>8</v>
      </c>
      <c r="O1852" s="96">
        <f>('DHS2025'!K1852-'DHS2025'!K1851)*1000</f>
        <v>4200.0000000116415</v>
      </c>
      <c r="P1852" s="97">
        <f>('DHS2025'!J1852-'DHS2025'!J1851)*1000</f>
        <v>1700.0000000116415</v>
      </c>
      <c r="Q1852" s="7">
        <f>'DHS2025'!L1851*1000</f>
        <v>8010.8100000000013</v>
      </c>
      <c r="R1852" s="98"/>
      <c r="S1852" s="99">
        <f t="shared" si="228"/>
        <v>-15.220539</v>
      </c>
    </row>
    <row r="1853" spans="1:19" x14ac:dyDescent="0.25">
      <c r="A1853" s="101">
        <f t="shared" si="229"/>
        <v>45981</v>
      </c>
      <c r="B1853" s="102">
        <f t="shared" si="230"/>
        <v>19.270833333333339</v>
      </c>
      <c r="C1853" s="92">
        <f>'DHS2021'!J1852</f>
        <v>15082</v>
      </c>
      <c r="D1853" s="93">
        <f>'DHS2022'!J1852</f>
        <v>17020</v>
      </c>
      <c r="E1853" s="93">
        <f>'DHS2023'!J1852</f>
        <v>15202</v>
      </c>
      <c r="F1853" s="93">
        <f>'DHS2024'!J1852</f>
        <v>15039</v>
      </c>
      <c r="G1853" s="93">
        <f t="shared" si="224"/>
        <v>15585.75</v>
      </c>
      <c r="H1853" s="94">
        <f t="shared" si="225"/>
        <v>7.7928750000000004</v>
      </c>
      <c r="I1853" s="84">
        <f t="shared" si="226"/>
        <v>1</v>
      </c>
      <c r="J1853" s="85">
        <f t="shared" si="227"/>
        <v>8.7928750000000004</v>
      </c>
      <c r="K1853" s="95">
        <f t="shared" si="231"/>
        <v>8</v>
      </c>
      <c r="O1853" s="96">
        <f>('DHS2025'!K1853-'DHS2025'!K1852)*1000</f>
        <v>4099.9999999767169</v>
      </c>
      <c r="P1853" s="97">
        <f>('DHS2025'!J1853-'DHS2025'!J1852)*1000</f>
        <v>1799.9999999883585</v>
      </c>
      <c r="Q1853" s="7">
        <f>'DHS2025'!L1852*1000</f>
        <v>8010.42</v>
      </c>
      <c r="R1853" s="98"/>
      <c r="S1853" s="99">
        <f t="shared" si="228"/>
        <v>-15.219797999999999</v>
      </c>
    </row>
    <row r="1854" spans="1:19" x14ac:dyDescent="0.25">
      <c r="A1854" s="101">
        <f t="shared" si="229"/>
        <v>45981</v>
      </c>
      <c r="B1854" s="102">
        <f t="shared" si="230"/>
        <v>19.281250000000007</v>
      </c>
      <c r="C1854" s="92">
        <f>'DHS2021'!J1853</f>
        <v>15054</v>
      </c>
      <c r="D1854" s="93">
        <f>'DHS2022'!J1853</f>
        <v>17402</v>
      </c>
      <c r="E1854" s="93">
        <f>'DHS2023'!J1853</f>
        <v>14688</v>
      </c>
      <c r="F1854" s="93">
        <f>'DHS2024'!J1853</f>
        <v>15304</v>
      </c>
      <c r="G1854" s="93">
        <f t="shared" si="224"/>
        <v>15612</v>
      </c>
      <c r="H1854" s="94">
        <f t="shared" si="225"/>
        <v>7.806</v>
      </c>
      <c r="I1854" s="84">
        <f t="shared" si="226"/>
        <v>1</v>
      </c>
      <c r="J1854" s="85">
        <f t="shared" si="227"/>
        <v>8.8060000000000009</v>
      </c>
      <c r="K1854" s="95">
        <f t="shared" si="231"/>
        <v>8</v>
      </c>
      <c r="O1854" s="96">
        <f>('DHS2025'!K1854-'DHS2025'!K1853)*1000</f>
        <v>3900.0000000232831</v>
      </c>
      <c r="P1854" s="97">
        <f>('DHS2025'!J1854-'DHS2025'!J1853)*1000</f>
        <v>1900.0000000232831</v>
      </c>
      <c r="Q1854" s="7">
        <f>'DHS2025'!L1853*1000</f>
        <v>8007.630000000001</v>
      </c>
      <c r="R1854" s="98"/>
      <c r="S1854" s="99">
        <f t="shared" si="228"/>
        <v>-15.214497</v>
      </c>
    </row>
    <row r="1855" spans="1:19" x14ac:dyDescent="0.25">
      <c r="A1855" s="101">
        <f t="shared" si="229"/>
        <v>45981</v>
      </c>
      <c r="B1855" s="102">
        <f t="shared" si="230"/>
        <v>19.291666666666675</v>
      </c>
      <c r="C1855" s="92">
        <f>'DHS2021'!J1854</f>
        <v>14004</v>
      </c>
      <c r="D1855" s="93">
        <f>'DHS2022'!J1854</f>
        <v>17006</v>
      </c>
      <c r="E1855" s="93">
        <f>'DHS2023'!J1854</f>
        <v>14629</v>
      </c>
      <c r="F1855" s="93">
        <f>'DHS2024'!J1854</f>
        <v>14603</v>
      </c>
      <c r="G1855" s="93">
        <f t="shared" si="224"/>
        <v>15060.5</v>
      </c>
      <c r="H1855" s="94">
        <f t="shared" si="225"/>
        <v>7.5302499999999997</v>
      </c>
      <c r="I1855" s="84">
        <f t="shared" si="226"/>
        <v>1</v>
      </c>
      <c r="J1855" s="85">
        <f t="shared" si="227"/>
        <v>8.5302499999999988</v>
      </c>
      <c r="K1855" s="95">
        <f t="shared" si="231"/>
        <v>8</v>
      </c>
      <c r="O1855" s="96">
        <f>('DHS2025'!K1855-'DHS2025'!K1854)*1000</f>
        <v>3700.0000000116415</v>
      </c>
      <c r="P1855" s="97">
        <f>('DHS2025'!J1855-'DHS2025'!J1854)*1000</f>
        <v>2299.9999999883585</v>
      </c>
      <c r="Q1855" s="7">
        <f>'DHS2025'!L1854*1000</f>
        <v>8003.4</v>
      </c>
      <c r="R1855" s="98"/>
      <c r="S1855" s="99">
        <f t="shared" si="228"/>
        <v>-15.206459999999998</v>
      </c>
    </row>
    <row r="1856" spans="1:19" x14ac:dyDescent="0.25">
      <c r="A1856" s="101">
        <f t="shared" si="229"/>
        <v>45981</v>
      </c>
      <c r="B1856" s="102">
        <f t="shared" si="230"/>
        <v>19.302083333333343</v>
      </c>
      <c r="C1856" s="92">
        <f>'DHS2021'!J1855</f>
        <v>13782</v>
      </c>
      <c r="D1856" s="93">
        <f>'DHS2022'!J1855</f>
        <v>17614</v>
      </c>
      <c r="E1856" s="93">
        <f>'DHS2023'!J1855</f>
        <v>14497</v>
      </c>
      <c r="F1856" s="93">
        <f>'DHS2024'!J1855</f>
        <v>14642</v>
      </c>
      <c r="G1856" s="93">
        <f t="shared" si="224"/>
        <v>15133.75</v>
      </c>
      <c r="H1856" s="94">
        <f t="shared" si="225"/>
        <v>7.5668749999999996</v>
      </c>
      <c r="I1856" s="84">
        <f t="shared" si="226"/>
        <v>1</v>
      </c>
      <c r="J1856" s="85">
        <f t="shared" si="227"/>
        <v>8.5668749999999996</v>
      </c>
      <c r="K1856" s="95">
        <f t="shared" si="231"/>
        <v>8</v>
      </c>
      <c r="O1856" s="96">
        <f>('DHS2025'!K1856-'DHS2025'!K1855)*1000</f>
        <v>3599.9999999767169</v>
      </c>
      <c r="P1856" s="97">
        <f>('DHS2025'!J1856-'DHS2025'!J1855)*1000</f>
        <v>1700.0000000116415</v>
      </c>
      <c r="Q1856" s="7">
        <f>'DHS2025'!L1855*1000</f>
        <v>7176.69</v>
      </c>
      <c r="R1856" s="98"/>
      <c r="S1856" s="99">
        <f t="shared" si="228"/>
        <v>-13.635710999999999</v>
      </c>
    </row>
    <row r="1857" spans="1:19" x14ac:dyDescent="0.25">
      <c r="A1857" s="101">
        <f t="shared" si="229"/>
        <v>45981</v>
      </c>
      <c r="B1857" s="102">
        <f t="shared" si="230"/>
        <v>19.312500000000011</v>
      </c>
      <c r="C1857" s="92">
        <f>'DHS2021'!J1856</f>
        <v>13628</v>
      </c>
      <c r="D1857" s="93">
        <f>'DHS2022'!J1856</f>
        <v>17201</v>
      </c>
      <c r="E1857" s="93">
        <f>'DHS2023'!J1856</f>
        <v>14273</v>
      </c>
      <c r="F1857" s="93">
        <f>'DHS2024'!J1856</f>
        <v>15081</v>
      </c>
      <c r="G1857" s="93">
        <f t="shared" si="224"/>
        <v>15045.75</v>
      </c>
      <c r="H1857" s="94">
        <f t="shared" si="225"/>
        <v>7.522875</v>
      </c>
      <c r="I1857" s="84">
        <f t="shared" si="226"/>
        <v>1</v>
      </c>
      <c r="J1857" s="85">
        <f t="shared" si="227"/>
        <v>8.5228749999999991</v>
      </c>
      <c r="K1857" s="95">
        <f t="shared" si="231"/>
        <v>8</v>
      </c>
      <c r="O1857" s="96">
        <f>('DHS2025'!K1857-'DHS2025'!K1856)*1000</f>
        <v>3400.0000000232831</v>
      </c>
      <c r="P1857" s="97">
        <f>('DHS2025'!J1857-'DHS2025'!J1856)*1000</f>
        <v>2500</v>
      </c>
      <c r="Q1857" s="7">
        <f>'DHS2025'!L1856*1000</f>
        <v>8007.51</v>
      </c>
      <c r="R1857" s="98"/>
      <c r="S1857" s="99">
        <f t="shared" si="228"/>
        <v>-15.214269</v>
      </c>
    </row>
    <row r="1858" spans="1:19" x14ac:dyDescent="0.25">
      <c r="A1858" s="101">
        <f t="shared" si="229"/>
        <v>45981</v>
      </c>
      <c r="B1858" s="102">
        <f t="shared" si="230"/>
        <v>19.322916666666679</v>
      </c>
      <c r="C1858" s="92">
        <f>'DHS2021'!J1857</f>
        <v>13658</v>
      </c>
      <c r="D1858" s="93">
        <f>'DHS2022'!J1857</f>
        <v>17072</v>
      </c>
      <c r="E1858" s="93">
        <f>'DHS2023'!J1857</f>
        <v>14403</v>
      </c>
      <c r="F1858" s="93">
        <f>'DHS2024'!J1857</f>
        <v>14029</v>
      </c>
      <c r="G1858" s="93">
        <f t="shared" si="224"/>
        <v>14790.5</v>
      </c>
      <c r="H1858" s="94">
        <f t="shared" si="225"/>
        <v>7.3952499999999999</v>
      </c>
      <c r="I1858" s="84">
        <f t="shared" si="226"/>
        <v>1</v>
      </c>
      <c r="J1858" s="85">
        <f t="shared" si="227"/>
        <v>8.3952500000000008</v>
      </c>
      <c r="K1858" s="95">
        <f t="shared" si="231"/>
        <v>8</v>
      </c>
      <c r="O1858" s="96">
        <f>('DHS2025'!K1858-'DHS2025'!K1857)*1000</f>
        <v>3500</v>
      </c>
      <c r="P1858" s="97">
        <f>('DHS2025'!J1858-'DHS2025'!J1857)*1000</f>
        <v>2299.9999999883585</v>
      </c>
      <c r="Q1858" s="7">
        <f>'DHS2025'!L1857*1000</f>
        <v>8010.15</v>
      </c>
      <c r="R1858" s="98"/>
      <c r="S1858" s="99">
        <f t="shared" si="228"/>
        <v>-15.219284999999998</v>
      </c>
    </row>
    <row r="1859" spans="1:19" x14ac:dyDescent="0.25">
      <c r="A1859" s="101">
        <f t="shared" si="229"/>
        <v>45981</v>
      </c>
      <c r="B1859" s="102">
        <f t="shared" si="230"/>
        <v>19.333333333333346</v>
      </c>
      <c r="C1859" s="92">
        <f>'DHS2021'!J1858</f>
        <v>13421</v>
      </c>
      <c r="D1859" s="93">
        <f>'DHS2022'!J1858</f>
        <v>16968</v>
      </c>
      <c r="E1859" s="93">
        <f>'DHS2023'!J1858</f>
        <v>14618</v>
      </c>
      <c r="F1859" s="93">
        <f>'DHS2024'!J1858</f>
        <v>14088</v>
      </c>
      <c r="G1859" s="93">
        <f t="shared" si="224"/>
        <v>14773.75</v>
      </c>
      <c r="H1859" s="94">
        <f t="shared" si="225"/>
        <v>7.3868749999999999</v>
      </c>
      <c r="I1859" s="84">
        <f t="shared" si="226"/>
        <v>1</v>
      </c>
      <c r="J1859" s="85">
        <f t="shared" si="227"/>
        <v>8.3868749999999999</v>
      </c>
      <c r="K1859" s="95">
        <f t="shared" si="231"/>
        <v>8</v>
      </c>
      <c r="O1859" s="96">
        <f>('DHS2025'!K1859-'DHS2025'!K1858)*1000</f>
        <v>3599.9999999767169</v>
      </c>
      <c r="P1859" s="97">
        <f>('DHS2025'!J1859-'DHS2025'!J1858)*1000</f>
        <v>2299.9999999883585</v>
      </c>
      <c r="Q1859" s="7">
        <f>'DHS2025'!L1858*1000</f>
        <v>8007.7800000000007</v>
      </c>
      <c r="R1859" s="98"/>
      <c r="S1859" s="99">
        <f t="shared" si="228"/>
        <v>-15.214782</v>
      </c>
    </row>
    <row r="1860" spans="1:19" x14ac:dyDescent="0.25">
      <c r="A1860" s="101">
        <f t="shared" si="229"/>
        <v>45981</v>
      </c>
      <c r="B1860" s="102">
        <f t="shared" si="230"/>
        <v>19.343750000000014</v>
      </c>
      <c r="C1860" s="92">
        <f>'DHS2021'!J1859</f>
        <v>12804</v>
      </c>
      <c r="D1860" s="93">
        <f>'DHS2022'!J1859</f>
        <v>16855</v>
      </c>
      <c r="E1860" s="93">
        <f>'DHS2023'!J1859</f>
        <v>13679</v>
      </c>
      <c r="F1860" s="93">
        <f>'DHS2024'!J1859</f>
        <v>14117</v>
      </c>
      <c r="G1860" s="93">
        <f t="shared" ref="G1860:G1923" si="232">AVERAGE(C1860:F1860)</f>
        <v>14363.75</v>
      </c>
      <c r="H1860" s="94">
        <f t="shared" ref="H1860:H1923" si="233">G1860/$M$2/1000</f>
        <v>7.1818749999999998</v>
      </c>
      <c r="I1860" s="84">
        <f t="shared" ref="I1860:I1923" si="234">$N$2</f>
        <v>1</v>
      </c>
      <c r="J1860" s="85">
        <f t="shared" ref="J1860:J1923" si="235">H1860+I1860</f>
        <v>8.1818749999999998</v>
      </c>
      <c r="K1860" s="95">
        <f t="shared" si="231"/>
        <v>8</v>
      </c>
      <c r="O1860" s="96">
        <f>('DHS2025'!K1860-'DHS2025'!K1859)*1000</f>
        <v>3599.9999999767169</v>
      </c>
      <c r="P1860" s="97">
        <f>('DHS2025'!J1860-'DHS2025'!J1859)*1000</f>
        <v>2300.0000000465661</v>
      </c>
      <c r="Q1860" s="7">
        <f>'DHS2025'!L1859*1000</f>
        <v>8006.1900000000005</v>
      </c>
      <c r="R1860" s="98"/>
      <c r="S1860" s="99">
        <f t="shared" ref="S1860:S1923" si="236">(R1860*0.99-1.9)*(Q1860/1000)</f>
        <v>-15.211760999999999</v>
      </c>
    </row>
    <row r="1861" spans="1:19" x14ac:dyDescent="0.25">
      <c r="A1861" s="101">
        <f t="shared" ref="A1861:A1924" si="237">$A$3+INT((ROW()-3)/96)</f>
        <v>45981</v>
      </c>
      <c r="B1861" s="102">
        <f t="shared" ref="B1861:B1924" si="238">B1860+TIME(0,15,0)</f>
        <v>19.354166666666682</v>
      </c>
      <c r="C1861" s="92">
        <f>'DHS2021'!J1860</f>
        <v>12366</v>
      </c>
      <c r="D1861" s="93">
        <f>'DHS2022'!J1860</f>
        <v>16977</v>
      </c>
      <c r="E1861" s="93">
        <f>'DHS2023'!J1860</f>
        <v>13550</v>
      </c>
      <c r="F1861" s="93">
        <f>'DHS2024'!J1860</f>
        <v>13944</v>
      </c>
      <c r="G1861" s="93">
        <f t="shared" si="232"/>
        <v>14209.25</v>
      </c>
      <c r="H1861" s="94">
        <f t="shared" si="233"/>
        <v>7.1046250000000004</v>
      </c>
      <c r="I1861" s="84">
        <f t="shared" si="234"/>
        <v>1</v>
      </c>
      <c r="J1861" s="85">
        <f t="shared" si="235"/>
        <v>8.1046250000000004</v>
      </c>
      <c r="K1861" s="95">
        <f t="shared" ref="K1861:K1924" si="239">MIN(MROUND(J1861, 0.5), 8)</f>
        <v>8</v>
      </c>
      <c r="O1861" s="96">
        <f>('DHS2025'!K1861-'DHS2025'!K1860)*1000</f>
        <v>3700.0000000116415</v>
      </c>
      <c r="P1861" s="97">
        <f>('DHS2025'!J1861-'DHS2025'!J1860)*1000</f>
        <v>2099.9999999767169</v>
      </c>
      <c r="Q1861" s="7">
        <f>'DHS2025'!L1860*1000</f>
        <v>8009.49</v>
      </c>
      <c r="R1861" s="98"/>
      <c r="S1861" s="99">
        <f t="shared" si="236"/>
        <v>-15.218030999999998</v>
      </c>
    </row>
    <row r="1862" spans="1:19" x14ac:dyDescent="0.25">
      <c r="A1862" s="101">
        <f t="shared" si="237"/>
        <v>45981</v>
      </c>
      <c r="B1862" s="102">
        <f t="shared" si="238"/>
        <v>19.36458333333335</v>
      </c>
      <c r="C1862" s="92">
        <f>'DHS2021'!J1861</f>
        <v>12694</v>
      </c>
      <c r="D1862" s="93">
        <f>'DHS2022'!J1861</f>
        <v>16774</v>
      </c>
      <c r="E1862" s="93">
        <f>'DHS2023'!J1861</f>
        <v>13533</v>
      </c>
      <c r="F1862" s="93">
        <f>'DHS2024'!J1861</f>
        <v>13960</v>
      </c>
      <c r="G1862" s="93">
        <f t="shared" si="232"/>
        <v>14240.25</v>
      </c>
      <c r="H1862" s="94">
        <f t="shared" si="233"/>
        <v>7.1201249999999998</v>
      </c>
      <c r="I1862" s="84">
        <f t="shared" si="234"/>
        <v>1</v>
      </c>
      <c r="J1862" s="85">
        <f t="shared" si="235"/>
        <v>8.1201249999999998</v>
      </c>
      <c r="K1862" s="95">
        <f t="shared" si="239"/>
        <v>8</v>
      </c>
      <c r="O1862" s="96">
        <f>('DHS2025'!K1862-'DHS2025'!K1861)*1000</f>
        <v>3700.0000000116415</v>
      </c>
      <c r="P1862" s="97">
        <f>('DHS2025'!J1862-'DHS2025'!J1861)*1000</f>
        <v>2200.0000000116415</v>
      </c>
      <c r="Q1862" s="7">
        <f>'DHS2025'!L1861*1000</f>
        <v>8007.9</v>
      </c>
      <c r="R1862" s="98"/>
      <c r="S1862" s="99">
        <f t="shared" si="236"/>
        <v>-15.215009999999998</v>
      </c>
    </row>
    <row r="1863" spans="1:19" x14ac:dyDescent="0.25">
      <c r="A1863" s="101">
        <f t="shared" si="237"/>
        <v>45981</v>
      </c>
      <c r="B1863" s="102">
        <f t="shared" si="238"/>
        <v>19.375000000000018</v>
      </c>
      <c r="C1863" s="92">
        <f>'DHS2021'!J1862</f>
        <v>12540</v>
      </c>
      <c r="D1863" s="93">
        <f>'DHS2022'!J1862</f>
        <v>16078</v>
      </c>
      <c r="E1863" s="93">
        <f>'DHS2023'!J1862</f>
        <v>13807</v>
      </c>
      <c r="F1863" s="93">
        <f>'DHS2024'!J1862</f>
        <v>14455</v>
      </c>
      <c r="G1863" s="93">
        <f t="shared" si="232"/>
        <v>14220</v>
      </c>
      <c r="H1863" s="94">
        <f t="shared" si="233"/>
        <v>7.11</v>
      </c>
      <c r="I1863" s="84">
        <f t="shared" si="234"/>
        <v>1</v>
      </c>
      <c r="J1863" s="85">
        <f t="shared" si="235"/>
        <v>8.11</v>
      </c>
      <c r="K1863" s="95">
        <f t="shared" si="239"/>
        <v>8</v>
      </c>
      <c r="O1863" s="96">
        <f>('DHS2025'!K1863-'DHS2025'!K1862)*1000</f>
        <v>3799.9999999883585</v>
      </c>
      <c r="P1863" s="97">
        <f>('DHS2025'!J1863-'DHS2025'!J1862)*1000</f>
        <v>2099.9999999767169</v>
      </c>
      <c r="Q1863" s="7">
        <f>'DHS2025'!L1862*1000</f>
        <v>8003.9400000000005</v>
      </c>
      <c r="R1863" s="98"/>
      <c r="S1863" s="99">
        <f t="shared" si="236"/>
        <v>-15.207485999999999</v>
      </c>
    </row>
    <row r="1864" spans="1:19" x14ac:dyDescent="0.25">
      <c r="A1864" s="101">
        <f t="shared" si="237"/>
        <v>45981</v>
      </c>
      <c r="B1864" s="102">
        <f t="shared" si="238"/>
        <v>19.385416666666686</v>
      </c>
      <c r="C1864" s="92">
        <f>'DHS2021'!J1863</f>
        <v>12328</v>
      </c>
      <c r="D1864" s="93">
        <f>'DHS2022'!J1863</f>
        <v>16324</v>
      </c>
      <c r="E1864" s="93">
        <f>'DHS2023'!J1863</f>
        <v>13721</v>
      </c>
      <c r="F1864" s="93">
        <f>'DHS2024'!J1863</f>
        <v>14049</v>
      </c>
      <c r="G1864" s="93">
        <f t="shared" si="232"/>
        <v>14105.5</v>
      </c>
      <c r="H1864" s="94">
        <f t="shared" si="233"/>
        <v>7.0527499999999996</v>
      </c>
      <c r="I1864" s="84">
        <f t="shared" si="234"/>
        <v>1</v>
      </c>
      <c r="J1864" s="85">
        <f t="shared" si="235"/>
        <v>8.0527499999999996</v>
      </c>
      <c r="K1864" s="95">
        <f t="shared" si="239"/>
        <v>8</v>
      </c>
      <c r="O1864" s="96">
        <f>('DHS2025'!K1864-'DHS2025'!K1863)*1000</f>
        <v>3600.0000000349246</v>
      </c>
      <c r="P1864" s="97">
        <f>('DHS2025'!J1864-'DHS2025'!J1863)*1000</f>
        <v>2299.9999999883585</v>
      </c>
      <c r="Q1864" s="7">
        <f>'DHS2025'!L1863*1000</f>
        <v>8009.34</v>
      </c>
      <c r="R1864" s="98"/>
      <c r="S1864" s="99">
        <f t="shared" si="236"/>
        <v>-15.217745999999998</v>
      </c>
    </row>
    <row r="1865" spans="1:19" x14ac:dyDescent="0.25">
      <c r="A1865" s="101">
        <f t="shared" si="237"/>
        <v>45981</v>
      </c>
      <c r="B1865" s="102">
        <f t="shared" si="238"/>
        <v>19.395833333333353</v>
      </c>
      <c r="C1865" s="92">
        <f>'DHS2021'!J1864</f>
        <v>12555</v>
      </c>
      <c r="D1865" s="93">
        <f>'DHS2022'!J1864</f>
        <v>16114</v>
      </c>
      <c r="E1865" s="93">
        <f>'DHS2023'!J1864</f>
        <v>14050</v>
      </c>
      <c r="F1865" s="93">
        <f>'DHS2024'!J1864</f>
        <v>13699</v>
      </c>
      <c r="G1865" s="93">
        <f t="shared" si="232"/>
        <v>14104.5</v>
      </c>
      <c r="H1865" s="94">
        <f t="shared" si="233"/>
        <v>7.0522499999999999</v>
      </c>
      <c r="I1865" s="84">
        <f t="shared" si="234"/>
        <v>1</v>
      </c>
      <c r="J1865" s="85">
        <f t="shared" si="235"/>
        <v>8.0522500000000008</v>
      </c>
      <c r="K1865" s="95">
        <f t="shared" si="239"/>
        <v>8</v>
      </c>
      <c r="O1865" s="96">
        <f>('DHS2025'!K1865-'DHS2025'!K1864)*1000</f>
        <v>3500</v>
      </c>
      <c r="P1865" s="97">
        <f>('DHS2025'!J1865-'DHS2025'!J1864)*1000</f>
        <v>2400.0000000232831</v>
      </c>
      <c r="Q1865" s="7">
        <f>'DHS2025'!L1864*1000</f>
        <v>8009.6100000000006</v>
      </c>
      <c r="R1865" s="98"/>
      <c r="S1865" s="99">
        <f t="shared" si="236"/>
        <v>-15.218259</v>
      </c>
    </row>
    <row r="1866" spans="1:19" x14ac:dyDescent="0.25">
      <c r="A1866" s="101">
        <f t="shared" si="237"/>
        <v>45981</v>
      </c>
      <c r="B1866" s="102">
        <f t="shared" si="238"/>
        <v>19.406250000000021</v>
      </c>
      <c r="C1866" s="92">
        <f>'DHS2021'!J1865</f>
        <v>12095</v>
      </c>
      <c r="D1866" s="93">
        <f>'DHS2022'!J1865</f>
        <v>15224</v>
      </c>
      <c r="E1866" s="93">
        <f>'DHS2023'!J1865</f>
        <v>13911</v>
      </c>
      <c r="F1866" s="93">
        <f>'DHS2024'!J1865</f>
        <v>14036</v>
      </c>
      <c r="G1866" s="93">
        <f t="shared" si="232"/>
        <v>13816.5</v>
      </c>
      <c r="H1866" s="94">
        <f t="shared" si="233"/>
        <v>6.9082499999999998</v>
      </c>
      <c r="I1866" s="84">
        <f t="shared" si="234"/>
        <v>1</v>
      </c>
      <c r="J1866" s="85">
        <f t="shared" si="235"/>
        <v>7.9082499999999998</v>
      </c>
      <c r="K1866" s="95">
        <f t="shared" si="239"/>
        <v>8</v>
      </c>
      <c r="O1866" s="96">
        <f>('DHS2025'!K1866-'DHS2025'!K1865)*1000</f>
        <v>3399.9999999650754</v>
      </c>
      <c r="P1866" s="97">
        <f>('DHS2025'!J1866-'DHS2025'!J1865)*1000</f>
        <v>2400.0000000232831</v>
      </c>
      <c r="Q1866" s="7">
        <f>'DHS2025'!L1865*1000</f>
        <v>8008.4400000000005</v>
      </c>
      <c r="R1866" s="98"/>
      <c r="S1866" s="99">
        <f t="shared" si="236"/>
        <v>-15.216035999999999</v>
      </c>
    </row>
    <row r="1867" spans="1:19" x14ac:dyDescent="0.25">
      <c r="A1867" s="101">
        <f t="shared" si="237"/>
        <v>45981</v>
      </c>
      <c r="B1867" s="102">
        <f t="shared" si="238"/>
        <v>19.416666666666689</v>
      </c>
      <c r="C1867" s="92">
        <f>'DHS2021'!J1866</f>
        <v>11978</v>
      </c>
      <c r="D1867" s="93">
        <f>'DHS2022'!J1866</f>
        <v>13621</v>
      </c>
      <c r="E1867" s="93">
        <f>'DHS2023'!J1866</f>
        <v>14037</v>
      </c>
      <c r="F1867" s="93">
        <f>'DHS2024'!J1866</f>
        <v>13301</v>
      </c>
      <c r="G1867" s="93">
        <f t="shared" si="232"/>
        <v>13234.25</v>
      </c>
      <c r="H1867" s="94">
        <f t="shared" si="233"/>
        <v>6.6171249999999997</v>
      </c>
      <c r="I1867" s="84">
        <f t="shared" si="234"/>
        <v>1</v>
      </c>
      <c r="J1867" s="85">
        <f t="shared" si="235"/>
        <v>7.6171249999999997</v>
      </c>
      <c r="K1867" s="95">
        <f t="shared" si="239"/>
        <v>7.5</v>
      </c>
      <c r="O1867" s="96">
        <f>('DHS2025'!K1867-'DHS2025'!K1866)*1000</f>
        <v>3299.9999999883585</v>
      </c>
      <c r="P1867" s="97">
        <f>('DHS2025'!J1867-'DHS2025'!J1866)*1000</f>
        <v>2599.9999999767169</v>
      </c>
      <c r="Q1867" s="7">
        <f>'DHS2025'!L1866*1000</f>
        <v>8009.49</v>
      </c>
      <c r="R1867" s="98"/>
      <c r="S1867" s="99">
        <f t="shared" si="236"/>
        <v>-15.218030999999998</v>
      </c>
    </row>
    <row r="1868" spans="1:19" x14ac:dyDescent="0.25">
      <c r="A1868" s="101">
        <f t="shared" si="237"/>
        <v>45981</v>
      </c>
      <c r="B1868" s="102">
        <f t="shared" si="238"/>
        <v>19.427083333333357</v>
      </c>
      <c r="C1868" s="92">
        <f>'DHS2021'!J1867</f>
        <v>11561</v>
      </c>
      <c r="D1868" s="93">
        <f>'DHS2022'!J1867</f>
        <v>14822</v>
      </c>
      <c r="E1868" s="93">
        <f>'DHS2023'!J1867</f>
        <v>13842</v>
      </c>
      <c r="F1868" s="93">
        <f>'DHS2024'!J1867</f>
        <v>13535</v>
      </c>
      <c r="G1868" s="93">
        <f t="shared" si="232"/>
        <v>13440</v>
      </c>
      <c r="H1868" s="94">
        <f t="shared" si="233"/>
        <v>6.72</v>
      </c>
      <c r="I1868" s="84">
        <f t="shared" si="234"/>
        <v>1</v>
      </c>
      <c r="J1868" s="85">
        <f t="shared" si="235"/>
        <v>7.72</v>
      </c>
      <c r="K1868" s="95">
        <f t="shared" si="239"/>
        <v>7.5</v>
      </c>
      <c r="O1868" s="96">
        <f>('DHS2025'!K1868-'DHS2025'!K1867)*1000</f>
        <v>3100.0000000349246</v>
      </c>
      <c r="P1868" s="97">
        <f>('DHS2025'!J1868-'DHS2025'!J1867)*1000</f>
        <v>2700.0000000116415</v>
      </c>
      <c r="Q1868" s="7">
        <f>'DHS2025'!L1867*1000</f>
        <v>8006.3100000000013</v>
      </c>
      <c r="R1868" s="98"/>
      <c r="S1868" s="99">
        <f t="shared" si="236"/>
        <v>-15.211989000000001</v>
      </c>
    </row>
    <row r="1869" spans="1:19" x14ac:dyDescent="0.25">
      <c r="A1869" s="101">
        <f t="shared" si="237"/>
        <v>45981</v>
      </c>
      <c r="B1869" s="102">
        <f t="shared" si="238"/>
        <v>19.437500000000025</v>
      </c>
      <c r="C1869" s="92">
        <f>'DHS2021'!J1868</f>
        <v>11663</v>
      </c>
      <c r="D1869" s="93">
        <f>'DHS2022'!J1868</f>
        <v>14931</v>
      </c>
      <c r="E1869" s="93">
        <f>'DHS2023'!J1868</f>
        <v>13924</v>
      </c>
      <c r="F1869" s="93">
        <f>'DHS2024'!J1868</f>
        <v>13799</v>
      </c>
      <c r="G1869" s="93">
        <f t="shared" si="232"/>
        <v>13579.25</v>
      </c>
      <c r="H1869" s="94">
        <f t="shared" si="233"/>
        <v>6.789625</v>
      </c>
      <c r="I1869" s="84">
        <f t="shared" si="234"/>
        <v>1</v>
      </c>
      <c r="J1869" s="85">
        <f t="shared" si="235"/>
        <v>7.789625</v>
      </c>
      <c r="K1869" s="95">
        <f t="shared" si="239"/>
        <v>8</v>
      </c>
      <c r="O1869" s="96">
        <f>('DHS2025'!K1869-'DHS2025'!K1868)*1000</f>
        <v>3200.0000000116415</v>
      </c>
      <c r="P1869" s="97">
        <f>('DHS2025'!J1869-'DHS2025'!J1868)*1000</f>
        <v>2799.9999999883585</v>
      </c>
      <c r="Q1869" s="7">
        <f>'DHS2025'!L1868*1000</f>
        <v>8006.1900000000005</v>
      </c>
      <c r="R1869" s="98"/>
      <c r="S1869" s="99">
        <f t="shared" si="236"/>
        <v>-15.211760999999999</v>
      </c>
    </row>
    <row r="1870" spans="1:19" x14ac:dyDescent="0.25">
      <c r="A1870" s="101">
        <f t="shared" si="237"/>
        <v>45981</v>
      </c>
      <c r="B1870" s="102">
        <f t="shared" si="238"/>
        <v>19.447916666666693</v>
      </c>
      <c r="C1870" s="92">
        <f>'DHS2021'!J1869</f>
        <v>11080</v>
      </c>
      <c r="D1870" s="93">
        <f>'DHS2022'!J1869</f>
        <v>15401</v>
      </c>
      <c r="E1870" s="93">
        <f>'DHS2023'!J1869</f>
        <v>14068</v>
      </c>
      <c r="F1870" s="93">
        <f>'DHS2024'!J1869</f>
        <v>13645</v>
      </c>
      <c r="G1870" s="93">
        <f t="shared" si="232"/>
        <v>13548.5</v>
      </c>
      <c r="H1870" s="94">
        <f t="shared" si="233"/>
        <v>6.7742500000000003</v>
      </c>
      <c r="I1870" s="84">
        <f t="shared" si="234"/>
        <v>1</v>
      </c>
      <c r="J1870" s="85">
        <f t="shared" si="235"/>
        <v>7.7742500000000003</v>
      </c>
      <c r="K1870" s="95">
        <f t="shared" si="239"/>
        <v>8</v>
      </c>
      <c r="O1870" s="96">
        <f>('DHS2025'!K1870-'DHS2025'!K1869)*1000</f>
        <v>3000</v>
      </c>
      <c r="P1870" s="97">
        <f>('DHS2025'!J1870-'DHS2025'!J1869)*1000</f>
        <v>2799.9999999883585</v>
      </c>
      <c r="Q1870" s="7">
        <f>'DHS2025'!L1869*1000</f>
        <v>8010</v>
      </c>
      <c r="R1870" s="98"/>
      <c r="S1870" s="99">
        <f t="shared" si="236"/>
        <v>-15.218999999999999</v>
      </c>
    </row>
    <row r="1871" spans="1:19" x14ac:dyDescent="0.25">
      <c r="A1871" s="101">
        <f t="shared" si="237"/>
        <v>45981</v>
      </c>
      <c r="B1871" s="102">
        <f t="shared" si="238"/>
        <v>19.458333333333361</v>
      </c>
      <c r="C1871" s="92">
        <f>'DHS2021'!J1870</f>
        <v>11052</v>
      </c>
      <c r="D1871" s="93">
        <f>'DHS2022'!J1870</f>
        <v>15223</v>
      </c>
      <c r="E1871" s="93">
        <f>'DHS2023'!J1870</f>
        <v>14017</v>
      </c>
      <c r="F1871" s="93">
        <f>'DHS2024'!J1870</f>
        <v>14093</v>
      </c>
      <c r="G1871" s="93">
        <f t="shared" si="232"/>
        <v>13596.25</v>
      </c>
      <c r="H1871" s="94">
        <f t="shared" si="233"/>
        <v>6.7981249999999998</v>
      </c>
      <c r="I1871" s="84">
        <f t="shared" si="234"/>
        <v>1</v>
      </c>
      <c r="J1871" s="85">
        <f t="shared" si="235"/>
        <v>7.7981249999999998</v>
      </c>
      <c r="K1871" s="95">
        <f t="shared" si="239"/>
        <v>8</v>
      </c>
      <c r="O1871" s="96">
        <f>('DHS2025'!K1871-'DHS2025'!K1870)*1000</f>
        <v>3199.9999999534339</v>
      </c>
      <c r="P1871" s="97">
        <f>('DHS2025'!J1871-'DHS2025'!J1870)*1000</f>
        <v>2600.0000000349246</v>
      </c>
      <c r="Q1871" s="7">
        <f>'DHS2025'!L1870*1000</f>
        <v>8009.34</v>
      </c>
      <c r="R1871" s="98"/>
      <c r="S1871" s="99">
        <f t="shared" si="236"/>
        <v>-15.217745999999998</v>
      </c>
    </row>
    <row r="1872" spans="1:19" x14ac:dyDescent="0.25">
      <c r="A1872" s="101">
        <f t="shared" si="237"/>
        <v>45981</v>
      </c>
      <c r="B1872" s="102">
        <f t="shared" si="238"/>
        <v>19.468750000000028</v>
      </c>
      <c r="C1872" s="92">
        <f>'DHS2021'!J1871</f>
        <v>10639</v>
      </c>
      <c r="D1872" s="93">
        <f>'DHS2022'!J1871</f>
        <v>14899</v>
      </c>
      <c r="E1872" s="93">
        <f>'DHS2023'!J1871</f>
        <v>13830</v>
      </c>
      <c r="F1872" s="93">
        <f>'DHS2024'!J1871</f>
        <v>15469</v>
      </c>
      <c r="G1872" s="93">
        <f t="shared" si="232"/>
        <v>13709.25</v>
      </c>
      <c r="H1872" s="94">
        <f t="shared" si="233"/>
        <v>6.8546250000000004</v>
      </c>
      <c r="I1872" s="84">
        <f t="shared" si="234"/>
        <v>1</v>
      </c>
      <c r="J1872" s="85">
        <f t="shared" si="235"/>
        <v>7.8546250000000004</v>
      </c>
      <c r="K1872" s="95">
        <f t="shared" si="239"/>
        <v>8</v>
      </c>
      <c r="O1872" s="96">
        <f>('DHS2025'!K1872-'DHS2025'!K1871)*1000</f>
        <v>3100.0000000349246</v>
      </c>
      <c r="P1872" s="97">
        <f>('DHS2025'!J1872-'DHS2025'!J1871)*1000</f>
        <v>2799.9999999883585</v>
      </c>
      <c r="Q1872" s="7">
        <f>'DHS2025'!L1871*1000</f>
        <v>8006.85</v>
      </c>
      <c r="R1872" s="98"/>
      <c r="S1872" s="99">
        <f t="shared" si="236"/>
        <v>-15.213014999999999</v>
      </c>
    </row>
    <row r="1873" spans="1:19" x14ac:dyDescent="0.25">
      <c r="A1873" s="101">
        <f t="shared" si="237"/>
        <v>45981</v>
      </c>
      <c r="B1873" s="102">
        <f t="shared" si="238"/>
        <v>19.479166666666696</v>
      </c>
      <c r="C1873" s="92">
        <f>'DHS2021'!J1872</f>
        <v>10683</v>
      </c>
      <c r="D1873" s="93">
        <f>'DHS2022'!J1872</f>
        <v>15159</v>
      </c>
      <c r="E1873" s="93">
        <f>'DHS2023'!J1872</f>
        <v>13689</v>
      </c>
      <c r="F1873" s="93">
        <f>'DHS2024'!J1872</f>
        <v>15563</v>
      </c>
      <c r="G1873" s="93">
        <f t="shared" si="232"/>
        <v>13773.5</v>
      </c>
      <c r="H1873" s="94">
        <f t="shared" si="233"/>
        <v>6.8867500000000001</v>
      </c>
      <c r="I1873" s="84">
        <f t="shared" si="234"/>
        <v>1</v>
      </c>
      <c r="J1873" s="85">
        <f t="shared" si="235"/>
        <v>7.8867500000000001</v>
      </c>
      <c r="K1873" s="95">
        <f t="shared" si="239"/>
        <v>8</v>
      </c>
      <c r="O1873" s="96">
        <f>('DHS2025'!K1873-'DHS2025'!K1872)*1000</f>
        <v>3099.9999999767169</v>
      </c>
      <c r="P1873" s="97">
        <f>('DHS2025'!J1873-'DHS2025'!J1872)*1000</f>
        <v>2700.0000000116415</v>
      </c>
      <c r="Q1873" s="7">
        <f>'DHS2025'!L1872*1000</f>
        <v>8007.9</v>
      </c>
      <c r="R1873" s="98"/>
      <c r="S1873" s="99">
        <f t="shared" si="236"/>
        <v>-15.215009999999998</v>
      </c>
    </row>
    <row r="1874" spans="1:19" x14ac:dyDescent="0.25">
      <c r="A1874" s="101">
        <f t="shared" si="237"/>
        <v>45981</v>
      </c>
      <c r="B1874" s="102">
        <f t="shared" si="238"/>
        <v>19.489583333333364</v>
      </c>
      <c r="C1874" s="92">
        <f>'DHS2021'!J1873</f>
        <v>10861</v>
      </c>
      <c r="D1874" s="93">
        <f>'DHS2022'!J1873</f>
        <v>14746</v>
      </c>
      <c r="E1874" s="93">
        <f>'DHS2023'!J1873</f>
        <v>13932</v>
      </c>
      <c r="F1874" s="93">
        <f>'DHS2024'!J1873</f>
        <v>15368</v>
      </c>
      <c r="G1874" s="93">
        <f t="shared" si="232"/>
        <v>13726.75</v>
      </c>
      <c r="H1874" s="94">
        <f t="shared" si="233"/>
        <v>6.8633749999999996</v>
      </c>
      <c r="I1874" s="84">
        <f t="shared" si="234"/>
        <v>1</v>
      </c>
      <c r="J1874" s="85">
        <f t="shared" si="235"/>
        <v>7.8633749999999996</v>
      </c>
      <c r="K1874" s="95">
        <f t="shared" si="239"/>
        <v>8</v>
      </c>
      <c r="O1874" s="96">
        <f>('DHS2025'!K1874-'DHS2025'!K1873)*1000</f>
        <v>3200.0000000116415</v>
      </c>
      <c r="P1874" s="97">
        <f>('DHS2025'!J1874-'DHS2025'!J1873)*1000</f>
        <v>2599.9999999767169</v>
      </c>
      <c r="Q1874" s="7">
        <f>'DHS2025'!L1873*1000</f>
        <v>8008.83</v>
      </c>
      <c r="R1874" s="98"/>
      <c r="S1874" s="99">
        <f t="shared" si="236"/>
        <v>-15.216776999999999</v>
      </c>
    </row>
    <row r="1875" spans="1:19" x14ac:dyDescent="0.25">
      <c r="A1875" s="101">
        <f t="shared" si="237"/>
        <v>45981</v>
      </c>
      <c r="B1875" s="102">
        <f t="shared" si="238"/>
        <v>19.500000000000032</v>
      </c>
      <c r="C1875" s="92">
        <f>'DHS2021'!J1874</f>
        <v>10586</v>
      </c>
      <c r="D1875" s="93">
        <f>'DHS2022'!J1874</f>
        <v>13092</v>
      </c>
      <c r="E1875" s="93">
        <f>'DHS2023'!J1874</f>
        <v>13587</v>
      </c>
      <c r="F1875" s="93">
        <f>'DHS2024'!J1874</f>
        <v>16058</v>
      </c>
      <c r="G1875" s="93">
        <f t="shared" si="232"/>
        <v>13330.75</v>
      </c>
      <c r="H1875" s="94">
        <f t="shared" si="233"/>
        <v>6.665375</v>
      </c>
      <c r="I1875" s="84">
        <f t="shared" si="234"/>
        <v>1</v>
      </c>
      <c r="J1875" s="85">
        <f t="shared" si="235"/>
        <v>7.665375</v>
      </c>
      <c r="K1875" s="95">
        <f t="shared" si="239"/>
        <v>7.5</v>
      </c>
      <c r="O1875" s="96">
        <f>('DHS2025'!K1875-'DHS2025'!K1874)*1000</f>
        <v>3299.9999999883585</v>
      </c>
      <c r="P1875" s="97">
        <f>('DHS2025'!J1875-'DHS2025'!J1874)*1000</f>
        <v>2599.9999999767169</v>
      </c>
      <c r="Q1875" s="7">
        <f>'DHS2025'!L1874*1000</f>
        <v>8038.920000000001</v>
      </c>
      <c r="R1875" s="98"/>
      <c r="S1875" s="99">
        <f t="shared" si="236"/>
        <v>-15.273948000000001</v>
      </c>
    </row>
    <row r="1876" spans="1:19" x14ac:dyDescent="0.25">
      <c r="A1876" s="101">
        <f t="shared" si="237"/>
        <v>45981</v>
      </c>
      <c r="B1876" s="102">
        <f t="shared" si="238"/>
        <v>19.5104166666667</v>
      </c>
      <c r="C1876" s="92">
        <f>'DHS2021'!J1875</f>
        <v>10788</v>
      </c>
      <c r="D1876" s="93">
        <f>'DHS2022'!J1875</f>
        <v>15210</v>
      </c>
      <c r="E1876" s="93">
        <f>'DHS2023'!J1875</f>
        <v>13664</v>
      </c>
      <c r="F1876" s="93">
        <f>'DHS2024'!J1875</f>
        <v>16110</v>
      </c>
      <c r="G1876" s="93">
        <f t="shared" si="232"/>
        <v>13943</v>
      </c>
      <c r="H1876" s="94">
        <f t="shared" si="233"/>
        <v>6.9714999999999998</v>
      </c>
      <c r="I1876" s="84">
        <f t="shared" si="234"/>
        <v>1</v>
      </c>
      <c r="J1876" s="85">
        <f t="shared" si="235"/>
        <v>7.9714999999999998</v>
      </c>
      <c r="K1876" s="95">
        <f t="shared" si="239"/>
        <v>8</v>
      </c>
      <c r="O1876" s="96">
        <f>('DHS2025'!K1876-'DHS2025'!K1875)*1000</f>
        <v>3299.9999999883585</v>
      </c>
      <c r="P1876" s="97">
        <f>('DHS2025'!J1876-'DHS2025'!J1875)*1000</f>
        <v>2600.0000000349246</v>
      </c>
      <c r="Q1876" s="7">
        <f>'DHS2025'!L1875*1000</f>
        <v>8069.01</v>
      </c>
      <c r="R1876" s="98"/>
      <c r="S1876" s="99">
        <f t="shared" si="236"/>
        <v>-15.331118999999999</v>
      </c>
    </row>
    <row r="1877" spans="1:19" x14ac:dyDescent="0.25">
      <c r="A1877" s="101">
        <f t="shared" si="237"/>
        <v>45981</v>
      </c>
      <c r="B1877" s="102">
        <f t="shared" si="238"/>
        <v>19.520833333333368</v>
      </c>
      <c r="C1877" s="92">
        <f>'DHS2021'!J1876</f>
        <v>10858</v>
      </c>
      <c r="D1877" s="93">
        <f>'DHS2022'!J1876</f>
        <v>13896</v>
      </c>
      <c r="E1877" s="93">
        <f>'DHS2023'!J1876</f>
        <v>13554</v>
      </c>
      <c r="F1877" s="93">
        <f>'DHS2024'!J1876</f>
        <v>16114</v>
      </c>
      <c r="G1877" s="93">
        <f t="shared" si="232"/>
        <v>13605.5</v>
      </c>
      <c r="H1877" s="94">
        <f t="shared" si="233"/>
        <v>6.8027499999999996</v>
      </c>
      <c r="I1877" s="84">
        <f t="shared" si="234"/>
        <v>1</v>
      </c>
      <c r="J1877" s="85">
        <f t="shared" si="235"/>
        <v>7.8027499999999996</v>
      </c>
      <c r="K1877" s="95">
        <f t="shared" si="239"/>
        <v>8</v>
      </c>
      <c r="O1877" s="96">
        <f>('DHS2025'!K1877-'DHS2025'!K1876)*1000</f>
        <v>3400.0000000232831</v>
      </c>
      <c r="P1877" s="97">
        <f>('DHS2025'!J1877-'DHS2025'!J1876)*1000</f>
        <v>2500</v>
      </c>
      <c r="Q1877" s="7">
        <f>'DHS2025'!L1876*1000</f>
        <v>8092.4999999999991</v>
      </c>
      <c r="R1877" s="98"/>
      <c r="S1877" s="99">
        <f t="shared" si="236"/>
        <v>-15.375749999999998</v>
      </c>
    </row>
    <row r="1878" spans="1:19" x14ac:dyDescent="0.25">
      <c r="A1878" s="101">
        <f t="shared" si="237"/>
        <v>45981</v>
      </c>
      <c r="B1878" s="102">
        <f t="shared" si="238"/>
        <v>19.531250000000036</v>
      </c>
      <c r="C1878" s="92">
        <f>'DHS2021'!J1877</f>
        <v>10665</v>
      </c>
      <c r="D1878" s="93">
        <f>'DHS2022'!J1877</f>
        <v>13306</v>
      </c>
      <c r="E1878" s="93">
        <f>'DHS2023'!J1877</f>
        <v>13761</v>
      </c>
      <c r="F1878" s="93">
        <f>'DHS2024'!J1877</f>
        <v>15986</v>
      </c>
      <c r="G1878" s="93">
        <f t="shared" si="232"/>
        <v>13429.5</v>
      </c>
      <c r="H1878" s="94">
        <f t="shared" si="233"/>
        <v>6.7147500000000004</v>
      </c>
      <c r="I1878" s="84">
        <f t="shared" si="234"/>
        <v>1</v>
      </c>
      <c r="J1878" s="85">
        <f t="shared" si="235"/>
        <v>7.7147500000000004</v>
      </c>
      <c r="K1878" s="95">
        <f t="shared" si="239"/>
        <v>7.5</v>
      </c>
      <c r="O1878" s="96">
        <f>('DHS2025'!K1878-'DHS2025'!K1877)*1000</f>
        <v>3299.9999999883585</v>
      </c>
      <c r="P1878" s="97">
        <f>('DHS2025'!J1878-'DHS2025'!J1877)*1000</f>
        <v>2599.9999999767169</v>
      </c>
      <c r="Q1878" s="7">
        <f>'DHS2025'!L1877*1000</f>
        <v>8084.5800000000008</v>
      </c>
      <c r="R1878" s="98"/>
      <c r="S1878" s="99">
        <f t="shared" si="236"/>
        <v>-15.360702</v>
      </c>
    </row>
    <row r="1879" spans="1:19" x14ac:dyDescent="0.25">
      <c r="A1879" s="101">
        <f t="shared" si="237"/>
        <v>45981</v>
      </c>
      <c r="B1879" s="102">
        <f t="shared" si="238"/>
        <v>19.541666666666703</v>
      </c>
      <c r="C1879" s="92">
        <f>'DHS2021'!J1878</f>
        <v>10823</v>
      </c>
      <c r="D1879" s="93">
        <f>'DHS2022'!J1878</f>
        <v>13654</v>
      </c>
      <c r="E1879" s="93">
        <f>'DHS2023'!J1878</f>
        <v>13443</v>
      </c>
      <c r="F1879" s="93">
        <f>'DHS2024'!J1878</f>
        <v>16176</v>
      </c>
      <c r="G1879" s="93">
        <f t="shared" si="232"/>
        <v>13524</v>
      </c>
      <c r="H1879" s="94">
        <f t="shared" si="233"/>
        <v>6.7619999999999996</v>
      </c>
      <c r="I1879" s="84">
        <f t="shared" si="234"/>
        <v>1</v>
      </c>
      <c r="J1879" s="85">
        <f t="shared" si="235"/>
        <v>7.7619999999999996</v>
      </c>
      <c r="K1879" s="95">
        <f t="shared" si="239"/>
        <v>8</v>
      </c>
      <c r="O1879" s="96">
        <f>('DHS2025'!K1879-'DHS2025'!K1878)*1000</f>
        <v>3299.9999999883585</v>
      </c>
      <c r="P1879" s="97">
        <f>('DHS2025'!J1879-'DHS2025'!J1878)*1000</f>
        <v>2600.0000000349246</v>
      </c>
      <c r="Q1879" s="7">
        <f>'DHS2025'!L1878*1000</f>
        <v>8042.3399999999992</v>
      </c>
      <c r="R1879" s="98"/>
      <c r="S1879" s="99">
        <f t="shared" si="236"/>
        <v>-15.280445999999998</v>
      </c>
    </row>
    <row r="1880" spans="1:19" x14ac:dyDescent="0.25">
      <c r="A1880" s="101">
        <f t="shared" si="237"/>
        <v>45981</v>
      </c>
      <c r="B1880" s="102">
        <f t="shared" si="238"/>
        <v>19.552083333333371</v>
      </c>
      <c r="C1880" s="92">
        <f>'DHS2021'!J1879</f>
        <v>10637</v>
      </c>
      <c r="D1880" s="93">
        <f>'DHS2022'!J1879</f>
        <v>13513</v>
      </c>
      <c r="E1880" s="93">
        <f>'DHS2023'!J1879</f>
        <v>13707</v>
      </c>
      <c r="F1880" s="93">
        <f>'DHS2024'!J1879</f>
        <v>15590</v>
      </c>
      <c r="G1880" s="93">
        <f t="shared" si="232"/>
        <v>13361.75</v>
      </c>
      <c r="H1880" s="94">
        <f t="shared" si="233"/>
        <v>6.6808750000000003</v>
      </c>
      <c r="I1880" s="84">
        <f t="shared" si="234"/>
        <v>1</v>
      </c>
      <c r="J1880" s="85">
        <f t="shared" si="235"/>
        <v>7.6808750000000003</v>
      </c>
      <c r="K1880" s="95">
        <f t="shared" si="239"/>
        <v>7.5</v>
      </c>
      <c r="O1880" s="96">
        <f>('DHS2025'!K1880-'DHS2025'!K1879)*1000</f>
        <v>3000</v>
      </c>
      <c r="P1880" s="97">
        <f>('DHS2025'!J1880-'DHS2025'!J1879)*1000</f>
        <v>2899.9999999650754</v>
      </c>
      <c r="Q1880" s="7">
        <f>'DHS2025'!L1879*1000</f>
        <v>8086.9799999999987</v>
      </c>
      <c r="R1880" s="98"/>
      <c r="S1880" s="99">
        <f t="shared" si="236"/>
        <v>-15.365261999999996</v>
      </c>
    </row>
    <row r="1881" spans="1:19" x14ac:dyDescent="0.25">
      <c r="A1881" s="101">
        <f t="shared" si="237"/>
        <v>45981</v>
      </c>
      <c r="B1881" s="102">
        <f t="shared" si="238"/>
        <v>19.562500000000039</v>
      </c>
      <c r="C1881" s="92">
        <f>'DHS2021'!J1880</f>
        <v>10516</v>
      </c>
      <c r="D1881" s="93">
        <f>'DHS2022'!J1880</f>
        <v>13800</v>
      </c>
      <c r="E1881" s="93">
        <f>'DHS2023'!J1880</f>
        <v>13505</v>
      </c>
      <c r="F1881" s="93">
        <f>'DHS2024'!J1880</f>
        <v>15581</v>
      </c>
      <c r="G1881" s="93">
        <f t="shared" si="232"/>
        <v>13350.5</v>
      </c>
      <c r="H1881" s="94">
        <f t="shared" si="233"/>
        <v>6.6752500000000001</v>
      </c>
      <c r="I1881" s="84">
        <f t="shared" si="234"/>
        <v>1</v>
      </c>
      <c r="J1881" s="85">
        <f t="shared" si="235"/>
        <v>7.6752500000000001</v>
      </c>
      <c r="K1881" s="95">
        <f t="shared" si="239"/>
        <v>7.5</v>
      </c>
      <c r="O1881" s="96">
        <f>('DHS2025'!K1881-'DHS2025'!K1880)*1000</f>
        <v>3100.0000000349246</v>
      </c>
      <c r="P1881" s="97">
        <f>('DHS2025'!J1881-'DHS2025'!J1880)*1000</f>
        <v>2900.0000000232831</v>
      </c>
      <c r="Q1881" s="7">
        <f>'DHS2025'!L1880*1000</f>
        <v>8080.62</v>
      </c>
      <c r="R1881" s="98"/>
      <c r="S1881" s="99">
        <f t="shared" si="236"/>
        <v>-15.353177999999998</v>
      </c>
    </row>
    <row r="1882" spans="1:19" x14ac:dyDescent="0.25">
      <c r="A1882" s="101">
        <f t="shared" si="237"/>
        <v>45981</v>
      </c>
      <c r="B1882" s="102">
        <f t="shared" si="238"/>
        <v>19.572916666666707</v>
      </c>
      <c r="C1882" s="92">
        <f>'DHS2021'!J1881</f>
        <v>10383</v>
      </c>
      <c r="D1882" s="93">
        <f>'DHS2022'!J1881</f>
        <v>14841</v>
      </c>
      <c r="E1882" s="93">
        <f>'DHS2023'!J1881</f>
        <v>14052</v>
      </c>
      <c r="F1882" s="93">
        <f>'DHS2024'!J1881</f>
        <v>15420</v>
      </c>
      <c r="G1882" s="93">
        <f t="shared" si="232"/>
        <v>13674</v>
      </c>
      <c r="H1882" s="94">
        <f t="shared" si="233"/>
        <v>6.8369999999999997</v>
      </c>
      <c r="I1882" s="84">
        <f t="shared" si="234"/>
        <v>1</v>
      </c>
      <c r="J1882" s="85">
        <f t="shared" si="235"/>
        <v>7.8369999999999997</v>
      </c>
      <c r="K1882" s="95">
        <f t="shared" si="239"/>
        <v>8</v>
      </c>
      <c r="O1882" s="96">
        <f>('DHS2025'!K1882-'DHS2025'!K1881)*1000</f>
        <v>2899.9999999650754</v>
      </c>
      <c r="P1882" s="97">
        <f>('DHS2025'!J1882-'DHS2025'!J1881)*1000</f>
        <v>2899.9999999650754</v>
      </c>
      <c r="Q1882" s="7">
        <f>'DHS2025'!L1881*1000</f>
        <v>8109.42</v>
      </c>
      <c r="R1882" s="98"/>
      <c r="S1882" s="99">
        <f t="shared" si="236"/>
        <v>-15.407897999999999</v>
      </c>
    </row>
    <row r="1883" spans="1:19" x14ac:dyDescent="0.25">
      <c r="A1883" s="101">
        <f t="shared" si="237"/>
        <v>45981</v>
      </c>
      <c r="B1883" s="102">
        <f t="shared" si="238"/>
        <v>19.583333333333375</v>
      </c>
      <c r="C1883" s="92">
        <f>'DHS2021'!J1882</f>
        <v>10313</v>
      </c>
      <c r="D1883" s="93">
        <f>'DHS2022'!J1882</f>
        <v>13743</v>
      </c>
      <c r="E1883" s="93">
        <f>'DHS2023'!J1882</f>
        <v>13727</v>
      </c>
      <c r="F1883" s="93">
        <f>'DHS2024'!J1882</f>
        <v>15000</v>
      </c>
      <c r="G1883" s="93">
        <f t="shared" si="232"/>
        <v>13195.75</v>
      </c>
      <c r="H1883" s="94">
        <f t="shared" si="233"/>
        <v>6.5978750000000002</v>
      </c>
      <c r="I1883" s="84">
        <f t="shared" si="234"/>
        <v>1</v>
      </c>
      <c r="J1883" s="85">
        <f t="shared" si="235"/>
        <v>7.5978750000000002</v>
      </c>
      <c r="K1883" s="95">
        <f t="shared" si="239"/>
        <v>7.5</v>
      </c>
      <c r="O1883" s="96">
        <f>('DHS2025'!K1883-'DHS2025'!K1882)*1000</f>
        <v>3100.0000000349246</v>
      </c>
      <c r="P1883" s="97">
        <f>('DHS2025'!J1883-'DHS2025'!J1882)*1000</f>
        <v>2800.0000000465661</v>
      </c>
      <c r="Q1883" s="7">
        <f>'DHS2025'!L1882*1000</f>
        <v>8043.1499999999987</v>
      </c>
      <c r="R1883" s="98"/>
      <c r="S1883" s="99">
        <f t="shared" si="236"/>
        <v>-15.281984999999997</v>
      </c>
    </row>
    <row r="1884" spans="1:19" x14ac:dyDescent="0.25">
      <c r="A1884" s="101">
        <f t="shared" si="237"/>
        <v>45981</v>
      </c>
      <c r="B1884" s="102">
        <f t="shared" si="238"/>
        <v>19.593750000000043</v>
      </c>
      <c r="C1884" s="92">
        <f>'DHS2021'!J1883</f>
        <v>10302</v>
      </c>
      <c r="D1884" s="93">
        <f>'DHS2022'!J1883</f>
        <v>13433</v>
      </c>
      <c r="E1884" s="93">
        <f>'DHS2023'!J1883</f>
        <v>14186</v>
      </c>
      <c r="F1884" s="93">
        <f>'DHS2024'!J1883</f>
        <v>15066</v>
      </c>
      <c r="G1884" s="93">
        <f t="shared" si="232"/>
        <v>13246.75</v>
      </c>
      <c r="H1884" s="94">
        <f t="shared" si="233"/>
        <v>6.6233750000000002</v>
      </c>
      <c r="I1884" s="84">
        <f t="shared" si="234"/>
        <v>1</v>
      </c>
      <c r="J1884" s="85">
        <f t="shared" si="235"/>
        <v>7.6233750000000002</v>
      </c>
      <c r="K1884" s="95">
        <f t="shared" si="239"/>
        <v>7.5</v>
      </c>
      <c r="O1884" s="96">
        <f>('DHS2025'!K1884-'DHS2025'!K1883)*1000</f>
        <v>3099.9999999767169</v>
      </c>
      <c r="P1884" s="97">
        <f>('DHS2025'!J1884-'DHS2025'!J1883)*1000</f>
        <v>2699.9999999534339</v>
      </c>
      <c r="Q1884" s="7">
        <f>'DHS2025'!L1883*1000</f>
        <v>8005.5300000000007</v>
      </c>
      <c r="R1884" s="98"/>
      <c r="S1884" s="99">
        <f t="shared" si="236"/>
        <v>-15.210507</v>
      </c>
    </row>
    <row r="1885" spans="1:19" x14ac:dyDescent="0.25">
      <c r="A1885" s="101">
        <f t="shared" si="237"/>
        <v>45981</v>
      </c>
      <c r="B1885" s="102">
        <f t="shared" si="238"/>
        <v>19.60416666666671</v>
      </c>
      <c r="C1885" s="92">
        <f>'DHS2021'!J1884</f>
        <v>10216</v>
      </c>
      <c r="D1885" s="93">
        <f>'DHS2022'!J1884</f>
        <v>14217</v>
      </c>
      <c r="E1885" s="93">
        <f>'DHS2023'!J1884</f>
        <v>14057</v>
      </c>
      <c r="F1885" s="93">
        <f>'DHS2024'!J1884</f>
        <v>15440</v>
      </c>
      <c r="G1885" s="93">
        <f t="shared" si="232"/>
        <v>13482.5</v>
      </c>
      <c r="H1885" s="94">
        <f t="shared" si="233"/>
        <v>6.74125</v>
      </c>
      <c r="I1885" s="84">
        <f t="shared" si="234"/>
        <v>1</v>
      </c>
      <c r="J1885" s="85">
        <f t="shared" si="235"/>
        <v>7.74125</v>
      </c>
      <c r="K1885" s="95">
        <f t="shared" si="239"/>
        <v>7.5</v>
      </c>
      <c r="O1885" s="96">
        <f>('DHS2025'!K1885-'DHS2025'!K1884)*1000</f>
        <v>3000</v>
      </c>
      <c r="P1885" s="97">
        <f>('DHS2025'!J1885-'DHS2025'!J1884)*1000</f>
        <v>2800.0000000465661</v>
      </c>
      <c r="Q1885" s="7">
        <f>'DHS2025'!L1884*1000</f>
        <v>8009.6100000000006</v>
      </c>
      <c r="R1885" s="98"/>
      <c r="S1885" s="99">
        <f t="shared" si="236"/>
        <v>-15.218259</v>
      </c>
    </row>
    <row r="1886" spans="1:19" x14ac:dyDescent="0.25">
      <c r="A1886" s="101">
        <f t="shared" si="237"/>
        <v>45981</v>
      </c>
      <c r="B1886" s="102">
        <f t="shared" si="238"/>
        <v>19.614583333333378</v>
      </c>
      <c r="C1886" s="92">
        <f>'DHS2021'!J1885</f>
        <v>10378</v>
      </c>
      <c r="D1886" s="93">
        <f>'DHS2022'!J1885</f>
        <v>15499</v>
      </c>
      <c r="E1886" s="93">
        <f>'DHS2023'!J1885</f>
        <v>13847</v>
      </c>
      <c r="F1886" s="93">
        <f>'DHS2024'!J1885</f>
        <v>14693</v>
      </c>
      <c r="G1886" s="93">
        <f t="shared" si="232"/>
        <v>13604.25</v>
      </c>
      <c r="H1886" s="94">
        <f t="shared" si="233"/>
        <v>6.8021250000000002</v>
      </c>
      <c r="I1886" s="84">
        <f t="shared" si="234"/>
        <v>1</v>
      </c>
      <c r="J1886" s="85">
        <f t="shared" si="235"/>
        <v>7.8021250000000002</v>
      </c>
      <c r="K1886" s="95">
        <f t="shared" si="239"/>
        <v>8</v>
      </c>
      <c r="O1886" s="96">
        <f>('DHS2025'!K1886-'DHS2025'!K1885)*1000</f>
        <v>2900.0000000232831</v>
      </c>
      <c r="P1886" s="97">
        <f>('DHS2025'!J1886-'DHS2025'!J1885)*1000</f>
        <v>2899.9999999650754</v>
      </c>
      <c r="Q1886" s="7">
        <f>'DHS2025'!L1885*1000</f>
        <v>8006.9700000000012</v>
      </c>
      <c r="R1886" s="98"/>
      <c r="S1886" s="99">
        <f t="shared" si="236"/>
        <v>-15.213243</v>
      </c>
    </row>
    <row r="1887" spans="1:19" x14ac:dyDescent="0.25">
      <c r="A1887" s="101">
        <f t="shared" si="237"/>
        <v>45981</v>
      </c>
      <c r="B1887" s="102">
        <f t="shared" si="238"/>
        <v>19.625000000000046</v>
      </c>
      <c r="C1887" s="92">
        <f>'DHS2021'!J1886</f>
        <v>10182</v>
      </c>
      <c r="D1887" s="93">
        <f>'DHS2022'!J1886</f>
        <v>14700</v>
      </c>
      <c r="E1887" s="93">
        <f>'DHS2023'!J1886</f>
        <v>14473</v>
      </c>
      <c r="F1887" s="93">
        <f>'DHS2024'!J1886</f>
        <v>14791</v>
      </c>
      <c r="G1887" s="93">
        <f t="shared" si="232"/>
        <v>13536.5</v>
      </c>
      <c r="H1887" s="94">
        <f t="shared" si="233"/>
        <v>6.7682500000000001</v>
      </c>
      <c r="I1887" s="84">
        <f t="shared" si="234"/>
        <v>1</v>
      </c>
      <c r="J1887" s="85">
        <f t="shared" si="235"/>
        <v>7.7682500000000001</v>
      </c>
      <c r="K1887" s="95">
        <f t="shared" si="239"/>
        <v>8</v>
      </c>
      <c r="O1887" s="96">
        <f>('DHS2025'!K1887-'DHS2025'!K1886)*1000</f>
        <v>2899.9999999650754</v>
      </c>
      <c r="P1887" s="97">
        <f>('DHS2025'!J1887-'DHS2025'!J1886)*1000</f>
        <v>2799.9999999883585</v>
      </c>
      <c r="Q1887" s="7">
        <f>'DHS2025'!L1886*1000</f>
        <v>8007.9</v>
      </c>
      <c r="R1887" s="98"/>
      <c r="S1887" s="99">
        <f t="shared" si="236"/>
        <v>-15.215009999999998</v>
      </c>
    </row>
    <row r="1888" spans="1:19" x14ac:dyDescent="0.25">
      <c r="A1888" s="101">
        <f t="shared" si="237"/>
        <v>45981</v>
      </c>
      <c r="B1888" s="102">
        <f t="shared" si="238"/>
        <v>19.635416666666714</v>
      </c>
      <c r="C1888" s="92">
        <f>'DHS2021'!J1887</f>
        <v>10453</v>
      </c>
      <c r="D1888" s="93">
        <f>'DHS2022'!J1887</f>
        <v>16093</v>
      </c>
      <c r="E1888" s="93">
        <f>'DHS2023'!J1887</f>
        <v>14802</v>
      </c>
      <c r="F1888" s="93">
        <f>'DHS2024'!J1887</f>
        <v>15037</v>
      </c>
      <c r="G1888" s="93">
        <f t="shared" si="232"/>
        <v>14096.25</v>
      </c>
      <c r="H1888" s="94">
        <f t="shared" si="233"/>
        <v>7.0481249999999998</v>
      </c>
      <c r="I1888" s="84">
        <f t="shared" si="234"/>
        <v>1</v>
      </c>
      <c r="J1888" s="85">
        <f t="shared" si="235"/>
        <v>8.0481249999999989</v>
      </c>
      <c r="K1888" s="95">
        <f t="shared" si="239"/>
        <v>8</v>
      </c>
      <c r="O1888" s="96">
        <f>('DHS2025'!K1888-'DHS2025'!K1887)*1000</f>
        <v>2800.0000000465661</v>
      </c>
      <c r="P1888" s="97">
        <f>('DHS2025'!J1888-'DHS2025'!J1887)*1000</f>
        <v>3100.0000000349246</v>
      </c>
      <c r="Q1888" s="7">
        <f>'DHS2025'!L1887*1000</f>
        <v>8007.630000000001</v>
      </c>
      <c r="R1888" s="98"/>
      <c r="S1888" s="99">
        <f t="shared" si="236"/>
        <v>-15.214497</v>
      </c>
    </row>
    <row r="1889" spans="1:21" x14ac:dyDescent="0.25">
      <c r="A1889" s="101">
        <f t="shared" si="237"/>
        <v>45981</v>
      </c>
      <c r="B1889" s="102">
        <f t="shared" si="238"/>
        <v>19.645833333333382</v>
      </c>
      <c r="C1889" s="92">
        <f>'DHS2021'!J1888</f>
        <v>10451</v>
      </c>
      <c r="D1889" s="93">
        <f>'DHS2022'!J1888</f>
        <v>15067</v>
      </c>
      <c r="E1889" s="93">
        <f>'DHS2023'!J1888</f>
        <v>14424</v>
      </c>
      <c r="F1889" s="93">
        <f>'DHS2024'!J1888</f>
        <v>14532</v>
      </c>
      <c r="G1889" s="93">
        <f t="shared" si="232"/>
        <v>13618.5</v>
      </c>
      <c r="H1889" s="94">
        <f t="shared" si="233"/>
        <v>6.8092499999999996</v>
      </c>
      <c r="I1889" s="84">
        <f t="shared" si="234"/>
        <v>1</v>
      </c>
      <c r="J1889" s="85">
        <f t="shared" si="235"/>
        <v>7.8092499999999996</v>
      </c>
      <c r="K1889" s="95">
        <f t="shared" si="239"/>
        <v>8</v>
      </c>
      <c r="O1889" s="96">
        <f>('DHS2025'!K1889-'DHS2025'!K1888)*1000</f>
        <v>2899.9999999650754</v>
      </c>
      <c r="P1889" s="97">
        <f>('DHS2025'!J1889-'DHS2025'!J1888)*1000</f>
        <v>3000</v>
      </c>
      <c r="Q1889" s="7">
        <f>'DHS2025'!L1888*1000</f>
        <v>8008.68</v>
      </c>
      <c r="R1889" s="98"/>
      <c r="S1889" s="99">
        <f t="shared" si="236"/>
        <v>-15.216491999999999</v>
      </c>
      <c r="U1889" s="43"/>
    </row>
    <row r="1890" spans="1:21" x14ac:dyDescent="0.25">
      <c r="A1890" s="101">
        <f t="shared" si="237"/>
        <v>45981</v>
      </c>
      <c r="B1890" s="102">
        <f t="shared" si="238"/>
        <v>19.65625000000005</v>
      </c>
      <c r="C1890" s="92">
        <f>'DHS2021'!J1889</f>
        <v>10992</v>
      </c>
      <c r="D1890" s="93">
        <f>'DHS2022'!J1889</f>
        <v>15050</v>
      </c>
      <c r="E1890" s="93">
        <f>'DHS2023'!J1889</f>
        <v>14281</v>
      </c>
      <c r="F1890" s="93">
        <f>'DHS2024'!J1889</f>
        <v>14234</v>
      </c>
      <c r="G1890" s="93">
        <f t="shared" si="232"/>
        <v>13639.25</v>
      </c>
      <c r="H1890" s="94">
        <f t="shared" si="233"/>
        <v>6.8196250000000003</v>
      </c>
      <c r="I1890" s="84">
        <f t="shared" si="234"/>
        <v>1</v>
      </c>
      <c r="J1890" s="85">
        <f t="shared" si="235"/>
        <v>7.8196250000000003</v>
      </c>
      <c r="K1890" s="95">
        <f t="shared" si="239"/>
        <v>8</v>
      </c>
      <c r="O1890" s="96">
        <f>('DHS2025'!K1890-'DHS2025'!K1889)*1000</f>
        <v>3200.0000000116415</v>
      </c>
      <c r="P1890" s="97">
        <f>('DHS2025'!J1890-'DHS2025'!J1889)*1000</f>
        <v>2500</v>
      </c>
      <c r="Q1890" s="7">
        <f>'DHS2025'!L1889*1000</f>
        <v>8008.2900000000009</v>
      </c>
      <c r="R1890" s="98"/>
      <c r="S1890" s="99">
        <f t="shared" si="236"/>
        <v>-15.215751000000001</v>
      </c>
      <c r="U1890" s="43"/>
    </row>
    <row r="1891" spans="1:21" x14ac:dyDescent="0.25">
      <c r="A1891" s="101">
        <f t="shared" si="237"/>
        <v>45981</v>
      </c>
      <c r="B1891" s="102">
        <f t="shared" si="238"/>
        <v>19.666666666666718</v>
      </c>
      <c r="C1891" s="92">
        <f>'DHS2021'!J1890</f>
        <v>11301</v>
      </c>
      <c r="D1891" s="93">
        <f>'DHS2022'!J1890</f>
        <v>13176</v>
      </c>
      <c r="E1891" s="93">
        <f>'DHS2023'!J1890</f>
        <v>14188</v>
      </c>
      <c r="F1891" s="93">
        <f>'DHS2024'!J1890</f>
        <v>14781</v>
      </c>
      <c r="G1891" s="93">
        <f t="shared" si="232"/>
        <v>13361.5</v>
      </c>
      <c r="H1891" s="94">
        <f t="shared" si="233"/>
        <v>6.6807499999999997</v>
      </c>
      <c r="I1891" s="84">
        <f t="shared" si="234"/>
        <v>1</v>
      </c>
      <c r="J1891" s="85">
        <f t="shared" si="235"/>
        <v>7.6807499999999997</v>
      </c>
      <c r="K1891" s="95">
        <f t="shared" si="239"/>
        <v>7.5</v>
      </c>
      <c r="O1891" s="96">
        <f>('DHS2025'!K1891-'DHS2025'!K1890)*1000</f>
        <v>3400.0000000232831</v>
      </c>
      <c r="P1891" s="97">
        <f>('DHS2025'!J1891-'DHS2025'!J1890)*1000</f>
        <v>2500</v>
      </c>
      <c r="Q1891" s="7">
        <f>'DHS2025'!L1890*1000</f>
        <v>8008.9500000000007</v>
      </c>
      <c r="R1891" s="98"/>
      <c r="S1891" s="99">
        <f t="shared" si="236"/>
        <v>-15.217005</v>
      </c>
      <c r="U1891" s="43"/>
    </row>
    <row r="1892" spans="1:21" x14ac:dyDescent="0.25">
      <c r="A1892" s="101">
        <f t="shared" si="237"/>
        <v>45981</v>
      </c>
      <c r="B1892" s="102">
        <f t="shared" si="238"/>
        <v>19.677083333333385</v>
      </c>
      <c r="C1892" s="92">
        <f>'DHS2021'!J1891</f>
        <v>11979</v>
      </c>
      <c r="D1892" s="93">
        <f>'DHS2022'!J1891</f>
        <v>15957</v>
      </c>
      <c r="E1892" s="93">
        <f>'DHS2023'!J1891</f>
        <v>14280</v>
      </c>
      <c r="F1892" s="93">
        <f>'DHS2024'!J1891</f>
        <v>15320</v>
      </c>
      <c r="G1892" s="93">
        <f t="shared" si="232"/>
        <v>14384</v>
      </c>
      <c r="H1892" s="94">
        <f t="shared" si="233"/>
        <v>7.1920000000000002</v>
      </c>
      <c r="I1892" s="84">
        <f t="shared" si="234"/>
        <v>1</v>
      </c>
      <c r="J1892" s="85">
        <f t="shared" si="235"/>
        <v>8.1920000000000002</v>
      </c>
      <c r="K1892" s="95">
        <f t="shared" si="239"/>
        <v>8</v>
      </c>
      <c r="O1892" s="96">
        <f>('DHS2025'!K1892-'DHS2025'!K1891)*1000</f>
        <v>3299.9999999883585</v>
      </c>
      <c r="P1892" s="97">
        <f>('DHS2025'!J1892-'DHS2025'!J1891)*1000</f>
        <v>2599.9999999767169</v>
      </c>
      <c r="Q1892" s="7">
        <f>'DHS2025'!L1891*1000</f>
        <v>8006.58</v>
      </c>
      <c r="R1892" s="98"/>
      <c r="S1892" s="99">
        <f t="shared" si="236"/>
        <v>-15.212501999999999</v>
      </c>
      <c r="U1892" s="43"/>
    </row>
    <row r="1893" spans="1:21" x14ac:dyDescent="0.25">
      <c r="A1893" s="101">
        <f t="shared" si="237"/>
        <v>45981</v>
      </c>
      <c r="B1893" s="102">
        <f t="shared" si="238"/>
        <v>19.687500000000053</v>
      </c>
      <c r="C1893" s="92">
        <f>'DHS2021'!J1892</f>
        <v>12364</v>
      </c>
      <c r="D1893" s="93">
        <f>'DHS2022'!J1892</f>
        <v>17224</v>
      </c>
      <c r="E1893" s="93">
        <f>'DHS2023'!J1892</f>
        <v>14018</v>
      </c>
      <c r="F1893" s="93">
        <f>'DHS2024'!J1892</f>
        <v>14348</v>
      </c>
      <c r="G1893" s="93">
        <f t="shared" si="232"/>
        <v>14488.5</v>
      </c>
      <c r="H1893" s="94">
        <f t="shared" si="233"/>
        <v>7.2442500000000001</v>
      </c>
      <c r="I1893" s="84">
        <f t="shared" si="234"/>
        <v>1</v>
      </c>
      <c r="J1893" s="85">
        <f t="shared" si="235"/>
        <v>8.244250000000001</v>
      </c>
      <c r="K1893" s="95">
        <f t="shared" si="239"/>
        <v>8</v>
      </c>
      <c r="O1893" s="96">
        <f>('DHS2025'!K1893-'DHS2025'!K1892)*1000</f>
        <v>3299.9999999883585</v>
      </c>
      <c r="P1893" s="97">
        <f>('DHS2025'!J1893-'DHS2025'!J1892)*1000</f>
        <v>2500</v>
      </c>
      <c r="Q1893" s="7">
        <f>'DHS2025'!L1892*1000</f>
        <v>8008.02</v>
      </c>
      <c r="R1893" s="98"/>
      <c r="S1893" s="99">
        <f t="shared" si="236"/>
        <v>-15.215237999999999</v>
      </c>
      <c r="U1893" s="43"/>
    </row>
    <row r="1894" spans="1:21" x14ac:dyDescent="0.25">
      <c r="A1894" s="101">
        <f t="shared" si="237"/>
        <v>45981</v>
      </c>
      <c r="B1894" s="102">
        <f t="shared" si="238"/>
        <v>19.697916666666721</v>
      </c>
      <c r="C1894" s="92">
        <f>'DHS2021'!J1893</f>
        <v>12509</v>
      </c>
      <c r="D1894" s="93">
        <f>'DHS2022'!J1893</f>
        <v>16261</v>
      </c>
      <c r="E1894" s="93">
        <f>'DHS2023'!J1893</f>
        <v>14231</v>
      </c>
      <c r="F1894" s="93">
        <f>'DHS2024'!J1893</f>
        <v>15469</v>
      </c>
      <c r="G1894" s="93">
        <f t="shared" si="232"/>
        <v>14617.5</v>
      </c>
      <c r="H1894" s="94">
        <f t="shared" si="233"/>
        <v>7.3087499999999999</v>
      </c>
      <c r="I1894" s="84">
        <f t="shared" si="234"/>
        <v>1</v>
      </c>
      <c r="J1894" s="85">
        <f t="shared" si="235"/>
        <v>8.3087499999999999</v>
      </c>
      <c r="K1894" s="95">
        <f t="shared" si="239"/>
        <v>8</v>
      </c>
      <c r="O1894" s="96">
        <f>('DHS2025'!K1894-'DHS2025'!K1893)*1000</f>
        <v>3000</v>
      </c>
      <c r="P1894" s="97">
        <f>('DHS2025'!J1894-'DHS2025'!J1893)*1000</f>
        <v>2799.9999999883585</v>
      </c>
      <c r="Q1894" s="7">
        <f>'DHS2025'!L1893*1000</f>
        <v>8007.7800000000007</v>
      </c>
      <c r="R1894" s="98"/>
      <c r="S1894" s="99">
        <f t="shared" si="236"/>
        <v>-15.214782</v>
      </c>
      <c r="U1894" s="43"/>
    </row>
    <row r="1895" spans="1:21" x14ac:dyDescent="0.25">
      <c r="A1895" s="101">
        <f t="shared" si="237"/>
        <v>45981</v>
      </c>
      <c r="B1895" s="102">
        <f t="shared" si="238"/>
        <v>19.708333333333389</v>
      </c>
      <c r="C1895" s="92">
        <f>'DHS2021'!J1894</f>
        <v>12361</v>
      </c>
      <c r="D1895" s="93">
        <f>'DHS2022'!J1894</f>
        <v>16468</v>
      </c>
      <c r="E1895" s="93">
        <f>'DHS2023'!J1894</f>
        <v>14196</v>
      </c>
      <c r="F1895" s="93">
        <f>'DHS2024'!J1894</f>
        <v>15741</v>
      </c>
      <c r="G1895" s="93">
        <f t="shared" si="232"/>
        <v>14691.5</v>
      </c>
      <c r="H1895" s="94">
        <f t="shared" si="233"/>
        <v>7.3457499999999998</v>
      </c>
      <c r="I1895" s="84">
        <f t="shared" si="234"/>
        <v>1</v>
      </c>
      <c r="J1895" s="85">
        <f t="shared" si="235"/>
        <v>8.3457499999999989</v>
      </c>
      <c r="K1895" s="95">
        <f t="shared" si="239"/>
        <v>8</v>
      </c>
      <c r="O1895" s="96">
        <f>('DHS2025'!K1895-'DHS2025'!K1894)*1000</f>
        <v>3000</v>
      </c>
      <c r="P1895" s="97">
        <f>('DHS2025'!J1895-'DHS2025'!J1894)*1000</f>
        <v>2800.0000000465661</v>
      </c>
      <c r="Q1895" s="7">
        <f>'DHS2025'!L1894*1000</f>
        <v>8007.51</v>
      </c>
      <c r="R1895" s="98"/>
      <c r="S1895" s="99">
        <f t="shared" si="236"/>
        <v>-15.214269</v>
      </c>
      <c r="U1895" s="43"/>
    </row>
    <row r="1896" spans="1:21" x14ac:dyDescent="0.25">
      <c r="A1896" s="101">
        <f t="shared" si="237"/>
        <v>45981</v>
      </c>
      <c r="B1896" s="102">
        <f t="shared" si="238"/>
        <v>19.718750000000057</v>
      </c>
      <c r="C1896" s="92">
        <f>'DHS2021'!J1895</f>
        <v>12413</v>
      </c>
      <c r="D1896" s="93">
        <f>'DHS2022'!J1895</f>
        <v>16489</v>
      </c>
      <c r="E1896" s="93">
        <f>'DHS2023'!J1895</f>
        <v>14222</v>
      </c>
      <c r="F1896" s="93">
        <f>'DHS2024'!J1895</f>
        <v>16423</v>
      </c>
      <c r="G1896" s="93">
        <f t="shared" si="232"/>
        <v>14886.75</v>
      </c>
      <c r="H1896" s="94">
        <f t="shared" si="233"/>
        <v>7.4433749999999996</v>
      </c>
      <c r="I1896" s="84">
        <f t="shared" si="234"/>
        <v>1</v>
      </c>
      <c r="J1896" s="85">
        <f t="shared" si="235"/>
        <v>8.4433749999999996</v>
      </c>
      <c r="K1896" s="95">
        <f t="shared" si="239"/>
        <v>8</v>
      </c>
      <c r="O1896" s="96">
        <f>('DHS2025'!K1896-'DHS2025'!K1895)*1000</f>
        <v>3000</v>
      </c>
      <c r="P1896" s="97">
        <f>('DHS2025'!J1896-'DHS2025'!J1895)*1000</f>
        <v>2899.9999999650754</v>
      </c>
      <c r="Q1896" s="7">
        <f>'DHS2025'!L1895*1000</f>
        <v>8010.15</v>
      </c>
      <c r="R1896" s="98"/>
      <c r="S1896" s="99">
        <f t="shared" si="236"/>
        <v>-15.219284999999998</v>
      </c>
      <c r="U1896" s="43"/>
    </row>
    <row r="1897" spans="1:21" x14ac:dyDescent="0.25">
      <c r="A1897" s="101">
        <f t="shared" si="237"/>
        <v>45981</v>
      </c>
      <c r="B1897" s="102">
        <f t="shared" si="238"/>
        <v>19.729166666666725</v>
      </c>
      <c r="C1897" s="92">
        <f>'DHS2021'!J1896</f>
        <v>12475</v>
      </c>
      <c r="D1897" s="93">
        <f>'DHS2022'!J1896</f>
        <v>16556</v>
      </c>
      <c r="E1897" s="93">
        <f>'DHS2023'!J1896</f>
        <v>13441</v>
      </c>
      <c r="F1897" s="93">
        <f>'DHS2024'!J1896</f>
        <v>16707</v>
      </c>
      <c r="G1897" s="93">
        <f t="shared" si="232"/>
        <v>14794.75</v>
      </c>
      <c r="H1897" s="94">
        <f t="shared" si="233"/>
        <v>7.3973750000000003</v>
      </c>
      <c r="I1897" s="84">
        <f t="shared" si="234"/>
        <v>1</v>
      </c>
      <c r="J1897" s="85">
        <f t="shared" si="235"/>
        <v>8.3973750000000003</v>
      </c>
      <c r="K1897" s="95">
        <f t="shared" si="239"/>
        <v>8</v>
      </c>
      <c r="O1897" s="96">
        <f>('DHS2025'!K1897-'DHS2025'!K1896)*1000</f>
        <v>2900.0000000232831</v>
      </c>
      <c r="P1897" s="97">
        <f>('DHS2025'!J1897-'DHS2025'!J1896)*1000</f>
        <v>3000</v>
      </c>
      <c r="Q1897" s="7">
        <f>'DHS2025'!L1896*1000</f>
        <v>8004.99</v>
      </c>
      <c r="R1897" s="98"/>
      <c r="S1897" s="99">
        <f t="shared" si="236"/>
        <v>-15.209480999999998</v>
      </c>
      <c r="U1897" s="43"/>
    </row>
    <row r="1898" spans="1:21" x14ac:dyDescent="0.25">
      <c r="A1898" s="101">
        <f t="shared" si="237"/>
        <v>45981</v>
      </c>
      <c r="B1898" s="102">
        <f t="shared" si="238"/>
        <v>19.739583333333393</v>
      </c>
      <c r="C1898" s="92">
        <f>'DHS2021'!J1897</f>
        <v>13101</v>
      </c>
      <c r="D1898" s="93">
        <f>'DHS2022'!J1897</f>
        <v>16308</v>
      </c>
      <c r="E1898" s="93">
        <f>'DHS2023'!J1897</f>
        <v>12094</v>
      </c>
      <c r="F1898" s="93">
        <f>'DHS2024'!J1897</f>
        <v>16412</v>
      </c>
      <c r="G1898" s="93">
        <f t="shared" si="232"/>
        <v>14478.75</v>
      </c>
      <c r="H1898" s="94">
        <f t="shared" si="233"/>
        <v>7.2393749999999999</v>
      </c>
      <c r="I1898" s="84">
        <f t="shared" si="234"/>
        <v>1</v>
      </c>
      <c r="J1898" s="85">
        <f t="shared" si="235"/>
        <v>8.239374999999999</v>
      </c>
      <c r="K1898" s="95">
        <f t="shared" si="239"/>
        <v>8</v>
      </c>
      <c r="O1898" s="96">
        <f>('DHS2025'!K1898-'DHS2025'!K1897)*1000</f>
        <v>3000</v>
      </c>
      <c r="P1898" s="97">
        <f>('DHS2025'!J1898-'DHS2025'!J1897)*1000</f>
        <v>2799.9999999883585</v>
      </c>
      <c r="Q1898" s="7">
        <f>'DHS2025'!L1897*1000</f>
        <v>8008.02</v>
      </c>
      <c r="R1898" s="98"/>
      <c r="S1898" s="99">
        <f t="shared" si="236"/>
        <v>-15.215237999999999</v>
      </c>
      <c r="U1898" s="43"/>
    </row>
    <row r="1899" spans="1:21" x14ac:dyDescent="0.25">
      <c r="A1899" s="101">
        <f t="shared" si="237"/>
        <v>45981</v>
      </c>
      <c r="B1899" s="102">
        <f t="shared" si="238"/>
        <v>19.75000000000006</v>
      </c>
      <c r="C1899" s="92">
        <f>'DHS2021'!J1898</f>
        <v>12207</v>
      </c>
      <c r="D1899" s="93">
        <f>'DHS2022'!J1898</f>
        <v>16454</v>
      </c>
      <c r="E1899" s="93">
        <f>'DHS2023'!J1898</f>
        <v>12001</v>
      </c>
      <c r="F1899" s="93">
        <f>'DHS2024'!J1898</f>
        <v>15709</v>
      </c>
      <c r="G1899" s="93">
        <f t="shared" si="232"/>
        <v>14092.75</v>
      </c>
      <c r="H1899" s="94">
        <f t="shared" si="233"/>
        <v>7.0463750000000003</v>
      </c>
      <c r="I1899" s="84">
        <f t="shared" si="234"/>
        <v>1</v>
      </c>
      <c r="J1899" s="85">
        <f t="shared" si="235"/>
        <v>8.0463750000000012</v>
      </c>
      <c r="K1899" s="95">
        <f t="shared" si="239"/>
        <v>8</v>
      </c>
      <c r="O1899" s="96">
        <f>('DHS2025'!K1899-'DHS2025'!K1898)*1000</f>
        <v>3399.9999999650754</v>
      </c>
      <c r="P1899" s="97">
        <f>('DHS2025'!J1899-'DHS2025'!J1898)*1000</f>
        <v>2500</v>
      </c>
      <c r="Q1899" s="7">
        <f>'DHS2025'!L1898*1000</f>
        <v>8008.17</v>
      </c>
      <c r="R1899" s="98"/>
      <c r="S1899" s="99">
        <f t="shared" si="236"/>
        <v>-15.215522999999999</v>
      </c>
      <c r="U1899" s="43"/>
    </row>
    <row r="1900" spans="1:21" x14ac:dyDescent="0.25">
      <c r="A1900" s="101">
        <f t="shared" si="237"/>
        <v>45981</v>
      </c>
      <c r="B1900" s="102">
        <f t="shared" si="238"/>
        <v>19.760416666666728</v>
      </c>
      <c r="C1900" s="92">
        <f>'DHS2021'!J1899</f>
        <v>11903</v>
      </c>
      <c r="D1900" s="93">
        <f>'DHS2022'!J1899</f>
        <v>16975</v>
      </c>
      <c r="E1900" s="93">
        <f>'DHS2023'!J1899</f>
        <v>11933</v>
      </c>
      <c r="F1900" s="93">
        <f>'DHS2024'!J1899</f>
        <v>15707</v>
      </c>
      <c r="G1900" s="93">
        <f t="shared" si="232"/>
        <v>14129.5</v>
      </c>
      <c r="H1900" s="94">
        <f t="shared" si="233"/>
        <v>7.0647500000000001</v>
      </c>
      <c r="I1900" s="84">
        <f t="shared" si="234"/>
        <v>1</v>
      </c>
      <c r="J1900" s="85">
        <f t="shared" si="235"/>
        <v>8.0647500000000001</v>
      </c>
      <c r="K1900" s="95">
        <f t="shared" si="239"/>
        <v>8</v>
      </c>
      <c r="O1900" s="96">
        <f>('DHS2025'!K1900-'DHS2025'!K1899)*1000</f>
        <v>3500</v>
      </c>
      <c r="P1900" s="97">
        <f>('DHS2025'!J1900-'DHS2025'!J1899)*1000</f>
        <v>2400.0000000232831</v>
      </c>
      <c r="Q1900" s="7">
        <f>'DHS2025'!L1899*1000</f>
        <v>8009.880000000001</v>
      </c>
      <c r="R1900" s="98"/>
      <c r="S1900" s="99">
        <f t="shared" si="236"/>
        <v>-15.218772000000001</v>
      </c>
      <c r="U1900" s="43"/>
    </row>
    <row r="1901" spans="1:21" x14ac:dyDescent="0.25">
      <c r="A1901" s="101">
        <f t="shared" si="237"/>
        <v>45981</v>
      </c>
      <c r="B1901" s="102">
        <f t="shared" si="238"/>
        <v>19.770833333333396</v>
      </c>
      <c r="C1901" s="92">
        <f>'DHS2021'!J1900</f>
        <v>11820</v>
      </c>
      <c r="D1901" s="93">
        <f>'DHS2022'!J1900</f>
        <v>16611</v>
      </c>
      <c r="E1901" s="93">
        <f>'DHS2023'!J1900</f>
        <v>13257</v>
      </c>
      <c r="F1901" s="93">
        <f>'DHS2024'!J1900</f>
        <v>15595</v>
      </c>
      <c r="G1901" s="93">
        <f t="shared" si="232"/>
        <v>14320.75</v>
      </c>
      <c r="H1901" s="94">
        <f t="shared" si="233"/>
        <v>7.1603750000000002</v>
      </c>
      <c r="I1901" s="84">
        <f t="shared" si="234"/>
        <v>1</v>
      </c>
      <c r="J1901" s="85">
        <f t="shared" si="235"/>
        <v>8.1603750000000002</v>
      </c>
      <c r="K1901" s="95">
        <f t="shared" si="239"/>
        <v>8</v>
      </c>
      <c r="O1901" s="96">
        <f>('DHS2025'!K1901-'DHS2025'!K1900)*1000</f>
        <v>3500</v>
      </c>
      <c r="P1901" s="97">
        <f>('DHS2025'!J1901-'DHS2025'!J1900)*1000</f>
        <v>2400.0000000232831</v>
      </c>
      <c r="Q1901" s="7">
        <f>'DHS2025'!L1900*1000</f>
        <v>8006.7000000000007</v>
      </c>
      <c r="R1901" s="98"/>
      <c r="S1901" s="99">
        <f t="shared" si="236"/>
        <v>-15.212730000000001</v>
      </c>
      <c r="U1901" s="43"/>
    </row>
    <row r="1902" spans="1:21" x14ac:dyDescent="0.25">
      <c r="A1902" s="101">
        <f t="shared" si="237"/>
        <v>45981</v>
      </c>
      <c r="B1902" s="102">
        <f t="shared" si="238"/>
        <v>19.781250000000064</v>
      </c>
      <c r="C1902" s="92">
        <f>'DHS2021'!J1901</f>
        <v>12245</v>
      </c>
      <c r="D1902" s="93">
        <f>'DHS2022'!J1901</f>
        <v>16915</v>
      </c>
      <c r="E1902" s="93">
        <f>'DHS2023'!J1901</f>
        <v>13458</v>
      </c>
      <c r="F1902" s="93">
        <f>'DHS2024'!J1901</f>
        <v>15723</v>
      </c>
      <c r="G1902" s="93">
        <f t="shared" si="232"/>
        <v>14585.25</v>
      </c>
      <c r="H1902" s="94">
        <f t="shared" si="233"/>
        <v>7.2926250000000001</v>
      </c>
      <c r="I1902" s="84">
        <f t="shared" si="234"/>
        <v>1</v>
      </c>
      <c r="J1902" s="85">
        <f t="shared" si="235"/>
        <v>8.292625000000001</v>
      </c>
      <c r="K1902" s="95">
        <f t="shared" si="239"/>
        <v>8</v>
      </c>
      <c r="O1902" s="96">
        <f>('DHS2025'!K1902-'DHS2025'!K1901)*1000</f>
        <v>3299.9999999883585</v>
      </c>
      <c r="P1902" s="97">
        <f>('DHS2025'!J1902-'DHS2025'!J1901)*1000</f>
        <v>2699.9999999534339</v>
      </c>
      <c r="Q1902" s="7">
        <f>'DHS2025'!L1901*1000</f>
        <v>8005.5300000000007</v>
      </c>
      <c r="R1902" s="98"/>
      <c r="S1902" s="99">
        <f t="shared" si="236"/>
        <v>-15.210507</v>
      </c>
      <c r="U1902" s="43"/>
    </row>
    <row r="1903" spans="1:21" x14ac:dyDescent="0.25">
      <c r="A1903" s="101">
        <f t="shared" si="237"/>
        <v>45981</v>
      </c>
      <c r="B1903" s="102">
        <f t="shared" si="238"/>
        <v>19.791666666666732</v>
      </c>
      <c r="C1903" s="92">
        <f>'DHS2021'!J1902</f>
        <v>12244</v>
      </c>
      <c r="D1903" s="93">
        <f>'DHS2022'!J1902</f>
        <v>16828</v>
      </c>
      <c r="E1903" s="93">
        <f>'DHS2023'!J1902</f>
        <v>13497</v>
      </c>
      <c r="F1903" s="93">
        <f>'DHS2024'!J1902</f>
        <v>16347</v>
      </c>
      <c r="G1903" s="93">
        <f t="shared" si="232"/>
        <v>14729</v>
      </c>
      <c r="H1903" s="94">
        <f t="shared" si="233"/>
        <v>7.3644999999999996</v>
      </c>
      <c r="I1903" s="84">
        <f t="shared" si="234"/>
        <v>1</v>
      </c>
      <c r="J1903" s="85">
        <f t="shared" si="235"/>
        <v>8.3644999999999996</v>
      </c>
      <c r="K1903" s="95">
        <f t="shared" si="239"/>
        <v>8</v>
      </c>
      <c r="O1903" s="96">
        <f>('DHS2025'!K1903-'DHS2025'!K1902)*1000</f>
        <v>3200.0000000116415</v>
      </c>
      <c r="P1903" s="97">
        <f>('DHS2025'!J1903-'DHS2025'!J1902)*1000</f>
        <v>2600.0000000349246</v>
      </c>
      <c r="Q1903" s="7">
        <f>'DHS2025'!L1902*1000</f>
        <v>8012.4</v>
      </c>
      <c r="R1903" s="98"/>
      <c r="S1903" s="99">
        <f t="shared" si="236"/>
        <v>-15.223559999999999</v>
      </c>
      <c r="U1903" s="43"/>
    </row>
    <row r="1904" spans="1:21" x14ac:dyDescent="0.25">
      <c r="A1904" s="101">
        <f t="shared" si="237"/>
        <v>45981</v>
      </c>
      <c r="B1904" s="102">
        <f t="shared" si="238"/>
        <v>19.8020833333334</v>
      </c>
      <c r="C1904" s="92">
        <f>'DHS2021'!J1903</f>
        <v>12348</v>
      </c>
      <c r="D1904" s="93">
        <f>'DHS2022'!J1903</f>
        <v>16835</v>
      </c>
      <c r="E1904" s="93">
        <f>'DHS2023'!J1903</f>
        <v>13318</v>
      </c>
      <c r="F1904" s="93">
        <f>'DHS2024'!J1903</f>
        <v>15876</v>
      </c>
      <c r="G1904" s="93">
        <f t="shared" si="232"/>
        <v>14594.25</v>
      </c>
      <c r="H1904" s="94">
        <f t="shared" si="233"/>
        <v>7.2971250000000003</v>
      </c>
      <c r="I1904" s="84">
        <f t="shared" si="234"/>
        <v>1</v>
      </c>
      <c r="J1904" s="85">
        <f t="shared" si="235"/>
        <v>8.2971250000000012</v>
      </c>
      <c r="K1904" s="95">
        <f t="shared" si="239"/>
        <v>8</v>
      </c>
      <c r="O1904" s="96">
        <f>('DHS2025'!K1904-'DHS2025'!K1903)*1000</f>
        <v>3299.9999999883585</v>
      </c>
      <c r="P1904" s="97">
        <f>('DHS2025'!J1904-'DHS2025'!J1903)*1000</f>
        <v>2599.9999999767169</v>
      </c>
      <c r="Q1904" s="7">
        <f>'DHS2025'!L1903*1000</f>
        <v>8003.1599999999989</v>
      </c>
      <c r="R1904" s="98"/>
      <c r="S1904" s="99">
        <f t="shared" si="236"/>
        <v>-15.206003999999998</v>
      </c>
      <c r="U1904" s="43"/>
    </row>
    <row r="1905" spans="1:21" x14ac:dyDescent="0.25">
      <c r="A1905" s="101">
        <f t="shared" si="237"/>
        <v>45981</v>
      </c>
      <c r="B1905" s="102">
        <f t="shared" si="238"/>
        <v>19.812500000000068</v>
      </c>
      <c r="C1905" s="92">
        <f>'DHS2021'!J1904</f>
        <v>12271</v>
      </c>
      <c r="D1905" s="93">
        <f>'DHS2022'!J1904</f>
        <v>17354</v>
      </c>
      <c r="E1905" s="93">
        <f>'DHS2023'!J1904</f>
        <v>13177</v>
      </c>
      <c r="F1905" s="93">
        <f>'DHS2024'!J1904</f>
        <v>16422</v>
      </c>
      <c r="G1905" s="93">
        <f t="shared" si="232"/>
        <v>14806</v>
      </c>
      <c r="H1905" s="94">
        <f t="shared" si="233"/>
        <v>7.4029999999999996</v>
      </c>
      <c r="I1905" s="84">
        <f t="shared" si="234"/>
        <v>1</v>
      </c>
      <c r="J1905" s="85">
        <f t="shared" si="235"/>
        <v>8.4029999999999987</v>
      </c>
      <c r="K1905" s="95">
        <f t="shared" si="239"/>
        <v>8</v>
      </c>
      <c r="O1905" s="96">
        <f>('DHS2025'!K1905-'DHS2025'!K1904)*1000</f>
        <v>3400.0000000232831</v>
      </c>
      <c r="P1905" s="97">
        <f>('DHS2025'!J1905-'DHS2025'!J1904)*1000</f>
        <v>2600.0000000349246</v>
      </c>
      <c r="Q1905" s="7">
        <f>'DHS2025'!L1904*1000</f>
        <v>8012.52</v>
      </c>
      <c r="R1905" s="98"/>
      <c r="S1905" s="99">
        <f t="shared" si="236"/>
        <v>-15.223787999999999</v>
      </c>
      <c r="U1905" s="43"/>
    </row>
    <row r="1906" spans="1:21" x14ac:dyDescent="0.25">
      <c r="A1906" s="101">
        <f t="shared" si="237"/>
        <v>45981</v>
      </c>
      <c r="B1906" s="102">
        <f t="shared" si="238"/>
        <v>19.822916666666735</v>
      </c>
      <c r="C1906" s="92">
        <f>'DHS2021'!J1905</f>
        <v>12558</v>
      </c>
      <c r="D1906" s="93">
        <f>'DHS2022'!J1905</f>
        <v>16671</v>
      </c>
      <c r="E1906" s="93">
        <f>'DHS2023'!J1905</f>
        <v>13338</v>
      </c>
      <c r="F1906" s="93">
        <f>'DHS2024'!J1905</f>
        <v>16377</v>
      </c>
      <c r="G1906" s="93">
        <f t="shared" si="232"/>
        <v>14736</v>
      </c>
      <c r="H1906" s="94">
        <f t="shared" si="233"/>
        <v>7.3680000000000003</v>
      </c>
      <c r="I1906" s="84">
        <f t="shared" si="234"/>
        <v>1</v>
      </c>
      <c r="J1906" s="85">
        <f t="shared" si="235"/>
        <v>8.3680000000000003</v>
      </c>
      <c r="K1906" s="95">
        <f t="shared" si="239"/>
        <v>8</v>
      </c>
      <c r="O1906" s="96">
        <f>('DHS2025'!K1906-'DHS2025'!K1905)*1000</f>
        <v>3400.0000000232831</v>
      </c>
      <c r="P1906" s="97">
        <f>('DHS2025'!J1906-'DHS2025'!J1905)*1000</f>
        <v>2500</v>
      </c>
      <c r="Q1906" s="7">
        <f>'DHS2025'!L1905*1000</f>
        <v>8009.880000000001</v>
      </c>
      <c r="R1906" s="98"/>
      <c r="S1906" s="99">
        <f t="shared" si="236"/>
        <v>-15.218772000000001</v>
      </c>
      <c r="U1906" s="43"/>
    </row>
    <row r="1907" spans="1:21" x14ac:dyDescent="0.25">
      <c r="A1907" s="101">
        <f t="shared" si="237"/>
        <v>45981</v>
      </c>
      <c r="B1907" s="102">
        <f t="shared" si="238"/>
        <v>19.833333333333403</v>
      </c>
      <c r="C1907" s="92">
        <f>'DHS2021'!J1906</f>
        <v>12365</v>
      </c>
      <c r="D1907" s="93">
        <f>'DHS2022'!J1906</f>
        <v>17140</v>
      </c>
      <c r="E1907" s="93">
        <f>'DHS2023'!J1906</f>
        <v>13383</v>
      </c>
      <c r="F1907" s="93">
        <f>'DHS2024'!J1906</f>
        <v>16806</v>
      </c>
      <c r="G1907" s="93">
        <f t="shared" si="232"/>
        <v>14923.5</v>
      </c>
      <c r="H1907" s="94">
        <f t="shared" si="233"/>
        <v>7.4617500000000003</v>
      </c>
      <c r="I1907" s="84">
        <f t="shared" si="234"/>
        <v>1</v>
      </c>
      <c r="J1907" s="85">
        <f t="shared" si="235"/>
        <v>8.4617500000000003</v>
      </c>
      <c r="K1907" s="95">
        <f t="shared" si="239"/>
        <v>8</v>
      </c>
      <c r="O1907" s="96">
        <f>('DHS2025'!K1907-'DHS2025'!K1906)*1000</f>
        <v>3399.9999999650754</v>
      </c>
      <c r="P1907" s="97">
        <f>('DHS2025'!J1907-'DHS2025'!J1906)*1000</f>
        <v>2500</v>
      </c>
      <c r="Q1907" s="7">
        <f>'DHS2025'!L1906*1000</f>
        <v>8005.380000000001</v>
      </c>
      <c r="R1907" s="98"/>
      <c r="S1907" s="99">
        <f t="shared" si="236"/>
        <v>-15.210222</v>
      </c>
      <c r="U1907" s="43"/>
    </row>
    <row r="1908" spans="1:21" x14ac:dyDescent="0.25">
      <c r="A1908" s="101">
        <f t="shared" si="237"/>
        <v>45981</v>
      </c>
      <c r="B1908" s="102">
        <f t="shared" si="238"/>
        <v>19.843750000000071</v>
      </c>
      <c r="C1908" s="92">
        <f>'DHS2021'!J1907</f>
        <v>12658</v>
      </c>
      <c r="D1908" s="93">
        <f>'DHS2022'!J1907</f>
        <v>16887</v>
      </c>
      <c r="E1908" s="93">
        <f>'DHS2023'!J1907</f>
        <v>13111</v>
      </c>
      <c r="F1908" s="93">
        <f>'DHS2024'!J1907</f>
        <v>17125</v>
      </c>
      <c r="G1908" s="93">
        <f t="shared" si="232"/>
        <v>14945.25</v>
      </c>
      <c r="H1908" s="94">
        <f t="shared" si="233"/>
        <v>7.4726249999999999</v>
      </c>
      <c r="I1908" s="84">
        <f t="shared" si="234"/>
        <v>1</v>
      </c>
      <c r="J1908" s="85">
        <f t="shared" si="235"/>
        <v>8.4726250000000007</v>
      </c>
      <c r="K1908" s="95">
        <f t="shared" si="239"/>
        <v>8</v>
      </c>
      <c r="O1908" s="96">
        <f>('DHS2025'!K1908-'DHS2025'!K1907)*1000</f>
        <v>3500</v>
      </c>
      <c r="P1908" s="97">
        <f>('DHS2025'!J1908-'DHS2025'!J1907)*1000</f>
        <v>2399.9999999650754</v>
      </c>
      <c r="Q1908" s="7">
        <f>'DHS2025'!L1907*1000</f>
        <v>8009.6100000000006</v>
      </c>
      <c r="R1908" s="98"/>
      <c r="S1908" s="99">
        <f t="shared" si="236"/>
        <v>-15.218259</v>
      </c>
      <c r="U1908" s="43"/>
    </row>
    <row r="1909" spans="1:21" x14ac:dyDescent="0.25">
      <c r="A1909" s="101">
        <f t="shared" si="237"/>
        <v>45981</v>
      </c>
      <c r="B1909" s="102">
        <f t="shared" si="238"/>
        <v>19.854166666666739</v>
      </c>
      <c r="C1909" s="92">
        <f>'DHS2021'!J1908</f>
        <v>12979</v>
      </c>
      <c r="D1909" s="93">
        <f>'DHS2022'!J1908</f>
        <v>16822</v>
      </c>
      <c r="E1909" s="93">
        <f>'DHS2023'!J1908</f>
        <v>13423</v>
      </c>
      <c r="F1909" s="93">
        <f>'DHS2024'!J1908</f>
        <v>17216</v>
      </c>
      <c r="G1909" s="93">
        <f t="shared" si="232"/>
        <v>15110</v>
      </c>
      <c r="H1909" s="94">
        <f t="shared" si="233"/>
        <v>7.5549999999999997</v>
      </c>
      <c r="I1909" s="84">
        <f t="shared" si="234"/>
        <v>1</v>
      </c>
      <c r="J1909" s="85">
        <f t="shared" si="235"/>
        <v>8.5549999999999997</v>
      </c>
      <c r="K1909" s="95">
        <f t="shared" si="239"/>
        <v>8</v>
      </c>
      <c r="O1909" s="96">
        <f>('DHS2025'!K1909-'DHS2025'!K1908)*1000</f>
        <v>3400.0000000232831</v>
      </c>
      <c r="P1909" s="97">
        <f>('DHS2025'!J1909-'DHS2025'!J1908)*1000</f>
        <v>2500</v>
      </c>
      <c r="Q1909" s="7">
        <f>'DHS2025'!L1908*1000</f>
        <v>8007.3600000000006</v>
      </c>
      <c r="R1909" s="98"/>
      <c r="S1909" s="99">
        <f t="shared" si="236"/>
        <v>-15.213984</v>
      </c>
      <c r="U1909" s="43"/>
    </row>
    <row r="1910" spans="1:21" x14ac:dyDescent="0.25">
      <c r="A1910" s="101">
        <f t="shared" si="237"/>
        <v>45981</v>
      </c>
      <c r="B1910" s="102">
        <f t="shared" si="238"/>
        <v>19.864583333333407</v>
      </c>
      <c r="C1910" s="92">
        <f>'DHS2021'!J1909</f>
        <v>12991</v>
      </c>
      <c r="D1910" s="93">
        <f>'DHS2022'!J1909</f>
        <v>16883</v>
      </c>
      <c r="E1910" s="93">
        <f>'DHS2023'!J1909</f>
        <v>14191</v>
      </c>
      <c r="F1910" s="93">
        <f>'DHS2024'!J1909</f>
        <v>17006</v>
      </c>
      <c r="G1910" s="93">
        <f t="shared" si="232"/>
        <v>15267.75</v>
      </c>
      <c r="H1910" s="94">
        <f t="shared" si="233"/>
        <v>7.6338749999999997</v>
      </c>
      <c r="I1910" s="84">
        <f t="shared" si="234"/>
        <v>1</v>
      </c>
      <c r="J1910" s="85">
        <f t="shared" si="235"/>
        <v>8.6338749999999997</v>
      </c>
      <c r="K1910" s="95">
        <f t="shared" si="239"/>
        <v>8</v>
      </c>
      <c r="O1910" s="96">
        <f>('DHS2025'!K1910-'DHS2025'!K1909)*1000</f>
        <v>3500</v>
      </c>
      <c r="P1910" s="97">
        <f>('DHS2025'!J1910-'DHS2025'!J1909)*1000</f>
        <v>2500</v>
      </c>
      <c r="Q1910" s="7">
        <f>'DHS2025'!L1909*1000</f>
        <v>8007.3600000000006</v>
      </c>
      <c r="R1910" s="98"/>
      <c r="S1910" s="99">
        <f t="shared" si="236"/>
        <v>-15.213984</v>
      </c>
      <c r="U1910" s="43"/>
    </row>
    <row r="1911" spans="1:21" x14ac:dyDescent="0.25">
      <c r="A1911" s="101">
        <f t="shared" si="237"/>
        <v>45981</v>
      </c>
      <c r="B1911" s="102">
        <f t="shared" si="238"/>
        <v>19.875000000000075</v>
      </c>
      <c r="C1911" s="92">
        <f>'DHS2021'!J1910</f>
        <v>13021</v>
      </c>
      <c r="D1911" s="93">
        <f>'DHS2022'!J1910</f>
        <v>17059</v>
      </c>
      <c r="E1911" s="93">
        <f>'DHS2023'!J1910</f>
        <v>13509</v>
      </c>
      <c r="F1911" s="93">
        <f>'DHS2024'!J1910</f>
        <v>17105</v>
      </c>
      <c r="G1911" s="93">
        <f t="shared" si="232"/>
        <v>15173.5</v>
      </c>
      <c r="H1911" s="94">
        <f t="shared" si="233"/>
        <v>7.5867500000000003</v>
      </c>
      <c r="I1911" s="84">
        <f t="shared" si="234"/>
        <v>1</v>
      </c>
      <c r="J1911" s="85">
        <f t="shared" si="235"/>
        <v>8.5867500000000003</v>
      </c>
      <c r="K1911" s="95">
        <f t="shared" si="239"/>
        <v>8</v>
      </c>
      <c r="O1911" s="96">
        <f>('DHS2025'!K1911-'DHS2025'!K1910)*1000</f>
        <v>3200.0000000116415</v>
      </c>
      <c r="P1911" s="97">
        <f>('DHS2025'!J1911-'DHS2025'!J1910)*1000</f>
        <v>2700.0000000116415</v>
      </c>
      <c r="Q1911" s="7">
        <f>'DHS2025'!L1910*1000</f>
        <v>8004.8700000000008</v>
      </c>
      <c r="R1911" s="98"/>
      <c r="S1911" s="99">
        <f t="shared" si="236"/>
        <v>-15.209253</v>
      </c>
      <c r="U1911" s="43"/>
    </row>
    <row r="1912" spans="1:21" x14ac:dyDescent="0.25">
      <c r="A1912" s="101">
        <f t="shared" si="237"/>
        <v>45981</v>
      </c>
      <c r="B1912" s="102">
        <f t="shared" si="238"/>
        <v>19.885416666666742</v>
      </c>
      <c r="C1912" s="92">
        <f>'DHS2021'!J1911</f>
        <v>12843</v>
      </c>
      <c r="D1912" s="93">
        <f>'DHS2022'!J1911</f>
        <v>16693</v>
      </c>
      <c r="E1912" s="93">
        <f>'DHS2023'!J1911</f>
        <v>13345</v>
      </c>
      <c r="F1912" s="93">
        <f>'DHS2024'!J1911</f>
        <v>16116</v>
      </c>
      <c r="G1912" s="93">
        <f t="shared" si="232"/>
        <v>14749.25</v>
      </c>
      <c r="H1912" s="94">
        <f t="shared" si="233"/>
        <v>7.374625</v>
      </c>
      <c r="I1912" s="84">
        <f t="shared" si="234"/>
        <v>1</v>
      </c>
      <c r="J1912" s="85">
        <f t="shared" si="235"/>
        <v>8.374625</v>
      </c>
      <c r="K1912" s="95">
        <f t="shared" si="239"/>
        <v>8</v>
      </c>
      <c r="O1912" s="96">
        <f>('DHS2025'!K1912-'DHS2025'!K1911)*1000</f>
        <v>3000</v>
      </c>
      <c r="P1912" s="97">
        <f>('DHS2025'!J1912-'DHS2025'!J1911)*1000</f>
        <v>2900.0000000232831</v>
      </c>
      <c r="Q1912" s="7">
        <f>'DHS2025'!L1911*1000</f>
        <v>8015.2800000000007</v>
      </c>
      <c r="R1912" s="98"/>
      <c r="S1912" s="99">
        <f t="shared" si="236"/>
        <v>-15.229032</v>
      </c>
      <c r="U1912" s="43"/>
    </row>
    <row r="1913" spans="1:21" x14ac:dyDescent="0.25">
      <c r="A1913" s="101">
        <f t="shared" si="237"/>
        <v>45981</v>
      </c>
      <c r="B1913" s="102">
        <f t="shared" si="238"/>
        <v>19.89583333333341</v>
      </c>
      <c r="C1913" s="92">
        <f>'DHS2021'!J1912</f>
        <v>12441</v>
      </c>
      <c r="D1913" s="93">
        <f>'DHS2022'!J1912</f>
        <v>17096</v>
      </c>
      <c r="E1913" s="93">
        <f>'DHS2023'!J1912</f>
        <v>10561</v>
      </c>
      <c r="F1913" s="93">
        <f>'DHS2024'!J1912</f>
        <v>16012</v>
      </c>
      <c r="G1913" s="93">
        <f t="shared" si="232"/>
        <v>14027.5</v>
      </c>
      <c r="H1913" s="94">
        <f t="shared" si="233"/>
        <v>7.0137499999999999</v>
      </c>
      <c r="I1913" s="84">
        <f t="shared" si="234"/>
        <v>1</v>
      </c>
      <c r="J1913" s="85">
        <f t="shared" si="235"/>
        <v>8.0137499999999999</v>
      </c>
      <c r="K1913" s="95">
        <f t="shared" si="239"/>
        <v>8</v>
      </c>
      <c r="O1913" s="96">
        <f>('DHS2025'!K1913-'DHS2025'!K1912)*1000</f>
        <v>3000</v>
      </c>
      <c r="P1913" s="97">
        <f>('DHS2025'!J1913-'DHS2025'!J1912)*1000</f>
        <v>2899.9999999650754</v>
      </c>
      <c r="Q1913" s="7">
        <f>'DHS2025'!L1912*1000</f>
        <v>8005.8000000000011</v>
      </c>
      <c r="R1913" s="98"/>
      <c r="S1913" s="99">
        <f t="shared" si="236"/>
        <v>-15.211020000000001</v>
      </c>
    </row>
    <row r="1914" spans="1:21" x14ac:dyDescent="0.25">
      <c r="A1914" s="101">
        <f t="shared" si="237"/>
        <v>45981</v>
      </c>
      <c r="B1914" s="102">
        <f t="shared" si="238"/>
        <v>19.906250000000078</v>
      </c>
      <c r="C1914" s="92">
        <f>'DHS2021'!J1913</f>
        <v>12015</v>
      </c>
      <c r="D1914" s="93">
        <f>'DHS2022'!J1913</f>
        <v>16877</v>
      </c>
      <c r="E1914" s="93">
        <f>'DHS2023'!J1913</f>
        <v>11046</v>
      </c>
      <c r="F1914" s="93">
        <f>'DHS2024'!J1913</f>
        <v>15846</v>
      </c>
      <c r="G1914" s="93">
        <f t="shared" si="232"/>
        <v>13946</v>
      </c>
      <c r="H1914" s="94">
        <f t="shared" si="233"/>
        <v>6.9729999999999999</v>
      </c>
      <c r="I1914" s="84">
        <f t="shared" si="234"/>
        <v>1</v>
      </c>
      <c r="J1914" s="85">
        <f t="shared" si="235"/>
        <v>7.9729999999999999</v>
      </c>
      <c r="K1914" s="95">
        <f t="shared" si="239"/>
        <v>8</v>
      </c>
      <c r="O1914" s="96">
        <f>('DHS2025'!K1914-'DHS2025'!K1913)*1000</f>
        <v>2699.9999999534339</v>
      </c>
      <c r="P1914" s="97">
        <f>('DHS2025'!J1914-'DHS2025'!J1913)*1000</f>
        <v>3299.9999999883585</v>
      </c>
      <c r="Q1914" s="7">
        <f>'DHS2025'!L1913*1000</f>
        <v>8009.2200000000012</v>
      </c>
      <c r="R1914" s="98"/>
      <c r="S1914" s="99">
        <f t="shared" si="236"/>
        <v>-15.217518</v>
      </c>
    </row>
    <row r="1915" spans="1:21" x14ac:dyDescent="0.25">
      <c r="A1915" s="101">
        <f t="shared" si="237"/>
        <v>45981</v>
      </c>
      <c r="B1915" s="102">
        <f t="shared" si="238"/>
        <v>19.916666666666746</v>
      </c>
      <c r="C1915" s="92">
        <f>'DHS2021'!J1914</f>
        <v>11628</v>
      </c>
      <c r="D1915" s="93">
        <f>'DHS2022'!J1914</f>
        <v>16073</v>
      </c>
      <c r="E1915" s="93">
        <f>'DHS2023'!J1914</f>
        <v>11056</v>
      </c>
      <c r="F1915" s="93">
        <f>'DHS2024'!J1914</f>
        <v>15689</v>
      </c>
      <c r="G1915" s="93">
        <f t="shared" si="232"/>
        <v>13611.5</v>
      </c>
      <c r="H1915" s="94">
        <f t="shared" si="233"/>
        <v>6.8057499999999997</v>
      </c>
      <c r="I1915" s="84">
        <f t="shared" si="234"/>
        <v>1</v>
      </c>
      <c r="J1915" s="85">
        <f t="shared" si="235"/>
        <v>7.8057499999999997</v>
      </c>
      <c r="K1915" s="95">
        <f t="shared" si="239"/>
        <v>8</v>
      </c>
      <c r="O1915" s="96">
        <f>('DHS2025'!K1915-'DHS2025'!K1914)*1000</f>
        <v>2500</v>
      </c>
      <c r="P1915" s="97">
        <f>('DHS2025'!J1915-'DHS2025'!J1914)*1000</f>
        <v>3300.0000000465661</v>
      </c>
      <c r="Q1915" s="7">
        <f>'DHS2025'!L1914*1000</f>
        <v>8008.5600000000013</v>
      </c>
      <c r="R1915" s="98"/>
      <c r="S1915" s="99">
        <f t="shared" si="236"/>
        <v>-15.216264000000001</v>
      </c>
    </row>
    <row r="1916" spans="1:21" x14ac:dyDescent="0.25">
      <c r="A1916" s="101">
        <f t="shared" si="237"/>
        <v>45981</v>
      </c>
      <c r="B1916" s="102">
        <f t="shared" si="238"/>
        <v>19.927083333333414</v>
      </c>
      <c r="C1916" s="92">
        <f>'DHS2021'!J1915</f>
        <v>9795</v>
      </c>
      <c r="D1916" s="93">
        <f>'DHS2022'!J1915</f>
        <v>12730</v>
      </c>
      <c r="E1916" s="93">
        <f>'DHS2023'!J1915</f>
        <v>9376</v>
      </c>
      <c r="F1916" s="93">
        <f>'DHS2024'!J1915</f>
        <v>14435</v>
      </c>
      <c r="G1916" s="93">
        <f t="shared" si="232"/>
        <v>11584</v>
      </c>
      <c r="H1916" s="94">
        <f t="shared" si="233"/>
        <v>5.7919999999999998</v>
      </c>
      <c r="I1916" s="84">
        <f t="shared" si="234"/>
        <v>1</v>
      </c>
      <c r="J1916" s="85">
        <f t="shared" si="235"/>
        <v>6.7919999999999998</v>
      </c>
      <c r="K1916" s="95">
        <f t="shared" si="239"/>
        <v>7</v>
      </c>
      <c r="O1916" s="96">
        <f>('DHS2025'!K1916-'DHS2025'!K1915)*1000</f>
        <v>2200.0000000116415</v>
      </c>
      <c r="P1916" s="97">
        <f>('DHS2025'!J1916-'DHS2025'!J1915)*1000</f>
        <v>3699.9999999534339</v>
      </c>
      <c r="Q1916" s="7">
        <f>'DHS2025'!L1915*1000</f>
        <v>8005.92</v>
      </c>
      <c r="R1916" s="98"/>
      <c r="S1916" s="99">
        <f t="shared" si="236"/>
        <v>-15.211247999999999</v>
      </c>
    </row>
    <row r="1917" spans="1:21" x14ac:dyDescent="0.25">
      <c r="A1917" s="101">
        <f t="shared" si="237"/>
        <v>45981</v>
      </c>
      <c r="B1917" s="102">
        <f t="shared" si="238"/>
        <v>19.937500000000082</v>
      </c>
      <c r="C1917" s="92">
        <f>'DHS2021'!J1916</f>
        <v>8319</v>
      </c>
      <c r="D1917" s="93">
        <f>'DHS2022'!J1916</f>
        <v>12104</v>
      </c>
      <c r="E1917" s="93">
        <f>'DHS2023'!J1916</f>
        <v>8348</v>
      </c>
      <c r="F1917" s="93">
        <f>'DHS2024'!J1916</f>
        <v>12941</v>
      </c>
      <c r="G1917" s="93">
        <f t="shared" si="232"/>
        <v>10428</v>
      </c>
      <c r="H1917" s="94">
        <f t="shared" si="233"/>
        <v>5.2140000000000004</v>
      </c>
      <c r="I1917" s="84">
        <f t="shared" si="234"/>
        <v>1</v>
      </c>
      <c r="J1917" s="85">
        <f t="shared" si="235"/>
        <v>6.2140000000000004</v>
      </c>
      <c r="K1917" s="95">
        <f t="shared" si="239"/>
        <v>6</v>
      </c>
      <c r="O1917" s="96">
        <f>('DHS2025'!K1917-'DHS2025'!K1916)*1000</f>
        <v>1900.0000000232831</v>
      </c>
      <c r="P1917" s="97">
        <f>('DHS2025'!J1917-'DHS2025'!J1916)*1000</f>
        <v>4000</v>
      </c>
      <c r="Q1917" s="7">
        <f>'DHS2025'!L1916*1000</f>
        <v>8009.880000000001</v>
      </c>
      <c r="R1917" s="98"/>
      <c r="S1917" s="99">
        <f t="shared" si="236"/>
        <v>-15.218772000000001</v>
      </c>
    </row>
    <row r="1918" spans="1:21" x14ac:dyDescent="0.25">
      <c r="A1918" s="101">
        <f t="shared" si="237"/>
        <v>45981</v>
      </c>
      <c r="B1918" s="102">
        <f t="shared" si="238"/>
        <v>19.94791666666675</v>
      </c>
      <c r="C1918" s="92">
        <f>'DHS2021'!J1917</f>
        <v>6680</v>
      </c>
      <c r="D1918" s="93">
        <f>'DHS2022'!J1917</f>
        <v>10277</v>
      </c>
      <c r="E1918" s="93">
        <f>'DHS2023'!J1917</f>
        <v>7122</v>
      </c>
      <c r="F1918" s="93">
        <f>'DHS2024'!J1917</f>
        <v>10695</v>
      </c>
      <c r="G1918" s="93">
        <f t="shared" si="232"/>
        <v>8693.5</v>
      </c>
      <c r="H1918" s="94">
        <f t="shared" si="233"/>
        <v>4.3467500000000001</v>
      </c>
      <c r="I1918" s="84">
        <f t="shared" si="234"/>
        <v>1</v>
      </c>
      <c r="J1918" s="85">
        <f t="shared" si="235"/>
        <v>5.3467500000000001</v>
      </c>
      <c r="K1918" s="95">
        <f t="shared" si="239"/>
        <v>5.5</v>
      </c>
      <c r="O1918" s="96">
        <f>('DHS2025'!K1918-'DHS2025'!K1917)*1000</f>
        <v>1599.9999999767169</v>
      </c>
      <c r="P1918" s="97">
        <f>('DHS2025'!J1918-'DHS2025'!J1917)*1000</f>
        <v>4300.0000000465661</v>
      </c>
      <c r="Q1918" s="7">
        <f>'DHS2025'!L1917*1000</f>
        <v>8004.48</v>
      </c>
      <c r="R1918" s="98"/>
      <c r="S1918" s="99">
        <f t="shared" si="236"/>
        <v>-15.208511999999997</v>
      </c>
    </row>
    <row r="1919" spans="1:21" x14ac:dyDescent="0.25">
      <c r="A1919" s="101">
        <f t="shared" si="237"/>
        <v>45981</v>
      </c>
      <c r="B1919" s="102">
        <f t="shared" si="238"/>
        <v>19.958333333333417</v>
      </c>
      <c r="C1919" s="92">
        <f>'DHS2021'!J1918</f>
        <v>5275</v>
      </c>
      <c r="D1919" s="93">
        <f>'DHS2022'!J1918</f>
        <v>7470</v>
      </c>
      <c r="E1919" s="93">
        <f>'DHS2023'!J1918</f>
        <v>6381</v>
      </c>
      <c r="F1919" s="93">
        <f>'DHS2024'!J1918</f>
        <v>8428</v>
      </c>
      <c r="G1919" s="93">
        <f t="shared" si="232"/>
        <v>6888.5</v>
      </c>
      <c r="H1919" s="94">
        <f t="shared" si="233"/>
        <v>3.4442499999999998</v>
      </c>
      <c r="I1919" s="84">
        <f t="shared" si="234"/>
        <v>1</v>
      </c>
      <c r="J1919" s="85">
        <f t="shared" si="235"/>
        <v>4.4442500000000003</v>
      </c>
      <c r="K1919" s="95">
        <f t="shared" si="239"/>
        <v>4.5</v>
      </c>
      <c r="O1919" s="96">
        <f>('DHS2025'!K1919-'DHS2025'!K1918)*1000</f>
        <v>1200.0000000116415</v>
      </c>
      <c r="P1919" s="97">
        <f>('DHS2025'!J1919-'DHS2025'!J1918)*1000</f>
        <v>4699.9999999534339</v>
      </c>
      <c r="Q1919" s="7">
        <f>'DHS2025'!L1918*1000</f>
        <v>8011.59</v>
      </c>
      <c r="R1919" s="98"/>
      <c r="S1919" s="99">
        <f t="shared" si="236"/>
        <v>-15.222021</v>
      </c>
    </row>
    <row r="1920" spans="1:21" x14ac:dyDescent="0.25">
      <c r="A1920" s="101">
        <f t="shared" si="237"/>
        <v>45981</v>
      </c>
      <c r="B1920" s="102">
        <f t="shared" si="238"/>
        <v>19.968750000000085</v>
      </c>
      <c r="C1920" s="92">
        <f>'DHS2021'!J1919</f>
        <v>4736</v>
      </c>
      <c r="D1920" s="93">
        <f>'DHS2022'!J1919</f>
        <v>5818</v>
      </c>
      <c r="E1920" s="93">
        <f>'DHS2023'!J1919</f>
        <v>4959</v>
      </c>
      <c r="F1920" s="93">
        <f>'DHS2024'!J1919</f>
        <v>7600</v>
      </c>
      <c r="G1920" s="93">
        <f t="shared" si="232"/>
        <v>5778.25</v>
      </c>
      <c r="H1920" s="94">
        <f t="shared" si="233"/>
        <v>2.8891249999999999</v>
      </c>
      <c r="I1920" s="84">
        <f t="shared" si="234"/>
        <v>1</v>
      </c>
      <c r="J1920" s="85">
        <f t="shared" si="235"/>
        <v>3.8891249999999999</v>
      </c>
      <c r="K1920" s="95">
        <f t="shared" si="239"/>
        <v>4</v>
      </c>
      <c r="O1920" s="96">
        <f>('DHS2025'!K1920-'DHS2025'!K1919)*1000</f>
        <v>1099.9999999767169</v>
      </c>
      <c r="P1920" s="97">
        <f>('DHS2025'!J1920-'DHS2025'!J1919)*1000</f>
        <v>4800.0000000465661</v>
      </c>
      <c r="Q1920" s="7">
        <f>'DHS2025'!L1919*1000</f>
        <v>8006.7000000000007</v>
      </c>
      <c r="R1920" s="98"/>
      <c r="S1920" s="99">
        <f t="shared" si="236"/>
        <v>-15.212730000000001</v>
      </c>
    </row>
    <row r="1921" spans="1:19" x14ac:dyDescent="0.25">
      <c r="A1921" s="101">
        <f t="shared" si="237"/>
        <v>45981</v>
      </c>
      <c r="B1921" s="102">
        <f t="shared" si="238"/>
        <v>19.979166666666753</v>
      </c>
      <c r="C1921" s="92">
        <f>'DHS2021'!J1920</f>
        <v>5010</v>
      </c>
      <c r="D1921" s="93">
        <f>'DHS2022'!J1920</f>
        <v>6904</v>
      </c>
      <c r="E1921" s="93">
        <f>'DHS2023'!J1920</f>
        <v>4567</v>
      </c>
      <c r="F1921" s="93">
        <f>'DHS2024'!J1920</f>
        <v>8126</v>
      </c>
      <c r="G1921" s="93">
        <f t="shared" si="232"/>
        <v>6151.75</v>
      </c>
      <c r="H1921" s="94">
        <f t="shared" si="233"/>
        <v>3.0758749999999999</v>
      </c>
      <c r="I1921" s="84">
        <f t="shared" si="234"/>
        <v>1</v>
      </c>
      <c r="J1921" s="85">
        <f t="shared" si="235"/>
        <v>4.0758749999999999</v>
      </c>
      <c r="K1921" s="95">
        <f t="shared" si="239"/>
        <v>4</v>
      </c>
      <c r="O1921" s="96">
        <f>('DHS2025'!K1921-'DHS2025'!K1920)*1000</f>
        <v>1200.0000000116415</v>
      </c>
      <c r="P1921" s="97">
        <f>('DHS2025'!J1921-'DHS2025'!J1920)*1000</f>
        <v>4699.9999999534339</v>
      </c>
      <c r="Q1921" s="7">
        <f>'DHS2025'!L1920*1000</f>
        <v>8007.24</v>
      </c>
      <c r="R1921" s="98"/>
      <c r="S1921" s="99">
        <f t="shared" si="236"/>
        <v>-15.213755999999998</v>
      </c>
    </row>
    <row r="1922" spans="1:19" x14ac:dyDescent="0.25">
      <c r="A1922" s="101">
        <f t="shared" si="237"/>
        <v>45981</v>
      </c>
      <c r="B1922" s="102">
        <f t="shared" si="238"/>
        <v>19.989583333333421</v>
      </c>
      <c r="C1922" s="92">
        <f>'DHS2021'!J1921</f>
        <v>5797</v>
      </c>
      <c r="D1922" s="93">
        <f>'DHS2022'!J1921</f>
        <v>8241</v>
      </c>
      <c r="E1922" s="93">
        <f>'DHS2023'!J1921</f>
        <v>6058</v>
      </c>
      <c r="F1922" s="93">
        <f>'DHS2024'!J1921</f>
        <v>9023</v>
      </c>
      <c r="G1922" s="93">
        <f t="shared" si="232"/>
        <v>7279.75</v>
      </c>
      <c r="H1922" s="94">
        <f t="shared" si="233"/>
        <v>3.639875</v>
      </c>
      <c r="I1922" s="84">
        <f t="shared" si="234"/>
        <v>1</v>
      </c>
      <c r="J1922" s="85">
        <f t="shared" si="235"/>
        <v>4.639875</v>
      </c>
      <c r="K1922" s="95">
        <f t="shared" si="239"/>
        <v>4.5</v>
      </c>
      <c r="O1922" s="96">
        <f>('DHS2025'!K1922-'DHS2025'!K1921)*1000</f>
        <v>1299.9999999883585</v>
      </c>
      <c r="P1922" s="97">
        <f>('DHS2025'!J1922-'DHS2025'!J1921)*1000</f>
        <v>4500</v>
      </c>
      <c r="Q1922" s="7">
        <f>'DHS2025'!L1921*1000</f>
        <v>8009.6100000000006</v>
      </c>
      <c r="R1922" s="98"/>
      <c r="S1922" s="99">
        <f t="shared" si="236"/>
        <v>-15.218259</v>
      </c>
    </row>
    <row r="1923" spans="1:19" x14ac:dyDescent="0.25">
      <c r="A1923" s="90">
        <f t="shared" si="237"/>
        <v>45982</v>
      </c>
      <c r="B1923" s="91">
        <f t="shared" si="238"/>
        <v>20.000000000000089</v>
      </c>
      <c r="C1923" s="92">
        <f>'DHS2021'!J1922</f>
        <v>5649</v>
      </c>
      <c r="D1923" s="93">
        <f>'DHS2022'!J1922</f>
        <v>8498</v>
      </c>
      <c r="E1923" s="93">
        <f>'DHS2023'!J1922</f>
        <v>6324</v>
      </c>
      <c r="F1923" s="93">
        <f>'DHS2024'!J1922</f>
        <v>9863</v>
      </c>
      <c r="G1923" s="93">
        <f t="shared" si="232"/>
        <v>7583.5</v>
      </c>
      <c r="H1923" s="94">
        <f t="shared" si="233"/>
        <v>3.79175</v>
      </c>
      <c r="I1923" s="84">
        <f t="shared" si="234"/>
        <v>1</v>
      </c>
      <c r="J1923" s="85">
        <f t="shared" si="235"/>
        <v>4.7917500000000004</v>
      </c>
      <c r="K1923" s="95">
        <f t="shared" si="239"/>
        <v>5</v>
      </c>
      <c r="O1923" s="96">
        <f>('DHS2025'!K1923-'DHS2025'!K1922)*1000</f>
        <v>1500</v>
      </c>
      <c r="P1923" s="97">
        <f>('DHS2025'!J1923-'DHS2025'!J1922)*1000</f>
        <v>4400.0000000232831</v>
      </c>
      <c r="Q1923" s="7">
        <f>'DHS2025'!L1922*1000</f>
        <v>8004.2100000000009</v>
      </c>
      <c r="R1923" s="98"/>
      <c r="S1923" s="99">
        <f t="shared" si="236"/>
        <v>-15.207999000000001</v>
      </c>
    </row>
    <row r="1924" spans="1:19" x14ac:dyDescent="0.25">
      <c r="A1924" s="90">
        <f t="shared" si="237"/>
        <v>45982</v>
      </c>
      <c r="B1924" s="91">
        <f t="shared" si="238"/>
        <v>20.010416666666757</v>
      </c>
      <c r="C1924" s="92">
        <f>'DHS2021'!J1923</f>
        <v>5139</v>
      </c>
      <c r="D1924" s="93">
        <f>'DHS2022'!J1923</f>
        <v>8797</v>
      </c>
      <c r="E1924" s="93">
        <f>'DHS2023'!J1923</f>
        <v>6007</v>
      </c>
      <c r="F1924" s="93">
        <f>'DHS2024'!J1923</f>
        <v>9220</v>
      </c>
      <c r="G1924" s="93">
        <f t="shared" ref="G1924:G1987" si="240">AVERAGE(C1924:F1924)</f>
        <v>7290.75</v>
      </c>
      <c r="H1924" s="94">
        <f t="shared" ref="H1924:H1987" si="241">G1924/$M$2/1000</f>
        <v>3.645375</v>
      </c>
      <c r="I1924" s="84">
        <f t="shared" ref="I1924:I1987" si="242">$N$2</f>
        <v>1</v>
      </c>
      <c r="J1924" s="85">
        <f t="shared" ref="J1924:J1987" si="243">H1924+I1924</f>
        <v>4.6453749999999996</v>
      </c>
      <c r="K1924" s="95">
        <f t="shared" si="239"/>
        <v>4.5</v>
      </c>
      <c r="O1924" s="96">
        <f>('DHS2025'!K1924-'DHS2025'!K1923)*1000</f>
        <v>1600.0000000349246</v>
      </c>
      <c r="P1924" s="97">
        <f>('DHS2025'!J1924-'DHS2025'!J1923)*1000</f>
        <v>4299.9999999883585</v>
      </c>
      <c r="Q1924" s="7">
        <f>'DHS2025'!L1923*1000</f>
        <v>8011.59</v>
      </c>
      <c r="R1924" s="98"/>
      <c r="S1924" s="99">
        <f t="shared" ref="S1924:S1987" si="244">(R1924*0.99-1.9)*(Q1924/1000)</f>
        <v>-15.222021</v>
      </c>
    </row>
    <row r="1925" spans="1:19" x14ac:dyDescent="0.25">
      <c r="A1925" s="90">
        <f t="shared" ref="A1925:A1988" si="245">$A$3+INT((ROW()-3)/96)</f>
        <v>45982</v>
      </c>
      <c r="B1925" s="91">
        <f t="shared" ref="B1925:B1988" si="246">B1924+TIME(0,15,0)</f>
        <v>20.020833333333425</v>
      </c>
      <c r="C1925" s="92">
        <f>'DHS2021'!J1924</f>
        <v>6494</v>
      </c>
      <c r="D1925" s="93">
        <f>'DHS2022'!J1924</f>
        <v>9183</v>
      </c>
      <c r="E1925" s="93">
        <f>'DHS2023'!J1924</f>
        <v>7187</v>
      </c>
      <c r="F1925" s="93">
        <f>'DHS2024'!J1924</f>
        <v>9359</v>
      </c>
      <c r="G1925" s="93">
        <f t="shared" si="240"/>
        <v>8055.75</v>
      </c>
      <c r="H1925" s="94">
        <f t="shared" si="241"/>
        <v>4.0278749999999999</v>
      </c>
      <c r="I1925" s="84">
        <f t="shared" si="242"/>
        <v>1</v>
      </c>
      <c r="J1925" s="85">
        <f t="shared" si="243"/>
        <v>5.0278749999999999</v>
      </c>
      <c r="K1925" s="95">
        <f t="shared" ref="K1925:K1988" si="247">MIN(MROUND(J1925, 0.5), 8)</f>
        <v>5</v>
      </c>
      <c r="O1925" s="96">
        <f>('DHS2025'!K1925-'DHS2025'!K1924)*1000</f>
        <v>1700.0000000116415</v>
      </c>
      <c r="P1925" s="97">
        <f>('DHS2025'!J1925-'DHS2025'!J1924)*1000</f>
        <v>4200.0000000116415</v>
      </c>
      <c r="Q1925" s="7">
        <f>'DHS2025'!L1924*1000</f>
        <v>8003.28</v>
      </c>
      <c r="R1925" s="98"/>
      <c r="S1925" s="99">
        <f t="shared" si="244"/>
        <v>-15.206232</v>
      </c>
    </row>
    <row r="1926" spans="1:19" x14ac:dyDescent="0.25">
      <c r="A1926" s="90">
        <f t="shared" si="245"/>
        <v>45982</v>
      </c>
      <c r="B1926" s="91">
        <f t="shared" si="246"/>
        <v>20.031250000000092</v>
      </c>
      <c r="C1926" s="92">
        <f>'DHS2021'!J1925</f>
        <v>5892</v>
      </c>
      <c r="D1926" s="93">
        <f>'DHS2022'!J1925</f>
        <v>8623</v>
      </c>
      <c r="E1926" s="93">
        <f>'DHS2023'!J1925</f>
        <v>6711</v>
      </c>
      <c r="F1926" s="93">
        <f>'DHS2024'!J1925</f>
        <v>8824</v>
      </c>
      <c r="G1926" s="93">
        <f t="shared" si="240"/>
        <v>7512.5</v>
      </c>
      <c r="H1926" s="94">
        <f t="shared" si="241"/>
        <v>3.7562500000000001</v>
      </c>
      <c r="I1926" s="84">
        <f t="shared" si="242"/>
        <v>1</v>
      </c>
      <c r="J1926" s="85">
        <f t="shared" si="243"/>
        <v>4.7562499999999996</v>
      </c>
      <c r="K1926" s="95">
        <f t="shared" si="247"/>
        <v>5</v>
      </c>
      <c r="O1926" s="96">
        <f>('DHS2025'!K1926-'DHS2025'!K1925)*1000</f>
        <v>1699.9999999534339</v>
      </c>
      <c r="P1926" s="97">
        <f>('DHS2025'!J1926-'DHS2025'!J1925)*1000</f>
        <v>3900.0000000232831</v>
      </c>
      <c r="Q1926" s="7">
        <f>'DHS2025'!L1925*1000</f>
        <v>7616.25</v>
      </c>
      <c r="R1926" s="98"/>
      <c r="S1926" s="99">
        <f t="shared" si="244"/>
        <v>-14.470874999999999</v>
      </c>
    </row>
    <row r="1927" spans="1:19" x14ac:dyDescent="0.25">
      <c r="A1927" s="90">
        <f t="shared" si="245"/>
        <v>45982</v>
      </c>
      <c r="B1927" s="91">
        <f t="shared" si="246"/>
        <v>20.04166666666676</v>
      </c>
      <c r="C1927" s="92">
        <f>'DHS2021'!J1926</f>
        <v>5993</v>
      </c>
      <c r="D1927" s="93">
        <f>'DHS2022'!J1926</f>
        <v>7619</v>
      </c>
      <c r="E1927" s="93">
        <f>'DHS2023'!J1926</f>
        <v>6002</v>
      </c>
      <c r="F1927" s="93">
        <f>'DHS2024'!J1926</f>
        <v>10917</v>
      </c>
      <c r="G1927" s="93">
        <f t="shared" si="240"/>
        <v>7632.75</v>
      </c>
      <c r="H1927" s="94">
        <f t="shared" si="241"/>
        <v>3.8163749999999999</v>
      </c>
      <c r="I1927" s="84">
        <f t="shared" si="242"/>
        <v>1</v>
      </c>
      <c r="J1927" s="85">
        <f t="shared" si="243"/>
        <v>4.8163749999999999</v>
      </c>
      <c r="K1927" s="95">
        <f t="shared" si="247"/>
        <v>5</v>
      </c>
      <c r="O1927" s="96">
        <f>('DHS2025'!K1927-'DHS2025'!K1926)*1000</f>
        <v>1900.0000000232831</v>
      </c>
      <c r="P1927" s="97">
        <f>('DHS2025'!J1927-'DHS2025'!J1926)*1000</f>
        <v>1899.9999999650754</v>
      </c>
      <c r="Q1927" s="7">
        <f>'DHS2025'!L1926*1000</f>
        <v>4560.99</v>
      </c>
      <c r="R1927" s="98"/>
      <c r="S1927" s="99">
        <f t="shared" si="244"/>
        <v>-8.6658809999999988</v>
      </c>
    </row>
    <row r="1928" spans="1:19" x14ac:dyDescent="0.25">
      <c r="A1928" s="90">
        <f t="shared" si="245"/>
        <v>45982</v>
      </c>
      <c r="B1928" s="91">
        <f t="shared" si="246"/>
        <v>20.052083333333428</v>
      </c>
      <c r="C1928" s="92">
        <f>'DHS2021'!J1927</f>
        <v>4953</v>
      </c>
      <c r="D1928" s="93">
        <f>'DHS2022'!J1927</f>
        <v>9272</v>
      </c>
      <c r="E1928" s="93">
        <f>'DHS2023'!J1927</f>
        <v>6497</v>
      </c>
      <c r="F1928" s="93">
        <f>'DHS2024'!J1927</f>
        <v>11037</v>
      </c>
      <c r="G1928" s="93">
        <f t="shared" si="240"/>
        <v>7939.75</v>
      </c>
      <c r="H1928" s="94">
        <f t="shared" si="241"/>
        <v>3.969875</v>
      </c>
      <c r="I1928" s="84">
        <f t="shared" si="242"/>
        <v>1</v>
      </c>
      <c r="J1928" s="85">
        <f t="shared" si="243"/>
        <v>4.969875</v>
      </c>
      <c r="K1928" s="95">
        <f t="shared" si="247"/>
        <v>5</v>
      </c>
      <c r="O1928" s="96">
        <f>('DHS2025'!K1928-'DHS2025'!K1927)*1000</f>
        <v>1900.0000000232831</v>
      </c>
      <c r="P1928" s="97">
        <f>('DHS2025'!J1928-'DHS2025'!J1927)*1000</f>
        <v>1900.0000000232831</v>
      </c>
      <c r="Q1928" s="7">
        <f>'DHS2025'!L1927*1000</f>
        <v>4535.6400000000003</v>
      </c>
      <c r="R1928" s="98"/>
      <c r="S1928" s="99">
        <f t="shared" si="244"/>
        <v>-8.6177159999999997</v>
      </c>
    </row>
    <row r="1929" spans="1:19" x14ac:dyDescent="0.25">
      <c r="A1929" s="90">
        <f t="shared" si="245"/>
        <v>45982</v>
      </c>
      <c r="B1929" s="91">
        <f t="shared" si="246"/>
        <v>20.062500000000096</v>
      </c>
      <c r="C1929" s="92">
        <f>'DHS2021'!J1928</f>
        <v>4442</v>
      </c>
      <c r="D1929" s="93">
        <f>'DHS2022'!J1928</f>
        <v>9516</v>
      </c>
      <c r="E1929" s="93">
        <f>'DHS2023'!J1928</f>
        <v>6293</v>
      </c>
      <c r="F1929" s="93">
        <f>'DHS2024'!J1928</f>
        <v>10632</v>
      </c>
      <c r="G1929" s="93">
        <f t="shared" si="240"/>
        <v>7720.75</v>
      </c>
      <c r="H1929" s="94">
        <f t="shared" si="241"/>
        <v>3.8603749999999999</v>
      </c>
      <c r="I1929" s="84">
        <f t="shared" si="242"/>
        <v>1</v>
      </c>
      <c r="J1929" s="85">
        <f t="shared" si="243"/>
        <v>4.8603749999999994</v>
      </c>
      <c r="K1929" s="95">
        <f t="shared" si="247"/>
        <v>5</v>
      </c>
      <c r="O1929" s="96">
        <f>('DHS2025'!K1929-'DHS2025'!K1928)*1000</f>
        <v>1799.9999999883585</v>
      </c>
      <c r="P1929" s="97">
        <f>('DHS2025'!J1929-'DHS2025'!J1928)*1000</f>
        <v>1899.9999999650754</v>
      </c>
      <c r="Q1929" s="7">
        <f>'DHS2025'!L1928*1000</f>
        <v>4537.2299999999996</v>
      </c>
      <c r="R1929" s="98"/>
      <c r="S1929" s="99">
        <f t="shared" si="244"/>
        <v>-8.6207369999999983</v>
      </c>
    </row>
    <row r="1930" spans="1:19" x14ac:dyDescent="0.25">
      <c r="A1930" s="90">
        <f t="shared" si="245"/>
        <v>45982</v>
      </c>
      <c r="B1930" s="91">
        <f t="shared" si="246"/>
        <v>20.072916666666764</v>
      </c>
      <c r="C1930" s="92">
        <f>'DHS2021'!J1929</f>
        <v>4409</v>
      </c>
      <c r="D1930" s="93">
        <f>'DHS2022'!J1929</f>
        <v>12110</v>
      </c>
      <c r="E1930" s="93">
        <f>'DHS2023'!J1929</f>
        <v>6496</v>
      </c>
      <c r="F1930" s="93">
        <f>'DHS2024'!J1929</f>
        <v>10422</v>
      </c>
      <c r="G1930" s="93">
        <f t="shared" si="240"/>
        <v>8359.25</v>
      </c>
      <c r="H1930" s="94">
        <f t="shared" si="241"/>
        <v>4.1796249999999997</v>
      </c>
      <c r="I1930" s="84">
        <f t="shared" si="242"/>
        <v>1</v>
      </c>
      <c r="J1930" s="85">
        <f t="shared" si="243"/>
        <v>5.1796249999999997</v>
      </c>
      <c r="K1930" s="95">
        <f t="shared" si="247"/>
        <v>5</v>
      </c>
      <c r="O1930" s="96">
        <f>('DHS2025'!K1930-'DHS2025'!K1929)*1000</f>
        <v>1799.9999999883585</v>
      </c>
      <c r="P1930" s="97">
        <f>('DHS2025'!J1930-'DHS2025'!J1929)*1000</f>
        <v>1900.0000000232831</v>
      </c>
      <c r="Q1930" s="7">
        <f>'DHS2025'!L1929*1000</f>
        <v>4539.87</v>
      </c>
      <c r="R1930" s="98"/>
      <c r="S1930" s="99">
        <f t="shared" si="244"/>
        <v>-8.6257529999999996</v>
      </c>
    </row>
    <row r="1931" spans="1:19" x14ac:dyDescent="0.25">
      <c r="A1931" s="90">
        <f t="shared" si="245"/>
        <v>45982</v>
      </c>
      <c r="B1931" s="91">
        <f t="shared" si="246"/>
        <v>20.083333333333432</v>
      </c>
      <c r="C1931" s="92">
        <f>'DHS2021'!J1930</f>
        <v>4003</v>
      </c>
      <c r="D1931" s="93">
        <f>'DHS2022'!J1930</f>
        <v>12180</v>
      </c>
      <c r="E1931" s="93">
        <f>'DHS2023'!J1930</f>
        <v>7204</v>
      </c>
      <c r="F1931" s="93">
        <f>'DHS2024'!J1930</f>
        <v>10724</v>
      </c>
      <c r="G1931" s="93">
        <f t="shared" si="240"/>
        <v>8527.75</v>
      </c>
      <c r="H1931" s="94">
        <f t="shared" si="241"/>
        <v>4.2638749999999996</v>
      </c>
      <c r="I1931" s="84">
        <f t="shared" si="242"/>
        <v>1</v>
      </c>
      <c r="J1931" s="85">
        <f t="shared" si="243"/>
        <v>5.2638749999999996</v>
      </c>
      <c r="K1931" s="95">
        <f t="shared" si="247"/>
        <v>5.5</v>
      </c>
      <c r="O1931" s="96">
        <f>('DHS2025'!K1931-'DHS2025'!K1930)*1000</f>
        <v>1700.0000000116415</v>
      </c>
      <c r="P1931" s="97">
        <f>('DHS2025'!J1931-'DHS2025'!J1930)*1000</f>
        <v>1900.0000000232831</v>
      </c>
      <c r="Q1931" s="7">
        <f>'DHS2025'!L1930*1000</f>
        <v>4541.46</v>
      </c>
      <c r="R1931" s="98"/>
      <c r="S1931" s="99">
        <f t="shared" si="244"/>
        <v>-8.6287739999999999</v>
      </c>
    </row>
    <row r="1932" spans="1:19" x14ac:dyDescent="0.25">
      <c r="A1932" s="90">
        <f t="shared" si="245"/>
        <v>45982</v>
      </c>
      <c r="B1932" s="91">
        <f t="shared" si="246"/>
        <v>20.093750000000099</v>
      </c>
      <c r="C1932" s="92">
        <f>'DHS2021'!J1931</f>
        <v>4337</v>
      </c>
      <c r="D1932" s="93">
        <f>'DHS2022'!J1931</f>
        <v>10586</v>
      </c>
      <c r="E1932" s="93">
        <f>'DHS2023'!J1931</f>
        <v>8108</v>
      </c>
      <c r="F1932" s="93">
        <f>'DHS2024'!J1931</f>
        <v>10644</v>
      </c>
      <c r="G1932" s="93">
        <f t="shared" si="240"/>
        <v>8418.75</v>
      </c>
      <c r="H1932" s="94">
        <f t="shared" si="241"/>
        <v>4.2093749999999996</v>
      </c>
      <c r="I1932" s="84">
        <f t="shared" si="242"/>
        <v>1</v>
      </c>
      <c r="J1932" s="85">
        <f t="shared" si="243"/>
        <v>5.2093749999999996</v>
      </c>
      <c r="K1932" s="95">
        <f t="shared" si="247"/>
        <v>5</v>
      </c>
      <c r="O1932" s="96">
        <f>('DHS2025'!K1932-'DHS2025'!K1931)*1000</f>
        <v>1799.9999999883585</v>
      </c>
      <c r="P1932" s="97">
        <f>('DHS2025'!J1932-'DHS2025'!J1931)*1000</f>
        <v>2000</v>
      </c>
      <c r="Q1932" s="7">
        <f>'DHS2025'!L1931*1000</f>
        <v>4537.3500000000004</v>
      </c>
      <c r="R1932" s="98"/>
      <c r="S1932" s="99">
        <f t="shared" si="244"/>
        <v>-8.620965</v>
      </c>
    </row>
    <row r="1933" spans="1:19" x14ac:dyDescent="0.25">
      <c r="A1933" s="90">
        <f t="shared" si="245"/>
        <v>45982</v>
      </c>
      <c r="B1933" s="91">
        <f t="shared" si="246"/>
        <v>20.104166666666767</v>
      </c>
      <c r="C1933" s="92">
        <f>'DHS2021'!J1932</f>
        <v>4702</v>
      </c>
      <c r="D1933" s="93">
        <f>'DHS2022'!J1932</f>
        <v>11145</v>
      </c>
      <c r="E1933" s="93">
        <f>'DHS2023'!J1932</f>
        <v>7712</v>
      </c>
      <c r="F1933" s="93">
        <f>'DHS2024'!J1932</f>
        <v>11184</v>
      </c>
      <c r="G1933" s="93">
        <f t="shared" si="240"/>
        <v>8685.75</v>
      </c>
      <c r="H1933" s="94">
        <f t="shared" si="241"/>
        <v>4.3428750000000003</v>
      </c>
      <c r="I1933" s="84">
        <f t="shared" si="242"/>
        <v>1</v>
      </c>
      <c r="J1933" s="85">
        <f t="shared" si="243"/>
        <v>5.3428750000000003</v>
      </c>
      <c r="K1933" s="95">
        <f t="shared" si="247"/>
        <v>5.5</v>
      </c>
      <c r="O1933" s="96">
        <f>('DHS2025'!K1933-'DHS2025'!K1932)*1000</f>
        <v>1700.0000000116415</v>
      </c>
      <c r="P1933" s="97">
        <f>('DHS2025'!J1933-'DHS2025'!J1932)*1000</f>
        <v>1899.9999999650754</v>
      </c>
      <c r="Q1933" s="7">
        <f>'DHS2025'!L1932*1000</f>
        <v>4542.63</v>
      </c>
      <c r="R1933" s="98"/>
      <c r="S1933" s="99">
        <f t="shared" si="244"/>
        <v>-8.6309969999999989</v>
      </c>
    </row>
    <row r="1934" spans="1:19" x14ac:dyDescent="0.25">
      <c r="A1934" s="90">
        <f t="shared" si="245"/>
        <v>45982</v>
      </c>
      <c r="B1934" s="91">
        <f t="shared" si="246"/>
        <v>20.114583333333435</v>
      </c>
      <c r="C1934" s="92">
        <f>'DHS2021'!J1933</f>
        <v>6219</v>
      </c>
      <c r="D1934" s="93">
        <f>'DHS2022'!J1933</f>
        <v>11206</v>
      </c>
      <c r="E1934" s="93">
        <f>'DHS2023'!J1933</f>
        <v>7925</v>
      </c>
      <c r="F1934" s="93">
        <f>'DHS2024'!J1933</f>
        <v>11435</v>
      </c>
      <c r="G1934" s="93">
        <f t="shared" si="240"/>
        <v>9196.25</v>
      </c>
      <c r="H1934" s="94">
        <f t="shared" si="241"/>
        <v>4.5981249999999996</v>
      </c>
      <c r="I1934" s="84">
        <f t="shared" si="242"/>
        <v>1</v>
      </c>
      <c r="J1934" s="85">
        <f t="shared" si="243"/>
        <v>5.5981249999999996</v>
      </c>
      <c r="K1934" s="95">
        <f t="shared" si="247"/>
        <v>5.5</v>
      </c>
      <c r="O1934" s="96">
        <f>('DHS2025'!K1934-'DHS2025'!K1933)*1000</f>
        <v>1700.0000000116415</v>
      </c>
      <c r="P1934" s="97">
        <f>('DHS2025'!J1934-'DHS2025'!J1933)*1000</f>
        <v>2000</v>
      </c>
      <c r="Q1934" s="7">
        <f>'DHS2025'!L1933*1000</f>
        <v>4514.5200000000004</v>
      </c>
      <c r="R1934" s="98"/>
      <c r="S1934" s="99">
        <f t="shared" si="244"/>
        <v>-8.5775880000000004</v>
      </c>
    </row>
    <row r="1935" spans="1:19" x14ac:dyDescent="0.25">
      <c r="A1935" s="90">
        <f t="shared" si="245"/>
        <v>45982</v>
      </c>
      <c r="B1935" s="91">
        <f t="shared" si="246"/>
        <v>20.125000000000103</v>
      </c>
      <c r="C1935" s="92">
        <f>'DHS2021'!J1934</f>
        <v>5731</v>
      </c>
      <c r="D1935" s="93">
        <f>'DHS2022'!J1934</f>
        <v>11641</v>
      </c>
      <c r="E1935" s="93">
        <f>'DHS2023'!J1934</f>
        <v>8106</v>
      </c>
      <c r="F1935" s="93">
        <f>'DHS2024'!J1934</f>
        <v>12670</v>
      </c>
      <c r="G1935" s="93">
        <f t="shared" si="240"/>
        <v>9537</v>
      </c>
      <c r="H1935" s="94">
        <f t="shared" si="241"/>
        <v>4.7685000000000004</v>
      </c>
      <c r="I1935" s="84">
        <f t="shared" si="242"/>
        <v>1</v>
      </c>
      <c r="J1935" s="85">
        <f t="shared" si="243"/>
        <v>5.7685000000000004</v>
      </c>
      <c r="K1935" s="95">
        <f t="shared" si="247"/>
        <v>6</v>
      </c>
      <c r="O1935" s="96">
        <f>('DHS2025'!K1935-'DHS2025'!K1934)*1000</f>
        <v>1699.9999999534339</v>
      </c>
      <c r="P1935" s="97">
        <f>('DHS2025'!J1935-'DHS2025'!J1934)*1000</f>
        <v>1500</v>
      </c>
      <c r="Q1935" s="7">
        <f>'DHS2025'!L1934*1000</f>
        <v>4040.3700000000003</v>
      </c>
      <c r="R1935" s="98">
        <f t="shared" ref="R1935:R1998" si="248">INDEX(U$3:U$1048576,INT((ROW()-3)/4)+1)</f>
        <v>0</v>
      </c>
      <c r="S1935" s="99">
        <f t="shared" si="244"/>
        <v>-7.6767029999999998</v>
      </c>
    </row>
    <row r="1936" spans="1:19" x14ac:dyDescent="0.25">
      <c r="A1936" s="90">
        <f t="shared" si="245"/>
        <v>45982</v>
      </c>
      <c r="B1936" s="91">
        <f t="shared" si="246"/>
        <v>20.135416666666771</v>
      </c>
      <c r="C1936" s="92">
        <f>'DHS2021'!J1935</f>
        <v>7659</v>
      </c>
      <c r="D1936" s="93">
        <f>'DHS2022'!J1935</f>
        <v>14632</v>
      </c>
      <c r="E1936" s="93">
        <f>'DHS2023'!J1935</f>
        <v>8674</v>
      </c>
      <c r="F1936" s="93">
        <f>'DHS2024'!J1935</f>
        <v>13304</v>
      </c>
      <c r="G1936" s="93">
        <f t="shared" si="240"/>
        <v>11067.25</v>
      </c>
      <c r="H1936" s="94">
        <f t="shared" si="241"/>
        <v>5.5336249999999998</v>
      </c>
      <c r="I1936" s="84">
        <f t="shared" si="242"/>
        <v>1</v>
      </c>
      <c r="J1936" s="85">
        <f t="shared" si="243"/>
        <v>6.5336249999999998</v>
      </c>
      <c r="K1936" s="95">
        <f t="shared" si="247"/>
        <v>6.5</v>
      </c>
      <c r="O1936" s="96">
        <f>('DHS2025'!K1936-'DHS2025'!K1935)*1000</f>
        <v>2100.0000000349246</v>
      </c>
      <c r="P1936" s="97">
        <f>('DHS2025'!J1936-'DHS2025'!J1935)*1000</f>
        <v>1200.0000000116415</v>
      </c>
      <c r="Q1936" s="7">
        <f>'DHS2025'!L1935*1000</f>
        <v>4037.34</v>
      </c>
      <c r="R1936" s="98">
        <f t="shared" si="248"/>
        <v>0</v>
      </c>
      <c r="S1936" s="99">
        <f t="shared" si="244"/>
        <v>-7.6709460000000007</v>
      </c>
    </row>
    <row r="1937" spans="1:19" x14ac:dyDescent="0.25">
      <c r="A1937" s="90">
        <f t="shared" si="245"/>
        <v>45982</v>
      </c>
      <c r="B1937" s="91">
        <f t="shared" si="246"/>
        <v>20.145833333333439</v>
      </c>
      <c r="C1937" s="92">
        <f>'DHS2021'!J1936</f>
        <v>7054</v>
      </c>
      <c r="D1937" s="93">
        <f>'DHS2022'!J1936</f>
        <v>15952</v>
      </c>
      <c r="E1937" s="93">
        <f>'DHS2023'!J1936</f>
        <v>10800</v>
      </c>
      <c r="F1937" s="93">
        <f>'DHS2024'!J1936</f>
        <v>14536</v>
      </c>
      <c r="G1937" s="93">
        <f t="shared" si="240"/>
        <v>12085.5</v>
      </c>
      <c r="H1937" s="94">
        <f t="shared" si="241"/>
        <v>6.0427499999999998</v>
      </c>
      <c r="I1937" s="84">
        <f t="shared" si="242"/>
        <v>1</v>
      </c>
      <c r="J1937" s="85">
        <f t="shared" si="243"/>
        <v>7.0427499999999998</v>
      </c>
      <c r="K1937" s="95">
        <f t="shared" si="247"/>
        <v>7</v>
      </c>
      <c r="O1937" s="96">
        <f>('DHS2025'!K1937-'DHS2025'!K1936)*1000</f>
        <v>2799.9999999883585</v>
      </c>
      <c r="P1937" s="97">
        <f>('DHS2025'!J1937-'DHS2025'!J1936)*1000</f>
        <v>500</v>
      </c>
      <c r="Q1937" s="7">
        <f>'DHS2025'!L1936*1000</f>
        <v>4038.93</v>
      </c>
      <c r="R1937" s="98">
        <f t="shared" si="248"/>
        <v>0</v>
      </c>
      <c r="S1937" s="99">
        <f t="shared" si="244"/>
        <v>-7.6739669999999993</v>
      </c>
    </row>
    <row r="1938" spans="1:19" x14ac:dyDescent="0.25">
      <c r="A1938" s="90">
        <f t="shared" si="245"/>
        <v>45982</v>
      </c>
      <c r="B1938" s="91">
        <f t="shared" si="246"/>
        <v>20.156250000000107</v>
      </c>
      <c r="C1938" s="92">
        <f>'DHS2021'!J1937</f>
        <v>4740</v>
      </c>
      <c r="D1938" s="93">
        <f>'DHS2022'!J1937</f>
        <v>17938</v>
      </c>
      <c r="E1938" s="93">
        <f>'DHS2023'!J1937</f>
        <v>12005</v>
      </c>
      <c r="F1938" s="93">
        <f>'DHS2024'!J1937</f>
        <v>16502</v>
      </c>
      <c r="G1938" s="93">
        <f t="shared" si="240"/>
        <v>12796.25</v>
      </c>
      <c r="H1938" s="94">
        <f t="shared" si="241"/>
        <v>6.3981250000000003</v>
      </c>
      <c r="I1938" s="84">
        <f t="shared" si="242"/>
        <v>1</v>
      </c>
      <c r="J1938" s="85">
        <f t="shared" si="243"/>
        <v>7.3981250000000003</v>
      </c>
      <c r="K1938" s="95">
        <f t="shared" si="247"/>
        <v>7.5</v>
      </c>
      <c r="O1938" s="96">
        <f>('DHS2025'!K1938-'DHS2025'!K1937)*1000</f>
        <v>3400.0000000232831</v>
      </c>
      <c r="P1938" s="97">
        <f>('DHS2025'!J1938-'DHS2025'!J1937)*1000</f>
        <v>0</v>
      </c>
      <c r="Q1938" s="7">
        <f>'DHS2025'!L1937*1000</f>
        <v>4050.54</v>
      </c>
      <c r="R1938" s="98">
        <f t="shared" si="248"/>
        <v>0</v>
      </c>
      <c r="S1938" s="99">
        <f t="shared" si="244"/>
        <v>-7.6960259999999989</v>
      </c>
    </row>
    <row r="1939" spans="1:19" x14ac:dyDescent="0.25">
      <c r="A1939" s="90">
        <f t="shared" si="245"/>
        <v>45982</v>
      </c>
      <c r="B1939" s="91">
        <f t="shared" si="246"/>
        <v>20.166666666666774</v>
      </c>
      <c r="C1939" s="92">
        <f>'DHS2021'!J1938</f>
        <v>6461</v>
      </c>
      <c r="D1939" s="93">
        <f>'DHS2022'!J1938</f>
        <v>17807</v>
      </c>
      <c r="E1939" s="93">
        <f>'DHS2023'!J1938</f>
        <v>13359</v>
      </c>
      <c r="F1939" s="93">
        <f>'DHS2024'!J1938</f>
        <v>18112</v>
      </c>
      <c r="G1939" s="93">
        <f t="shared" si="240"/>
        <v>13934.75</v>
      </c>
      <c r="H1939" s="94">
        <f t="shared" si="241"/>
        <v>6.9673749999999997</v>
      </c>
      <c r="I1939" s="84">
        <f t="shared" si="242"/>
        <v>1</v>
      </c>
      <c r="J1939" s="85">
        <f t="shared" si="243"/>
        <v>7.9673749999999997</v>
      </c>
      <c r="K1939" s="95">
        <f t="shared" si="247"/>
        <v>8</v>
      </c>
      <c r="O1939" s="96">
        <f>('DHS2025'!K1939-'DHS2025'!K1938)*1000</f>
        <v>3299.9999999883585</v>
      </c>
      <c r="P1939" s="97">
        <f>('DHS2025'!J1939-'DHS2025'!J1938)*1000</f>
        <v>0</v>
      </c>
      <c r="Q1939" s="7">
        <f>'DHS2025'!L1938*1000</f>
        <v>4041.8400000000006</v>
      </c>
      <c r="R1939" s="98">
        <f t="shared" si="248"/>
        <v>0</v>
      </c>
      <c r="S1939" s="99">
        <f t="shared" si="244"/>
        <v>-7.6794960000000003</v>
      </c>
    </row>
    <row r="1940" spans="1:19" x14ac:dyDescent="0.25">
      <c r="A1940" s="90">
        <f t="shared" si="245"/>
        <v>45982</v>
      </c>
      <c r="B1940" s="91">
        <f t="shared" si="246"/>
        <v>20.177083333333442</v>
      </c>
      <c r="C1940" s="92">
        <f>'DHS2021'!J1939</f>
        <v>6886</v>
      </c>
      <c r="D1940" s="93">
        <f>'DHS2022'!J1939</f>
        <v>17598</v>
      </c>
      <c r="E1940" s="93">
        <f>'DHS2023'!J1939</f>
        <v>14986</v>
      </c>
      <c r="F1940" s="93">
        <f>'DHS2024'!J1939</f>
        <v>18549</v>
      </c>
      <c r="G1940" s="93">
        <f t="shared" si="240"/>
        <v>14504.75</v>
      </c>
      <c r="H1940" s="94">
        <f t="shared" si="241"/>
        <v>7.2523749999999998</v>
      </c>
      <c r="I1940" s="84">
        <f t="shared" si="242"/>
        <v>1</v>
      </c>
      <c r="J1940" s="85">
        <f t="shared" si="243"/>
        <v>8.2523750000000007</v>
      </c>
      <c r="K1940" s="95">
        <f t="shared" si="247"/>
        <v>8</v>
      </c>
      <c r="O1940" s="96">
        <f>('DHS2025'!K1940-'DHS2025'!K1939)*1000</f>
        <v>3200.0000000116415</v>
      </c>
      <c r="P1940" s="97">
        <f>('DHS2025'!J1940-'DHS2025'!J1939)*1000</f>
        <v>0</v>
      </c>
      <c r="Q1940" s="7">
        <f>'DHS2025'!L1939*1000</f>
        <v>4041.57</v>
      </c>
      <c r="R1940" s="98">
        <f t="shared" si="248"/>
        <v>0</v>
      </c>
      <c r="S1940" s="99">
        <f t="shared" si="244"/>
        <v>-7.6789829999999997</v>
      </c>
    </row>
    <row r="1941" spans="1:19" x14ac:dyDescent="0.25">
      <c r="A1941" s="90">
        <f t="shared" si="245"/>
        <v>45982</v>
      </c>
      <c r="B1941" s="91">
        <f t="shared" si="246"/>
        <v>20.18750000000011</v>
      </c>
      <c r="C1941" s="92">
        <f>'DHS2021'!J1940</f>
        <v>8968</v>
      </c>
      <c r="D1941" s="93">
        <f>'DHS2022'!J1940</f>
        <v>17526</v>
      </c>
      <c r="E1941" s="93">
        <f>'DHS2023'!J1940</f>
        <v>15179</v>
      </c>
      <c r="F1941" s="93">
        <f>'DHS2024'!J1940</f>
        <v>18265</v>
      </c>
      <c r="G1941" s="93">
        <f t="shared" si="240"/>
        <v>14984.5</v>
      </c>
      <c r="H1941" s="94">
        <f t="shared" si="241"/>
        <v>7.4922500000000003</v>
      </c>
      <c r="I1941" s="84">
        <f t="shared" si="242"/>
        <v>1</v>
      </c>
      <c r="J1941" s="85">
        <f t="shared" si="243"/>
        <v>8.4922500000000003</v>
      </c>
      <c r="K1941" s="95">
        <f t="shared" si="247"/>
        <v>8</v>
      </c>
      <c r="O1941" s="96">
        <f>('DHS2025'!K1941-'DHS2025'!K1940)*1000</f>
        <v>3299.9999999883585</v>
      </c>
      <c r="P1941" s="97">
        <f>('DHS2025'!J1941-'DHS2025'!J1940)*1000</f>
        <v>0</v>
      </c>
      <c r="Q1941" s="7">
        <f>'DHS2025'!L1940*1000</f>
        <v>4042.6200000000003</v>
      </c>
      <c r="R1941" s="98">
        <f t="shared" si="248"/>
        <v>0</v>
      </c>
      <c r="S1941" s="99">
        <f t="shared" si="244"/>
        <v>-7.6809780000000005</v>
      </c>
    </row>
    <row r="1942" spans="1:19" x14ac:dyDescent="0.25">
      <c r="A1942" s="90">
        <f t="shared" si="245"/>
        <v>45982</v>
      </c>
      <c r="B1942" s="91">
        <f t="shared" si="246"/>
        <v>20.197916666666778</v>
      </c>
      <c r="C1942" s="92">
        <f>'DHS2021'!J1941</f>
        <v>11113</v>
      </c>
      <c r="D1942" s="93">
        <f>'DHS2022'!J1941</f>
        <v>17380</v>
      </c>
      <c r="E1942" s="93">
        <f>'DHS2023'!J1941</f>
        <v>13586</v>
      </c>
      <c r="F1942" s="93">
        <f>'DHS2024'!J1941</f>
        <v>19358</v>
      </c>
      <c r="G1942" s="93">
        <f t="shared" si="240"/>
        <v>15359.25</v>
      </c>
      <c r="H1942" s="94">
        <f t="shared" si="241"/>
        <v>7.6796249999999997</v>
      </c>
      <c r="I1942" s="84">
        <f t="shared" si="242"/>
        <v>1</v>
      </c>
      <c r="J1942" s="85">
        <f t="shared" si="243"/>
        <v>8.6796249999999997</v>
      </c>
      <c r="K1942" s="95">
        <f t="shared" si="247"/>
        <v>8</v>
      </c>
      <c r="O1942" s="96">
        <f>('DHS2025'!K1942-'DHS2025'!K1941)*1000</f>
        <v>3599.9999999767169</v>
      </c>
      <c r="P1942" s="97">
        <f>('DHS2025'!J1942-'DHS2025'!J1941)*1000</f>
        <v>99.999999976716936</v>
      </c>
      <c r="Q1942" s="7">
        <f>'DHS2025'!L1941*1000</f>
        <v>4601.1000000000004</v>
      </c>
      <c r="R1942" s="98">
        <f t="shared" si="248"/>
        <v>0</v>
      </c>
      <c r="S1942" s="99">
        <f t="shared" si="244"/>
        <v>-8.742090000000001</v>
      </c>
    </row>
    <row r="1943" spans="1:19" x14ac:dyDescent="0.25">
      <c r="A1943" s="90">
        <f t="shared" si="245"/>
        <v>45982</v>
      </c>
      <c r="B1943" s="91">
        <f t="shared" si="246"/>
        <v>20.208333333333446</v>
      </c>
      <c r="C1943" s="92">
        <f>'DHS2021'!J1942</f>
        <v>12440</v>
      </c>
      <c r="D1943" s="93">
        <f>'DHS2022'!J1942</f>
        <v>16938</v>
      </c>
      <c r="E1943" s="93">
        <f>'DHS2023'!J1942</f>
        <v>14918</v>
      </c>
      <c r="F1943" s="93">
        <f>'DHS2024'!J1942</f>
        <v>17604</v>
      </c>
      <c r="G1943" s="93">
        <f t="shared" si="240"/>
        <v>15475</v>
      </c>
      <c r="H1943" s="94">
        <f t="shared" si="241"/>
        <v>7.7374999999999998</v>
      </c>
      <c r="I1943" s="84">
        <f t="shared" si="242"/>
        <v>1</v>
      </c>
      <c r="J1943" s="85">
        <f t="shared" si="243"/>
        <v>8.7375000000000007</v>
      </c>
      <c r="K1943" s="95">
        <f t="shared" si="247"/>
        <v>8</v>
      </c>
      <c r="O1943" s="96">
        <f>('DHS2025'!K1943-'DHS2025'!K1942)*1000</f>
        <v>4400.0000000232831</v>
      </c>
      <c r="P1943" s="97">
        <f>('DHS2025'!J1943-'DHS2025'!J1942)*1000</f>
        <v>1500</v>
      </c>
      <c r="Q1943" s="7">
        <f>'DHS2025'!L1942*1000</f>
        <v>8011.4700000000012</v>
      </c>
      <c r="R1943" s="98">
        <f t="shared" si="248"/>
        <v>0</v>
      </c>
      <c r="S1943" s="99">
        <f t="shared" si="244"/>
        <v>-15.221793000000002</v>
      </c>
    </row>
    <row r="1944" spans="1:19" x14ac:dyDescent="0.25">
      <c r="A1944" s="90">
        <f t="shared" si="245"/>
        <v>45982</v>
      </c>
      <c r="B1944" s="91">
        <f t="shared" si="246"/>
        <v>20.218750000000114</v>
      </c>
      <c r="C1944" s="92">
        <f>'DHS2021'!J1943</f>
        <v>13808</v>
      </c>
      <c r="D1944" s="93">
        <f>'DHS2022'!J1943</f>
        <v>17455</v>
      </c>
      <c r="E1944" s="93">
        <f>'DHS2023'!J1943</f>
        <v>16067</v>
      </c>
      <c r="F1944" s="93">
        <f>'DHS2024'!J1943</f>
        <v>18445</v>
      </c>
      <c r="G1944" s="93">
        <f t="shared" si="240"/>
        <v>16443.75</v>
      </c>
      <c r="H1944" s="94">
        <f t="shared" si="241"/>
        <v>8.2218750000000007</v>
      </c>
      <c r="I1944" s="84">
        <f t="shared" si="242"/>
        <v>1</v>
      </c>
      <c r="J1944" s="85">
        <f t="shared" si="243"/>
        <v>9.2218750000000007</v>
      </c>
      <c r="K1944" s="95">
        <f t="shared" si="247"/>
        <v>8</v>
      </c>
      <c r="O1944" s="96">
        <f>('DHS2025'!K1944-'DHS2025'!K1943)*1000</f>
        <v>3899.9999999650754</v>
      </c>
      <c r="P1944" s="97">
        <f>('DHS2025'!J1944-'DHS2025'!J1943)*1000</f>
        <v>1800.0000000465661</v>
      </c>
      <c r="Q1944" s="7">
        <f>'DHS2025'!L1943*1000</f>
        <v>8010.15</v>
      </c>
      <c r="R1944" s="98">
        <f t="shared" si="248"/>
        <v>0</v>
      </c>
      <c r="S1944" s="99">
        <f t="shared" si="244"/>
        <v>-15.219284999999998</v>
      </c>
    </row>
    <row r="1945" spans="1:19" x14ac:dyDescent="0.25">
      <c r="A1945" s="90">
        <f t="shared" si="245"/>
        <v>45982</v>
      </c>
      <c r="B1945" s="91">
        <f t="shared" si="246"/>
        <v>20.229166666666782</v>
      </c>
      <c r="C1945" s="92">
        <f>'DHS2021'!J1944</f>
        <v>14095</v>
      </c>
      <c r="D1945" s="93">
        <f>'DHS2022'!J1944</f>
        <v>17517</v>
      </c>
      <c r="E1945" s="93">
        <f>'DHS2023'!J1944</f>
        <v>16924</v>
      </c>
      <c r="F1945" s="93">
        <f>'DHS2024'!J1944</f>
        <v>18805</v>
      </c>
      <c r="G1945" s="93">
        <f t="shared" si="240"/>
        <v>16835.25</v>
      </c>
      <c r="H1945" s="94">
        <f t="shared" si="241"/>
        <v>8.4176249999999992</v>
      </c>
      <c r="I1945" s="84">
        <f t="shared" si="242"/>
        <v>1</v>
      </c>
      <c r="J1945" s="85">
        <f t="shared" si="243"/>
        <v>9.4176249999999992</v>
      </c>
      <c r="K1945" s="95">
        <f t="shared" si="247"/>
        <v>8</v>
      </c>
      <c r="O1945" s="96">
        <f>('DHS2025'!K1945-'DHS2025'!K1944)*1000</f>
        <v>4500</v>
      </c>
      <c r="P1945" s="97">
        <f>('DHS2025'!J1945-'DHS2025'!J1944)*1000</f>
        <v>1299.9999999883585</v>
      </c>
      <c r="Q1945" s="7">
        <f>'DHS2025'!L1944*1000</f>
        <v>8010.15</v>
      </c>
      <c r="R1945" s="98">
        <f t="shared" si="248"/>
        <v>0</v>
      </c>
      <c r="S1945" s="99">
        <f t="shared" si="244"/>
        <v>-15.219284999999998</v>
      </c>
    </row>
    <row r="1946" spans="1:19" x14ac:dyDescent="0.25">
      <c r="A1946" s="90">
        <f t="shared" si="245"/>
        <v>45982</v>
      </c>
      <c r="B1946" s="91">
        <f t="shared" si="246"/>
        <v>20.239583333333449</v>
      </c>
      <c r="C1946" s="92">
        <f>'DHS2021'!J1945</f>
        <v>14426</v>
      </c>
      <c r="D1946" s="93">
        <f>'DHS2022'!J1945</f>
        <v>17469</v>
      </c>
      <c r="E1946" s="93">
        <f>'DHS2023'!J1945</f>
        <v>16925</v>
      </c>
      <c r="F1946" s="93">
        <f>'DHS2024'!J1945</f>
        <v>19181</v>
      </c>
      <c r="G1946" s="93">
        <f t="shared" si="240"/>
        <v>17000.25</v>
      </c>
      <c r="H1946" s="94">
        <f t="shared" si="241"/>
        <v>8.5001250000000006</v>
      </c>
      <c r="I1946" s="84">
        <f t="shared" si="242"/>
        <v>1</v>
      </c>
      <c r="J1946" s="85">
        <f t="shared" si="243"/>
        <v>9.5001250000000006</v>
      </c>
      <c r="K1946" s="95">
        <f t="shared" si="247"/>
        <v>8</v>
      </c>
      <c r="O1946" s="96">
        <f>('DHS2025'!K1946-'DHS2025'!K1945)*1000</f>
        <v>4700.0000000116415</v>
      </c>
      <c r="P1946" s="97">
        <f>('DHS2025'!J1946-'DHS2025'!J1945)*1000</f>
        <v>1099.9999999767169</v>
      </c>
      <c r="Q1946" s="7">
        <f>'DHS2025'!L1945*1000</f>
        <v>8007.7800000000007</v>
      </c>
      <c r="R1946" s="98">
        <f t="shared" si="248"/>
        <v>0</v>
      </c>
      <c r="S1946" s="99">
        <f t="shared" si="244"/>
        <v>-15.214782</v>
      </c>
    </row>
    <row r="1947" spans="1:19" x14ac:dyDescent="0.25">
      <c r="A1947" s="90">
        <f t="shared" si="245"/>
        <v>45982</v>
      </c>
      <c r="B1947" s="91">
        <f t="shared" si="246"/>
        <v>20.250000000000117</v>
      </c>
      <c r="C1947" s="92">
        <f>'DHS2021'!J1946</f>
        <v>13818</v>
      </c>
      <c r="D1947" s="93">
        <f>'DHS2022'!J1946</f>
        <v>17033</v>
      </c>
      <c r="E1947" s="93">
        <f>'DHS2023'!J1946</f>
        <v>15362</v>
      </c>
      <c r="F1947" s="93">
        <f>'DHS2024'!J1946</f>
        <v>19577</v>
      </c>
      <c r="G1947" s="93">
        <f t="shared" si="240"/>
        <v>16447.5</v>
      </c>
      <c r="H1947" s="94">
        <f t="shared" si="241"/>
        <v>8.2237500000000008</v>
      </c>
      <c r="I1947" s="84">
        <f t="shared" si="242"/>
        <v>1</v>
      </c>
      <c r="J1947" s="85">
        <f t="shared" si="243"/>
        <v>9.2237500000000008</v>
      </c>
      <c r="K1947" s="95">
        <f t="shared" si="247"/>
        <v>8</v>
      </c>
      <c r="O1947" s="96">
        <f>('DHS2025'!K1947-'DHS2025'!K1946)*1000</f>
        <v>5000</v>
      </c>
      <c r="P1947" s="97">
        <f>('DHS2025'!J1947-'DHS2025'!J1946)*1000</f>
        <v>1100.0000000349246</v>
      </c>
      <c r="Q1947" s="7">
        <f>'DHS2025'!L1946*1000</f>
        <v>8008.5600000000013</v>
      </c>
      <c r="R1947" s="98">
        <f t="shared" si="248"/>
        <v>0</v>
      </c>
      <c r="S1947" s="99">
        <f t="shared" si="244"/>
        <v>-15.216264000000001</v>
      </c>
    </row>
    <row r="1948" spans="1:19" x14ac:dyDescent="0.25">
      <c r="A1948" s="90">
        <f t="shared" si="245"/>
        <v>45982</v>
      </c>
      <c r="B1948" s="91">
        <f t="shared" si="246"/>
        <v>20.260416666666785</v>
      </c>
      <c r="C1948" s="92">
        <f>'DHS2021'!J1947</f>
        <v>12786</v>
      </c>
      <c r="D1948" s="93">
        <f>'DHS2022'!J1947</f>
        <v>16897</v>
      </c>
      <c r="E1948" s="93">
        <f>'DHS2023'!J1947</f>
        <v>14477</v>
      </c>
      <c r="F1948" s="93">
        <f>'DHS2024'!J1947</f>
        <v>19460</v>
      </c>
      <c r="G1948" s="93">
        <f t="shared" si="240"/>
        <v>15905</v>
      </c>
      <c r="H1948" s="94">
        <f t="shared" si="241"/>
        <v>7.9524999999999997</v>
      </c>
      <c r="I1948" s="84">
        <f t="shared" si="242"/>
        <v>1</v>
      </c>
      <c r="J1948" s="85">
        <f t="shared" si="243"/>
        <v>8.9525000000000006</v>
      </c>
      <c r="K1948" s="95">
        <f t="shared" si="247"/>
        <v>8</v>
      </c>
      <c r="O1948" s="96">
        <f>('DHS2025'!K1948-'DHS2025'!K1947)*1000</f>
        <v>5000</v>
      </c>
      <c r="P1948" s="97">
        <f>('DHS2025'!J1948-'DHS2025'!J1947)*1000</f>
        <v>799.99999998835847</v>
      </c>
      <c r="Q1948" s="7">
        <f>'DHS2025'!L1947*1000</f>
        <v>8012.130000000001</v>
      </c>
      <c r="R1948" s="98">
        <f t="shared" si="248"/>
        <v>0</v>
      </c>
      <c r="S1948" s="99">
        <f t="shared" si="244"/>
        <v>-15.223047000000001</v>
      </c>
    </row>
    <row r="1949" spans="1:19" x14ac:dyDescent="0.25">
      <c r="A1949" s="90">
        <f t="shared" si="245"/>
        <v>45982</v>
      </c>
      <c r="B1949" s="91">
        <f t="shared" si="246"/>
        <v>20.270833333333453</v>
      </c>
      <c r="C1949" s="92">
        <f>'DHS2021'!J1948</f>
        <v>11988</v>
      </c>
      <c r="D1949" s="93">
        <f>'DHS2022'!J1948</f>
        <v>17088</v>
      </c>
      <c r="E1949" s="93">
        <f>'DHS2023'!J1948</f>
        <v>15185</v>
      </c>
      <c r="F1949" s="93">
        <f>'DHS2024'!J1948</f>
        <v>19553</v>
      </c>
      <c r="G1949" s="93">
        <f t="shared" si="240"/>
        <v>15953.5</v>
      </c>
      <c r="H1949" s="94">
        <f t="shared" si="241"/>
        <v>7.97675</v>
      </c>
      <c r="I1949" s="84">
        <f t="shared" si="242"/>
        <v>1</v>
      </c>
      <c r="J1949" s="85">
        <f t="shared" si="243"/>
        <v>8.9767499999999991</v>
      </c>
      <c r="K1949" s="95">
        <f t="shared" si="247"/>
        <v>8</v>
      </c>
      <c r="O1949" s="96">
        <f>('DHS2025'!K1949-'DHS2025'!K1948)*1000</f>
        <v>4900.0000000232831</v>
      </c>
      <c r="P1949" s="97">
        <f>('DHS2025'!J1949-'DHS2025'!J1948)*1000</f>
        <v>1099.9999999767169</v>
      </c>
      <c r="Q1949" s="7">
        <f>'DHS2025'!L1948*1000</f>
        <v>8003.4</v>
      </c>
      <c r="R1949" s="98">
        <f t="shared" si="248"/>
        <v>0</v>
      </c>
      <c r="S1949" s="99">
        <f t="shared" si="244"/>
        <v>-15.206459999999998</v>
      </c>
    </row>
    <row r="1950" spans="1:19" x14ac:dyDescent="0.25">
      <c r="A1950" s="90">
        <f t="shared" si="245"/>
        <v>45982</v>
      </c>
      <c r="B1950" s="91">
        <f t="shared" si="246"/>
        <v>20.281250000000121</v>
      </c>
      <c r="C1950" s="92">
        <f>'DHS2021'!J1949</f>
        <v>11639</v>
      </c>
      <c r="D1950" s="93">
        <f>'DHS2022'!J1949</f>
        <v>17087</v>
      </c>
      <c r="E1950" s="93">
        <f>'DHS2023'!J1949</f>
        <v>15361</v>
      </c>
      <c r="F1950" s="93">
        <f>'DHS2024'!J1949</f>
        <v>18952</v>
      </c>
      <c r="G1950" s="93">
        <f t="shared" si="240"/>
        <v>15759.75</v>
      </c>
      <c r="H1950" s="94">
        <f t="shared" si="241"/>
        <v>7.8798750000000002</v>
      </c>
      <c r="I1950" s="84">
        <f t="shared" si="242"/>
        <v>1</v>
      </c>
      <c r="J1950" s="85">
        <f t="shared" si="243"/>
        <v>8.8798750000000002</v>
      </c>
      <c r="K1950" s="95">
        <f t="shared" si="247"/>
        <v>8</v>
      </c>
      <c r="O1950" s="96">
        <f>('DHS2025'!K1950-'DHS2025'!K1949)*1000</f>
        <v>4500</v>
      </c>
      <c r="P1950" s="97">
        <f>('DHS2025'!J1950-'DHS2025'!J1949)*1000</f>
        <v>1400.0000000232831</v>
      </c>
      <c r="Q1950" s="7">
        <f>'DHS2025'!L1949*1000</f>
        <v>8013.18</v>
      </c>
      <c r="R1950" s="98">
        <f t="shared" si="248"/>
        <v>0</v>
      </c>
      <c r="S1950" s="99">
        <f t="shared" si="244"/>
        <v>-15.225042</v>
      </c>
    </row>
    <row r="1951" spans="1:19" x14ac:dyDescent="0.25">
      <c r="A1951" s="90">
        <f t="shared" si="245"/>
        <v>45982</v>
      </c>
      <c r="B1951" s="91">
        <f t="shared" si="246"/>
        <v>20.291666666666789</v>
      </c>
      <c r="C1951" s="92">
        <f>'DHS2021'!J1950</f>
        <v>11302</v>
      </c>
      <c r="D1951" s="93">
        <f>'DHS2022'!J1950</f>
        <v>18913</v>
      </c>
      <c r="E1951" s="93">
        <f>'DHS2023'!J1950</f>
        <v>15054</v>
      </c>
      <c r="F1951" s="93">
        <f>'DHS2024'!J1950</f>
        <v>18171</v>
      </c>
      <c r="G1951" s="93">
        <f t="shared" si="240"/>
        <v>15860</v>
      </c>
      <c r="H1951" s="94">
        <f t="shared" si="241"/>
        <v>7.93</v>
      </c>
      <c r="I1951" s="84">
        <f t="shared" si="242"/>
        <v>1</v>
      </c>
      <c r="J1951" s="85">
        <f t="shared" si="243"/>
        <v>8.93</v>
      </c>
      <c r="K1951" s="95">
        <f t="shared" si="247"/>
        <v>8</v>
      </c>
      <c r="O1951" s="96">
        <f>('DHS2025'!K1951-'DHS2025'!K1950)*1000</f>
        <v>4000</v>
      </c>
      <c r="P1951" s="97">
        <f>('DHS2025'!J1951-'DHS2025'!J1950)*1000</f>
        <v>1899.9999999650754</v>
      </c>
      <c r="Q1951" s="7">
        <f>'DHS2025'!L1950*1000</f>
        <v>8007.3600000000006</v>
      </c>
      <c r="R1951" s="98">
        <f t="shared" si="248"/>
        <v>0</v>
      </c>
      <c r="S1951" s="99">
        <f t="shared" si="244"/>
        <v>-15.213984</v>
      </c>
    </row>
    <row r="1952" spans="1:19" x14ac:dyDescent="0.25">
      <c r="A1952" s="90">
        <f t="shared" si="245"/>
        <v>45982</v>
      </c>
      <c r="B1952" s="91">
        <f t="shared" si="246"/>
        <v>20.302083333333456</v>
      </c>
      <c r="C1952" s="92">
        <f>'DHS2021'!J1951</f>
        <v>11339</v>
      </c>
      <c r="D1952" s="93">
        <f>'DHS2022'!J1951</f>
        <v>18775</v>
      </c>
      <c r="E1952" s="93">
        <f>'DHS2023'!J1951</f>
        <v>14986</v>
      </c>
      <c r="F1952" s="93">
        <f>'DHS2024'!J1951</f>
        <v>17977</v>
      </c>
      <c r="G1952" s="93">
        <f t="shared" si="240"/>
        <v>15769.25</v>
      </c>
      <c r="H1952" s="94">
        <f t="shared" si="241"/>
        <v>7.8846249999999998</v>
      </c>
      <c r="I1952" s="84">
        <f t="shared" si="242"/>
        <v>1</v>
      </c>
      <c r="J1952" s="85">
        <f t="shared" si="243"/>
        <v>8.8846249999999998</v>
      </c>
      <c r="K1952" s="95">
        <f t="shared" si="247"/>
        <v>8</v>
      </c>
      <c r="O1952" s="96">
        <f>('DHS2025'!K1952-'DHS2025'!K1951)*1000</f>
        <v>3799.9999999883585</v>
      </c>
      <c r="P1952" s="97">
        <f>('DHS2025'!J1952-'DHS2025'!J1951)*1000</f>
        <v>2200.0000000116415</v>
      </c>
      <c r="Q1952" s="7">
        <f>'DHS2025'!L1951*1000</f>
        <v>8007.7800000000007</v>
      </c>
      <c r="R1952" s="98">
        <f t="shared" si="248"/>
        <v>0</v>
      </c>
      <c r="S1952" s="99">
        <f t="shared" si="244"/>
        <v>-15.214782</v>
      </c>
    </row>
    <row r="1953" spans="1:19" x14ac:dyDescent="0.25">
      <c r="A1953" s="90">
        <f t="shared" si="245"/>
        <v>45982</v>
      </c>
      <c r="B1953" s="91">
        <f t="shared" si="246"/>
        <v>20.312500000000124</v>
      </c>
      <c r="C1953" s="92">
        <f>'DHS2021'!J1952</f>
        <v>11489</v>
      </c>
      <c r="D1953" s="93">
        <f>'DHS2022'!J1952</f>
        <v>18904</v>
      </c>
      <c r="E1953" s="93">
        <f>'DHS2023'!J1952</f>
        <v>13195</v>
      </c>
      <c r="F1953" s="93">
        <f>'DHS2024'!J1952</f>
        <v>18990</v>
      </c>
      <c r="G1953" s="93">
        <f t="shared" si="240"/>
        <v>15644.5</v>
      </c>
      <c r="H1953" s="94">
        <f t="shared" si="241"/>
        <v>7.8222500000000004</v>
      </c>
      <c r="I1953" s="84">
        <f t="shared" si="242"/>
        <v>1</v>
      </c>
      <c r="J1953" s="85">
        <f t="shared" si="243"/>
        <v>8.8222500000000004</v>
      </c>
      <c r="K1953" s="95">
        <f t="shared" si="247"/>
        <v>8</v>
      </c>
      <c r="O1953" s="96">
        <f>('DHS2025'!K1953-'DHS2025'!K1952)*1000</f>
        <v>3799.9999999883585</v>
      </c>
      <c r="P1953" s="97">
        <f>('DHS2025'!J1953-'DHS2025'!J1952)*1000</f>
        <v>2100.0000000349246</v>
      </c>
      <c r="Q1953" s="7">
        <f>'DHS2025'!L1952*1000</f>
        <v>8013.3000000000011</v>
      </c>
      <c r="R1953" s="98">
        <f t="shared" si="248"/>
        <v>0</v>
      </c>
      <c r="S1953" s="99">
        <f t="shared" si="244"/>
        <v>-15.225270000000002</v>
      </c>
    </row>
    <row r="1954" spans="1:19" x14ac:dyDescent="0.25">
      <c r="A1954" s="90">
        <f t="shared" si="245"/>
        <v>45982</v>
      </c>
      <c r="B1954" s="91">
        <f t="shared" si="246"/>
        <v>20.322916666666792</v>
      </c>
      <c r="C1954" s="92">
        <f>'DHS2021'!J1953</f>
        <v>11049</v>
      </c>
      <c r="D1954" s="93">
        <f>'DHS2022'!J1953</f>
        <v>17056</v>
      </c>
      <c r="E1954" s="93">
        <f>'DHS2023'!J1953</f>
        <v>12130</v>
      </c>
      <c r="F1954" s="93">
        <f>'DHS2024'!J1953</f>
        <v>17545</v>
      </c>
      <c r="G1954" s="93">
        <f t="shared" si="240"/>
        <v>14445</v>
      </c>
      <c r="H1954" s="94">
        <f t="shared" si="241"/>
        <v>7.2225000000000001</v>
      </c>
      <c r="I1954" s="84">
        <f t="shared" si="242"/>
        <v>1</v>
      </c>
      <c r="J1954" s="85">
        <f t="shared" si="243"/>
        <v>8.2225000000000001</v>
      </c>
      <c r="K1954" s="95">
        <f t="shared" si="247"/>
        <v>8</v>
      </c>
      <c r="O1954" s="96">
        <f>('DHS2025'!K1954-'DHS2025'!K1953)*1000</f>
        <v>3700.0000000116415</v>
      </c>
      <c r="P1954" s="97">
        <f>('DHS2025'!J1954-'DHS2025'!J1953)*1000</f>
        <v>2099.9999999767169</v>
      </c>
      <c r="Q1954" s="7">
        <f>'DHS2025'!L1953*1000</f>
        <v>8005.5300000000007</v>
      </c>
      <c r="R1954" s="98">
        <f t="shared" si="248"/>
        <v>0</v>
      </c>
      <c r="S1954" s="99">
        <f t="shared" si="244"/>
        <v>-15.210507</v>
      </c>
    </row>
    <row r="1955" spans="1:19" x14ac:dyDescent="0.25">
      <c r="A1955" s="90">
        <f t="shared" si="245"/>
        <v>45982</v>
      </c>
      <c r="B1955" s="91">
        <f t="shared" si="246"/>
        <v>20.33333333333346</v>
      </c>
      <c r="C1955" s="92">
        <f>'DHS2021'!J1954</f>
        <v>11740</v>
      </c>
      <c r="D1955" s="93">
        <f>'DHS2022'!J1954</f>
        <v>17284</v>
      </c>
      <c r="E1955" s="93">
        <f>'DHS2023'!J1954</f>
        <v>12056</v>
      </c>
      <c r="F1955" s="93">
        <f>'DHS2024'!J1954</f>
        <v>18422</v>
      </c>
      <c r="G1955" s="93">
        <f t="shared" si="240"/>
        <v>14875.5</v>
      </c>
      <c r="H1955" s="94">
        <f t="shared" si="241"/>
        <v>7.4377500000000003</v>
      </c>
      <c r="I1955" s="84">
        <f t="shared" si="242"/>
        <v>1</v>
      </c>
      <c r="J1955" s="85">
        <f t="shared" si="243"/>
        <v>8.4377500000000012</v>
      </c>
      <c r="K1955" s="95">
        <f t="shared" si="247"/>
        <v>8</v>
      </c>
      <c r="O1955" s="96">
        <f>('DHS2025'!K1955-'DHS2025'!K1954)*1000</f>
        <v>3900.0000000232831</v>
      </c>
      <c r="P1955" s="97">
        <f>('DHS2025'!J1955-'DHS2025'!J1954)*1000</f>
        <v>2099.9999999767169</v>
      </c>
      <c r="Q1955" s="7">
        <f>'DHS2025'!L1954*1000</f>
        <v>8009.49</v>
      </c>
      <c r="R1955" s="98">
        <f t="shared" si="248"/>
        <v>0</v>
      </c>
      <c r="S1955" s="99">
        <f t="shared" si="244"/>
        <v>-15.218030999999998</v>
      </c>
    </row>
    <row r="1956" spans="1:19" x14ac:dyDescent="0.25">
      <c r="A1956" s="90">
        <f t="shared" si="245"/>
        <v>45982</v>
      </c>
      <c r="B1956" s="91">
        <f t="shared" si="246"/>
        <v>20.343750000000128</v>
      </c>
      <c r="C1956" s="92">
        <f>'DHS2021'!J1955</f>
        <v>11647</v>
      </c>
      <c r="D1956" s="93">
        <f>'DHS2022'!J1955</f>
        <v>16984</v>
      </c>
      <c r="E1956" s="93">
        <f>'DHS2023'!J1955</f>
        <v>12389</v>
      </c>
      <c r="F1956" s="93">
        <f>'DHS2024'!J1955</f>
        <v>18712</v>
      </c>
      <c r="G1956" s="93">
        <f t="shared" si="240"/>
        <v>14933</v>
      </c>
      <c r="H1956" s="94">
        <f t="shared" si="241"/>
        <v>7.4664999999999999</v>
      </c>
      <c r="I1956" s="84">
        <f t="shared" si="242"/>
        <v>1</v>
      </c>
      <c r="J1956" s="85">
        <f t="shared" si="243"/>
        <v>8.4664999999999999</v>
      </c>
      <c r="K1956" s="95">
        <f t="shared" si="247"/>
        <v>8</v>
      </c>
      <c r="O1956" s="96">
        <f>('DHS2025'!K1956-'DHS2025'!K1955)*1000</f>
        <v>3699.9999999534339</v>
      </c>
      <c r="P1956" s="97">
        <f>('DHS2025'!J1956-'DHS2025'!J1955)*1000</f>
        <v>2100.0000000349246</v>
      </c>
      <c r="Q1956" s="7">
        <f>'DHS2025'!L1955*1000</f>
        <v>8003.55</v>
      </c>
      <c r="R1956" s="98">
        <f t="shared" si="248"/>
        <v>0</v>
      </c>
      <c r="S1956" s="99">
        <f t="shared" si="244"/>
        <v>-15.206745</v>
      </c>
    </row>
    <row r="1957" spans="1:19" x14ac:dyDescent="0.25">
      <c r="A1957" s="90">
        <f t="shared" si="245"/>
        <v>45982</v>
      </c>
      <c r="B1957" s="91">
        <f t="shared" si="246"/>
        <v>20.354166666666796</v>
      </c>
      <c r="C1957" s="92">
        <f>'DHS2021'!J1956</f>
        <v>11831</v>
      </c>
      <c r="D1957" s="93">
        <f>'DHS2022'!J1956</f>
        <v>17040</v>
      </c>
      <c r="E1957" s="93">
        <f>'DHS2023'!J1956</f>
        <v>12583</v>
      </c>
      <c r="F1957" s="93">
        <f>'DHS2024'!J1956</f>
        <v>18455</v>
      </c>
      <c r="G1957" s="93">
        <f t="shared" si="240"/>
        <v>14977.25</v>
      </c>
      <c r="H1957" s="94">
        <f t="shared" si="241"/>
        <v>7.4886249999999999</v>
      </c>
      <c r="I1957" s="84">
        <f t="shared" si="242"/>
        <v>1</v>
      </c>
      <c r="J1957" s="85">
        <f t="shared" si="243"/>
        <v>8.488624999999999</v>
      </c>
      <c r="K1957" s="95">
        <f t="shared" si="247"/>
        <v>8</v>
      </c>
      <c r="O1957" s="96">
        <f>('DHS2025'!K1957-'DHS2025'!K1956)*1000</f>
        <v>4100.0000000349246</v>
      </c>
      <c r="P1957" s="97">
        <f>('DHS2025'!J1957-'DHS2025'!J1956)*1000</f>
        <v>1899.9999999650754</v>
      </c>
      <c r="Q1957" s="7">
        <f>'DHS2025'!L1956*1000</f>
        <v>8011.74</v>
      </c>
      <c r="R1957" s="98">
        <f t="shared" si="248"/>
        <v>0</v>
      </c>
      <c r="S1957" s="99">
        <f t="shared" si="244"/>
        <v>-15.222305999999998</v>
      </c>
    </row>
    <row r="1958" spans="1:19" x14ac:dyDescent="0.25">
      <c r="A1958" s="90">
        <f t="shared" si="245"/>
        <v>45982</v>
      </c>
      <c r="B1958" s="91">
        <f t="shared" si="246"/>
        <v>20.364583333333464</v>
      </c>
      <c r="C1958" s="92">
        <f>'DHS2021'!J1957</f>
        <v>12850</v>
      </c>
      <c r="D1958" s="93">
        <f>'DHS2022'!J1957</f>
        <v>17289</v>
      </c>
      <c r="E1958" s="93">
        <f>'DHS2023'!J1957</f>
        <v>13027</v>
      </c>
      <c r="F1958" s="93">
        <f>'DHS2024'!J1957</f>
        <v>18566</v>
      </c>
      <c r="G1958" s="93">
        <f t="shared" si="240"/>
        <v>15433</v>
      </c>
      <c r="H1958" s="94">
        <f t="shared" si="241"/>
        <v>7.7164999999999999</v>
      </c>
      <c r="I1958" s="84">
        <f t="shared" si="242"/>
        <v>1</v>
      </c>
      <c r="J1958" s="85">
        <f t="shared" si="243"/>
        <v>8.7164999999999999</v>
      </c>
      <c r="K1958" s="95">
        <f t="shared" si="247"/>
        <v>8</v>
      </c>
      <c r="O1958" s="96">
        <f>('DHS2025'!K1958-'DHS2025'!K1957)*1000</f>
        <v>4099.9999999767169</v>
      </c>
      <c r="P1958" s="97">
        <f>('DHS2025'!J1958-'DHS2025'!J1957)*1000</f>
        <v>1800.0000000465661</v>
      </c>
      <c r="Q1958" s="7">
        <f>'DHS2025'!L1957*1000</f>
        <v>8003.55</v>
      </c>
      <c r="R1958" s="98">
        <f t="shared" si="248"/>
        <v>0</v>
      </c>
      <c r="S1958" s="99">
        <f t="shared" si="244"/>
        <v>-15.206745</v>
      </c>
    </row>
    <row r="1959" spans="1:19" x14ac:dyDescent="0.25">
      <c r="A1959" s="90">
        <f t="shared" si="245"/>
        <v>45982</v>
      </c>
      <c r="B1959" s="91">
        <f t="shared" si="246"/>
        <v>20.375000000000131</v>
      </c>
      <c r="C1959" s="92">
        <f>'DHS2021'!J1958</f>
        <v>13406</v>
      </c>
      <c r="D1959" s="93">
        <f>'DHS2022'!J1958</f>
        <v>16506</v>
      </c>
      <c r="E1959" s="93">
        <f>'DHS2023'!J1958</f>
        <v>14076</v>
      </c>
      <c r="F1959" s="93">
        <f>'DHS2024'!J1958</f>
        <v>18583</v>
      </c>
      <c r="G1959" s="93">
        <f t="shared" si="240"/>
        <v>15642.75</v>
      </c>
      <c r="H1959" s="94">
        <f t="shared" si="241"/>
        <v>7.8213749999999997</v>
      </c>
      <c r="I1959" s="84">
        <f t="shared" si="242"/>
        <v>1</v>
      </c>
      <c r="J1959" s="85">
        <f t="shared" si="243"/>
        <v>8.8213749999999997</v>
      </c>
      <c r="K1959" s="95">
        <f t="shared" si="247"/>
        <v>8</v>
      </c>
      <c r="O1959" s="96">
        <f>('DHS2025'!K1959-'DHS2025'!K1958)*1000</f>
        <v>4100.0000000349246</v>
      </c>
      <c r="P1959" s="97">
        <f>('DHS2025'!J1959-'DHS2025'!J1958)*1000</f>
        <v>1899.9999999650754</v>
      </c>
      <c r="Q1959" s="7">
        <f>'DHS2025'!L1958*1000</f>
        <v>8008.83</v>
      </c>
      <c r="R1959" s="98">
        <f t="shared" si="248"/>
        <v>0</v>
      </c>
      <c r="S1959" s="99">
        <f t="shared" si="244"/>
        <v>-15.216776999999999</v>
      </c>
    </row>
    <row r="1960" spans="1:19" x14ac:dyDescent="0.25">
      <c r="A1960" s="90">
        <f t="shared" si="245"/>
        <v>45982</v>
      </c>
      <c r="B1960" s="91">
        <f t="shared" si="246"/>
        <v>20.385416666666799</v>
      </c>
      <c r="C1960" s="92">
        <f>'DHS2021'!J1959</f>
        <v>13001</v>
      </c>
      <c r="D1960" s="93">
        <f>'DHS2022'!J1959</f>
        <v>16956</v>
      </c>
      <c r="E1960" s="93">
        <f>'DHS2023'!J1959</f>
        <v>14391</v>
      </c>
      <c r="F1960" s="93">
        <f>'DHS2024'!J1959</f>
        <v>17863</v>
      </c>
      <c r="G1960" s="93">
        <f t="shared" si="240"/>
        <v>15552.75</v>
      </c>
      <c r="H1960" s="94">
        <f t="shared" si="241"/>
        <v>7.7763749999999998</v>
      </c>
      <c r="I1960" s="84">
        <f t="shared" si="242"/>
        <v>1</v>
      </c>
      <c r="J1960" s="85">
        <f t="shared" si="243"/>
        <v>8.7763749999999998</v>
      </c>
      <c r="K1960" s="95">
        <f t="shared" si="247"/>
        <v>8</v>
      </c>
      <c r="O1960" s="96">
        <f>('DHS2025'!K1960-'DHS2025'!K1959)*1000</f>
        <v>4000</v>
      </c>
      <c r="P1960" s="97">
        <f>('DHS2025'!J1960-'DHS2025'!J1959)*1000</f>
        <v>2000</v>
      </c>
      <c r="Q1960" s="7">
        <f>'DHS2025'!L1959*1000</f>
        <v>8002.2299999999987</v>
      </c>
      <c r="R1960" s="98">
        <f t="shared" si="248"/>
        <v>0</v>
      </c>
      <c r="S1960" s="99">
        <f t="shared" si="244"/>
        <v>-15.204236999999997</v>
      </c>
    </row>
    <row r="1961" spans="1:19" x14ac:dyDescent="0.25">
      <c r="A1961" s="90">
        <f t="shared" si="245"/>
        <v>45982</v>
      </c>
      <c r="B1961" s="91">
        <f t="shared" si="246"/>
        <v>20.395833333333467</v>
      </c>
      <c r="C1961" s="92">
        <f>'DHS2021'!J1960</f>
        <v>12824</v>
      </c>
      <c r="D1961" s="93">
        <f>'DHS2022'!J1960</f>
        <v>16832</v>
      </c>
      <c r="E1961" s="93">
        <f>'DHS2023'!J1960</f>
        <v>13944</v>
      </c>
      <c r="F1961" s="93">
        <f>'DHS2024'!J1960</f>
        <v>17322</v>
      </c>
      <c r="G1961" s="93">
        <f t="shared" si="240"/>
        <v>15230.5</v>
      </c>
      <c r="H1961" s="94">
        <f t="shared" si="241"/>
        <v>7.6152499999999996</v>
      </c>
      <c r="I1961" s="84">
        <f t="shared" si="242"/>
        <v>1</v>
      </c>
      <c r="J1961" s="85">
        <f t="shared" si="243"/>
        <v>8.6152499999999996</v>
      </c>
      <c r="K1961" s="95">
        <f t="shared" si="247"/>
        <v>8</v>
      </c>
      <c r="O1961" s="96">
        <f>('DHS2025'!K1961-'DHS2025'!K1960)*1000</f>
        <v>3899.9999999650754</v>
      </c>
      <c r="P1961" s="97">
        <f>('DHS2025'!J1961-'DHS2025'!J1960)*1000</f>
        <v>2000</v>
      </c>
      <c r="Q1961" s="7">
        <f>'DHS2025'!L1960*1000</f>
        <v>8008.9500000000007</v>
      </c>
      <c r="R1961" s="98">
        <f t="shared" si="248"/>
        <v>0</v>
      </c>
      <c r="S1961" s="99">
        <f t="shared" si="244"/>
        <v>-15.217005</v>
      </c>
    </row>
    <row r="1962" spans="1:19" x14ac:dyDescent="0.25">
      <c r="A1962" s="90">
        <f t="shared" si="245"/>
        <v>45982</v>
      </c>
      <c r="B1962" s="91">
        <f t="shared" si="246"/>
        <v>20.406250000000135</v>
      </c>
      <c r="C1962" s="92">
        <f>'DHS2021'!J1961</f>
        <v>13082</v>
      </c>
      <c r="D1962" s="93">
        <f>'DHS2022'!J1961</f>
        <v>16232</v>
      </c>
      <c r="E1962" s="93">
        <f>'DHS2023'!J1961</f>
        <v>12438</v>
      </c>
      <c r="F1962" s="93">
        <f>'DHS2024'!J1961</f>
        <v>17149</v>
      </c>
      <c r="G1962" s="93">
        <f t="shared" si="240"/>
        <v>14725.25</v>
      </c>
      <c r="H1962" s="94">
        <f t="shared" si="241"/>
        <v>7.3626250000000004</v>
      </c>
      <c r="I1962" s="84">
        <f t="shared" si="242"/>
        <v>1</v>
      </c>
      <c r="J1962" s="85">
        <f t="shared" si="243"/>
        <v>8.3626250000000013</v>
      </c>
      <c r="K1962" s="95">
        <f t="shared" si="247"/>
        <v>8</v>
      </c>
      <c r="O1962" s="96">
        <f>('DHS2025'!K1962-'DHS2025'!K1961)*1000</f>
        <v>4000</v>
      </c>
      <c r="P1962" s="97">
        <f>('DHS2025'!J1962-'DHS2025'!J1961)*1000</f>
        <v>1900.0000000232831</v>
      </c>
      <c r="Q1962" s="7">
        <f>'DHS2025'!L1961*1000</f>
        <v>7980.3</v>
      </c>
      <c r="R1962" s="98">
        <f t="shared" si="248"/>
        <v>0</v>
      </c>
      <c r="S1962" s="99">
        <f t="shared" si="244"/>
        <v>-15.162570000000001</v>
      </c>
    </row>
    <row r="1963" spans="1:19" x14ac:dyDescent="0.25">
      <c r="A1963" s="90">
        <f t="shared" si="245"/>
        <v>45982</v>
      </c>
      <c r="B1963" s="91">
        <f t="shared" si="246"/>
        <v>20.416666666666803</v>
      </c>
      <c r="C1963" s="92">
        <f>'DHS2021'!J1962</f>
        <v>12877</v>
      </c>
      <c r="D1963" s="93">
        <f>'DHS2022'!J1962</f>
        <v>15510</v>
      </c>
      <c r="E1963" s="93">
        <f>'DHS2023'!J1962</f>
        <v>13237</v>
      </c>
      <c r="F1963" s="93">
        <f>'DHS2024'!J1962</f>
        <v>16872</v>
      </c>
      <c r="G1963" s="93">
        <f t="shared" si="240"/>
        <v>14624</v>
      </c>
      <c r="H1963" s="94">
        <f t="shared" si="241"/>
        <v>7.3120000000000003</v>
      </c>
      <c r="I1963" s="84">
        <f t="shared" si="242"/>
        <v>1</v>
      </c>
      <c r="J1963" s="85">
        <f t="shared" si="243"/>
        <v>8.3120000000000012</v>
      </c>
      <c r="K1963" s="95">
        <f t="shared" si="247"/>
        <v>8</v>
      </c>
      <c r="O1963" s="96">
        <f>('DHS2025'!K1963-'DHS2025'!K1962)*1000</f>
        <v>4000</v>
      </c>
      <c r="P1963" s="97">
        <f>('DHS2025'!J1963-'DHS2025'!J1962)*1000</f>
        <v>1899.9999999650754</v>
      </c>
      <c r="Q1963" s="7">
        <f>'DHS2025'!L1962*1000</f>
        <v>8018.73</v>
      </c>
      <c r="R1963" s="98">
        <f t="shared" si="248"/>
        <v>0</v>
      </c>
      <c r="S1963" s="99">
        <f t="shared" si="244"/>
        <v>-15.235586999999999</v>
      </c>
    </row>
    <row r="1964" spans="1:19" x14ac:dyDescent="0.25">
      <c r="A1964" s="90">
        <f t="shared" si="245"/>
        <v>45982</v>
      </c>
      <c r="B1964" s="91">
        <f t="shared" si="246"/>
        <v>20.427083333333471</v>
      </c>
      <c r="C1964" s="92">
        <f>'DHS2021'!J1963</f>
        <v>12830</v>
      </c>
      <c r="D1964" s="93">
        <f>'DHS2022'!J1963</f>
        <v>15056</v>
      </c>
      <c r="E1964" s="93">
        <f>'DHS2023'!J1963</f>
        <v>13360</v>
      </c>
      <c r="F1964" s="93">
        <f>'DHS2024'!J1963</f>
        <v>16339</v>
      </c>
      <c r="G1964" s="93">
        <f t="shared" si="240"/>
        <v>14396.25</v>
      </c>
      <c r="H1964" s="94">
        <f t="shared" si="241"/>
        <v>7.1981250000000001</v>
      </c>
      <c r="I1964" s="84">
        <f t="shared" si="242"/>
        <v>1</v>
      </c>
      <c r="J1964" s="85">
        <f t="shared" si="243"/>
        <v>8.198125000000001</v>
      </c>
      <c r="K1964" s="95">
        <f t="shared" si="247"/>
        <v>8</v>
      </c>
      <c r="O1964" s="96">
        <f>('DHS2025'!K1964-'DHS2025'!K1963)*1000</f>
        <v>3900.0000000232831</v>
      </c>
      <c r="P1964" s="97">
        <f>('DHS2025'!J1964-'DHS2025'!J1963)*1000</f>
        <v>2000</v>
      </c>
      <c r="Q1964" s="7">
        <f>'DHS2025'!L1963*1000</f>
        <v>8009.34</v>
      </c>
      <c r="R1964" s="98">
        <f t="shared" si="248"/>
        <v>0</v>
      </c>
      <c r="S1964" s="99">
        <f t="shared" si="244"/>
        <v>-15.217745999999998</v>
      </c>
    </row>
    <row r="1965" spans="1:19" x14ac:dyDescent="0.25">
      <c r="A1965" s="90">
        <f t="shared" si="245"/>
        <v>45982</v>
      </c>
      <c r="B1965" s="91">
        <f t="shared" si="246"/>
        <v>20.437500000000139</v>
      </c>
      <c r="C1965" s="92">
        <f>'DHS2021'!J1964</f>
        <v>12707</v>
      </c>
      <c r="D1965" s="93">
        <f>'DHS2022'!J1964</f>
        <v>13493</v>
      </c>
      <c r="E1965" s="93">
        <f>'DHS2023'!J1964</f>
        <v>12652</v>
      </c>
      <c r="F1965" s="93">
        <f>'DHS2024'!J1964</f>
        <v>15474</v>
      </c>
      <c r="G1965" s="93">
        <f t="shared" si="240"/>
        <v>13581.5</v>
      </c>
      <c r="H1965" s="94">
        <f t="shared" si="241"/>
        <v>6.7907500000000001</v>
      </c>
      <c r="I1965" s="84">
        <f t="shared" si="242"/>
        <v>1</v>
      </c>
      <c r="J1965" s="85">
        <f t="shared" si="243"/>
        <v>7.7907500000000001</v>
      </c>
      <c r="K1965" s="95">
        <f t="shared" si="247"/>
        <v>8</v>
      </c>
      <c r="O1965" s="96">
        <f>('DHS2025'!K1965-'DHS2025'!K1964)*1000</f>
        <v>3799.9999999883585</v>
      </c>
      <c r="P1965" s="97">
        <f>('DHS2025'!J1965-'DHS2025'!J1964)*1000</f>
        <v>2000</v>
      </c>
      <c r="Q1965" s="7">
        <f>'DHS2025'!L1964*1000</f>
        <v>8004.2100000000009</v>
      </c>
      <c r="R1965" s="98">
        <f t="shared" si="248"/>
        <v>0</v>
      </c>
      <c r="S1965" s="99">
        <f t="shared" si="244"/>
        <v>-15.207999000000001</v>
      </c>
    </row>
    <row r="1966" spans="1:19" x14ac:dyDescent="0.25">
      <c r="A1966" s="90">
        <f t="shared" si="245"/>
        <v>45982</v>
      </c>
      <c r="B1966" s="91">
        <f t="shared" si="246"/>
        <v>20.447916666666806</v>
      </c>
      <c r="C1966" s="92">
        <f>'DHS2021'!J1965</f>
        <v>12456</v>
      </c>
      <c r="D1966" s="93">
        <f>'DHS2022'!J1965</f>
        <v>12768</v>
      </c>
      <c r="E1966" s="93">
        <f>'DHS2023'!J1965</f>
        <v>12392</v>
      </c>
      <c r="F1966" s="93">
        <f>'DHS2024'!J1965</f>
        <v>15870</v>
      </c>
      <c r="G1966" s="93">
        <f t="shared" si="240"/>
        <v>13371.5</v>
      </c>
      <c r="H1966" s="94">
        <f t="shared" si="241"/>
        <v>6.6857499999999996</v>
      </c>
      <c r="I1966" s="84">
        <f t="shared" si="242"/>
        <v>1</v>
      </c>
      <c r="J1966" s="85">
        <f t="shared" si="243"/>
        <v>7.6857499999999996</v>
      </c>
      <c r="K1966" s="95">
        <f t="shared" si="247"/>
        <v>7.5</v>
      </c>
      <c r="O1966" s="96">
        <f>('DHS2025'!K1966-'DHS2025'!K1965)*1000</f>
        <v>3799.9999999883585</v>
      </c>
      <c r="P1966" s="97">
        <f>('DHS2025'!J1966-'DHS2025'!J1965)*1000</f>
        <v>2200.0000000116415</v>
      </c>
      <c r="Q1966" s="7">
        <f>'DHS2025'!L1965*1000</f>
        <v>8013.57</v>
      </c>
      <c r="R1966" s="98">
        <f t="shared" si="248"/>
        <v>0</v>
      </c>
      <c r="S1966" s="99">
        <f t="shared" si="244"/>
        <v>-15.225782999999998</v>
      </c>
    </row>
    <row r="1967" spans="1:19" x14ac:dyDescent="0.25">
      <c r="A1967" s="90">
        <f t="shared" si="245"/>
        <v>45982</v>
      </c>
      <c r="B1967" s="91">
        <f t="shared" si="246"/>
        <v>20.458333333333474</v>
      </c>
      <c r="C1967" s="92">
        <f>'DHS2021'!J1966</f>
        <v>12348</v>
      </c>
      <c r="D1967" s="93">
        <f>'DHS2022'!J1966</f>
        <v>12113</v>
      </c>
      <c r="E1967" s="93">
        <f>'DHS2023'!J1966</f>
        <v>11894</v>
      </c>
      <c r="F1967" s="93">
        <f>'DHS2024'!J1966</f>
        <v>14748</v>
      </c>
      <c r="G1967" s="93">
        <f t="shared" si="240"/>
        <v>12775.75</v>
      </c>
      <c r="H1967" s="94">
        <f t="shared" si="241"/>
        <v>6.3878750000000002</v>
      </c>
      <c r="I1967" s="84">
        <f t="shared" si="242"/>
        <v>1</v>
      </c>
      <c r="J1967" s="85">
        <f t="shared" si="243"/>
        <v>7.3878750000000002</v>
      </c>
      <c r="K1967" s="95">
        <f t="shared" si="247"/>
        <v>7.5</v>
      </c>
      <c r="O1967" s="96">
        <f>('DHS2025'!K1967-'DHS2025'!K1966)*1000</f>
        <v>3600.0000000349246</v>
      </c>
      <c r="P1967" s="97">
        <f>('DHS2025'!J1967-'DHS2025'!J1966)*1000</f>
        <v>2299.9999999883585</v>
      </c>
      <c r="Q1967" s="7">
        <f>'DHS2025'!L1966*1000</f>
        <v>8009.6100000000006</v>
      </c>
      <c r="R1967" s="98">
        <f t="shared" si="248"/>
        <v>0</v>
      </c>
      <c r="S1967" s="99">
        <f t="shared" si="244"/>
        <v>-15.218259</v>
      </c>
    </row>
    <row r="1968" spans="1:19" x14ac:dyDescent="0.25">
      <c r="A1968" s="90">
        <f t="shared" si="245"/>
        <v>45982</v>
      </c>
      <c r="B1968" s="91">
        <f t="shared" si="246"/>
        <v>20.468750000000142</v>
      </c>
      <c r="C1968" s="92">
        <f>'DHS2021'!J1967</f>
        <v>12494</v>
      </c>
      <c r="D1968" s="93">
        <f>'DHS2022'!J1967</f>
        <v>12084</v>
      </c>
      <c r="E1968" s="93">
        <f>'DHS2023'!J1967</f>
        <v>11875</v>
      </c>
      <c r="F1968" s="93">
        <f>'DHS2024'!J1967</f>
        <v>15068</v>
      </c>
      <c r="G1968" s="93">
        <f t="shared" si="240"/>
        <v>12880.25</v>
      </c>
      <c r="H1968" s="94">
        <f t="shared" si="241"/>
        <v>6.4401250000000001</v>
      </c>
      <c r="I1968" s="84">
        <f t="shared" si="242"/>
        <v>1</v>
      </c>
      <c r="J1968" s="85">
        <f t="shared" si="243"/>
        <v>7.4401250000000001</v>
      </c>
      <c r="K1968" s="95">
        <f t="shared" si="247"/>
        <v>7.5</v>
      </c>
      <c r="O1968" s="96">
        <f>('DHS2025'!K1968-'DHS2025'!K1967)*1000</f>
        <v>3599.9999999767169</v>
      </c>
      <c r="P1968" s="97">
        <f>('DHS2025'!J1968-'DHS2025'!J1967)*1000</f>
        <v>2200.0000000116415</v>
      </c>
      <c r="Q1968" s="7">
        <f>'DHS2025'!L1967*1000</f>
        <v>8012.4</v>
      </c>
      <c r="R1968" s="98">
        <f t="shared" si="248"/>
        <v>0</v>
      </c>
      <c r="S1968" s="99">
        <f t="shared" si="244"/>
        <v>-15.223559999999999</v>
      </c>
    </row>
    <row r="1969" spans="1:19" x14ac:dyDescent="0.25">
      <c r="A1969" s="90">
        <f t="shared" si="245"/>
        <v>45982</v>
      </c>
      <c r="B1969" s="91">
        <f t="shared" si="246"/>
        <v>20.47916666666681</v>
      </c>
      <c r="C1969" s="92">
        <f>'DHS2021'!J1968</f>
        <v>12226</v>
      </c>
      <c r="D1969" s="93">
        <f>'DHS2022'!J1968</f>
        <v>11872</v>
      </c>
      <c r="E1969" s="93">
        <f>'DHS2023'!J1968</f>
        <v>12339</v>
      </c>
      <c r="F1969" s="93">
        <f>'DHS2024'!J1968</f>
        <v>14234</v>
      </c>
      <c r="G1969" s="93">
        <f t="shared" si="240"/>
        <v>12667.75</v>
      </c>
      <c r="H1969" s="94">
        <f t="shared" si="241"/>
        <v>6.3338749999999999</v>
      </c>
      <c r="I1969" s="84">
        <f t="shared" si="242"/>
        <v>1</v>
      </c>
      <c r="J1969" s="85">
        <f t="shared" si="243"/>
        <v>7.3338749999999999</v>
      </c>
      <c r="K1969" s="95">
        <f t="shared" si="247"/>
        <v>7.5</v>
      </c>
      <c r="O1969" s="96">
        <f>('DHS2025'!K1969-'DHS2025'!K1968)*1000</f>
        <v>3599.9999999767169</v>
      </c>
      <c r="P1969" s="97">
        <f>('DHS2025'!J1969-'DHS2025'!J1968)*1000</f>
        <v>2299.9999999883585</v>
      </c>
      <c r="Q1969" s="7">
        <f>'DHS2025'!L1968*1000</f>
        <v>8008.2900000000009</v>
      </c>
      <c r="R1969" s="98">
        <f t="shared" si="248"/>
        <v>0</v>
      </c>
      <c r="S1969" s="99">
        <f t="shared" si="244"/>
        <v>-15.215751000000001</v>
      </c>
    </row>
    <row r="1970" spans="1:19" x14ac:dyDescent="0.25">
      <c r="A1970" s="90">
        <f t="shared" si="245"/>
        <v>45982</v>
      </c>
      <c r="B1970" s="91">
        <f t="shared" si="246"/>
        <v>20.489583333333478</v>
      </c>
      <c r="C1970" s="92">
        <f>'DHS2021'!J1969</f>
        <v>12620</v>
      </c>
      <c r="D1970" s="93">
        <f>'DHS2022'!J1969</f>
        <v>13196</v>
      </c>
      <c r="E1970" s="93">
        <f>'DHS2023'!J1969</f>
        <v>12348</v>
      </c>
      <c r="F1970" s="93">
        <f>'DHS2024'!J1969</f>
        <v>14349</v>
      </c>
      <c r="G1970" s="93">
        <f t="shared" si="240"/>
        <v>13128.25</v>
      </c>
      <c r="H1970" s="94">
        <f t="shared" si="241"/>
        <v>6.5641249999999998</v>
      </c>
      <c r="I1970" s="84">
        <f t="shared" si="242"/>
        <v>1</v>
      </c>
      <c r="J1970" s="85">
        <f t="shared" si="243"/>
        <v>7.5641249999999998</v>
      </c>
      <c r="K1970" s="95">
        <f t="shared" si="247"/>
        <v>7.5</v>
      </c>
      <c r="O1970" s="96">
        <f>('DHS2025'!K1970-'DHS2025'!K1969)*1000</f>
        <v>3600.0000000349246</v>
      </c>
      <c r="P1970" s="97">
        <f>('DHS2025'!J1970-'DHS2025'!J1969)*1000</f>
        <v>2300.0000000465661</v>
      </c>
      <c r="Q1970" s="7">
        <f>'DHS2025'!L1969*1000</f>
        <v>8010</v>
      </c>
      <c r="R1970" s="98">
        <f t="shared" si="248"/>
        <v>0</v>
      </c>
      <c r="S1970" s="99">
        <f t="shared" si="244"/>
        <v>-15.218999999999999</v>
      </c>
    </row>
    <row r="1971" spans="1:19" x14ac:dyDescent="0.25">
      <c r="A1971" s="90">
        <f t="shared" si="245"/>
        <v>45982</v>
      </c>
      <c r="B1971" s="91">
        <f t="shared" si="246"/>
        <v>20.500000000000146</v>
      </c>
      <c r="C1971" s="92">
        <f>'DHS2021'!J1970</f>
        <v>12778</v>
      </c>
      <c r="D1971" s="93">
        <f>'DHS2022'!J1970</f>
        <v>12419</v>
      </c>
      <c r="E1971" s="93">
        <f>'DHS2023'!J1970</f>
        <v>12648</v>
      </c>
      <c r="F1971" s="93">
        <f>'DHS2024'!J1970</f>
        <v>14324</v>
      </c>
      <c r="G1971" s="93">
        <f t="shared" si="240"/>
        <v>13042.25</v>
      </c>
      <c r="H1971" s="94">
        <f t="shared" si="241"/>
        <v>6.5211249999999996</v>
      </c>
      <c r="I1971" s="84">
        <f t="shared" si="242"/>
        <v>1</v>
      </c>
      <c r="J1971" s="85">
        <f t="shared" si="243"/>
        <v>7.5211249999999996</v>
      </c>
      <c r="K1971" s="95">
        <f t="shared" si="247"/>
        <v>7.5</v>
      </c>
      <c r="O1971" s="96">
        <f>('DHS2025'!K1971-'DHS2025'!K1970)*1000</f>
        <v>3599.9999999767169</v>
      </c>
      <c r="P1971" s="97">
        <f>('DHS2025'!J1971-'DHS2025'!J1970)*1000</f>
        <v>2199.9999999534339</v>
      </c>
      <c r="Q1971" s="7">
        <f>'DHS2025'!L1970*1000</f>
        <v>8008.02</v>
      </c>
      <c r="R1971" s="98">
        <f t="shared" si="248"/>
        <v>0</v>
      </c>
      <c r="S1971" s="99">
        <f t="shared" si="244"/>
        <v>-15.215237999999999</v>
      </c>
    </row>
    <row r="1972" spans="1:19" x14ac:dyDescent="0.25">
      <c r="A1972" s="90">
        <f t="shared" si="245"/>
        <v>45982</v>
      </c>
      <c r="B1972" s="91">
        <f t="shared" si="246"/>
        <v>20.510416666666814</v>
      </c>
      <c r="C1972" s="92">
        <f>'DHS2021'!J1971</f>
        <v>12329</v>
      </c>
      <c r="D1972" s="93">
        <f>'DHS2022'!J1971</f>
        <v>12545</v>
      </c>
      <c r="E1972" s="93">
        <f>'DHS2023'!J1971</f>
        <v>13199</v>
      </c>
      <c r="F1972" s="93">
        <f>'DHS2024'!J1971</f>
        <v>14526</v>
      </c>
      <c r="G1972" s="93">
        <f t="shared" si="240"/>
        <v>13149.75</v>
      </c>
      <c r="H1972" s="94">
        <f t="shared" si="241"/>
        <v>6.5748749999999996</v>
      </c>
      <c r="I1972" s="84">
        <f t="shared" si="242"/>
        <v>1</v>
      </c>
      <c r="J1972" s="85">
        <f t="shared" si="243"/>
        <v>7.5748749999999996</v>
      </c>
      <c r="K1972" s="95">
        <f t="shared" si="247"/>
        <v>7.5</v>
      </c>
      <c r="O1972" s="96">
        <f>('DHS2025'!K1972-'DHS2025'!K1971)*1000</f>
        <v>3700.0000000116415</v>
      </c>
      <c r="P1972" s="97">
        <f>('DHS2025'!J1972-'DHS2025'!J1971)*1000</f>
        <v>2300.0000000465661</v>
      </c>
      <c r="Q1972" s="7">
        <f>'DHS2025'!L1971*1000</f>
        <v>8011.32</v>
      </c>
      <c r="R1972" s="98">
        <f t="shared" si="248"/>
        <v>0</v>
      </c>
      <c r="S1972" s="99">
        <f t="shared" si="244"/>
        <v>-15.221507999999998</v>
      </c>
    </row>
    <row r="1973" spans="1:19" x14ac:dyDescent="0.25">
      <c r="A1973" s="90">
        <f t="shared" si="245"/>
        <v>45982</v>
      </c>
      <c r="B1973" s="91">
        <f t="shared" si="246"/>
        <v>20.520833333333481</v>
      </c>
      <c r="C1973" s="92">
        <f>'DHS2021'!J1972</f>
        <v>12713</v>
      </c>
      <c r="D1973" s="93">
        <f>'DHS2022'!J1972</f>
        <v>13191</v>
      </c>
      <c r="E1973" s="93">
        <f>'DHS2023'!J1972</f>
        <v>13115</v>
      </c>
      <c r="F1973" s="93">
        <f>'DHS2024'!J1972</f>
        <v>14359</v>
      </c>
      <c r="G1973" s="93">
        <f t="shared" si="240"/>
        <v>13344.5</v>
      </c>
      <c r="H1973" s="94">
        <f t="shared" si="241"/>
        <v>6.67225</v>
      </c>
      <c r="I1973" s="84">
        <f t="shared" si="242"/>
        <v>1</v>
      </c>
      <c r="J1973" s="85">
        <f t="shared" si="243"/>
        <v>7.67225</v>
      </c>
      <c r="K1973" s="95">
        <f t="shared" si="247"/>
        <v>7.5</v>
      </c>
      <c r="O1973" s="96">
        <f>('DHS2025'!K1973-'DHS2025'!K1972)*1000</f>
        <v>3700.0000000116415</v>
      </c>
      <c r="P1973" s="97">
        <f>('DHS2025'!J1973-'DHS2025'!J1972)*1000</f>
        <v>2099.9999999767169</v>
      </c>
      <c r="Q1973" s="7">
        <f>'DHS2025'!L1972*1000</f>
        <v>8010.66</v>
      </c>
      <c r="R1973" s="98">
        <f t="shared" si="248"/>
        <v>0</v>
      </c>
      <c r="S1973" s="99">
        <f t="shared" si="244"/>
        <v>-15.220253999999999</v>
      </c>
    </row>
    <row r="1974" spans="1:19" x14ac:dyDescent="0.25">
      <c r="A1974" s="90">
        <f t="shared" si="245"/>
        <v>45982</v>
      </c>
      <c r="B1974" s="91">
        <f t="shared" si="246"/>
        <v>20.531250000000149</v>
      </c>
      <c r="C1974" s="92">
        <f>'DHS2021'!J1973</f>
        <v>12620</v>
      </c>
      <c r="D1974" s="93">
        <f>'DHS2022'!J1973</f>
        <v>12519</v>
      </c>
      <c r="E1974" s="93">
        <f>'DHS2023'!J1973</f>
        <v>13925</v>
      </c>
      <c r="F1974" s="93">
        <f>'DHS2024'!J1973</f>
        <v>15016</v>
      </c>
      <c r="G1974" s="93">
        <f t="shared" si="240"/>
        <v>13520</v>
      </c>
      <c r="H1974" s="94">
        <f t="shared" si="241"/>
        <v>6.76</v>
      </c>
      <c r="I1974" s="84">
        <f t="shared" si="242"/>
        <v>1</v>
      </c>
      <c r="J1974" s="85">
        <f t="shared" si="243"/>
        <v>7.76</v>
      </c>
      <c r="K1974" s="95">
        <f t="shared" si="247"/>
        <v>8</v>
      </c>
      <c r="O1974" s="96">
        <f>('DHS2025'!K1974-'DHS2025'!K1973)*1000</f>
        <v>4000</v>
      </c>
      <c r="P1974" s="97">
        <f>('DHS2025'!J1974-'DHS2025'!J1973)*1000</f>
        <v>1700.0000000116415</v>
      </c>
      <c r="Q1974" s="7">
        <f>'DHS2025'!L1973*1000</f>
        <v>2924.7</v>
      </c>
      <c r="R1974" s="98">
        <f t="shared" si="248"/>
        <v>0</v>
      </c>
      <c r="S1974" s="99">
        <f t="shared" si="244"/>
        <v>-5.5569299999999995</v>
      </c>
    </row>
    <row r="1975" spans="1:19" x14ac:dyDescent="0.25">
      <c r="A1975" s="90">
        <f t="shared" si="245"/>
        <v>45982</v>
      </c>
      <c r="B1975" s="91">
        <f t="shared" si="246"/>
        <v>20.541666666666817</v>
      </c>
      <c r="C1975" s="92">
        <f>'DHS2021'!J1974</f>
        <v>12799</v>
      </c>
      <c r="D1975" s="93">
        <f>'DHS2022'!J1974</f>
        <v>12595</v>
      </c>
      <c r="E1975" s="93">
        <f>'DHS2023'!J1974</f>
        <v>13627</v>
      </c>
      <c r="F1975" s="93">
        <f>'DHS2024'!J1974</f>
        <v>14870</v>
      </c>
      <c r="G1975" s="93">
        <f t="shared" si="240"/>
        <v>13472.75</v>
      </c>
      <c r="H1975" s="94">
        <f t="shared" si="241"/>
        <v>6.7363749999999998</v>
      </c>
      <c r="I1975" s="84">
        <f t="shared" si="242"/>
        <v>1</v>
      </c>
      <c r="J1975" s="85">
        <f t="shared" si="243"/>
        <v>7.7363749999999998</v>
      </c>
      <c r="K1975" s="95">
        <f t="shared" si="247"/>
        <v>7.5</v>
      </c>
      <c r="O1975" s="96">
        <f>('DHS2025'!K1975-'DHS2025'!K1974)*1000</f>
        <v>3700.0000000116415</v>
      </c>
      <c r="P1975" s="97">
        <f>('DHS2025'!J1975-'DHS2025'!J1974)*1000</f>
        <v>1099.9999999767169</v>
      </c>
      <c r="Q1975" s="7">
        <f>'DHS2025'!L1974*1000</f>
        <v>1373.58</v>
      </c>
      <c r="R1975" s="98">
        <f t="shared" si="248"/>
        <v>0</v>
      </c>
      <c r="S1975" s="99">
        <f t="shared" si="244"/>
        <v>-2.6098019999999997</v>
      </c>
    </row>
    <row r="1976" spans="1:19" x14ac:dyDescent="0.25">
      <c r="A1976" s="90">
        <f t="shared" si="245"/>
        <v>45982</v>
      </c>
      <c r="B1976" s="91">
        <f t="shared" si="246"/>
        <v>20.552083333333485</v>
      </c>
      <c r="C1976" s="92">
        <f>'DHS2021'!J1975</f>
        <v>12473</v>
      </c>
      <c r="D1976" s="93">
        <f>'DHS2022'!J1975</f>
        <v>12306</v>
      </c>
      <c r="E1976" s="93">
        <f>'DHS2023'!J1975</f>
        <v>11370</v>
      </c>
      <c r="F1976" s="93">
        <f>'DHS2024'!J1975</f>
        <v>15668</v>
      </c>
      <c r="G1976" s="93">
        <f t="shared" si="240"/>
        <v>12954.25</v>
      </c>
      <c r="H1976" s="94">
        <f t="shared" si="241"/>
        <v>6.477125</v>
      </c>
      <c r="I1976" s="84">
        <f t="shared" si="242"/>
        <v>1</v>
      </c>
      <c r="J1976" s="85">
        <f t="shared" si="243"/>
        <v>7.477125</v>
      </c>
      <c r="K1976" s="95">
        <f t="shared" si="247"/>
        <v>7.5</v>
      </c>
      <c r="O1976" s="96">
        <f>('DHS2025'!K1976-'DHS2025'!K1975)*1000</f>
        <v>3799.9999999883585</v>
      </c>
      <c r="P1976" s="97">
        <f>('DHS2025'!J1976-'DHS2025'!J1975)*1000</f>
        <v>799.99999998835847</v>
      </c>
      <c r="Q1976" s="7">
        <f>'DHS2025'!L1975*1000</f>
        <v>4701.57</v>
      </c>
      <c r="R1976" s="98">
        <f t="shared" si="248"/>
        <v>0</v>
      </c>
      <c r="S1976" s="99">
        <f t="shared" si="244"/>
        <v>-8.9329829999999983</v>
      </c>
    </row>
    <row r="1977" spans="1:19" x14ac:dyDescent="0.25">
      <c r="A1977" s="90">
        <f t="shared" si="245"/>
        <v>45982</v>
      </c>
      <c r="B1977" s="91">
        <f t="shared" si="246"/>
        <v>20.562500000000153</v>
      </c>
      <c r="C1977" s="92">
        <f>'DHS2021'!J1976</f>
        <v>12023</v>
      </c>
      <c r="D1977" s="93">
        <f>'DHS2022'!J1976</f>
        <v>11927</v>
      </c>
      <c r="E1977" s="93">
        <f>'DHS2023'!J1976</f>
        <v>13366</v>
      </c>
      <c r="F1977" s="93">
        <f>'DHS2024'!J1976</f>
        <v>15373</v>
      </c>
      <c r="G1977" s="93">
        <f t="shared" si="240"/>
        <v>13172.25</v>
      </c>
      <c r="H1977" s="94">
        <f t="shared" si="241"/>
        <v>6.586125</v>
      </c>
      <c r="I1977" s="84">
        <f t="shared" si="242"/>
        <v>1</v>
      </c>
      <c r="J1977" s="85">
        <f t="shared" si="243"/>
        <v>7.586125</v>
      </c>
      <c r="K1977" s="95">
        <f t="shared" si="247"/>
        <v>7.5</v>
      </c>
      <c r="O1977" s="96">
        <f>('DHS2025'!K1977-'DHS2025'!K1976)*1000</f>
        <v>3799.9999999883585</v>
      </c>
      <c r="P1977" s="97">
        <f>('DHS2025'!J1977-'DHS2025'!J1976)*1000</f>
        <v>500</v>
      </c>
      <c r="Q1977" s="7">
        <f>'DHS2025'!L1976*1000</f>
        <v>5548.47</v>
      </c>
      <c r="R1977" s="98">
        <f t="shared" si="248"/>
        <v>0</v>
      </c>
      <c r="S1977" s="99">
        <f t="shared" si="244"/>
        <v>-10.542092999999999</v>
      </c>
    </row>
    <row r="1978" spans="1:19" x14ac:dyDescent="0.25">
      <c r="A1978" s="90">
        <f t="shared" si="245"/>
        <v>45982</v>
      </c>
      <c r="B1978" s="91">
        <f t="shared" si="246"/>
        <v>20.572916666666821</v>
      </c>
      <c r="C1978" s="92">
        <f>'DHS2021'!J1977</f>
        <v>11860</v>
      </c>
      <c r="D1978" s="93">
        <f>'DHS2022'!J1977</f>
        <v>12173</v>
      </c>
      <c r="E1978" s="93">
        <f>'DHS2023'!J1977</f>
        <v>13163</v>
      </c>
      <c r="F1978" s="93">
        <f>'DHS2024'!J1977</f>
        <v>16073</v>
      </c>
      <c r="G1978" s="93">
        <f t="shared" si="240"/>
        <v>13317.25</v>
      </c>
      <c r="H1978" s="94">
        <f t="shared" si="241"/>
        <v>6.6586249999999998</v>
      </c>
      <c r="I1978" s="84">
        <f t="shared" si="242"/>
        <v>1</v>
      </c>
      <c r="J1978" s="85">
        <f t="shared" si="243"/>
        <v>7.6586249999999998</v>
      </c>
      <c r="K1978" s="95">
        <f t="shared" si="247"/>
        <v>7.5</v>
      </c>
      <c r="O1978" s="96">
        <f>('DHS2025'!K1978-'DHS2025'!K1977)*1000</f>
        <v>3400.0000000232831</v>
      </c>
      <c r="P1978" s="97">
        <f>('DHS2025'!J1978-'DHS2025'!J1977)*1000</f>
        <v>2100.0000000349246</v>
      </c>
      <c r="Q1978" s="7">
        <f>'DHS2025'!L1977*1000</f>
        <v>7303.14</v>
      </c>
      <c r="R1978" s="98">
        <f t="shared" si="248"/>
        <v>0</v>
      </c>
      <c r="S1978" s="99">
        <f t="shared" si="244"/>
        <v>-13.875966</v>
      </c>
    </row>
    <row r="1979" spans="1:19" x14ac:dyDescent="0.25">
      <c r="A1979" s="90">
        <f t="shared" si="245"/>
        <v>45982</v>
      </c>
      <c r="B1979" s="91">
        <f t="shared" si="246"/>
        <v>20.583333333333488</v>
      </c>
      <c r="C1979" s="92">
        <f>'DHS2021'!J1978</f>
        <v>12265</v>
      </c>
      <c r="D1979" s="93">
        <f>'DHS2022'!J1978</f>
        <v>12213</v>
      </c>
      <c r="E1979" s="93">
        <f>'DHS2023'!J1978</f>
        <v>13461</v>
      </c>
      <c r="F1979" s="93">
        <f>'DHS2024'!J1978</f>
        <v>16195</v>
      </c>
      <c r="G1979" s="93">
        <f t="shared" si="240"/>
        <v>13533.5</v>
      </c>
      <c r="H1979" s="94">
        <f t="shared" si="241"/>
        <v>6.76675</v>
      </c>
      <c r="I1979" s="84">
        <f t="shared" si="242"/>
        <v>1</v>
      </c>
      <c r="J1979" s="85">
        <f t="shared" si="243"/>
        <v>7.76675</v>
      </c>
      <c r="K1979" s="95">
        <f t="shared" si="247"/>
        <v>8</v>
      </c>
      <c r="O1979" s="96">
        <f>('DHS2025'!K1979-'DHS2025'!K1978)*1000</f>
        <v>3699.9999999534339</v>
      </c>
      <c r="P1979" s="97">
        <f>('DHS2025'!J1979-'DHS2025'!J1978)*1000</f>
        <v>2099.9999999767169</v>
      </c>
      <c r="Q1979" s="7">
        <f>'DHS2025'!L1978*1000</f>
        <v>8071.65</v>
      </c>
      <c r="R1979" s="98">
        <f t="shared" si="248"/>
        <v>0</v>
      </c>
      <c r="S1979" s="99">
        <f t="shared" si="244"/>
        <v>-15.336134999999999</v>
      </c>
    </row>
    <row r="1980" spans="1:19" x14ac:dyDescent="0.25">
      <c r="A1980" s="90">
        <f t="shared" si="245"/>
        <v>45982</v>
      </c>
      <c r="B1980" s="91">
        <f t="shared" si="246"/>
        <v>20.593750000000156</v>
      </c>
      <c r="C1980" s="92">
        <f>'DHS2021'!J1979</f>
        <v>12204</v>
      </c>
      <c r="D1980" s="93">
        <f>'DHS2022'!J1979</f>
        <v>12118</v>
      </c>
      <c r="E1980" s="93">
        <f>'DHS2023'!J1979</f>
        <v>13277</v>
      </c>
      <c r="F1980" s="93">
        <f>'DHS2024'!J1979</f>
        <v>16493</v>
      </c>
      <c r="G1980" s="93">
        <f t="shared" si="240"/>
        <v>13523</v>
      </c>
      <c r="H1980" s="94">
        <f t="shared" si="241"/>
        <v>6.7614999999999998</v>
      </c>
      <c r="I1980" s="84">
        <f t="shared" si="242"/>
        <v>1</v>
      </c>
      <c r="J1980" s="85">
        <f t="shared" si="243"/>
        <v>7.7614999999999998</v>
      </c>
      <c r="K1980" s="95">
        <f t="shared" si="247"/>
        <v>8</v>
      </c>
      <c r="O1980" s="96">
        <f>('DHS2025'!K1980-'DHS2025'!K1979)*1000</f>
        <v>3800.0000000465661</v>
      </c>
      <c r="P1980" s="97">
        <f>('DHS2025'!J1980-'DHS2025'!J1979)*1000</f>
        <v>2100.0000000349246</v>
      </c>
      <c r="Q1980" s="7">
        <f>'DHS2025'!L1979*1000</f>
        <v>8091.45</v>
      </c>
      <c r="R1980" s="98">
        <f t="shared" si="248"/>
        <v>0</v>
      </c>
      <c r="S1980" s="99">
        <f t="shared" si="244"/>
        <v>-15.373754999999999</v>
      </c>
    </row>
    <row r="1981" spans="1:19" x14ac:dyDescent="0.25">
      <c r="A1981" s="90">
        <f t="shared" si="245"/>
        <v>45982</v>
      </c>
      <c r="B1981" s="91">
        <f t="shared" si="246"/>
        <v>20.604166666666824</v>
      </c>
      <c r="C1981" s="92">
        <f>'DHS2021'!J1980</f>
        <v>11573</v>
      </c>
      <c r="D1981" s="93">
        <f>'DHS2022'!J1980</f>
        <v>12426</v>
      </c>
      <c r="E1981" s="93">
        <f>'DHS2023'!J1980</f>
        <v>14907</v>
      </c>
      <c r="F1981" s="93">
        <f>'DHS2024'!J1980</f>
        <v>16425</v>
      </c>
      <c r="G1981" s="93">
        <f t="shared" si="240"/>
        <v>13832.75</v>
      </c>
      <c r="H1981" s="94">
        <f t="shared" si="241"/>
        <v>6.9163750000000004</v>
      </c>
      <c r="I1981" s="84">
        <f t="shared" si="242"/>
        <v>1</v>
      </c>
      <c r="J1981" s="85">
        <f t="shared" si="243"/>
        <v>7.9163750000000004</v>
      </c>
      <c r="K1981" s="95">
        <f t="shared" si="247"/>
        <v>8</v>
      </c>
      <c r="O1981" s="96">
        <f>('DHS2025'!K1981-'DHS2025'!K1980)*1000</f>
        <v>3599.9999999767169</v>
      </c>
      <c r="P1981" s="97">
        <f>('DHS2025'!J1981-'DHS2025'!J1980)*1000</f>
        <v>2299.9999999883585</v>
      </c>
      <c r="Q1981" s="7">
        <f>'DHS2025'!L1980*1000</f>
        <v>8112.84</v>
      </c>
      <c r="R1981" s="98">
        <f t="shared" si="248"/>
        <v>0</v>
      </c>
      <c r="S1981" s="99">
        <f t="shared" si="244"/>
        <v>-15.414396</v>
      </c>
    </row>
    <row r="1982" spans="1:19" x14ac:dyDescent="0.25">
      <c r="A1982" s="90">
        <f t="shared" si="245"/>
        <v>45982</v>
      </c>
      <c r="B1982" s="91">
        <f t="shared" si="246"/>
        <v>20.614583333333492</v>
      </c>
      <c r="C1982" s="92">
        <f>'DHS2021'!J1981</f>
        <v>11810</v>
      </c>
      <c r="D1982" s="93">
        <f>'DHS2022'!J1981</f>
        <v>12904</v>
      </c>
      <c r="E1982" s="93">
        <f>'DHS2023'!J1981</f>
        <v>12922</v>
      </c>
      <c r="F1982" s="93">
        <f>'DHS2024'!J1981</f>
        <v>16745</v>
      </c>
      <c r="G1982" s="93">
        <f t="shared" si="240"/>
        <v>13595.25</v>
      </c>
      <c r="H1982" s="94">
        <f t="shared" si="241"/>
        <v>6.797625</v>
      </c>
      <c r="I1982" s="84">
        <f t="shared" si="242"/>
        <v>1</v>
      </c>
      <c r="J1982" s="85">
        <f t="shared" si="243"/>
        <v>7.797625</v>
      </c>
      <c r="K1982" s="95">
        <f t="shared" si="247"/>
        <v>8</v>
      </c>
      <c r="O1982" s="96">
        <f>('DHS2025'!K1982-'DHS2025'!K1981)*1000</f>
        <v>3599.9999999767169</v>
      </c>
      <c r="P1982" s="97">
        <f>('DHS2025'!J1982-'DHS2025'!J1981)*1000</f>
        <v>2299.9999999883585</v>
      </c>
      <c r="Q1982" s="7">
        <f>'DHS2025'!L1981*1000</f>
        <v>8102.4</v>
      </c>
      <c r="R1982" s="98">
        <f t="shared" si="248"/>
        <v>0</v>
      </c>
      <c r="S1982" s="99">
        <f t="shared" si="244"/>
        <v>-15.394559999999998</v>
      </c>
    </row>
    <row r="1983" spans="1:19" x14ac:dyDescent="0.25">
      <c r="A1983" s="90">
        <f t="shared" si="245"/>
        <v>45982</v>
      </c>
      <c r="B1983" s="91">
        <f t="shared" si="246"/>
        <v>20.62500000000016</v>
      </c>
      <c r="C1983" s="92">
        <f>'DHS2021'!J1982</f>
        <v>12500</v>
      </c>
      <c r="D1983" s="93">
        <f>'DHS2022'!J1982</f>
        <v>13430</v>
      </c>
      <c r="E1983" s="93">
        <f>'DHS2023'!J1982</f>
        <v>14506</v>
      </c>
      <c r="F1983" s="93">
        <f>'DHS2024'!J1982</f>
        <v>16818</v>
      </c>
      <c r="G1983" s="93">
        <f t="shared" si="240"/>
        <v>14313.5</v>
      </c>
      <c r="H1983" s="94">
        <f t="shared" si="241"/>
        <v>7.1567499999999997</v>
      </c>
      <c r="I1983" s="84">
        <f t="shared" si="242"/>
        <v>1</v>
      </c>
      <c r="J1983" s="85">
        <f t="shared" si="243"/>
        <v>8.1567499999999988</v>
      </c>
      <c r="K1983" s="95">
        <f t="shared" si="247"/>
        <v>8</v>
      </c>
      <c r="O1983" s="96">
        <f>('DHS2025'!K1983-'DHS2025'!K1982)*1000</f>
        <v>3500</v>
      </c>
      <c r="P1983" s="97">
        <f>('DHS2025'!J1983-'DHS2025'!J1982)*1000</f>
        <v>2500</v>
      </c>
      <c r="Q1983" s="7">
        <f>'DHS2025'!L1982*1000</f>
        <v>8085.5100000000011</v>
      </c>
      <c r="R1983" s="98">
        <f t="shared" si="248"/>
        <v>0</v>
      </c>
      <c r="S1983" s="99">
        <f t="shared" si="244"/>
        <v>-15.362469000000001</v>
      </c>
    </row>
    <row r="1984" spans="1:19" x14ac:dyDescent="0.25">
      <c r="A1984" s="90">
        <f t="shared" si="245"/>
        <v>45982</v>
      </c>
      <c r="B1984" s="91">
        <f t="shared" si="246"/>
        <v>20.635416666666828</v>
      </c>
      <c r="C1984" s="92">
        <f>'DHS2021'!J1983</f>
        <v>13006</v>
      </c>
      <c r="D1984" s="93">
        <f>'DHS2022'!J1983</f>
        <v>13651</v>
      </c>
      <c r="E1984" s="93">
        <f>'DHS2023'!J1983</f>
        <v>14735</v>
      </c>
      <c r="F1984" s="93">
        <f>'DHS2024'!J1983</f>
        <v>16832</v>
      </c>
      <c r="G1984" s="93">
        <f t="shared" si="240"/>
        <v>14556</v>
      </c>
      <c r="H1984" s="94">
        <f t="shared" si="241"/>
        <v>7.2779999999999996</v>
      </c>
      <c r="I1984" s="84">
        <f t="shared" si="242"/>
        <v>1</v>
      </c>
      <c r="J1984" s="85">
        <f t="shared" si="243"/>
        <v>8.2779999999999987</v>
      </c>
      <c r="K1984" s="95">
        <f t="shared" si="247"/>
        <v>8</v>
      </c>
      <c r="O1984" s="96">
        <f>('DHS2025'!K1984-'DHS2025'!K1983)*1000</f>
        <v>3500</v>
      </c>
      <c r="P1984" s="97">
        <f>('DHS2025'!J1984-'DHS2025'!J1983)*1000</f>
        <v>2400.0000000232831</v>
      </c>
      <c r="Q1984" s="7">
        <f>'DHS2025'!L1983*1000</f>
        <v>8012.52</v>
      </c>
      <c r="R1984" s="98">
        <f t="shared" si="248"/>
        <v>0</v>
      </c>
      <c r="S1984" s="99">
        <f t="shared" si="244"/>
        <v>-15.223787999999999</v>
      </c>
    </row>
    <row r="1985" spans="1:19" x14ac:dyDescent="0.25">
      <c r="A1985" s="90">
        <f t="shared" si="245"/>
        <v>45982</v>
      </c>
      <c r="B1985" s="91">
        <f t="shared" si="246"/>
        <v>20.645833333333496</v>
      </c>
      <c r="C1985" s="92">
        <f>'DHS2021'!J1984</f>
        <v>12957</v>
      </c>
      <c r="D1985" s="93">
        <f>'DHS2022'!J1984</f>
        <v>14011</v>
      </c>
      <c r="E1985" s="93">
        <f>'DHS2023'!J1984</f>
        <v>14203</v>
      </c>
      <c r="F1985" s="93">
        <f>'DHS2024'!J1984</f>
        <v>16831</v>
      </c>
      <c r="G1985" s="93">
        <f t="shared" si="240"/>
        <v>14500.5</v>
      </c>
      <c r="H1985" s="94">
        <f t="shared" si="241"/>
        <v>7.2502500000000003</v>
      </c>
      <c r="I1985" s="84">
        <f t="shared" si="242"/>
        <v>1</v>
      </c>
      <c r="J1985" s="85">
        <f t="shared" si="243"/>
        <v>8.2502500000000012</v>
      </c>
      <c r="K1985" s="95">
        <f t="shared" si="247"/>
        <v>8</v>
      </c>
      <c r="O1985" s="96">
        <f>('DHS2025'!K1985-'DHS2025'!K1984)*1000</f>
        <v>3400.0000000232831</v>
      </c>
      <c r="P1985" s="97">
        <f>('DHS2025'!J1985-'DHS2025'!J1984)*1000</f>
        <v>2399.9999999650754</v>
      </c>
      <c r="Q1985" s="7">
        <f>'DHS2025'!L1984*1000</f>
        <v>8011.8600000000006</v>
      </c>
      <c r="R1985" s="98">
        <f t="shared" si="248"/>
        <v>0</v>
      </c>
      <c r="S1985" s="99">
        <f t="shared" si="244"/>
        <v>-15.222534</v>
      </c>
    </row>
    <row r="1986" spans="1:19" x14ac:dyDescent="0.25">
      <c r="A1986" s="90">
        <f t="shared" si="245"/>
        <v>45982</v>
      </c>
      <c r="B1986" s="91">
        <f t="shared" si="246"/>
        <v>20.656250000000163</v>
      </c>
      <c r="C1986" s="92">
        <f>'DHS2021'!J1985</f>
        <v>12932</v>
      </c>
      <c r="D1986" s="93">
        <f>'DHS2022'!J1985</f>
        <v>13949</v>
      </c>
      <c r="E1986" s="93">
        <f>'DHS2023'!J1985</f>
        <v>12893</v>
      </c>
      <c r="F1986" s="93">
        <f>'DHS2024'!J1985</f>
        <v>16577</v>
      </c>
      <c r="G1986" s="93">
        <f t="shared" si="240"/>
        <v>14087.75</v>
      </c>
      <c r="H1986" s="94">
        <f t="shared" si="241"/>
        <v>7.0438749999999999</v>
      </c>
      <c r="I1986" s="84">
        <f t="shared" si="242"/>
        <v>1</v>
      </c>
      <c r="J1986" s="85">
        <f t="shared" si="243"/>
        <v>8.0438749999999999</v>
      </c>
      <c r="K1986" s="95">
        <f t="shared" si="247"/>
        <v>8</v>
      </c>
      <c r="O1986" s="96">
        <f>('DHS2025'!K1986-'DHS2025'!K1985)*1000</f>
        <v>3700.0000000116415</v>
      </c>
      <c r="P1986" s="97">
        <f>('DHS2025'!J1986-'DHS2025'!J1985)*1000</f>
        <v>2100.0000000349246</v>
      </c>
      <c r="Q1986" s="7">
        <f>'DHS2025'!L1985*1000</f>
        <v>8015.0400000000009</v>
      </c>
      <c r="R1986" s="98">
        <f t="shared" si="248"/>
        <v>0</v>
      </c>
      <c r="S1986" s="99">
        <f t="shared" si="244"/>
        <v>-15.228576</v>
      </c>
    </row>
    <row r="1987" spans="1:19" x14ac:dyDescent="0.25">
      <c r="A1987" s="90">
        <f t="shared" si="245"/>
        <v>45982</v>
      </c>
      <c r="B1987" s="91">
        <f t="shared" si="246"/>
        <v>20.666666666666831</v>
      </c>
      <c r="C1987" s="92">
        <f>'DHS2021'!J1986</f>
        <v>12715</v>
      </c>
      <c r="D1987" s="93">
        <f>'DHS2022'!J1986</f>
        <v>13763</v>
      </c>
      <c r="E1987" s="93">
        <f>'DHS2023'!J1986</f>
        <v>12612</v>
      </c>
      <c r="F1987" s="93">
        <f>'DHS2024'!J1986</f>
        <v>16731</v>
      </c>
      <c r="G1987" s="93">
        <f t="shared" si="240"/>
        <v>13955.25</v>
      </c>
      <c r="H1987" s="94">
        <f t="shared" si="241"/>
        <v>6.9776249999999997</v>
      </c>
      <c r="I1987" s="84">
        <f t="shared" si="242"/>
        <v>1</v>
      </c>
      <c r="J1987" s="85">
        <f t="shared" si="243"/>
        <v>7.9776249999999997</v>
      </c>
      <c r="K1987" s="95">
        <f t="shared" si="247"/>
        <v>8</v>
      </c>
      <c r="O1987" s="96">
        <f>('DHS2025'!K1987-'DHS2025'!K1986)*1000</f>
        <v>3700.0000000116415</v>
      </c>
      <c r="P1987" s="97">
        <f>('DHS2025'!J1987-'DHS2025'!J1986)*1000</f>
        <v>2199.9999999534339</v>
      </c>
      <c r="Q1987" s="7">
        <f>'DHS2025'!L1986*1000</f>
        <v>8012.91</v>
      </c>
      <c r="R1987" s="98">
        <f t="shared" si="248"/>
        <v>0</v>
      </c>
      <c r="S1987" s="99">
        <f t="shared" si="244"/>
        <v>-15.224528999999999</v>
      </c>
    </row>
    <row r="1988" spans="1:19" x14ac:dyDescent="0.25">
      <c r="A1988" s="90">
        <f t="shared" si="245"/>
        <v>45982</v>
      </c>
      <c r="B1988" s="91">
        <f t="shared" si="246"/>
        <v>20.677083333333499</v>
      </c>
      <c r="C1988" s="92">
        <f>'DHS2021'!J1987</f>
        <v>13316</v>
      </c>
      <c r="D1988" s="93">
        <f>'DHS2022'!J1987</f>
        <v>14490</v>
      </c>
      <c r="E1988" s="93">
        <f>'DHS2023'!J1987</f>
        <v>12093</v>
      </c>
      <c r="F1988" s="93">
        <f>'DHS2024'!J1987</f>
        <v>16785</v>
      </c>
      <c r="G1988" s="93">
        <f t="shared" ref="G1988:G2051" si="249">AVERAGE(C1988:F1988)</f>
        <v>14171</v>
      </c>
      <c r="H1988" s="94">
        <f t="shared" ref="H1988:H2051" si="250">G1988/$M$2/1000</f>
        <v>7.0854999999999997</v>
      </c>
      <c r="I1988" s="84">
        <f t="shared" ref="I1988:I2051" si="251">$N$2</f>
        <v>1</v>
      </c>
      <c r="J1988" s="85">
        <f t="shared" ref="J1988:J2051" si="252">H1988+I1988</f>
        <v>8.0854999999999997</v>
      </c>
      <c r="K1988" s="95">
        <f t="shared" si="247"/>
        <v>8</v>
      </c>
      <c r="O1988" s="96">
        <f>('DHS2025'!K1988-'DHS2025'!K1987)*1000</f>
        <v>3500</v>
      </c>
      <c r="P1988" s="97">
        <f>('DHS2025'!J1988-'DHS2025'!J1987)*1000</f>
        <v>2400.0000000232831</v>
      </c>
      <c r="Q1988" s="7">
        <f>'DHS2025'!L1987*1000</f>
        <v>8007.630000000001</v>
      </c>
      <c r="R1988" s="98">
        <f t="shared" si="248"/>
        <v>0</v>
      </c>
      <c r="S1988" s="99">
        <f t="shared" ref="S1988:S2051" si="253">(R1988*0.99-1.9)*(Q1988/1000)</f>
        <v>-15.214497</v>
      </c>
    </row>
    <row r="1989" spans="1:19" x14ac:dyDescent="0.25">
      <c r="A1989" s="90">
        <f t="shared" ref="A1989:A2052" si="254">$A$3+INT((ROW()-3)/96)</f>
        <v>45982</v>
      </c>
      <c r="B1989" s="91">
        <f t="shared" ref="B1989:B2052" si="255">B1988+TIME(0,15,0)</f>
        <v>20.687500000000167</v>
      </c>
      <c r="C1989" s="92">
        <f>'DHS2021'!J1988</f>
        <v>13294</v>
      </c>
      <c r="D1989" s="93">
        <f>'DHS2022'!J1988</f>
        <v>14791</v>
      </c>
      <c r="E1989" s="93">
        <f>'DHS2023'!J1988</f>
        <v>12026</v>
      </c>
      <c r="F1989" s="93">
        <f>'DHS2024'!J1988</f>
        <v>16443</v>
      </c>
      <c r="G1989" s="93">
        <f t="shared" si="249"/>
        <v>14138.5</v>
      </c>
      <c r="H1989" s="94">
        <f t="shared" si="250"/>
        <v>7.0692500000000003</v>
      </c>
      <c r="I1989" s="84">
        <f t="shared" si="251"/>
        <v>1</v>
      </c>
      <c r="J1989" s="85">
        <f t="shared" si="252"/>
        <v>8.0692500000000003</v>
      </c>
      <c r="K1989" s="95">
        <f t="shared" ref="K1989:K2052" si="256">MIN(MROUND(J1989, 0.5), 8)</f>
        <v>8</v>
      </c>
      <c r="O1989" s="96">
        <f>('DHS2025'!K1989-'DHS2025'!K1988)*1000</f>
        <v>3599.9999999767169</v>
      </c>
      <c r="P1989" s="97">
        <f>('DHS2025'!J1989-'DHS2025'!J1988)*1000</f>
        <v>2400.0000000232831</v>
      </c>
      <c r="Q1989" s="7">
        <f>'DHS2025'!L1988*1000</f>
        <v>7997.61</v>
      </c>
      <c r="R1989" s="98">
        <f t="shared" si="248"/>
        <v>0</v>
      </c>
      <c r="S1989" s="99">
        <f t="shared" si="253"/>
        <v>-15.195459</v>
      </c>
    </row>
    <row r="1990" spans="1:19" x14ac:dyDescent="0.25">
      <c r="A1990" s="90">
        <f t="shared" si="254"/>
        <v>45982</v>
      </c>
      <c r="B1990" s="91">
        <f t="shared" si="255"/>
        <v>20.697916666666835</v>
      </c>
      <c r="C1990" s="92">
        <f>'DHS2021'!J1989</f>
        <v>13183</v>
      </c>
      <c r="D1990" s="93">
        <f>'DHS2022'!J1989</f>
        <v>15183</v>
      </c>
      <c r="E1990" s="93">
        <f>'DHS2023'!J1989</f>
        <v>12153</v>
      </c>
      <c r="F1990" s="93">
        <f>'DHS2024'!J1989</f>
        <v>16312</v>
      </c>
      <c r="G1990" s="93">
        <f t="shared" si="249"/>
        <v>14207.75</v>
      </c>
      <c r="H1990" s="94">
        <f t="shared" si="250"/>
        <v>7.1038750000000004</v>
      </c>
      <c r="I1990" s="84">
        <f t="shared" si="251"/>
        <v>1</v>
      </c>
      <c r="J1990" s="85">
        <f t="shared" si="252"/>
        <v>8.1038750000000004</v>
      </c>
      <c r="K1990" s="95">
        <f t="shared" si="256"/>
        <v>8</v>
      </c>
      <c r="O1990" s="96">
        <f>('DHS2025'!K1990-'DHS2025'!K1989)*1000</f>
        <v>3599.9999999767169</v>
      </c>
      <c r="P1990" s="97">
        <f>('DHS2025'!J1990-'DHS2025'!J1989)*1000</f>
        <v>2199.9999999534339</v>
      </c>
      <c r="Q1990" s="7">
        <f>'DHS2025'!L1989*1000</f>
        <v>8012.130000000001</v>
      </c>
      <c r="R1990" s="98">
        <f t="shared" si="248"/>
        <v>0</v>
      </c>
      <c r="S1990" s="99">
        <f t="shared" si="253"/>
        <v>-15.223047000000001</v>
      </c>
    </row>
    <row r="1991" spans="1:19" x14ac:dyDescent="0.25">
      <c r="A1991" s="90">
        <f t="shared" si="254"/>
        <v>45982</v>
      </c>
      <c r="B1991" s="91">
        <f t="shared" si="255"/>
        <v>20.708333333333503</v>
      </c>
      <c r="C1991" s="92">
        <f>'DHS2021'!J1990</f>
        <v>12790</v>
      </c>
      <c r="D1991" s="93">
        <f>'DHS2022'!J1990</f>
        <v>14644</v>
      </c>
      <c r="E1991" s="93">
        <f>'DHS2023'!J1990</f>
        <v>11346</v>
      </c>
      <c r="F1991" s="93">
        <f>'DHS2024'!J1990</f>
        <v>16006</v>
      </c>
      <c r="G1991" s="93">
        <f t="shared" si="249"/>
        <v>13696.5</v>
      </c>
      <c r="H1991" s="94">
        <f t="shared" si="250"/>
        <v>6.8482500000000002</v>
      </c>
      <c r="I1991" s="84">
        <f t="shared" si="251"/>
        <v>1</v>
      </c>
      <c r="J1991" s="85">
        <f t="shared" si="252"/>
        <v>7.8482500000000002</v>
      </c>
      <c r="K1991" s="95">
        <f t="shared" si="256"/>
        <v>8</v>
      </c>
      <c r="O1991" s="96">
        <f>('DHS2025'!K1991-'DHS2025'!K1990)*1000</f>
        <v>3700.0000000116415</v>
      </c>
      <c r="P1991" s="97">
        <f>('DHS2025'!J1991-'DHS2025'!J1990)*1000</f>
        <v>2200.0000000116415</v>
      </c>
      <c r="Q1991" s="7">
        <f>'DHS2025'!L1990*1000</f>
        <v>8013.7200000000012</v>
      </c>
      <c r="R1991" s="98">
        <f t="shared" si="248"/>
        <v>0</v>
      </c>
      <c r="S1991" s="99">
        <f t="shared" si="253"/>
        <v>-15.226068000000001</v>
      </c>
    </row>
    <row r="1992" spans="1:19" x14ac:dyDescent="0.25">
      <c r="A1992" s="90">
        <f t="shared" si="254"/>
        <v>45982</v>
      </c>
      <c r="B1992" s="91">
        <f t="shared" si="255"/>
        <v>20.718750000000171</v>
      </c>
      <c r="C1992" s="92">
        <f>'DHS2021'!J1991</f>
        <v>12844</v>
      </c>
      <c r="D1992" s="93">
        <f>'DHS2022'!J1991</f>
        <v>13831</v>
      </c>
      <c r="E1992" s="93">
        <f>'DHS2023'!J1991</f>
        <v>10963</v>
      </c>
      <c r="F1992" s="93">
        <f>'DHS2024'!J1991</f>
        <v>17523</v>
      </c>
      <c r="G1992" s="93">
        <f t="shared" si="249"/>
        <v>13790.25</v>
      </c>
      <c r="H1992" s="94">
        <f t="shared" si="250"/>
        <v>6.8951250000000002</v>
      </c>
      <c r="I1992" s="84">
        <f t="shared" si="251"/>
        <v>1</v>
      </c>
      <c r="J1992" s="85">
        <f t="shared" si="252"/>
        <v>7.8951250000000002</v>
      </c>
      <c r="K1992" s="95">
        <f t="shared" si="256"/>
        <v>8</v>
      </c>
      <c r="O1992" s="96">
        <f>('DHS2025'!K1992-'DHS2025'!K1991)*1000</f>
        <v>3600.0000000349246</v>
      </c>
      <c r="P1992" s="97">
        <f>('DHS2025'!J1992-'DHS2025'!J1991)*1000</f>
        <v>2200.0000000116415</v>
      </c>
      <c r="Q1992" s="7">
        <f>'DHS2025'!L1991*1000</f>
        <v>8014.1100000000006</v>
      </c>
      <c r="R1992" s="98">
        <f t="shared" si="248"/>
        <v>0</v>
      </c>
      <c r="S1992" s="99">
        <f t="shared" si="253"/>
        <v>-15.226808999999999</v>
      </c>
    </row>
    <row r="1993" spans="1:19" x14ac:dyDescent="0.25">
      <c r="A1993" s="90">
        <f t="shared" si="254"/>
        <v>45982</v>
      </c>
      <c r="B1993" s="91">
        <f t="shared" si="255"/>
        <v>20.729166666666838</v>
      </c>
      <c r="C1993" s="92">
        <f>'DHS2021'!J1992</f>
        <v>12732</v>
      </c>
      <c r="D1993" s="93">
        <f>'DHS2022'!J1992</f>
        <v>14371</v>
      </c>
      <c r="E1993" s="93">
        <f>'DHS2023'!J1992</f>
        <v>11449</v>
      </c>
      <c r="F1993" s="93">
        <f>'DHS2024'!J1992</f>
        <v>17553</v>
      </c>
      <c r="G1993" s="93">
        <f t="shared" si="249"/>
        <v>14026.25</v>
      </c>
      <c r="H1993" s="94">
        <f t="shared" si="250"/>
        <v>7.0131249999999996</v>
      </c>
      <c r="I1993" s="84">
        <f t="shared" si="251"/>
        <v>1</v>
      </c>
      <c r="J1993" s="85">
        <f t="shared" si="252"/>
        <v>8.0131249999999987</v>
      </c>
      <c r="K1993" s="95">
        <f t="shared" si="256"/>
        <v>8</v>
      </c>
      <c r="O1993" s="96">
        <f>('DHS2025'!K1993-'DHS2025'!K1992)*1000</f>
        <v>3699.9999999534339</v>
      </c>
      <c r="P1993" s="97">
        <f>('DHS2025'!J1993-'DHS2025'!J1992)*1000</f>
        <v>2200.0000000116415</v>
      </c>
      <c r="Q1993" s="7">
        <f>'DHS2025'!L1992*1000</f>
        <v>8010.8100000000013</v>
      </c>
      <c r="R1993" s="98">
        <f t="shared" si="248"/>
        <v>0</v>
      </c>
      <c r="S1993" s="99">
        <f t="shared" si="253"/>
        <v>-15.220539</v>
      </c>
    </row>
    <row r="1994" spans="1:19" x14ac:dyDescent="0.25">
      <c r="A1994" s="90">
        <f t="shared" si="254"/>
        <v>45982</v>
      </c>
      <c r="B1994" s="91">
        <f t="shared" si="255"/>
        <v>20.739583333333506</v>
      </c>
      <c r="C1994" s="92">
        <f>'DHS2021'!J1993</f>
        <v>12702</v>
      </c>
      <c r="D1994" s="93">
        <f>'DHS2022'!J1993</f>
        <v>14666</v>
      </c>
      <c r="E1994" s="93">
        <f>'DHS2023'!J1993</f>
        <v>10944</v>
      </c>
      <c r="F1994" s="93">
        <f>'DHS2024'!J1993</f>
        <v>16653</v>
      </c>
      <c r="G1994" s="93">
        <f t="shared" si="249"/>
        <v>13741.25</v>
      </c>
      <c r="H1994" s="94">
        <f t="shared" si="250"/>
        <v>6.8706250000000004</v>
      </c>
      <c r="I1994" s="84">
        <f t="shared" si="251"/>
        <v>1</v>
      </c>
      <c r="J1994" s="85">
        <f t="shared" si="252"/>
        <v>7.8706250000000004</v>
      </c>
      <c r="K1994" s="95">
        <f t="shared" si="256"/>
        <v>8</v>
      </c>
      <c r="O1994" s="96">
        <f>('DHS2025'!K1994-'DHS2025'!K1993)*1000</f>
        <v>3700.0000000116415</v>
      </c>
      <c r="P1994" s="97">
        <f>('DHS2025'!J1994-'DHS2025'!J1993)*1000</f>
        <v>2200.0000000116415</v>
      </c>
      <c r="Q1994" s="7">
        <f>'DHS2025'!L1993*1000</f>
        <v>8014.23</v>
      </c>
      <c r="R1994" s="98">
        <f t="shared" si="248"/>
        <v>0</v>
      </c>
      <c r="S1994" s="99">
        <f t="shared" si="253"/>
        <v>-15.227036999999997</v>
      </c>
    </row>
    <row r="1995" spans="1:19" x14ac:dyDescent="0.25">
      <c r="A1995" s="90">
        <f t="shared" si="254"/>
        <v>45982</v>
      </c>
      <c r="B1995" s="91">
        <f t="shared" si="255"/>
        <v>20.750000000000174</v>
      </c>
      <c r="C1995" s="92">
        <f>'DHS2021'!J1994</f>
        <v>12951</v>
      </c>
      <c r="D1995" s="93">
        <f>'DHS2022'!J1994</f>
        <v>14897</v>
      </c>
      <c r="E1995" s="93">
        <f>'DHS2023'!J1994</f>
        <v>11969</v>
      </c>
      <c r="F1995" s="93">
        <f>'DHS2024'!J1994</f>
        <v>18096</v>
      </c>
      <c r="G1995" s="93">
        <f t="shared" si="249"/>
        <v>14478.25</v>
      </c>
      <c r="H1995" s="94">
        <f t="shared" si="250"/>
        <v>7.2391249999999996</v>
      </c>
      <c r="I1995" s="84">
        <f t="shared" si="251"/>
        <v>1</v>
      </c>
      <c r="J1995" s="85">
        <f t="shared" si="252"/>
        <v>8.2391249999999996</v>
      </c>
      <c r="K1995" s="95">
        <f t="shared" si="256"/>
        <v>8</v>
      </c>
      <c r="O1995" s="96">
        <f>('DHS2025'!K1995-'DHS2025'!K1994)*1000</f>
        <v>3799.9999999883585</v>
      </c>
      <c r="P1995" s="97">
        <f>('DHS2025'!J1995-'DHS2025'!J1994)*1000</f>
        <v>2000</v>
      </c>
      <c r="Q1995" s="7">
        <f>'DHS2025'!L1994*1000</f>
        <v>8013.4500000000007</v>
      </c>
      <c r="R1995" s="98">
        <f t="shared" si="248"/>
        <v>0</v>
      </c>
      <c r="S1995" s="99">
        <f t="shared" si="253"/>
        <v>-15.225555</v>
      </c>
    </row>
    <row r="1996" spans="1:19" x14ac:dyDescent="0.25">
      <c r="A1996" s="90">
        <f t="shared" si="254"/>
        <v>45982</v>
      </c>
      <c r="B1996" s="91">
        <f t="shared" si="255"/>
        <v>20.760416666666842</v>
      </c>
      <c r="C1996" s="92">
        <f>'DHS2021'!J1995</f>
        <v>13655</v>
      </c>
      <c r="D1996" s="93">
        <f>'DHS2022'!J1995</f>
        <v>14319</v>
      </c>
      <c r="E1996" s="93">
        <f>'DHS2023'!J1995</f>
        <v>12302</v>
      </c>
      <c r="F1996" s="93">
        <f>'DHS2024'!J1995</f>
        <v>17705</v>
      </c>
      <c r="G1996" s="93">
        <f t="shared" si="249"/>
        <v>14495.25</v>
      </c>
      <c r="H1996" s="94">
        <f t="shared" si="250"/>
        <v>7.2476250000000002</v>
      </c>
      <c r="I1996" s="84">
        <f t="shared" si="251"/>
        <v>1</v>
      </c>
      <c r="J1996" s="85">
        <f t="shared" si="252"/>
        <v>8.2476249999999993</v>
      </c>
      <c r="K1996" s="95">
        <f t="shared" si="256"/>
        <v>8</v>
      </c>
      <c r="O1996" s="96">
        <f>('DHS2025'!K1996-'DHS2025'!K1995)*1000</f>
        <v>4000</v>
      </c>
      <c r="P1996" s="97">
        <f>('DHS2025'!J1996-'DHS2025'!J1995)*1000</f>
        <v>2000</v>
      </c>
      <c r="Q1996" s="7">
        <f>'DHS2025'!L1995*1000</f>
        <v>8013.3000000000011</v>
      </c>
      <c r="R1996" s="98">
        <f t="shared" si="248"/>
        <v>0</v>
      </c>
      <c r="S1996" s="99">
        <f t="shared" si="253"/>
        <v>-15.225270000000002</v>
      </c>
    </row>
    <row r="1997" spans="1:19" x14ac:dyDescent="0.25">
      <c r="A1997" s="90">
        <f t="shared" si="254"/>
        <v>45982</v>
      </c>
      <c r="B1997" s="91">
        <f t="shared" si="255"/>
        <v>20.77083333333351</v>
      </c>
      <c r="C1997" s="92">
        <f>'DHS2021'!J1996</f>
        <v>13768</v>
      </c>
      <c r="D1997" s="93">
        <f>'DHS2022'!J1996</f>
        <v>14338</v>
      </c>
      <c r="E1997" s="93">
        <f>'DHS2023'!J1996</f>
        <v>12317</v>
      </c>
      <c r="F1997" s="93">
        <f>'DHS2024'!J1996</f>
        <v>18105</v>
      </c>
      <c r="G1997" s="93">
        <f t="shared" si="249"/>
        <v>14632</v>
      </c>
      <c r="H1997" s="94">
        <f t="shared" si="250"/>
        <v>7.3159999999999998</v>
      </c>
      <c r="I1997" s="84">
        <f t="shared" si="251"/>
        <v>1</v>
      </c>
      <c r="J1997" s="85">
        <f t="shared" si="252"/>
        <v>8.3159999999999989</v>
      </c>
      <c r="K1997" s="95">
        <f t="shared" si="256"/>
        <v>8</v>
      </c>
      <c r="O1997" s="96">
        <f>('DHS2025'!K1997-'DHS2025'!K1996)*1000</f>
        <v>3800.0000000465661</v>
      </c>
      <c r="P1997" s="97">
        <f>('DHS2025'!J1997-'DHS2025'!J1996)*1000</f>
        <v>2000</v>
      </c>
      <c r="Q1997" s="7">
        <f>'DHS2025'!L1996*1000</f>
        <v>8013.0600000000013</v>
      </c>
      <c r="R1997" s="98">
        <f t="shared" si="248"/>
        <v>0</v>
      </c>
      <c r="S1997" s="99">
        <f t="shared" si="253"/>
        <v>-15.224814000000002</v>
      </c>
    </row>
    <row r="1998" spans="1:19" x14ac:dyDescent="0.25">
      <c r="A1998" s="90">
        <f t="shared" si="254"/>
        <v>45982</v>
      </c>
      <c r="B1998" s="91">
        <f t="shared" si="255"/>
        <v>20.781250000000178</v>
      </c>
      <c r="C1998" s="92">
        <f>'DHS2021'!J1997</f>
        <v>13724</v>
      </c>
      <c r="D1998" s="93">
        <f>'DHS2022'!J1997</f>
        <v>14214</v>
      </c>
      <c r="E1998" s="93">
        <f>'DHS2023'!J1997</f>
        <v>12607</v>
      </c>
      <c r="F1998" s="93">
        <f>'DHS2024'!J1997</f>
        <v>17333</v>
      </c>
      <c r="G1998" s="93">
        <f t="shared" si="249"/>
        <v>14469.5</v>
      </c>
      <c r="H1998" s="94">
        <f t="shared" si="250"/>
        <v>7.23475</v>
      </c>
      <c r="I1998" s="84">
        <f t="shared" si="251"/>
        <v>1</v>
      </c>
      <c r="J1998" s="85">
        <f t="shared" si="252"/>
        <v>8.23475</v>
      </c>
      <c r="K1998" s="95">
        <f t="shared" si="256"/>
        <v>8</v>
      </c>
      <c r="O1998" s="96">
        <f>('DHS2025'!K1998-'DHS2025'!K1997)*1000</f>
        <v>4000</v>
      </c>
      <c r="P1998" s="97">
        <f>('DHS2025'!J1998-'DHS2025'!J1997)*1000</f>
        <v>2000</v>
      </c>
      <c r="Q1998" s="7">
        <f>'DHS2025'!L1997*1000</f>
        <v>8014.1100000000006</v>
      </c>
      <c r="R1998" s="98">
        <f t="shared" si="248"/>
        <v>0</v>
      </c>
      <c r="S1998" s="99">
        <f t="shared" si="253"/>
        <v>-15.226808999999999</v>
      </c>
    </row>
    <row r="1999" spans="1:19" x14ac:dyDescent="0.25">
      <c r="A1999" s="90">
        <f t="shared" si="254"/>
        <v>45982</v>
      </c>
      <c r="B1999" s="91">
        <f t="shared" si="255"/>
        <v>20.791666666666845</v>
      </c>
      <c r="C1999" s="92">
        <f>'DHS2021'!J1998</f>
        <v>13254</v>
      </c>
      <c r="D1999" s="93">
        <f>'DHS2022'!J1998</f>
        <v>14374</v>
      </c>
      <c r="E1999" s="93">
        <f>'DHS2023'!J1998</f>
        <v>12636</v>
      </c>
      <c r="F1999" s="93">
        <f>'DHS2024'!J1998</f>
        <v>17380</v>
      </c>
      <c r="G1999" s="93">
        <f t="shared" si="249"/>
        <v>14411</v>
      </c>
      <c r="H1999" s="94">
        <f t="shared" si="250"/>
        <v>7.2054999999999998</v>
      </c>
      <c r="I1999" s="84">
        <f t="shared" si="251"/>
        <v>1</v>
      </c>
      <c r="J1999" s="85">
        <f t="shared" si="252"/>
        <v>8.2055000000000007</v>
      </c>
      <c r="K1999" s="95">
        <f t="shared" si="256"/>
        <v>8</v>
      </c>
      <c r="O1999" s="96">
        <f>('DHS2025'!K1999-'DHS2025'!K1998)*1000</f>
        <v>3799.9999999883585</v>
      </c>
      <c r="P1999" s="97">
        <f>('DHS2025'!J1999-'DHS2025'!J1998)*1000</f>
        <v>2000</v>
      </c>
      <c r="Q1999" s="7">
        <f>'DHS2025'!L1998*1000</f>
        <v>8011.2000000000007</v>
      </c>
      <c r="R1999" s="98">
        <f t="shared" ref="R1999:R2062" si="257">INDEX(U$3:U$1048576,INT((ROW()-3)/4)+1)</f>
        <v>0</v>
      </c>
      <c r="S1999" s="99">
        <f t="shared" si="253"/>
        <v>-15.22128</v>
      </c>
    </row>
    <row r="2000" spans="1:19" x14ac:dyDescent="0.25">
      <c r="A2000" s="90">
        <f t="shared" si="254"/>
        <v>45982</v>
      </c>
      <c r="B2000" s="91">
        <f t="shared" si="255"/>
        <v>20.802083333333513</v>
      </c>
      <c r="C2000" s="92">
        <f>'DHS2021'!J1999</f>
        <v>13419</v>
      </c>
      <c r="D2000" s="93">
        <f>'DHS2022'!J1999</f>
        <v>15254</v>
      </c>
      <c r="E2000" s="93">
        <f>'DHS2023'!J1999</f>
        <v>12835</v>
      </c>
      <c r="F2000" s="93">
        <f>'DHS2024'!J1999</f>
        <v>17950</v>
      </c>
      <c r="G2000" s="93">
        <f t="shared" si="249"/>
        <v>14864.5</v>
      </c>
      <c r="H2000" s="94">
        <f t="shared" si="250"/>
        <v>7.4322499999999998</v>
      </c>
      <c r="I2000" s="84">
        <f t="shared" si="251"/>
        <v>1</v>
      </c>
      <c r="J2000" s="85">
        <f t="shared" si="252"/>
        <v>8.4322499999999998</v>
      </c>
      <c r="K2000" s="95">
        <f t="shared" si="256"/>
        <v>8</v>
      </c>
      <c r="O2000" s="96">
        <f>('DHS2025'!K2000-'DHS2025'!K1999)*1000</f>
        <v>3799.9999999883585</v>
      </c>
      <c r="P2000" s="97">
        <f>('DHS2025'!J2000-'DHS2025'!J1999)*1000</f>
        <v>2199.9999999534339</v>
      </c>
      <c r="Q2000" s="7">
        <f>'DHS2025'!L1999*1000</f>
        <v>8010.5400000000009</v>
      </c>
      <c r="R2000" s="98">
        <f t="shared" si="257"/>
        <v>0</v>
      </c>
      <c r="S2000" s="99">
        <f t="shared" si="253"/>
        <v>-15.220026000000001</v>
      </c>
    </row>
    <row r="2001" spans="1:19" x14ac:dyDescent="0.25">
      <c r="A2001" s="90">
        <f t="shared" si="254"/>
        <v>45982</v>
      </c>
      <c r="B2001" s="91">
        <f t="shared" si="255"/>
        <v>20.812500000000181</v>
      </c>
      <c r="C2001" s="92">
        <f>'DHS2021'!J2000</f>
        <v>13769</v>
      </c>
      <c r="D2001" s="93">
        <f>'DHS2022'!J2000</f>
        <v>14416</v>
      </c>
      <c r="E2001" s="93">
        <f>'DHS2023'!J2000</f>
        <v>13314</v>
      </c>
      <c r="F2001" s="93">
        <f>'DHS2024'!J2000</f>
        <v>18155</v>
      </c>
      <c r="G2001" s="93">
        <f t="shared" si="249"/>
        <v>14913.5</v>
      </c>
      <c r="H2001" s="94">
        <f t="shared" si="250"/>
        <v>7.4567500000000004</v>
      </c>
      <c r="I2001" s="84">
        <f t="shared" si="251"/>
        <v>1</v>
      </c>
      <c r="J2001" s="85">
        <f t="shared" si="252"/>
        <v>8.4567499999999995</v>
      </c>
      <c r="K2001" s="95">
        <f t="shared" si="256"/>
        <v>8</v>
      </c>
      <c r="O2001" s="96">
        <f>('DHS2025'!K2001-'DHS2025'!K2000)*1000</f>
        <v>3799.9999999883585</v>
      </c>
      <c r="P2001" s="97">
        <f>('DHS2025'!J2001-'DHS2025'!J2000)*1000</f>
        <v>2100.0000000349246</v>
      </c>
      <c r="Q2001" s="7">
        <f>'DHS2025'!L2000*1000</f>
        <v>8015.5500000000011</v>
      </c>
      <c r="R2001" s="98">
        <f t="shared" si="257"/>
        <v>0</v>
      </c>
      <c r="S2001" s="99">
        <f t="shared" si="253"/>
        <v>-15.229545000000002</v>
      </c>
    </row>
    <row r="2002" spans="1:19" x14ac:dyDescent="0.25">
      <c r="A2002" s="90">
        <f t="shared" si="254"/>
        <v>45982</v>
      </c>
      <c r="B2002" s="91">
        <f t="shared" si="255"/>
        <v>20.822916666666849</v>
      </c>
      <c r="C2002" s="92">
        <f>'DHS2021'!J2001</f>
        <v>14185</v>
      </c>
      <c r="D2002" s="93">
        <f>'DHS2022'!J2001</f>
        <v>15512</v>
      </c>
      <c r="E2002" s="93">
        <f>'DHS2023'!J2001</f>
        <v>12884</v>
      </c>
      <c r="F2002" s="93">
        <f>'DHS2024'!J2001</f>
        <v>17648</v>
      </c>
      <c r="G2002" s="93">
        <f t="shared" si="249"/>
        <v>15057.25</v>
      </c>
      <c r="H2002" s="94">
        <f t="shared" si="250"/>
        <v>7.5286249999999999</v>
      </c>
      <c r="I2002" s="84">
        <f t="shared" si="251"/>
        <v>1</v>
      </c>
      <c r="J2002" s="85">
        <f t="shared" si="252"/>
        <v>8.5286249999999999</v>
      </c>
      <c r="K2002" s="95">
        <f t="shared" si="256"/>
        <v>8</v>
      </c>
      <c r="O2002" s="96">
        <f>('DHS2025'!K2002-'DHS2025'!K2001)*1000</f>
        <v>3700.0000000116415</v>
      </c>
      <c r="P2002" s="97">
        <f>('DHS2025'!J2002-'DHS2025'!J2001)*1000</f>
        <v>2200.0000000116415</v>
      </c>
      <c r="Q2002" s="7">
        <f>'DHS2025'!L2001*1000</f>
        <v>8014.1100000000006</v>
      </c>
      <c r="R2002" s="98">
        <f t="shared" si="257"/>
        <v>0</v>
      </c>
      <c r="S2002" s="99">
        <f t="shared" si="253"/>
        <v>-15.226808999999999</v>
      </c>
    </row>
    <row r="2003" spans="1:19" x14ac:dyDescent="0.25">
      <c r="A2003" s="90">
        <f t="shared" si="254"/>
        <v>45982</v>
      </c>
      <c r="B2003" s="91">
        <f t="shared" si="255"/>
        <v>20.833333333333517</v>
      </c>
      <c r="C2003" s="92">
        <f>'DHS2021'!J2002</f>
        <v>13907</v>
      </c>
      <c r="D2003" s="93">
        <f>'DHS2022'!J2002</f>
        <v>14462</v>
      </c>
      <c r="E2003" s="93">
        <f>'DHS2023'!J2002</f>
        <v>12987</v>
      </c>
      <c r="F2003" s="93">
        <f>'DHS2024'!J2002</f>
        <v>17833</v>
      </c>
      <c r="G2003" s="93">
        <f t="shared" si="249"/>
        <v>14797.25</v>
      </c>
      <c r="H2003" s="94">
        <f t="shared" si="250"/>
        <v>7.398625</v>
      </c>
      <c r="I2003" s="84">
        <f t="shared" si="251"/>
        <v>1</v>
      </c>
      <c r="J2003" s="85">
        <f t="shared" si="252"/>
        <v>8.3986249999999991</v>
      </c>
      <c r="K2003" s="95">
        <f t="shared" si="256"/>
        <v>8</v>
      </c>
      <c r="O2003" s="96">
        <f>('DHS2025'!K2003-'DHS2025'!K2002)*1000</f>
        <v>3700.0000000116415</v>
      </c>
      <c r="P2003" s="97">
        <f>('DHS2025'!J2003-'DHS2025'!J2002)*1000</f>
        <v>2099.9999999767169</v>
      </c>
      <c r="Q2003" s="7">
        <f>'DHS2025'!L2002*1000</f>
        <v>8012.6400000000012</v>
      </c>
      <c r="R2003" s="98">
        <f t="shared" si="257"/>
        <v>0</v>
      </c>
      <c r="S2003" s="99">
        <f t="shared" si="253"/>
        <v>-15.224016000000001</v>
      </c>
    </row>
    <row r="2004" spans="1:19" x14ac:dyDescent="0.25">
      <c r="A2004" s="90">
        <f t="shared" si="254"/>
        <v>45982</v>
      </c>
      <c r="B2004" s="91">
        <f t="shared" si="255"/>
        <v>20.843750000000185</v>
      </c>
      <c r="C2004" s="92">
        <f>'DHS2021'!J2003</f>
        <v>13989</v>
      </c>
      <c r="D2004" s="93">
        <f>'DHS2022'!J2003</f>
        <v>15564</v>
      </c>
      <c r="E2004" s="93">
        <f>'DHS2023'!J2003</f>
        <v>13233</v>
      </c>
      <c r="F2004" s="93">
        <f>'DHS2024'!J2003</f>
        <v>18162</v>
      </c>
      <c r="G2004" s="93">
        <f t="shared" si="249"/>
        <v>15237</v>
      </c>
      <c r="H2004" s="94">
        <f t="shared" si="250"/>
        <v>7.6185</v>
      </c>
      <c r="I2004" s="84">
        <f t="shared" si="251"/>
        <v>1</v>
      </c>
      <c r="J2004" s="85">
        <f t="shared" si="252"/>
        <v>8.6185000000000009</v>
      </c>
      <c r="K2004" s="95">
        <f t="shared" si="256"/>
        <v>8</v>
      </c>
      <c r="O2004" s="96">
        <f>('DHS2025'!K2004-'DHS2025'!K2003)*1000</f>
        <v>3700.0000000116415</v>
      </c>
      <c r="P2004" s="97">
        <f>('DHS2025'!J2004-'DHS2025'!J2003)*1000</f>
        <v>2200.0000000116415</v>
      </c>
      <c r="Q2004" s="7">
        <f>'DHS2025'!L2003*1000</f>
        <v>8010.66</v>
      </c>
      <c r="R2004" s="98">
        <f t="shared" si="257"/>
        <v>0</v>
      </c>
      <c r="S2004" s="99">
        <f t="shared" si="253"/>
        <v>-15.220253999999999</v>
      </c>
    </row>
    <row r="2005" spans="1:19" x14ac:dyDescent="0.25">
      <c r="A2005" s="90">
        <f t="shared" si="254"/>
        <v>45982</v>
      </c>
      <c r="B2005" s="91">
        <f t="shared" si="255"/>
        <v>20.854166666666853</v>
      </c>
      <c r="C2005" s="92">
        <f>'DHS2021'!J2004</f>
        <v>13799</v>
      </c>
      <c r="D2005" s="93">
        <f>'DHS2022'!J2004</f>
        <v>14810</v>
      </c>
      <c r="E2005" s="93">
        <f>'DHS2023'!J2004</f>
        <v>12558</v>
      </c>
      <c r="F2005" s="93">
        <f>'DHS2024'!J2004</f>
        <v>17730</v>
      </c>
      <c r="G2005" s="93">
        <f t="shared" si="249"/>
        <v>14724.25</v>
      </c>
      <c r="H2005" s="94">
        <f t="shared" si="250"/>
        <v>7.3621249999999998</v>
      </c>
      <c r="I2005" s="84">
        <f t="shared" si="251"/>
        <v>1</v>
      </c>
      <c r="J2005" s="85">
        <f t="shared" si="252"/>
        <v>8.3621249999999989</v>
      </c>
      <c r="K2005" s="95">
        <f t="shared" si="256"/>
        <v>8</v>
      </c>
      <c r="O2005" s="96">
        <f>('DHS2025'!K2005-'DHS2025'!K2004)*1000</f>
        <v>3699.9999999534339</v>
      </c>
      <c r="P2005" s="97">
        <f>('DHS2025'!J2005-'DHS2025'!J2004)*1000</f>
        <v>2099.9999999767169</v>
      </c>
      <c r="Q2005" s="7">
        <f>'DHS2025'!L2004*1000</f>
        <v>8015.43</v>
      </c>
      <c r="R2005" s="98">
        <f t="shared" si="257"/>
        <v>0</v>
      </c>
      <c r="S2005" s="99">
        <f t="shared" si="253"/>
        <v>-15.229317</v>
      </c>
    </row>
    <row r="2006" spans="1:19" x14ac:dyDescent="0.25">
      <c r="A2006" s="90">
        <f t="shared" si="254"/>
        <v>45982</v>
      </c>
      <c r="B2006" s="91">
        <f t="shared" si="255"/>
        <v>20.86458333333352</v>
      </c>
      <c r="C2006" s="92">
        <f>'DHS2021'!J2005</f>
        <v>13685</v>
      </c>
      <c r="D2006" s="93">
        <f>'DHS2022'!J2005</f>
        <v>14531</v>
      </c>
      <c r="E2006" s="93">
        <f>'DHS2023'!J2005</f>
        <v>12466</v>
      </c>
      <c r="F2006" s="93">
        <f>'DHS2024'!J2005</f>
        <v>17960</v>
      </c>
      <c r="G2006" s="93">
        <f t="shared" si="249"/>
        <v>14660.5</v>
      </c>
      <c r="H2006" s="94">
        <f t="shared" si="250"/>
        <v>7.3302500000000004</v>
      </c>
      <c r="I2006" s="84">
        <f t="shared" si="251"/>
        <v>1</v>
      </c>
      <c r="J2006" s="85">
        <f t="shared" si="252"/>
        <v>8.3302499999999995</v>
      </c>
      <c r="K2006" s="95">
        <f t="shared" si="256"/>
        <v>8</v>
      </c>
      <c r="O2006" s="96">
        <f>('DHS2025'!K2006-'DHS2025'!K2005)*1000</f>
        <v>3900.0000000232831</v>
      </c>
      <c r="P2006" s="97">
        <f>('DHS2025'!J2006-'DHS2025'!J2005)*1000</f>
        <v>2100.0000000349246</v>
      </c>
      <c r="Q2006" s="7">
        <f>'DHS2025'!L2005*1000</f>
        <v>8012.25</v>
      </c>
      <c r="R2006" s="98">
        <f t="shared" si="257"/>
        <v>0</v>
      </c>
      <c r="S2006" s="99">
        <f t="shared" si="253"/>
        <v>-15.223274999999999</v>
      </c>
    </row>
    <row r="2007" spans="1:19" x14ac:dyDescent="0.25">
      <c r="A2007" s="90">
        <f t="shared" si="254"/>
        <v>45982</v>
      </c>
      <c r="B2007" s="91">
        <f t="shared" si="255"/>
        <v>20.875000000000188</v>
      </c>
      <c r="C2007" s="92">
        <f>'DHS2021'!J2006</f>
        <v>13385</v>
      </c>
      <c r="D2007" s="93">
        <f>'DHS2022'!J2006</f>
        <v>14146</v>
      </c>
      <c r="E2007" s="93">
        <f>'DHS2023'!J2006</f>
        <v>11950</v>
      </c>
      <c r="F2007" s="93">
        <f>'DHS2024'!J2006</f>
        <v>18069</v>
      </c>
      <c r="G2007" s="93">
        <f t="shared" si="249"/>
        <v>14387.5</v>
      </c>
      <c r="H2007" s="94">
        <f t="shared" si="250"/>
        <v>7.1937499999999996</v>
      </c>
      <c r="I2007" s="84">
        <f t="shared" si="251"/>
        <v>1</v>
      </c>
      <c r="J2007" s="85">
        <f t="shared" si="252"/>
        <v>8.1937499999999996</v>
      </c>
      <c r="K2007" s="95">
        <f t="shared" si="256"/>
        <v>8</v>
      </c>
      <c r="O2007" s="96">
        <f>('DHS2025'!K2007-'DHS2025'!K2006)*1000</f>
        <v>3700.0000000116415</v>
      </c>
      <c r="P2007" s="97">
        <f>('DHS2025'!J2007-'DHS2025'!J2006)*1000</f>
        <v>2099.9999999767169</v>
      </c>
      <c r="Q2007" s="7">
        <f>'DHS2025'!L2006*1000</f>
        <v>8013.18</v>
      </c>
      <c r="R2007" s="98">
        <f t="shared" si="257"/>
        <v>0</v>
      </c>
      <c r="S2007" s="99">
        <f t="shared" si="253"/>
        <v>-15.225042</v>
      </c>
    </row>
    <row r="2008" spans="1:19" x14ac:dyDescent="0.25">
      <c r="A2008" s="90">
        <f t="shared" si="254"/>
        <v>45982</v>
      </c>
      <c r="B2008" s="91">
        <f t="shared" si="255"/>
        <v>20.885416666666856</v>
      </c>
      <c r="C2008" s="92">
        <f>'DHS2021'!J2007</f>
        <v>12577</v>
      </c>
      <c r="D2008" s="93">
        <f>'DHS2022'!J2007</f>
        <v>14443</v>
      </c>
      <c r="E2008" s="93">
        <f>'DHS2023'!J2007</f>
        <v>11178</v>
      </c>
      <c r="F2008" s="93">
        <f>'DHS2024'!J2007</f>
        <v>16965</v>
      </c>
      <c r="G2008" s="93">
        <f t="shared" si="249"/>
        <v>13790.75</v>
      </c>
      <c r="H2008" s="94">
        <f t="shared" si="250"/>
        <v>6.8953749999999996</v>
      </c>
      <c r="I2008" s="84">
        <f t="shared" si="251"/>
        <v>1</v>
      </c>
      <c r="J2008" s="85">
        <f t="shared" si="252"/>
        <v>7.8953749999999996</v>
      </c>
      <c r="K2008" s="95">
        <f t="shared" si="256"/>
        <v>8</v>
      </c>
      <c r="O2008" s="96">
        <f>('DHS2025'!K2008-'DHS2025'!K2007)*1000</f>
        <v>3599.9999999767169</v>
      </c>
      <c r="P2008" s="97">
        <f>('DHS2025'!J2008-'DHS2025'!J2007)*1000</f>
        <v>2299.9999999883585</v>
      </c>
      <c r="Q2008" s="7">
        <f>'DHS2025'!L2007*1000</f>
        <v>8011.8600000000006</v>
      </c>
      <c r="R2008" s="98">
        <f t="shared" si="257"/>
        <v>0</v>
      </c>
      <c r="S2008" s="99">
        <f t="shared" si="253"/>
        <v>-15.222534</v>
      </c>
    </row>
    <row r="2009" spans="1:19" x14ac:dyDescent="0.25">
      <c r="A2009" s="90">
        <f t="shared" si="254"/>
        <v>45982</v>
      </c>
      <c r="B2009" s="91">
        <f t="shared" si="255"/>
        <v>20.895833333333524</v>
      </c>
      <c r="C2009" s="92">
        <f>'DHS2021'!J2008</f>
        <v>12379</v>
      </c>
      <c r="D2009" s="93">
        <f>'DHS2022'!J2008</f>
        <v>14963</v>
      </c>
      <c r="E2009" s="93">
        <f>'DHS2023'!J2008</f>
        <v>10664</v>
      </c>
      <c r="F2009" s="93">
        <f>'DHS2024'!J2008</f>
        <v>16719</v>
      </c>
      <c r="G2009" s="93">
        <f t="shared" si="249"/>
        <v>13681.25</v>
      </c>
      <c r="H2009" s="94">
        <f t="shared" si="250"/>
        <v>6.8406250000000002</v>
      </c>
      <c r="I2009" s="84">
        <f t="shared" si="251"/>
        <v>1</v>
      </c>
      <c r="J2009" s="85">
        <f t="shared" si="252"/>
        <v>7.8406250000000002</v>
      </c>
      <c r="K2009" s="95">
        <f t="shared" si="256"/>
        <v>8</v>
      </c>
      <c r="O2009" s="96">
        <f>('DHS2025'!K2009-'DHS2025'!K2008)*1000</f>
        <v>3500</v>
      </c>
      <c r="P2009" s="97">
        <f>('DHS2025'!J2009-'DHS2025'!J2008)*1000</f>
        <v>2400.0000000232831</v>
      </c>
      <c r="Q2009" s="7">
        <f>'DHS2025'!L2008*1000</f>
        <v>8013.7200000000012</v>
      </c>
      <c r="R2009" s="98">
        <f t="shared" si="257"/>
        <v>0</v>
      </c>
      <c r="S2009" s="99">
        <f t="shared" si="253"/>
        <v>-15.226068000000001</v>
      </c>
    </row>
    <row r="2010" spans="1:19" x14ac:dyDescent="0.25">
      <c r="A2010" s="90">
        <f t="shared" si="254"/>
        <v>45982</v>
      </c>
      <c r="B2010" s="91">
        <f t="shared" si="255"/>
        <v>20.906250000000192</v>
      </c>
      <c r="C2010" s="92">
        <f>'DHS2021'!J2009</f>
        <v>11366</v>
      </c>
      <c r="D2010" s="93">
        <f>'DHS2022'!J2009</f>
        <v>13742</v>
      </c>
      <c r="E2010" s="93">
        <f>'DHS2023'!J2009</f>
        <v>10902</v>
      </c>
      <c r="F2010" s="93">
        <f>'DHS2024'!J2009</f>
        <v>16615</v>
      </c>
      <c r="G2010" s="93">
        <f t="shared" si="249"/>
        <v>13156.25</v>
      </c>
      <c r="H2010" s="94">
        <f t="shared" si="250"/>
        <v>6.578125</v>
      </c>
      <c r="I2010" s="84">
        <f t="shared" si="251"/>
        <v>1</v>
      </c>
      <c r="J2010" s="85">
        <f t="shared" si="252"/>
        <v>7.578125</v>
      </c>
      <c r="K2010" s="95">
        <f t="shared" si="256"/>
        <v>7.5</v>
      </c>
      <c r="O2010" s="96">
        <f>('DHS2025'!K2010-'DHS2025'!K2009)*1000</f>
        <v>3299.9999999883585</v>
      </c>
      <c r="P2010" s="97">
        <f>('DHS2025'!J2010-'DHS2025'!J2009)*1000</f>
        <v>2599.9999999767169</v>
      </c>
      <c r="Q2010" s="7">
        <f>'DHS2025'!L2009*1000</f>
        <v>8011.08</v>
      </c>
      <c r="R2010" s="98">
        <f t="shared" si="257"/>
        <v>0</v>
      </c>
      <c r="S2010" s="99">
        <f t="shared" si="253"/>
        <v>-15.221051999999998</v>
      </c>
    </row>
    <row r="2011" spans="1:19" x14ac:dyDescent="0.25">
      <c r="A2011" s="90">
        <f t="shared" si="254"/>
        <v>45982</v>
      </c>
      <c r="B2011" s="91">
        <f t="shared" si="255"/>
        <v>20.91666666666686</v>
      </c>
      <c r="C2011" s="92">
        <f>'DHS2021'!J2010</f>
        <v>11371</v>
      </c>
      <c r="D2011" s="93">
        <f>'DHS2022'!J2010</f>
        <v>11755</v>
      </c>
      <c r="E2011" s="93">
        <f>'DHS2023'!J2010</f>
        <v>9259</v>
      </c>
      <c r="F2011" s="93">
        <f>'DHS2024'!J2010</f>
        <v>15991</v>
      </c>
      <c r="G2011" s="93">
        <f t="shared" si="249"/>
        <v>12094</v>
      </c>
      <c r="H2011" s="94">
        <f t="shared" si="250"/>
        <v>6.0469999999999997</v>
      </c>
      <c r="I2011" s="84">
        <f t="shared" si="251"/>
        <v>1</v>
      </c>
      <c r="J2011" s="85">
        <f t="shared" si="252"/>
        <v>7.0469999999999997</v>
      </c>
      <c r="K2011" s="95">
        <f t="shared" si="256"/>
        <v>7</v>
      </c>
      <c r="O2011" s="96">
        <f>('DHS2025'!K2011-'DHS2025'!K2010)*1000</f>
        <v>3300.0000000465661</v>
      </c>
      <c r="P2011" s="97">
        <f>('DHS2025'!J2011-'DHS2025'!J2010)*1000</f>
        <v>2700.0000000116415</v>
      </c>
      <c r="Q2011" s="7">
        <f>'DHS2025'!L2010*1000</f>
        <v>8006.1900000000005</v>
      </c>
      <c r="R2011" s="98">
        <f t="shared" si="257"/>
        <v>0</v>
      </c>
      <c r="S2011" s="99">
        <f t="shared" si="253"/>
        <v>-15.211760999999999</v>
      </c>
    </row>
    <row r="2012" spans="1:19" x14ac:dyDescent="0.25">
      <c r="A2012" s="90">
        <f t="shared" si="254"/>
        <v>45982</v>
      </c>
      <c r="B2012" s="91">
        <f t="shared" si="255"/>
        <v>20.927083333333528</v>
      </c>
      <c r="C2012" s="92">
        <f>'DHS2021'!J2011</f>
        <v>10056</v>
      </c>
      <c r="D2012" s="93">
        <f>'DHS2022'!J2011</f>
        <v>10400</v>
      </c>
      <c r="E2012" s="93">
        <f>'DHS2023'!J2011</f>
        <v>7815</v>
      </c>
      <c r="F2012" s="93">
        <f>'DHS2024'!J2011</f>
        <v>14655</v>
      </c>
      <c r="G2012" s="93">
        <f t="shared" si="249"/>
        <v>10731.5</v>
      </c>
      <c r="H2012" s="94">
        <f t="shared" si="250"/>
        <v>5.3657500000000002</v>
      </c>
      <c r="I2012" s="84">
        <f t="shared" si="251"/>
        <v>1</v>
      </c>
      <c r="J2012" s="85">
        <f t="shared" si="252"/>
        <v>6.3657500000000002</v>
      </c>
      <c r="K2012" s="95">
        <f t="shared" si="256"/>
        <v>6.5</v>
      </c>
      <c r="O2012" s="96">
        <f>('DHS2025'!K2012-'DHS2025'!K2011)*1000</f>
        <v>3000</v>
      </c>
      <c r="P2012" s="97">
        <f>('DHS2025'!J2012-'DHS2025'!J2011)*1000</f>
        <v>2900.0000000232831</v>
      </c>
      <c r="Q2012" s="7">
        <f>'DHS2025'!L2011*1000</f>
        <v>7943.49</v>
      </c>
      <c r="R2012" s="98">
        <f t="shared" si="257"/>
        <v>0</v>
      </c>
      <c r="S2012" s="99">
        <f t="shared" si="253"/>
        <v>-15.092630999999999</v>
      </c>
    </row>
    <row r="2013" spans="1:19" x14ac:dyDescent="0.25">
      <c r="A2013" s="90">
        <f t="shared" si="254"/>
        <v>45982</v>
      </c>
      <c r="B2013" s="91">
        <f t="shared" si="255"/>
        <v>20.937500000000195</v>
      </c>
      <c r="C2013" s="92">
        <f>'DHS2021'!J2012</f>
        <v>8482</v>
      </c>
      <c r="D2013" s="93">
        <f>'DHS2022'!J2012</f>
        <v>8263</v>
      </c>
      <c r="E2013" s="93">
        <f>'DHS2023'!J2012</f>
        <v>7026</v>
      </c>
      <c r="F2013" s="93">
        <f>'DHS2024'!J2012</f>
        <v>12628</v>
      </c>
      <c r="G2013" s="93">
        <f t="shared" si="249"/>
        <v>9099.75</v>
      </c>
      <c r="H2013" s="94">
        <f t="shared" si="250"/>
        <v>4.5498750000000001</v>
      </c>
      <c r="I2013" s="84">
        <f t="shared" si="251"/>
        <v>1</v>
      </c>
      <c r="J2013" s="85">
        <f t="shared" si="252"/>
        <v>5.5498750000000001</v>
      </c>
      <c r="K2013" s="95">
        <f t="shared" si="256"/>
        <v>5.5</v>
      </c>
      <c r="O2013" s="96">
        <f>('DHS2025'!K2013-'DHS2025'!K2012)*1000</f>
        <v>2599.9999999767169</v>
      </c>
      <c r="P2013" s="97">
        <f>('DHS2025'!J2013-'DHS2025'!J2012)*1000</f>
        <v>3099.9999999767169</v>
      </c>
      <c r="Q2013" s="7">
        <f>'DHS2025'!L2012*1000</f>
        <v>7995.48</v>
      </c>
      <c r="R2013" s="98">
        <f t="shared" si="257"/>
        <v>0</v>
      </c>
      <c r="S2013" s="99">
        <f t="shared" si="253"/>
        <v>-15.191411999999998</v>
      </c>
    </row>
    <row r="2014" spans="1:19" x14ac:dyDescent="0.25">
      <c r="A2014" s="90">
        <f t="shared" si="254"/>
        <v>45982</v>
      </c>
      <c r="B2014" s="91">
        <f t="shared" si="255"/>
        <v>20.947916666666863</v>
      </c>
      <c r="C2014" s="92">
        <f>'DHS2021'!J2013</f>
        <v>6941</v>
      </c>
      <c r="D2014" s="93">
        <f>'DHS2022'!J2013</f>
        <v>8581</v>
      </c>
      <c r="E2014" s="93">
        <f>'DHS2023'!J2013</f>
        <v>5905</v>
      </c>
      <c r="F2014" s="93">
        <f>'DHS2024'!J2013</f>
        <v>11180</v>
      </c>
      <c r="G2014" s="93">
        <f t="shared" si="249"/>
        <v>8151.75</v>
      </c>
      <c r="H2014" s="94">
        <f t="shared" si="250"/>
        <v>4.0758749999999999</v>
      </c>
      <c r="I2014" s="84">
        <f t="shared" si="251"/>
        <v>1</v>
      </c>
      <c r="J2014" s="85">
        <f t="shared" si="252"/>
        <v>5.0758749999999999</v>
      </c>
      <c r="K2014" s="95">
        <f t="shared" si="256"/>
        <v>5</v>
      </c>
      <c r="O2014" s="96">
        <f>('DHS2025'!K2014-'DHS2025'!K2013)*1000</f>
        <v>2299.9999999883585</v>
      </c>
      <c r="P2014" s="97">
        <f>('DHS2025'!J2014-'DHS2025'!J2013)*1000</f>
        <v>3700.0000000116415</v>
      </c>
      <c r="Q2014" s="7">
        <f>'DHS2025'!L2013*1000</f>
        <v>8018.34</v>
      </c>
      <c r="R2014" s="98">
        <f t="shared" si="257"/>
        <v>0</v>
      </c>
      <c r="S2014" s="99">
        <f t="shared" si="253"/>
        <v>-15.234845999999999</v>
      </c>
    </row>
    <row r="2015" spans="1:19" x14ac:dyDescent="0.25">
      <c r="A2015" s="90">
        <f t="shared" si="254"/>
        <v>45982</v>
      </c>
      <c r="B2015" s="91">
        <f t="shared" si="255"/>
        <v>20.958333333333531</v>
      </c>
      <c r="C2015" s="92">
        <f>'DHS2021'!J2014</f>
        <v>5968</v>
      </c>
      <c r="D2015" s="93">
        <f>'DHS2022'!J2014</f>
        <v>6220</v>
      </c>
      <c r="E2015" s="93">
        <f>'DHS2023'!J2014</f>
        <v>4698</v>
      </c>
      <c r="F2015" s="93">
        <f>'DHS2024'!J2014</f>
        <v>9214</v>
      </c>
      <c r="G2015" s="93">
        <f t="shared" si="249"/>
        <v>6525</v>
      </c>
      <c r="H2015" s="94">
        <f t="shared" si="250"/>
        <v>3.2625000000000002</v>
      </c>
      <c r="I2015" s="84">
        <f t="shared" si="251"/>
        <v>1</v>
      </c>
      <c r="J2015" s="85">
        <f t="shared" si="252"/>
        <v>4.2625000000000002</v>
      </c>
      <c r="K2015" s="95">
        <f t="shared" si="256"/>
        <v>4.5</v>
      </c>
      <c r="O2015" s="96">
        <f>('DHS2025'!K2015-'DHS2025'!K2014)*1000</f>
        <v>1700.0000000116415</v>
      </c>
      <c r="P2015" s="97">
        <f>('DHS2025'!J2015-'DHS2025'!J2014)*1000</f>
        <v>4200.0000000116415</v>
      </c>
      <c r="Q2015" s="7">
        <f>'DHS2025'!L2014*1000</f>
        <v>8009.34</v>
      </c>
      <c r="R2015" s="98">
        <f t="shared" si="257"/>
        <v>0</v>
      </c>
      <c r="S2015" s="99">
        <f t="shared" si="253"/>
        <v>-15.217745999999998</v>
      </c>
    </row>
    <row r="2016" spans="1:19" x14ac:dyDescent="0.25">
      <c r="A2016" s="90">
        <f t="shared" si="254"/>
        <v>45982</v>
      </c>
      <c r="B2016" s="91">
        <f t="shared" si="255"/>
        <v>20.968750000000199</v>
      </c>
      <c r="C2016" s="92">
        <f>'DHS2021'!J2015</f>
        <v>4111</v>
      </c>
      <c r="D2016" s="93">
        <f>'DHS2022'!J2015</f>
        <v>4186</v>
      </c>
      <c r="E2016" s="93">
        <f>'DHS2023'!J2015</f>
        <v>2978</v>
      </c>
      <c r="F2016" s="93">
        <f>'DHS2024'!J2015</f>
        <v>7280</v>
      </c>
      <c r="G2016" s="93">
        <f t="shared" si="249"/>
        <v>4638.75</v>
      </c>
      <c r="H2016" s="94">
        <f t="shared" si="250"/>
        <v>2.319375</v>
      </c>
      <c r="I2016" s="84">
        <f t="shared" si="251"/>
        <v>1</v>
      </c>
      <c r="J2016" s="85">
        <f t="shared" si="252"/>
        <v>3.319375</v>
      </c>
      <c r="K2016" s="95">
        <f t="shared" si="256"/>
        <v>3.5</v>
      </c>
      <c r="O2016" s="96">
        <f>('DHS2025'!K2016-'DHS2025'!K2015)*1000</f>
        <v>1400.0000000232831</v>
      </c>
      <c r="P2016" s="97">
        <f>('DHS2025'!J2016-'DHS2025'!J2015)*1000</f>
        <v>4399.9999999650754</v>
      </c>
      <c r="Q2016" s="7">
        <f>'DHS2025'!L2015*1000</f>
        <v>8010.8100000000013</v>
      </c>
      <c r="R2016" s="98">
        <f t="shared" si="257"/>
        <v>0</v>
      </c>
      <c r="S2016" s="99">
        <f t="shared" si="253"/>
        <v>-15.220539</v>
      </c>
    </row>
    <row r="2017" spans="1:19" x14ac:dyDescent="0.25">
      <c r="A2017" s="90">
        <f t="shared" si="254"/>
        <v>45982</v>
      </c>
      <c r="B2017" s="91">
        <f t="shared" si="255"/>
        <v>20.979166666666867</v>
      </c>
      <c r="C2017" s="92">
        <f>'DHS2021'!J2016</f>
        <v>3968</v>
      </c>
      <c r="D2017" s="93">
        <f>'DHS2022'!J2016</f>
        <v>4567</v>
      </c>
      <c r="E2017" s="93">
        <f>'DHS2023'!J2016</f>
        <v>2557</v>
      </c>
      <c r="F2017" s="93">
        <f>'DHS2024'!J2016</f>
        <v>6956</v>
      </c>
      <c r="G2017" s="93">
        <f t="shared" si="249"/>
        <v>4512</v>
      </c>
      <c r="H2017" s="94">
        <f t="shared" si="250"/>
        <v>2.2559999999999998</v>
      </c>
      <c r="I2017" s="84">
        <f t="shared" si="251"/>
        <v>1</v>
      </c>
      <c r="J2017" s="85">
        <f t="shared" si="252"/>
        <v>3.2559999999999998</v>
      </c>
      <c r="K2017" s="95">
        <f t="shared" si="256"/>
        <v>3.5</v>
      </c>
      <c r="O2017" s="96">
        <f>('DHS2025'!K2017-'DHS2025'!K2016)*1000</f>
        <v>1500</v>
      </c>
      <c r="P2017" s="97">
        <f>('DHS2025'!J2017-'DHS2025'!J2016)*1000</f>
        <v>2299.9999999883585</v>
      </c>
      <c r="Q2017" s="7">
        <f>'DHS2025'!L2016*1000</f>
        <v>3827.19</v>
      </c>
      <c r="R2017" s="98">
        <f t="shared" si="257"/>
        <v>0</v>
      </c>
      <c r="S2017" s="99">
        <f t="shared" si="253"/>
        <v>-7.271660999999999</v>
      </c>
    </row>
    <row r="2018" spans="1:19" x14ac:dyDescent="0.25">
      <c r="A2018" s="90">
        <f t="shared" si="254"/>
        <v>45982</v>
      </c>
      <c r="B2018" s="91">
        <f t="shared" si="255"/>
        <v>20.989583333333535</v>
      </c>
      <c r="C2018" s="92">
        <f>'DHS2021'!J2017</f>
        <v>4873</v>
      </c>
      <c r="D2018" s="93">
        <f>'DHS2022'!J2017</f>
        <v>5484</v>
      </c>
      <c r="E2018" s="93">
        <f>'DHS2023'!J2017</f>
        <v>2478</v>
      </c>
      <c r="F2018" s="93">
        <f>'DHS2024'!J2017</f>
        <v>7600</v>
      </c>
      <c r="G2018" s="93">
        <f t="shared" si="249"/>
        <v>5108.75</v>
      </c>
      <c r="H2018" s="94">
        <f t="shared" si="250"/>
        <v>2.5543749999999998</v>
      </c>
      <c r="I2018" s="84">
        <f t="shared" si="251"/>
        <v>1</v>
      </c>
      <c r="J2018" s="85">
        <f t="shared" si="252"/>
        <v>3.5543749999999998</v>
      </c>
      <c r="K2018" s="95">
        <f t="shared" si="256"/>
        <v>3.5</v>
      </c>
      <c r="O2018" s="96">
        <f>('DHS2025'!K2018-'DHS2025'!K2017)*1000</f>
        <v>3899.9999999650754</v>
      </c>
      <c r="P2018" s="97">
        <f>('DHS2025'!J2018-'DHS2025'!J2017)*1000</f>
        <v>500</v>
      </c>
      <c r="Q2018" s="7">
        <f>'DHS2025'!L2017*1000</f>
        <v>0</v>
      </c>
      <c r="R2018" s="98">
        <f t="shared" si="257"/>
        <v>0</v>
      </c>
      <c r="S2018" s="99">
        <f t="shared" si="253"/>
        <v>0</v>
      </c>
    </row>
    <row r="2019" spans="1:19" x14ac:dyDescent="0.25">
      <c r="A2019" s="101">
        <f t="shared" si="254"/>
        <v>45983</v>
      </c>
      <c r="B2019" s="102">
        <f t="shared" si="255"/>
        <v>21.000000000000203</v>
      </c>
      <c r="C2019" s="92">
        <f>'DHS2021'!J2018</f>
        <v>5822</v>
      </c>
      <c r="D2019" s="93">
        <f>'DHS2022'!J2018</f>
        <v>5982</v>
      </c>
      <c r="E2019" s="93">
        <f>'DHS2023'!J2018</f>
        <v>2287</v>
      </c>
      <c r="F2019" s="93">
        <f>'DHS2024'!J2018</f>
        <v>8049</v>
      </c>
      <c r="G2019" s="93">
        <f t="shared" si="249"/>
        <v>5535</v>
      </c>
      <c r="H2019" s="94">
        <f t="shared" si="250"/>
        <v>2.7675000000000001</v>
      </c>
      <c r="I2019" s="84">
        <f t="shared" si="251"/>
        <v>1</v>
      </c>
      <c r="J2019" s="85">
        <f t="shared" si="252"/>
        <v>3.7675000000000001</v>
      </c>
      <c r="K2019" s="95">
        <f t="shared" si="256"/>
        <v>4</v>
      </c>
      <c r="O2019" s="96">
        <f>('DHS2025'!K2019-'DHS2025'!K2018)*1000</f>
        <v>2700.0000000116415</v>
      </c>
      <c r="P2019" s="97">
        <f>('DHS2025'!J2019-'DHS2025'!J2018)*1000</f>
        <v>1300.0000000465661</v>
      </c>
      <c r="Q2019" s="7">
        <f>'DHS2025'!L2018*1000</f>
        <v>0</v>
      </c>
      <c r="R2019" s="98">
        <f t="shared" si="257"/>
        <v>0</v>
      </c>
      <c r="S2019" s="99">
        <f t="shared" si="253"/>
        <v>0</v>
      </c>
    </row>
    <row r="2020" spans="1:19" x14ac:dyDescent="0.25">
      <c r="A2020" s="101">
        <f t="shared" si="254"/>
        <v>45983</v>
      </c>
      <c r="B2020" s="102">
        <f t="shared" si="255"/>
        <v>21.01041666666687</v>
      </c>
      <c r="C2020" s="92">
        <f>'DHS2021'!J2019</f>
        <v>5481</v>
      </c>
      <c r="D2020" s="93">
        <f>'DHS2022'!J2019</f>
        <v>6111</v>
      </c>
      <c r="E2020" s="93">
        <f>'DHS2023'!J2019</f>
        <v>2502</v>
      </c>
      <c r="F2020" s="93">
        <f>'DHS2024'!J2019</f>
        <v>7033</v>
      </c>
      <c r="G2020" s="93">
        <f t="shared" si="249"/>
        <v>5281.75</v>
      </c>
      <c r="H2020" s="94">
        <f t="shared" si="250"/>
        <v>2.6408749999999999</v>
      </c>
      <c r="I2020" s="84">
        <f t="shared" si="251"/>
        <v>1</v>
      </c>
      <c r="J2020" s="85">
        <f t="shared" si="252"/>
        <v>3.6408749999999999</v>
      </c>
      <c r="K2020" s="95">
        <f t="shared" si="256"/>
        <v>3.5</v>
      </c>
      <c r="O2020" s="96">
        <f>('DHS2025'!K2020-'DHS2025'!K2019)*1000</f>
        <v>2099.9999999767169</v>
      </c>
      <c r="P2020" s="97">
        <f>('DHS2025'!J2020-'DHS2025'!J2019)*1000</f>
        <v>1699.9999999534339</v>
      </c>
      <c r="Q2020" s="7">
        <f>'DHS2025'!L2019*1000</f>
        <v>73.11</v>
      </c>
      <c r="R2020" s="98">
        <f t="shared" si="257"/>
        <v>0</v>
      </c>
      <c r="S2020" s="99">
        <f t="shared" si="253"/>
        <v>-0.13890899999999998</v>
      </c>
    </row>
    <row r="2021" spans="1:19" x14ac:dyDescent="0.25">
      <c r="A2021" s="101">
        <f t="shared" si="254"/>
        <v>45983</v>
      </c>
      <c r="B2021" s="102">
        <f t="shared" si="255"/>
        <v>21.020833333333538</v>
      </c>
      <c r="C2021" s="92">
        <f>'DHS2021'!J2020</f>
        <v>5940</v>
      </c>
      <c r="D2021" s="93">
        <f>'DHS2022'!J2020</f>
        <v>6390</v>
      </c>
      <c r="E2021" s="93">
        <f>'DHS2023'!J2020</f>
        <v>2657</v>
      </c>
      <c r="F2021" s="93">
        <f>'DHS2024'!J2020</f>
        <v>7480</v>
      </c>
      <c r="G2021" s="93">
        <f t="shared" si="249"/>
        <v>5616.75</v>
      </c>
      <c r="H2021" s="94">
        <f t="shared" si="250"/>
        <v>2.8083749999999998</v>
      </c>
      <c r="I2021" s="84">
        <f t="shared" si="251"/>
        <v>1</v>
      </c>
      <c r="J2021" s="85">
        <f t="shared" si="252"/>
        <v>3.8083749999999998</v>
      </c>
      <c r="K2021" s="95">
        <f t="shared" si="256"/>
        <v>4</v>
      </c>
      <c r="O2021" s="96">
        <f>('DHS2025'!K2021-'DHS2025'!K2020)*1000</f>
        <v>1800.0000000465661</v>
      </c>
      <c r="P2021" s="97">
        <f>('DHS2025'!J2021-'DHS2025'!J2020)*1000</f>
        <v>2600.0000000349246</v>
      </c>
      <c r="Q2021" s="7">
        <f>'DHS2025'!L2020*1000</f>
        <v>2107.38</v>
      </c>
      <c r="R2021" s="98">
        <f t="shared" si="257"/>
        <v>0</v>
      </c>
      <c r="S2021" s="99">
        <f t="shared" si="253"/>
        <v>-4.004022</v>
      </c>
    </row>
    <row r="2022" spans="1:19" x14ac:dyDescent="0.25">
      <c r="A2022" s="101">
        <f t="shared" si="254"/>
        <v>45983</v>
      </c>
      <c r="B2022" s="102">
        <f t="shared" si="255"/>
        <v>21.031250000000206</v>
      </c>
      <c r="C2022" s="92">
        <f>'DHS2021'!J2021</f>
        <v>5332</v>
      </c>
      <c r="D2022" s="93">
        <f>'DHS2022'!J2021</f>
        <v>6753</v>
      </c>
      <c r="E2022" s="93">
        <f>'DHS2023'!J2021</f>
        <v>2681</v>
      </c>
      <c r="F2022" s="93">
        <f>'DHS2024'!J2021</f>
        <v>7486</v>
      </c>
      <c r="G2022" s="93">
        <f t="shared" si="249"/>
        <v>5563</v>
      </c>
      <c r="H2022" s="94">
        <f t="shared" si="250"/>
        <v>2.7814999999999999</v>
      </c>
      <c r="I2022" s="84">
        <f t="shared" si="251"/>
        <v>1</v>
      </c>
      <c r="J2022" s="85">
        <f t="shared" si="252"/>
        <v>3.7814999999999999</v>
      </c>
      <c r="K2022" s="95">
        <f t="shared" si="256"/>
        <v>4</v>
      </c>
      <c r="O2022" s="96">
        <f>('DHS2025'!K2022-'DHS2025'!K2021)*1000</f>
        <v>2299.9999999883585</v>
      </c>
      <c r="P2022" s="97">
        <f>('DHS2025'!J2022-'DHS2025'!J2021)*1000</f>
        <v>1899.9999999650754</v>
      </c>
      <c r="Q2022" s="7">
        <f>'DHS2025'!L2021*1000</f>
        <v>4094.7599999999998</v>
      </c>
      <c r="R2022" s="98">
        <f t="shared" si="257"/>
        <v>0</v>
      </c>
      <c r="S2022" s="99">
        <f t="shared" si="253"/>
        <v>-7.7800439999999993</v>
      </c>
    </row>
    <row r="2023" spans="1:19" x14ac:dyDescent="0.25">
      <c r="A2023" s="101">
        <f t="shared" si="254"/>
        <v>45983</v>
      </c>
      <c r="B2023" s="102">
        <f t="shared" si="255"/>
        <v>21.041666666666874</v>
      </c>
      <c r="C2023" s="92">
        <f>'DHS2021'!J2022</f>
        <v>5763</v>
      </c>
      <c r="D2023" s="93">
        <f>'DHS2022'!J2022</f>
        <v>6916</v>
      </c>
      <c r="E2023" s="93">
        <f>'DHS2023'!J2022</f>
        <v>2837</v>
      </c>
      <c r="F2023" s="93">
        <f>'DHS2024'!J2022</f>
        <v>8766</v>
      </c>
      <c r="G2023" s="93">
        <f t="shared" si="249"/>
        <v>6070.5</v>
      </c>
      <c r="H2023" s="94">
        <f t="shared" si="250"/>
        <v>3.03525</v>
      </c>
      <c r="I2023" s="84">
        <f t="shared" si="251"/>
        <v>1</v>
      </c>
      <c r="J2023" s="85">
        <f t="shared" si="252"/>
        <v>4.0352499999999996</v>
      </c>
      <c r="K2023" s="95">
        <f t="shared" si="256"/>
        <v>4</v>
      </c>
      <c r="O2023" s="96">
        <f>('DHS2025'!K2023-'DHS2025'!K2022)*1000</f>
        <v>2500</v>
      </c>
      <c r="P2023" s="97">
        <f>('DHS2025'!J2023-'DHS2025'!J2022)*1000</f>
        <v>0</v>
      </c>
      <c r="Q2023" s="7">
        <f>'DHS2025'!L2022*1000</f>
        <v>2598.42</v>
      </c>
      <c r="R2023" s="98">
        <f t="shared" si="257"/>
        <v>0</v>
      </c>
      <c r="S2023" s="99">
        <f t="shared" si="253"/>
        <v>-4.936998</v>
      </c>
    </row>
    <row r="2024" spans="1:19" x14ac:dyDescent="0.25">
      <c r="A2024" s="101">
        <f t="shared" si="254"/>
        <v>45983</v>
      </c>
      <c r="B2024" s="102">
        <f t="shared" si="255"/>
        <v>21.052083333333542</v>
      </c>
      <c r="C2024" s="92">
        <f>'DHS2021'!J2023</f>
        <v>4700</v>
      </c>
      <c r="D2024" s="93">
        <f>'DHS2022'!J2023</f>
        <v>6157</v>
      </c>
      <c r="E2024" s="93">
        <f>'DHS2023'!J2023</f>
        <v>2706</v>
      </c>
      <c r="F2024" s="93">
        <f>'DHS2024'!J2023</f>
        <v>9211</v>
      </c>
      <c r="G2024" s="93">
        <f t="shared" si="249"/>
        <v>5693.5</v>
      </c>
      <c r="H2024" s="94">
        <f t="shared" si="250"/>
        <v>2.8467500000000001</v>
      </c>
      <c r="I2024" s="84">
        <f t="shared" si="251"/>
        <v>1</v>
      </c>
      <c r="J2024" s="85">
        <f t="shared" si="252"/>
        <v>3.8467500000000001</v>
      </c>
      <c r="K2024" s="95">
        <f t="shared" si="256"/>
        <v>4</v>
      </c>
      <c r="O2024" s="96">
        <f>('DHS2025'!K2024-'DHS2025'!K2023)*1000</f>
        <v>2799.9999999883585</v>
      </c>
      <c r="P2024" s="97">
        <f>('DHS2025'!J2024-'DHS2025'!J2023)*1000</f>
        <v>0</v>
      </c>
      <c r="Q2024" s="7">
        <f>'DHS2025'!L2023*1000</f>
        <v>3001.14</v>
      </c>
      <c r="R2024" s="98">
        <f t="shared" si="257"/>
        <v>0</v>
      </c>
      <c r="S2024" s="99">
        <f t="shared" si="253"/>
        <v>-5.7021659999999992</v>
      </c>
    </row>
    <row r="2025" spans="1:19" x14ac:dyDescent="0.25">
      <c r="A2025" s="101">
        <f t="shared" si="254"/>
        <v>45983</v>
      </c>
      <c r="B2025" s="102">
        <f t="shared" si="255"/>
        <v>21.06250000000021</v>
      </c>
      <c r="C2025" s="92">
        <f>'DHS2021'!J2024</f>
        <v>4084</v>
      </c>
      <c r="D2025" s="93">
        <f>'DHS2022'!J2024</f>
        <v>7206</v>
      </c>
      <c r="E2025" s="93">
        <f>'DHS2023'!J2024</f>
        <v>4205</v>
      </c>
      <c r="F2025" s="93">
        <f>'DHS2024'!J2024</f>
        <v>9470</v>
      </c>
      <c r="G2025" s="93">
        <f t="shared" si="249"/>
        <v>6241.25</v>
      </c>
      <c r="H2025" s="94">
        <f t="shared" si="250"/>
        <v>3.120625</v>
      </c>
      <c r="I2025" s="84">
        <f t="shared" si="251"/>
        <v>1</v>
      </c>
      <c r="J2025" s="85">
        <f t="shared" si="252"/>
        <v>4.1206250000000004</v>
      </c>
      <c r="K2025" s="95">
        <f t="shared" si="256"/>
        <v>4</v>
      </c>
      <c r="O2025" s="96">
        <f>('DHS2025'!K2025-'DHS2025'!K2024)*1000</f>
        <v>2799.9999999883585</v>
      </c>
      <c r="P2025" s="97">
        <f>('DHS2025'!J2025-'DHS2025'!J2024)*1000</f>
        <v>100.0000000349246</v>
      </c>
      <c r="Q2025" s="7">
        <f>'DHS2025'!L2024*1000</f>
        <v>3034.68</v>
      </c>
      <c r="R2025" s="98">
        <f t="shared" si="257"/>
        <v>0</v>
      </c>
      <c r="S2025" s="99">
        <f t="shared" si="253"/>
        <v>-5.7658919999999991</v>
      </c>
    </row>
    <row r="2026" spans="1:19" x14ac:dyDescent="0.25">
      <c r="A2026" s="101">
        <f t="shared" si="254"/>
        <v>45983</v>
      </c>
      <c r="B2026" s="102">
        <f t="shared" si="255"/>
        <v>21.072916666666877</v>
      </c>
      <c r="C2026" s="92">
        <f>'DHS2021'!J2025</f>
        <v>4393</v>
      </c>
      <c r="D2026" s="93">
        <f>'DHS2022'!J2025</f>
        <v>7586</v>
      </c>
      <c r="E2026" s="93">
        <f>'DHS2023'!J2025</f>
        <v>6383</v>
      </c>
      <c r="F2026" s="93">
        <f>'DHS2024'!J2025</f>
        <v>9812</v>
      </c>
      <c r="G2026" s="93">
        <f t="shared" si="249"/>
        <v>7043.5</v>
      </c>
      <c r="H2026" s="94">
        <f t="shared" si="250"/>
        <v>3.5217499999999999</v>
      </c>
      <c r="I2026" s="84">
        <f t="shared" si="251"/>
        <v>1</v>
      </c>
      <c r="J2026" s="85">
        <f t="shared" si="252"/>
        <v>4.5217499999999999</v>
      </c>
      <c r="K2026" s="95">
        <f t="shared" si="256"/>
        <v>4.5</v>
      </c>
      <c r="O2026" s="96">
        <f>('DHS2025'!K2026-'DHS2025'!K2025)*1000</f>
        <v>2700.0000000116415</v>
      </c>
      <c r="P2026" s="97">
        <f>('DHS2025'!J2026-'DHS2025'!J2025)*1000</f>
        <v>99.999999976716936</v>
      </c>
      <c r="Q2026" s="7">
        <f>'DHS2025'!L2025*1000</f>
        <v>3036.78</v>
      </c>
      <c r="R2026" s="98">
        <f t="shared" si="257"/>
        <v>0</v>
      </c>
      <c r="S2026" s="99">
        <f t="shared" si="253"/>
        <v>-5.769882</v>
      </c>
    </row>
    <row r="2027" spans="1:19" x14ac:dyDescent="0.25">
      <c r="A2027" s="101">
        <f t="shared" si="254"/>
        <v>45983</v>
      </c>
      <c r="B2027" s="102">
        <f t="shared" si="255"/>
        <v>21.083333333333545</v>
      </c>
      <c r="C2027" s="92">
        <f>'DHS2021'!J2026</f>
        <v>3781</v>
      </c>
      <c r="D2027" s="93">
        <f>'DHS2022'!J2026</f>
        <v>7055</v>
      </c>
      <c r="E2027" s="93">
        <f>'DHS2023'!J2026</f>
        <v>5408</v>
      </c>
      <c r="F2027" s="93">
        <f>'DHS2024'!J2026</f>
        <v>10122</v>
      </c>
      <c r="G2027" s="93">
        <f t="shared" si="249"/>
        <v>6591.5</v>
      </c>
      <c r="H2027" s="94">
        <f t="shared" si="250"/>
        <v>3.29575</v>
      </c>
      <c r="I2027" s="84">
        <f t="shared" si="251"/>
        <v>1</v>
      </c>
      <c r="J2027" s="85">
        <f t="shared" si="252"/>
        <v>4.29575</v>
      </c>
      <c r="K2027" s="95">
        <f t="shared" si="256"/>
        <v>4.5</v>
      </c>
      <c r="O2027" s="96">
        <f>('DHS2025'!K2027-'DHS2025'!K2026)*1000</f>
        <v>2500</v>
      </c>
      <c r="P2027" s="97">
        <f>('DHS2025'!J2027-'DHS2025'!J2026)*1000</f>
        <v>100.0000000349246</v>
      </c>
      <c r="Q2027" s="7">
        <f>'DHS2025'!L2026*1000</f>
        <v>2600.79</v>
      </c>
      <c r="R2027" s="98">
        <f t="shared" si="257"/>
        <v>0</v>
      </c>
      <c r="S2027" s="99">
        <f t="shared" si="253"/>
        <v>-4.9415009999999997</v>
      </c>
    </row>
    <row r="2028" spans="1:19" x14ac:dyDescent="0.25">
      <c r="A2028" s="101">
        <f t="shared" si="254"/>
        <v>45983</v>
      </c>
      <c r="B2028" s="102">
        <f t="shared" si="255"/>
        <v>21.093750000000213</v>
      </c>
      <c r="C2028" s="92">
        <f>'DHS2021'!J2027</f>
        <v>4374</v>
      </c>
      <c r="D2028" s="93">
        <f>'DHS2022'!J2027</f>
        <v>7641</v>
      </c>
      <c r="E2028" s="93">
        <f>'DHS2023'!J2027</f>
        <v>5926</v>
      </c>
      <c r="F2028" s="93">
        <f>'DHS2024'!J2027</f>
        <v>11173</v>
      </c>
      <c r="G2028" s="93">
        <f t="shared" si="249"/>
        <v>7278.5</v>
      </c>
      <c r="H2028" s="94">
        <f t="shared" si="250"/>
        <v>3.6392500000000001</v>
      </c>
      <c r="I2028" s="84">
        <f t="shared" si="251"/>
        <v>1</v>
      </c>
      <c r="J2028" s="85">
        <f t="shared" si="252"/>
        <v>4.6392500000000005</v>
      </c>
      <c r="K2028" s="95">
        <f t="shared" si="256"/>
        <v>4.5</v>
      </c>
      <c r="O2028" s="96">
        <f>('DHS2025'!K2028-'DHS2025'!K2027)*1000</f>
        <v>2599.9999999767169</v>
      </c>
      <c r="P2028" s="97">
        <f>('DHS2025'!J2028-'DHS2025'!J2027)*1000</f>
        <v>0</v>
      </c>
      <c r="Q2028" s="7">
        <f>'DHS2025'!L2027*1000</f>
        <v>2549.31</v>
      </c>
      <c r="R2028" s="98">
        <f t="shared" si="257"/>
        <v>0</v>
      </c>
      <c r="S2028" s="99">
        <f t="shared" si="253"/>
        <v>-4.8436889999999995</v>
      </c>
    </row>
    <row r="2029" spans="1:19" x14ac:dyDescent="0.25">
      <c r="A2029" s="101">
        <f t="shared" si="254"/>
        <v>45983</v>
      </c>
      <c r="B2029" s="102">
        <f t="shared" si="255"/>
        <v>21.104166666666881</v>
      </c>
      <c r="C2029" s="92">
        <f>'DHS2021'!J2028</f>
        <v>4604</v>
      </c>
      <c r="D2029" s="93">
        <f>'DHS2022'!J2028</f>
        <v>9639</v>
      </c>
      <c r="E2029" s="93">
        <f>'DHS2023'!J2028</f>
        <v>5972</v>
      </c>
      <c r="F2029" s="93">
        <f>'DHS2024'!J2028</f>
        <v>11486</v>
      </c>
      <c r="G2029" s="93">
        <f t="shared" si="249"/>
        <v>7925.25</v>
      </c>
      <c r="H2029" s="94">
        <f t="shared" si="250"/>
        <v>3.9626250000000001</v>
      </c>
      <c r="I2029" s="84">
        <f t="shared" si="251"/>
        <v>1</v>
      </c>
      <c r="J2029" s="85">
        <f t="shared" si="252"/>
        <v>4.9626250000000001</v>
      </c>
      <c r="K2029" s="95">
        <f t="shared" si="256"/>
        <v>5</v>
      </c>
      <c r="O2029" s="96">
        <f>('DHS2025'!K2029-'DHS2025'!K2028)*1000</f>
        <v>2400.0000000232831</v>
      </c>
      <c r="P2029" s="97">
        <f>('DHS2025'!J2029-'DHS2025'!J2028)*1000</f>
        <v>0</v>
      </c>
      <c r="Q2029" s="7">
        <f>'DHS2025'!L2028*1000</f>
        <v>2549.4299999999998</v>
      </c>
      <c r="R2029" s="98">
        <f t="shared" si="257"/>
        <v>0</v>
      </c>
      <c r="S2029" s="99">
        <f t="shared" si="253"/>
        <v>-4.8439169999999994</v>
      </c>
    </row>
    <row r="2030" spans="1:19" x14ac:dyDescent="0.25">
      <c r="A2030" s="101">
        <f t="shared" si="254"/>
        <v>45983</v>
      </c>
      <c r="B2030" s="102">
        <f t="shared" si="255"/>
        <v>21.114583333333549</v>
      </c>
      <c r="C2030" s="92">
        <f>'DHS2021'!J2029</f>
        <v>5813</v>
      </c>
      <c r="D2030" s="93">
        <f>'DHS2022'!J2029</f>
        <v>9732</v>
      </c>
      <c r="E2030" s="93">
        <f>'DHS2023'!J2029</f>
        <v>6537</v>
      </c>
      <c r="F2030" s="93">
        <f>'DHS2024'!J2029</f>
        <v>11777</v>
      </c>
      <c r="G2030" s="93">
        <f t="shared" si="249"/>
        <v>8464.75</v>
      </c>
      <c r="H2030" s="94">
        <f t="shared" si="250"/>
        <v>4.2323750000000002</v>
      </c>
      <c r="I2030" s="84">
        <f t="shared" si="251"/>
        <v>1</v>
      </c>
      <c r="J2030" s="85">
        <f t="shared" si="252"/>
        <v>5.2323750000000002</v>
      </c>
      <c r="K2030" s="95">
        <f t="shared" si="256"/>
        <v>5</v>
      </c>
      <c r="O2030" s="96">
        <f>('DHS2025'!K2030-'DHS2025'!K2029)*1000</f>
        <v>2599.9999999767169</v>
      </c>
      <c r="P2030" s="97">
        <f>('DHS2025'!J2030-'DHS2025'!J2029)*1000</f>
        <v>0</v>
      </c>
      <c r="Q2030" s="7">
        <f>'DHS2025'!L2029*1000</f>
        <v>2595.2399999999998</v>
      </c>
      <c r="R2030" s="98">
        <f t="shared" si="257"/>
        <v>0</v>
      </c>
      <c r="S2030" s="99">
        <f t="shared" si="253"/>
        <v>-4.9309560000000001</v>
      </c>
    </row>
    <row r="2031" spans="1:19" x14ac:dyDescent="0.25">
      <c r="A2031" s="101">
        <f t="shared" si="254"/>
        <v>45983</v>
      </c>
      <c r="B2031" s="102">
        <f t="shared" si="255"/>
        <v>21.125000000000217</v>
      </c>
      <c r="C2031" s="92">
        <f>'DHS2021'!J2030</f>
        <v>5098</v>
      </c>
      <c r="D2031" s="93">
        <f>'DHS2022'!J2030</f>
        <v>9627</v>
      </c>
      <c r="E2031" s="93">
        <f>'DHS2023'!J2030</f>
        <v>6493</v>
      </c>
      <c r="F2031" s="93">
        <f>'DHS2024'!J2030</f>
        <v>12545</v>
      </c>
      <c r="G2031" s="93">
        <f t="shared" si="249"/>
        <v>8440.75</v>
      </c>
      <c r="H2031" s="94">
        <f t="shared" si="250"/>
        <v>4.2203749999999998</v>
      </c>
      <c r="I2031" s="84">
        <f t="shared" si="251"/>
        <v>1</v>
      </c>
      <c r="J2031" s="85">
        <f t="shared" si="252"/>
        <v>5.2203749999999998</v>
      </c>
      <c r="K2031" s="95">
        <f t="shared" si="256"/>
        <v>5</v>
      </c>
      <c r="O2031" s="96">
        <f>('DHS2025'!K2031-'DHS2025'!K2030)*1000</f>
        <v>3300.0000000465661</v>
      </c>
      <c r="P2031" s="97">
        <f>('DHS2025'!J2031-'DHS2025'!J2030)*1000</f>
        <v>99.999999976716936</v>
      </c>
      <c r="Q2031" s="7">
        <f>'DHS2025'!L2030*1000</f>
        <v>4027.3200000000006</v>
      </c>
      <c r="R2031" s="98">
        <f t="shared" si="257"/>
        <v>0</v>
      </c>
      <c r="S2031" s="99">
        <f t="shared" si="253"/>
        <v>-7.6519080000000006</v>
      </c>
    </row>
    <row r="2032" spans="1:19" x14ac:dyDescent="0.25">
      <c r="A2032" s="101">
        <f t="shared" si="254"/>
        <v>45983</v>
      </c>
      <c r="B2032" s="102">
        <f t="shared" si="255"/>
        <v>21.135416666666885</v>
      </c>
      <c r="C2032" s="92">
        <f>'DHS2021'!J2031</f>
        <v>6808</v>
      </c>
      <c r="D2032" s="93">
        <f>'DHS2022'!J2031</f>
        <v>13276</v>
      </c>
      <c r="E2032" s="93">
        <f>'DHS2023'!J2031</f>
        <v>8030</v>
      </c>
      <c r="F2032" s="93">
        <f>'DHS2024'!J2031</f>
        <v>12933</v>
      </c>
      <c r="G2032" s="93">
        <f t="shared" si="249"/>
        <v>10261.75</v>
      </c>
      <c r="H2032" s="94">
        <f t="shared" si="250"/>
        <v>5.1308749999999996</v>
      </c>
      <c r="I2032" s="84">
        <f t="shared" si="251"/>
        <v>1</v>
      </c>
      <c r="J2032" s="85">
        <f t="shared" si="252"/>
        <v>6.1308749999999996</v>
      </c>
      <c r="K2032" s="95">
        <f t="shared" si="256"/>
        <v>6</v>
      </c>
      <c r="O2032" s="96">
        <f>('DHS2025'!K2032-'DHS2025'!K2031)*1000</f>
        <v>2899.9999999650754</v>
      </c>
      <c r="P2032" s="97">
        <f>('DHS2025'!J2032-'DHS2025'!J2031)*1000</f>
        <v>500</v>
      </c>
      <c r="Q2032" s="7">
        <f>'DHS2025'!L2031*1000</f>
        <v>4044.8699999999994</v>
      </c>
      <c r="R2032" s="98">
        <f t="shared" si="257"/>
        <v>0</v>
      </c>
      <c r="S2032" s="99">
        <f t="shared" si="253"/>
        <v>-7.6852529999999986</v>
      </c>
    </row>
    <row r="2033" spans="1:19" x14ac:dyDescent="0.25">
      <c r="A2033" s="101">
        <f t="shared" si="254"/>
        <v>45983</v>
      </c>
      <c r="B2033" s="102">
        <f t="shared" si="255"/>
        <v>21.145833333333552</v>
      </c>
      <c r="C2033" s="92">
        <f>'DHS2021'!J2032</f>
        <v>8263</v>
      </c>
      <c r="D2033" s="93">
        <f>'DHS2022'!J2032</f>
        <v>13861</v>
      </c>
      <c r="E2033" s="93">
        <f>'DHS2023'!J2032</f>
        <v>9777</v>
      </c>
      <c r="F2033" s="93">
        <f>'DHS2024'!J2032</f>
        <v>14753</v>
      </c>
      <c r="G2033" s="93">
        <f t="shared" si="249"/>
        <v>11663.5</v>
      </c>
      <c r="H2033" s="94">
        <f t="shared" si="250"/>
        <v>5.8317500000000004</v>
      </c>
      <c r="I2033" s="84">
        <f t="shared" si="251"/>
        <v>1</v>
      </c>
      <c r="J2033" s="85">
        <f t="shared" si="252"/>
        <v>6.8317500000000004</v>
      </c>
      <c r="K2033" s="95">
        <f t="shared" si="256"/>
        <v>7</v>
      </c>
      <c r="O2033" s="96">
        <f>('DHS2025'!K2033-'DHS2025'!K2032)*1000</f>
        <v>3000</v>
      </c>
      <c r="P2033" s="97">
        <f>('DHS2025'!J2033-'DHS2025'!J2032)*1000</f>
        <v>299.99999998835847</v>
      </c>
      <c r="Q2033" s="7">
        <f>'DHS2025'!L2032*1000</f>
        <v>4048.83</v>
      </c>
      <c r="R2033" s="98">
        <f t="shared" si="257"/>
        <v>0</v>
      </c>
      <c r="S2033" s="99">
        <f t="shared" si="253"/>
        <v>-7.6927769999999986</v>
      </c>
    </row>
    <row r="2034" spans="1:19" x14ac:dyDescent="0.25">
      <c r="A2034" s="101">
        <f t="shared" si="254"/>
        <v>45983</v>
      </c>
      <c r="B2034" s="102">
        <f t="shared" si="255"/>
        <v>21.15625000000022</v>
      </c>
      <c r="C2034" s="92">
        <f>'DHS2021'!J2033</f>
        <v>6606</v>
      </c>
      <c r="D2034" s="93">
        <f>'DHS2022'!J2033</f>
        <v>16329</v>
      </c>
      <c r="E2034" s="93">
        <f>'DHS2023'!J2033</f>
        <v>15402</v>
      </c>
      <c r="F2034" s="93">
        <f>'DHS2024'!J2033</f>
        <v>16705</v>
      </c>
      <c r="G2034" s="93">
        <f t="shared" si="249"/>
        <v>13760.5</v>
      </c>
      <c r="H2034" s="94">
        <f t="shared" si="250"/>
        <v>6.8802500000000002</v>
      </c>
      <c r="I2034" s="84">
        <f t="shared" si="251"/>
        <v>1</v>
      </c>
      <c r="J2034" s="85">
        <f t="shared" si="252"/>
        <v>7.8802500000000002</v>
      </c>
      <c r="K2034" s="95">
        <f t="shared" si="256"/>
        <v>8</v>
      </c>
      <c r="O2034" s="96">
        <f>('DHS2025'!K2034-'DHS2025'!K2033)*1000</f>
        <v>3299.9999999883585</v>
      </c>
      <c r="P2034" s="97">
        <f>('DHS2025'!J2034-'DHS2025'!J2033)*1000</f>
        <v>0</v>
      </c>
      <c r="Q2034" s="7">
        <f>'DHS2025'!L2033*1000</f>
        <v>4037.34</v>
      </c>
      <c r="R2034" s="98">
        <f t="shared" si="257"/>
        <v>0</v>
      </c>
      <c r="S2034" s="99">
        <f t="shared" si="253"/>
        <v>-7.6709460000000007</v>
      </c>
    </row>
    <row r="2035" spans="1:19" x14ac:dyDescent="0.25">
      <c r="A2035" s="101">
        <f t="shared" si="254"/>
        <v>45983</v>
      </c>
      <c r="B2035" s="102">
        <f t="shared" si="255"/>
        <v>21.166666666666888</v>
      </c>
      <c r="C2035" s="92">
        <f>'DHS2021'!J2034</f>
        <v>8780</v>
      </c>
      <c r="D2035" s="93">
        <f>'DHS2022'!J2034</f>
        <v>17058</v>
      </c>
      <c r="E2035" s="93">
        <f>'DHS2023'!J2034</f>
        <v>13759</v>
      </c>
      <c r="F2035" s="93">
        <f>'DHS2024'!J2034</f>
        <v>17253</v>
      </c>
      <c r="G2035" s="93">
        <f t="shared" si="249"/>
        <v>14212.5</v>
      </c>
      <c r="H2035" s="94">
        <f t="shared" si="250"/>
        <v>7.1062500000000002</v>
      </c>
      <c r="I2035" s="84">
        <f t="shared" si="251"/>
        <v>1</v>
      </c>
      <c r="J2035" s="85">
        <f t="shared" si="252"/>
        <v>8.1062499999999993</v>
      </c>
      <c r="K2035" s="95">
        <f t="shared" si="256"/>
        <v>8</v>
      </c>
      <c r="O2035" s="96">
        <f>('DHS2025'!K2035-'DHS2025'!K2034)*1000</f>
        <v>3400.0000000232831</v>
      </c>
      <c r="P2035" s="97">
        <f>('DHS2025'!J2035-'DHS2025'!J2034)*1000</f>
        <v>0</v>
      </c>
      <c r="Q2035" s="7">
        <f>'DHS2025'!L2034*1000</f>
        <v>4041.9600000000005</v>
      </c>
      <c r="R2035" s="98">
        <f t="shared" si="257"/>
        <v>0</v>
      </c>
      <c r="S2035" s="99">
        <f t="shared" si="253"/>
        <v>-7.6797240000000002</v>
      </c>
    </row>
    <row r="2036" spans="1:19" x14ac:dyDescent="0.25">
      <c r="A2036" s="101">
        <f t="shared" si="254"/>
        <v>45983</v>
      </c>
      <c r="B2036" s="102">
        <f t="shared" si="255"/>
        <v>21.177083333333556</v>
      </c>
      <c r="C2036" s="92">
        <f>'DHS2021'!J2035</f>
        <v>9206</v>
      </c>
      <c r="D2036" s="93">
        <f>'DHS2022'!J2035</f>
        <v>17230</v>
      </c>
      <c r="E2036" s="93">
        <f>'DHS2023'!J2035</f>
        <v>13906</v>
      </c>
      <c r="F2036" s="93">
        <f>'DHS2024'!J2035</f>
        <v>18659</v>
      </c>
      <c r="G2036" s="93">
        <f t="shared" si="249"/>
        <v>14750.25</v>
      </c>
      <c r="H2036" s="94">
        <f t="shared" si="250"/>
        <v>7.3751249999999997</v>
      </c>
      <c r="I2036" s="84">
        <f t="shared" si="251"/>
        <v>1</v>
      </c>
      <c r="J2036" s="85">
        <f t="shared" si="252"/>
        <v>8.3751250000000006</v>
      </c>
      <c r="K2036" s="95">
        <f t="shared" si="256"/>
        <v>8</v>
      </c>
      <c r="O2036" s="96">
        <f>('DHS2025'!K2036-'DHS2025'!K2035)*1000</f>
        <v>3400.0000000232831</v>
      </c>
      <c r="P2036" s="97">
        <f>('DHS2025'!J2036-'DHS2025'!J2035)*1000</f>
        <v>0</v>
      </c>
      <c r="Q2036" s="7">
        <f>'DHS2025'!L2035*1000</f>
        <v>4045.7999999999997</v>
      </c>
      <c r="R2036" s="98">
        <f t="shared" si="257"/>
        <v>0</v>
      </c>
      <c r="S2036" s="99">
        <f t="shared" si="253"/>
        <v>-7.6870199999999995</v>
      </c>
    </row>
    <row r="2037" spans="1:19" x14ac:dyDescent="0.25">
      <c r="A2037" s="101">
        <f t="shared" si="254"/>
        <v>45983</v>
      </c>
      <c r="B2037" s="102">
        <f t="shared" si="255"/>
        <v>21.187500000000224</v>
      </c>
      <c r="C2037" s="92">
        <f>'DHS2021'!J2036</f>
        <v>12165</v>
      </c>
      <c r="D2037" s="93">
        <f>'DHS2022'!J2036</f>
        <v>17227</v>
      </c>
      <c r="E2037" s="93">
        <f>'DHS2023'!J2036</f>
        <v>16836</v>
      </c>
      <c r="F2037" s="93">
        <f>'DHS2024'!J2036</f>
        <v>18823</v>
      </c>
      <c r="G2037" s="93">
        <f t="shared" si="249"/>
        <v>16262.75</v>
      </c>
      <c r="H2037" s="94">
        <f t="shared" si="250"/>
        <v>8.1313750000000002</v>
      </c>
      <c r="I2037" s="84">
        <f t="shared" si="251"/>
        <v>1</v>
      </c>
      <c r="J2037" s="85">
        <f t="shared" si="252"/>
        <v>9.1313750000000002</v>
      </c>
      <c r="K2037" s="95">
        <f t="shared" si="256"/>
        <v>8</v>
      </c>
      <c r="O2037" s="96">
        <f>('DHS2025'!K2037-'DHS2025'!K2036)*1000</f>
        <v>3299.9999999883585</v>
      </c>
      <c r="P2037" s="97">
        <f>('DHS2025'!J2037-'DHS2025'!J2036)*1000</f>
        <v>0</v>
      </c>
      <c r="Q2037" s="7">
        <f>'DHS2025'!L2036*1000</f>
        <v>3980.7</v>
      </c>
      <c r="R2037" s="98">
        <f t="shared" si="257"/>
        <v>0</v>
      </c>
      <c r="S2037" s="99">
        <f t="shared" si="253"/>
        <v>-7.5633299999999988</v>
      </c>
    </row>
    <row r="2038" spans="1:19" x14ac:dyDescent="0.25">
      <c r="A2038" s="101">
        <f t="shared" si="254"/>
        <v>45983</v>
      </c>
      <c r="B2038" s="102">
        <f t="shared" si="255"/>
        <v>21.197916666666892</v>
      </c>
      <c r="C2038" s="92">
        <f>'DHS2021'!J2037</f>
        <v>14177</v>
      </c>
      <c r="D2038" s="93">
        <f>'DHS2022'!J2037</f>
        <v>17325</v>
      </c>
      <c r="E2038" s="93">
        <f>'DHS2023'!J2037</f>
        <v>16395</v>
      </c>
      <c r="F2038" s="93">
        <f>'DHS2024'!J2037</f>
        <v>19349</v>
      </c>
      <c r="G2038" s="93">
        <f t="shared" si="249"/>
        <v>16811.5</v>
      </c>
      <c r="H2038" s="94">
        <f t="shared" si="250"/>
        <v>8.4057499999999994</v>
      </c>
      <c r="I2038" s="84">
        <f t="shared" si="251"/>
        <v>1</v>
      </c>
      <c r="J2038" s="85">
        <f t="shared" si="252"/>
        <v>9.4057499999999994</v>
      </c>
      <c r="K2038" s="95">
        <f t="shared" si="256"/>
        <v>8</v>
      </c>
      <c r="O2038" s="96">
        <f>('DHS2025'!K2038-'DHS2025'!K2037)*1000</f>
        <v>3299.9999999883585</v>
      </c>
      <c r="P2038" s="97">
        <f>('DHS2025'!J2038-'DHS2025'!J2037)*1000</f>
        <v>299.99999998835847</v>
      </c>
      <c r="Q2038" s="7">
        <f>'DHS2025'!L2037*1000</f>
        <v>0</v>
      </c>
      <c r="R2038" s="98">
        <f t="shared" si="257"/>
        <v>0</v>
      </c>
      <c r="S2038" s="99">
        <f t="shared" si="253"/>
        <v>0</v>
      </c>
    </row>
    <row r="2039" spans="1:19" x14ac:dyDescent="0.25">
      <c r="A2039" s="101">
        <f t="shared" si="254"/>
        <v>45983</v>
      </c>
      <c r="B2039" s="102">
        <f t="shared" si="255"/>
        <v>21.20833333333356</v>
      </c>
      <c r="C2039" s="92">
        <f>'DHS2021'!J2038</f>
        <v>14284</v>
      </c>
      <c r="D2039" s="93">
        <f>'DHS2022'!J2038</f>
        <v>17294</v>
      </c>
      <c r="E2039" s="93">
        <f>'DHS2023'!J2038</f>
        <v>16914</v>
      </c>
      <c r="F2039" s="93">
        <f>'DHS2024'!J2038</f>
        <v>17924</v>
      </c>
      <c r="G2039" s="93">
        <f t="shared" si="249"/>
        <v>16604</v>
      </c>
      <c r="H2039" s="94">
        <f t="shared" si="250"/>
        <v>8.3019999999999996</v>
      </c>
      <c r="I2039" s="84">
        <f t="shared" si="251"/>
        <v>1</v>
      </c>
      <c r="J2039" s="85">
        <f t="shared" si="252"/>
        <v>9.3019999999999996</v>
      </c>
      <c r="K2039" s="95">
        <f t="shared" si="256"/>
        <v>8</v>
      </c>
      <c r="O2039" s="96">
        <f>('DHS2025'!K2039-'DHS2025'!K2038)*1000</f>
        <v>3400.0000000232831</v>
      </c>
      <c r="P2039" s="97">
        <f>('DHS2025'!J2039-'DHS2025'!J2038)*1000</f>
        <v>1700.0000000116415</v>
      </c>
      <c r="Q2039" s="7">
        <f>'DHS2025'!L2038*1000</f>
        <v>0</v>
      </c>
      <c r="R2039" s="98">
        <f t="shared" si="257"/>
        <v>0</v>
      </c>
      <c r="S2039" s="99">
        <f t="shared" si="253"/>
        <v>0</v>
      </c>
    </row>
    <row r="2040" spans="1:19" x14ac:dyDescent="0.25">
      <c r="A2040" s="101">
        <f t="shared" si="254"/>
        <v>45983</v>
      </c>
      <c r="B2040" s="102">
        <f t="shared" si="255"/>
        <v>21.218750000000227</v>
      </c>
      <c r="C2040" s="92">
        <f>'DHS2021'!J2039</f>
        <v>14159</v>
      </c>
      <c r="D2040" s="93">
        <f>'DHS2022'!J2039</f>
        <v>17496</v>
      </c>
      <c r="E2040" s="93">
        <f>'DHS2023'!J2039</f>
        <v>16581</v>
      </c>
      <c r="F2040" s="93">
        <f>'DHS2024'!J2039</f>
        <v>17534</v>
      </c>
      <c r="G2040" s="93">
        <f t="shared" si="249"/>
        <v>16442.5</v>
      </c>
      <c r="H2040" s="94">
        <f t="shared" si="250"/>
        <v>8.2212499999999995</v>
      </c>
      <c r="I2040" s="84">
        <f t="shared" si="251"/>
        <v>1</v>
      </c>
      <c r="J2040" s="85">
        <f t="shared" si="252"/>
        <v>9.2212499999999995</v>
      </c>
      <c r="K2040" s="95">
        <f t="shared" si="256"/>
        <v>8</v>
      </c>
      <c r="O2040" s="96">
        <f>('DHS2025'!K2040-'DHS2025'!K2039)*1000</f>
        <v>3899.9999999650754</v>
      </c>
      <c r="P2040" s="97">
        <f>('DHS2025'!J2040-'DHS2025'!J2039)*1000</f>
        <v>799.99999998835847</v>
      </c>
      <c r="Q2040" s="7">
        <f>'DHS2025'!L2039*1000</f>
        <v>1199.46</v>
      </c>
      <c r="R2040" s="98">
        <f t="shared" si="257"/>
        <v>0</v>
      </c>
      <c r="S2040" s="99">
        <f t="shared" si="253"/>
        <v>-2.2789739999999998</v>
      </c>
    </row>
    <row r="2041" spans="1:19" x14ac:dyDescent="0.25">
      <c r="A2041" s="101">
        <f t="shared" si="254"/>
        <v>45983</v>
      </c>
      <c r="B2041" s="102">
        <f t="shared" si="255"/>
        <v>21.229166666666895</v>
      </c>
      <c r="C2041" s="92">
        <f>'DHS2021'!J2040</f>
        <v>14342</v>
      </c>
      <c r="D2041" s="93">
        <f>'DHS2022'!J2040</f>
        <v>16667</v>
      </c>
      <c r="E2041" s="93">
        <f>'DHS2023'!J2040</f>
        <v>16519</v>
      </c>
      <c r="F2041" s="93">
        <f>'DHS2024'!J2040</f>
        <v>17639</v>
      </c>
      <c r="G2041" s="93">
        <f t="shared" si="249"/>
        <v>16291.75</v>
      </c>
      <c r="H2041" s="94">
        <f t="shared" si="250"/>
        <v>8.1458750000000002</v>
      </c>
      <c r="I2041" s="84">
        <f t="shared" si="251"/>
        <v>1</v>
      </c>
      <c r="J2041" s="85">
        <f t="shared" si="252"/>
        <v>9.1458750000000002</v>
      </c>
      <c r="K2041" s="95">
        <f t="shared" si="256"/>
        <v>8</v>
      </c>
      <c r="O2041" s="96">
        <f>('DHS2025'!K2041-'DHS2025'!K2040)*1000</f>
        <v>4100.0000000349246</v>
      </c>
      <c r="P2041" s="97">
        <f>('DHS2025'!J2041-'DHS2025'!J2040)*1000</f>
        <v>0</v>
      </c>
      <c r="Q2041" s="7">
        <f>'DHS2025'!L2040*1000</f>
        <v>476.1</v>
      </c>
      <c r="R2041" s="98">
        <f t="shared" si="257"/>
        <v>0</v>
      </c>
      <c r="S2041" s="99">
        <f t="shared" si="253"/>
        <v>-0.90459000000000001</v>
      </c>
    </row>
    <row r="2042" spans="1:19" x14ac:dyDescent="0.25">
      <c r="A2042" s="101">
        <f t="shared" si="254"/>
        <v>45983</v>
      </c>
      <c r="B2042" s="102">
        <f t="shared" si="255"/>
        <v>21.239583333333563</v>
      </c>
      <c r="C2042" s="92">
        <f>'DHS2021'!J2041</f>
        <v>14333</v>
      </c>
      <c r="D2042" s="93">
        <f>'DHS2022'!J2041</f>
        <v>14696</v>
      </c>
      <c r="E2042" s="93">
        <f>'DHS2023'!J2041</f>
        <v>16585</v>
      </c>
      <c r="F2042" s="93">
        <f>'DHS2024'!J2041</f>
        <v>17843</v>
      </c>
      <c r="G2042" s="93">
        <f t="shared" si="249"/>
        <v>15864.25</v>
      </c>
      <c r="H2042" s="94">
        <f t="shared" si="250"/>
        <v>7.9321250000000001</v>
      </c>
      <c r="I2042" s="84">
        <f t="shared" si="251"/>
        <v>1</v>
      </c>
      <c r="J2042" s="85">
        <f t="shared" si="252"/>
        <v>8.9321249999999992</v>
      </c>
      <c r="K2042" s="95">
        <f t="shared" si="256"/>
        <v>8</v>
      </c>
      <c r="O2042" s="96">
        <f>('DHS2025'!K2042-'DHS2025'!K2041)*1000</f>
        <v>4099.9999999767169</v>
      </c>
      <c r="P2042" s="97">
        <f>('DHS2025'!J2042-'DHS2025'!J2041)*1000</f>
        <v>100.0000000349246</v>
      </c>
      <c r="Q2042" s="7">
        <f>'DHS2025'!L2041*1000</f>
        <v>7.65</v>
      </c>
      <c r="R2042" s="98">
        <f t="shared" si="257"/>
        <v>0</v>
      </c>
      <c r="S2042" s="99">
        <f t="shared" si="253"/>
        <v>-1.4535000000000001E-2</v>
      </c>
    </row>
    <row r="2043" spans="1:19" x14ac:dyDescent="0.25">
      <c r="A2043" s="101">
        <f t="shared" si="254"/>
        <v>45983</v>
      </c>
      <c r="B2043" s="102">
        <f t="shared" si="255"/>
        <v>21.250000000000231</v>
      </c>
      <c r="C2043" s="92">
        <f>'DHS2021'!J2042</f>
        <v>15340</v>
      </c>
      <c r="D2043" s="93">
        <f>'DHS2022'!J2042</f>
        <v>14572</v>
      </c>
      <c r="E2043" s="93">
        <f>'DHS2023'!J2042</f>
        <v>16680</v>
      </c>
      <c r="F2043" s="93">
        <f>'DHS2024'!J2042</f>
        <v>18454</v>
      </c>
      <c r="G2043" s="93">
        <f t="shared" si="249"/>
        <v>16261.5</v>
      </c>
      <c r="H2043" s="94">
        <f t="shared" si="250"/>
        <v>8.1307500000000008</v>
      </c>
      <c r="I2043" s="84">
        <f t="shared" si="251"/>
        <v>1</v>
      </c>
      <c r="J2043" s="85">
        <f t="shared" si="252"/>
        <v>9.1307500000000008</v>
      </c>
      <c r="K2043" s="95">
        <f t="shared" si="256"/>
        <v>8</v>
      </c>
      <c r="O2043" s="96">
        <f>('DHS2025'!K2043-'DHS2025'!K2042)*1000</f>
        <v>4400.0000000232831</v>
      </c>
      <c r="P2043" s="97">
        <f>('DHS2025'!J2043-'DHS2025'!J2042)*1000</f>
        <v>299.99999998835847</v>
      </c>
      <c r="Q2043" s="7">
        <f>'DHS2025'!L2042*1000</f>
        <v>1367.64</v>
      </c>
      <c r="R2043" s="98">
        <f t="shared" si="257"/>
        <v>0</v>
      </c>
      <c r="S2043" s="99">
        <f t="shared" si="253"/>
        <v>-2.598516</v>
      </c>
    </row>
    <row r="2044" spans="1:19" x14ac:dyDescent="0.25">
      <c r="A2044" s="101">
        <f t="shared" si="254"/>
        <v>45983</v>
      </c>
      <c r="B2044" s="102">
        <f t="shared" si="255"/>
        <v>21.260416666666899</v>
      </c>
      <c r="C2044" s="92">
        <f>'DHS2021'!J2043</f>
        <v>14551</v>
      </c>
      <c r="D2044" s="93">
        <f>'DHS2022'!J2043</f>
        <v>12914</v>
      </c>
      <c r="E2044" s="93">
        <f>'DHS2023'!J2043</f>
        <v>16292</v>
      </c>
      <c r="F2044" s="93">
        <f>'DHS2024'!J2043</f>
        <v>18743</v>
      </c>
      <c r="G2044" s="93">
        <f t="shared" si="249"/>
        <v>15625</v>
      </c>
      <c r="H2044" s="94">
        <f t="shared" si="250"/>
        <v>7.8125</v>
      </c>
      <c r="I2044" s="84">
        <f t="shared" si="251"/>
        <v>1</v>
      </c>
      <c r="J2044" s="85">
        <f t="shared" si="252"/>
        <v>8.8125</v>
      </c>
      <c r="K2044" s="95">
        <f t="shared" si="256"/>
        <v>8</v>
      </c>
      <c r="O2044" s="96">
        <f>('DHS2025'!K2044-'DHS2025'!K2043)*1000</f>
        <v>5199.9999999534339</v>
      </c>
      <c r="P2044" s="97">
        <f>('DHS2025'!J2044-'DHS2025'!J2043)*1000</f>
        <v>0</v>
      </c>
      <c r="Q2044" s="7">
        <f>'DHS2025'!L2043*1000</f>
        <v>3548.67</v>
      </c>
      <c r="R2044" s="98">
        <f t="shared" si="257"/>
        <v>0</v>
      </c>
      <c r="S2044" s="99">
        <f t="shared" si="253"/>
        <v>-6.7424729999999995</v>
      </c>
    </row>
    <row r="2045" spans="1:19" x14ac:dyDescent="0.25">
      <c r="A2045" s="101">
        <f t="shared" si="254"/>
        <v>45983</v>
      </c>
      <c r="B2045" s="102">
        <f t="shared" si="255"/>
        <v>21.270833333333567</v>
      </c>
      <c r="C2045" s="92">
        <f>'DHS2021'!J2044</f>
        <v>14910</v>
      </c>
      <c r="D2045" s="93">
        <f>'DHS2022'!J2044</f>
        <v>13037</v>
      </c>
      <c r="E2045" s="93">
        <f>'DHS2023'!J2044</f>
        <v>16251</v>
      </c>
      <c r="F2045" s="93">
        <f>'DHS2024'!J2044</f>
        <v>18408</v>
      </c>
      <c r="G2045" s="93">
        <f t="shared" si="249"/>
        <v>15651.5</v>
      </c>
      <c r="H2045" s="94">
        <f t="shared" si="250"/>
        <v>7.8257500000000002</v>
      </c>
      <c r="I2045" s="84">
        <f t="shared" si="251"/>
        <v>1</v>
      </c>
      <c r="J2045" s="85">
        <f t="shared" si="252"/>
        <v>8.8257499999999993</v>
      </c>
      <c r="K2045" s="95">
        <f t="shared" si="256"/>
        <v>8</v>
      </c>
      <c r="O2045" s="96">
        <f>('DHS2025'!K2045-'DHS2025'!K2044)*1000</f>
        <v>4100.0000000349246</v>
      </c>
      <c r="P2045" s="97">
        <f>('DHS2025'!J2045-'DHS2025'!J2044)*1000</f>
        <v>0</v>
      </c>
      <c r="Q2045" s="7">
        <f>'DHS2025'!L2044*1000</f>
        <v>4553.8500000000004</v>
      </c>
      <c r="R2045" s="98">
        <f t="shared" si="257"/>
        <v>0</v>
      </c>
      <c r="S2045" s="99">
        <f t="shared" si="253"/>
        <v>-8.6523150000000015</v>
      </c>
    </row>
    <row r="2046" spans="1:19" x14ac:dyDescent="0.25">
      <c r="A2046" s="101">
        <f t="shared" si="254"/>
        <v>45983</v>
      </c>
      <c r="B2046" s="102">
        <f t="shared" si="255"/>
        <v>21.281250000000234</v>
      </c>
      <c r="C2046" s="92">
        <f>'DHS2021'!J2045</f>
        <v>14804</v>
      </c>
      <c r="D2046" s="93">
        <f>'DHS2022'!J2045</f>
        <v>13797</v>
      </c>
      <c r="E2046" s="93">
        <f>'DHS2023'!J2045</f>
        <v>16642</v>
      </c>
      <c r="F2046" s="93">
        <f>'DHS2024'!J2045</f>
        <v>17658</v>
      </c>
      <c r="G2046" s="93">
        <f t="shared" si="249"/>
        <v>15725.25</v>
      </c>
      <c r="H2046" s="94">
        <f t="shared" si="250"/>
        <v>7.8626250000000004</v>
      </c>
      <c r="I2046" s="84">
        <f t="shared" si="251"/>
        <v>1</v>
      </c>
      <c r="J2046" s="85">
        <f t="shared" si="252"/>
        <v>8.8626250000000013</v>
      </c>
      <c r="K2046" s="95">
        <f t="shared" si="256"/>
        <v>8</v>
      </c>
      <c r="O2046" s="96">
        <f>('DHS2025'!K2046-'DHS2025'!K2045)*1000</f>
        <v>4299.9999999883585</v>
      </c>
      <c r="P2046" s="97">
        <f>('DHS2025'!J2046-'DHS2025'!J2045)*1000</f>
        <v>99.999999976716936</v>
      </c>
      <c r="Q2046" s="7">
        <f>'DHS2025'!L2045*1000</f>
        <v>5803.5</v>
      </c>
      <c r="R2046" s="98">
        <f t="shared" si="257"/>
        <v>0</v>
      </c>
      <c r="S2046" s="99">
        <f t="shared" si="253"/>
        <v>-11.026649999999998</v>
      </c>
    </row>
    <row r="2047" spans="1:19" x14ac:dyDescent="0.25">
      <c r="A2047" s="101">
        <f t="shared" si="254"/>
        <v>45983</v>
      </c>
      <c r="B2047" s="102">
        <f t="shared" si="255"/>
        <v>21.291666666666902</v>
      </c>
      <c r="C2047" s="92">
        <f>'DHS2021'!J2046</f>
        <v>15271</v>
      </c>
      <c r="D2047" s="93">
        <f>'DHS2022'!J2046</f>
        <v>14448</v>
      </c>
      <c r="E2047" s="93">
        <f>'DHS2023'!J2046</f>
        <v>16493</v>
      </c>
      <c r="F2047" s="93">
        <f>'DHS2024'!J2046</f>
        <v>17407</v>
      </c>
      <c r="G2047" s="93">
        <f t="shared" si="249"/>
        <v>15904.75</v>
      </c>
      <c r="H2047" s="94">
        <f t="shared" si="250"/>
        <v>7.952375</v>
      </c>
      <c r="I2047" s="84">
        <f t="shared" si="251"/>
        <v>1</v>
      </c>
      <c r="J2047" s="85">
        <f t="shared" si="252"/>
        <v>8.952375</v>
      </c>
      <c r="K2047" s="95">
        <f t="shared" si="256"/>
        <v>8</v>
      </c>
      <c r="O2047" s="96">
        <f>('DHS2025'!K2047-'DHS2025'!K2046)*1000</f>
        <v>4099.9999999767169</v>
      </c>
      <c r="P2047" s="97">
        <f>('DHS2025'!J2047-'DHS2025'!J2046)*1000</f>
        <v>1900.0000000232831</v>
      </c>
      <c r="Q2047" s="7">
        <f>'DHS2025'!L2046*1000</f>
        <v>7986.12</v>
      </c>
      <c r="R2047" s="98">
        <f t="shared" si="257"/>
        <v>0</v>
      </c>
      <c r="S2047" s="99">
        <f t="shared" si="253"/>
        <v>-15.173627999999999</v>
      </c>
    </row>
    <row r="2048" spans="1:19" x14ac:dyDescent="0.25">
      <c r="A2048" s="101">
        <f t="shared" si="254"/>
        <v>45983</v>
      </c>
      <c r="B2048" s="102">
        <f t="shared" si="255"/>
        <v>21.30208333333357</v>
      </c>
      <c r="C2048" s="92">
        <f>'DHS2021'!J2047</f>
        <v>14750</v>
      </c>
      <c r="D2048" s="93">
        <f>'DHS2022'!J2047</f>
        <v>12643</v>
      </c>
      <c r="E2048" s="93">
        <f>'DHS2023'!J2047</f>
        <v>16440</v>
      </c>
      <c r="F2048" s="93">
        <f>'DHS2024'!J2047</f>
        <v>17116</v>
      </c>
      <c r="G2048" s="93">
        <f t="shared" si="249"/>
        <v>15237.25</v>
      </c>
      <c r="H2048" s="94">
        <f t="shared" si="250"/>
        <v>7.6186249999999998</v>
      </c>
      <c r="I2048" s="84">
        <f t="shared" si="251"/>
        <v>1</v>
      </c>
      <c r="J2048" s="85">
        <f t="shared" si="252"/>
        <v>8.6186249999999998</v>
      </c>
      <c r="K2048" s="95">
        <f t="shared" si="256"/>
        <v>8</v>
      </c>
      <c r="O2048" s="96">
        <f>('DHS2025'!K2048-'DHS2025'!K2047)*1000</f>
        <v>3800.0000000465661</v>
      </c>
      <c r="P2048" s="97">
        <f>('DHS2025'!J2048-'DHS2025'!J2047)*1000</f>
        <v>2200.0000000116415</v>
      </c>
      <c r="Q2048" s="7">
        <f>'DHS2025'!L2047*1000</f>
        <v>8021.8799999999992</v>
      </c>
      <c r="R2048" s="98">
        <f t="shared" si="257"/>
        <v>0</v>
      </c>
      <c r="S2048" s="99">
        <f t="shared" si="253"/>
        <v>-15.241571999999998</v>
      </c>
    </row>
    <row r="2049" spans="1:19" x14ac:dyDescent="0.25">
      <c r="A2049" s="101">
        <f t="shared" si="254"/>
        <v>45983</v>
      </c>
      <c r="B2049" s="102">
        <f t="shared" si="255"/>
        <v>21.312500000000238</v>
      </c>
      <c r="C2049" s="92">
        <f>'DHS2021'!J2048</f>
        <v>14383</v>
      </c>
      <c r="D2049" s="93">
        <f>'DHS2022'!J2048</f>
        <v>13879</v>
      </c>
      <c r="E2049" s="93">
        <f>'DHS2023'!J2048</f>
        <v>16434</v>
      </c>
      <c r="F2049" s="93">
        <f>'DHS2024'!J2048</f>
        <v>17228</v>
      </c>
      <c r="G2049" s="93">
        <f t="shared" si="249"/>
        <v>15481</v>
      </c>
      <c r="H2049" s="94">
        <f t="shared" si="250"/>
        <v>7.7404999999999999</v>
      </c>
      <c r="I2049" s="84">
        <f t="shared" si="251"/>
        <v>1</v>
      </c>
      <c r="J2049" s="85">
        <f t="shared" si="252"/>
        <v>8.7405000000000008</v>
      </c>
      <c r="K2049" s="95">
        <f t="shared" si="256"/>
        <v>8</v>
      </c>
      <c r="O2049" s="96">
        <f>('DHS2025'!K2049-'DHS2025'!K2048)*1000</f>
        <v>4099.9999999767169</v>
      </c>
      <c r="P2049" s="97">
        <f>('DHS2025'!J2049-'DHS2025'!J2048)*1000</f>
        <v>1799.9999999883585</v>
      </c>
      <c r="Q2049" s="7">
        <f>'DHS2025'!L2048*1000</f>
        <v>8025.4499999999989</v>
      </c>
      <c r="R2049" s="98">
        <f t="shared" si="257"/>
        <v>0</v>
      </c>
      <c r="S2049" s="99">
        <f t="shared" si="253"/>
        <v>-15.248354999999998</v>
      </c>
    </row>
    <row r="2050" spans="1:19" x14ac:dyDescent="0.25">
      <c r="A2050" s="101">
        <f t="shared" si="254"/>
        <v>45983</v>
      </c>
      <c r="B2050" s="102">
        <f t="shared" si="255"/>
        <v>21.322916666666906</v>
      </c>
      <c r="C2050" s="92">
        <f>'DHS2021'!J2049</f>
        <v>13927</v>
      </c>
      <c r="D2050" s="93">
        <f>'DHS2022'!J2049</f>
        <v>12598</v>
      </c>
      <c r="E2050" s="93">
        <f>'DHS2023'!J2049</f>
        <v>16440</v>
      </c>
      <c r="F2050" s="93">
        <f>'DHS2024'!J2049</f>
        <v>16374</v>
      </c>
      <c r="G2050" s="93">
        <f t="shared" si="249"/>
        <v>14834.75</v>
      </c>
      <c r="H2050" s="94">
        <f t="shared" si="250"/>
        <v>7.4173749999999998</v>
      </c>
      <c r="I2050" s="84">
        <f t="shared" si="251"/>
        <v>1</v>
      </c>
      <c r="J2050" s="85">
        <f t="shared" si="252"/>
        <v>8.4173749999999998</v>
      </c>
      <c r="K2050" s="95">
        <f t="shared" si="256"/>
        <v>8</v>
      </c>
      <c r="O2050" s="96">
        <f>('DHS2025'!K2050-'DHS2025'!K2049)*1000</f>
        <v>4099.9999999767169</v>
      </c>
      <c r="P2050" s="97">
        <f>('DHS2025'!J2050-'DHS2025'!J2049)*1000</f>
        <v>1900.0000000232831</v>
      </c>
      <c r="Q2050" s="7">
        <f>'DHS2025'!L2049*1000</f>
        <v>8019.66</v>
      </c>
      <c r="R2050" s="98">
        <f t="shared" si="257"/>
        <v>0</v>
      </c>
      <c r="S2050" s="99">
        <f t="shared" si="253"/>
        <v>-15.237354</v>
      </c>
    </row>
    <row r="2051" spans="1:19" x14ac:dyDescent="0.25">
      <c r="A2051" s="101">
        <f t="shared" si="254"/>
        <v>45983</v>
      </c>
      <c r="B2051" s="102">
        <f t="shared" si="255"/>
        <v>21.333333333333574</v>
      </c>
      <c r="C2051" s="92">
        <f>'DHS2021'!J2050</f>
        <v>13667</v>
      </c>
      <c r="D2051" s="93">
        <f>'DHS2022'!J2050</f>
        <v>15052</v>
      </c>
      <c r="E2051" s="93">
        <f>'DHS2023'!J2050</f>
        <v>16210</v>
      </c>
      <c r="F2051" s="93">
        <f>'DHS2024'!J2050</f>
        <v>17072</v>
      </c>
      <c r="G2051" s="93">
        <f t="shared" si="249"/>
        <v>15500.25</v>
      </c>
      <c r="H2051" s="94">
        <f t="shared" si="250"/>
        <v>7.7501249999999997</v>
      </c>
      <c r="I2051" s="84">
        <f t="shared" si="251"/>
        <v>1</v>
      </c>
      <c r="J2051" s="85">
        <f t="shared" si="252"/>
        <v>8.7501250000000006</v>
      </c>
      <c r="K2051" s="95">
        <f t="shared" si="256"/>
        <v>8</v>
      </c>
      <c r="O2051" s="96">
        <f>('DHS2025'!K2051-'DHS2025'!K2050)*1000</f>
        <v>4200.0000000116415</v>
      </c>
      <c r="P2051" s="97">
        <f>('DHS2025'!J2051-'DHS2025'!J2050)*1000</f>
        <v>1699.9999999534339</v>
      </c>
      <c r="Q2051" s="7">
        <f>'DHS2025'!L2050*1000</f>
        <v>8017.1399999999994</v>
      </c>
      <c r="R2051" s="98">
        <f t="shared" si="257"/>
        <v>0</v>
      </c>
      <c r="S2051" s="99">
        <f t="shared" si="253"/>
        <v>-15.232565999999998</v>
      </c>
    </row>
    <row r="2052" spans="1:19" x14ac:dyDescent="0.25">
      <c r="A2052" s="101">
        <f t="shared" si="254"/>
        <v>45983</v>
      </c>
      <c r="B2052" s="102">
        <f t="shared" si="255"/>
        <v>21.343750000000242</v>
      </c>
      <c r="C2052" s="92">
        <f>'DHS2021'!J2051</f>
        <v>13436</v>
      </c>
      <c r="D2052" s="93">
        <f>'DHS2022'!J2051</f>
        <v>14504</v>
      </c>
      <c r="E2052" s="93">
        <f>'DHS2023'!J2051</f>
        <v>16637</v>
      </c>
      <c r="F2052" s="93">
        <f>'DHS2024'!J2051</f>
        <v>16387</v>
      </c>
      <c r="G2052" s="93">
        <f t="shared" ref="G2052:G2115" si="258">AVERAGE(C2052:F2052)</f>
        <v>15241</v>
      </c>
      <c r="H2052" s="94">
        <f t="shared" ref="H2052:H2115" si="259">G2052/$M$2/1000</f>
        <v>7.6204999999999998</v>
      </c>
      <c r="I2052" s="84">
        <f t="shared" ref="I2052:I2115" si="260">$N$2</f>
        <v>1</v>
      </c>
      <c r="J2052" s="85">
        <f t="shared" ref="J2052:J2115" si="261">H2052+I2052</f>
        <v>8.6204999999999998</v>
      </c>
      <c r="K2052" s="95">
        <f t="shared" si="256"/>
        <v>8</v>
      </c>
      <c r="O2052" s="96">
        <f>('DHS2025'!K2052-'DHS2025'!K2051)*1000</f>
        <v>3600.0000000349246</v>
      </c>
      <c r="P2052" s="97">
        <f>('DHS2025'!J2052-'DHS2025'!J2051)*1000</f>
        <v>2300.0000000465661</v>
      </c>
      <c r="Q2052" s="7">
        <f>'DHS2025'!L2051*1000</f>
        <v>8011.2000000000007</v>
      </c>
      <c r="R2052" s="98">
        <f t="shared" si="257"/>
        <v>0</v>
      </c>
      <c r="S2052" s="99">
        <f t="shared" ref="S2052:S2115" si="262">(R2052*0.99-1.9)*(Q2052/1000)</f>
        <v>-15.22128</v>
      </c>
    </row>
    <row r="2053" spans="1:19" x14ac:dyDescent="0.25">
      <c r="A2053" s="101">
        <f t="shared" ref="A2053:A2116" si="263">$A$3+INT((ROW()-3)/96)</f>
        <v>45983</v>
      </c>
      <c r="B2053" s="102">
        <f t="shared" ref="B2053:B2116" si="264">B2052+TIME(0,15,0)</f>
        <v>21.354166666666909</v>
      </c>
      <c r="C2053" s="92">
        <f>'DHS2021'!J2052</f>
        <v>12890</v>
      </c>
      <c r="D2053" s="93">
        <f>'DHS2022'!J2052</f>
        <v>15120</v>
      </c>
      <c r="E2053" s="93">
        <f>'DHS2023'!J2052</f>
        <v>16486</v>
      </c>
      <c r="F2053" s="93">
        <f>'DHS2024'!J2052</f>
        <v>16731</v>
      </c>
      <c r="G2053" s="93">
        <f t="shared" si="258"/>
        <v>15306.75</v>
      </c>
      <c r="H2053" s="94">
        <f t="shared" si="259"/>
        <v>7.6533749999999996</v>
      </c>
      <c r="I2053" s="84">
        <f t="shared" si="260"/>
        <v>1</v>
      </c>
      <c r="J2053" s="85">
        <f t="shared" si="261"/>
        <v>8.6533750000000005</v>
      </c>
      <c r="K2053" s="95">
        <f t="shared" ref="K2053:K2116" si="265">MIN(MROUND(J2053, 0.5), 8)</f>
        <v>8</v>
      </c>
      <c r="O2053" s="96">
        <f>('DHS2025'!K2053-'DHS2025'!K2052)*1000</f>
        <v>3599.9999999767169</v>
      </c>
      <c r="P2053" s="97">
        <f>('DHS2025'!J2053-'DHS2025'!J2052)*1000</f>
        <v>2299.9999999883585</v>
      </c>
      <c r="Q2053" s="7">
        <f>'DHS2025'!L2052*1000</f>
        <v>8007.9</v>
      </c>
      <c r="R2053" s="98">
        <f t="shared" si="257"/>
        <v>0</v>
      </c>
      <c r="S2053" s="99">
        <f t="shared" si="262"/>
        <v>-15.215009999999998</v>
      </c>
    </row>
    <row r="2054" spans="1:19" x14ac:dyDescent="0.25">
      <c r="A2054" s="101">
        <f t="shared" si="263"/>
        <v>45983</v>
      </c>
      <c r="B2054" s="102">
        <f t="shared" si="264"/>
        <v>21.364583333333577</v>
      </c>
      <c r="C2054" s="92">
        <f>'DHS2021'!J2053</f>
        <v>12815</v>
      </c>
      <c r="D2054" s="93">
        <f>'DHS2022'!J2053</f>
        <v>15003</v>
      </c>
      <c r="E2054" s="93">
        <f>'DHS2023'!J2053</f>
        <v>16675</v>
      </c>
      <c r="F2054" s="93">
        <f>'DHS2024'!J2053</f>
        <v>16454</v>
      </c>
      <c r="G2054" s="93">
        <f t="shared" si="258"/>
        <v>15236.75</v>
      </c>
      <c r="H2054" s="94">
        <f t="shared" si="259"/>
        <v>7.6183750000000003</v>
      </c>
      <c r="I2054" s="84">
        <f t="shared" si="260"/>
        <v>1</v>
      </c>
      <c r="J2054" s="85">
        <f t="shared" si="261"/>
        <v>8.6183750000000003</v>
      </c>
      <c r="K2054" s="95">
        <f t="shared" si="265"/>
        <v>8</v>
      </c>
      <c r="O2054" s="96">
        <f>('DHS2025'!K2054-'DHS2025'!K2053)*1000</f>
        <v>3700.0000000116415</v>
      </c>
      <c r="P2054" s="97">
        <f>('DHS2025'!J2054-'DHS2025'!J2053)*1000</f>
        <v>2200.0000000116415</v>
      </c>
      <c r="Q2054" s="7">
        <f>'DHS2025'!L2053*1000</f>
        <v>8008.17</v>
      </c>
      <c r="R2054" s="98">
        <f t="shared" si="257"/>
        <v>0</v>
      </c>
      <c r="S2054" s="99">
        <f t="shared" si="262"/>
        <v>-15.215522999999999</v>
      </c>
    </row>
    <row r="2055" spans="1:19" x14ac:dyDescent="0.25">
      <c r="A2055" s="101">
        <f t="shared" si="263"/>
        <v>45983</v>
      </c>
      <c r="B2055" s="102">
        <f t="shared" si="264"/>
        <v>21.375000000000245</v>
      </c>
      <c r="C2055" s="92">
        <f>'DHS2021'!J2054</f>
        <v>13178</v>
      </c>
      <c r="D2055" s="93">
        <f>'DHS2022'!J2054</f>
        <v>15027</v>
      </c>
      <c r="E2055" s="93">
        <f>'DHS2023'!J2054</f>
        <v>16457</v>
      </c>
      <c r="F2055" s="93">
        <f>'DHS2024'!J2054</f>
        <v>16405</v>
      </c>
      <c r="G2055" s="93">
        <f t="shared" si="258"/>
        <v>15266.75</v>
      </c>
      <c r="H2055" s="94">
        <f t="shared" si="259"/>
        <v>7.633375</v>
      </c>
      <c r="I2055" s="84">
        <f t="shared" si="260"/>
        <v>1</v>
      </c>
      <c r="J2055" s="85">
        <f t="shared" si="261"/>
        <v>8.6333750000000009</v>
      </c>
      <c r="K2055" s="95">
        <f t="shared" si="265"/>
        <v>8</v>
      </c>
      <c r="O2055" s="96">
        <f>('DHS2025'!K2055-'DHS2025'!K2054)*1000</f>
        <v>3700.0000000116415</v>
      </c>
      <c r="P2055" s="97">
        <f>('DHS2025'!J2055-'DHS2025'!J2054)*1000</f>
        <v>2199.9999999534339</v>
      </c>
      <c r="Q2055" s="7">
        <f>'DHS2025'!L2054*1000</f>
        <v>8020.4399999999987</v>
      </c>
      <c r="R2055" s="98">
        <f t="shared" si="257"/>
        <v>0</v>
      </c>
      <c r="S2055" s="99">
        <f t="shared" si="262"/>
        <v>-15.238835999999997</v>
      </c>
    </row>
    <row r="2056" spans="1:19" x14ac:dyDescent="0.25">
      <c r="A2056" s="101">
        <f t="shared" si="263"/>
        <v>45983</v>
      </c>
      <c r="B2056" s="102">
        <f t="shared" si="264"/>
        <v>21.385416666666913</v>
      </c>
      <c r="C2056" s="92">
        <f>'DHS2021'!J2055</f>
        <v>12780</v>
      </c>
      <c r="D2056" s="93">
        <f>'DHS2022'!J2055</f>
        <v>14996</v>
      </c>
      <c r="E2056" s="93">
        <f>'DHS2023'!J2055</f>
        <v>16466</v>
      </c>
      <c r="F2056" s="93">
        <f>'DHS2024'!J2055</f>
        <v>16604</v>
      </c>
      <c r="G2056" s="93">
        <f t="shared" si="258"/>
        <v>15211.5</v>
      </c>
      <c r="H2056" s="94">
        <f t="shared" si="259"/>
        <v>7.6057499999999996</v>
      </c>
      <c r="I2056" s="84">
        <f t="shared" si="260"/>
        <v>1</v>
      </c>
      <c r="J2056" s="85">
        <f t="shared" si="261"/>
        <v>8.6057500000000005</v>
      </c>
      <c r="K2056" s="95">
        <f t="shared" si="265"/>
        <v>8</v>
      </c>
      <c r="O2056" s="96">
        <f>('DHS2025'!K2056-'DHS2025'!K2055)*1000</f>
        <v>3799.9999999883585</v>
      </c>
      <c r="P2056" s="97">
        <f>('DHS2025'!J2056-'DHS2025'!J2055)*1000</f>
        <v>2100.0000000349246</v>
      </c>
      <c r="Q2056" s="7">
        <f>'DHS2025'!L2055*1000</f>
        <v>8008.9500000000007</v>
      </c>
      <c r="R2056" s="98">
        <f t="shared" si="257"/>
        <v>0</v>
      </c>
      <c r="S2056" s="99">
        <f t="shared" si="262"/>
        <v>-15.217005</v>
      </c>
    </row>
    <row r="2057" spans="1:19" x14ac:dyDescent="0.25">
      <c r="A2057" s="101">
        <f t="shared" si="263"/>
        <v>45983</v>
      </c>
      <c r="B2057" s="102">
        <f t="shared" si="264"/>
        <v>21.395833333333581</v>
      </c>
      <c r="C2057" s="92">
        <f>'DHS2021'!J2056</f>
        <v>12839</v>
      </c>
      <c r="D2057" s="93">
        <f>'DHS2022'!J2056</f>
        <v>14533</v>
      </c>
      <c r="E2057" s="93">
        <f>'DHS2023'!J2056</f>
        <v>16459</v>
      </c>
      <c r="F2057" s="93">
        <f>'DHS2024'!J2056</f>
        <v>17636</v>
      </c>
      <c r="G2057" s="93">
        <f t="shared" si="258"/>
        <v>15366.75</v>
      </c>
      <c r="H2057" s="94">
        <f t="shared" si="259"/>
        <v>7.6833749999999998</v>
      </c>
      <c r="I2057" s="84">
        <f t="shared" si="260"/>
        <v>1</v>
      </c>
      <c r="J2057" s="85">
        <f t="shared" si="261"/>
        <v>8.6833749999999998</v>
      </c>
      <c r="K2057" s="95">
        <f t="shared" si="265"/>
        <v>8</v>
      </c>
      <c r="O2057" s="96">
        <f>('DHS2025'!K2057-'DHS2025'!K2056)*1000</f>
        <v>3799.9999999883585</v>
      </c>
      <c r="P2057" s="97">
        <f>('DHS2025'!J2057-'DHS2025'!J2056)*1000</f>
        <v>2000</v>
      </c>
      <c r="Q2057" s="7">
        <f>'DHS2025'!L2056*1000</f>
        <v>8012.25</v>
      </c>
      <c r="R2057" s="98">
        <f t="shared" si="257"/>
        <v>0</v>
      </c>
      <c r="S2057" s="99">
        <f t="shared" si="262"/>
        <v>-15.223274999999999</v>
      </c>
    </row>
    <row r="2058" spans="1:19" x14ac:dyDescent="0.25">
      <c r="A2058" s="101">
        <f t="shared" si="263"/>
        <v>45983</v>
      </c>
      <c r="B2058" s="102">
        <f t="shared" si="264"/>
        <v>21.406250000000249</v>
      </c>
      <c r="C2058" s="92">
        <f>'DHS2021'!J2057</f>
        <v>12551</v>
      </c>
      <c r="D2058" s="93">
        <f>'DHS2022'!J2057</f>
        <v>14462</v>
      </c>
      <c r="E2058" s="93">
        <f>'DHS2023'!J2057</f>
        <v>16483</v>
      </c>
      <c r="F2058" s="93">
        <f>'DHS2024'!J2057</f>
        <v>18151</v>
      </c>
      <c r="G2058" s="93">
        <f t="shared" si="258"/>
        <v>15411.75</v>
      </c>
      <c r="H2058" s="94">
        <f t="shared" si="259"/>
        <v>7.7058749999999998</v>
      </c>
      <c r="I2058" s="84">
        <f t="shared" si="260"/>
        <v>1</v>
      </c>
      <c r="J2058" s="85">
        <f t="shared" si="261"/>
        <v>8.7058749999999989</v>
      </c>
      <c r="K2058" s="95">
        <f t="shared" si="265"/>
        <v>8</v>
      </c>
      <c r="O2058" s="96">
        <f>('DHS2025'!K2058-'DHS2025'!K2057)*1000</f>
        <v>3900.0000000232831</v>
      </c>
      <c r="P2058" s="97">
        <f>('DHS2025'!J2058-'DHS2025'!J2057)*1000</f>
        <v>2000</v>
      </c>
      <c r="Q2058" s="7">
        <f>'DHS2025'!L2057*1000</f>
        <v>8011.32</v>
      </c>
      <c r="R2058" s="98">
        <f t="shared" si="257"/>
        <v>0</v>
      </c>
      <c r="S2058" s="99">
        <f t="shared" si="262"/>
        <v>-15.221507999999998</v>
      </c>
    </row>
    <row r="2059" spans="1:19" x14ac:dyDescent="0.25">
      <c r="A2059" s="101">
        <f t="shared" si="263"/>
        <v>45983</v>
      </c>
      <c r="B2059" s="102">
        <f t="shared" si="264"/>
        <v>21.416666666666917</v>
      </c>
      <c r="C2059" s="92">
        <f>'DHS2021'!J2058</f>
        <v>12161</v>
      </c>
      <c r="D2059" s="93">
        <f>'DHS2022'!J2058</f>
        <v>14213</v>
      </c>
      <c r="E2059" s="93">
        <f>'DHS2023'!J2058</f>
        <v>16518</v>
      </c>
      <c r="F2059" s="93">
        <f>'DHS2024'!J2058</f>
        <v>18678</v>
      </c>
      <c r="G2059" s="93">
        <f t="shared" si="258"/>
        <v>15392.5</v>
      </c>
      <c r="H2059" s="94">
        <f t="shared" si="259"/>
        <v>7.69625</v>
      </c>
      <c r="I2059" s="84">
        <f t="shared" si="260"/>
        <v>1</v>
      </c>
      <c r="J2059" s="85">
        <f t="shared" si="261"/>
        <v>8.6962499999999991</v>
      </c>
      <c r="K2059" s="95">
        <f t="shared" si="265"/>
        <v>8</v>
      </c>
      <c r="O2059" s="96">
        <f>('DHS2025'!K2059-'DHS2025'!K2058)*1000</f>
        <v>3799.9999999883585</v>
      </c>
      <c r="P2059" s="97">
        <f>('DHS2025'!J2059-'DHS2025'!J2058)*1000</f>
        <v>2099.9999999767169</v>
      </c>
      <c r="Q2059" s="7">
        <f>'DHS2025'!L2058*1000</f>
        <v>8012.25</v>
      </c>
      <c r="R2059" s="98">
        <f t="shared" si="257"/>
        <v>0</v>
      </c>
      <c r="S2059" s="99">
        <f t="shared" si="262"/>
        <v>-15.223274999999999</v>
      </c>
    </row>
    <row r="2060" spans="1:19" x14ac:dyDescent="0.25">
      <c r="A2060" s="101">
        <f t="shared" si="263"/>
        <v>45983</v>
      </c>
      <c r="B2060" s="102">
        <f t="shared" si="264"/>
        <v>21.427083333333584</v>
      </c>
      <c r="C2060" s="92">
        <f>'DHS2021'!J2059</f>
        <v>12182</v>
      </c>
      <c r="D2060" s="93">
        <f>'DHS2022'!J2059</f>
        <v>13778</v>
      </c>
      <c r="E2060" s="93">
        <f>'DHS2023'!J2059</f>
        <v>16403</v>
      </c>
      <c r="F2060" s="93">
        <f>'DHS2024'!J2059</f>
        <v>17752</v>
      </c>
      <c r="G2060" s="93">
        <f t="shared" si="258"/>
        <v>15028.75</v>
      </c>
      <c r="H2060" s="94">
        <f t="shared" si="259"/>
        <v>7.5143750000000002</v>
      </c>
      <c r="I2060" s="84">
        <f t="shared" si="260"/>
        <v>1</v>
      </c>
      <c r="J2060" s="85">
        <f t="shared" si="261"/>
        <v>8.5143750000000011</v>
      </c>
      <c r="K2060" s="95">
        <f t="shared" si="265"/>
        <v>8</v>
      </c>
      <c r="O2060" s="96">
        <f>('DHS2025'!K2060-'DHS2025'!K2059)*1000</f>
        <v>3700.0000000116415</v>
      </c>
      <c r="P2060" s="97">
        <f>('DHS2025'!J2060-'DHS2025'!J2059)*1000</f>
        <v>2200.0000000116415</v>
      </c>
      <c r="Q2060" s="7">
        <f>'DHS2025'!L2059*1000</f>
        <v>8012.130000000001</v>
      </c>
      <c r="R2060" s="98">
        <f t="shared" si="257"/>
        <v>0</v>
      </c>
      <c r="S2060" s="99">
        <f t="shared" si="262"/>
        <v>-15.223047000000001</v>
      </c>
    </row>
    <row r="2061" spans="1:19" x14ac:dyDescent="0.25">
      <c r="A2061" s="101">
        <f t="shared" si="263"/>
        <v>45983</v>
      </c>
      <c r="B2061" s="102">
        <f t="shared" si="264"/>
        <v>21.437500000000252</v>
      </c>
      <c r="C2061" s="92">
        <f>'DHS2021'!J2060</f>
        <v>12377</v>
      </c>
      <c r="D2061" s="93">
        <f>'DHS2022'!J2060</f>
        <v>13505</v>
      </c>
      <c r="E2061" s="93">
        <f>'DHS2023'!J2060</f>
        <v>16760</v>
      </c>
      <c r="F2061" s="93">
        <f>'DHS2024'!J2060</f>
        <v>17457</v>
      </c>
      <c r="G2061" s="93">
        <f t="shared" si="258"/>
        <v>15024.75</v>
      </c>
      <c r="H2061" s="94">
        <f t="shared" si="259"/>
        <v>7.5123749999999996</v>
      </c>
      <c r="I2061" s="84">
        <f t="shared" si="260"/>
        <v>1</v>
      </c>
      <c r="J2061" s="85">
        <f t="shared" si="261"/>
        <v>8.5123749999999987</v>
      </c>
      <c r="K2061" s="95">
        <f t="shared" si="265"/>
        <v>8</v>
      </c>
      <c r="O2061" s="96">
        <f>('DHS2025'!K2061-'DHS2025'!K2060)*1000</f>
        <v>3699.9999999534339</v>
      </c>
      <c r="P2061" s="97">
        <f>('DHS2025'!J2061-'DHS2025'!J2060)*1000</f>
        <v>2099.9999999767169</v>
      </c>
      <c r="Q2061" s="7">
        <f>'DHS2025'!L2060*1000</f>
        <v>8010.5400000000009</v>
      </c>
      <c r="R2061" s="98">
        <f t="shared" si="257"/>
        <v>0</v>
      </c>
      <c r="S2061" s="99">
        <f t="shared" si="262"/>
        <v>-15.220026000000001</v>
      </c>
    </row>
    <row r="2062" spans="1:19" x14ac:dyDescent="0.25">
      <c r="A2062" s="101">
        <f t="shared" si="263"/>
        <v>45983</v>
      </c>
      <c r="B2062" s="102">
        <f t="shared" si="264"/>
        <v>21.44791666666692</v>
      </c>
      <c r="C2062" s="92">
        <f>'DHS2021'!J2061</f>
        <v>12037</v>
      </c>
      <c r="D2062" s="93">
        <f>'DHS2022'!J2061</f>
        <v>13084</v>
      </c>
      <c r="E2062" s="93">
        <f>'DHS2023'!J2061</f>
        <v>16764</v>
      </c>
      <c r="F2062" s="93">
        <f>'DHS2024'!J2061</f>
        <v>16815</v>
      </c>
      <c r="G2062" s="93">
        <f t="shared" si="258"/>
        <v>14675</v>
      </c>
      <c r="H2062" s="94">
        <f t="shared" si="259"/>
        <v>7.3375000000000004</v>
      </c>
      <c r="I2062" s="84">
        <f t="shared" si="260"/>
        <v>1</v>
      </c>
      <c r="J2062" s="85">
        <f t="shared" si="261"/>
        <v>8.3375000000000004</v>
      </c>
      <c r="K2062" s="95">
        <f t="shared" si="265"/>
        <v>8</v>
      </c>
      <c r="O2062" s="96">
        <f>('DHS2025'!K2062-'DHS2025'!K2061)*1000</f>
        <v>3700.0000000116415</v>
      </c>
      <c r="P2062" s="97">
        <f>('DHS2025'!J2062-'DHS2025'!J2061)*1000</f>
        <v>2200.0000000116415</v>
      </c>
      <c r="Q2062" s="7">
        <f>'DHS2025'!L2061*1000</f>
        <v>8009.6100000000006</v>
      </c>
      <c r="R2062" s="98">
        <f t="shared" si="257"/>
        <v>0</v>
      </c>
      <c r="S2062" s="99">
        <f t="shared" si="262"/>
        <v>-15.218259</v>
      </c>
    </row>
    <row r="2063" spans="1:19" x14ac:dyDescent="0.25">
      <c r="A2063" s="101">
        <f t="shared" si="263"/>
        <v>45983</v>
      </c>
      <c r="B2063" s="102">
        <f t="shared" si="264"/>
        <v>21.458333333333588</v>
      </c>
      <c r="C2063" s="92">
        <f>'DHS2021'!J2062</f>
        <v>12217</v>
      </c>
      <c r="D2063" s="93">
        <f>'DHS2022'!J2062</f>
        <v>13145</v>
      </c>
      <c r="E2063" s="93">
        <f>'DHS2023'!J2062</f>
        <v>16465</v>
      </c>
      <c r="F2063" s="93">
        <f>'DHS2024'!J2062</f>
        <v>16512</v>
      </c>
      <c r="G2063" s="93">
        <f t="shared" si="258"/>
        <v>14584.75</v>
      </c>
      <c r="H2063" s="94">
        <f t="shared" si="259"/>
        <v>7.2923749999999998</v>
      </c>
      <c r="I2063" s="84">
        <f t="shared" si="260"/>
        <v>1</v>
      </c>
      <c r="J2063" s="85">
        <f t="shared" si="261"/>
        <v>8.2923749999999998</v>
      </c>
      <c r="K2063" s="95">
        <f t="shared" si="265"/>
        <v>8</v>
      </c>
      <c r="O2063" s="96">
        <f>('DHS2025'!K2063-'DHS2025'!K2062)*1000</f>
        <v>3700.0000000116415</v>
      </c>
      <c r="P2063" s="97">
        <f>('DHS2025'!J2063-'DHS2025'!J2062)*1000</f>
        <v>2200.0000000116415</v>
      </c>
      <c r="Q2063" s="7">
        <f>'DHS2025'!L2062*1000</f>
        <v>8009.880000000001</v>
      </c>
      <c r="R2063" s="98">
        <f t="shared" ref="R2063:R2126" si="266">INDEX(U$3:U$1048576,INT((ROW()-3)/4)+1)</f>
        <v>0</v>
      </c>
      <c r="S2063" s="99">
        <f t="shared" si="262"/>
        <v>-15.218772000000001</v>
      </c>
    </row>
    <row r="2064" spans="1:19" x14ac:dyDescent="0.25">
      <c r="A2064" s="101">
        <f t="shared" si="263"/>
        <v>45983</v>
      </c>
      <c r="B2064" s="102">
        <f t="shared" si="264"/>
        <v>21.468750000000256</v>
      </c>
      <c r="C2064" s="92">
        <f>'DHS2021'!J2063</f>
        <v>12832</v>
      </c>
      <c r="D2064" s="93">
        <f>'DHS2022'!J2063</f>
        <v>12976</v>
      </c>
      <c r="E2064" s="93">
        <f>'DHS2023'!J2063</f>
        <v>16303</v>
      </c>
      <c r="F2064" s="93">
        <f>'DHS2024'!J2063</f>
        <v>16470</v>
      </c>
      <c r="G2064" s="93">
        <f t="shared" si="258"/>
        <v>14645.25</v>
      </c>
      <c r="H2064" s="94">
        <f t="shared" si="259"/>
        <v>7.3226250000000004</v>
      </c>
      <c r="I2064" s="84">
        <f t="shared" si="260"/>
        <v>1</v>
      </c>
      <c r="J2064" s="85">
        <f t="shared" si="261"/>
        <v>8.3226250000000004</v>
      </c>
      <c r="K2064" s="95">
        <f t="shared" si="265"/>
        <v>8</v>
      </c>
      <c r="O2064" s="96">
        <f>('DHS2025'!K2064-'DHS2025'!K2063)*1000</f>
        <v>3900.0000000232831</v>
      </c>
      <c r="P2064" s="97">
        <f>('DHS2025'!J2064-'DHS2025'!J2063)*1000</f>
        <v>2000</v>
      </c>
      <c r="Q2064" s="7">
        <f>'DHS2025'!L2063*1000</f>
        <v>8013.0600000000013</v>
      </c>
      <c r="R2064" s="98">
        <f t="shared" si="266"/>
        <v>0</v>
      </c>
      <c r="S2064" s="99">
        <f t="shared" si="262"/>
        <v>-15.224814000000002</v>
      </c>
    </row>
    <row r="2065" spans="1:19" x14ac:dyDescent="0.25">
      <c r="A2065" s="101">
        <f t="shared" si="263"/>
        <v>45983</v>
      </c>
      <c r="B2065" s="102">
        <f t="shared" si="264"/>
        <v>21.479166666666924</v>
      </c>
      <c r="C2065" s="92">
        <f>'DHS2021'!J2064</f>
        <v>12069</v>
      </c>
      <c r="D2065" s="93">
        <f>'DHS2022'!J2064</f>
        <v>13327</v>
      </c>
      <c r="E2065" s="93">
        <f>'DHS2023'!J2064</f>
        <v>16432</v>
      </c>
      <c r="F2065" s="93">
        <f>'DHS2024'!J2064</f>
        <v>15964</v>
      </c>
      <c r="G2065" s="93">
        <f t="shared" si="258"/>
        <v>14448</v>
      </c>
      <c r="H2065" s="94">
        <f t="shared" si="259"/>
        <v>7.2240000000000002</v>
      </c>
      <c r="I2065" s="84">
        <f t="shared" si="260"/>
        <v>1</v>
      </c>
      <c r="J2065" s="85">
        <f t="shared" si="261"/>
        <v>8.2240000000000002</v>
      </c>
      <c r="K2065" s="95">
        <f t="shared" si="265"/>
        <v>8</v>
      </c>
      <c r="O2065" s="96">
        <f>('DHS2025'!K2065-'DHS2025'!K2064)*1000</f>
        <v>4000</v>
      </c>
      <c r="P2065" s="97">
        <f>('DHS2025'!J2065-'DHS2025'!J2064)*1000</f>
        <v>2000</v>
      </c>
      <c r="Q2065" s="7">
        <f>'DHS2025'!L2064*1000</f>
        <v>8005.92</v>
      </c>
      <c r="R2065" s="98">
        <f t="shared" si="266"/>
        <v>0</v>
      </c>
      <c r="S2065" s="99">
        <f t="shared" si="262"/>
        <v>-15.211247999999999</v>
      </c>
    </row>
    <row r="2066" spans="1:19" x14ac:dyDescent="0.25">
      <c r="A2066" s="101">
        <f t="shared" si="263"/>
        <v>45983</v>
      </c>
      <c r="B2066" s="102">
        <f t="shared" si="264"/>
        <v>21.489583333333591</v>
      </c>
      <c r="C2066" s="92">
        <f>'DHS2021'!J2065</f>
        <v>12010</v>
      </c>
      <c r="D2066" s="93">
        <f>'DHS2022'!J2065</f>
        <v>13143</v>
      </c>
      <c r="E2066" s="93">
        <f>'DHS2023'!J2065</f>
        <v>15921</v>
      </c>
      <c r="F2066" s="93">
        <f>'DHS2024'!J2065</f>
        <v>16457</v>
      </c>
      <c r="G2066" s="93">
        <f t="shared" si="258"/>
        <v>14382.75</v>
      </c>
      <c r="H2066" s="94">
        <f t="shared" si="259"/>
        <v>7.1913749999999999</v>
      </c>
      <c r="I2066" s="84">
        <f t="shared" si="260"/>
        <v>1</v>
      </c>
      <c r="J2066" s="85">
        <f t="shared" si="261"/>
        <v>8.1913750000000007</v>
      </c>
      <c r="K2066" s="95">
        <f t="shared" si="265"/>
        <v>8</v>
      </c>
      <c r="O2066" s="96">
        <f>('DHS2025'!K2066-'DHS2025'!K2065)*1000</f>
        <v>3899.9999999650754</v>
      </c>
      <c r="P2066" s="97">
        <f>('DHS2025'!J2066-'DHS2025'!J2065)*1000</f>
        <v>2000</v>
      </c>
      <c r="Q2066" s="7">
        <f>'DHS2025'!L2065*1000</f>
        <v>7999.71</v>
      </c>
      <c r="R2066" s="98">
        <f t="shared" si="266"/>
        <v>0</v>
      </c>
      <c r="S2066" s="99">
        <f t="shared" si="262"/>
        <v>-15.199449</v>
      </c>
    </row>
    <row r="2067" spans="1:19" x14ac:dyDescent="0.25">
      <c r="A2067" s="101">
        <f t="shared" si="263"/>
        <v>45983</v>
      </c>
      <c r="B2067" s="102">
        <f t="shared" si="264"/>
        <v>21.500000000000259</v>
      </c>
      <c r="C2067" s="92">
        <f>'DHS2021'!J2066</f>
        <v>12210</v>
      </c>
      <c r="D2067" s="93">
        <f>'DHS2022'!J2066</f>
        <v>13726</v>
      </c>
      <c r="E2067" s="93">
        <f>'DHS2023'!J2066</f>
        <v>15930</v>
      </c>
      <c r="F2067" s="93">
        <f>'DHS2024'!J2066</f>
        <v>16056</v>
      </c>
      <c r="G2067" s="93">
        <f t="shared" si="258"/>
        <v>14480.5</v>
      </c>
      <c r="H2067" s="94">
        <f t="shared" si="259"/>
        <v>7.2402499999999996</v>
      </c>
      <c r="I2067" s="84">
        <f t="shared" si="260"/>
        <v>1</v>
      </c>
      <c r="J2067" s="85">
        <f t="shared" si="261"/>
        <v>8.2402499999999996</v>
      </c>
      <c r="K2067" s="95">
        <f t="shared" si="265"/>
        <v>8</v>
      </c>
      <c r="O2067" s="96">
        <f>('DHS2025'!K2067-'DHS2025'!K2066)*1000</f>
        <v>3900.0000000232831</v>
      </c>
      <c r="P2067" s="97">
        <f>('DHS2025'!J2067-'DHS2025'!J2066)*1000</f>
        <v>2000</v>
      </c>
      <c r="Q2067" s="7">
        <f>'DHS2025'!L2066*1000</f>
        <v>7888.71</v>
      </c>
      <c r="R2067" s="98">
        <f t="shared" si="266"/>
        <v>0</v>
      </c>
      <c r="S2067" s="99">
        <f t="shared" si="262"/>
        <v>-14.988548999999999</v>
      </c>
    </row>
    <row r="2068" spans="1:19" x14ac:dyDescent="0.25">
      <c r="A2068" s="101">
        <f t="shared" si="263"/>
        <v>45983</v>
      </c>
      <c r="B2068" s="102">
        <f t="shared" si="264"/>
        <v>21.510416666666927</v>
      </c>
      <c r="C2068" s="92">
        <f>'DHS2021'!J2067</f>
        <v>11741</v>
      </c>
      <c r="D2068" s="93">
        <f>'DHS2022'!J2067</f>
        <v>13516</v>
      </c>
      <c r="E2068" s="93">
        <f>'DHS2023'!J2067</f>
        <v>16177</v>
      </c>
      <c r="F2068" s="93">
        <f>'DHS2024'!J2067</f>
        <v>15115</v>
      </c>
      <c r="G2068" s="93">
        <f t="shared" si="258"/>
        <v>14137.25</v>
      </c>
      <c r="H2068" s="94">
        <f t="shared" si="259"/>
        <v>7.0686249999999999</v>
      </c>
      <c r="I2068" s="84">
        <f t="shared" si="260"/>
        <v>1</v>
      </c>
      <c r="J2068" s="85">
        <f t="shared" si="261"/>
        <v>8.0686250000000008</v>
      </c>
      <c r="K2068" s="95">
        <f t="shared" si="265"/>
        <v>8</v>
      </c>
      <c r="O2068" s="96">
        <f>('DHS2025'!K2068-'DHS2025'!K2067)*1000</f>
        <v>3700.0000000116415</v>
      </c>
      <c r="P2068" s="97">
        <f>('DHS2025'!J2068-'DHS2025'!J2067)*1000</f>
        <v>2099.9999999767169</v>
      </c>
      <c r="Q2068" s="7">
        <f>'DHS2025'!L2067*1000</f>
        <v>7941.51</v>
      </c>
      <c r="R2068" s="98">
        <f t="shared" si="266"/>
        <v>0</v>
      </c>
      <c r="S2068" s="99">
        <f t="shared" si="262"/>
        <v>-15.088868999999999</v>
      </c>
    </row>
    <row r="2069" spans="1:19" x14ac:dyDescent="0.25">
      <c r="A2069" s="101">
        <f t="shared" si="263"/>
        <v>45983</v>
      </c>
      <c r="B2069" s="102">
        <f t="shared" si="264"/>
        <v>21.520833333333595</v>
      </c>
      <c r="C2069" s="92">
        <f>'DHS2021'!J2068</f>
        <v>11536</v>
      </c>
      <c r="D2069" s="93">
        <f>'DHS2022'!J2068</f>
        <v>13179</v>
      </c>
      <c r="E2069" s="93">
        <f>'DHS2023'!J2068</f>
        <v>15941</v>
      </c>
      <c r="F2069" s="93">
        <f>'DHS2024'!J2068</f>
        <v>15437</v>
      </c>
      <c r="G2069" s="93">
        <f t="shared" si="258"/>
        <v>14023.25</v>
      </c>
      <c r="H2069" s="94">
        <f t="shared" si="259"/>
        <v>7.0116250000000004</v>
      </c>
      <c r="I2069" s="84">
        <f t="shared" si="260"/>
        <v>1</v>
      </c>
      <c r="J2069" s="85">
        <f t="shared" si="261"/>
        <v>8.0116250000000004</v>
      </c>
      <c r="K2069" s="95">
        <f t="shared" si="265"/>
        <v>8</v>
      </c>
      <c r="O2069" s="96">
        <f>('DHS2025'!K2069-'DHS2025'!K2068)*1000</f>
        <v>3799.9999999883585</v>
      </c>
      <c r="P2069" s="97">
        <f>('DHS2025'!J2069-'DHS2025'!J2068)*1000</f>
        <v>2100.0000000349246</v>
      </c>
      <c r="Q2069" s="7">
        <f>'DHS2025'!L2068*1000</f>
        <v>8010.93</v>
      </c>
      <c r="R2069" s="98">
        <f t="shared" si="266"/>
        <v>0</v>
      </c>
      <c r="S2069" s="99">
        <f t="shared" si="262"/>
        <v>-15.220766999999999</v>
      </c>
    </row>
    <row r="2070" spans="1:19" x14ac:dyDescent="0.25">
      <c r="A2070" s="101">
        <f t="shared" si="263"/>
        <v>45983</v>
      </c>
      <c r="B2070" s="102">
        <f t="shared" si="264"/>
        <v>21.531250000000263</v>
      </c>
      <c r="C2070" s="92">
        <f>'DHS2021'!J2069</f>
        <v>11428</v>
      </c>
      <c r="D2070" s="93">
        <f>'DHS2022'!J2069</f>
        <v>13634</v>
      </c>
      <c r="E2070" s="93">
        <f>'DHS2023'!J2069</f>
        <v>15129</v>
      </c>
      <c r="F2070" s="93">
        <f>'DHS2024'!J2069</f>
        <v>14921</v>
      </c>
      <c r="G2070" s="93">
        <f t="shared" si="258"/>
        <v>13778</v>
      </c>
      <c r="H2070" s="94">
        <f t="shared" si="259"/>
        <v>6.8890000000000002</v>
      </c>
      <c r="I2070" s="84">
        <f t="shared" si="260"/>
        <v>1</v>
      </c>
      <c r="J2070" s="85">
        <f t="shared" si="261"/>
        <v>7.8890000000000002</v>
      </c>
      <c r="K2070" s="95">
        <f t="shared" si="265"/>
        <v>8</v>
      </c>
      <c r="O2070" s="96">
        <f>('DHS2025'!K2070-'DHS2025'!K2069)*1000</f>
        <v>3700.0000000116415</v>
      </c>
      <c r="P2070" s="97">
        <f>('DHS2025'!J2070-'DHS2025'!J2069)*1000</f>
        <v>2200.0000000116415</v>
      </c>
      <c r="Q2070" s="7">
        <f>'DHS2025'!L2069*1000</f>
        <v>8015.0400000000009</v>
      </c>
      <c r="R2070" s="98">
        <f t="shared" si="266"/>
        <v>0</v>
      </c>
      <c r="S2070" s="99">
        <f t="shared" si="262"/>
        <v>-15.228576</v>
      </c>
    </row>
    <row r="2071" spans="1:19" x14ac:dyDescent="0.25">
      <c r="A2071" s="101">
        <f t="shared" si="263"/>
        <v>45983</v>
      </c>
      <c r="B2071" s="102">
        <f t="shared" si="264"/>
        <v>21.541666666666931</v>
      </c>
      <c r="C2071" s="92">
        <f>'DHS2021'!J2070</f>
        <v>11658</v>
      </c>
      <c r="D2071" s="93">
        <f>'DHS2022'!J2070</f>
        <v>13536</v>
      </c>
      <c r="E2071" s="93">
        <f>'DHS2023'!J2070</f>
        <v>15679</v>
      </c>
      <c r="F2071" s="93">
        <f>'DHS2024'!J2070</f>
        <v>14669</v>
      </c>
      <c r="G2071" s="93">
        <f t="shared" si="258"/>
        <v>13885.5</v>
      </c>
      <c r="H2071" s="94">
        <f t="shared" si="259"/>
        <v>6.9427500000000002</v>
      </c>
      <c r="I2071" s="84">
        <f t="shared" si="260"/>
        <v>1</v>
      </c>
      <c r="J2071" s="85">
        <f t="shared" si="261"/>
        <v>7.9427500000000002</v>
      </c>
      <c r="K2071" s="95">
        <f t="shared" si="265"/>
        <v>8</v>
      </c>
      <c r="O2071" s="96">
        <f>('DHS2025'!K2071-'DHS2025'!K2070)*1000</f>
        <v>3799.9999999883585</v>
      </c>
      <c r="P2071" s="97">
        <f>('DHS2025'!J2071-'DHS2025'!J2070)*1000</f>
        <v>2099.9999999767169</v>
      </c>
      <c r="Q2071" s="7">
        <f>'DHS2025'!L2070*1000</f>
        <v>8009.34</v>
      </c>
      <c r="R2071" s="98">
        <f t="shared" si="266"/>
        <v>0</v>
      </c>
      <c r="S2071" s="99">
        <f t="shared" si="262"/>
        <v>-15.217745999999998</v>
      </c>
    </row>
    <row r="2072" spans="1:19" x14ac:dyDescent="0.25">
      <c r="A2072" s="101">
        <f t="shared" si="263"/>
        <v>45983</v>
      </c>
      <c r="B2072" s="102">
        <f t="shared" si="264"/>
        <v>21.552083333333599</v>
      </c>
      <c r="C2072" s="92">
        <f>'DHS2021'!J2071</f>
        <v>11116</v>
      </c>
      <c r="D2072" s="93">
        <f>'DHS2022'!J2071</f>
        <v>13546</v>
      </c>
      <c r="E2072" s="93">
        <f>'DHS2023'!J2071</f>
        <v>15931</v>
      </c>
      <c r="F2072" s="93">
        <f>'DHS2024'!J2071</f>
        <v>15536</v>
      </c>
      <c r="G2072" s="93">
        <f t="shared" si="258"/>
        <v>14032.25</v>
      </c>
      <c r="H2072" s="94">
        <f t="shared" si="259"/>
        <v>7.0161249999999997</v>
      </c>
      <c r="I2072" s="84">
        <f t="shared" si="260"/>
        <v>1</v>
      </c>
      <c r="J2072" s="85">
        <f t="shared" si="261"/>
        <v>8.0161249999999988</v>
      </c>
      <c r="K2072" s="95">
        <f t="shared" si="265"/>
        <v>8</v>
      </c>
      <c r="O2072" s="96">
        <f>('DHS2025'!K2072-'DHS2025'!K2071)*1000</f>
        <v>3799.9999999883585</v>
      </c>
      <c r="P2072" s="97">
        <f>('DHS2025'!J2072-'DHS2025'!J2071)*1000</f>
        <v>2200.0000000116415</v>
      </c>
      <c r="Q2072" s="7">
        <f>'DHS2025'!L2071*1000</f>
        <v>8009.2200000000012</v>
      </c>
      <c r="R2072" s="98">
        <f t="shared" si="266"/>
        <v>0</v>
      </c>
      <c r="S2072" s="99">
        <f t="shared" si="262"/>
        <v>-15.217518</v>
      </c>
    </row>
    <row r="2073" spans="1:19" x14ac:dyDescent="0.25">
      <c r="A2073" s="101">
        <f t="shared" si="263"/>
        <v>45983</v>
      </c>
      <c r="B2073" s="102">
        <f t="shared" si="264"/>
        <v>21.562500000000266</v>
      </c>
      <c r="C2073" s="92">
        <f>'DHS2021'!J2072</f>
        <v>11557</v>
      </c>
      <c r="D2073" s="93">
        <f>'DHS2022'!J2072</f>
        <v>13606</v>
      </c>
      <c r="E2073" s="93">
        <f>'DHS2023'!J2072</f>
        <v>15731</v>
      </c>
      <c r="F2073" s="93">
        <f>'DHS2024'!J2072</f>
        <v>16072</v>
      </c>
      <c r="G2073" s="93">
        <f t="shared" si="258"/>
        <v>14241.5</v>
      </c>
      <c r="H2073" s="94">
        <f t="shared" si="259"/>
        <v>7.1207500000000001</v>
      </c>
      <c r="I2073" s="84">
        <f t="shared" si="260"/>
        <v>1</v>
      </c>
      <c r="J2073" s="85">
        <f t="shared" si="261"/>
        <v>8.120750000000001</v>
      </c>
      <c r="K2073" s="95">
        <f t="shared" si="265"/>
        <v>8</v>
      </c>
      <c r="O2073" s="96">
        <f>('DHS2025'!K2073-'DHS2025'!K2072)*1000</f>
        <v>3700.0000000116415</v>
      </c>
      <c r="P2073" s="97">
        <f>('DHS2025'!J2073-'DHS2025'!J2072)*1000</f>
        <v>2099.9999999767169</v>
      </c>
      <c r="Q2073" s="7">
        <f>'DHS2025'!L2072*1000</f>
        <v>8014.6200000000008</v>
      </c>
      <c r="R2073" s="98">
        <f t="shared" si="266"/>
        <v>0</v>
      </c>
      <c r="S2073" s="99">
        <f t="shared" si="262"/>
        <v>-15.227778000000001</v>
      </c>
    </row>
    <row r="2074" spans="1:19" x14ac:dyDescent="0.25">
      <c r="A2074" s="101">
        <f t="shared" si="263"/>
        <v>45983</v>
      </c>
      <c r="B2074" s="102">
        <f t="shared" si="264"/>
        <v>21.572916666666934</v>
      </c>
      <c r="C2074" s="92">
        <f>'DHS2021'!J2073</f>
        <v>11512</v>
      </c>
      <c r="D2074" s="93">
        <f>'DHS2022'!J2073</f>
        <v>13252</v>
      </c>
      <c r="E2074" s="93">
        <f>'DHS2023'!J2073</f>
        <v>15110</v>
      </c>
      <c r="F2074" s="93">
        <f>'DHS2024'!J2073</f>
        <v>16039</v>
      </c>
      <c r="G2074" s="93">
        <f t="shared" si="258"/>
        <v>13978.25</v>
      </c>
      <c r="H2074" s="94">
        <f t="shared" si="259"/>
        <v>6.9891249999999996</v>
      </c>
      <c r="I2074" s="84">
        <f t="shared" si="260"/>
        <v>1</v>
      </c>
      <c r="J2074" s="85">
        <f t="shared" si="261"/>
        <v>7.9891249999999996</v>
      </c>
      <c r="K2074" s="95">
        <f t="shared" si="265"/>
        <v>8</v>
      </c>
      <c r="O2074" s="96">
        <f>('DHS2025'!K2074-'DHS2025'!K2073)*1000</f>
        <v>3799.9999999883585</v>
      </c>
      <c r="P2074" s="97">
        <f>('DHS2025'!J2074-'DHS2025'!J2073)*1000</f>
        <v>2200.0000000116415</v>
      </c>
      <c r="Q2074" s="7">
        <f>'DHS2025'!L2073*1000</f>
        <v>8011.08</v>
      </c>
      <c r="R2074" s="98">
        <f t="shared" si="266"/>
        <v>0</v>
      </c>
      <c r="S2074" s="99">
        <f t="shared" si="262"/>
        <v>-15.221051999999998</v>
      </c>
    </row>
    <row r="2075" spans="1:19" x14ac:dyDescent="0.25">
      <c r="A2075" s="101">
        <f t="shared" si="263"/>
        <v>45983</v>
      </c>
      <c r="B2075" s="102">
        <f t="shared" si="264"/>
        <v>21.583333333333602</v>
      </c>
      <c r="C2075" s="92">
        <f>'DHS2021'!J2074</f>
        <v>11785</v>
      </c>
      <c r="D2075" s="93">
        <f>'DHS2022'!J2074</f>
        <v>13460</v>
      </c>
      <c r="E2075" s="93">
        <f>'DHS2023'!J2074</f>
        <v>14968</v>
      </c>
      <c r="F2075" s="93">
        <f>'DHS2024'!J2074</f>
        <v>15787</v>
      </c>
      <c r="G2075" s="93">
        <f t="shared" si="258"/>
        <v>14000</v>
      </c>
      <c r="H2075" s="94">
        <f t="shared" si="259"/>
        <v>7</v>
      </c>
      <c r="I2075" s="84">
        <f t="shared" si="260"/>
        <v>1</v>
      </c>
      <c r="J2075" s="85">
        <f t="shared" si="261"/>
        <v>8</v>
      </c>
      <c r="K2075" s="95">
        <f t="shared" si="265"/>
        <v>8</v>
      </c>
      <c r="O2075" s="96">
        <f>('DHS2025'!K2075-'DHS2025'!K2074)*1000</f>
        <v>3700.0000000116415</v>
      </c>
      <c r="P2075" s="97">
        <f>('DHS2025'!J2075-'DHS2025'!J2074)*1000</f>
        <v>2200.0000000116415</v>
      </c>
      <c r="Q2075" s="7">
        <f>'DHS2025'!L2074*1000</f>
        <v>8010</v>
      </c>
      <c r="R2075" s="98">
        <f t="shared" si="266"/>
        <v>0</v>
      </c>
      <c r="S2075" s="99">
        <f t="shared" si="262"/>
        <v>-15.218999999999999</v>
      </c>
    </row>
    <row r="2076" spans="1:19" x14ac:dyDescent="0.25">
      <c r="A2076" s="101">
        <f t="shared" si="263"/>
        <v>45983</v>
      </c>
      <c r="B2076" s="102">
        <f t="shared" si="264"/>
        <v>21.59375000000027</v>
      </c>
      <c r="C2076" s="92">
        <f>'DHS2021'!J2075</f>
        <v>12269</v>
      </c>
      <c r="D2076" s="93">
        <f>'DHS2022'!J2075</f>
        <v>13613</v>
      </c>
      <c r="E2076" s="93">
        <f>'DHS2023'!J2075</f>
        <v>16105</v>
      </c>
      <c r="F2076" s="93">
        <f>'DHS2024'!J2075</f>
        <v>15907</v>
      </c>
      <c r="G2076" s="93">
        <f t="shared" si="258"/>
        <v>14473.5</v>
      </c>
      <c r="H2076" s="94">
        <f t="shared" si="259"/>
        <v>7.2367499999999998</v>
      </c>
      <c r="I2076" s="84">
        <f t="shared" si="260"/>
        <v>1</v>
      </c>
      <c r="J2076" s="85">
        <f t="shared" si="261"/>
        <v>8.2367500000000007</v>
      </c>
      <c r="K2076" s="95">
        <f t="shared" si="265"/>
        <v>8</v>
      </c>
      <c r="O2076" s="96">
        <f>('DHS2025'!K2076-'DHS2025'!K2075)*1000</f>
        <v>3599.9999999767169</v>
      </c>
      <c r="P2076" s="97">
        <f>('DHS2025'!J2076-'DHS2025'!J2075)*1000</f>
        <v>2200.0000000116415</v>
      </c>
      <c r="Q2076" s="7">
        <f>'DHS2025'!L2075*1000</f>
        <v>8023.8599999999988</v>
      </c>
      <c r="R2076" s="98">
        <f t="shared" si="266"/>
        <v>0</v>
      </c>
      <c r="S2076" s="99">
        <f t="shared" si="262"/>
        <v>-15.245333999999998</v>
      </c>
    </row>
    <row r="2077" spans="1:19" x14ac:dyDescent="0.25">
      <c r="A2077" s="101">
        <f t="shared" si="263"/>
        <v>45983</v>
      </c>
      <c r="B2077" s="102">
        <f t="shared" si="264"/>
        <v>21.604166666666938</v>
      </c>
      <c r="C2077" s="92">
        <f>'DHS2021'!J2076</f>
        <v>12642</v>
      </c>
      <c r="D2077" s="93">
        <f>'DHS2022'!J2076</f>
        <v>13709</v>
      </c>
      <c r="E2077" s="93">
        <f>'DHS2023'!J2076</f>
        <v>16692</v>
      </c>
      <c r="F2077" s="93">
        <f>'DHS2024'!J2076</f>
        <v>15594</v>
      </c>
      <c r="G2077" s="93">
        <f t="shared" si="258"/>
        <v>14659.25</v>
      </c>
      <c r="H2077" s="94">
        <f t="shared" si="259"/>
        <v>7.3296250000000001</v>
      </c>
      <c r="I2077" s="84">
        <f t="shared" si="260"/>
        <v>1</v>
      </c>
      <c r="J2077" s="85">
        <f t="shared" si="261"/>
        <v>8.3296250000000001</v>
      </c>
      <c r="K2077" s="95">
        <f t="shared" si="265"/>
        <v>8</v>
      </c>
      <c r="O2077" s="96">
        <f>('DHS2025'!K2077-'DHS2025'!K2076)*1000</f>
        <v>3700.0000000116415</v>
      </c>
      <c r="P2077" s="97">
        <f>('DHS2025'!J2077-'DHS2025'!J2076)*1000</f>
        <v>2299.9999999883585</v>
      </c>
      <c r="Q2077" s="7">
        <f>'DHS2025'!L2076*1000</f>
        <v>8063.2199999999993</v>
      </c>
      <c r="R2077" s="98">
        <f t="shared" si="266"/>
        <v>0</v>
      </c>
      <c r="S2077" s="99">
        <f t="shared" si="262"/>
        <v>-15.320117999999997</v>
      </c>
    </row>
    <row r="2078" spans="1:19" x14ac:dyDescent="0.25">
      <c r="A2078" s="101">
        <f t="shared" si="263"/>
        <v>45983</v>
      </c>
      <c r="B2078" s="102">
        <f t="shared" si="264"/>
        <v>21.614583333333606</v>
      </c>
      <c r="C2078" s="92">
        <f>'DHS2021'!J2077</f>
        <v>12864</v>
      </c>
      <c r="D2078" s="93">
        <f>'DHS2022'!J2077</f>
        <v>13899</v>
      </c>
      <c r="E2078" s="93">
        <f>'DHS2023'!J2077</f>
        <v>16866</v>
      </c>
      <c r="F2078" s="93">
        <f>'DHS2024'!J2077</f>
        <v>15979</v>
      </c>
      <c r="G2078" s="93">
        <f t="shared" si="258"/>
        <v>14902</v>
      </c>
      <c r="H2078" s="94">
        <f t="shared" si="259"/>
        <v>7.4509999999999996</v>
      </c>
      <c r="I2078" s="84">
        <f t="shared" si="260"/>
        <v>1</v>
      </c>
      <c r="J2078" s="85">
        <f t="shared" si="261"/>
        <v>8.4510000000000005</v>
      </c>
      <c r="K2078" s="95">
        <f t="shared" si="265"/>
        <v>8</v>
      </c>
      <c r="O2078" s="96">
        <f>('DHS2025'!K2078-'DHS2025'!K2077)*1000</f>
        <v>3700.0000000116415</v>
      </c>
      <c r="P2078" s="97">
        <f>('DHS2025'!J2078-'DHS2025'!J2077)*1000</f>
        <v>2299.9999999883585</v>
      </c>
      <c r="Q2078" s="7">
        <f>'DHS2025'!L2077*1000</f>
        <v>8106.24</v>
      </c>
      <c r="R2078" s="98">
        <f t="shared" si="266"/>
        <v>0</v>
      </c>
      <c r="S2078" s="99">
        <f t="shared" si="262"/>
        <v>-15.401855999999999</v>
      </c>
    </row>
    <row r="2079" spans="1:19" x14ac:dyDescent="0.25">
      <c r="A2079" s="101">
        <f t="shared" si="263"/>
        <v>45983</v>
      </c>
      <c r="B2079" s="102">
        <f t="shared" si="264"/>
        <v>21.625000000000274</v>
      </c>
      <c r="C2079" s="92">
        <f>'DHS2021'!J2078</f>
        <v>13216</v>
      </c>
      <c r="D2079" s="93">
        <f>'DHS2022'!J2078</f>
        <v>13677</v>
      </c>
      <c r="E2079" s="93">
        <f>'DHS2023'!J2078</f>
        <v>16790</v>
      </c>
      <c r="F2079" s="93">
        <f>'DHS2024'!J2078</f>
        <v>15513</v>
      </c>
      <c r="G2079" s="93">
        <f t="shared" si="258"/>
        <v>14799</v>
      </c>
      <c r="H2079" s="94">
        <f t="shared" si="259"/>
        <v>7.3994999999999997</v>
      </c>
      <c r="I2079" s="84">
        <f t="shared" si="260"/>
        <v>1</v>
      </c>
      <c r="J2079" s="85">
        <f t="shared" si="261"/>
        <v>8.3994999999999997</v>
      </c>
      <c r="K2079" s="95">
        <f t="shared" si="265"/>
        <v>8</v>
      </c>
      <c r="O2079" s="96">
        <f>('DHS2025'!K2079-'DHS2025'!K2078)*1000</f>
        <v>3599.9999999767169</v>
      </c>
      <c r="P2079" s="97">
        <f>('DHS2025'!J2079-'DHS2025'!J2078)*1000</f>
        <v>2299.9999999883585</v>
      </c>
      <c r="Q2079" s="7">
        <f>'DHS2025'!L2078*1000</f>
        <v>8106.51</v>
      </c>
      <c r="R2079" s="98">
        <f t="shared" si="266"/>
        <v>0</v>
      </c>
      <c r="S2079" s="99">
        <f t="shared" si="262"/>
        <v>-15.402369</v>
      </c>
    </row>
    <row r="2080" spans="1:19" x14ac:dyDescent="0.25">
      <c r="A2080" s="101">
        <f t="shared" si="263"/>
        <v>45983</v>
      </c>
      <c r="B2080" s="102">
        <f t="shared" si="264"/>
        <v>21.635416666666941</v>
      </c>
      <c r="C2080" s="92">
        <f>'DHS2021'!J2079</f>
        <v>12876</v>
      </c>
      <c r="D2080" s="93">
        <f>'DHS2022'!J2079</f>
        <v>14091</v>
      </c>
      <c r="E2080" s="93">
        <f>'DHS2023'!J2079</f>
        <v>16687</v>
      </c>
      <c r="F2080" s="93">
        <f>'DHS2024'!J2079</f>
        <v>15617</v>
      </c>
      <c r="G2080" s="93">
        <f t="shared" si="258"/>
        <v>14817.75</v>
      </c>
      <c r="H2080" s="94">
        <f t="shared" si="259"/>
        <v>7.4088750000000001</v>
      </c>
      <c r="I2080" s="84">
        <f t="shared" si="260"/>
        <v>1</v>
      </c>
      <c r="J2080" s="85">
        <f t="shared" si="261"/>
        <v>8.4088750000000001</v>
      </c>
      <c r="K2080" s="95">
        <f t="shared" si="265"/>
        <v>8</v>
      </c>
      <c r="O2080" s="96">
        <f>('DHS2025'!K2080-'DHS2025'!K2079)*1000</f>
        <v>3700.0000000116415</v>
      </c>
      <c r="P2080" s="97">
        <f>('DHS2025'!J2080-'DHS2025'!J2079)*1000</f>
        <v>2200.0000000116415</v>
      </c>
      <c r="Q2080" s="7">
        <f>'DHS2025'!L2079*1000</f>
        <v>8050.68</v>
      </c>
      <c r="R2080" s="98">
        <f t="shared" si="266"/>
        <v>0</v>
      </c>
      <c r="S2080" s="99">
        <f t="shared" si="262"/>
        <v>-15.296291999999999</v>
      </c>
    </row>
    <row r="2081" spans="1:19" x14ac:dyDescent="0.25">
      <c r="A2081" s="101">
        <f t="shared" si="263"/>
        <v>45983</v>
      </c>
      <c r="B2081" s="102">
        <f t="shared" si="264"/>
        <v>21.645833333333609</v>
      </c>
      <c r="C2081" s="92">
        <f>'DHS2021'!J2080</f>
        <v>13119</v>
      </c>
      <c r="D2081" s="93">
        <f>'DHS2022'!J2080</f>
        <v>13833</v>
      </c>
      <c r="E2081" s="93">
        <f>'DHS2023'!J2080</f>
        <v>16788</v>
      </c>
      <c r="F2081" s="93">
        <f>'DHS2024'!J2080</f>
        <v>15774</v>
      </c>
      <c r="G2081" s="93">
        <f t="shared" si="258"/>
        <v>14878.5</v>
      </c>
      <c r="H2081" s="94">
        <f t="shared" si="259"/>
        <v>7.4392500000000004</v>
      </c>
      <c r="I2081" s="84">
        <f t="shared" si="260"/>
        <v>1</v>
      </c>
      <c r="J2081" s="85">
        <f t="shared" si="261"/>
        <v>8.4392500000000013</v>
      </c>
      <c r="K2081" s="95">
        <f t="shared" si="265"/>
        <v>8</v>
      </c>
      <c r="O2081" s="96">
        <f>('DHS2025'!K2081-'DHS2025'!K2080)*1000</f>
        <v>3799.9999999883585</v>
      </c>
      <c r="P2081" s="97">
        <f>('DHS2025'!J2081-'DHS2025'!J2080)*1000</f>
        <v>2299.9999999883585</v>
      </c>
      <c r="Q2081" s="7">
        <f>'DHS2025'!L2080*1000</f>
        <v>8049.0899999999992</v>
      </c>
      <c r="R2081" s="98">
        <f t="shared" si="266"/>
        <v>0</v>
      </c>
      <c r="S2081" s="99">
        <f t="shared" si="262"/>
        <v>-15.293270999999999</v>
      </c>
    </row>
    <row r="2082" spans="1:19" x14ac:dyDescent="0.25">
      <c r="A2082" s="101">
        <f t="shared" si="263"/>
        <v>45983</v>
      </c>
      <c r="B2082" s="102">
        <f t="shared" si="264"/>
        <v>21.656250000000277</v>
      </c>
      <c r="C2082" s="92">
        <f>'DHS2021'!J2081</f>
        <v>13219</v>
      </c>
      <c r="D2082" s="93">
        <f>'DHS2022'!J2081</f>
        <v>13843</v>
      </c>
      <c r="E2082" s="93">
        <f>'DHS2023'!J2081</f>
        <v>16724</v>
      </c>
      <c r="F2082" s="93">
        <f>'DHS2024'!J2081</f>
        <v>15709</v>
      </c>
      <c r="G2082" s="93">
        <f t="shared" si="258"/>
        <v>14873.75</v>
      </c>
      <c r="H2082" s="94">
        <f t="shared" si="259"/>
        <v>7.4368749999999997</v>
      </c>
      <c r="I2082" s="84">
        <f t="shared" si="260"/>
        <v>1</v>
      </c>
      <c r="J2082" s="85">
        <f t="shared" si="261"/>
        <v>8.4368750000000006</v>
      </c>
      <c r="K2082" s="95">
        <f t="shared" si="265"/>
        <v>8</v>
      </c>
      <c r="O2082" s="96">
        <f>('DHS2025'!K2082-'DHS2025'!K2081)*1000</f>
        <v>3799.9999999883585</v>
      </c>
      <c r="P2082" s="97">
        <f>('DHS2025'!J2082-'DHS2025'!J2081)*1000</f>
        <v>2100.0000000349246</v>
      </c>
      <c r="Q2082" s="7">
        <f>'DHS2025'!L2081*1000</f>
        <v>8053.4400000000005</v>
      </c>
      <c r="R2082" s="98">
        <f t="shared" si="266"/>
        <v>0</v>
      </c>
      <c r="S2082" s="99">
        <f t="shared" si="262"/>
        <v>-15.301535999999999</v>
      </c>
    </row>
    <row r="2083" spans="1:19" x14ac:dyDescent="0.25">
      <c r="A2083" s="101">
        <f t="shared" si="263"/>
        <v>45983</v>
      </c>
      <c r="B2083" s="102">
        <f t="shared" si="264"/>
        <v>21.666666666666945</v>
      </c>
      <c r="C2083" s="92">
        <f>'DHS2021'!J2082</f>
        <v>13085</v>
      </c>
      <c r="D2083" s="93">
        <f>'DHS2022'!J2082</f>
        <v>13379</v>
      </c>
      <c r="E2083" s="93">
        <f>'DHS2023'!J2082</f>
        <v>16670</v>
      </c>
      <c r="F2083" s="93">
        <f>'DHS2024'!J2082</f>
        <v>15333</v>
      </c>
      <c r="G2083" s="93">
        <f t="shared" si="258"/>
        <v>14616.75</v>
      </c>
      <c r="H2083" s="94">
        <f t="shared" si="259"/>
        <v>7.3083749999999998</v>
      </c>
      <c r="I2083" s="84">
        <f t="shared" si="260"/>
        <v>1</v>
      </c>
      <c r="J2083" s="85">
        <f t="shared" si="261"/>
        <v>8.3083749999999998</v>
      </c>
      <c r="K2083" s="95">
        <f t="shared" si="265"/>
        <v>8</v>
      </c>
      <c r="O2083" s="96">
        <f>('DHS2025'!K2083-'DHS2025'!K2082)*1000</f>
        <v>3800.0000000465661</v>
      </c>
      <c r="P2083" s="97">
        <f>('DHS2025'!J2083-'DHS2025'!J2082)*1000</f>
        <v>2099.9999999767169</v>
      </c>
      <c r="Q2083" s="7">
        <f>'DHS2025'!L2082*1000</f>
        <v>8048.1599999999989</v>
      </c>
      <c r="R2083" s="98">
        <f t="shared" si="266"/>
        <v>0</v>
      </c>
      <c r="S2083" s="99">
        <f t="shared" si="262"/>
        <v>-15.291503999999998</v>
      </c>
    </row>
    <row r="2084" spans="1:19" x14ac:dyDescent="0.25">
      <c r="A2084" s="101">
        <f t="shared" si="263"/>
        <v>45983</v>
      </c>
      <c r="B2084" s="102">
        <f t="shared" si="264"/>
        <v>21.677083333333613</v>
      </c>
      <c r="C2084" s="92">
        <f>'DHS2021'!J2083</f>
        <v>13459</v>
      </c>
      <c r="D2084" s="93">
        <f>'DHS2022'!J2083</f>
        <v>14204</v>
      </c>
      <c r="E2084" s="93">
        <f>'DHS2023'!J2083</f>
        <v>16290</v>
      </c>
      <c r="F2084" s="93">
        <f>'DHS2024'!J2083</f>
        <v>15318</v>
      </c>
      <c r="G2084" s="93">
        <f t="shared" si="258"/>
        <v>14817.75</v>
      </c>
      <c r="H2084" s="94">
        <f t="shared" si="259"/>
        <v>7.4088750000000001</v>
      </c>
      <c r="I2084" s="84">
        <f t="shared" si="260"/>
        <v>1</v>
      </c>
      <c r="J2084" s="85">
        <f t="shared" si="261"/>
        <v>8.4088750000000001</v>
      </c>
      <c r="K2084" s="95">
        <f t="shared" si="265"/>
        <v>8</v>
      </c>
      <c r="O2084" s="96">
        <f>('DHS2025'!K2084-'DHS2025'!K2083)*1000</f>
        <v>3699.9999999534339</v>
      </c>
      <c r="P2084" s="97">
        <f>('DHS2025'!J2084-'DHS2025'!J2083)*1000</f>
        <v>2200.0000000116415</v>
      </c>
      <c r="Q2084" s="7">
        <f>'DHS2025'!L2083*1000</f>
        <v>8095.56</v>
      </c>
      <c r="R2084" s="98">
        <f t="shared" si="266"/>
        <v>0</v>
      </c>
      <c r="S2084" s="99">
        <f t="shared" si="262"/>
        <v>-15.381564000000001</v>
      </c>
    </row>
    <row r="2085" spans="1:19" x14ac:dyDescent="0.25">
      <c r="A2085" s="101">
        <f t="shared" si="263"/>
        <v>45983</v>
      </c>
      <c r="B2085" s="102">
        <f t="shared" si="264"/>
        <v>21.687500000000281</v>
      </c>
      <c r="C2085" s="92">
        <f>'DHS2021'!J2084</f>
        <v>13166</v>
      </c>
      <c r="D2085" s="93">
        <f>'DHS2022'!J2084</f>
        <v>14593</v>
      </c>
      <c r="E2085" s="93">
        <f>'DHS2023'!J2084</f>
        <v>16506</v>
      </c>
      <c r="F2085" s="93">
        <f>'DHS2024'!J2084</f>
        <v>15754</v>
      </c>
      <c r="G2085" s="93">
        <f t="shared" si="258"/>
        <v>15004.75</v>
      </c>
      <c r="H2085" s="94">
        <f t="shared" si="259"/>
        <v>7.5023749999999998</v>
      </c>
      <c r="I2085" s="84">
        <f t="shared" si="260"/>
        <v>1</v>
      </c>
      <c r="J2085" s="85">
        <f t="shared" si="261"/>
        <v>8.5023750000000007</v>
      </c>
      <c r="K2085" s="95">
        <f t="shared" si="265"/>
        <v>8</v>
      </c>
      <c r="O2085" s="96">
        <f>('DHS2025'!K2085-'DHS2025'!K2084)*1000</f>
        <v>3700.0000000116415</v>
      </c>
      <c r="P2085" s="97">
        <f>('DHS2025'!J2085-'DHS2025'!J2084)*1000</f>
        <v>2299.9999999883585</v>
      </c>
      <c r="Q2085" s="7">
        <f>'DHS2025'!L2084*1000</f>
        <v>8150.85</v>
      </c>
      <c r="R2085" s="98">
        <f t="shared" si="266"/>
        <v>0</v>
      </c>
      <c r="S2085" s="99">
        <f t="shared" si="262"/>
        <v>-15.486614999999999</v>
      </c>
    </row>
    <row r="2086" spans="1:19" x14ac:dyDescent="0.25">
      <c r="A2086" s="101">
        <f t="shared" si="263"/>
        <v>45983</v>
      </c>
      <c r="B2086" s="102">
        <f t="shared" si="264"/>
        <v>21.697916666666949</v>
      </c>
      <c r="C2086" s="92">
        <f>'DHS2021'!J2085</f>
        <v>13656</v>
      </c>
      <c r="D2086" s="93">
        <f>'DHS2022'!J2085</f>
        <v>14840</v>
      </c>
      <c r="E2086" s="93">
        <f>'DHS2023'!J2085</f>
        <v>16821</v>
      </c>
      <c r="F2086" s="93">
        <f>'DHS2024'!J2085</f>
        <v>15714</v>
      </c>
      <c r="G2086" s="93">
        <f t="shared" si="258"/>
        <v>15257.75</v>
      </c>
      <c r="H2086" s="94">
        <f t="shared" si="259"/>
        <v>7.6288749999999999</v>
      </c>
      <c r="I2086" s="84">
        <f t="shared" si="260"/>
        <v>1</v>
      </c>
      <c r="J2086" s="85">
        <f t="shared" si="261"/>
        <v>8.6288750000000007</v>
      </c>
      <c r="K2086" s="95">
        <f t="shared" si="265"/>
        <v>8</v>
      </c>
      <c r="O2086" s="96">
        <f>('DHS2025'!K2086-'DHS2025'!K2085)*1000</f>
        <v>3700.0000000116415</v>
      </c>
      <c r="P2086" s="97">
        <f>('DHS2025'!J2086-'DHS2025'!J2085)*1000</f>
        <v>2200.0000000116415</v>
      </c>
      <c r="Q2086" s="7">
        <f>'DHS2025'!L2085*1000</f>
        <v>8148.09</v>
      </c>
      <c r="R2086" s="98">
        <f t="shared" si="266"/>
        <v>0</v>
      </c>
      <c r="S2086" s="99">
        <f t="shared" si="262"/>
        <v>-15.481370999999999</v>
      </c>
    </row>
    <row r="2087" spans="1:19" x14ac:dyDescent="0.25">
      <c r="A2087" s="101">
        <f t="shared" si="263"/>
        <v>45983</v>
      </c>
      <c r="B2087" s="102">
        <f t="shared" si="264"/>
        <v>21.708333333333616</v>
      </c>
      <c r="C2087" s="92">
        <f>'DHS2021'!J2086</f>
        <v>13612</v>
      </c>
      <c r="D2087" s="93">
        <f>'DHS2022'!J2086</f>
        <v>14427</v>
      </c>
      <c r="E2087" s="93">
        <f>'DHS2023'!J2086</f>
        <v>16936</v>
      </c>
      <c r="F2087" s="93">
        <f>'DHS2024'!J2086</f>
        <v>16012</v>
      </c>
      <c r="G2087" s="93">
        <f t="shared" si="258"/>
        <v>15246.75</v>
      </c>
      <c r="H2087" s="94">
        <f t="shared" si="259"/>
        <v>7.6233750000000002</v>
      </c>
      <c r="I2087" s="84">
        <f t="shared" si="260"/>
        <v>1</v>
      </c>
      <c r="J2087" s="85">
        <f t="shared" si="261"/>
        <v>8.6233749999999993</v>
      </c>
      <c r="K2087" s="95">
        <f t="shared" si="265"/>
        <v>8</v>
      </c>
      <c r="O2087" s="96">
        <f>('DHS2025'!K2087-'DHS2025'!K2086)*1000</f>
        <v>3799.9999999883585</v>
      </c>
      <c r="P2087" s="97">
        <f>('DHS2025'!J2087-'DHS2025'!J2086)*1000</f>
        <v>2200.0000000116415</v>
      </c>
      <c r="Q2087" s="7">
        <f>'DHS2025'!L2086*1000</f>
        <v>8073.51</v>
      </c>
      <c r="R2087" s="98">
        <f t="shared" si="266"/>
        <v>0</v>
      </c>
      <c r="S2087" s="99">
        <f t="shared" si="262"/>
        <v>-15.339669000000001</v>
      </c>
    </row>
    <row r="2088" spans="1:19" x14ac:dyDescent="0.25">
      <c r="A2088" s="101">
        <f t="shared" si="263"/>
        <v>45983</v>
      </c>
      <c r="B2088" s="102">
        <f t="shared" si="264"/>
        <v>21.718750000000284</v>
      </c>
      <c r="C2088" s="92">
        <f>'DHS2021'!J2087</f>
        <v>12951</v>
      </c>
      <c r="D2088" s="93">
        <f>'DHS2022'!J2087</f>
        <v>14381</v>
      </c>
      <c r="E2088" s="93">
        <f>'DHS2023'!J2087</f>
        <v>16827</v>
      </c>
      <c r="F2088" s="93">
        <f>'DHS2024'!J2087</f>
        <v>16591</v>
      </c>
      <c r="G2088" s="93">
        <f t="shared" si="258"/>
        <v>15187.5</v>
      </c>
      <c r="H2088" s="94">
        <f t="shared" si="259"/>
        <v>7.59375</v>
      </c>
      <c r="I2088" s="84">
        <f t="shared" si="260"/>
        <v>1</v>
      </c>
      <c r="J2088" s="85">
        <f t="shared" si="261"/>
        <v>8.59375</v>
      </c>
      <c r="K2088" s="95">
        <f t="shared" si="265"/>
        <v>8</v>
      </c>
      <c r="O2088" s="96">
        <f>('DHS2025'!K2088-'DHS2025'!K2087)*1000</f>
        <v>3799.9999999883585</v>
      </c>
      <c r="P2088" s="97">
        <f>('DHS2025'!J2088-'DHS2025'!J2087)*1000</f>
        <v>2099.9999999767169</v>
      </c>
      <c r="Q2088" s="7">
        <f>'DHS2025'!L2087*1000</f>
        <v>8050.68</v>
      </c>
      <c r="R2088" s="98">
        <f t="shared" si="266"/>
        <v>0</v>
      </c>
      <c r="S2088" s="99">
        <f t="shared" si="262"/>
        <v>-15.296291999999999</v>
      </c>
    </row>
    <row r="2089" spans="1:19" x14ac:dyDescent="0.25">
      <c r="A2089" s="101">
        <f t="shared" si="263"/>
        <v>45983</v>
      </c>
      <c r="B2089" s="102">
        <f t="shared" si="264"/>
        <v>21.729166666666952</v>
      </c>
      <c r="C2089" s="92">
        <f>'DHS2021'!J2088</f>
        <v>13339</v>
      </c>
      <c r="D2089" s="93">
        <f>'DHS2022'!J2088</f>
        <v>14296</v>
      </c>
      <c r="E2089" s="93">
        <f>'DHS2023'!J2088</f>
        <v>15938</v>
      </c>
      <c r="F2089" s="93">
        <f>'DHS2024'!J2088</f>
        <v>17293</v>
      </c>
      <c r="G2089" s="93">
        <f t="shared" si="258"/>
        <v>15216.5</v>
      </c>
      <c r="H2089" s="94">
        <f t="shared" si="259"/>
        <v>7.60825</v>
      </c>
      <c r="I2089" s="84">
        <f t="shared" si="260"/>
        <v>1</v>
      </c>
      <c r="J2089" s="85">
        <f t="shared" si="261"/>
        <v>8.60825</v>
      </c>
      <c r="K2089" s="95">
        <f t="shared" si="265"/>
        <v>8</v>
      </c>
      <c r="O2089" s="96">
        <f>('DHS2025'!K2089-'DHS2025'!K2088)*1000</f>
        <v>3800.0000000465661</v>
      </c>
      <c r="P2089" s="97">
        <f>('DHS2025'!J2089-'DHS2025'!J2088)*1000</f>
        <v>2099.9999999767169</v>
      </c>
      <c r="Q2089" s="7">
        <f>'DHS2025'!L2088*1000</f>
        <v>8050.53</v>
      </c>
      <c r="R2089" s="98">
        <f t="shared" si="266"/>
        <v>0</v>
      </c>
      <c r="S2089" s="99">
        <f t="shared" si="262"/>
        <v>-15.296006999999999</v>
      </c>
    </row>
    <row r="2090" spans="1:19" x14ac:dyDescent="0.25">
      <c r="A2090" s="101">
        <f t="shared" si="263"/>
        <v>45983</v>
      </c>
      <c r="B2090" s="102">
        <f t="shared" si="264"/>
        <v>21.73958333333362</v>
      </c>
      <c r="C2090" s="92">
        <f>'DHS2021'!J2089</f>
        <v>13593</v>
      </c>
      <c r="D2090" s="93">
        <f>'DHS2022'!J2089</f>
        <v>13669</v>
      </c>
      <c r="E2090" s="93">
        <f>'DHS2023'!J2089</f>
        <v>15028</v>
      </c>
      <c r="F2090" s="93">
        <f>'DHS2024'!J2089</f>
        <v>16920</v>
      </c>
      <c r="G2090" s="93">
        <f t="shared" si="258"/>
        <v>14802.5</v>
      </c>
      <c r="H2090" s="94">
        <f t="shared" si="259"/>
        <v>7.4012500000000001</v>
      </c>
      <c r="I2090" s="84">
        <f t="shared" si="260"/>
        <v>1</v>
      </c>
      <c r="J2090" s="85">
        <f t="shared" si="261"/>
        <v>8.401250000000001</v>
      </c>
      <c r="K2090" s="95">
        <f t="shared" si="265"/>
        <v>8</v>
      </c>
      <c r="O2090" s="96">
        <f>('DHS2025'!K2090-'DHS2025'!K2089)*1000</f>
        <v>3799.9999999883585</v>
      </c>
      <c r="P2090" s="97">
        <f>('DHS2025'!J2090-'DHS2025'!J2089)*1000</f>
        <v>2100.0000000349246</v>
      </c>
      <c r="Q2090" s="7">
        <f>'DHS2025'!L2089*1000</f>
        <v>7994.16</v>
      </c>
      <c r="R2090" s="98">
        <f t="shared" si="266"/>
        <v>0</v>
      </c>
      <c r="S2090" s="99">
        <f t="shared" si="262"/>
        <v>-15.188903999999999</v>
      </c>
    </row>
    <row r="2091" spans="1:19" x14ac:dyDescent="0.25">
      <c r="A2091" s="101">
        <f t="shared" si="263"/>
        <v>45983</v>
      </c>
      <c r="B2091" s="102">
        <f t="shared" si="264"/>
        <v>21.750000000000288</v>
      </c>
      <c r="C2091" s="92">
        <f>'DHS2021'!J2090</f>
        <v>13192</v>
      </c>
      <c r="D2091" s="93">
        <f>'DHS2022'!J2090</f>
        <v>13719</v>
      </c>
      <c r="E2091" s="93">
        <f>'DHS2023'!J2090</f>
        <v>14719</v>
      </c>
      <c r="F2091" s="93">
        <f>'DHS2024'!J2090</f>
        <v>16824</v>
      </c>
      <c r="G2091" s="93">
        <f t="shared" si="258"/>
        <v>14613.5</v>
      </c>
      <c r="H2091" s="94">
        <f t="shared" si="259"/>
        <v>7.3067500000000001</v>
      </c>
      <c r="I2091" s="84">
        <f t="shared" si="260"/>
        <v>1</v>
      </c>
      <c r="J2091" s="85">
        <f t="shared" si="261"/>
        <v>8.306750000000001</v>
      </c>
      <c r="K2091" s="95">
        <f t="shared" si="265"/>
        <v>8</v>
      </c>
      <c r="O2091" s="96">
        <f>('DHS2025'!K2091-'DHS2025'!K2090)*1000</f>
        <v>4000</v>
      </c>
      <c r="P2091" s="97">
        <f>('DHS2025'!J2091-'DHS2025'!J2090)*1000</f>
        <v>1799.9999999883585</v>
      </c>
      <c r="Q2091" s="7">
        <f>'DHS2025'!L2090*1000</f>
        <v>8010.66</v>
      </c>
      <c r="R2091" s="98">
        <f t="shared" si="266"/>
        <v>0</v>
      </c>
      <c r="S2091" s="99">
        <f t="shared" si="262"/>
        <v>-15.220253999999999</v>
      </c>
    </row>
    <row r="2092" spans="1:19" x14ac:dyDescent="0.25">
      <c r="A2092" s="101">
        <f t="shared" si="263"/>
        <v>45983</v>
      </c>
      <c r="B2092" s="102">
        <f t="shared" si="264"/>
        <v>21.760416666666956</v>
      </c>
      <c r="C2092" s="92">
        <f>'DHS2021'!J2091</f>
        <v>13095</v>
      </c>
      <c r="D2092" s="93">
        <f>'DHS2022'!J2091</f>
        <v>13950</v>
      </c>
      <c r="E2092" s="93">
        <f>'DHS2023'!J2091</f>
        <v>15391</v>
      </c>
      <c r="F2092" s="93">
        <f>'DHS2024'!J2091</f>
        <v>16584</v>
      </c>
      <c r="G2092" s="93">
        <f t="shared" si="258"/>
        <v>14755</v>
      </c>
      <c r="H2092" s="94">
        <f t="shared" si="259"/>
        <v>7.3775000000000004</v>
      </c>
      <c r="I2092" s="84">
        <f t="shared" si="260"/>
        <v>1</v>
      </c>
      <c r="J2092" s="85">
        <f t="shared" si="261"/>
        <v>8.3775000000000013</v>
      </c>
      <c r="K2092" s="95">
        <f t="shared" si="265"/>
        <v>8</v>
      </c>
      <c r="O2092" s="96">
        <f>('DHS2025'!K2092-'DHS2025'!K2091)*1000</f>
        <v>4000</v>
      </c>
      <c r="P2092" s="97">
        <f>('DHS2025'!J2092-'DHS2025'!J2091)*1000</f>
        <v>1900.0000000232831</v>
      </c>
      <c r="Q2092" s="7">
        <f>'DHS2025'!L2091*1000</f>
        <v>8009.49</v>
      </c>
      <c r="R2092" s="98">
        <f t="shared" si="266"/>
        <v>0</v>
      </c>
      <c r="S2092" s="99">
        <f t="shared" si="262"/>
        <v>-15.218030999999998</v>
      </c>
    </row>
    <row r="2093" spans="1:19" x14ac:dyDescent="0.25">
      <c r="A2093" s="101">
        <f t="shared" si="263"/>
        <v>45983</v>
      </c>
      <c r="B2093" s="102">
        <f t="shared" si="264"/>
        <v>21.770833333333623</v>
      </c>
      <c r="C2093" s="92">
        <f>'DHS2021'!J2092</f>
        <v>13313</v>
      </c>
      <c r="D2093" s="93">
        <f>'DHS2022'!J2092</f>
        <v>13829</v>
      </c>
      <c r="E2093" s="93">
        <f>'DHS2023'!J2092</f>
        <v>16210</v>
      </c>
      <c r="F2093" s="93">
        <f>'DHS2024'!J2092</f>
        <v>16127</v>
      </c>
      <c r="G2093" s="93">
        <f t="shared" si="258"/>
        <v>14869.75</v>
      </c>
      <c r="H2093" s="94">
        <f t="shared" si="259"/>
        <v>7.4348749999999999</v>
      </c>
      <c r="I2093" s="84">
        <f t="shared" si="260"/>
        <v>1</v>
      </c>
      <c r="J2093" s="85">
        <f t="shared" si="261"/>
        <v>8.4348749999999999</v>
      </c>
      <c r="K2093" s="95">
        <f t="shared" si="265"/>
        <v>8</v>
      </c>
      <c r="O2093" s="96">
        <f>('DHS2025'!K2093-'DHS2025'!K2092)*1000</f>
        <v>4000</v>
      </c>
      <c r="P2093" s="97">
        <f>('DHS2025'!J2093-'DHS2025'!J2092)*1000</f>
        <v>1799.9999999883585</v>
      </c>
      <c r="Q2093" s="7">
        <f>'DHS2025'!L2092*1000</f>
        <v>8010.27</v>
      </c>
      <c r="R2093" s="98">
        <f t="shared" si="266"/>
        <v>0</v>
      </c>
      <c r="S2093" s="99">
        <f t="shared" si="262"/>
        <v>-15.219512999999999</v>
      </c>
    </row>
    <row r="2094" spans="1:19" x14ac:dyDescent="0.25">
      <c r="A2094" s="101">
        <f t="shared" si="263"/>
        <v>45983</v>
      </c>
      <c r="B2094" s="102">
        <f t="shared" si="264"/>
        <v>21.781250000000291</v>
      </c>
      <c r="C2094" s="92">
        <f>'DHS2021'!J2093</f>
        <v>13418</v>
      </c>
      <c r="D2094" s="93">
        <f>'DHS2022'!J2093</f>
        <v>14177</v>
      </c>
      <c r="E2094" s="93">
        <f>'DHS2023'!J2093</f>
        <v>15621</v>
      </c>
      <c r="F2094" s="93">
        <f>'DHS2024'!J2093</f>
        <v>16108</v>
      </c>
      <c r="G2094" s="93">
        <f t="shared" si="258"/>
        <v>14831</v>
      </c>
      <c r="H2094" s="94">
        <f t="shared" si="259"/>
        <v>7.4154999999999998</v>
      </c>
      <c r="I2094" s="84">
        <f t="shared" si="260"/>
        <v>1</v>
      </c>
      <c r="J2094" s="85">
        <f t="shared" si="261"/>
        <v>8.4154999999999998</v>
      </c>
      <c r="K2094" s="95">
        <f t="shared" si="265"/>
        <v>8</v>
      </c>
      <c r="O2094" s="96">
        <f>('DHS2025'!K2094-'DHS2025'!K2093)*1000</f>
        <v>4000</v>
      </c>
      <c r="P2094" s="97">
        <f>('DHS2025'!J2094-'DHS2025'!J2093)*1000</f>
        <v>2000</v>
      </c>
      <c r="Q2094" s="7">
        <f>'DHS2025'!L2093*1000</f>
        <v>8010.42</v>
      </c>
      <c r="R2094" s="98">
        <f t="shared" si="266"/>
        <v>0</v>
      </c>
      <c r="S2094" s="99">
        <f t="shared" si="262"/>
        <v>-15.219797999999999</v>
      </c>
    </row>
    <row r="2095" spans="1:19" x14ac:dyDescent="0.25">
      <c r="A2095" s="101">
        <f t="shared" si="263"/>
        <v>45983</v>
      </c>
      <c r="B2095" s="102">
        <f t="shared" si="264"/>
        <v>21.791666666666959</v>
      </c>
      <c r="C2095" s="92">
        <f>'DHS2021'!J2094</f>
        <v>13351</v>
      </c>
      <c r="D2095" s="93">
        <f>'DHS2022'!J2094</f>
        <v>11554</v>
      </c>
      <c r="E2095" s="93">
        <f>'DHS2023'!J2094</f>
        <v>16059</v>
      </c>
      <c r="F2095" s="93">
        <f>'DHS2024'!J2094</f>
        <v>16306</v>
      </c>
      <c r="G2095" s="93">
        <f t="shared" si="258"/>
        <v>14317.5</v>
      </c>
      <c r="H2095" s="94">
        <f t="shared" si="259"/>
        <v>7.1587500000000004</v>
      </c>
      <c r="I2095" s="84">
        <f t="shared" si="260"/>
        <v>1</v>
      </c>
      <c r="J2095" s="85">
        <f t="shared" si="261"/>
        <v>8.1587500000000013</v>
      </c>
      <c r="K2095" s="95">
        <f t="shared" si="265"/>
        <v>8</v>
      </c>
      <c r="O2095" s="96">
        <f>('DHS2025'!K2095-'DHS2025'!K2094)*1000</f>
        <v>3799.9999999883585</v>
      </c>
      <c r="P2095" s="97">
        <f>('DHS2025'!J2095-'DHS2025'!J2094)*1000</f>
        <v>2000</v>
      </c>
      <c r="Q2095" s="7">
        <f>'DHS2025'!L2094*1000</f>
        <v>8010.15</v>
      </c>
      <c r="R2095" s="98">
        <f t="shared" si="266"/>
        <v>0</v>
      </c>
      <c r="S2095" s="99">
        <f t="shared" si="262"/>
        <v>-15.219284999999998</v>
      </c>
    </row>
    <row r="2096" spans="1:19" x14ac:dyDescent="0.25">
      <c r="A2096" s="101">
        <f t="shared" si="263"/>
        <v>45983</v>
      </c>
      <c r="B2096" s="102">
        <f t="shared" si="264"/>
        <v>21.802083333333627</v>
      </c>
      <c r="C2096" s="92">
        <f>'DHS2021'!J2095</f>
        <v>13056</v>
      </c>
      <c r="D2096" s="93">
        <f>'DHS2022'!J2095</f>
        <v>14342</v>
      </c>
      <c r="E2096" s="93">
        <f>'DHS2023'!J2095</f>
        <v>16018</v>
      </c>
      <c r="F2096" s="93">
        <f>'DHS2024'!J2095</f>
        <v>15941</v>
      </c>
      <c r="G2096" s="93">
        <f t="shared" si="258"/>
        <v>14839.25</v>
      </c>
      <c r="H2096" s="94">
        <f t="shared" si="259"/>
        <v>7.4196249999999999</v>
      </c>
      <c r="I2096" s="84">
        <f t="shared" si="260"/>
        <v>1</v>
      </c>
      <c r="J2096" s="85">
        <f t="shared" si="261"/>
        <v>8.4196249999999999</v>
      </c>
      <c r="K2096" s="95">
        <f t="shared" si="265"/>
        <v>8</v>
      </c>
      <c r="O2096" s="96">
        <f>('DHS2025'!K2096-'DHS2025'!K2095)*1000</f>
        <v>3799.9999999883585</v>
      </c>
      <c r="P2096" s="97">
        <f>('DHS2025'!J2096-'DHS2025'!J2095)*1000</f>
        <v>2099.9999999767169</v>
      </c>
      <c r="Q2096" s="7">
        <f>'DHS2025'!L2095*1000</f>
        <v>8010.42</v>
      </c>
      <c r="R2096" s="98">
        <f t="shared" si="266"/>
        <v>0</v>
      </c>
      <c r="S2096" s="99">
        <f t="shared" si="262"/>
        <v>-15.219797999999999</v>
      </c>
    </row>
    <row r="2097" spans="1:19" x14ac:dyDescent="0.25">
      <c r="A2097" s="101">
        <f t="shared" si="263"/>
        <v>45983</v>
      </c>
      <c r="B2097" s="102">
        <f t="shared" si="264"/>
        <v>21.812500000000295</v>
      </c>
      <c r="C2097" s="92">
        <f>'DHS2021'!J2096</f>
        <v>13358</v>
      </c>
      <c r="D2097" s="93">
        <f>'DHS2022'!J2096</f>
        <v>13236</v>
      </c>
      <c r="E2097" s="93">
        <f>'DHS2023'!J2096</f>
        <v>16067</v>
      </c>
      <c r="F2097" s="93">
        <f>'DHS2024'!J2096</f>
        <v>16562</v>
      </c>
      <c r="G2097" s="93">
        <f t="shared" si="258"/>
        <v>14805.75</v>
      </c>
      <c r="H2097" s="94">
        <f t="shared" si="259"/>
        <v>7.4028749999999999</v>
      </c>
      <c r="I2097" s="84">
        <f t="shared" si="260"/>
        <v>1</v>
      </c>
      <c r="J2097" s="85">
        <f t="shared" si="261"/>
        <v>8.4028749999999999</v>
      </c>
      <c r="K2097" s="95">
        <f t="shared" si="265"/>
        <v>8</v>
      </c>
      <c r="O2097" s="96">
        <f>('DHS2025'!K2097-'DHS2025'!K2096)*1000</f>
        <v>3799.9999999883585</v>
      </c>
      <c r="P2097" s="97">
        <f>('DHS2025'!J2097-'DHS2025'!J2096)*1000</f>
        <v>2100.0000000349246</v>
      </c>
      <c r="Q2097" s="7">
        <f>'DHS2025'!L2096*1000</f>
        <v>8010.5400000000009</v>
      </c>
      <c r="R2097" s="98">
        <f t="shared" si="266"/>
        <v>0</v>
      </c>
      <c r="S2097" s="99">
        <f t="shared" si="262"/>
        <v>-15.220026000000001</v>
      </c>
    </row>
    <row r="2098" spans="1:19" x14ac:dyDescent="0.25">
      <c r="A2098" s="101">
        <f t="shared" si="263"/>
        <v>45983</v>
      </c>
      <c r="B2098" s="102">
        <f t="shared" si="264"/>
        <v>21.822916666666963</v>
      </c>
      <c r="C2098" s="92">
        <f>'DHS2021'!J2097</f>
        <v>13266</v>
      </c>
      <c r="D2098" s="93">
        <f>'DHS2022'!J2097</f>
        <v>14787</v>
      </c>
      <c r="E2098" s="93">
        <f>'DHS2023'!J2097</f>
        <v>16150</v>
      </c>
      <c r="F2098" s="93">
        <f>'DHS2024'!J2097</f>
        <v>16437</v>
      </c>
      <c r="G2098" s="93">
        <f t="shared" si="258"/>
        <v>15160</v>
      </c>
      <c r="H2098" s="94">
        <f t="shared" si="259"/>
        <v>7.58</v>
      </c>
      <c r="I2098" s="84">
        <f t="shared" si="260"/>
        <v>1</v>
      </c>
      <c r="J2098" s="85">
        <f t="shared" si="261"/>
        <v>8.58</v>
      </c>
      <c r="K2098" s="95">
        <f t="shared" si="265"/>
        <v>8</v>
      </c>
      <c r="O2098" s="96">
        <f>('DHS2025'!K2098-'DHS2025'!K2097)*1000</f>
        <v>3900.0000000232831</v>
      </c>
      <c r="P2098" s="97">
        <f>('DHS2025'!J2098-'DHS2025'!J2097)*1000</f>
        <v>2000</v>
      </c>
      <c r="Q2098" s="7">
        <f>'DHS2025'!L2097*1000</f>
        <v>8012.6400000000012</v>
      </c>
      <c r="R2098" s="98">
        <f t="shared" si="266"/>
        <v>0</v>
      </c>
      <c r="S2098" s="99">
        <f t="shared" si="262"/>
        <v>-15.224016000000001</v>
      </c>
    </row>
    <row r="2099" spans="1:19" x14ac:dyDescent="0.25">
      <c r="A2099" s="101">
        <f t="shared" si="263"/>
        <v>45983</v>
      </c>
      <c r="B2099" s="102">
        <f t="shared" si="264"/>
        <v>21.833333333333631</v>
      </c>
      <c r="C2099" s="92">
        <f>'DHS2021'!J2098</f>
        <v>13339</v>
      </c>
      <c r="D2099" s="93">
        <f>'DHS2022'!J2098</f>
        <v>15157</v>
      </c>
      <c r="E2099" s="93">
        <f>'DHS2023'!J2098</f>
        <v>16057</v>
      </c>
      <c r="F2099" s="93">
        <f>'DHS2024'!J2098</f>
        <v>16317</v>
      </c>
      <c r="G2099" s="93">
        <f t="shared" si="258"/>
        <v>15217.5</v>
      </c>
      <c r="H2099" s="94">
        <f t="shared" si="259"/>
        <v>7.6087499999999997</v>
      </c>
      <c r="I2099" s="84">
        <f t="shared" si="260"/>
        <v>1</v>
      </c>
      <c r="J2099" s="85">
        <f t="shared" si="261"/>
        <v>8.6087500000000006</v>
      </c>
      <c r="K2099" s="95">
        <f t="shared" si="265"/>
        <v>8</v>
      </c>
      <c r="O2099" s="96">
        <f>('DHS2025'!K2099-'DHS2025'!K2098)*1000</f>
        <v>3799.9999999883585</v>
      </c>
      <c r="P2099" s="97">
        <f>('DHS2025'!J2099-'DHS2025'!J2098)*1000</f>
        <v>2000</v>
      </c>
      <c r="Q2099" s="7">
        <f>'DHS2025'!L2098*1000</f>
        <v>8008.68</v>
      </c>
      <c r="R2099" s="98">
        <f t="shared" si="266"/>
        <v>0</v>
      </c>
      <c r="S2099" s="99">
        <f t="shared" si="262"/>
        <v>-15.216491999999999</v>
      </c>
    </row>
    <row r="2100" spans="1:19" x14ac:dyDescent="0.25">
      <c r="A2100" s="101">
        <f t="shared" si="263"/>
        <v>45983</v>
      </c>
      <c r="B2100" s="102">
        <f t="shared" si="264"/>
        <v>21.843750000000298</v>
      </c>
      <c r="C2100" s="92">
        <f>'DHS2021'!J2099</f>
        <v>13804</v>
      </c>
      <c r="D2100" s="93">
        <f>'DHS2022'!J2099</f>
        <v>15308</v>
      </c>
      <c r="E2100" s="93">
        <f>'DHS2023'!J2099</f>
        <v>15386</v>
      </c>
      <c r="F2100" s="93">
        <f>'DHS2024'!J2099</f>
        <v>16379</v>
      </c>
      <c r="G2100" s="93">
        <f t="shared" si="258"/>
        <v>15219.25</v>
      </c>
      <c r="H2100" s="94">
        <f t="shared" si="259"/>
        <v>7.6096250000000003</v>
      </c>
      <c r="I2100" s="84">
        <f t="shared" si="260"/>
        <v>1</v>
      </c>
      <c r="J2100" s="85">
        <f t="shared" si="261"/>
        <v>8.6096250000000012</v>
      </c>
      <c r="K2100" s="95">
        <f t="shared" si="265"/>
        <v>8</v>
      </c>
      <c r="O2100" s="96">
        <f>('DHS2025'!K2100-'DHS2025'!K2099)*1000</f>
        <v>3799.9999999883585</v>
      </c>
      <c r="P2100" s="97">
        <f>('DHS2025'!J2100-'DHS2025'!J2099)*1000</f>
        <v>2099.9999999767169</v>
      </c>
      <c r="Q2100" s="7">
        <f>'DHS2025'!L2099*1000</f>
        <v>8012.91</v>
      </c>
      <c r="R2100" s="98">
        <f t="shared" si="266"/>
        <v>0</v>
      </c>
      <c r="S2100" s="99">
        <f t="shared" si="262"/>
        <v>-15.224528999999999</v>
      </c>
    </row>
    <row r="2101" spans="1:19" x14ac:dyDescent="0.25">
      <c r="A2101" s="101">
        <f t="shared" si="263"/>
        <v>45983</v>
      </c>
      <c r="B2101" s="102">
        <f t="shared" si="264"/>
        <v>21.854166666666966</v>
      </c>
      <c r="C2101" s="92">
        <f>'DHS2021'!J2100</f>
        <v>13840</v>
      </c>
      <c r="D2101" s="93">
        <f>'DHS2022'!J2100</f>
        <v>15978</v>
      </c>
      <c r="E2101" s="93">
        <f>'DHS2023'!J2100</f>
        <v>16409</v>
      </c>
      <c r="F2101" s="93">
        <f>'DHS2024'!J2100</f>
        <v>16106</v>
      </c>
      <c r="G2101" s="93">
        <f t="shared" si="258"/>
        <v>15583.25</v>
      </c>
      <c r="H2101" s="94">
        <f t="shared" si="259"/>
        <v>7.7916249999999998</v>
      </c>
      <c r="I2101" s="84">
        <f t="shared" si="260"/>
        <v>1</v>
      </c>
      <c r="J2101" s="85">
        <f t="shared" si="261"/>
        <v>8.7916249999999998</v>
      </c>
      <c r="K2101" s="95">
        <f t="shared" si="265"/>
        <v>8</v>
      </c>
      <c r="O2101" s="96">
        <f>('DHS2025'!K2101-'DHS2025'!K2100)*1000</f>
        <v>3900.0000000232831</v>
      </c>
      <c r="P2101" s="97">
        <f>('DHS2025'!J2101-'DHS2025'!J2100)*1000</f>
        <v>2099.9999999767169</v>
      </c>
      <c r="Q2101" s="7">
        <f>'DHS2025'!L2100*1000</f>
        <v>8010.5400000000009</v>
      </c>
      <c r="R2101" s="98">
        <f t="shared" si="266"/>
        <v>0</v>
      </c>
      <c r="S2101" s="99">
        <f t="shared" si="262"/>
        <v>-15.220026000000001</v>
      </c>
    </row>
    <row r="2102" spans="1:19" x14ac:dyDescent="0.25">
      <c r="A2102" s="101">
        <f t="shared" si="263"/>
        <v>45983</v>
      </c>
      <c r="B2102" s="102">
        <f t="shared" si="264"/>
        <v>21.864583333333634</v>
      </c>
      <c r="C2102" s="92">
        <f>'DHS2021'!J2101</f>
        <v>14354</v>
      </c>
      <c r="D2102" s="93">
        <f>'DHS2022'!J2101</f>
        <v>16358</v>
      </c>
      <c r="E2102" s="93">
        <f>'DHS2023'!J2101</f>
        <v>16141</v>
      </c>
      <c r="F2102" s="93">
        <f>'DHS2024'!J2101</f>
        <v>16228</v>
      </c>
      <c r="G2102" s="93">
        <f t="shared" si="258"/>
        <v>15770.25</v>
      </c>
      <c r="H2102" s="94">
        <f t="shared" si="259"/>
        <v>7.8851250000000004</v>
      </c>
      <c r="I2102" s="84">
        <f t="shared" si="260"/>
        <v>1</v>
      </c>
      <c r="J2102" s="85">
        <f t="shared" si="261"/>
        <v>8.8851250000000004</v>
      </c>
      <c r="K2102" s="95">
        <f t="shared" si="265"/>
        <v>8</v>
      </c>
      <c r="O2102" s="96">
        <f>('DHS2025'!K2102-'DHS2025'!K2101)*1000</f>
        <v>3799.9999999883585</v>
      </c>
      <c r="P2102" s="97">
        <f>('DHS2025'!J2102-'DHS2025'!J2101)*1000</f>
        <v>2100.0000000349246</v>
      </c>
      <c r="Q2102" s="7">
        <f>'DHS2025'!L2101*1000</f>
        <v>8010.66</v>
      </c>
      <c r="R2102" s="98">
        <f t="shared" si="266"/>
        <v>0</v>
      </c>
      <c r="S2102" s="99">
        <f t="shared" si="262"/>
        <v>-15.220253999999999</v>
      </c>
    </row>
    <row r="2103" spans="1:19" x14ac:dyDescent="0.25">
      <c r="A2103" s="101">
        <f t="shared" si="263"/>
        <v>45983</v>
      </c>
      <c r="B2103" s="102">
        <f t="shared" si="264"/>
        <v>21.875000000000302</v>
      </c>
      <c r="C2103" s="92">
        <f>'DHS2021'!J2102</f>
        <v>13507</v>
      </c>
      <c r="D2103" s="93">
        <f>'DHS2022'!J2102</f>
        <v>15824</v>
      </c>
      <c r="E2103" s="93">
        <f>'DHS2023'!J2102</f>
        <v>14915</v>
      </c>
      <c r="F2103" s="93">
        <f>'DHS2024'!J2102</f>
        <v>16255</v>
      </c>
      <c r="G2103" s="93">
        <f t="shared" si="258"/>
        <v>15125.25</v>
      </c>
      <c r="H2103" s="94">
        <f t="shared" si="259"/>
        <v>7.5626249999999997</v>
      </c>
      <c r="I2103" s="84">
        <f t="shared" si="260"/>
        <v>1</v>
      </c>
      <c r="J2103" s="85">
        <f t="shared" si="261"/>
        <v>8.5626250000000006</v>
      </c>
      <c r="K2103" s="95">
        <f t="shared" si="265"/>
        <v>8</v>
      </c>
      <c r="O2103" s="96">
        <f>('DHS2025'!K2103-'DHS2025'!K2102)*1000</f>
        <v>3600.0000000349246</v>
      </c>
      <c r="P2103" s="97">
        <f>('DHS2025'!J2103-'DHS2025'!J2102)*1000</f>
        <v>2200.0000000116415</v>
      </c>
      <c r="Q2103" s="7">
        <f>'DHS2025'!L2102*1000</f>
        <v>8011.74</v>
      </c>
      <c r="R2103" s="98">
        <f t="shared" si="266"/>
        <v>0</v>
      </c>
      <c r="S2103" s="99">
        <f t="shared" si="262"/>
        <v>-15.222305999999998</v>
      </c>
    </row>
    <row r="2104" spans="1:19" x14ac:dyDescent="0.25">
      <c r="A2104" s="101">
        <f t="shared" si="263"/>
        <v>45983</v>
      </c>
      <c r="B2104" s="102">
        <f t="shared" si="264"/>
        <v>21.88541666666697</v>
      </c>
      <c r="C2104" s="92">
        <f>'DHS2021'!J2103</f>
        <v>13358</v>
      </c>
      <c r="D2104" s="93">
        <f>'DHS2022'!J2103</f>
        <v>15710</v>
      </c>
      <c r="E2104" s="93">
        <f>'DHS2023'!J2103</f>
        <v>15486</v>
      </c>
      <c r="F2104" s="93">
        <f>'DHS2024'!J2103</f>
        <v>15690</v>
      </c>
      <c r="G2104" s="93">
        <f t="shared" si="258"/>
        <v>15061</v>
      </c>
      <c r="H2104" s="94">
        <f t="shared" si="259"/>
        <v>7.5305</v>
      </c>
      <c r="I2104" s="84">
        <f t="shared" si="260"/>
        <v>1</v>
      </c>
      <c r="J2104" s="85">
        <f t="shared" si="261"/>
        <v>8.5305</v>
      </c>
      <c r="K2104" s="95">
        <f t="shared" si="265"/>
        <v>8</v>
      </c>
      <c r="O2104" s="96">
        <f>('DHS2025'!K2104-'DHS2025'!K2103)*1000</f>
        <v>3500</v>
      </c>
      <c r="P2104" s="97">
        <f>('DHS2025'!J2104-'DHS2025'!J2103)*1000</f>
        <v>2399.9999999650754</v>
      </c>
      <c r="Q2104" s="7">
        <f>'DHS2025'!L2103*1000</f>
        <v>8010.15</v>
      </c>
      <c r="R2104" s="98">
        <f t="shared" si="266"/>
        <v>0</v>
      </c>
      <c r="S2104" s="99">
        <f t="shared" si="262"/>
        <v>-15.219284999999998</v>
      </c>
    </row>
    <row r="2105" spans="1:19" x14ac:dyDescent="0.25">
      <c r="A2105" s="101">
        <f t="shared" si="263"/>
        <v>45983</v>
      </c>
      <c r="B2105" s="102">
        <f t="shared" si="264"/>
        <v>21.895833333333638</v>
      </c>
      <c r="C2105" s="92">
        <f>'DHS2021'!J2104</f>
        <v>12037</v>
      </c>
      <c r="D2105" s="93">
        <f>'DHS2022'!J2104</f>
        <v>16108</v>
      </c>
      <c r="E2105" s="93">
        <f>'DHS2023'!J2104</f>
        <v>14369</v>
      </c>
      <c r="F2105" s="93">
        <f>'DHS2024'!J2104</f>
        <v>15069</v>
      </c>
      <c r="G2105" s="93">
        <f t="shared" si="258"/>
        <v>14395.75</v>
      </c>
      <c r="H2105" s="94">
        <f t="shared" si="259"/>
        <v>7.1978749999999998</v>
      </c>
      <c r="I2105" s="84">
        <f t="shared" si="260"/>
        <v>1</v>
      </c>
      <c r="J2105" s="85">
        <f t="shared" si="261"/>
        <v>8.1978749999999998</v>
      </c>
      <c r="K2105" s="95">
        <f t="shared" si="265"/>
        <v>8</v>
      </c>
      <c r="O2105" s="96">
        <f>('DHS2025'!K2105-'DHS2025'!K2104)*1000</f>
        <v>3500</v>
      </c>
      <c r="P2105" s="97">
        <f>('DHS2025'!J2105-'DHS2025'!J2104)*1000</f>
        <v>2400.0000000232831</v>
      </c>
      <c r="Q2105" s="7">
        <f>'DHS2025'!L2104*1000</f>
        <v>8012.25</v>
      </c>
      <c r="R2105" s="98">
        <f t="shared" si="266"/>
        <v>0</v>
      </c>
      <c r="S2105" s="99">
        <f t="shared" si="262"/>
        <v>-15.223274999999999</v>
      </c>
    </row>
    <row r="2106" spans="1:19" x14ac:dyDescent="0.25">
      <c r="A2106" s="101">
        <f t="shared" si="263"/>
        <v>45983</v>
      </c>
      <c r="B2106" s="102">
        <f t="shared" si="264"/>
        <v>21.906250000000306</v>
      </c>
      <c r="C2106" s="92">
        <f>'DHS2021'!J2105</f>
        <v>12428</v>
      </c>
      <c r="D2106" s="93">
        <f>'DHS2022'!J2105</f>
        <v>15451</v>
      </c>
      <c r="E2106" s="93">
        <f>'DHS2023'!J2105</f>
        <v>14581</v>
      </c>
      <c r="F2106" s="93">
        <f>'DHS2024'!J2105</f>
        <v>15349</v>
      </c>
      <c r="G2106" s="93">
        <f t="shared" si="258"/>
        <v>14452.25</v>
      </c>
      <c r="H2106" s="94">
        <f t="shared" si="259"/>
        <v>7.2261249999999997</v>
      </c>
      <c r="I2106" s="84">
        <f t="shared" si="260"/>
        <v>1</v>
      </c>
      <c r="J2106" s="85">
        <f t="shared" si="261"/>
        <v>8.2261249999999997</v>
      </c>
      <c r="K2106" s="95">
        <f t="shared" si="265"/>
        <v>8</v>
      </c>
      <c r="O2106" s="96">
        <f>('DHS2025'!K2106-'DHS2025'!K2105)*1000</f>
        <v>3199.9999999534339</v>
      </c>
      <c r="P2106" s="97">
        <f>('DHS2025'!J2106-'DHS2025'!J2105)*1000</f>
        <v>2700.0000000116415</v>
      </c>
      <c r="Q2106" s="7">
        <f>'DHS2025'!L2105*1000</f>
        <v>8011.2000000000007</v>
      </c>
      <c r="R2106" s="98">
        <f t="shared" si="266"/>
        <v>0</v>
      </c>
      <c r="S2106" s="99">
        <f t="shared" si="262"/>
        <v>-15.22128</v>
      </c>
    </row>
    <row r="2107" spans="1:19" x14ac:dyDescent="0.25">
      <c r="A2107" s="101">
        <f t="shared" si="263"/>
        <v>45983</v>
      </c>
      <c r="B2107" s="102">
        <f t="shared" si="264"/>
        <v>21.916666666666973</v>
      </c>
      <c r="C2107" s="92">
        <f>'DHS2021'!J2106</f>
        <v>11685</v>
      </c>
      <c r="D2107" s="93">
        <f>'DHS2022'!J2106</f>
        <v>14207</v>
      </c>
      <c r="E2107" s="93">
        <f>'DHS2023'!J2106</f>
        <v>11422</v>
      </c>
      <c r="F2107" s="93">
        <f>'DHS2024'!J2106</f>
        <v>14915</v>
      </c>
      <c r="G2107" s="93">
        <f t="shared" si="258"/>
        <v>13057.25</v>
      </c>
      <c r="H2107" s="94">
        <f t="shared" si="259"/>
        <v>6.5286249999999999</v>
      </c>
      <c r="I2107" s="84">
        <f t="shared" si="260"/>
        <v>1</v>
      </c>
      <c r="J2107" s="85">
        <f t="shared" si="261"/>
        <v>7.5286249999999999</v>
      </c>
      <c r="K2107" s="95">
        <f t="shared" si="265"/>
        <v>7.5</v>
      </c>
      <c r="O2107" s="96">
        <f>('DHS2025'!K2107-'DHS2025'!K2106)*1000</f>
        <v>3100.0000000349246</v>
      </c>
      <c r="P2107" s="97">
        <f>('DHS2025'!J2107-'DHS2025'!J2106)*1000</f>
        <v>2799.9999999883585</v>
      </c>
      <c r="Q2107" s="7">
        <f>'DHS2025'!L2106*1000</f>
        <v>8009.880000000001</v>
      </c>
      <c r="R2107" s="98">
        <f t="shared" si="266"/>
        <v>0</v>
      </c>
      <c r="S2107" s="99">
        <f t="shared" si="262"/>
        <v>-15.218772000000001</v>
      </c>
    </row>
    <row r="2108" spans="1:19" x14ac:dyDescent="0.25">
      <c r="A2108" s="101">
        <f t="shared" si="263"/>
        <v>45983</v>
      </c>
      <c r="B2108" s="102">
        <f t="shared" si="264"/>
        <v>21.927083333333641</v>
      </c>
      <c r="C2108" s="92">
        <f>'DHS2021'!J2107</f>
        <v>10058</v>
      </c>
      <c r="D2108" s="93">
        <f>'DHS2022'!J2107</f>
        <v>12572</v>
      </c>
      <c r="E2108" s="93">
        <f>'DHS2023'!J2107</f>
        <v>11599</v>
      </c>
      <c r="F2108" s="93">
        <f>'DHS2024'!J2107</f>
        <v>13485</v>
      </c>
      <c r="G2108" s="93">
        <f t="shared" si="258"/>
        <v>11928.5</v>
      </c>
      <c r="H2108" s="94">
        <f t="shared" si="259"/>
        <v>5.9642499999999998</v>
      </c>
      <c r="I2108" s="84">
        <f t="shared" si="260"/>
        <v>1</v>
      </c>
      <c r="J2108" s="85">
        <f t="shared" si="261"/>
        <v>6.9642499999999998</v>
      </c>
      <c r="K2108" s="95">
        <f t="shared" si="265"/>
        <v>7</v>
      </c>
      <c r="O2108" s="96">
        <f>('DHS2025'!K2108-'DHS2025'!K2107)*1000</f>
        <v>2799.9999999883585</v>
      </c>
      <c r="P2108" s="97">
        <f>('DHS2025'!J2108-'DHS2025'!J2107)*1000</f>
        <v>3099.9999999767169</v>
      </c>
      <c r="Q2108" s="7">
        <f>'DHS2025'!L2107*1000</f>
        <v>8009.49</v>
      </c>
      <c r="R2108" s="98">
        <f t="shared" si="266"/>
        <v>0</v>
      </c>
      <c r="S2108" s="99">
        <f t="shared" si="262"/>
        <v>-15.218030999999998</v>
      </c>
    </row>
    <row r="2109" spans="1:19" x14ac:dyDescent="0.25">
      <c r="A2109" s="101">
        <f t="shared" si="263"/>
        <v>45983</v>
      </c>
      <c r="B2109" s="102">
        <f t="shared" si="264"/>
        <v>21.937500000000309</v>
      </c>
      <c r="C2109" s="92">
        <f>'DHS2021'!J2108</f>
        <v>8939</v>
      </c>
      <c r="D2109" s="93">
        <f>'DHS2022'!J2108</f>
        <v>10817</v>
      </c>
      <c r="E2109" s="93">
        <f>'DHS2023'!J2108</f>
        <v>11247</v>
      </c>
      <c r="F2109" s="93">
        <f>'DHS2024'!J2108</f>
        <v>11937</v>
      </c>
      <c r="G2109" s="93">
        <f t="shared" si="258"/>
        <v>10735</v>
      </c>
      <c r="H2109" s="94">
        <f t="shared" si="259"/>
        <v>5.3674999999999997</v>
      </c>
      <c r="I2109" s="84">
        <f t="shared" si="260"/>
        <v>1</v>
      </c>
      <c r="J2109" s="85">
        <f t="shared" si="261"/>
        <v>6.3674999999999997</v>
      </c>
      <c r="K2109" s="95">
        <f t="shared" si="265"/>
        <v>6.5</v>
      </c>
      <c r="O2109" s="96">
        <f>('DHS2025'!K2109-'DHS2025'!K2108)*1000</f>
        <v>2400.0000000232831</v>
      </c>
      <c r="P2109" s="97">
        <f>('DHS2025'!J2109-'DHS2025'!J2108)*1000</f>
        <v>3500</v>
      </c>
      <c r="Q2109" s="7">
        <f>'DHS2025'!L2108*1000</f>
        <v>8011.4700000000012</v>
      </c>
      <c r="R2109" s="98">
        <f t="shared" si="266"/>
        <v>0</v>
      </c>
      <c r="S2109" s="99">
        <f t="shared" si="262"/>
        <v>-15.221793000000002</v>
      </c>
    </row>
    <row r="2110" spans="1:19" x14ac:dyDescent="0.25">
      <c r="A2110" s="101">
        <f t="shared" si="263"/>
        <v>45983</v>
      </c>
      <c r="B2110" s="102">
        <f t="shared" si="264"/>
        <v>21.947916666666977</v>
      </c>
      <c r="C2110" s="92">
        <f>'DHS2021'!J2109</f>
        <v>8162</v>
      </c>
      <c r="D2110" s="93">
        <f>'DHS2022'!J2109</f>
        <v>10575</v>
      </c>
      <c r="E2110" s="93">
        <f>'DHS2023'!J2109</f>
        <v>10259</v>
      </c>
      <c r="F2110" s="93">
        <f>'DHS2024'!J2109</f>
        <v>10610</v>
      </c>
      <c r="G2110" s="93">
        <f t="shared" si="258"/>
        <v>9901.5</v>
      </c>
      <c r="H2110" s="94">
        <f t="shared" si="259"/>
        <v>4.9507500000000002</v>
      </c>
      <c r="I2110" s="84">
        <f t="shared" si="260"/>
        <v>1</v>
      </c>
      <c r="J2110" s="85">
        <f t="shared" si="261"/>
        <v>5.9507500000000002</v>
      </c>
      <c r="K2110" s="95">
        <f t="shared" si="265"/>
        <v>6</v>
      </c>
      <c r="O2110" s="96">
        <f>('DHS2025'!K2110-'DHS2025'!K2109)*1000</f>
        <v>2000</v>
      </c>
      <c r="P2110" s="97">
        <f>('DHS2025'!J2110-'DHS2025'!J2109)*1000</f>
        <v>3700.0000000116415</v>
      </c>
      <c r="Q2110" s="7">
        <f>'DHS2025'!L2109*1000</f>
        <v>7737.69</v>
      </c>
      <c r="R2110" s="98">
        <f t="shared" si="266"/>
        <v>0</v>
      </c>
      <c r="S2110" s="99">
        <f t="shared" si="262"/>
        <v>-14.701610999999998</v>
      </c>
    </row>
    <row r="2111" spans="1:19" x14ac:dyDescent="0.25">
      <c r="A2111" s="101">
        <f t="shared" si="263"/>
        <v>45983</v>
      </c>
      <c r="B2111" s="102">
        <f t="shared" si="264"/>
        <v>21.958333333333645</v>
      </c>
      <c r="C2111" s="92">
        <f>'DHS2021'!J2110</f>
        <v>7122</v>
      </c>
      <c r="D2111" s="93">
        <f>'DHS2022'!J2110</f>
        <v>7163</v>
      </c>
      <c r="E2111" s="93">
        <f>'DHS2023'!J2110</f>
        <v>8528</v>
      </c>
      <c r="F2111" s="93">
        <f>'DHS2024'!J2110</f>
        <v>8316</v>
      </c>
      <c r="G2111" s="93">
        <f t="shared" si="258"/>
        <v>7782.25</v>
      </c>
      <c r="H2111" s="94">
        <f t="shared" si="259"/>
        <v>3.8911250000000002</v>
      </c>
      <c r="I2111" s="84">
        <f t="shared" si="260"/>
        <v>1</v>
      </c>
      <c r="J2111" s="85">
        <f t="shared" si="261"/>
        <v>4.8911250000000006</v>
      </c>
      <c r="K2111" s="95">
        <f t="shared" si="265"/>
        <v>5</v>
      </c>
      <c r="O2111" s="96">
        <f>('DHS2025'!K2111-'DHS2025'!K2110)*1000</f>
        <v>1599.9999999767169</v>
      </c>
      <c r="P2111" s="97">
        <f>('DHS2025'!J2111-'DHS2025'!J2110)*1000</f>
        <v>2200.0000000116415</v>
      </c>
      <c r="Q2111" s="7">
        <f>'DHS2025'!L2110*1000</f>
        <v>4602.6899999999996</v>
      </c>
      <c r="R2111" s="98">
        <f t="shared" si="266"/>
        <v>0</v>
      </c>
      <c r="S2111" s="99">
        <f t="shared" si="262"/>
        <v>-8.7451109999999996</v>
      </c>
    </row>
    <row r="2112" spans="1:19" x14ac:dyDescent="0.25">
      <c r="A2112" s="101">
        <f t="shared" si="263"/>
        <v>45983</v>
      </c>
      <c r="B2112" s="102">
        <f t="shared" si="264"/>
        <v>21.968750000000313</v>
      </c>
      <c r="C2112" s="92">
        <f>'DHS2021'!J2111</f>
        <v>5609</v>
      </c>
      <c r="D2112" s="93">
        <f>'DHS2022'!J2111</f>
        <v>4555</v>
      </c>
      <c r="E2112" s="93">
        <f>'DHS2023'!J2111</f>
        <v>6496</v>
      </c>
      <c r="F2112" s="93">
        <f>'DHS2024'!J2111</f>
        <v>6840</v>
      </c>
      <c r="G2112" s="93">
        <f t="shared" si="258"/>
        <v>5875</v>
      </c>
      <c r="H2112" s="94">
        <f t="shared" si="259"/>
        <v>2.9375</v>
      </c>
      <c r="I2112" s="84">
        <f t="shared" si="260"/>
        <v>1</v>
      </c>
      <c r="J2112" s="85">
        <f t="shared" si="261"/>
        <v>3.9375</v>
      </c>
      <c r="K2112" s="95">
        <f t="shared" si="265"/>
        <v>4</v>
      </c>
      <c r="O2112" s="96">
        <f>('DHS2025'!K2112-'DHS2025'!K2111)*1000</f>
        <v>1299.9999999883585</v>
      </c>
      <c r="P2112" s="97">
        <f>('DHS2025'!J2112-'DHS2025'!J2111)*1000</f>
        <v>2500</v>
      </c>
      <c r="Q2112" s="7">
        <f>'DHS2025'!L2111*1000</f>
        <v>4744.59</v>
      </c>
      <c r="R2112" s="98">
        <f t="shared" si="266"/>
        <v>0</v>
      </c>
      <c r="S2112" s="99">
        <f t="shared" si="262"/>
        <v>-9.0147209999999998</v>
      </c>
    </row>
    <row r="2113" spans="1:19" x14ac:dyDescent="0.25">
      <c r="A2113" s="101">
        <f t="shared" si="263"/>
        <v>45983</v>
      </c>
      <c r="B2113" s="102">
        <f t="shared" si="264"/>
        <v>21.97916666666698</v>
      </c>
      <c r="C2113" s="92">
        <f>'DHS2021'!J2112</f>
        <v>5511</v>
      </c>
      <c r="D2113" s="93">
        <f>'DHS2022'!J2112</f>
        <v>5013</v>
      </c>
      <c r="E2113" s="93">
        <f>'DHS2023'!J2112</f>
        <v>8006</v>
      </c>
      <c r="F2113" s="93">
        <f>'DHS2024'!J2112</f>
        <v>7125</v>
      </c>
      <c r="G2113" s="93">
        <f t="shared" si="258"/>
        <v>6413.75</v>
      </c>
      <c r="H2113" s="94">
        <f t="shared" si="259"/>
        <v>3.2068750000000001</v>
      </c>
      <c r="I2113" s="84">
        <f t="shared" si="260"/>
        <v>1</v>
      </c>
      <c r="J2113" s="85">
        <f t="shared" si="261"/>
        <v>4.2068750000000001</v>
      </c>
      <c r="K2113" s="95">
        <f t="shared" si="265"/>
        <v>4</v>
      </c>
      <c r="O2113" s="96">
        <f>('DHS2025'!K2113-'DHS2025'!K2112)*1000</f>
        <v>1500</v>
      </c>
      <c r="P2113" s="97">
        <f>('DHS2025'!J2113-'DHS2025'!J2112)*1000</f>
        <v>2099.9999999767169</v>
      </c>
      <c r="Q2113" s="7">
        <f>'DHS2025'!L2112*1000</f>
        <v>4548.45</v>
      </c>
      <c r="R2113" s="98">
        <f t="shared" si="266"/>
        <v>0</v>
      </c>
      <c r="S2113" s="99">
        <f t="shared" si="262"/>
        <v>-8.6420549999999992</v>
      </c>
    </row>
    <row r="2114" spans="1:19" x14ac:dyDescent="0.25">
      <c r="A2114" s="101">
        <f t="shared" si="263"/>
        <v>45983</v>
      </c>
      <c r="B2114" s="102">
        <f t="shared" si="264"/>
        <v>21.989583333333648</v>
      </c>
      <c r="C2114" s="92">
        <f>'DHS2021'!J2113</f>
        <v>5622</v>
      </c>
      <c r="D2114" s="93">
        <f>'DHS2022'!J2113</f>
        <v>6108</v>
      </c>
      <c r="E2114" s="93">
        <f>'DHS2023'!J2113</f>
        <v>8513</v>
      </c>
      <c r="F2114" s="93">
        <f>'DHS2024'!J2113</f>
        <v>7515</v>
      </c>
      <c r="G2114" s="93">
        <f t="shared" si="258"/>
        <v>6939.5</v>
      </c>
      <c r="H2114" s="94">
        <f t="shared" si="259"/>
        <v>3.4697499999999999</v>
      </c>
      <c r="I2114" s="84">
        <f t="shared" si="260"/>
        <v>1</v>
      </c>
      <c r="J2114" s="85">
        <f t="shared" si="261"/>
        <v>4.4697499999999994</v>
      </c>
      <c r="K2114" s="95">
        <f t="shared" si="265"/>
        <v>4.5</v>
      </c>
      <c r="O2114" s="96">
        <f>('DHS2025'!K2114-'DHS2025'!K2113)*1000</f>
        <v>1600.0000000349246</v>
      </c>
      <c r="P2114" s="97">
        <f>('DHS2025'!J2114-'DHS2025'!J2113)*1000</f>
        <v>2000</v>
      </c>
      <c r="Q2114" s="7">
        <f>'DHS2025'!L2113*1000</f>
        <v>4477.29</v>
      </c>
      <c r="R2114" s="98">
        <f t="shared" si="266"/>
        <v>0</v>
      </c>
      <c r="S2114" s="99">
        <f t="shared" si="262"/>
        <v>-8.5068509999999993</v>
      </c>
    </row>
    <row r="2115" spans="1:19" x14ac:dyDescent="0.25">
      <c r="A2115" s="90">
        <f t="shared" si="263"/>
        <v>45984</v>
      </c>
      <c r="B2115" s="91">
        <f t="shared" si="264"/>
        <v>22.000000000000316</v>
      </c>
      <c r="C2115" s="92">
        <f>'DHS2021'!J2114</f>
        <v>5611</v>
      </c>
      <c r="D2115" s="93">
        <f>'DHS2022'!J2114</f>
        <v>7026</v>
      </c>
      <c r="E2115" s="93">
        <f>'DHS2023'!J2114</f>
        <v>8770</v>
      </c>
      <c r="F2115" s="93">
        <f>'DHS2024'!J2114</f>
        <v>8238</v>
      </c>
      <c r="G2115" s="93">
        <f t="shared" si="258"/>
        <v>7411.25</v>
      </c>
      <c r="H2115" s="94">
        <f t="shared" si="259"/>
        <v>3.7056249999999999</v>
      </c>
      <c r="I2115" s="84">
        <f t="shared" si="260"/>
        <v>1</v>
      </c>
      <c r="J2115" s="85">
        <f t="shared" si="261"/>
        <v>4.7056249999999995</v>
      </c>
      <c r="K2115" s="95">
        <f t="shared" si="265"/>
        <v>4.5</v>
      </c>
      <c r="O2115" s="96">
        <f>('DHS2025'!K2115-'DHS2025'!K2114)*1000</f>
        <v>1699.9999999534339</v>
      </c>
      <c r="P2115" s="97">
        <f>('DHS2025'!J2115-'DHS2025'!J2114)*1000</f>
        <v>700.00000001164153</v>
      </c>
      <c r="Q2115" s="7">
        <f>'DHS2025'!L2114*1000</f>
        <v>2758.14</v>
      </c>
      <c r="R2115" s="98">
        <f t="shared" si="266"/>
        <v>0</v>
      </c>
      <c r="S2115" s="99">
        <f t="shared" si="262"/>
        <v>-5.2404659999999996</v>
      </c>
    </row>
    <row r="2116" spans="1:19" x14ac:dyDescent="0.25">
      <c r="A2116" s="90">
        <f t="shared" si="263"/>
        <v>45984</v>
      </c>
      <c r="B2116" s="91">
        <f t="shared" si="264"/>
        <v>22.010416666666984</v>
      </c>
      <c r="C2116" s="92">
        <f>'DHS2021'!J2115</f>
        <v>6678</v>
      </c>
      <c r="D2116" s="93">
        <f>'DHS2022'!J2115</f>
        <v>7174</v>
      </c>
      <c r="E2116" s="93">
        <f>'DHS2023'!J2115</f>
        <v>9569</v>
      </c>
      <c r="F2116" s="93">
        <f>'DHS2024'!J2115</f>
        <v>7639</v>
      </c>
      <c r="G2116" s="93">
        <f t="shared" ref="G2116:G2179" si="267">AVERAGE(C2116:F2116)</f>
        <v>7765</v>
      </c>
      <c r="H2116" s="94">
        <f t="shared" ref="H2116:H2179" si="268">G2116/$M$2/1000</f>
        <v>3.8824999999999998</v>
      </c>
      <c r="I2116" s="84">
        <f t="shared" ref="I2116:I2179" si="269">$N$2</f>
        <v>1</v>
      </c>
      <c r="J2116" s="85">
        <f t="shared" ref="J2116:J2179" si="270">H2116+I2116</f>
        <v>4.8825000000000003</v>
      </c>
      <c r="K2116" s="95">
        <f t="shared" si="265"/>
        <v>5</v>
      </c>
      <c r="O2116" s="96">
        <f>('DHS2025'!K2116-'DHS2025'!K2115)*1000</f>
        <v>2000</v>
      </c>
      <c r="P2116" s="97">
        <f>('DHS2025'!J2116-'DHS2025'!J2115)*1000</f>
        <v>799.99999998835847</v>
      </c>
      <c r="Q2116" s="7">
        <f>'DHS2025'!L2115*1000</f>
        <v>3048</v>
      </c>
      <c r="R2116" s="98">
        <f t="shared" si="266"/>
        <v>0</v>
      </c>
      <c r="S2116" s="99">
        <f t="shared" ref="S2116:S2179" si="271">(R2116*0.99-1.9)*(Q2116/1000)</f>
        <v>-5.7911999999999999</v>
      </c>
    </row>
    <row r="2117" spans="1:19" x14ac:dyDescent="0.25">
      <c r="A2117" s="90">
        <f t="shared" ref="A2117:A2180" si="272">$A$3+INT((ROW()-3)/96)</f>
        <v>45984</v>
      </c>
      <c r="B2117" s="91">
        <f t="shared" ref="B2117:B2180" si="273">B2116+TIME(0,15,0)</f>
        <v>22.020833333333652</v>
      </c>
      <c r="C2117" s="92">
        <f>'DHS2021'!J2116</f>
        <v>6773</v>
      </c>
      <c r="D2117" s="93">
        <f>'DHS2022'!J2116</f>
        <v>7376</v>
      </c>
      <c r="E2117" s="93">
        <f>'DHS2023'!J2116</f>
        <v>9776</v>
      </c>
      <c r="F2117" s="93">
        <f>'DHS2024'!J2116</f>
        <v>7612</v>
      </c>
      <c r="G2117" s="93">
        <f t="shared" si="267"/>
        <v>7884.25</v>
      </c>
      <c r="H2117" s="94">
        <f t="shared" si="268"/>
        <v>3.9421249999999999</v>
      </c>
      <c r="I2117" s="84">
        <f t="shared" si="269"/>
        <v>1</v>
      </c>
      <c r="J2117" s="85">
        <f t="shared" si="270"/>
        <v>4.9421249999999999</v>
      </c>
      <c r="K2117" s="95">
        <f t="shared" ref="K2117:K2180" si="274">MIN(MROUND(J2117, 0.5), 8)</f>
        <v>5</v>
      </c>
      <c r="O2117" s="96">
        <f>('DHS2025'!K2117-'DHS2025'!K2116)*1000</f>
        <v>2400.0000000232831</v>
      </c>
      <c r="P2117" s="97">
        <f>('DHS2025'!J2117-'DHS2025'!J2116)*1000</f>
        <v>600.0000000349246</v>
      </c>
      <c r="Q2117" s="7">
        <f>'DHS2025'!L2116*1000</f>
        <v>3045.63</v>
      </c>
      <c r="R2117" s="98">
        <f t="shared" si="266"/>
        <v>0</v>
      </c>
      <c r="S2117" s="99">
        <f t="shared" si="271"/>
        <v>-5.7866970000000002</v>
      </c>
    </row>
    <row r="2118" spans="1:19" x14ac:dyDescent="0.25">
      <c r="A2118" s="90">
        <f t="shared" si="272"/>
        <v>45984</v>
      </c>
      <c r="B2118" s="91">
        <f t="shared" si="273"/>
        <v>22.03125000000032</v>
      </c>
      <c r="C2118" s="92">
        <f>'DHS2021'!J2117</f>
        <v>5963</v>
      </c>
      <c r="D2118" s="93">
        <f>'DHS2022'!J2117</f>
        <v>7534</v>
      </c>
      <c r="E2118" s="93">
        <f>'DHS2023'!J2117</f>
        <v>9923</v>
      </c>
      <c r="F2118" s="93">
        <f>'DHS2024'!J2117</f>
        <v>8230</v>
      </c>
      <c r="G2118" s="93">
        <f t="shared" si="267"/>
        <v>7912.5</v>
      </c>
      <c r="H2118" s="94">
        <f t="shared" si="268"/>
        <v>3.9562499999999998</v>
      </c>
      <c r="I2118" s="84">
        <f t="shared" si="269"/>
        <v>1</v>
      </c>
      <c r="J2118" s="85">
        <f t="shared" si="270"/>
        <v>4.9562499999999998</v>
      </c>
      <c r="K2118" s="95">
        <f t="shared" si="274"/>
        <v>5</v>
      </c>
      <c r="O2118" s="96">
        <f>('DHS2025'!K2118-'DHS2025'!K2117)*1000</f>
        <v>2099.9999999767169</v>
      </c>
      <c r="P2118" s="97">
        <f>('DHS2025'!J2118-'DHS2025'!J2117)*1000</f>
        <v>799.99999998835847</v>
      </c>
      <c r="Q2118" s="7">
        <f>'DHS2025'!L2117*1000</f>
        <v>3046.02</v>
      </c>
      <c r="R2118" s="98">
        <f t="shared" si="266"/>
        <v>0</v>
      </c>
      <c r="S2118" s="99">
        <f t="shared" si="271"/>
        <v>-5.7874379999999999</v>
      </c>
    </row>
    <row r="2119" spans="1:19" x14ac:dyDescent="0.25">
      <c r="A2119" s="90">
        <f t="shared" si="272"/>
        <v>45984</v>
      </c>
      <c r="B2119" s="91">
        <f t="shared" si="273"/>
        <v>22.041666666666988</v>
      </c>
      <c r="C2119" s="92">
        <f>'DHS2021'!J2118</f>
        <v>5837</v>
      </c>
      <c r="D2119" s="93">
        <f>'DHS2022'!J2118</f>
        <v>7377</v>
      </c>
      <c r="E2119" s="93">
        <f>'DHS2023'!J2118</f>
        <v>10617</v>
      </c>
      <c r="F2119" s="93">
        <f>'DHS2024'!J2118</f>
        <v>10477</v>
      </c>
      <c r="G2119" s="93">
        <f t="shared" si="267"/>
        <v>8577</v>
      </c>
      <c r="H2119" s="94">
        <f t="shared" si="268"/>
        <v>4.2885</v>
      </c>
      <c r="I2119" s="84">
        <f t="shared" si="269"/>
        <v>1</v>
      </c>
      <c r="J2119" s="85">
        <f t="shared" si="270"/>
        <v>5.2885</v>
      </c>
      <c r="K2119" s="95">
        <f t="shared" si="274"/>
        <v>5.5</v>
      </c>
      <c r="O2119" s="96">
        <f>('DHS2025'!K2119-'DHS2025'!K2118)*1000</f>
        <v>2200.0000000116415</v>
      </c>
      <c r="P2119" s="97">
        <f>('DHS2025'!J2119-'DHS2025'!J2118)*1000</f>
        <v>500</v>
      </c>
      <c r="Q2119" s="7">
        <f>'DHS2025'!L2118*1000</f>
        <v>2595.63</v>
      </c>
      <c r="R2119" s="98">
        <f t="shared" si="266"/>
        <v>0</v>
      </c>
      <c r="S2119" s="99">
        <f t="shared" si="271"/>
        <v>-4.9316970000000007</v>
      </c>
    </row>
    <row r="2120" spans="1:19" x14ac:dyDescent="0.25">
      <c r="A2120" s="90">
        <f t="shared" si="272"/>
        <v>45984</v>
      </c>
      <c r="B2120" s="91">
        <f t="shared" si="273"/>
        <v>22.052083333333655</v>
      </c>
      <c r="C2120" s="92">
        <f>'DHS2021'!J2119</f>
        <v>4454</v>
      </c>
      <c r="D2120" s="93">
        <f>'DHS2022'!J2119</f>
        <v>7784</v>
      </c>
      <c r="E2120" s="93">
        <f>'DHS2023'!J2119</f>
        <v>10017</v>
      </c>
      <c r="F2120" s="93">
        <f>'DHS2024'!J2119</f>
        <v>10465</v>
      </c>
      <c r="G2120" s="93">
        <f t="shared" si="267"/>
        <v>8180</v>
      </c>
      <c r="H2120" s="94">
        <f t="shared" si="268"/>
        <v>4.09</v>
      </c>
      <c r="I2120" s="84">
        <f t="shared" si="269"/>
        <v>1</v>
      </c>
      <c r="J2120" s="85">
        <f t="shared" si="270"/>
        <v>5.09</v>
      </c>
      <c r="K2120" s="95">
        <f t="shared" si="274"/>
        <v>5</v>
      </c>
      <c r="O2120" s="96">
        <f>('DHS2025'!K2120-'DHS2025'!K2119)*1000</f>
        <v>2299.9999999883585</v>
      </c>
      <c r="P2120" s="97">
        <f>('DHS2025'!J2120-'DHS2025'!J2119)*1000</f>
        <v>399.9999999650754</v>
      </c>
      <c r="Q2120" s="7">
        <f>'DHS2025'!L2119*1000</f>
        <v>2769.75</v>
      </c>
      <c r="R2120" s="98">
        <f t="shared" si="266"/>
        <v>0</v>
      </c>
      <c r="S2120" s="99">
        <f t="shared" si="271"/>
        <v>-5.2625250000000001</v>
      </c>
    </row>
    <row r="2121" spans="1:19" x14ac:dyDescent="0.25">
      <c r="A2121" s="90">
        <f t="shared" si="272"/>
        <v>45984</v>
      </c>
      <c r="B2121" s="91">
        <f t="shared" si="273"/>
        <v>22.062500000000323</v>
      </c>
      <c r="C2121" s="92">
        <f>'DHS2021'!J2120</f>
        <v>4601</v>
      </c>
      <c r="D2121" s="93">
        <f>'DHS2022'!J2120</f>
        <v>8326</v>
      </c>
      <c r="E2121" s="93">
        <f>'DHS2023'!J2120</f>
        <v>11476</v>
      </c>
      <c r="F2121" s="93">
        <f>'DHS2024'!J2120</f>
        <v>11005</v>
      </c>
      <c r="G2121" s="93">
        <f t="shared" si="267"/>
        <v>8852</v>
      </c>
      <c r="H2121" s="94">
        <f t="shared" si="268"/>
        <v>4.4260000000000002</v>
      </c>
      <c r="I2121" s="84">
        <f t="shared" si="269"/>
        <v>1</v>
      </c>
      <c r="J2121" s="85">
        <f t="shared" si="270"/>
        <v>5.4260000000000002</v>
      </c>
      <c r="K2121" s="95">
        <f t="shared" si="274"/>
        <v>5.5</v>
      </c>
      <c r="O2121" s="96">
        <f>('DHS2025'!K2121-'DHS2025'!K2120)*1000</f>
        <v>2400.0000000232831</v>
      </c>
      <c r="P2121" s="97">
        <f>('DHS2025'!J2121-'DHS2025'!J2120)*1000</f>
        <v>300.00000004656613</v>
      </c>
      <c r="Q2121" s="7">
        <f>'DHS2025'!L2120*1000</f>
        <v>3043.11</v>
      </c>
      <c r="R2121" s="98">
        <f t="shared" si="266"/>
        <v>0</v>
      </c>
      <c r="S2121" s="99">
        <f t="shared" si="271"/>
        <v>-5.7819089999999997</v>
      </c>
    </row>
    <row r="2122" spans="1:19" x14ac:dyDescent="0.25">
      <c r="A2122" s="90">
        <f t="shared" si="272"/>
        <v>45984</v>
      </c>
      <c r="B2122" s="91">
        <f t="shared" si="273"/>
        <v>22.072916666666991</v>
      </c>
      <c r="C2122" s="92">
        <f>'DHS2021'!J2121</f>
        <v>4856</v>
      </c>
      <c r="D2122" s="93">
        <f>'DHS2022'!J2121</f>
        <v>8039</v>
      </c>
      <c r="E2122" s="93">
        <f>'DHS2023'!J2121</f>
        <v>10325</v>
      </c>
      <c r="F2122" s="93">
        <f>'DHS2024'!J2121</f>
        <v>11680</v>
      </c>
      <c r="G2122" s="93">
        <f t="shared" si="267"/>
        <v>8725</v>
      </c>
      <c r="H2122" s="94">
        <f t="shared" si="268"/>
        <v>4.3624999999999998</v>
      </c>
      <c r="I2122" s="84">
        <f t="shared" si="269"/>
        <v>1</v>
      </c>
      <c r="J2122" s="85">
        <f t="shared" si="270"/>
        <v>5.3624999999999998</v>
      </c>
      <c r="K2122" s="95">
        <f t="shared" si="274"/>
        <v>5.5</v>
      </c>
      <c r="O2122" s="96">
        <f>('DHS2025'!K2122-'DHS2025'!K2121)*1000</f>
        <v>2900.0000000232831</v>
      </c>
      <c r="P2122" s="97">
        <f>('DHS2025'!J2122-'DHS2025'!J2121)*1000</f>
        <v>0</v>
      </c>
      <c r="Q2122" s="7">
        <f>'DHS2025'!L2121*1000</f>
        <v>3041.52</v>
      </c>
      <c r="R2122" s="98">
        <f t="shared" si="266"/>
        <v>0</v>
      </c>
      <c r="S2122" s="99">
        <f t="shared" si="271"/>
        <v>-5.7788879999999994</v>
      </c>
    </row>
    <row r="2123" spans="1:19" x14ac:dyDescent="0.25">
      <c r="A2123" s="90">
        <f t="shared" si="272"/>
        <v>45984</v>
      </c>
      <c r="B2123" s="91">
        <f t="shared" si="273"/>
        <v>22.083333333333659</v>
      </c>
      <c r="C2123" s="92">
        <f>'DHS2021'!J2122</f>
        <v>5699</v>
      </c>
      <c r="D2123" s="93">
        <f>'DHS2022'!J2122</f>
        <v>7867</v>
      </c>
      <c r="E2123" s="93">
        <f>'DHS2023'!J2122</f>
        <v>10842</v>
      </c>
      <c r="F2123" s="93">
        <f>'DHS2024'!J2122</f>
        <v>12224</v>
      </c>
      <c r="G2123" s="93">
        <f t="shared" si="267"/>
        <v>9158</v>
      </c>
      <c r="H2123" s="94">
        <f t="shared" si="268"/>
        <v>4.5789999999999997</v>
      </c>
      <c r="I2123" s="84">
        <f t="shared" si="269"/>
        <v>1</v>
      </c>
      <c r="J2123" s="85">
        <f t="shared" si="270"/>
        <v>5.5789999999999997</v>
      </c>
      <c r="K2123" s="95">
        <f t="shared" si="274"/>
        <v>5.5</v>
      </c>
      <c r="O2123" s="96">
        <f>('DHS2025'!K2123-'DHS2025'!K2122)*1000</f>
        <v>2699.9999999534339</v>
      </c>
      <c r="P2123" s="97">
        <f>('DHS2025'!J2123-'DHS2025'!J2122)*1000</f>
        <v>99.999999976716936</v>
      </c>
      <c r="Q2123" s="7">
        <f>'DHS2025'!L2122*1000</f>
        <v>2422.1999999999998</v>
      </c>
      <c r="R2123" s="98">
        <f t="shared" si="266"/>
        <v>0</v>
      </c>
      <c r="S2123" s="99">
        <f t="shared" si="271"/>
        <v>-4.6021799999999988</v>
      </c>
    </row>
    <row r="2124" spans="1:19" x14ac:dyDescent="0.25">
      <c r="A2124" s="90">
        <f t="shared" si="272"/>
        <v>45984</v>
      </c>
      <c r="B2124" s="91">
        <f t="shared" si="273"/>
        <v>22.093750000000327</v>
      </c>
      <c r="C2124" s="92">
        <f>'DHS2021'!J2123</f>
        <v>6535</v>
      </c>
      <c r="D2124" s="93">
        <f>'DHS2022'!J2123</f>
        <v>9901</v>
      </c>
      <c r="E2124" s="93">
        <f>'DHS2023'!J2123</f>
        <v>12028</v>
      </c>
      <c r="F2124" s="93">
        <f>'DHS2024'!J2123</f>
        <v>12621</v>
      </c>
      <c r="G2124" s="93">
        <f t="shared" si="267"/>
        <v>10271.25</v>
      </c>
      <c r="H2124" s="94">
        <f t="shared" si="268"/>
        <v>5.1356250000000001</v>
      </c>
      <c r="I2124" s="84">
        <f t="shared" si="269"/>
        <v>1</v>
      </c>
      <c r="J2124" s="85">
        <f t="shared" si="270"/>
        <v>6.1356250000000001</v>
      </c>
      <c r="K2124" s="95">
        <f t="shared" si="274"/>
        <v>6</v>
      </c>
      <c r="O2124" s="96">
        <f>('DHS2025'!K2124-'DHS2025'!K2123)*1000</f>
        <v>2800.0000000465661</v>
      </c>
      <c r="P2124" s="97">
        <f>('DHS2025'!J2124-'DHS2025'!J2123)*1000</f>
        <v>1000</v>
      </c>
      <c r="Q2124" s="7">
        <f>'DHS2025'!L2123*1000</f>
        <v>0</v>
      </c>
      <c r="R2124" s="98">
        <f t="shared" si="266"/>
        <v>0</v>
      </c>
      <c r="S2124" s="99">
        <f t="shared" si="271"/>
        <v>0</v>
      </c>
    </row>
    <row r="2125" spans="1:19" x14ac:dyDescent="0.25">
      <c r="A2125" s="90">
        <f t="shared" si="272"/>
        <v>45984</v>
      </c>
      <c r="B2125" s="91">
        <f t="shared" si="273"/>
        <v>22.104166666666995</v>
      </c>
      <c r="C2125" s="92">
        <f>'DHS2021'!J2124</f>
        <v>6398</v>
      </c>
      <c r="D2125" s="93">
        <f>'DHS2022'!J2124</f>
        <v>9205</v>
      </c>
      <c r="E2125" s="93">
        <f>'DHS2023'!J2124</f>
        <v>11780</v>
      </c>
      <c r="F2125" s="93">
        <f>'DHS2024'!J2124</f>
        <v>12609</v>
      </c>
      <c r="G2125" s="93">
        <f t="shared" si="267"/>
        <v>9998</v>
      </c>
      <c r="H2125" s="94">
        <f t="shared" si="268"/>
        <v>4.9989999999999997</v>
      </c>
      <c r="I2125" s="84">
        <f t="shared" si="269"/>
        <v>1</v>
      </c>
      <c r="J2125" s="85">
        <f t="shared" si="270"/>
        <v>5.9989999999999997</v>
      </c>
      <c r="K2125" s="95">
        <f t="shared" si="274"/>
        <v>6</v>
      </c>
      <c r="O2125" s="96">
        <f>('DHS2025'!K2125-'DHS2025'!K2124)*1000</f>
        <v>3000</v>
      </c>
      <c r="P2125" s="97">
        <f>('DHS2025'!J2125-'DHS2025'!J2124)*1000</f>
        <v>1500</v>
      </c>
      <c r="Q2125" s="7">
        <f>'DHS2025'!L2124*1000</f>
        <v>541.86</v>
      </c>
      <c r="R2125" s="98">
        <f t="shared" si="266"/>
        <v>0</v>
      </c>
      <c r="S2125" s="99">
        <f t="shared" si="271"/>
        <v>-1.0295339999999999</v>
      </c>
    </row>
    <row r="2126" spans="1:19" x14ac:dyDescent="0.25">
      <c r="A2126" s="90">
        <f t="shared" si="272"/>
        <v>45984</v>
      </c>
      <c r="B2126" s="91">
        <f t="shared" si="273"/>
        <v>22.114583333333663</v>
      </c>
      <c r="C2126" s="92">
        <f>'DHS2021'!J2125</f>
        <v>6979</v>
      </c>
      <c r="D2126" s="93">
        <f>'DHS2022'!J2125</f>
        <v>9540</v>
      </c>
      <c r="E2126" s="93">
        <f>'DHS2023'!J2125</f>
        <v>11627</v>
      </c>
      <c r="F2126" s="93">
        <f>'DHS2024'!J2125</f>
        <v>13051</v>
      </c>
      <c r="G2126" s="93">
        <f t="shared" si="267"/>
        <v>10299.25</v>
      </c>
      <c r="H2126" s="94">
        <f t="shared" si="268"/>
        <v>5.1496250000000003</v>
      </c>
      <c r="I2126" s="84">
        <f t="shared" si="269"/>
        <v>1</v>
      </c>
      <c r="J2126" s="85">
        <f t="shared" si="270"/>
        <v>6.1496250000000003</v>
      </c>
      <c r="K2126" s="95">
        <f t="shared" si="274"/>
        <v>6</v>
      </c>
      <c r="O2126" s="96">
        <f>('DHS2025'!K2126-'DHS2025'!K2125)*1000</f>
        <v>3099.9999999767169</v>
      </c>
      <c r="P2126" s="97">
        <f>('DHS2025'!J2126-'DHS2025'!J2125)*1000</f>
        <v>99.999999976716936</v>
      </c>
      <c r="Q2126" s="7">
        <f>'DHS2025'!L2125*1000</f>
        <v>2597.2199999999998</v>
      </c>
      <c r="R2126" s="98">
        <f t="shared" si="266"/>
        <v>0</v>
      </c>
      <c r="S2126" s="99">
        <f t="shared" si="271"/>
        <v>-4.9347179999999993</v>
      </c>
    </row>
    <row r="2127" spans="1:19" x14ac:dyDescent="0.25">
      <c r="A2127" s="90">
        <f t="shared" si="272"/>
        <v>45984</v>
      </c>
      <c r="B2127" s="91">
        <f t="shared" si="273"/>
        <v>22.12500000000033</v>
      </c>
      <c r="C2127" s="92">
        <f>'DHS2021'!J2126</f>
        <v>7602</v>
      </c>
      <c r="D2127" s="93">
        <f>'DHS2022'!J2126</f>
        <v>9196</v>
      </c>
      <c r="E2127" s="93">
        <f>'DHS2023'!J2126</f>
        <v>12002</v>
      </c>
      <c r="F2127" s="93">
        <f>'DHS2024'!J2126</f>
        <v>13427</v>
      </c>
      <c r="G2127" s="93">
        <f t="shared" si="267"/>
        <v>10556.75</v>
      </c>
      <c r="H2127" s="94">
        <f t="shared" si="268"/>
        <v>5.2783749999999996</v>
      </c>
      <c r="I2127" s="84">
        <f t="shared" si="269"/>
        <v>1</v>
      </c>
      <c r="J2127" s="85">
        <f t="shared" si="270"/>
        <v>6.2783749999999996</v>
      </c>
      <c r="K2127" s="95">
        <f t="shared" si="274"/>
        <v>6.5</v>
      </c>
      <c r="O2127" s="96">
        <f>('DHS2025'!K2127-'DHS2025'!K2126)*1000</f>
        <v>2299.9999999883585</v>
      </c>
      <c r="P2127" s="97">
        <f>('DHS2025'!J2127-'DHS2025'!J2126)*1000</f>
        <v>700.00000001164153</v>
      </c>
      <c r="Q2127" s="7">
        <f>'DHS2025'!L2126*1000</f>
        <v>3350.4</v>
      </c>
      <c r="R2127" s="98">
        <f t="shared" ref="R2127:R2190" si="275">INDEX(U$3:U$1048576,INT((ROW()-3)/4)+1)</f>
        <v>0</v>
      </c>
      <c r="S2127" s="99">
        <f t="shared" si="271"/>
        <v>-6.3657599999999999</v>
      </c>
    </row>
    <row r="2128" spans="1:19" x14ac:dyDescent="0.25">
      <c r="A2128" s="90">
        <f t="shared" si="272"/>
        <v>45984</v>
      </c>
      <c r="B2128" s="91">
        <f t="shared" si="273"/>
        <v>22.135416666666998</v>
      </c>
      <c r="C2128" s="92">
        <f>'DHS2021'!J2127</f>
        <v>7229</v>
      </c>
      <c r="D2128" s="93">
        <f>'DHS2022'!J2127</f>
        <v>12753</v>
      </c>
      <c r="E2128" s="93">
        <f>'DHS2023'!J2127</f>
        <v>12614</v>
      </c>
      <c r="F2128" s="93">
        <f>'DHS2024'!J2127</f>
        <v>13740</v>
      </c>
      <c r="G2128" s="93">
        <f t="shared" si="267"/>
        <v>11584</v>
      </c>
      <c r="H2128" s="94">
        <f t="shared" si="268"/>
        <v>5.7919999999999998</v>
      </c>
      <c r="I2128" s="84">
        <f t="shared" si="269"/>
        <v>1</v>
      </c>
      <c r="J2128" s="85">
        <f t="shared" si="270"/>
        <v>6.7919999999999998</v>
      </c>
      <c r="K2128" s="95">
        <f t="shared" si="274"/>
        <v>7</v>
      </c>
      <c r="O2128" s="96">
        <f>('DHS2025'!K2128-'DHS2025'!K2127)*1000</f>
        <v>3000</v>
      </c>
      <c r="P2128" s="97">
        <f>('DHS2025'!J2128-'DHS2025'!J2127)*1000</f>
        <v>400.00000002328306</v>
      </c>
      <c r="Q2128" s="7">
        <f>'DHS2025'!L2127*1000</f>
        <v>4042.5000000000005</v>
      </c>
      <c r="R2128" s="98">
        <f t="shared" si="275"/>
        <v>0</v>
      </c>
      <c r="S2128" s="99">
        <f t="shared" si="271"/>
        <v>-7.6807500000000006</v>
      </c>
    </row>
    <row r="2129" spans="1:19" x14ac:dyDescent="0.25">
      <c r="A2129" s="90">
        <f t="shared" si="272"/>
        <v>45984</v>
      </c>
      <c r="B2129" s="91">
        <f t="shared" si="273"/>
        <v>22.145833333333666</v>
      </c>
      <c r="C2129" s="92">
        <f>'DHS2021'!J2128</f>
        <v>5873</v>
      </c>
      <c r="D2129" s="93">
        <f>'DHS2022'!J2128</f>
        <v>13532</v>
      </c>
      <c r="E2129" s="93">
        <f>'DHS2023'!J2128</f>
        <v>16767</v>
      </c>
      <c r="F2129" s="93">
        <f>'DHS2024'!J2128</f>
        <v>15498</v>
      </c>
      <c r="G2129" s="93">
        <f t="shared" si="267"/>
        <v>12917.5</v>
      </c>
      <c r="H2129" s="94">
        <f t="shared" si="268"/>
        <v>6.4587500000000002</v>
      </c>
      <c r="I2129" s="84">
        <f t="shared" si="269"/>
        <v>1</v>
      </c>
      <c r="J2129" s="85">
        <f t="shared" si="270"/>
        <v>7.4587500000000002</v>
      </c>
      <c r="K2129" s="95">
        <f t="shared" si="274"/>
        <v>7.5</v>
      </c>
      <c r="O2129" s="96">
        <f>('DHS2025'!K2129-'DHS2025'!K2128)*1000</f>
        <v>3200.0000000116415</v>
      </c>
      <c r="P2129" s="97">
        <f>('DHS2025'!J2129-'DHS2025'!J2128)*1000</f>
        <v>99.999999976716936</v>
      </c>
      <c r="Q2129" s="7">
        <f>'DHS2025'!L2128*1000</f>
        <v>4038.27</v>
      </c>
      <c r="R2129" s="98">
        <f t="shared" si="275"/>
        <v>0</v>
      </c>
      <c r="S2129" s="99">
        <f t="shared" si="271"/>
        <v>-7.672712999999999</v>
      </c>
    </row>
    <row r="2130" spans="1:19" x14ac:dyDescent="0.25">
      <c r="A2130" s="90">
        <f t="shared" si="272"/>
        <v>45984</v>
      </c>
      <c r="B2130" s="91">
        <f t="shared" si="273"/>
        <v>22.156250000000334</v>
      </c>
      <c r="C2130" s="92">
        <f>'DHS2021'!J2129</f>
        <v>9938</v>
      </c>
      <c r="D2130" s="93">
        <f>'DHS2022'!J2129</f>
        <v>15997</v>
      </c>
      <c r="E2130" s="93">
        <f>'DHS2023'!J2129</f>
        <v>16531</v>
      </c>
      <c r="F2130" s="93">
        <f>'DHS2024'!J2129</f>
        <v>17546</v>
      </c>
      <c r="G2130" s="93">
        <f t="shared" si="267"/>
        <v>15003</v>
      </c>
      <c r="H2130" s="94">
        <f t="shared" si="268"/>
        <v>7.5015000000000001</v>
      </c>
      <c r="I2130" s="84">
        <f t="shared" si="269"/>
        <v>1</v>
      </c>
      <c r="J2130" s="85">
        <f t="shared" si="270"/>
        <v>8.5015000000000001</v>
      </c>
      <c r="K2130" s="95">
        <f t="shared" si="274"/>
        <v>8</v>
      </c>
      <c r="O2130" s="96">
        <f>('DHS2025'!K2130-'DHS2025'!K2129)*1000</f>
        <v>3500</v>
      </c>
      <c r="P2130" s="97">
        <f>('DHS2025'!J2130-'DHS2025'!J2129)*1000</f>
        <v>0</v>
      </c>
      <c r="Q2130" s="7">
        <f>'DHS2025'!L2129*1000</f>
        <v>4260.54</v>
      </c>
      <c r="R2130" s="98">
        <f t="shared" si="275"/>
        <v>0</v>
      </c>
      <c r="S2130" s="99">
        <f t="shared" si="271"/>
        <v>-8.0950259999999989</v>
      </c>
    </row>
    <row r="2131" spans="1:19" x14ac:dyDescent="0.25">
      <c r="A2131" s="90">
        <f t="shared" si="272"/>
        <v>45984</v>
      </c>
      <c r="B2131" s="91">
        <f t="shared" si="273"/>
        <v>22.166666666667002</v>
      </c>
      <c r="C2131" s="92">
        <f>'DHS2021'!J2130</f>
        <v>12825</v>
      </c>
      <c r="D2131" s="93">
        <f>'DHS2022'!J2130</f>
        <v>17252</v>
      </c>
      <c r="E2131" s="93">
        <f>'DHS2023'!J2130</f>
        <v>16563</v>
      </c>
      <c r="F2131" s="93">
        <f>'DHS2024'!J2130</f>
        <v>18784</v>
      </c>
      <c r="G2131" s="93">
        <f t="shared" si="267"/>
        <v>16356</v>
      </c>
      <c r="H2131" s="94">
        <f t="shared" si="268"/>
        <v>8.1780000000000008</v>
      </c>
      <c r="I2131" s="84">
        <f t="shared" si="269"/>
        <v>1</v>
      </c>
      <c r="J2131" s="85">
        <f t="shared" si="270"/>
        <v>9.1780000000000008</v>
      </c>
      <c r="K2131" s="95">
        <f t="shared" si="274"/>
        <v>8</v>
      </c>
      <c r="O2131" s="96">
        <f>('DHS2025'!K2131-'DHS2025'!K2130)*1000</f>
        <v>3599.9999999767169</v>
      </c>
      <c r="P2131" s="97">
        <f>('DHS2025'!J2131-'DHS2025'!J2130)*1000</f>
        <v>0</v>
      </c>
      <c r="Q2131" s="7">
        <f>'DHS2025'!L2130*1000</f>
        <v>4506.72</v>
      </c>
      <c r="R2131" s="98">
        <f t="shared" si="275"/>
        <v>0</v>
      </c>
      <c r="S2131" s="99">
        <f t="shared" si="271"/>
        <v>-8.5627680000000002</v>
      </c>
    </row>
    <row r="2132" spans="1:19" x14ac:dyDescent="0.25">
      <c r="A2132" s="90">
        <f t="shared" si="272"/>
        <v>45984</v>
      </c>
      <c r="B2132" s="91">
        <f t="shared" si="273"/>
        <v>22.17708333333367</v>
      </c>
      <c r="C2132" s="92">
        <f>'DHS2021'!J2131</f>
        <v>15087</v>
      </c>
      <c r="D2132" s="93">
        <f>'DHS2022'!J2131</f>
        <v>16760</v>
      </c>
      <c r="E2132" s="93">
        <f>'DHS2023'!J2131</f>
        <v>17003</v>
      </c>
      <c r="F2132" s="93">
        <f>'DHS2024'!J2131</f>
        <v>19522</v>
      </c>
      <c r="G2132" s="93">
        <f t="shared" si="267"/>
        <v>17093</v>
      </c>
      <c r="H2132" s="94">
        <f t="shared" si="268"/>
        <v>8.5465</v>
      </c>
      <c r="I2132" s="84">
        <f t="shared" si="269"/>
        <v>1</v>
      </c>
      <c r="J2132" s="85">
        <f t="shared" si="270"/>
        <v>9.5465</v>
      </c>
      <c r="K2132" s="95">
        <f t="shared" si="274"/>
        <v>8</v>
      </c>
      <c r="O2132" s="96">
        <f>('DHS2025'!K2132-'DHS2025'!K2131)*1000</f>
        <v>4000</v>
      </c>
      <c r="P2132" s="97">
        <f>('DHS2025'!J2132-'DHS2025'!J2131)*1000</f>
        <v>0</v>
      </c>
      <c r="Q2132" s="7">
        <f>'DHS2025'!L2131*1000</f>
        <v>4977.84</v>
      </c>
      <c r="R2132" s="98">
        <f t="shared" si="275"/>
        <v>0</v>
      </c>
      <c r="S2132" s="99">
        <f t="shared" si="271"/>
        <v>-9.4578959999999999</v>
      </c>
    </row>
    <row r="2133" spans="1:19" x14ac:dyDescent="0.25">
      <c r="A2133" s="90">
        <f t="shared" si="272"/>
        <v>45984</v>
      </c>
      <c r="B2133" s="91">
        <f t="shared" si="273"/>
        <v>22.187500000000338</v>
      </c>
      <c r="C2133" s="92">
        <f>'DHS2021'!J2132</f>
        <v>15311</v>
      </c>
      <c r="D2133" s="93">
        <f>'DHS2022'!J2132</f>
        <v>17085</v>
      </c>
      <c r="E2133" s="93">
        <f>'DHS2023'!J2132</f>
        <v>16827</v>
      </c>
      <c r="F2133" s="93">
        <f>'DHS2024'!J2132</f>
        <v>18845</v>
      </c>
      <c r="G2133" s="93">
        <f t="shared" si="267"/>
        <v>17017</v>
      </c>
      <c r="H2133" s="94">
        <f t="shared" si="268"/>
        <v>8.5084999999999997</v>
      </c>
      <c r="I2133" s="84">
        <f t="shared" si="269"/>
        <v>1</v>
      </c>
      <c r="J2133" s="85">
        <f t="shared" si="270"/>
        <v>9.5084999999999997</v>
      </c>
      <c r="K2133" s="95">
        <f t="shared" si="274"/>
        <v>8</v>
      </c>
      <c r="O2133" s="96">
        <f>('DHS2025'!K2133-'DHS2025'!K2132)*1000</f>
        <v>4000</v>
      </c>
      <c r="P2133" s="97">
        <f>('DHS2025'!J2133-'DHS2025'!J2132)*1000</f>
        <v>0</v>
      </c>
      <c r="Q2133" s="7">
        <f>'DHS2025'!L2132*1000</f>
        <v>5043.3</v>
      </c>
      <c r="R2133" s="98">
        <f t="shared" si="275"/>
        <v>0</v>
      </c>
      <c r="S2133" s="99">
        <f t="shared" si="271"/>
        <v>-9.5822699999999994</v>
      </c>
    </row>
    <row r="2134" spans="1:19" x14ac:dyDescent="0.25">
      <c r="A2134" s="90">
        <f t="shared" si="272"/>
        <v>45984</v>
      </c>
      <c r="B2134" s="91">
        <f t="shared" si="273"/>
        <v>22.197916666667005</v>
      </c>
      <c r="C2134" s="92">
        <f>'DHS2021'!J2133</f>
        <v>14946</v>
      </c>
      <c r="D2134" s="93">
        <f>'DHS2022'!J2133</f>
        <v>17214</v>
      </c>
      <c r="E2134" s="93">
        <f>'DHS2023'!J2133</f>
        <v>16549</v>
      </c>
      <c r="F2134" s="93">
        <f>'DHS2024'!J2133</f>
        <v>20195</v>
      </c>
      <c r="G2134" s="93">
        <f t="shared" si="267"/>
        <v>17226</v>
      </c>
      <c r="H2134" s="94">
        <f t="shared" si="268"/>
        <v>8.6129999999999995</v>
      </c>
      <c r="I2134" s="84">
        <f t="shared" si="269"/>
        <v>1</v>
      </c>
      <c r="J2134" s="85">
        <f t="shared" si="270"/>
        <v>9.6129999999999995</v>
      </c>
      <c r="K2134" s="95">
        <f t="shared" si="274"/>
        <v>8</v>
      </c>
      <c r="O2134" s="96">
        <f>('DHS2025'!K2134-'DHS2025'!K2133)*1000</f>
        <v>3800.0000000465661</v>
      </c>
      <c r="P2134" s="97">
        <f>('DHS2025'!J2134-'DHS2025'!J2133)*1000</f>
        <v>0</v>
      </c>
      <c r="Q2134" s="7">
        <f>'DHS2025'!L2133*1000</f>
        <v>4788.96</v>
      </c>
      <c r="R2134" s="98">
        <f t="shared" si="275"/>
        <v>0</v>
      </c>
      <c r="S2134" s="99">
        <f t="shared" si="271"/>
        <v>-9.099024</v>
      </c>
    </row>
    <row r="2135" spans="1:19" x14ac:dyDescent="0.25">
      <c r="A2135" s="90">
        <f t="shared" si="272"/>
        <v>45984</v>
      </c>
      <c r="B2135" s="91">
        <f t="shared" si="273"/>
        <v>22.208333333333673</v>
      </c>
      <c r="C2135" s="92">
        <f>'DHS2021'!J2134</f>
        <v>13883</v>
      </c>
      <c r="D2135" s="93">
        <f>'DHS2022'!J2134</f>
        <v>17303</v>
      </c>
      <c r="E2135" s="93">
        <f>'DHS2023'!J2134</f>
        <v>16576</v>
      </c>
      <c r="F2135" s="93">
        <f>'DHS2024'!J2134</f>
        <v>17517</v>
      </c>
      <c r="G2135" s="93">
        <f t="shared" si="267"/>
        <v>16319.75</v>
      </c>
      <c r="H2135" s="94">
        <f t="shared" si="268"/>
        <v>8.1598749999999995</v>
      </c>
      <c r="I2135" s="84">
        <f t="shared" si="269"/>
        <v>1</v>
      </c>
      <c r="J2135" s="85">
        <f t="shared" si="270"/>
        <v>9.1598749999999995</v>
      </c>
      <c r="K2135" s="95">
        <f t="shared" si="274"/>
        <v>8</v>
      </c>
      <c r="O2135" s="96">
        <f>('DHS2025'!K2135-'DHS2025'!K2134)*1000</f>
        <v>3899.9999999650754</v>
      </c>
      <c r="P2135" s="97">
        <f>('DHS2025'!J2135-'DHS2025'!J2134)*1000</f>
        <v>0</v>
      </c>
      <c r="Q2135" s="7">
        <f>'DHS2025'!L2134*1000</f>
        <v>4827.8999999999996</v>
      </c>
      <c r="R2135" s="98">
        <f t="shared" si="275"/>
        <v>0</v>
      </c>
      <c r="S2135" s="99">
        <f t="shared" si="271"/>
        <v>-9.1730099999999997</v>
      </c>
    </row>
    <row r="2136" spans="1:19" x14ac:dyDescent="0.25">
      <c r="A2136" s="90">
        <f t="shared" si="272"/>
        <v>45984</v>
      </c>
      <c r="B2136" s="91">
        <f t="shared" si="273"/>
        <v>22.218750000000341</v>
      </c>
      <c r="C2136" s="92">
        <f>'DHS2021'!J2135</f>
        <v>13399</v>
      </c>
      <c r="D2136" s="93">
        <f>'DHS2022'!J2135</f>
        <v>17389</v>
      </c>
      <c r="E2136" s="93">
        <f>'DHS2023'!J2135</f>
        <v>16552</v>
      </c>
      <c r="F2136" s="93">
        <f>'DHS2024'!J2135</f>
        <v>18225</v>
      </c>
      <c r="G2136" s="93">
        <f t="shared" si="267"/>
        <v>16391.25</v>
      </c>
      <c r="H2136" s="94">
        <f t="shared" si="268"/>
        <v>8.1956249999999997</v>
      </c>
      <c r="I2136" s="84">
        <f t="shared" si="269"/>
        <v>1</v>
      </c>
      <c r="J2136" s="85">
        <f t="shared" si="270"/>
        <v>9.1956249999999997</v>
      </c>
      <c r="K2136" s="95">
        <f t="shared" si="274"/>
        <v>8</v>
      </c>
      <c r="O2136" s="96">
        <f>('DHS2025'!K2136-'DHS2025'!K2135)*1000</f>
        <v>4000</v>
      </c>
      <c r="P2136" s="97">
        <f>('DHS2025'!J2136-'DHS2025'!J2135)*1000</f>
        <v>0</v>
      </c>
      <c r="Q2136" s="7">
        <f>'DHS2025'!L2135*1000</f>
        <v>5019.54</v>
      </c>
      <c r="R2136" s="98">
        <f t="shared" si="275"/>
        <v>0</v>
      </c>
      <c r="S2136" s="99">
        <f t="shared" si="271"/>
        <v>-9.5371259999999989</v>
      </c>
    </row>
    <row r="2137" spans="1:19" x14ac:dyDescent="0.25">
      <c r="A2137" s="90">
        <f t="shared" si="272"/>
        <v>45984</v>
      </c>
      <c r="B2137" s="91">
        <f t="shared" si="273"/>
        <v>22.229166666667009</v>
      </c>
      <c r="C2137" s="92">
        <f>'DHS2021'!J2136</f>
        <v>14609</v>
      </c>
      <c r="D2137" s="93">
        <f>'DHS2022'!J2136</f>
        <v>17345</v>
      </c>
      <c r="E2137" s="93">
        <f>'DHS2023'!J2136</f>
        <v>16846</v>
      </c>
      <c r="F2137" s="93">
        <f>'DHS2024'!J2136</f>
        <v>18554</v>
      </c>
      <c r="G2137" s="93">
        <f t="shared" si="267"/>
        <v>16838.5</v>
      </c>
      <c r="H2137" s="94">
        <f t="shared" si="268"/>
        <v>8.4192499999999999</v>
      </c>
      <c r="I2137" s="84">
        <f t="shared" si="269"/>
        <v>1</v>
      </c>
      <c r="J2137" s="85">
        <f t="shared" si="270"/>
        <v>9.4192499999999999</v>
      </c>
      <c r="K2137" s="95">
        <f t="shared" si="274"/>
        <v>8</v>
      </c>
      <c r="O2137" s="96">
        <f>('DHS2025'!K2137-'DHS2025'!K2136)*1000</f>
        <v>3299.9999999883585</v>
      </c>
      <c r="P2137" s="97">
        <f>('DHS2025'!J2137-'DHS2025'!J2136)*1000</f>
        <v>0</v>
      </c>
      <c r="Q2137" s="7">
        <f>'DHS2025'!L2136*1000</f>
        <v>4137.2700000000004</v>
      </c>
      <c r="R2137" s="98">
        <f t="shared" si="275"/>
        <v>0</v>
      </c>
      <c r="S2137" s="99">
        <f t="shared" si="271"/>
        <v>-7.8608129999999994</v>
      </c>
    </row>
    <row r="2138" spans="1:19" x14ac:dyDescent="0.25">
      <c r="A2138" s="90">
        <f t="shared" si="272"/>
        <v>45984</v>
      </c>
      <c r="B2138" s="91">
        <f t="shared" si="273"/>
        <v>22.239583333333677</v>
      </c>
      <c r="C2138" s="92">
        <f>'DHS2021'!J2137</f>
        <v>14934</v>
      </c>
      <c r="D2138" s="93">
        <f>'DHS2022'!J2137</f>
        <v>17116</v>
      </c>
      <c r="E2138" s="93">
        <f>'DHS2023'!J2137</f>
        <v>16528</v>
      </c>
      <c r="F2138" s="93">
        <f>'DHS2024'!J2137</f>
        <v>18684</v>
      </c>
      <c r="G2138" s="93">
        <f t="shared" si="267"/>
        <v>16815.5</v>
      </c>
      <c r="H2138" s="94">
        <f t="shared" si="268"/>
        <v>8.4077500000000001</v>
      </c>
      <c r="I2138" s="84">
        <f t="shared" si="269"/>
        <v>1</v>
      </c>
      <c r="J2138" s="85">
        <f t="shared" si="270"/>
        <v>9.4077500000000001</v>
      </c>
      <c r="K2138" s="95">
        <f t="shared" si="274"/>
        <v>8</v>
      </c>
      <c r="O2138" s="96">
        <f>('DHS2025'!K2138-'DHS2025'!K2137)*1000</f>
        <v>3400.0000000232831</v>
      </c>
      <c r="P2138" s="97">
        <f>('DHS2025'!J2138-'DHS2025'!J2137)*1000</f>
        <v>0</v>
      </c>
      <c r="Q2138" s="7">
        <f>'DHS2025'!L2137*1000</f>
        <v>4091.85</v>
      </c>
      <c r="R2138" s="98">
        <f t="shared" si="275"/>
        <v>0</v>
      </c>
      <c r="S2138" s="99">
        <f t="shared" si="271"/>
        <v>-7.7745149999999992</v>
      </c>
    </row>
    <row r="2139" spans="1:19" x14ac:dyDescent="0.25">
      <c r="A2139" s="90">
        <f t="shared" si="272"/>
        <v>45984</v>
      </c>
      <c r="B2139" s="91">
        <f t="shared" si="273"/>
        <v>22.250000000000345</v>
      </c>
      <c r="C2139" s="92">
        <f>'DHS2021'!J2138</f>
        <v>15242</v>
      </c>
      <c r="D2139" s="93">
        <f>'DHS2022'!J2138</f>
        <v>16820</v>
      </c>
      <c r="E2139" s="93">
        <f>'DHS2023'!J2138</f>
        <v>16707</v>
      </c>
      <c r="F2139" s="93">
        <f>'DHS2024'!J2138</f>
        <v>17216</v>
      </c>
      <c r="G2139" s="93">
        <f t="shared" si="267"/>
        <v>16496.25</v>
      </c>
      <c r="H2139" s="94">
        <f t="shared" si="268"/>
        <v>8.2481249999999999</v>
      </c>
      <c r="I2139" s="84">
        <f t="shared" si="269"/>
        <v>1</v>
      </c>
      <c r="J2139" s="85">
        <f t="shared" si="270"/>
        <v>9.2481249999999999</v>
      </c>
      <c r="K2139" s="95">
        <f t="shared" si="274"/>
        <v>8</v>
      </c>
      <c r="O2139" s="96">
        <f>('DHS2025'!K2139-'DHS2025'!K2138)*1000</f>
        <v>3599.9999999767169</v>
      </c>
      <c r="P2139" s="97">
        <f>('DHS2025'!J2139-'DHS2025'!J2138)*1000</f>
        <v>0</v>
      </c>
      <c r="Q2139" s="7">
        <f>'DHS2025'!L2138*1000</f>
        <v>4535.1000000000004</v>
      </c>
      <c r="R2139" s="98">
        <f t="shared" si="275"/>
        <v>0</v>
      </c>
      <c r="S2139" s="99">
        <f t="shared" si="271"/>
        <v>-8.616690000000002</v>
      </c>
    </row>
    <row r="2140" spans="1:19" x14ac:dyDescent="0.25">
      <c r="A2140" s="90">
        <f t="shared" si="272"/>
        <v>45984</v>
      </c>
      <c r="B2140" s="91">
        <f t="shared" si="273"/>
        <v>22.260416666667012</v>
      </c>
      <c r="C2140" s="92">
        <f>'DHS2021'!J2139</f>
        <v>15219</v>
      </c>
      <c r="D2140" s="93">
        <f>'DHS2022'!J2139</f>
        <v>16822</v>
      </c>
      <c r="E2140" s="93">
        <f>'DHS2023'!J2139</f>
        <v>16658</v>
      </c>
      <c r="F2140" s="93">
        <f>'DHS2024'!J2139</f>
        <v>17063</v>
      </c>
      <c r="G2140" s="93">
        <f t="shared" si="267"/>
        <v>16440.5</v>
      </c>
      <c r="H2140" s="94">
        <f t="shared" si="268"/>
        <v>8.2202500000000001</v>
      </c>
      <c r="I2140" s="84">
        <f t="shared" si="269"/>
        <v>1</v>
      </c>
      <c r="J2140" s="85">
        <f t="shared" si="270"/>
        <v>9.2202500000000001</v>
      </c>
      <c r="K2140" s="95">
        <f t="shared" si="274"/>
        <v>8</v>
      </c>
      <c r="O2140" s="96">
        <f>('DHS2025'!K2140-'DHS2025'!K2139)*1000</f>
        <v>3700.0000000116415</v>
      </c>
      <c r="P2140" s="97">
        <f>('DHS2025'!J2140-'DHS2025'!J2139)*1000</f>
        <v>0</v>
      </c>
      <c r="Q2140" s="7">
        <f>'DHS2025'!L2139*1000</f>
        <v>4546.2</v>
      </c>
      <c r="R2140" s="98">
        <f t="shared" si="275"/>
        <v>0</v>
      </c>
      <c r="S2140" s="99">
        <f t="shared" si="271"/>
        <v>-8.6377799999999993</v>
      </c>
    </row>
    <row r="2141" spans="1:19" x14ac:dyDescent="0.25">
      <c r="A2141" s="90">
        <f t="shared" si="272"/>
        <v>45984</v>
      </c>
      <c r="B2141" s="91">
        <f t="shared" si="273"/>
        <v>22.27083333333368</v>
      </c>
      <c r="C2141" s="92">
        <f>'DHS2021'!J2140</f>
        <v>14368</v>
      </c>
      <c r="D2141" s="93">
        <f>'DHS2022'!J2140</f>
        <v>15726</v>
      </c>
      <c r="E2141" s="93">
        <f>'DHS2023'!J2140</f>
        <v>16473</v>
      </c>
      <c r="F2141" s="93">
        <f>'DHS2024'!J2140</f>
        <v>16623</v>
      </c>
      <c r="G2141" s="93">
        <f t="shared" si="267"/>
        <v>15797.5</v>
      </c>
      <c r="H2141" s="94">
        <f t="shared" si="268"/>
        <v>7.8987499999999997</v>
      </c>
      <c r="I2141" s="84">
        <f t="shared" si="269"/>
        <v>1</v>
      </c>
      <c r="J2141" s="85">
        <f t="shared" si="270"/>
        <v>8.8987499999999997</v>
      </c>
      <c r="K2141" s="95">
        <f t="shared" si="274"/>
        <v>8</v>
      </c>
      <c r="O2141" s="96">
        <f>('DHS2025'!K2141-'DHS2025'!K2140)*1000</f>
        <v>3600.0000000349246</v>
      </c>
      <c r="P2141" s="97">
        <f>('DHS2025'!J2141-'DHS2025'!J2140)*1000</f>
        <v>0</v>
      </c>
      <c r="Q2141" s="7">
        <f>'DHS2025'!L2140*1000</f>
        <v>4541.8500000000004</v>
      </c>
      <c r="R2141" s="98">
        <f t="shared" si="275"/>
        <v>0</v>
      </c>
      <c r="S2141" s="99">
        <f t="shared" si="271"/>
        <v>-8.6295149999999996</v>
      </c>
    </row>
    <row r="2142" spans="1:19" x14ac:dyDescent="0.25">
      <c r="A2142" s="90">
        <f t="shared" si="272"/>
        <v>45984</v>
      </c>
      <c r="B2142" s="91">
        <f t="shared" si="273"/>
        <v>22.281250000000348</v>
      </c>
      <c r="C2142" s="92">
        <f>'DHS2021'!J2141</f>
        <v>14850</v>
      </c>
      <c r="D2142" s="93">
        <f>'DHS2022'!J2141</f>
        <v>15376</v>
      </c>
      <c r="E2142" s="93">
        <f>'DHS2023'!J2141</f>
        <v>16442</v>
      </c>
      <c r="F2142" s="93">
        <f>'DHS2024'!J2141</f>
        <v>16273</v>
      </c>
      <c r="G2142" s="93">
        <f t="shared" si="267"/>
        <v>15735.25</v>
      </c>
      <c r="H2142" s="94">
        <f t="shared" si="268"/>
        <v>7.8676250000000003</v>
      </c>
      <c r="I2142" s="84">
        <f t="shared" si="269"/>
        <v>1</v>
      </c>
      <c r="J2142" s="85">
        <f t="shared" si="270"/>
        <v>8.8676250000000003</v>
      </c>
      <c r="K2142" s="95">
        <f t="shared" si="274"/>
        <v>8</v>
      </c>
      <c r="O2142" s="96">
        <f>('DHS2025'!K2142-'DHS2025'!K2141)*1000</f>
        <v>3799.9999999883585</v>
      </c>
      <c r="P2142" s="97">
        <f>('DHS2025'!J2142-'DHS2025'!J2141)*1000</f>
        <v>0</v>
      </c>
      <c r="Q2142" s="7">
        <f>'DHS2025'!L2141*1000</f>
        <v>2961.42</v>
      </c>
      <c r="R2142" s="98">
        <f t="shared" si="275"/>
        <v>0</v>
      </c>
      <c r="S2142" s="99">
        <f t="shared" si="271"/>
        <v>-5.6266979999999993</v>
      </c>
    </row>
    <row r="2143" spans="1:19" x14ac:dyDescent="0.25">
      <c r="A2143" s="90">
        <f t="shared" si="272"/>
        <v>45984</v>
      </c>
      <c r="B2143" s="91">
        <f t="shared" si="273"/>
        <v>22.291666666667016</v>
      </c>
      <c r="C2143" s="92">
        <f>'DHS2021'!J2142</f>
        <v>14920</v>
      </c>
      <c r="D2143" s="93">
        <f>'DHS2022'!J2142</f>
        <v>15241</v>
      </c>
      <c r="E2143" s="93">
        <f>'DHS2023'!J2142</f>
        <v>16386</v>
      </c>
      <c r="F2143" s="93">
        <f>'DHS2024'!J2142</f>
        <v>15721</v>
      </c>
      <c r="G2143" s="93">
        <f t="shared" si="267"/>
        <v>15567</v>
      </c>
      <c r="H2143" s="94">
        <f t="shared" si="268"/>
        <v>7.7835000000000001</v>
      </c>
      <c r="I2143" s="84">
        <f t="shared" si="269"/>
        <v>1</v>
      </c>
      <c r="J2143" s="85">
        <f t="shared" si="270"/>
        <v>8.7835000000000001</v>
      </c>
      <c r="K2143" s="95">
        <f t="shared" si="274"/>
        <v>8</v>
      </c>
      <c r="O2143" s="96">
        <f>('DHS2025'!K2143-'DHS2025'!K2142)*1000</f>
        <v>4299.9999999883585</v>
      </c>
      <c r="P2143" s="97">
        <f>('DHS2025'!J2143-'DHS2025'!J2142)*1000</f>
        <v>299.99999998835847</v>
      </c>
      <c r="Q2143" s="7">
        <f>'DHS2025'!L2142*1000</f>
        <v>0</v>
      </c>
      <c r="R2143" s="98">
        <f t="shared" si="275"/>
        <v>0</v>
      </c>
      <c r="S2143" s="99">
        <f t="shared" si="271"/>
        <v>0</v>
      </c>
    </row>
    <row r="2144" spans="1:19" x14ac:dyDescent="0.25">
      <c r="A2144" s="90">
        <f t="shared" si="272"/>
        <v>45984</v>
      </c>
      <c r="B2144" s="91">
        <f t="shared" si="273"/>
        <v>22.302083333333684</v>
      </c>
      <c r="C2144" s="92">
        <f>'DHS2021'!J2143</f>
        <v>15215</v>
      </c>
      <c r="D2144" s="93">
        <f>'DHS2022'!J2143</f>
        <v>14429</v>
      </c>
      <c r="E2144" s="93">
        <f>'DHS2023'!J2143</f>
        <v>16670</v>
      </c>
      <c r="F2144" s="93">
        <f>'DHS2024'!J2143</f>
        <v>15526</v>
      </c>
      <c r="G2144" s="93">
        <f t="shared" si="267"/>
        <v>15460</v>
      </c>
      <c r="H2144" s="94">
        <f t="shared" si="268"/>
        <v>7.73</v>
      </c>
      <c r="I2144" s="84">
        <f t="shared" si="269"/>
        <v>1</v>
      </c>
      <c r="J2144" s="85">
        <f t="shared" si="270"/>
        <v>8.73</v>
      </c>
      <c r="K2144" s="95">
        <f t="shared" si="274"/>
        <v>8</v>
      </c>
      <c r="O2144" s="96">
        <f>('DHS2025'!K2144-'DHS2025'!K2143)*1000</f>
        <v>4500</v>
      </c>
      <c r="P2144" s="97">
        <f>('DHS2025'!J2144-'DHS2025'!J2143)*1000</f>
        <v>300.00000004656613</v>
      </c>
      <c r="Q2144" s="7">
        <f>'DHS2025'!L2143*1000</f>
        <v>8.31</v>
      </c>
      <c r="R2144" s="98">
        <f t="shared" si="275"/>
        <v>0</v>
      </c>
      <c r="S2144" s="99">
        <f t="shared" si="271"/>
        <v>-1.5788999999999997E-2</v>
      </c>
    </row>
    <row r="2145" spans="1:19" x14ac:dyDescent="0.25">
      <c r="A2145" s="90">
        <f t="shared" si="272"/>
        <v>45984</v>
      </c>
      <c r="B2145" s="91">
        <f t="shared" si="273"/>
        <v>22.312500000000352</v>
      </c>
      <c r="C2145" s="92">
        <f>'DHS2021'!J2144</f>
        <v>15566</v>
      </c>
      <c r="D2145" s="93">
        <f>'DHS2022'!J2144</f>
        <v>15327</v>
      </c>
      <c r="E2145" s="93">
        <f>'DHS2023'!J2144</f>
        <v>16479</v>
      </c>
      <c r="F2145" s="93">
        <f>'DHS2024'!J2144</f>
        <v>15544</v>
      </c>
      <c r="G2145" s="93">
        <f t="shared" si="267"/>
        <v>15729</v>
      </c>
      <c r="H2145" s="94">
        <f t="shared" si="268"/>
        <v>7.8644999999999996</v>
      </c>
      <c r="I2145" s="84">
        <f t="shared" si="269"/>
        <v>1</v>
      </c>
      <c r="J2145" s="85">
        <f t="shared" si="270"/>
        <v>8.8644999999999996</v>
      </c>
      <c r="K2145" s="95">
        <f t="shared" si="274"/>
        <v>8</v>
      </c>
      <c r="O2145" s="96">
        <f>('DHS2025'!K2145-'DHS2025'!K2144)*1000</f>
        <v>4200.0000000116415</v>
      </c>
      <c r="P2145" s="97">
        <f>('DHS2025'!J2145-'DHS2025'!J2144)*1000</f>
        <v>500</v>
      </c>
      <c r="Q2145" s="7">
        <f>'DHS2025'!L2144*1000</f>
        <v>1366.32</v>
      </c>
      <c r="R2145" s="98">
        <f t="shared" si="275"/>
        <v>0</v>
      </c>
      <c r="S2145" s="99">
        <f t="shared" si="271"/>
        <v>-2.5960079999999999</v>
      </c>
    </row>
    <row r="2146" spans="1:19" x14ac:dyDescent="0.25">
      <c r="A2146" s="90">
        <f t="shared" si="272"/>
        <v>45984</v>
      </c>
      <c r="B2146" s="91">
        <f t="shared" si="273"/>
        <v>22.32291666666702</v>
      </c>
      <c r="C2146" s="92">
        <f>'DHS2021'!J2145</f>
        <v>15572</v>
      </c>
      <c r="D2146" s="93">
        <f>'DHS2022'!J2145</f>
        <v>14847</v>
      </c>
      <c r="E2146" s="93">
        <f>'DHS2023'!J2145</f>
        <v>16473</v>
      </c>
      <c r="F2146" s="93">
        <f>'DHS2024'!J2145</f>
        <v>15397</v>
      </c>
      <c r="G2146" s="93">
        <f t="shared" si="267"/>
        <v>15572.25</v>
      </c>
      <c r="H2146" s="94">
        <f t="shared" si="268"/>
        <v>7.7861250000000002</v>
      </c>
      <c r="I2146" s="84">
        <f t="shared" si="269"/>
        <v>1</v>
      </c>
      <c r="J2146" s="85">
        <f t="shared" si="270"/>
        <v>8.7861250000000002</v>
      </c>
      <c r="K2146" s="95">
        <f t="shared" si="274"/>
        <v>8</v>
      </c>
      <c r="O2146" s="96">
        <f>('DHS2025'!K2146-'DHS2025'!K2145)*1000</f>
        <v>4200.0000000116415</v>
      </c>
      <c r="P2146" s="97">
        <f>('DHS2025'!J2146-'DHS2025'!J2145)*1000</f>
        <v>599.99999997671694</v>
      </c>
      <c r="Q2146" s="7">
        <f>'DHS2025'!L2145*1000</f>
        <v>3542.22</v>
      </c>
      <c r="R2146" s="98">
        <f t="shared" si="275"/>
        <v>0</v>
      </c>
      <c r="S2146" s="99">
        <f t="shared" si="271"/>
        <v>-6.7302179999999998</v>
      </c>
    </row>
    <row r="2147" spans="1:19" x14ac:dyDescent="0.25">
      <c r="A2147" s="90">
        <f t="shared" si="272"/>
        <v>45984</v>
      </c>
      <c r="B2147" s="91">
        <f t="shared" si="273"/>
        <v>22.333333333333687</v>
      </c>
      <c r="C2147" s="92">
        <f>'DHS2021'!J2146</f>
        <v>15718</v>
      </c>
      <c r="D2147" s="93">
        <f>'DHS2022'!J2146</f>
        <v>14821</v>
      </c>
      <c r="E2147" s="93">
        <f>'DHS2023'!J2146</f>
        <v>16455</v>
      </c>
      <c r="F2147" s="93">
        <f>'DHS2024'!J2146</f>
        <v>15640</v>
      </c>
      <c r="G2147" s="93">
        <f t="shared" si="267"/>
        <v>15658.5</v>
      </c>
      <c r="H2147" s="94">
        <f t="shared" si="268"/>
        <v>7.82925</v>
      </c>
      <c r="I2147" s="84">
        <f t="shared" si="269"/>
        <v>1</v>
      </c>
      <c r="J2147" s="85">
        <f t="shared" si="270"/>
        <v>8.82925</v>
      </c>
      <c r="K2147" s="95">
        <f t="shared" si="274"/>
        <v>8</v>
      </c>
      <c r="O2147" s="96">
        <f>('DHS2025'!K2147-'DHS2025'!K2146)*1000</f>
        <v>3699.9999999534339</v>
      </c>
      <c r="P2147" s="97">
        <f>('DHS2025'!J2147-'DHS2025'!J2146)*1000</f>
        <v>99.999999976716936</v>
      </c>
      <c r="Q2147" s="7">
        <f>'DHS2025'!L2146*1000</f>
        <v>4554.12</v>
      </c>
      <c r="R2147" s="98">
        <f t="shared" si="275"/>
        <v>0</v>
      </c>
      <c r="S2147" s="99">
        <f t="shared" si="271"/>
        <v>-8.6528279999999995</v>
      </c>
    </row>
    <row r="2148" spans="1:19" x14ac:dyDescent="0.25">
      <c r="A2148" s="90">
        <f t="shared" si="272"/>
        <v>45984</v>
      </c>
      <c r="B2148" s="91">
        <f t="shared" si="273"/>
        <v>22.343750000000355</v>
      </c>
      <c r="C2148" s="92">
        <f>'DHS2021'!J2147</f>
        <v>15346</v>
      </c>
      <c r="D2148" s="93">
        <f>'DHS2022'!J2147</f>
        <v>15557</v>
      </c>
      <c r="E2148" s="93">
        <f>'DHS2023'!J2147</f>
        <v>16555</v>
      </c>
      <c r="F2148" s="93">
        <f>'DHS2024'!J2147</f>
        <v>16234</v>
      </c>
      <c r="G2148" s="93">
        <f t="shared" si="267"/>
        <v>15923</v>
      </c>
      <c r="H2148" s="94">
        <f t="shared" si="268"/>
        <v>7.9615</v>
      </c>
      <c r="I2148" s="84">
        <f t="shared" si="269"/>
        <v>1</v>
      </c>
      <c r="J2148" s="85">
        <f t="shared" si="270"/>
        <v>8.9615000000000009</v>
      </c>
      <c r="K2148" s="95">
        <f t="shared" si="274"/>
        <v>8</v>
      </c>
      <c r="O2148" s="96">
        <f>('DHS2025'!K2148-'DHS2025'!K2147)*1000</f>
        <v>3700.0000000116415</v>
      </c>
      <c r="P2148" s="97">
        <f>('DHS2025'!J2148-'DHS2025'!J2147)*1000</f>
        <v>0</v>
      </c>
      <c r="Q2148" s="7">
        <f>'DHS2025'!L2147*1000</f>
        <v>4542.24</v>
      </c>
      <c r="R2148" s="98">
        <f t="shared" si="275"/>
        <v>0</v>
      </c>
      <c r="S2148" s="99">
        <f t="shared" si="271"/>
        <v>-8.6302559999999993</v>
      </c>
    </row>
    <row r="2149" spans="1:19" x14ac:dyDescent="0.25">
      <c r="A2149" s="90">
        <f t="shared" si="272"/>
        <v>45984</v>
      </c>
      <c r="B2149" s="91">
        <f t="shared" si="273"/>
        <v>22.354166666667023</v>
      </c>
      <c r="C2149" s="92">
        <f>'DHS2021'!J2148</f>
        <v>15130</v>
      </c>
      <c r="D2149" s="93">
        <f>'DHS2022'!J2148</f>
        <v>15457</v>
      </c>
      <c r="E2149" s="93">
        <f>'DHS2023'!J2148</f>
        <v>16459</v>
      </c>
      <c r="F2149" s="93">
        <f>'DHS2024'!J2148</f>
        <v>16667</v>
      </c>
      <c r="G2149" s="93">
        <f t="shared" si="267"/>
        <v>15928.25</v>
      </c>
      <c r="H2149" s="94">
        <f t="shared" si="268"/>
        <v>7.9641250000000001</v>
      </c>
      <c r="I2149" s="84">
        <f t="shared" si="269"/>
        <v>1</v>
      </c>
      <c r="J2149" s="85">
        <f t="shared" si="270"/>
        <v>8.9641249999999992</v>
      </c>
      <c r="K2149" s="95">
        <f t="shared" si="274"/>
        <v>8</v>
      </c>
      <c r="O2149" s="96">
        <f>('DHS2025'!K2149-'DHS2025'!K2148)*1000</f>
        <v>3700.0000000116415</v>
      </c>
      <c r="P2149" s="97">
        <f>('DHS2025'!J2149-'DHS2025'!J2148)*1000</f>
        <v>0</v>
      </c>
      <c r="Q2149" s="7">
        <f>'DHS2025'!L2148*1000</f>
        <v>4540.6499999999996</v>
      </c>
      <c r="R2149" s="98">
        <f t="shared" si="275"/>
        <v>0</v>
      </c>
      <c r="S2149" s="99">
        <f t="shared" si="271"/>
        <v>-8.6272349999999989</v>
      </c>
    </row>
    <row r="2150" spans="1:19" x14ac:dyDescent="0.25">
      <c r="A2150" s="90">
        <f t="shared" si="272"/>
        <v>45984</v>
      </c>
      <c r="B2150" s="91">
        <f t="shared" si="273"/>
        <v>22.364583333333691</v>
      </c>
      <c r="C2150" s="92">
        <f>'DHS2021'!J2149</f>
        <v>14886</v>
      </c>
      <c r="D2150" s="93">
        <f>'DHS2022'!J2149</f>
        <v>15820</v>
      </c>
      <c r="E2150" s="93">
        <f>'DHS2023'!J2149</f>
        <v>15772</v>
      </c>
      <c r="F2150" s="93">
        <f>'DHS2024'!J2149</f>
        <v>16680</v>
      </c>
      <c r="G2150" s="93">
        <f t="shared" si="267"/>
        <v>15789.5</v>
      </c>
      <c r="H2150" s="94">
        <f t="shared" si="268"/>
        <v>7.8947500000000002</v>
      </c>
      <c r="I2150" s="84">
        <f t="shared" si="269"/>
        <v>1</v>
      </c>
      <c r="J2150" s="85">
        <f t="shared" si="270"/>
        <v>8.8947500000000002</v>
      </c>
      <c r="K2150" s="95">
        <f t="shared" si="274"/>
        <v>8</v>
      </c>
      <c r="O2150" s="96">
        <f>('DHS2025'!K2150-'DHS2025'!K2149)*1000</f>
        <v>3599.9999999767169</v>
      </c>
      <c r="P2150" s="97">
        <f>('DHS2025'!J2150-'DHS2025'!J2149)*1000</f>
        <v>0</v>
      </c>
      <c r="Q2150" s="7">
        <f>'DHS2025'!L2149*1000</f>
        <v>4538.9399999999996</v>
      </c>
      <c r="R2150" s="98">
        <f t="shared" si="275"/>
        <v>0</v>
      </c>
      <c r="S2150" s="99">
        <f t="shared" si="271"/>
        <v>-8.6239859999999986</v>
      </c>
    </row>
    <row r="2151" spans="1:19" x14ac:dyDescent="0.25">
      <c r="A2151" s="90">
        <f t="shared" si="272"/>
        <v>45984</v>
      </c>
      <c r="B2151" s="91">
        <f t="shared" si="273"/>
        <v>22.375000000000359</v>
      </c>
      <c r="C2151" s="92">
        <f>'DHS2021'!J2150</f>
        <v>14875</v>
      </c>
      <c r="D2151" s="93">
        <f>'DHS2022'!J2150</f>
        <v>15285</v>
      </c>
      <c r="E2151" s="93">
        <f>'DHS2023'!J2150</f>
        <v>16534</v>
      </c>
      <c r="F2151" s="93">
        <f>'DHS2024'!J2150</f>
        <v>16447</v>
      </c>
      <c r="G2151" s="93">
        <f t="shared" si="267"/>
        <v>15785.25</v>
      </c>
      <c r="H2151" s="94">
        <f t="shared" si="268"/>
        <v>7.8926249999999998</v>
      </c>
      <c r="I2151" s="84">
        <f t="shared" si="269"/>
        <v>1</v>
      </c>
      <c r="J2151" s="85">
        <f t="shared" si="270"/>
        <v>8.8926249999999989</v>
      </c>
      <c r="K2151" s="95">
        <f t="shared" si="274"/>
        <v>8</v>
      </c>
      <c r="O2151" s="96">
        <f>('DHS2025'!K2151-'DHS2025'!K2150)*1000</f>
        <v>3600.0000000349246</v>
      </c>
      <c r="P2151" s="97">
        <f>('DHS2025'!J2151-'DHS2025'!J2150)*1000</f>
        <v>0</v>
      </c>
      <c r="Q2151" s="7">
        <f>'DHS2025'!L2150*1000</f>
        <v>4538.55</v>
      </c>
      <c r="R2151" s="98">
        <f t="shared" si="275"/>
        <v>0</v>
      </c>
      <c r="S2151" s="99">
        <f t="shared" si="271"/>
        <v>-8.6232449999999989</v>
      </c>
    </row>
    <row r="2152" spans="1:19" x14ac:dyDescent="0.25">
      <c r="A2152" s="90">
        <f t="shared" si="272"/>
        <v>45984</v>
      </c>
      <c r="B2152" s="91">
        <f t="shared" si="273"/>
        <v>22.385416666667027</v>
      </c>
      <c r="C2152" s="92">
        <f>'DHS2021'!J2151</f>
        <v>14649</v>
      </c>
      <c r="D2152" s="93">
        <f>'DHS2022'!J2151</f>
        <v>14875</v>
      </c>
      <c r="E2152" s="93">
        <f>'DHS2023'!J2151</f>
        <v>16368</v>
      </c>
      <c r="F2152" s="93">
        <f>'DHS2024'!J2151</f>
        <v>16782</v>
      </c>
      <c r="G2152" s="93">
        <f t="shared" si="267"/>
        <v>15668.5</v>
      </c>
      <c r="H2152" s="94">
        <f t="shared" si="268"/>
        <v>7.8342499999999999</v>
      </c>
      <c r="I2152" s="84">
        <f t="shared" si="269"/>
        <v>1</v>
      </c>
      <c r="J2152" s="85">
        <f t="shared" si="270"/>
        <v>8.8342500000000008</v>
      </c>
      <c r="K2152" s="95">
        <f t="shared" si="274"/>
        <v>8</v>
      </c>
      <c r="O2152" s="96">
        <f>('DHS2025'!K2152-'DHS2025'!K2151)*1000</f>
        <v>3700.0000000116415</v>
      </c>
      <c r="P2152" s="97">
        <f>('DHS2025'!J2152-'DHS2025'!J2151)*1000</f>
        <v>0</v>
      </c>
      <c r="Q2152" s="7">
        <f>'DHS2025'!L2151*1000</f>
        <v>4538.55</v>
      </c>
      <c r="R2152" s="98">
        <f t="shared" si="275"/>
        <v>0</v>
      </c>
      <c r="S2152" s="99">
        <f t="shared" si="271"/>
        <v>-8.6232449999999989</v>
      </c>
    </row>
    <row r="2153" spans="1:19" x14ac:dyDescent="0.25">
      <c r="A2153" s="90">
        <f t="shared" si="272"/>
        <v>45984</v>
      </c>
      <c r="B2153" s="91">
        <f t="shared" si="273"/>
        <v>22.395833333333695</v>
      </c>
      <c r="C2153" s="92">
        <f>'DHS2021'!J2152</f>
        <v>14316</v>
      </c>
      <c r="D2153" s="93">
        <f>'DHS2022'!J2152</f>
        <v>14709</v>
      </c>
      <c r="E2153" s="93">
        <f>'DHS2023'!J2152</f>
        <v>16444</v>
      </c>
      <c r="F2153" s="93">
        <f>'DHS2024'!J2152</f>
        <v>16181</v>
      </c>
      <c r="G2153" s="93">
        <f t="shared" si="267"/>
        <v>15412.5</v>
      </c>
      <c r="H2153" s="94">
        <f t="shared" si="268"/>
        <v>7.7062499999999998</v>
      </c>
      <c r="I2153" s="84">
        <f t="shared" si="269"/>
        <v>1</v>
      </c>
      <c r="J2153" s="85">
        <f t="shared" si="270"/>
        <v>8.7062500000000007</v>
      </c>
      <c r="K2153" s="95">
        <f t="shared" si="274"/>
        <v>8</v>
      </c>
      <c r="O2153" s="96">
        <f>('DHS2025'!K2153-'DHS2025'!K2152)*1000</f>
        <v>3599.9999999767169</v>
      </c>
      <c r="P2153" s="97">
        <f>('DHS2025'!J2153-'DHS2025'!J2152)*1000</f>
        <v>0</v>
      </c>
      <c r="Q2153" s="7">
        <f>'DHS2025'!L2152*1000</f>
        <v>4541.97</v>
      </c>
      <c r="R2153" s="98">
        <f t="shared" si="275"/>
        <v>0</v>
      </c>
      <c r="S2153" s="99">
        <f t="shared" si="271"/>
        <v>-8.6297429999999995</v>
      </c>
    </row>
    <row r="2154" spans="1:19" x14ac:dyDescent="0.25">
      <c r="A2154" s="90">
        <f t="shared" si="272"/>
        <v>45984</v>
      </c>
      <c r="B2154" s="91">
        <f t="shared" si="273"/>
        <v>22.406250000000362</v>
      </c>
      <c r="C2154" s="92">
        <f>'DHS2021'!J2153</f>
        <v>14535</v>
      </c>
      <c r="D2154" s="93">
        <f>'DHS2022'!J2153</f>
        <v>14262</v>
      </c>
      <c r="E2154" s="93">
        <f>'DHS2023'!J2153</f>
        <v>16498</v>
      </c>
      <c r="F2154" s="93">
        <f>'DHS2024'!J2153</f>
        <v>16386</v>
      </c>
      <c r="G2154" s="93">
        <f t="shared" si="267"/>
        <v>15420.25</v>
      </c>
      <c r="H2154" s="94">
        <f t="shared" si="268"/>
        <v>7.7101249999999997</v>
      </c>
      <c r="I2154" s="84">
        <f t="shared" si="269"/>
        <v>1</v>
      </c>
      <c r="J2154" s="85">
        <f t="shared" si="270"/>
        <v>8.7101249999999997</v>
      </c>
      <c r="K2154" s="95">
        <f t="shared" si="274"/>
        <v>8</v>
      </c>
      <c r="O2154" s="96">
        <f>('DHS2025'!K2154-'DHS2025'!K2153)*1000</f>
        <v>3599.9999999767169</v>
      </c>
      <c r="P2154" s="97">
        <f>('DHS2025'!J2154-'DHS2025'!J2153)*1000</f>
        <v>0</v>
      </c>
      <c r="Q2154" s="7">
        <f>'DHS2025'!L2153*1000</f>
        <v>4542.12</v>
      </c>
      <c r="R2154" s="98">
        <f t="shared" si="275"/>
        <v>0</v>
      </c>
      <c r="S2154" s="99">
        <f t="shared" si="271"/>
        <v>-8.6300279999999994</v>
      </c>
    </row>
    <row r="2155" spans="1:19" x14ac:dyDescent="0.25">
      <c r="A2155" s="90">
        <f t="shared" si="272"/>
        <v>45984</v>
      </c>
      <c r="B2155" s="91">
        <f t="shared" si="273"/>
        <v>22.41666666666703</v>
      </c>
      <c r="C2155" s="92">
        <f>'DHS2021'!J2154</f>
        <v>13823</v>
      </c>
      <c r="D2155" s="93">
        <f>'DHS2022'!J2154</f>
        <v>14148</v>
      </c>
      <c r="E2155" s="93">
        <f>'DHS2023'!J2154</f>
        <v>16344</v>
      </c>
      <c r="F2155" s="93">
        <f>'DHS2024'!J2154</f>
        <v>16138</v>
      </c>
      <c r="G2155" s="93">
        <f t="shared" si="267"/>
        <v>15113.25</v>
      </c>
      <c r="H2155" s="94">
        <f t="shared" si="268"/>
        <v>7.5566250000000004</v>
      </c>
      <c r="I2155" s="84">
        <f t="shared" si="269"/>
        <v>1</v>
      </c>
      <c r="J2155" s="85">
        <f t="shared" si="270"/>
        <v>8.5566250000000004</v>
      </c>
      <c r="K2155" s="95">
        <f t="shared" si="274"/>
        <v>8</v>
      </c>
      <c r="O2155" s="96">
        <f>('DHS2025'!K2155-'DHS2025'!K2154)*1000</f>
        <v>3600.0000000349246</v>
      </c>
      <c r="P2155" s="97">
        <f>('DHS2025'!J2155-'DHS2025'!J2154)*1000</f>
        <v>0</v>
      </c>
      <c r="Q2155" s="7">
        <f>'DHS2025'!L2154*1000</f>
        <v>4541.1899999999996</v>
      </c>
      <c r="R2155" s="98">
        <f t="shared" si="275"/>
        <v>0</v>
      </c>
      <c r="S2155" s="99">
        <f t="shared" si="271"/>
        <v>-8.6282609999999984</v>
      </c>
    </row>
    <row r="2156" spans="1:19" x14ac:dyDescent="0.25">
      <c r="A2156" s="90">
        <f t="shared" si="272"/>
        <v>45984</v>
      </c>
      <c r="B2156" s="91">
        <f t="shared" si="273"/>
        <v>22.427083333333698</v>
      </c>
      <c r="C2156" s="92">
        <f>'DHS2021'!J2155</f>
        <v>13384</v>
      </c>
      <c r="D2156" s="93">
        <f>'DHS2022'!J2155</f>
        <v>14106</v>
      </c>
      <c r="E2156" s="93">
        <f>'DHS2023'!J2155</f>
        <v>16219</v>
      </c>
      <c r="F2156" s="93">
        <f>'DHS2024'!J2155</f>
        <v>15488</v>
      </c>
      <c r="G2156" s="93">
        <f t="shared" si="267"/>
        <v>14799.25</v>
      </c>
      <c r="H2156" s="94">
        <f t="shared" si="268"/>
        <v>7.3996250000000003</v>
      </c>
      <c r="I2156" s="84">
        <f t="shared" si="269"/>
        <v>1</v>
      </c>
      <c r="J2156" s="85">
        <f t="shared" si="270"/>
        <v>8.3996250000000003</v>
      </c>
      <c r="K2156" s="95">
        <f t="shared" si="274"/>
        <v>8</v>
      </c>
      <c r="O2156" s="96">
        <f>('DHS2025'!K2156-'DHS2025'!K2155)*1000</f>
        <v>3599.9999999767169</v>
      </c>
      <c r="P2156" s="97">
        <f>('DHS2025'!J2156-'DHS2025'!J2155)*1000</f>
        <v>0</v>
      </c>
      <c r="Q2156" s="7">
        <f>'DHS2025'!L2155*1000</f>
        <v>4539.99</v>
      </c>
      <c r="R2156" s="98">
        <f t="shared" si="275"/>
        <v>0</v>
      </c>
      <c r="S2156" s="99">
        <f t="shared" si="271"/>
        <v>-8.6259809999999995</v>
      </c>
    </row>
    <row r="2157" spans="1:19" x14ac:dyDescent="0.25">
      <c r="A2157" s="90">
        <f t="shared" si="272"/>
        <v>45984</v>
      </c>
      <c r="B2157" s="91">
        <f t="shared" si="273"/>
        <v>22.437500000000366</v>
      </c>
      <c r="C2157" s="92">
        <f>'DHS2021'!J2156</f>
        <v>13304</v>
      </c>
      <c r="D2157" s="93">
        <f>'DHS2022'!J2156</f>
        <v>14063</v>
      </c>
      <c r="E2157" s="93">
        <f>'DHS2023'!J2156</f>
        <v>16541</v>
      </c>
      <c r="F2157" s="93">
        <f>'DHS2024'!J2156</f>
        <v>15194</v>
      </c>
      <c r="G2157" s="93">
        <f t="shared" si="267"/>
        <v>14775.5</v>
      </c>
      <c r="H2157" s="94">
        <f t="shared" si="268"/>
        <v>7.3877499999999996</v>
      </c>
      <c r="I2157" s="84">
        <f t="shared" si="269"/>
        <v>1</v>
      </c>
      <c r="J2157" s="85">
        <f t="shared" si="270"/>
        <v>8.3877500000000005</v>
      </c>
      <c r="K2157" s="95">
        <f t="shared" si="274"/>
        <v>8</v>
      </c>
      <c r="O2157" s="96">
        <f>('DHS2025'!K2157-'DHS2025'!K2156)*1000</f>
        <v>3600.0000000349246</v>
      </c>
      <c r="P2157" s="97">
        <f>('DHS2025'!J2157-'DHS2025'!J2156)*1000</f>
        <v>0</v>
      </c>
      <c r="Q2157" s="7">
        <f>'DHS2025'!L2156*1000</f>
        <v>4542.24</v>
      </c>
      <c r="R2157" s="98">
        <f t="shared" si="275"/>
        <v>0</v>
      </c>
      <c r="S2157" s="99">
        <f t="shared" si="271"/>
        <v>-8.6302559999999993</v>
      </c>
    </row>
    <row r="2158" spans="1:19" x14ac:dyDescent="0.25">
      <c r="A2158" s="90">
        <f t="shared" si="272"/>
        <v>45984</v>
      </c>
      <c r="B2158" s="91">
        <f t="shared" si="273"/>
        <v>22.447916666667034</v>
      </c>
      <c r="C2158" s="92">
        <f>'DHS2021'!J2157</f>
        <v>13200</v>
      </c>
      <c r="D2158" s="93">
        <f>'DHS2022'!J2157</f>
        <v>14364</v>
      </c>
      <c r="E2158" s="93">
        <f>'DHS2023'!J2157</f>
        <v>16467</v>
      </c>
      <c r="F2158" s="93">
        <f>'DHS2024'!J2157</f>
        <v>15092</v>
      </c>
      <c r="G2158" s="93">
        <f t="shared" si="267"/>
        <v>14780.75</v>
      </c>
      <c r="H2158" s="94">
        <f t="shared" si="268"/>
        <v>7.3903749999999997</v>
      </c>
      <c r="I2158" s="84">
        <f t="shared" si="269"/>
        <v>1</v>
      </c>
      <c r="J2158" s="85">
        <f t="shared" si="270"/>
        <v>8.3903749999999988</v>
      </c>
      <c r="K2158" s="95">
        <f t="shared" si="274"/>
        <v>8</v>
      </c>
      <c r="O2158" s="96">
        <f>('DHS2025'!K2158-'DHS2025'!K2157)*1000</f>
        <v>3599.9999999767169</v>
      </c>
      <c r="P2158" s="97">
        <f>('DHS2025'!J2158-'DHS2025'!J2157)*1000</f>
        <v>0</v>
      </c>
      <c r="Q2158" s="7">
        <f>'DHS2025'!L2157*1000</f>
        <v>4536.84</v>
      </c>
      <c r="R2158" s="98">
        <f t="shared" si="275"/>
        <v>0</v>
      </c>
      <c r="S2158" s="99">
        <f t="shared" si="271"/>
        <v>-8.6199959999999987</v>
      </c>
    </row>
    <row r="2159" spans="1:19" x14ac:dyDescent="0.25">
      <c r="A2159" s="90">
        <f t="shared" si="272"/>
        <v>45984</v>
      </c>
      <c r="B2159" s="91">
        <f t="shared" si="273"/>
        <v>22.458333333333702</v>
      </c>
      <c r="C2159" s="92">
        <f>'DHS2021'!J2158</f>
        <v>12994</v>
      </c>
      <c r="D2159" s="93">
        <f>'DHS2022'!J2158</f>
        <v>13885</v>
      </c>
      <c r="E2159" s="93">
        <f>'DHS2023'!J2158</f>
        <v>16370</v>
      </c>
      <c r="F2159" s="93">
        <f>'DHS2024'!J2158</f>
        <v>15031</v>
      </c>
      <c r="G2159" s="93">
        <f t="shared" si="267"/>
        <v>14570</v>
      </c>
      <c r="H2159" s="94">
        <f t="shared" si="268"/>
        <v>7.2850000000000001</v>
      </c>
      <c r="I2159" s="84">
        <f t="shared" si="269"/>
        <v>1</v>
      </c>
      <c r="J2159" s="85">
        <f t="shared" si="270"/>
        <v>8.2850000000000001</v>
      </c>
      <c r="K2159" s="95">
        <f t="shared" si="274"/>
        <v>8</v>
      </c>
      <c r="O2159" s="96">
        <f>('DHS2025'!K2159-'DHS2025'!K2158)*1000</f>
        <v>3599.9999999767169</v>
      </c>
      <c r="P2159" s="97">
        <f>('DHS2025'!J2159-'DHS2025'!J2158)*1000</f>
        <v>0</v>
      </c>
      <c r="Q2159" s="7">
        <f>'DHS2025'!L2158*1000</f>
        <v>4544.88</v>
      </c>
      <c r="R2159" s="98">
        <f t="shared" si="275"/>
        <v>0</v>
      </c>
      <c r="S2159" s="99">
        <f t="shared" si="271"/>
        <v>-8.6352720000000005</v>
      </c>
    </row>
    <row r="2160" spans="1:19" x14ac:dyDescent="0.25">
      <c r="A2160" s="90">
        <f t="shared" si="272"/>
        <v>45984</v>
      </c>
      <c r="B2160" s="91">
        <f t="shared" si="273"/>
        <v>22.468750000000369</v>
      </c>
      <c r="C2160" s="92">
        <f>'DHS2021'!J2159</f>
        <v>13043</v>
      </c>
      <c r="D2160" s="93">
        <f>'DHS2022'!J2159</f>
        <v>13646</v>
      </c>
      <c r="E2160" s="93">
        <f>'DHS2023'!J2159</f>
        <v>16355</v>
      </c>
      <c r="F2160" s="93">
        <f>'DHS2024'!J2159</f>
        <v>14838</v>
      </c>
      <c r="G2160" s="93">
        <f t="shared" si="267"/>
        <v>14470.5</v>
      </c>
      <c r="H2160" s="94">
        <f t="shared" si="268"/>
        <v>7.2352499999999997</v>
      </c>
      <c r="I2160" s="84">
        <f t="shared" si="269"/>
        <v>1</v>
      </c>
      <c r="J2160" s="85">
        <f t="shared" si="270"/>
        <v>8.2352500000000006</v>
      </c>
      <c r="K2160" s="95">
        <f t="shared" si="274"/>
        <v>8</v>
      </c>
      <c r="O2160" s="96">
        <f>('DHS2025'!K2160-'DHS2025'!K2159)*1000</f>
        <v>3700.0000000116415</v>
      </c>
      <c r="P2160" s="97">
        <f>('DHS2025'!J2160-'DHS2025'!J2159)*1000</f>
        <v>0</v>
      </c>
      <c r="Q2160" s="7">
        <f>'DHS2025'!L2159*1000</f>
        <v>4538.9399999999996</v>
      </c>
      <c r="R2160" s="98">
        <f t="shared" si="275"/>
        <v>0</v>
      </c>
      <c r="S2160" s="99">
        <f t="shared" si="271"/>
        <v>-8.6239859999999986</v>
      </c>
    </row>
    <row r="2161" spans="1:19" x14ac:dyDescent="0.25">
      <c r="A2161" s="90">
        <f t="shared" si="272"/>
        <v>45984</v>
      </c>
      <c r="B2161" s="91">
        <f t="shared" si="273"/>
        <v>22.479166666667037</v>
      </c>
      <c r="C2161" s="92">
        <f>'DHS2021'!J2160</f>
        <v>12859</v>
      </c>
      <c r="D2161" s="93">
        <f>'DHS2022'!J2160</f>
        <v>13227</v>
      </c>
      <c r="E2161" s="93">
        <f>'DHS2023'!J2160</f>
        <v>16316</v>
      </c>
      <c r="F2161" s="93">
        <f>'DHS2024'!J2160</f>
        <v>14998</v>
      </c>
      <c r="G2161" s="93">
        <f t="shared" si="267"/>
        <v>14350</v>
      </c>
      <c r="H2161" s="94">
        <f t="shared" si="268"/>
        <v>7.1749999999999998</v>
      </c>
      <c r="I2161" s="84">
        <f t="shared" si="269"/>
        <v>1</v>
      </c>
      <c r="J2161" s="85">
        <f t="shared" si="270"/>
        <v>8.1750000000000007</v>
      </c>
      <c r="K2161" s="95">
        <f t="shared" si="274"/>
        <v>8</v>
      </c>
      <c r="O2161" s="96">
        <f>('DHS2025'!K2161-'DHS2025'!K2160)*1000</f>
        <v>3600.0000000349246</v>
      </c>
      <c r="P2161" s="97">
        <f>('DHS2025'!J2161-'DHS2025'!J2160)*1000</f>
        <v>0</v>
      </c>
      <c r="Q2161" s="7">
        <f>'DHS2025'!L2160*1000</f>
        <v>4536.84</v>
      </c>
      <c r="R2161" s="98">
        <f t="shared" si="275"/>
        <v>0</v>
      </c>
      <c r="S2161" s="99">
        <f t="shared" si="271"/>
        <v>-8.6199959999999987</v>
      </c>
    </row>
    <row r="2162" spans="1:19" x14ac:dyDescent="0.25">
      <c r="A2162" s="90">
        <f t="shared" si="272"/>
        <v>45984</v>
      </c>
      <c r="B2162" s="91">
        <f t="shared" si="273"/>
        <v>22.489583333333705</v>
      </c>
      <c r="C2162" s="92">
        <f>'DHS2021'!J2161</f>
        <v>13078</v>
      </c>
      <c r="D2162" s="93">
        <f>'DHS2022'!J2161</f>
        <v>12881</v>
      </c>
      <c r="E2162" s="93">
        <f>'DHS2023'!J2161</f>
        <v>16241</v>
      </c>
      <c r="F2162" s="93">
        <f>'DHS2024'!J2161</f>
        <v>14725</v>
      </c>
      <c r="G2162" s="93">
        <f t="shared" si="267"/>
        <v>14231.25</v>
      </c>
      <c r="H2162" s="94">
        <f t="shared" si="268"/>
        <v>7.1156249999999996</v>
      </c>
      <c r="I2162" s="84">
        <f t="shared" si="269"/>
        <v>1</v>
      </c>
      <c r="J2162" s="85">
        <f t="shared" si="270"/>
        <v>8.1156249999999996</v>
      </c>
      <c r="K2162" s="95">
        <f t="shared" si="274"/>
        <v>8</v>
      </c>
      <c r="O2162" s="96">
        <f>('DHS2025'!K2162-'DHS2025'!K2161)*1000</f>
        <v>3599.9999999767169</v>
      </c>
      <c r="P2162" s="97">
        <f>('DHS2025'!J2162-'DHS2025'!J2161)*1000</f>
        <v>0</v>
      </c>
      <c r="Q2162" s="7">
        <f>'DHS2025'!L2161*1000</f>
        <v>4545.1499999999996</v>
      </c>
      <c r="R2162" s="98">
        <f t="shared" si="275"/>
        <v>0</v>
      </c>
      <c r="S2162" s="99">
        <f t="shared" si="271"/>
        <v>-8.6357849999999985</v>
      </c>
    </row>
    <row r="2163" spans="1:19" x14ac:dyDescent="0.25">
      <c r="A2163" s="90">
        <f t="shared" si="272"/>
        <v>45984</v>
      </c>
      <c r="B2163" s="91">
        <f t="shared" si="273"/>
        <v>22.500000000000373</v>
      </c>
      <c r="C2163" s="92">
        <f>'DHS2021'!J2162</f>
        <v>13552</v>
      </c>
      <c r="D2163" s="93">
        <f>'DHS2022'!J2162</f>
        <v>13221</v>
      </c>
      <c r="E2163" s="93">
        <f>'DHS2023'!J2162</f>
        <v>16061</v>
      </c>
      <c r="F2163" s="93">
        <f>'DHS2024'!J2162</f>
        <v>15133</v>
      </c>
      <c r="G2163" s="93">
        <f t="shared" si="267"/>
        <v>14491.75</v>
      </c>
      <c r="H2163" s="94">
        <f t="shared" si="268"/>
        <v>7.2458749999999998</v>
      </c>
      <c r="I2163" s="84">
        <f t="shared" si="269"/>
        <v>1</v>
      </c>
      <c r="J2163" s="85">
        <f t="shared" si="270"/>
        <v>8.2458749999999998</v>
      </c>
      <c r="K2163" s="95">
        <f t="shared" si="274"/>
        <v>8</v>
      </c>
      <c r="O2163" s="96">
        <f>('DHS2025'!K2163-'DHS2025'!K2162)*1000</f>
        <v>3599.9999999767169</v>
      </c>
      <c r="P2163" s="97">
        <f>('DHS2025'!J2163-'DHS2025'!J2162)*1000</f>
        <v>0</v>
      </c>
      <c r="Q2163" s="7">
        <f>'DHS2025'!L2162*1000</f>
        <v>4538.67</v>
      </c>
      <c r="R2163" s="98">
        <f t="shared" si="275"/>
        <v>0</v>
      </c>
      <c r="S2163" s="99">
        <f t="shared" si="271"/>
        <v>-8.6234729999999988</v>
      </c>
    </row>
    <row r="2164" spans="1:19" x14ac:dyDescent="0.25">
      <c r="A2164" s="90">
        <f t="shared" si="272"/>
        <v>45984</v>
      </c>
      <c r="B2164" s="91">
        <f t="shared" si="273"/>
        <v>22.510416666667041</v>
      </c>
      <c r="C2164" s="92">
        <f>'DHS2021'!J2163</f>
        <v>13524</v>
      </c>
      <c r="D2164" s="93">
        <f>'DHS2022'!J2163</f>
        <v>13018</v>
      </c>
      <c r="E2164" s="93">
        <f>'DHS2023'!J2163</f>
        <v>15909</v>
      </c>
      <c r="F2164" s="93">
        <f>'DHS2024'!J2163</f>
        <v>15196</v>
      </c>
      <c r="G2164" s="93">
        <f t="shared" si="267"/>
        <v>14411.75</v>
      </c>
      <c r="H2164" s="94">
        <f t="shared" si="268"/>
        <v>7.2058749999999998</v>
      </c>
      <c r="I2164" s="84">
        <f t="shared" si="269"/>
        <v>1</v>
      </c>
      <c r="J2164" s="85">
        <f t="shared" si="270"/>
        <v>8.2058749999999989</v>
      </c>
      <c r="K2164" s="95">
        <f t="shared" si="274"/>
        <v>8</v>
      </c>
      <c r="O2164" s="96">
        <f>('DHS2025'!K2164-'DHS2025'!K2163)*1000</f>
        <v>3600.0000000349246</v>
      </c>
      <c r="P2164" s="97">
        <f>('DHS2025'!J2164-'DHS2025'!J2163)*1000</f>
        <v>0</v>
      </c>
      <c r="Q2164" s="7">
        <f>'DHS2025'!L2163*1000</f>
        <v>4540.92</v>
      </c>
      <c r="R2164" s="98">
        <f t="shared" si="275"/>
        <v>0</v>
      </c>
      <c r="S2164" s="99">
        <f t="shared" si="271"/>
        <v>-8.6277479999999986</v>
      </c>
    </row>
    <row r="2165" spans="1:19" x14ac:dyDescent="0.25">
      <c r="A2165" s="90">
        <f t="shared" si="272"/>
        <v>45984</v>
      </c>
      <c r="B2165" s="91">
        <f t="shared" si="273"/>
        <v>22.520833333333709</v>
      </c>
      <c r="C2165" s="92">
        <f>'DHS2021'!J2164</f>
        <v>13572</v>
      </c>
      <c r="D2165" s="93">
        <f>'DHS2022'!J2164</f>
        <v>12901</v>
      </c>
      <c r="E2165" s="93">
        <f>'DHS2023'!J2164</f>
        <v>16137</v>
      </c>
      <c r="F2165" s="93">
        <f>'DHS2024'!J2164</f>
        <v>15318</v>
      </c>
      <c r="G2165" s="93">
        <f t="shared" si="267"/>
        <v>14482</v>
      </c>
      <c r="H2165" s="94">
        <f t="shared" si="268"/>
        <v>7.2409999999999997</v>
      </c>
      <c r="I2165" s="84">
        <f t="shared" si="269"/>
        <v>1</v>
      </c>
      <c r="J2165" s="85">
        <f t="shared" si="270"/>
        <v>8.2409999999999997</v>
      </c>
      <c r="K2165" s="95">
        <f t="shared" si="274"/>
        <v>8</v>
      </c>
      <c r="O2165" s="96">
        <f>('DHS2025'!K2165-'DHS2025'!K2164)*1000</f>
        <v>3599.9999999767169</v>
      </c>
      <c r="P2165" s="97">
        <f>('DHS2025'!J2165-'DHS2025'!J2164)*1000</f>
        <v>0</v>
      </c>
      <c r="Q2165" s="7">
        <f>'DHS2025'!L2164*1000</f>
        <v>4543.5600000000004</v>
      </c>
      <c r="R2165" s="98">
        <f t="shared" si="275"/>
        <v>0</v>
      </c>
      <c r="S2165" s="99">
        <f t="shared" si="271"/>
        <v>-8.6327639999999999</v>
      </c>
    </row>
    <row r="2166" spans="1:19" x14ac:dyDescent="0.25">
      <c r="A2166" s="90">
        <f t="shared" si="272"/>
        <v>45984</v>
      </c>
      <c r="B2166" s="91">
        <f t="shared" si="273"/>
        <v>22.531250000000377</v>
      </c>
      <c r="C2166" s="92">
        <f>'DHS2021'!J2165</f>
        <v>13350</v>
      </c>
      <c r="D2166" s="93">
        <f>'DHS2022'!J2165</f>
        <v>12556</v>
      </c>
      <c r="E2166" s="93">
        <f>'DHS2023'!J2165</f>
        <v>16157</v>
      </c>
      <c r="F2166" s="93">
        <f>'DHS2024'!J2165</f>
        <v>15468</v>
      </c>
      <c r="G2166" s="93">
        <f t="shared" si="267"/>
        <v>14382.75</v>
      </c>
      <c r="H2166" s="94">
        <f t="shared" si="268"/>
        <v>7.1913749999999999</v>
      </c>
      <c r="I2166" s="84">
        <f t="shared" si="269"/>
        <v>1</v>
      </c>
      <c r="J2166" s="85">
        <f t="shared" si="270"/>
        <v>8.1913750000000007</v>
      </c>
      <c r="K2166" s="95">
        <f t="shared" si="274"/>
        <v>8</v>
      </c>
      <c r="O2166" s="96">
        <f>('DHS2025'!K2166-'DHS2025'!K2165)*1000</f>
        <v>3700.0000000116415</v>
      </c>
      <c r="P2166" s="97">
        <f>('DHS2025'!J2166-'DHS2025'!J2165)*1000</f>
        <v>100.0000000349246</v>
      </c>
      <c r="Q2166" s="7">
        <f>'DHS2025'!L2165*1000</f>
        <v>4675.95</v>
      </c>
      <c r="R2166" s="98">
        <f t="shared" si="275"/>
        <v>0</v>
      </c>
      <c r="S2166" s="99">
        <f t="shared" si="271"/>
        <v>-8.8843049999999977</v>
      </c>
    </row>
    <row r="2167" spans="1:19" x14ac:dyDescent="0.25">
      <c r="A2167" s="90">
        <f t="shared" si="272"/>
        <v>45984</v>
      </c>
      <c r="B2167" s="91">
        <f t="shared" si="273"/>
        <v>22.541666666667044</v>
      </c>
      <c r="C2167" s="92">
        <f>'DHS2021'!J2166</f>
        <v>12700</v>
      </c>
      <c r="D2167" s="93">
        <f>'DHS2022'!J2166</f>
        <v>12438</v>
      </c>
      <c r="E2167" s="93">
        <f>'DHS2023'!J2166</f>
        <v>16288</v>
      </c>
      <c r="F2167" s="93">
        <f>'DHS2024'!J2166</f>
        <v>14975</v>
      </c>
      <c r="G2167" s="93">
        <f t="shared" si="267"/>
        <v>14100.25</v>
      </c>
      <c r="H2167" s="94">
        <f t="shared" si="268"/>
        <v>7.0501250000000004</v>
      </c>
      <c r="I2167" s="84">
        <f t="shared" si="269"/>
        <v>1</v>
      </c>
      <c r="J2167" s="85">
        <f t="shared" si="270"/>
        <v>8.0501250000000013</v>
      </c>
      <c r="K2167" s="95">
        <f t="shared" si="274"/>
        <v>8</v>
      </c>
      <c r="O2167" s="96">
        <f>('DHS2025'!K2167-'DHS2025'!K2166)*1000</f>
        <v>3700.0000000116415</v>
      </c>
      <c r="P2167" s="97">
        <f>('DHS2025'!J2167-'DHS2025'!J2166)*1000</f>
        <v>2099.9999999767169</v>
      </c>
      <c r="Q2167" s="7">
        <f>'DHS2025'!L2166*1000</f>
        <v>7882.89</v>
      </c>
      <c r="R2167" s="98">
        <f t="shared" si="275"/>
        <v>0</v>
      </c>
      <c r="S2167" s="99">
        <f t="shared" si="271"/>
        <v>-14.977491000000001</v>
      </c>
    </row>
    <row r="2168" spans="1:19" x14ac:dyDescent="0.25">
      <c r="A2168" s="90">
        <f t="shared" si="272"/>
        <v>45984</v>
      </c>
      <c r="B2168" s="91">
        <f t="shared" si="273"/>
        <v>22.552083333333712</v>
      </c>
      <c r="C2168" s="92">
        <f>'DHS2021'!J2167</f>
        <v>12348</v>
      </c>
      <c r="D2168" s="93">
        <f>'DHS2022'!J2167</f>
        <v>12405</v>
      </c>
      <c r="E2168" s="93">
        <f>'DHS2023'!J2167</f>
        <v>16368</v>
      </c>
      <c r="F2168" s="93">
        <f>'DHS2024'!J2167</f>
        <v>15659</v>
      </c>
      <c r="G2168" s="93">
        <f t="shared" si="267"/>
        <v>14195</v>
      </c>
      <c r="H2168" s="94">
        <f t="shared" si="268"/>
        <v>7.0975000000000001</v>
      </c>
      <c r="I2168" s="84">
        <f t="shared" si="269"/>
        <v>1</v>
      </c>
      <c r="J2168" s="85">
        <f t="shared" si="270"/>
        <v>8.0975000000000001</v>
      </c>
      <c r="K2168" s="95">
        <f t="shared" si="274"/>
        <v>8</v>
      </c>
      <c r="O2168" s="96">
        <f>('DHS2025'!K2168-'DHS2025'!K2167)*1000</f>
        <v>4000</v>
      </c>
      <c r="P2168" s="97">
        <f>('DHS2025'!J2168-'DHS2025'!J2167)*1000</f>
        <v>1900.0000000232831</v>
      </c>
      <c r="Q2168" s="7">
        <f>'DHS2025'!L2167*1000</f>
        <v>8002.079999999999</v>
      </c>
      <c r="R2168" s="98">
        <f t="shared" si="275"/>
        <v>0</v>
      </c>
      <c r="S2168" s="99">
        <f t="shared" si="271"/>
        <v>-15.203951999999997</v>
      </c>
    </row>
    <row r="2169" spans="1:19" x14ac:dyDescent="0.25">
      <c r="A2169" s="90">
        <f t="shared" si="272"/>
        <v>45984</v>
      </c>
      <c r="B2169" s="91">
        <f t="shared" si="273"/>
        <v>22.56250000000038</v>
      </c>
      <c r="C2169" s="92">
        <f>'DHS2021'!J2168</f>
        <v>11976</v>
      </c>
      <c r="D2169" s="93">
        <f>'DHS2022'!J2168</f>
        <v>12008</v>
      </c>
      <c r="E2169" s="93">
        <f>'DHS2023'!J2168</f>
        <v>15524</v>
      </c>
      <c r="F2169" s="93">
        <f>'DHS2024'!J2168</f>
        <v>14889</v>
      </c>
      <c r="G2169" s="93">
        <f t="shared" si="267"/>
        <v>13599.25</v>
      </c>
      <c r="H2169" s="94">
        <f t="shared" si="268"/>
        <v>6.7996249999999998</v>
      </c>
      <c r="I2169" s="84">
        <f t="shared" si="269"/>
        <v>1</v>
      </c>
      <c r="J2169" s="85">
        <f t="shared" si="270"/>
        <v>7.7996249999999998</v>
      </c>
      <c r="K2169" s="95">
        <f t="shared" si="274"/>
        <v>8</v>
      </c>
      <c r="O2169" s="96">
        <f>('DHS2025'!K2169-'DHS2025'!K2168)*1000</f>
        <v>4099.9999999767169</v>
      </c>
      <c r="P2169" s="97">
        <f>('DHS2025'!J2169-'DHS2025'!J2168)*1000</f>
        <v>1700.0000000116415</v>
      </c>
      <c r="Q2169" s="7">
        <f>'DHS2025'!L2168*1000</f>
        <v>8008.4400000000005</v>
      </c>
      <c r="R2169" s="98">
        <f t="shared" si="275"/>
        <v>0</v>
      </c>
      <c r="S2169" s="99">
        <f t="shared" si="271"/>
        <v>-15.216035999999999</v>
      </c>
    </row>
    <row r="2170" spans="1:19" x14ac:dyDescent="0.25">
      <c r="A2170" s="90">
        <f t="shared" si="272"/>
        <v>45984</v>
      </c>
      <c r="B2170" s="91">
        <f t="shared" si="273"/>
        <v>22.572916666667048</v>
      </c>
      <c r="C2170" s="92">
        <f>'DHS2021'!J2169</f>
        <v>12051</v>
      </c>
      <c r="D2170" s="93">
        <f>'DHS2022'!J2169</f>
        <v>12361</v>
      </c>
      <c r="E2170" s="93">
        <f>'DHS2023'!J2169</f>
        <v>15924</v>
      </c>
      <c r="F2170" s="93">
        <f>'DHS2024'!J2169</f>
        <v>15579</v>
      </c>
      <c r="G2170" s="93">
        <f t="shared" si="267"/>
        <v>13978.75</v>
      </c>
      <c r="H2170" s="94">
        <f t="shared" si="268"/>
        <v>6.9893749999999999</v>
      </c>
      <c r="I2170" s="84">
        <f t="shared" si="269"/>
        <v>1</v>
      </c>
      <c r="J2170" s="85">
        <f t="shared" si="270"/>
        <v>7.9893749999999999</v>
      </c>
      <c r="K2170" s="95">
        <f t="shared" si="274"/>
        <v>8</v>
      </c>
      <c r="O2170" s="96">
        <f>('DHS2025'!K2170-'DHS2025'!K2169)*1000</f>
        <v>3900.0000000232831</v>
      </c>
      <c r="P2170" s="97">
        <f>('DHS2025'!J2170-'DHS2025'!J2169)*1000</f>
        <v>2000</v>
      </c>
      <c r="Q2170" s="7">
        <f>'DHS2025'!L2169*1000</f>
        <v>8016.6</v>
      </c>
      <c r="R2170" s="98">
        <f t="shared" si="275"/>
        <v>0</v>
      </c>
      <c r="S2170" s="99">
        <f t="shared" si="271"/>
        <v>-15.231540000000001</v>
      </c>
    </row>
    <row r="2171" spans="1:19" x14ac:dyDescent="0.25">
      <c r="A2171" s="90">
        <f t="shared" si="272"/>
        <v>45984</v>
      </c>
      <c r="B2171" s="91">
        <f t="shared" si="273"/>
        <v>22.583333333333716</v>
      </c>
      <c r="C2171" s="92">
        <f>'DHS2021'!J2170</f>
        <v>11865</v>
      </c>
      <c r="D2171" s="93">
        <f>'DHS2022'!J2170</f>
        <v>12236</v>
      </c>
      <c r="E2171" s="93">
        <f>'DHS2023'!J2170</f>
        <v>15668</v>
      </c>
      <c r="F2171" s="93">
        <f>'DHS2024'!J2170</f>
        <v>15876</v>
      </c>
      <c r="G2171" s="93">
        <f t="shared" si="267"/>
        <v>13911.25</v>
      </c>
      <c r="H2171" s="94">
        <f t="shared" si="268"/>
        <v>6.9556250000000004</v>
      </c>
      <c r="I2171" s="84">
        <f t="shared" si="269"/>
        <v>1</v>
      </c>
      <c r="J2171" s="85">
        <f t="shared" si="270"/>
        <v>7.9556250000000004</v>
      </c>
      <c r="K2171" s="95">
        <f t="shared" si="274"/>
        <v>8</v>
      </c>
      <c r="O2171" s="96">
        <f>('DHS2025'!K2171-'DHS2025'!K2170)*1000</f>
        <v>3799.9999999883585</v>
      </c>
      <c r="P2171" s="97">
        <f>('DHS2025'!J2171-'DHS2025'!J2170)*1000</f>
        <v>2099.9999999767169</v>
      </c>
      <c r="Q2171" s="7">
        <f>'DHS2025'!L2170*1000</f>
        <v>8011.74</v>
      </c>
      <c r="R2171" s="98">
        <f t="shared" si="275"/>
        <v>0</v>
      </c>
      <c r="S2171" s="99">
        <f t="shared" si="271"/>
        <v>-15.222305999999998</v>
      </c>
    </row>
    <row r="2172" spans="1:19" x14ac:dyDescent="0.25">
      <c r="A2172" s="90">
        <f t="shared" si="272"/>
        <v>45984</v>
      </c>
      <c r="B2172" s="91">
        <f t="shared" si="273"/>
        <v>22.593750000000384</v>
      </c>
      <c r="C2172" s="92">
        <f>'DHS2021'!J2171</f>
        <v>12562</v>
      </c>
      <c r="D2172" s="93">
        <f>'DHS2022'!J2171</f>
        <v>12299</v>
      </c>
      <c r="E2172" s="93">
        <f>'DHS2023'!J2171</f>
        <v>15773</v>
      </c>
      <c r="F2172" s="93">
        <f>'DHS2024'!J2171</f>
        <v>15685</v>
      </c>
      <c r="G2172" s="93">
        <f t="shared" si="267"/>
        <v>14079.75</v>
      </c>
      <c r="H2172" s="94">
        <f t="shared" si="268"/>
        <v>7.0398750000000003</v>
      </c>
      <c r="I2172" s="84">
        <f t="shared" si="269"/>
        <v>1</v>
      </c>
      <c r="J2172" s="85">
        <f t="shared" si="270"/>
        <v>8.0398750000000003</v>
      </c>
      <c r="K2172" s="95">
        <f t="shared" si="274"/>
        <v>8</v>
      </c>
      <c r="O2172" s="96">
        <f>('DHS2025'!K2172-'DHS2025'!K2171)*1000</f>
        <v>3700.0000000116415</v>
      </c>
      <c r="P2172" s="97">
        <f>('DHS2025'!J2172-'DHS2025'!J2171)*1000</f>
        <v>2200.0000000116415</v>
      </c>
      <c r="Q2172" s="7">
        <f>'DHS2025'!L2171*1000</f>
        <v>8010.42</v>
      </c>
      <c r="R2172" s="98">
        <f t="shared" si="275"/>
        <v>0</v>
      </c>
      <c r="S2172" s="99">
        <f t="shared" si="271"/>
        <v>-15.219797999999999</v>
      </c>
    </row>
    <row r="2173" spans="1:19" x14ac:dyDescent="0.25">
      <c r="A2173" s="90">
        <f t="shared" si="272"/>
        <v>45984</v>
      </c>
      <c r="B2173" s="91">
        <f t="shared" si="273"/>
        <v>22.604166666667052</v>
      </c>
      <c r="C2173" s="92">
        <f>'DHS2021'!J2172</f>
        <v>12598</v>
      </c>
      <c r="D2173" s="93">
        <f>'DHS2022'!J2172</f>
        <v>12646</v>
      </c>
      <c r="E2173" s="93">
        <f>'DHS2023'!J2172</f>
        <v>16549</v>
      </c>
      <c r="F2173" s="93">
        <f>'DHS2024'!J2172</f>
        <v>15277</v>
      </c>
      <c r="G2173" s="93">
        <f t="shared" si="267"/>
        <v>14267.5</v>
      </c>
      <c r="H2173" s="94">
        <f t="shared" si="268"/>
        <v>7.13375</v>
      </c>
      <c r="I2173" s="84">
        <f t="shared" si="269"/>
        <v>1</v>
      </c>
      <c r="J2173" s="85">
        <f t="shared" si="270"/>
        <v>8.1337499999999991</v>
      </c>
      <c r="K2173" s="95">
        <f t="shared" si="274"/>
        <v>8</v>
      </c>
      <c r="O2173" s="96">
        <f>('DHS2025'!K2173-'DHS2025'!K2172)*1000</f>
        <v>3599.9999999767169</v>
      </c>
      <c r="P2173" s="97">
        <f>('DHS2025'!J2173-'DHS2025'!J2172)*1000</f>
        <v>2299.9999999883585</v>
      </c>
      <c r="Q2173" s="7">
        <f>'DHS2025'!L2172*1000</f>
        <v>8010.15</v>
      </c>
      <c r="R2173" s="98">
        <f t="shared" si="275"/>
        <v>0</v>
      </c>
      <c r="S2173" s="99">
        <f t="shared" si="271"/>
        <v>-15.219284999999998</v>
      </c>
    </row>
    <row r="2174" spans="1:19" x14ac:dyDescent="0.25">
      <c r="A2174" s="90">
        <f t="shared" si="272"/>
        <v>45984</v>
      </c>
      <c r="B2174" s="91">
        <f t="shared" si="273"/>
        <v>22.614583333333719</v>
      </c>
      <c r="C2174" s="92">
        <f>'DHS2021'!J2173</f>
        <v>12209</v>
      </c>
      <c r="D2174" s="93">
        <f>'DHS2022'!J2173</f>
        <v>12627</v>
      </c>
      <c r="E2174" s="93">
        <f>'DHS2023'!J2173</f>
        <v>16392</v>
      </c>
      <c r="F2174" s="93">
        <f>'DHS2024'!J2173</f>
        <v>15020</v>
      </c>
      <c r="G2174" s="93">
        <f t="shared" si="267"/>
        <v>14062</v>
      </c>
      <c r="H2174" s="94">
        <f t="shared" si="268"/>
        <v>7.0309999999999997</v>
      </c>
      <c r="I2174" s="84">
        <f t="shared" si="269"/>
        <v>1</v>
      </c>
      <c r="J2174" s="85">
        <f t="shared" si="270"/>
        <v>8.0309999999999988</v>
      </c>
      <c r="K2174" s="95">
        <f t="shared" si="274"/>
        <v>8</v>
      </c>
      <c r="O2174" s="96">
        <f>('DHS2025'!K2174-'DHS2025'!K2173)*1000</f>
        <v>3400.0000000232831</v>
      </c>
      <c r="P2174" s="97">
        <f>('DHS2025'!J2174-'DHS2025'!J2173)*1000</f>
        <v>2500</v>
      </c>
      <c r="Q2174" s="7">
        <f>'DHS2025'!L2173*1000</f>
        <v>8011.2000000000007</v>
      </c>
      <c r="R2174" s="98">
        <f t="shared" si="275"/>
        <v>0</v>
      </c>
      <c r="S2174" s="99">
        <f t="shared" si="271"/>
        <v>-15.22128</v>
      </c>
    </row>
    <row r="2175" spans="1:19" x14ac:dyDescent="0.25">
      <c r="A2175" s="90">
        <f t="shared" si="272"/>
        <v>45984</v>
      </c>
      <c r="B2175" s="91">
        <f t="shared" si="273"/>
        <v>22.625000000000387</v>
      </c>
      <c r="C2175" s="92">
        <f>'DHS2021'!J2174</f>
        <v>12412</v>
      </c>
      <c r="D2175" s="93">
        <f>'DHS2022'!J2174</f>
        <v>13306</v>
      </c>
      <c r="E2175" s="93">
        <f>'DHS2023'!J2174</f>
        <v>16905</v>
      </c>
      <c r="F2175" s="93">
        <f>'DHS2024'!J2174</f>
        <v>14618</v>
      </c>
      <c r="G2175" s="93">
        <f t="shared" si="267"/>
        <v>14310.25</v>
      </c>
      <c r="H2175" s="94">
        <f t="shared" si="268"/>
        <v>7.155125</v>
      </c>
      <c r="I2175" s="84">
        <f t="shared" si="269"/>
        <v>1</v>
      </c>
      <c r="J2175" s="85">
        <f t="shared" si="270"/>
        <v>8.155125</v>
      </c>
      <c r="K2175" s="95">
        <f t="shared" si="274"/>
        <v>8</v>
      </c>
      <c r="O2175" s="96">
        <f>('DHS2025'!K2175-'DHS2025'!K2174)*1000</f>
        <v>3299.9999999883585</v>
      </c>
      <c r="P2175" s="97">
        <f>('DHS2025'!J2175-'DHS2025'!J2174)*1000</f>
        <v>2500</v>
      </c>
      <c r="Q2175" s="7">
        <f>'DHS2025'!L2174*1000</f>
        <v>8009.49</v>
      </c>
      <c r="R2175" s="98">
        <f t="shared" si="275"/>
        <v>0</v>
      </c>
      <c r="S2175" s="99">
        <f t="shared" si="271"/>
        <v>-15.218030999999998</v>
      </c>
    </row>
    <row r="2176" spans="1:19" x14ac:dyDescent="0.25">
      <c r="A2176" s="90">
        <f t="shared" si="272"/>
        <v>45984</v>
      </c>
      <c r="B2176" s="91">
        <f t="shared" si="273"/>
        <v>22.635416666667055</v>
      </c>
      <c r="C2176" s="92">
        <f>'DHS2021'!J2175</f>
        <v>12624</v>
      </c>
      <c r="D2176" s="93">
        <f>'DHS2022'!J2175</f>
        <v>12952</v>
      </c>
      <c r="E2176" s="93">
        <f>'DHS2023'!J2175</f>
        <v>16772</v>
      </c>
      <c r="F2176" s="93">
        <f>'DHS2024'!J2175</f>
        <v>14557</v>
      </c>
      <c r="G2176" s="93">
        <f t="shared" si="267"/>
        <v>14226.25</v>
      </c>
      <c r="H2176" s="94">
        <f t="shared" si="268"/>
        <v>7.1131250000000001</v>
      </c>
      <c r="I2176" s="84">
        <f t="shared" si="269"/>
        <v>1</v>
      </c>
      <c r="J2176" s="85">
        <f t="shared" si="270"/>
        <v>8.1131250000000001</v>
      </c>
      <c r="K2176" s="95">
        <f t="shared" si="274"/>
        <v>8</v>
      </c>
      <c r="O2176" s="96">
        <f>('DHS2025'!K2176-'DHS2025'!K2175)*1000</f>
        <v>3500</v>
      </c>
      <c r="P2176" s="97">
        <f>('DHS2025'!J2176-'DHS2025'!J2175)*1000</f>
        <v>2400.0000000232831</v>
      </c>
      <c r="Q2176" s="7">
        <f>'DHS2025'!L2175*1000</f>
        <v>8010</v>
      </c>
      <c r="R2176" s="98">
        <f t="shared" si="275"/>
        <v>0</v>
      </c>
      <c r="S2176" s="99">
        <f t="shared" si="271"/>
        <v>-15.218999999999999</v>
      </c>
    </row>
    <row r="2177" spans="1:19" x14ac:dyDescent="0.25">
      <c r="A2177" s="90">
        <f t="shared" si="272"/>
        <v>45984</v>
      </c>
      <c r="B2177" s="91">
        <f t="shared" si="273"/>
        <v>22.645833333333723</v>
      </c>
      <c r="C2177" s="92">
        <f>'DHS2021'!J2176</f>
        <v>12932</v>
      </c>
      <c r="D2177" s="93">
        <f>'DHS2022'!J2176</f>
        <v>13173</v>
      </c>
      <c r="E2177" s="93">
        <f>'DHS2023'!J2176</f>
        <v>16005</v>
      </c>
      <c r="F2177" s="93">
        <f>'DHS2024'!J2176</f>
        <v>14586</v>
      </c>
      <c r="G2177" s="93">
        <f t="shared" si="267"/>
        <v>14174</v>
      </c>
      <c r="H2177" s="94">
        <f t="shared" si="268"/>
        <v>7.0869999999999997</v>
      </c>
      <c r="I2177" s="84">
        <f t="shared" si="269"/>
        <v>1</v>
      </c>
      <c r="J2177" s="85">
        <f t="shared" si="270"/>
        <v>8.0869999999999997</v>
      </c>
      <c r="K2177" s="95">
        <f t="shared" si="274"/>
        <v>8</v>
      </c>
      <c r="O2177" s="96">
        <f>('DHS2025'!K2177-'DHS2025'!K2176)*1000</f>
        <v>3599.9999999767169</v>
      </c>
      <c r="P2177" s="97">
        <f>('DHS2025'!J2177-'DHS2025'!J2176)*1000</f>
        <v>2399.9999999650754</v>
      </c>
      <c r="Q2177" s="7">
        <f>'DHS2025'!L2176*1000</f>
        <v>8007.3600000000006</v>
      </c>
      <c r="R2177" s="98">
        <f t="shared" si="275"/>
        <v>0</v>
      </c>
      <c r="S2177" s="99">
        <f t="shared" si="271"/>
        <v>-15.213984</v>
      </c>
    </row>
    <row r="2178" spans="1:19" x14ac:dyDescent="0.25">
      <c r="A2178" s="90">
        <f t="shared" si="272"/>
        <v>45984</v>
      </c>
      <c r="B2178" s="91">
        <f t="shared" si="273"/>
        <v>22.656250000000391</v>
      </c>
      <c r="C2178" s="92">
        <f>'DHS2021'!J2177</f>
        <v>13411</v>
      </c>
      <c r="D2178" s="93">
        <f>'DHS2022'!J2177</f>
        <v>13337</v>
      </c>
      <c r="E2178" s="93">
        <f>'DHS2023'!J2177</f>
        <v>15513</v>
      </c>
      <c r="F2178" s="93">
        <f>'DHS2024'!J2177</f>
        <v>14871</v>
      </c>
      <c r="G2178" s="93">
        <f t="shared" si="267"/>
        <v>14283</v>
      </c>
      <c r="H2178" s="94">
        <f t="shared" si="268"/>
        <v>7.1414999999999997</v>
      </c>
      <c r="I2178" s="84">
        <f t="shared" si="269"/>
        <v>1</v>
      </c>
      <c r="J2178" s="85">
        <f t="shared" si="270"/>
        <v>8.1415000000000006</v>
      </c>
      <c r="K2178" s="95">
        <f t="shared" si="274"/>
        <v>8</v>
      </c>
      <c r="O2178" s="96">
        <f>('DHS2025'!K2178-'DHS2025'!K2177)*1000</f>
        <v>3600.0000000349246</v>
      </c>
      <c r="P2178" s="97">
        <f>('DHS2025'!J2178-'DHS2025'!J2177)*1000</f>
        <v>2299.9999999883585</v>
      </c>
      <c r="Q2178" s="7">
        <f>'DHS2025'!L2177*1000</f>
        <v>8009.76</v>
      </c>
      <c r="R2178" s="98">
        <f t="shared" si="275"/>
        <v>0</v>
      </c>
      <c r="S2178" s="99">
        <f t="shared" si="271"/>
        <v>-15.218544</v>
      </c>
    </row>
    <row r="2179" spans="1:19" x14ac:dyDescent="0.25">
      <c r="A2179" s="90">
        <f t="shared" si="272"/>
        <v>45984</v>
      </c>
      <c r="B2179" s="91">
        <f t="shared" si="273"/>
        <v>22.666666666667059</v>
      </c>
      <c r="C2179" s="92">
        <f>'DHS2021'!J2178</f>
        <v>13418</v>
      </c>
      <c r="D2179" s="93">
        <f>'DHS2022'!J2178</f>
        <v>13392</v>
      </c>
      <c r="E2179" s="93">
        <f>'DHS2023'!J2178</f>
        <v>15045</v>
      </c>
      <c r="F2179" s="93">
        <f>'DHS2024'!J2178</f>
        <v>14997</v>
      </c>
      <c r="G2179" s="93">
        <f t="shared" si="267"/>
        <v>14213</v>
      </c>
      <c r="H2179" s="94">
        <f t="shared" si="268"/>
        <v>7.1064999999999996</v>
      </c>
      <c r="I2179" s="84">
        <f t="shared" si="269"/>
        <v>1</v>
      </c>
      <c r="J2179" s="85">
        <f t="shared" si="270"/>
        <v>8.1065000000000005</v>
      </c>
      <c r="K2179" s="95">
        <f t="shared" si="274"/>
        <v>8</v>
      </c>
      <c r="O2179" s="96">
        <f>('DHS2025'!K2179-'DHS2025'!K2178)*1000</f>
        <v>3700.0000000116415</v>
      </c>
      <c r="P2179" s="97">
        <f>('DHS2025'!J2179-'DHS2025'!J2178)*1000</f>
        <v>2300.0000000465661</v>
      </c>
      <c r="Q2179" s="7">
        <f>'DHS2025'!L2178*1000</f>
        <v>7990.2</v>
      </c>
      <c r="R2179" s="98">
        <f t="shared" si="275"/>
        <v>0</v>
      </c>
      <c r="S2179" s="99">
        <f t="shared" si="271"/>
        <v>-15.181379999999999</v>
      </c>
    </row>
    <row r="2180" spans="1:19" x14ac:dyDescent="0.25">
      <c r="A2180" s="90">
        <f t="shared" si="272"/>
        <v>45984</v>
      </c>
      <c r="B2180" s="91">
        <f t="shared" si="273"/>
        <v>22.677083333333727</v>
      </c>
      <c r="C2180" s="92">
        <f>'DHS2021'!J2179</f>
        <v>14068</v>
      </c>
      <c r="D2180" s="93">
        <f>'DHS2022'!J2179</f>
        <v>14296</v>
      </c>
      <c r="E2180" s="93">
        <f>'DHS2023'!J2179</f>
        <v>15033</v>
      </c>
      <c r="F2180" s="93">
        <f>'DHS2024'!J2179</f>
        <v>15411</v>
      </c>
      <c r="G2180" s="93">
        <f t="shared" ref="G2180:G2243" si="276">AVERAGE(C2180:F2180)</f>
        <v>14702</v>
      </c>
      <c r="H2180" s="94">
        <f t="shared" ref="H2180:H2243" si="277">G2180/$M$2/1000</f>
        <v>7.351</v>
      </c>
      <c r="I2180" s="84">
        <f t="shared" ref="I2180:I2243" si="278">$N$2</f>
        <v>1</v>
      </c>
      <c r="J2180" s="85">
        <f t="shared" ref="J2180:J2243" si="279">H2180+I2180</f>
        <v>8.3509999999999991</v>
      </c>
      <c r="K2180" s="95">
        <f t="shared" si="274"/>
        <v>8</v>
      </c>
      <c r="O2180" s="96">
        <f>('DHS2025'!K2180-'DHS2025'!K2179)*1000</f>
        <v>3799.9999999883585</v>
      </c>
      <c r="P2180" s="97">
        <f>('DHS2025'!J2180-'DHS2025'!J2179)*1000</f>
        <v>2099.9999999767169</v>
      </c>
      <c r="Q2180" s="7">
        <f>'DHS2025'!L2179*1000</f>
        <v>8019.9</v>
      </c>
      <c r="R2180" s="98">
        <f t="shared" si="275"/>
        <v>0</v>
      </c>
      <c r="S2180" s="99">
        <f t="shared" ref="S2180:S2243" si="280">(R2180*0.99-1.9)*(Q2180/1000)</f>
        <v>-15.23781</v>
      </c>
    </row>
    <row r="2181" spans="1:19" x14ac:dyDescent="0.25">
      <c r="A2181" s="90">
        <f t="shared" ref="A2181:A2244" si="281">$A$3+INT((ROW()-3)/96)</f>
        <v>45984</v>
      </c>
      <c r="B2181" s="91">
        <f t="shared" ref="B2181:B2244" si="282">B2180+TIME(0,15,0)</f>
        <v>22.687500000000394</v>
      </c>
      <c r="C2181" s="92">
        <f>'DHS2021'!J2180</f>
        <v>13810</v>
      </c>
      <c r="D2181" s="93">
        <f>'DHS2022'!J2180</f>
        <v>14312</v>
      </c>
      <c r="E2181" s="93">
        <f>'DHS2023'!J2180</f>
        <v>14922</v>
      </c>
      <c r="F2181" s="93">
        <f>'DHS2024'!J2180</f>
        <v>15639</v>
      </c>
      <c r="G2181" s="93">
        <f t="shared" si="276"/>
        <v>14670.75</v>
      </c>
      <c r="H2181" s="94">
        <f t="shared" si="277"/>
        <v>7.335375</v>
      </c>
      <c r="I2181" s="84">
        <f t="shared" si="278"/>
        <v>1</v>
      </c>
      <c r="J2181" s="85">
        <f t="shared" si="279"/>
        <v>8.3353749999999991</v>
      </c>
      <c r="K2181" s="95">
        <f t="shared" ref="K2181:K2244" si="283">MIN(MROUND(J2181, 0.5), 8)</f>
        <v>8</v>
      </c>
      <c r="O2181" s="96">
        <f>('DHS2025'!K2181-'DHS2025'!K2180)*1000</f>
        <v>3799.9999999883585</v>
      </c>
      <c r="P2181" s="97">
        <f>('DHS2025'!J2181-'DHS2025'!J2180)*1000</f>
        <v>2099.9999999767169</v>
      </c>
      <c r="Q2181" s="7">
        <f>'DHS2025'!L2180*1000</f>
        <v>8012.4</v>
      </c>
      <c r="R2181" s="98">
        <f t="shared" si="275"/>
        <v>0</v>
      </c>
      <c r="S2181" s="99">
        <f t="shared" si="280"/>
        <v>-15.223559999999999</v>
      </c>
    </row>
    <row r="2182" spans="1:19" x14ac:dyDescent="0.25">
      <c r="A2182" s="90">
        <f t="shared" si="281"/>
        <v>45984</v>
      </c>
      <c r="B2182" s="91">
        <f t="shared" si="282"/>
        <v>22.697916666667062</v>
      </c>
      <c r="C2182" s="92">
        <f>'DHS2021'!J2181</f>
        <v>13812</v>
      </c>
      <c r="D2182" s="93">
        <f>'DHS2022'!J2181</f>
        <v>14923</v>
      </c>
      <c r="E2182" s="93">
        <f>'DHS2023'!J2181</f>
        <v>15591</v>
      </c>
      <c r="F2182" s="93">
        <f>'DHS2024'!J2181</f>
        <v>15466</v>
      </c>
      <c r="G2182" s="93">
        <f t="shared" si="276"/>
        <v>14948</v>
      </c>
      <c r="H2182" s="94">
        <f t="shared" si="277"/>
        <v>7.4740000000000002</v>
      </c>
      <c r="I2182" s="84">
        <f t="shared" si="278"/>
        <v>1</v>
      </c>
      <c r="J2182" s="85">
        <f t="shared" si="279"/>
        <v>8.4740000000000002</v>
      </c>
      <c r="K2182" s="95">
        <f t="shared" si="283"/>
        <v>8</v>
      </c>
      <c r="O2182" s="96">
        <f>('DHS2025'!K2182-'DHS2025'!K2181)*1000</f>
        <v>3799.9999999883585</v>
      </c>
      <c r="P2182" s="97">
        <f>('DHS2025'!J2182-'DHS2025'!J2181)*1000</f>
        <v>2100.0000000349246</v>
      </c>
      <c r="Q2182" s="7">
        <f>'DHS2025'!L2181*1000</f>
        <v>8009.49</v>
      </c>
      <c r="R2182" s="98">
        <f t="shared" si="275"/>
        <v>0</v>
      </c>
      <c r="S2182" s="99">
        <f t="shared" si="280"/>
        <v>-15.218030999999998</v>
      </c>
    </row>
    <row r="2183" spans="1:19" x14ac:dyDescent="0.25">
      <c r="A2183" s="90">
        <f t="shared" si="281"/>
        <v>45984</v>
      </c>
      <c r="B2183" s="91">
        <f t="shared" si="282"/>
        <v>22.70833333333373</v>
      </c>
      <c r="C2183" s="92">
        <f>'DHS2021'!J2182</f>
        <v>13236</v>
      </c>
      <c r="D2183" s="93">
        <f>'DHS2022'!J2182</f>
        <v>15105</v>
      </c>
      <c r="E2183" s="93">
        <f>'DHS2023'!J2182</f>
        <v>15392</v>
      </c>
      <c r="F2183" s="93">
        <f>'DHS2024'!J2182</f>
        <v>15377</v>
      </c>
      <c r="G2183" s="93">
        <f t="shared" si="276"/>
        <v>14777.5</v>
      </c>
      <c r="H2183" s="94">
        <f t="shared" si="277"/>
        <v>7.3887499999999999</v>
      </c>
      <c r="I2183" s="84">
        <f t="shared" si="278"/>
        <v>1</v>
      </c>
      <c r="J2183" s="85">
        <f t="shared" si="279"/>
        <v>8.3887499999999999</v>
      </c>
      <c r="K2183" s="95">
        <f t="shared" si="283"/>
        <v>8</v>
      </c>
      <c r="O2183" s="96">
        <f>('DHS2025'!K2183-'DHS2025'!K2182)*1000</f>
        <v>3799.9999999883585</v>
      </c>
      <c r="P2183" s="97">
        <f>('DHS2025'!J2183-'DHS2025'!J2182)*1000</f>
        <v>2200.0000000116415</v>
      </c>
      <c r="Q2183" s="7">
        <f>'DHS2025'!L2182*1000</f>
        <v>8008.02</v>
      </c>
      <c r="R2183" s="98">
        <f t="shared" si="275"/>
        <v>0</v>
      </c>
      <c r="S2183" s="99">
        <f t="shared" si="280"/>
        <v>-15.215237999999999</v>
      </c>
    </row>
    <row r="2184" spans="1:19" x14ac:dyDescent="0.25">
      <c r="A2184" s="90">
        <f t="shared" si="281"/>
        <v>45984</v>
      </c>
      <c r="B2184" s="91">
        <f t="shared" si="282"/>
        <v>22.718750000000398</v>
      </c>
      <c r="C2184" s="92">
        <f>'DHS2021'!J2183</f>
        <v>13045</v>
      </c>
      <c r="D2184" s="93">
        <f>'DHS2022'!J2183</f>
        <v>14098</v>
      </c>
      <c r="E2184" s="93">
        <f>'DHS2023'!J2183</f>
        <v>14318</v>
      </c>
      <c r="F2184" s="93">
        <f>'DHS2024'!J2183</f>
        <v>16599</v>
      </c>
      <c r="G2184" s="93">
        <f t="shared" si="276"/>
        <v>14515</v>
      </c>
      <c r="H2184" s="94">
        <f t="shared" si="277"/>
        <v>7.2575000000000003</v>
      </c>
      <c r="I2184" s="84">
        <f t="shared" si="278"/>
        <v>1</v>
      </c>
      <c r="J2184" s="85">
        <f t="shared" si="279"/>
        <v>8.2575000000000003</v>
      </c>
      <c r="K2184" s="95">
        <f t="shared" si="283"/>
        <v>8</v>
      </c>
      <c r="O2184" s="96">
        <f>('DHS2025'!K2184-'DHS2025'!K2183)*1000</f>
        <v>3800.0000000465661</v>
      </c>
      <c r="P2184" s="97">
        <f>('DHS2025'!J2184-'DHS2025'!J2183)*1000</f>
        <v>2099.9999999767169</v>
      </c>
      <c r="Q2184" s="7">
        <f>'DHS2025'!L2183*1000</f>
        <v>8011.8600000000006</v>
      </c>
      <c r="R2184" s="98">
        <f t="shared" si="275"/>
        <v>0</v>
      </c>
      <c r="S2184" s="99">
        <f t="shared" si="280"/>
        <v>-15.222534</v>
      </c>
    </row>
    <row r="2185" spans="1:19" x14ac:dyDescent="0.25">
      <c r="A2185" s="90">
        <f t="shared" si="281"/>
        <v>45984</v>
      </c>
      <c r="B2185" s="91">
        <f t="shared" si="282"/>
        <v>22.729166666667066</v>
      </c>
      <c r="C2185" s="92">
        <f>'DHS2021'!J2184</f>
        <v>12874</v>
      </c>
      <c r="D2185" s="93">
        <f>'DHS2022'!J2184</f>
        <v>15021</v>
      </c>
      <c r="E2185" s="93">
        <f>'DHS2023'!J2184</f>
        <v>15267</v>
      </c>
      <c r="F2185" s="93">
        <f>'DHS2024'!J2184</f>
        <v>17590</v>
      </c>
      <c r="G2185" s="93">
        <f t="shared" si="276"/>
        <v>15188</v>
      </c>
      <c r="H2185" s="94">
        <f t="shared" si="277"/>
        <v>7.5940000000000003</v>
      </c>
      <c r="I2185" s="84">
        <f t="shared" si="278"/>
        <v>1</v>
      </c>
      <c r="J2185" s="85">
        <f t="shared" si="279"/>
        <v>8.5940000000000012</v>
      </c>
      <c r="K2185" s="95">
        <f t="shared" si="283"/>
        <v>8</v>
      </c>
      <c r="O2185" s="96">
        <f>('DHS2025'!K2185-'DHS2025'!K2184)*1000</f>
        <v>3799.9999999883585</v>
      </c>
      <c r="P2185" s="97">
        <f>('DHS2025'!J2185-'DHS2025'!J2184)*1000</f>
        <v>2099.9999999767169</v>
      </c>
      <c r="Q2185" s="7">
        <f>'DHS2025'!L2184*1000</f>
        <v>8006.0400000000009</v>
      </c>
      <c r="R2185" s="98">
        <f t="shared" si="275"/>
        <v>0</v>
      </c>
      <c r="S2185" s="99">
        <f t="shared" si="280"/>
        <v>-15.211475999999999</v>
      </c>
    </row>
    <row r="2186" spans="1:19" x14ac:dyDescent="0.25">
      <c r="A2186" s="90">
        <f t="shared" si="281"/>
        <v>45984</v>
      </c>
      <c r="B2186" s="91">
        <f t="shared" si="282"/>
        <v>22.739583333333734</v>
      </c>
      <c r="C2186" s="92">
        <f>'DHS2021'!J2185</f>
        <v>12440</v>
      </c>
      <c r="D2186" s="93">
        <f>'DHS2022'!J2185</f>
        <v>14657</v>
      </c>
      <c r="E2186" s="93">
        <f>'DHS2023'!J2185</f>
        <v>13884</v>
      </c>
      <c r="F2186" s="93">
        <f>'DHS2024'!J2185</f>
        <v>17650</v>
      </c>
      <c r="G2186" s="93">
        <f t="shared" si="276"/>
        <v>14657.75</v>
      </c>
      <c r="H2186" s="94">
        <f t="shared" si="277"/>
        <v>7.328875</v>
      </c>
      <c r="I2186" s="84">
        <f t="shared" si="278"/>
        <v>1</v>
      </c>
      <c r="J2186" s="85">
        <f t="shared" si="279"/>
        <v>8.328875</v>
      </c>
      <c r="K2186" s="95">
        <f t="shared" si="283"/>
        <v>8</v>
      </c>
      <c r="O2186" s="96">
        <f>('DHS2025'!K2186-'DHS2025'!K2185)*1000</f>
        <v>3899.9999999650754</v>
      </c>
      <c r="P2186" s="97">
        <f>('DHS2025'!J2186-'DHS2025'!J2185)*1000</f>
        <v>2100.0000000349246</v>
      </c>
      <c r="Q2186" s="7">
        <f>'DHS2025'!L2185*1000</f>
        <v>8015.2800000000007</v>
      </c>
      <c r="R2186" s="98">
        <f t="shared" si="275"/>
        <v>0</v>
      </c>
      <c r="S2186" s="99">
        <f t="shared" si="280"/>
        <v>-15.229032</v>
      </c>
    </row>
    <row r="2187" spans="1:19" x14ac:dyDescent="0.25">
      <c r="A2187" s="90">
        <f t="shared" si="281"/>
        <v>45984</v>
      </c>
      <c r="B2187" s="91">
        <f t="shared" si="282"/>
        <v>22.750000000000401</v>
      </c>
      <c r="C2187" s="92">
        <f>'DHS2021'!J2186</f>
        <v>12842</v>
      </c>
      <c r="D2187" s="93">
        <f>'DHS2022'!J2186</f>
        <v>15055</v>
      </c>
      <c r="E2187" s="93">
        <f>'DHS2023'!J2186</f>
        <v>14736</v>
      </c>
      <c r="F2187" s="93">
        <f>'DHS2024'!J2186</f>
        <v>17386</v>
      </c>
      <c r="G2187" s="93">
        <f t="shared" si="276"/>
        <v>15004.75</v>
      </c>
      <c r="H2187" s="94">
        <f t="shared" si="277"/>
        <v>7.5023749999999998</v>
      </c>
      <c r="I2187" s="84">
        <f t="shared" si="278"/>
        <v>1</v>
      </c>
      <c r="J2187" s="85">
        <f t="shared" si="279"/>
        <v>8.5023750000000007</v>
      </c>
      <c r="K2187" s="95">
        <f t="shared" si="283"/>
        <v>8</v>
      </c>
      <c r="O2187" s="96">
        <f>('DHS2025'!K2187-'DHS2025'!K2186)*1000</f>
        <v>4000</v>
      </c>
      <c r="P2187" s="97">
        <f>('DHS2025'!J2187-'DHS2025'!J2186)*1000</f>
        <v>1899.9999999650754</v>
      </c>
      <c r="Q2187" s="7">
        <f>'DHS2025'!L2186*1000</f>
        <v>8013.18</v>
      </c>
      <c r="R2187" s="98">
        <f t="shared" si="275"/>
        <v>0</v>
      </c>
      <c r="S2187" s="99">
        <f t="shared" si="280"/>
        <v>-15.225042</v>
      </c>
    </row>
    <row r="2188" spans="1:19" x14ac:dyDescent="0.25">
      <c r="A2188" s="90">
        <f t="shared" si="281"/>
        <v>45984</v>
      </c>
      <c r="B2188" s="91">
        <f t="shared" si="282"/>
        <v>22.760416666667069</v>
      </c>
      <c r="C2188" s="92">
        <f>'DHS2021'!J2187</f>
        <v>13497</v>
      </c>
      <c r="D2188" s="93">
        <f>'DHS2022'!J2187</f>
        <v>14573</v>
      </c>
      <c r="E2188" s="93">
        <f>'DHS2023'!J2187</f>
        <v>15370</v>
      </c>
      <c r="F2188" s="93">
        <f>'DHS2024'!J2187</f>
        <v>16419</v>
      </c>
      <c r="G2188" s="93">
        <f t="shared" si="276"/>
        <v>14964.75</v>
      </c>
      <c r="H2188" s="94">
        <f t="shared" si="277"/>
        <v>7.4823750000000002</v>
      </c>
      <c r="I2188" s="84">
        <f t="shared" si="278"/>
        <v>1</v>
      </c>
      <c r="J2188" s="85">
        <f t="shared" si="279"/>
        <v>8.4823750000000011</v>
      </c>
      <c r="K2188" s="95">
        <f t="shared" si="283"/>
        <v>8</v>
      </c>
      <c r="O2188" s="96">
        <f>('DHS2025'!K2188-'DHS2025'!K2187)*1000</f>
        <v>3900.0000000232831</v>
      </c>
      <c r="P2188" s="97">
        <f>('DHS2025'!J2188-'DHS2025'!J2187)*1000</f>
        <v>1900.0000000232831</v>
      </c>
      <c r="Q2188" s="7">
        <f>'DHS2025'!L2187*1000</f>
        <v>8008.4400000000005</v>
      </c>
      <c r="R2188" s="98">
        <f t="shared" si="275"/>
        <v>0</v>
      </c>
      <c r="S2188" s="99">
        <f t="shared" si="280"/>
        <v>-15.216035999999999</v>
      </c>
    </row>
    <row r="2189" spans="1:19" x14ac:dyDescent="0.25">
      <c r="A2189" s="90">
        <f t="shared" si="281"/>
        <v>45984</v>
      </c>
      <c r="B2189" s="91">
        <f t="shared" si="282"/>
        <v>22.770833333333737</v>
      </c>
      <c r="C2189" s="92">
        <f>'DHS2021'!J2188</f>
        <v>13784</v>
      </c>
      <c r="D2189" s="93">
        <f>'DHS2022'!J2188</f>
        <v>14185</v>
      </c>
      <c r="E2189" s="93">
        <f>'DHS2023'!J2188</f>
        <v>15379</v>
      </c>
      <c r="F2189" s="93">
        <f>'DHS2024'!J2188</f>
        <v>17057</v>
      </c>
      <c r="G2189" s="93">
        <f t="shared" si="276"/>
        <v>15101.25</v>
      </c>
      <c r="H2189" s="94">
        <f t="shared" si="277"/>
        <v>7.5506250000000001</v>
      </c>
      <c r="I2189" s="84">
        <f t="shared" si="278"/>
        <v>1</v>
      </c>
      <c r="J2189" s="85">
        <f t="shared" si="279"/>
        <v>8.5506250000000001</v>
      </c>
      <c r="K2189" s="95">
        <f t="shared" si="283"/>
        <v>8</v>
      </c>
      <c r="O2189" s="96">
        <f>('DHS2025'!K2189-'DHS2025'!K2188)*1000</f>
        <v>4000</v>
      </c>
      <c r="P2189" s="97">
        <f>('DHS2025'!J2189-'DHS2025'!J2188)*1000</f>
        <v>2000</v>
      </c>
      <c r="Q2189" s="7">
        <f>'DHS2025'!L2188*1000</f>
        <v>8010.42</v>
      </c>
      <c r="R2189" s="98">
        <f t="shared" si="275"/>
        <v>0</v>
      </c>
      <c r="S2189" s="99">
        <f t="shared" si="280"/>
        <v>-15.219797999999999</v>
      </c>
    </row>
    <row r="2190" spans="1:19" x14ac:dyDescent="0.25">
      <c r="A2190" s="90">
        <f t="shared" si="281"/>
        <v>45984</v>
      </c>
      <c r="B2190" s="91">
        <f t="shared" si="282"/>
        <v>22.781250000000405</v>
      </c>
      <c r="C2190" s="92">
        <f>'DHS2021'!J2189</f>
        <v>13892</v>
      </c>
      <c r="D2190" s="93">
        <f>'DHS2022'!J2189</f>
        <v>14818</v>
      </c>
      <c r="E2190" s="93">
        <f>'DHS2023'!J2189</f>
        <v>14827</v>
      </c>
      <c r="F2190" s="93">
        <f>'DHS2024'!J2189</f>
        <v>17564</v>
      </c>
      <c r="G2190" s="93">
        <f t="shared" si="276"/>
        <v>15275.25</v>
      </c>
      <c r="H2190" s="94">
        <f t="shared" si="277"/>
        <v>7.6376249999999999</v>
      </c>
      <c r="I2190" s="84">
        <f t="shared" si="278"/>
        <v>1</v>
      </c>
      <c r="J2190" s="85">
        <f t="shared" si="279"/>
        <v>8.6376249999999999</v>
      </c>
      <c r="K2190" s="95">
        <f t="shared" si="283"/>
        <v>8</v>
      </c>
      <c r="O2190" s="96">
        <f>('DHS2025'!K2190-'DHS2025'!K2189)*1000</f>
        <v>3799.9999999883585</v>
      </c>
      <c r="P2190" s="97">
        <f>('DHS2025'!J2190-'DHS2025'!J2189)*1000</f>
        <v>2099.9999999767169</v>
      </c>
      <c r="Q2190" s="7">
        <f>'DHS2025'!L2189*1000</f>
        <v>8011.2000000000007</v>
      </c>
      <c r="R2190" s="98">
        <f t="shared" si="275"/>
        <v>0</v>
      </c>
      <c r="S2190" s="99">
        <f t="shared" si="280"/>
        <v>-15.22128</v>
      </c>
    </row>
    <row r="2191" spans="1:19" x14ac:dyDescent="0.25">
      <c r="A2191" s="90">
        <f t="shared" si="281"/>
        <v>45984</v>
      </c>
      <c r="B2191" s="91">
        <f t="shared" si="282"/>
        <v>22.791666666667073</v>
      </c>
      <c r="C2191" s="92">
        <f>'DHS2021'!J2190</f>
        <v>13979</v>
      </c>
      <c r="D2191" s="93">
        <f>'DHS2022'!J2190</f>
        <v>15116</v>
      </c>
      <c r="E2191" s="93">
        <f>'DHS2023'!J2190</f>
        <v>14822</v>
      </c>
      <c r="F2191" s="93">
        <f>'DHS2024'!J2190</f>
        <v>17421</v>
      </c>
      <c r="G2191" s="93">
        <f t="shared" si="276"/>
        <v>15334.5</v>
      </c>
      <c r="H2191" s="94">
        <f t="shared" si="277"/>
        <v>7.6672500000000001</v>
      </c>
      <c r="I2191" s="84">
        <f t="shared" si="278"/>
        <v>1</v>
      </c>
      <c r="J2191" s="85">
        <f t="shared" si="279"/>
        <v>8.6672499999999992</v>
      </c>
      <c r="K2191" s="95">
        <f t="shared" si="283"/>
        <v>8</v>
      </c>
      <c r="O2191" s="96">
        <f>('DHS2025'!K2191-'DHS2025'!K2190)*1000</f>
        <v>3900.0000000232831</v>
      </c>
      <c r="P2191" s="97">
        <f>('DHS2025'!J2191-'DHS2025'!J2190)*1000</f>
        <v>2100.0000000349246</v>
      </c>
      <c r="Q2191" s="7">
        <f>'DHS2025'!L2190*1000</f>
        <v>8010.27</v>
      </c>
      <c r="R2191" s="98">
        <f t="shared" ref="R2191:R2254" si="284">INDEX(U$3:U$1048576,INT((ROW()-3)/4)+1)</f>
        <v>0</v>
      </c>
      <c r="S2191" s="99">
        <f t="shared" si="280"/>
        <v>-15.219512999999999</v>
      </c>
    </row>
    <row r="2192" spans="1:19" x14ac:dyDescent="0.25">
      <c r="A2192" s="90">
        <f t="shared" si="281"/>
        <v>45984</v>
      </c>
      <c r="B2192" s="91">
        <f t="shared" si="282"/>
        <v>22.802083333333741</v>
      </c>
      <c r="C2192" s="92">
        <f>'DHS2021'!J2191</f>
        <v>14060</v>
      </c>
      <c r="D2192" s="93">
        <f>'DHS2022'!J2191</f>
        <v>14949</v>
      </c>
      <c r="E2192" s="93">
        <f>'DHS2023'!J2191</f>
        <v>15621</v>
      </c>
      <c r="F2192" s="93">
        <f>'DHS2024'!J2191</f>
        <v>17073</v>
      </c>
      <c r="G2192" s="93">
        <f t="shared" si="276"/>
        <v>15425.75</v>
      </c>
      <c r="H2192" s="94">
        <f t="shared" si="277"/>
        <v>7.7128750000000004</v>
      </c>
      <c r="I2192" s="84">
        <f t="shared" si="278"/>
        <v>1</v>
      </c>
      <c r="J2192" s="85">
        <f t="shared" si="279"/>
        <v>8.7128750000000004</v>
      </c>
      <c r="K2192" s="95">
        <f t="shared" si="283"/>
        <v>8</v>
      </c>
      <c r="O2192" s="96">
        <f>('DHS2025'!K2192-'DHS2025'!K2191)*1000</f>
        <v>3799.9999999883585</v>
      </c>
      <c r="P2192" s="97">
        <f>('DHS2025'!J2192-'DHS2025'!J2191)*1000</f>
        <v>2000</v>
      </c>
      <c r="Q2192" s="7">
        <f>'DHS2025'!L2191*1000</f>
        <v>8009.2200000000012</v>
      </c>
      <c r="R2192" s="98">
        <f t="shared" si="284"/>
        <v>0</v>
      </c>
      <c r="S2192" s="99">
        <f t="shared" si="280"/>
        <v>-15.217518</v>
      </c>
    </row>
    <row r="2193" spans="1:19" x14ac:dyDescent="0.25">
      <c r="A2193" s="90">
        <f t="shared" si="281"/>
        <v>45984</v>
      </c>
      <c r="B2193" s="91">
        <f t="shared" si="282"/>
        <v>22.812500000000409</v>
      </c>
      <c r="C2193" s="92">
        <f>'DHS2021'!J2192</f>
        <v>13959</v>
      </c>
      <c r="D2193" s="93">
        <f>'DHS2022'!J2192</f>
        <v>15103</v>
      </c>
      <c r="E2193" s="93">
        <f>'DHS2023'!J2192</f>
        <v>15796</v>
      </c>
      <c r="F2193" s="93">
        <f>'DHS2024'!J2192</f>
        <v>17462</v>
      </c>
      <c r="G2193" s="93">
        <f t="shared" si="276"/>
        <v>15580</v>
      </c>
      <c r="H2193" s="94">
        <f t="shared" si="277"/>
        <v>7.79</v>
      </c>
      <c r="I2193" s="84">
        <f t="shared" si="278"/>
        <v>1</v>
      </c>
      <c r="J2193" s="85">
        <f t="shared" si="279"/>
        <v>8.7899999999999991</v>
      </c>
      <c r="K2193" s="95">
        <f t="shared" si="283"/>
        <v>8</v>
      </c>
      <c r="O2193" s="96">
        <f>('DHS2025'!K2193-'DHS2025'!K2192)*1000</f>
        <v>3799.9999999883585</v>
      </c>
      <c r="P2193" s="97">
        <f>('DHS2025'!J2193-'DHS2025'!J2192)*1000</f>
        <v>2099.9999999767169</v>
      </c>
      <c r="Q2193" s="7">
        <f>'DHS2025'!L2192*1000</f>
        <v>8011.59</v>
      </c>
      <c r="R2193" s="98">
        <f t="shared" si="284"/>
        <v>0</v>
      </c>
      <c r="S2193" s="99">
        <f t="shared" si="280"/>
        <v>-15.222021</v>
      </c>
    </row>
    <row r="2194" spans="1:19" x14ac:dyDescent="0.25">
      <c r="A2194" s="90">
        <f t="shared" si="281"/>
        <v>45984</v>
      </c>
      <c r="B2194" s="91">
        <f t="shared" si="282"/>
        <v>22.822916666667076</v>
      </c>
      <c r="C2194" s="92">
        <f>'DHS2021'!J2193</f>
        <v>13853</v>
      </c>
      <c r="D2194" s="93">
        <f>'DHS2022'!J2193</f>
        <v>12895</v>
      </c>
      <c r="E2194" s="93">
        <f>'DHS2023'!J2193</f>
        <v>15492</v>
      </c>
      <c r="F2194" s="93">
        <f>'DHS2024'!J2193</f>
        <v>17712</v>
      </c>
      <c r="G2194" s="93">
        <f t="shared" si="276"/>
        <v>14988</v>
      </c>
      <c r="H2194" s="94">
        <f t="shared" si="277"/>
        <v>7.4939999999999998</v>
      </c>
      <c r="I2194" s="84">
        <f t="shared" si="278"/>
        <v>1</v>
      </c>
      <c r="J2194" s="85">
        <f t="shared" si="279"/>
        <v>8.4939999999999998</v>
      </c>
      <c r="K2194" s="95">
        <f t="shared" si="283"/>
        <v>8</v>
      </c>
      <c r="O2194" s="96">
        <f>('DHS2025'!K2194-'DHS2025'!K2193)*1000</f>
        <v>3900.0000000232831</v>
      </c>
      <c r="P2194" s="97">
        <f>('DHS2025'!J2194-'DHS2025'!J2193)*1000</f>
        <v>2000</v>
      </c>
      <c r="Q2194" s="7">
        <f>'DHS2025'!L2193*1000</f>
        <v>8009.880000000001</v>
      </c>
      <c r="R2194" s="98">
        <f t="shared" si="284"/>
        <v>0</v>
      </c>
      <c r="S2194" s="99">
        <f t="shared" si="280"/>
        <v>-15.218772000000001</v>
      </c>
    </row>
    <row r="2195" spans="1:19" x14ac:dyDescent="0.25">
      <c r="A2195" s="90">
        <f t="shared" si="281"/>
        <v>45984</v>
      </c>
      <c r="B2195" s="91">
        <f t="shared" si="282"/>
        <v>22.833333333333744</v>
      </c>
      <c r="C2195" s="92">
        <f>'DHS2021'!J2194</f>
        <v>13458</v>
      </c>
      <c r="D2195" s="93">
        <f>'DHS2022'!J2194</f>
        <v>15313</v>
      </c>
      <c r="E2195" s="93">
        <f>'DHS2023'!J2194</f>
        <v>15351</v>
      </c>
      <c r="F2195" s="93">
        <f>'DHS2024'!J2194</f>
        <v>18283</v>
      </c>
      <c r="G2195" s="93">
        <f t="shared" si="276"/>
        <v>15601.25</v>
      </c>
      <c r="H2195" s="94">
        <f t="shared" si="277"/>
        <v>7.8006250000000001</v>
      </c>
      <c r="I2195" s="84">
        <f t="shared" si="278"/>
        <v>1</v>
      </c>
      <c r="J2195" s="85">
        <f t="shared" si="279"/>
        <v>8.8006250000000001</v>
      </c>
      <c r="K2195" s="95">
        <f t="shared" si="283"/>
        <v>8</v>
      </c>
      <c r="O2195" s="96">
        <f>('DHS2025'!K2195-'DHS2025'!K2194)*1000</f>
        <v>4000</v>
      </c>
      <c r="P2195" s="97">
        <f>('DHS2025'!J2195-'DHS2025'!J2194)*1000</f>
        <v>1900.0000000232831</v>
      </c>
      <c r="Q2195" s="7">
        <f>'DHS2025'!L2194*1000</f>
        <v>8009.1</v>
      </c>
      <c r="R2195" s="98">
        <f t="shared" si="284"/>
        <v>0</v>
      </c>
      <c r="S2195" s="99">
        <f t="shared" si="280"/>
        <v>-15.21729</v>
      </c>
    </row>
    <row r="2196" spans="1:19" x14ac:dyDescent="0.25">
      <c r="A2196" s="90">
        <f t="shared" si="281"/>
        <v>45984</v>
      </c>
      <c r="B2196" s="91">
        <f t="shared" si="282"/>
        <v>22.843750000000412</v>
      </c>
      <c r="C2196" s="92">
        <f>'DHS2021'!J2195</f>
        <v>13617</v>
      </c>
      <c r="D2196" s="93">
        <f>'DHS2022'!J2195</f>
        <v>15534</v>
      </c>
      <c r="E2196" s="93">
        <f>'DHS2023'!J2195</f>
        <v>15195</v>
      </c>
      <c r="F2196" s="93">
        <f>'DHS2024'!J2195</f>
        <v>17997</v>
      </c>
      <c r="G2196" s="93">
        <f t="shared" si="276"/>
        <v>15585.75</v>
      </c>
      <c r="H2196" s="94">
        <f t="shared" si="277"/>
        <v>7.7928750000000004</v>
      </c>
      <c r="I2196" s="84">
        <f t="shared" si="278"/>
        <v>1</v>
      </c>
      <c r="J2196" s="85">
        <f t="shared" si="279"/>
        <v>8.7928750000000004</v>
      </c>
      <c r="K2196" s="95">
        <f t="shared" si="283"/>
        <v>8</v>
      </c>
      <c r="O2196" s="96">
        <f>('DHS2025'!K2196-'DHS2025'!K2195)*1000</f>
        <v>3899.9999999650754</v>
      </c>
      <c r="P2196" s="97">
        <f>('DHS2025'!J2196-'DHS2025'!J2195)*1000</f>
        <v>2000</v>
      </c>
      <c r="Q2196" s="7">
        <f>'DHS2025'!L2195*1000</f>
        <v>8011.4700000000012</v>
      </c>
      <c r="R2196" s="98">
        <f t="shared" si="284"/>
        <v>0</v>
      </c>
      <c r="S2196" s="99">
        <f t="shared" si="280"/>
        <v>-15.221793000000002</v>
      </c>
    </row>
    <row r="2197" spans="1:19" x14ac:dyDescent="0.25">
      <c r="A2197" s="90">
        <f t="shared" si="281"/>
        <v>45984</v>
      </c>
      <c r="B2197" s="91">
        <f t="shared" si="282"/>
        <v>22.85416666666708</v>
      </c>
      <c r="C2197" s="92">
        <f>'DHS2021'!J2196</f>
        <v>13444</v>
      </c>
      <c r="D2197" s="93">
        <f>'DHS2022'!J2196</f>
        <v>14798</v>
      </c>
      <c r="E2197" s="93">
        <f>'DHS2023'!J2196</f>
        <v>15870</v>
      </c>
      <c r="F2197" s="93">
        <f>'DHS2024'!J2196</f>
        <v>18422</v>
      </c>
      <c r="G2197" s="93">
        <f t="shared" si="276"/>
        <v>15633.5</v>
      </c>
      <c r="H2197" s="94">
        <f t="shared" si="277"/>
        <v>7.8167499999999999</v>
      </c>
      <c r="I2197" s="84">
        <f t="shared" si="278"/>
        <v>1</v>
      </c>
      <c r="J2197" s="85">
        <f t="shared" si="279"/>
        <v>8.816749999999999</v>
      </c>
      <c r="K2197" s="95">
        <f t="shared" si="283"/>
        <v>8</v>
      </c>
      <c r="O2197" s="96">
        <f>('DHS2025'!K2197-'DHS2025'!K2196)*1000</f>
        <v>3900.0000000232831</v>
      </c>
      <c r="P2197" s="97">
        <f>('DHS2025'!J2197-'DHS2025'!J2196)*1000</f>
        <v>1899.9999999650754</v>
      </c>
      <c r="Q2197" s="7">
        <f>'DHS2025'!L2196*1000</f>
        <v>8010.8100000000013</v>
      </c>
      <c r="R2197" s="98">
        <f t="shared" si="284"/>
        <v>0</v>
      </c>
      <c r="S2197" s="99">
        <f t="shared" si="280"/>
        <v>-15.220539</v>
      </c>
    </row>
    <row r="2198" spans="1:19" x14ac:dyDescent="0.25">
      <c r="A2198" s="90">
        <f t="shared" si="281"/>
        <v>45984</v>
      </c>
      <c r="B2198" s="91">
        <f t="shared" si="282"/>
        <v>22.864583333333748</v>
      </c>
      <c r="C2198" s="92">
        <f>'DHS2021'!J2197</f>
        <v>13151</v>
      </c>
      <c r="D2198" s="93">
        <f>'DHS2022'!J2197</f>
        <v>14693</v>
      </c>
      <c r="E2198" s="93">
        <f>'DHS2023'!J2197</f>
        <v>15208</v>
      </c>
      <c r="F2198" s="93">
        <f>'DHS2024'!J2197</f>
        <v>18346</v>
      </c>
      <c r="G2198" s="93">
        <f t="shared" si="276"/>
        <v>15349.5</v>
      </c>
      <c r="H2198" s="94">
        <f t="shared" si="277"/>
        <v>7.6747500000000004</v>
      </c>
      <c r="I2198" s="84">
        <f t="shared" si="278"/>
        <v>1</v>
      </c>
      <c r="J2198" s="85">
        <f t="shared" si="279"/>
        <v>8.6747499999999995</v>
      </c>
      <c r="K2198" s="95">
        <f t="shared" si="283"/>
        <v>8</v>
      </c>
      <c r="O2198" s="96">
        <f>('DHS2025'!K2198-'DHS2025'!K2197)*1000</f>
        <v>3900.0000000232831</v>
      </c>
      <c r="P2198" s="97">
        <f>('DHS2025'!J2198-'DHS2025'!J2197)*1000</f>
        <v>2000</v>
      </c>
      <c r="Q2198" s="7">
        <f>'DHS2025'!L2197*1000</f>
        <v>8009.880000000001</v>
      </c>
      <c r="R2198" s="98">
        <f t="shared" si="284"/>
        <v>0</v>
      </c>
      <c r="S2198" s="99">
        <f t="shared" si="280"/>
        <v>-15.218772000000001</v>
      </c>
    </row>
    <row r="2199" spans="1:19" x14ac:dyDescent="0.25">
      <c r="A2199" s="90">
        <f t="shared" si="281"/>
        <v>45984</v>
      </c>
      <c r="B2199" s="91">
        <f t="shared" si="282"/>
        <v>22.875000000000416</v>
      </c>
      <c r="C2199" s="92">
        <f>'DHS2021'!J2198</f>
        <v>12767</v>
      </c>
      <c r="D2199" s="93">
        <f>'DHS2022'!J2198</f>
        <v>14473</v>
      </c>
      <c r="E2199" s="93">
        <f>'DHS2023'!J2198</f>
        <v>13693</v>
      </c>
      <c r="F2199" s="93">
        <f>'DHS2024'!J2198</f>
        <v>18436</v>
      </c>
      <c r="G2199" s="93">
        <f t="shared" si="276"/>
        <v>14842.25</v>
      </c>
      <c r="H2199" s="94">
        <f t="shared" si="277"/>
        <v>7.421125</v>
      </c>
      <c r="I2199" s="84">
        <f t="shared" si="278"/>
        <v>1</v>
      </c>
      <c r="J2199" s="85">
        <f t="shared" si="279"/>
        <v>8.421125</v>
      </c>
      <c r="K2199" s="95">
        <f t="shared" si="283"/>
        <v>8</v>
      </c>
      <c r="O2199" s="96">
        <f>('DHS2025'!K2199-'DHS2025'!K2198)*1000</f>
        <v>3799.9999999883585</v>
      </c>
      <c r="P2199" s="97">
        <f>('DHS2025'!J2199-'DHS2025'!J2198)*1000</f>
        <v>2100.0000000349246</v>
      </c>
      <c r="Q2199" s="7">
        <f>'DHS2025'!L2198*1000</f>
        <v>8012.25</v>
      </c>
      <c r="R2199" s="98">
        <f t="shared" si="284"/>
        <v>0</v>
      </c>
      <c r="S2199" s="99">
        <f t="shared" si="280"/>
        <v>-15.223274999999999</v>
      </c>
    </row>
    <row r="2200" spans="1:19" x14ac:dyDescent="0.25">
      <c r="A2200" s="90">
        <f t="shared" si="281"/>
        <v>45984</v>
      </c>
      <c r="B2200" s="91">
        <f t="shared" si="282"/>
        <v>22.885416666667084</v>
      </c>
      <c r="C2200" s="92">
        <f>'DHS2021'!J2199</f>
        <v>12700</v>
      </c>
      <c r="D2200" s="93">
        <f>'DHS2022'!J2199</f>
        <v>15438</v>
      </c>
      <c r="E2200" s="93">
        <f>'DHS2023'!J2199</f>
        <v>13539</v>
      </c>
      <c r="F2200" s="93">
        <f>'DHS2024'!J2199</f>
        <v>17625</v>
      </c>
      <c r="G2200" s="93">
        <f t="shared" si="276"/>
        <v>14825.5</v>
      </c>
      <c r="H2200" s="94">
        <f t="shared" si="277"/>
        <v>7.41275</v>
      </c>
      <c r="I2200" s="84">
        <f t="shared" si="278"/>
        <v>1</v>
      </c>
      <c r="J2200" s="85">
        <f t="shared" si="279"/>
        <v>8.4127499999999991</v>
      </c>
      <c r="K2200" s="95">
        <f t="shared" si="283"/>
        <v>8</v>
      </c>
      <c r="O2200" s="96">
        <f>('DHS2025'!K2200-'DHS2025'!K2199)*1000</f>
        <v>3599.9999999767169</v>
      </c>
      <c r="P2200" s="97">
        <f>('DHS2025'!J2200-'DHS2025'!J2199)*1000</f>
        <v>2200.0000000116415</v>
      </c>
      <c r="Q2200" s="7">
        <f>'DHS2025'!L2199*1000</f>
        <v>8009.49</v>
      </c>
      <c r="R2200" s="98">
        <f t="shared" si="284"/>
        <v>0</v>
      </c>
      <c r="S2200" s="99">
        <f t="shared" si="280"/>
        <v>-15.218030999999998</v>
      </c>
    </row>
    <row r="2201" spans="1:19" x14ac:dyDescent="0.25">
      <c r="A2201" s="90">
        <f t="shared" si="281"/>
        <v>45984</v>
      </c>
      <c r="B2201" s="91">
        <f t="shared" si="282"/>
        <v>22.895833333333751</v>
      </c>
      <c r="C2201" s="92">
        <f>'DHS2021'!J2200</f>
        <v>11888</v>
      </c>
      <c r="D2201" s="93">
        <f>'DHS2022'!J2200</f>
        <v>15161</v>
      </c>
      <c r="E2201" s="93">
        <f>'DHS2023'!J2200</f>
        <v>14177</v>
      </c>
      <c r="F2201" s="93">
        <f>'DHS2024'!J2200</f>
        <v>16408</v>
      </c>
      <c r="G2201" s="93">
        <f t="shared" si="276"/>
        <v>14408.5</v>
      </c>
      <c r="H2201" s="94">
        <f t="shared" si="277"/>
        <v>7.20425</v>
      </c>
      <c r="I2201" s="84">
        <f t="shared" si="278"/>
        <v>1</v>
      </c>
      <c r="J2201" s="85">
        <f t="shared" si="279"/>
        <v>8.20425</v>
      </c>
      <c r="K2201" s="95">
        <f t="shared" si="283"/>
        <v>8</v>
      </c>
      <c r="O2201" s="96">
        <f>('DHS2025'!K2201-'DHS2025'!K2200)*1000</f>
        <v>3500</v>
      </c>
      <c r="P2201" s="97">
        <f>('DHS2025'!J2201-'DHS2025'!J2200)*1000</f>
        <v>2399.9999999650754</v>
      </c>
      <c r="Q2201" s="7">
        <f>'DHS2025'!L2200*1000</f>
        <v>8008.9500000000007</v>
      </c>
      <c r="R2201" s="98">
        <f t="shared" si="284"/>
        <v>0</v>
      </c>
      <c r="S2201" s="99">
        <f t="shared" si="280"/>
        <v>-15.217005</v>
      </c>
    </row>
    <row r="2202" spans="1:19" x14ac:dyDescent="0.25">
      <c r="A2202" s="90">
        <f t="shared" si="281"/>
        <v>45984</v>
      </c>
      <c r="B2202" s="91">
        <f t="shared" si="282"/>
        <v>22.906250000000419</v>
      </c>
      <c r="C2202" s="92">
        <f>'DHS2021'!J2201</f>
        <v>12621</v>
      </c>
      <c r="D2202" s="93">
        <f>'DHS2022'!J2201</f>
        <v>13362</v>
      </c>
      <c r="E2202" s="93">
        <f>'DHS2023'!J2201</f>
        <v>13437</v>
      </c>
      <c r="F2202" s="93">
        <f>'DHS2024'!J2201</f>
        <v>17892</v>
      </c>
      <c r="G2202" s="93">
        <f t="shared" si="276"/>
        <v>14328</v>
      </c>
      <c r="H2202" s="94">
        <f t="shared" si="277"/>
        <v>7.1639999999999997</v>
      </c>
      <c r="I2202" s="84">
        <f t="shared" si="278"/>
        <v>1</v>
      </c>
      <c r="J2202" s="85">
        <f t="shared" si="279"/>
        <v>8.1639999999999997</v>
      </c>
      <c r="K2202" s="95">
        <f t="shared" si="283"/>
        <v>8</v>
      </c>
      <c r="O2202" s="96">
        <f>('DHS2025'!K2202-'DHS2025'!K2201)*1000</f>
        <v>3299.9999999883585</v>
      </c>
      <c r="P2202" s="97">
        <f>('DHS2025'!J2202-'DHS2025'!J2201)*1000</f>
        <v>2600.0000000349246</v>
      </c>
      <c r="Q2202" s="7">
        <f>'DHS2025'!L2201*1000</f>
        <v>7968.96</v>
      </c>
      <c r="R2202" s="98">
        <f t="shared" si="284"/>
        <v>0</v>
      </c>
      <c r="S2202" s="99">
        <f t="shared" si="280"/>
        <v>-15.141024</v>
      </c>
    </row>
    <row r="2203" spans="1:19" x14ac:dyDescent="0.25">
      <c r="A2203" s="90">
        <f t="shared" si="281"/>
        <v>45984</v>
      </c>
      <c r="B2203" s="91">
        <f t="shared" si="282"/>
        <v>22.916666666667087</v>
      </c>
      <c r="C2203" s="92">
        <f>'DHS2021'!J2202</f>
        <v>17879</v>
      </c>
      <c r="D2203" s="93">
        <f>'DHS2022'!J2202</f>
        <v>14331</v>
      </c>
      <c r="E2203" s="93">
        <f>'DHS2023'!J2202</f>
        <v>11943</v>
      </c>
      <c r="F2203" s="93">
        <f>'DHS2024'!J2202</f>
        <v>18301</v>
      </c>
      <c r="G2203" s="93">
        <f t="shared" si="276"/>
        <v>15613.5</v>
      </c>
      <c r="H2203" s="94">
        <f t="shared" si="277"/>
        <v>7.8067500000000001</v>
      </c>
      <c r="I2203" s="84">
        <f t="shared" si="278"/>
        <v>1</v>
      </c>
      <c r="J2203" s="85">
        <f t="shared" si="279"/>
        <v>8.806750000000001</v>
      </c>
      <c r="K2203" s="95">
        <f t="shared" si="283"/>
        <v>8</v>
      </c>
      <c r="O2203" s="96">
        <f>('DHS2025'!K2203-'DHS2025'!K2202)*1000</f>
        <v>3400.0000000232831</v>
      </c>
      <c r="P2203" s="97">
        <f>('DHS2025'!J2203-'DHS2025'!J2202)*1000</f>
        <v>500</v>
      </c>
      <c r="Q2203" s="7">
        <f>'DHS2025'!L2202*1000</f>
        <v>4919.1000000000004</v>
      </c>
      <c r="R2203" s="98">
        <f t="shared" si="284"/>
        <v>0</v>
      </c>
      <c r="S2203" s="99">
        <f t="shared" si="280"/>
        <v>-9.3462899999999998</v>
      </c>
    </row>
    <row r="2204" spans="1:19" x14ac:dyDescent="0.25">
      <c r="A2204" s="90">
        <f t="shared" si="281"/>
        <v>45984</v>
      </c>
      <c r="B2204" s="91">
        <f t="shared" si="282"/>
        <v>22.927083333333755</v>
      </c>
      <c r="C2204" s="92">
        <f>'DHS2021'!J2203</f>
        <v>14835</v>
      </c>
      <c r="D2204" s="93">
        <f>'DHS2022'!J2203</f>
        <v>11034</v>
      </c>
      <c r="E2204" s="93">
        <f>'DHS2023'!J2203</f>
        <v>11255</v>
      </c>
      <c r="F2204" s="93">
        <f>'DHS2024'!J2203</f>
        <v>16698</v>
      </c>
      <c r="G2204" s="93">
        <f t="shared" si="276"/>
        <v>13455.5</v>
      </c>
      <c r="H2204" s="94">
        <f t="shared" si="277"/>
        <v>6.7277500000000003</v>
      </c>
      <c r="I2204" s="84">
        <f t="shared" si="278"/>
        <v>1</v>
      </c>
      <c r="J2204" s="85">
        <f t="shared" si="279"/>
        <v>7.7277500000000003</v>
      </c>
      <c r="K2204" s="95">
        <f t="shared" si="283"/>
        <v>7.5</v>
      </c>
      <c r="O2204" s="96">
        <f>('DHS2025'!K2204-'DHS2025'!K2203)*1000</f>
        <v>3000</v>
      </c>
      <c r="P2204" s="97">
        <f>('DHS2025'!J2204-'DHS2025'!J2203)*1000</f>
        <v>599.99999997671694</v>
      </c>
      <c r="Q2204" s="7">
        <f>'DHS2025'!L2203*1000</f>
        <v>4535.5200000000004</v>
      </c>
      <c r="R2204" s="98">
        <f t="shared" si="284"/>
        <v>0</v>
      </c>
      <c r="S2204" s="99">
        <f t="shared" si="280"/>
        <v>-8.6174879999999998</v>
      </c>
    </row>
    <row r="2205" spans="1:19" x14ac:dyDescent="0.25">
      <c r="A2205" s="90">
        <f t="shared" si="281"/>
        <v>45984</v>
      </c>
      <c r="B2205" s="91">
        <f t="shared" si="282"/>
        <v>22.937500000000423</v>
      </c>
      <c r="C2205" s="92">
        <f>'DHS2021'!J2204</f>
        <v>11766</v>
      </c>
      <c r="D2205" s="93">
        <f>'DHS2022'!J2204</f>
        <v>9474</v>
      </c>
      <c r="E2205" s="93">
        <f>'DHS2023'!J2204</f>
        <v>9210</v>
      </c>
      <c r="F2205" s="93">
        <f>'DHS2024'!J2204</f>
        <v>15541</v>
      </c>
      <c r="G2205" s="93">
        <f t="shared" si="276"/>
        <v>11497.75</v>
      </c>
      <c r="H2205" s="94">
        <f t="shared" si="277"/>
        <v>5.748875</v>
      </c>
      <c r="I2205" s="84">
        <f t="shared" si="278"/>
        <v>1</v>
      </c>
      <c r="J2205" s="85">
        <f t="shared" si="279"/>
        <v>6.748875</v>
      </c>
      <c r="K2205" s="95">
        <f t="shared" si="283"/>
        <v>6.5</v>
      </c>
      <c r="O2205" s="96">
        <f>('DHS2025'!K2205-'DHS2025'!K2204)*1000</f>
        <v>2400.0000000232831</v>
      </c>
      <c r="P2205" s="97">
        <f>('DHS2025'!J2205-'DHS2025'!J2204)*1000</f>
        <v>1400.0000000232831</v>
      </c>
      <c r="Q2205" s="7">
        <f>'DHS2025'!L2204*1000</f>
        <v>4542.8999999999996</v>
      </c>
      <c r="R2205" s="98">
        <f t="shared" si="284"/>
        <v>0</v>
      </c>
      <c r="S2205" s="99">
        <f t="shared" si="280"/>
        <v>-8.6315099999999987</v>
      </c>
    </row>
    <row r="2206" spans="1:19" x14ac:dyDescent="0.25">
      <c r="A2206" s="90">
        <f t="shared" si="281"/>
        <v>45984</v>
      </c>
      <c r="B2206" s="91">
        <f t="shared" si="282"/>
        <v>22.947916666667091</v>
      </c>
      <c r="C2206" s="92">
        <f>'DHS2021'!J2205</f>
        <v>8563</v>
      </c>
      <c r="D2206" s="93">
        <f>'DHS2022'!J2205</f>
        <v>9482</v>
      </c>
      <c r="E2206" s="93">
        <f>'DHS2023'!J2205</f>
        <v>9292</v>
      </c>
      <c r="F2206" s="93">
        <f>'DHS2024'!J2205</f>
        <v>13860</v>
      </c>
      <c r="G2206" s="93">
        <f t="shared" si="276"/>
        <v>10299.25</v>
      </c>
      <c r="H2206" s="94">
        <f t="shared" si="277"/>
        <v>5.1496250000000003</v>
      </c>
      <c r="I2206" s="84">
        <f t="shared" si="278"/>
        <v>1</v>
      </c>
      <c r="J2206" s="85">
        <f t="shared" si="279"/>
        <v>6.1496250000000003</v>
      </c>
      <c r="K2206" s="95">
        <f t="shared" si="283"/>
        <v>6</v>
      </c>
      <c r="O2206" s="96">
        <f>('DHS2025'!K2206-'DHS2025'!K2205)*1000</f>
        <v>1899.9999999650754</v>
      </c>
      <c r="P2206" s="97">
        <f>('DHS2025'!J2206-'DHS2025'!J2205)*1000</f>
        <v>1599.9999999767169</v>
      </c>
      <c r="Q2206" s="7">
        <f>'DHS2025'!L2205*1000</f>
        <v>4414.08</v>
      </c>
      <c r="R2206" s="98">
        <f t="shared" si="284"/>
        <v>0</v>
      </c>
      <c r="S2206" s="99">
        <f t="shared" si="280"/>
        <v>-8.3867519999999995</v>
      </c>
    </row>
    <row r="2207" spans="1:19" x14ac:dyDescent="0.25">
      <c r="A2207" s="90">
        <f t="shared" si="281"/>
        <v>45984</v>
      </c>
      <c r="B2207" s="91">
        <f t="shared" si="282"/>
        <v>22.958333333333758</v>
      </c>
      <c r="C2207" s="92">
        <f>'DHS2021'!J2206</f>
        <v>6725</v>
      </c>
      <c r="D2207" s="93">
        <f>'DHS2022'!J2206</f>
        <v>6900</v>
      </c>
      <c r="E2207" s="93">
        <f>'DHS2023'!J2206</f>
        <v>8000</v>
      </c>
      <c r="F2207" s="93">
        <f>'DHS2024'!J2206</f>
        <v>10573</v>
      </c>
      <c r="G2207" s="93">
        <f t="shared" si="276"/>
        <v>8049.5</v>
      </c>
      <c r="H2207" s="94">
        <f t="shared" si="277"/>
        <v>4.02475</v>
      </c>
      <c r="I2207" s="84">
        <f t="shared" si="278"/>
        <v>1</v>
      </c>
      <c r="J2207" s="85">
        <f t="shared" si="279"/>
        <v>5.02475</v>
      </c>
      <c r="K2207" s="95">
        <f t="shared" si="283"/>
        <v>5</v>
      </c>
      <c r="O2207" s="96">
        <f>('DHS2025'!K2207-'DHS2025'!K2206)*1000</f>
        <v>1200.0000000116415</v>
      </c>
      <c r="P2207" s="97">
        <f>('DHS2025'!J2207-'DHS2025'!J2206)*1000</f>
        <v>1099.9999999767169</v>
      </c>
      <c r="Q2207" s="7">
        <f>'DHS2025'!L2206*1000</f>
        <v>2557.89</v>
      </c>
      <c r="R2207" s="98">
        <f t="shared" si="284"/>
        <v>0</v>
      </c>
      <c r="S2207" s="99">
        <f t="shared" si="280"/>
        <v>-4.8599909999999999</v>
      </c>
    </row>
    <row r="2208" spans="1:19" x14ac:dyDescent="0.25">
      <c r="A2208" s="90">
        <f t="shared" si="281"/>
        <v>45984</v>
      </c>
      <c r="B2208" s="91">
        <f t="shared" si="282"/>
        <v>22.968750000000426</v>
      </c>
      <c r="C2208" s="92">
        <f>'DHS2021'!J2207</f>
        <v>4586</v>
      </c>
      <c r="D2208" s="93">
        <f>'DHS2022'!J2207</f>
        <v>3936</v>
      </c>
      <c r="E2208" s="93">
        <f>'DHS2023'!J2207</f>
        <v>6265</v>
      </c>
      <c r="F2208" s="93">
        <f>'DHS2024'!J2207</f>
        <v>9137</v>
      </c>
      <c r="G2208" s="93">
        <f t="shared" si="276"/>
        <v>5981</v>
      </c>
      <c r="H2208" s="94">
        <f t="shared" si="277"/>
        <v>2.9904999999999999</v>
      </c>
      <c r="I2208" s="84">
        <f t="shared" si="278"/>
        <v>1</v>
      </c>
      <c r="J2208" s="85">
        <f t="shared" si="279"/>
        <v>3.9904999999999999</v>
      </c>
      <c r="K2208" s="95">
        <f t="shared" si="283"/>
        <v>4</v>
      </c>
      <c r="O2208" s="96">
        <f>('DHS2025'!K2208-'DHS2025'!K2207)*1000</f>
        <v>1400.0000000232831</v>
      </c>
      <c r="P2208" s="97">
        <f>('DHS2025'!J2208-'DHS2025'!J2207)*1000</f>
        <v>1000</v>
      </c>
      <c r="Q2208" s="7">
        <f>'DHS2025'!L2207*1000</f>
        <v>2546.67</v>
      </c>
      <c r="R2208" s="98">
        <f t="shared" si="284"/>
        <v>0</v>
      </c>
      <c r="S2208" s="99">
        <f t="shared" si="280"/>
        <v>-4.838673</v>
      </c>
    </row>
    <row r="2209" spans="1:19" x14ac:dyDescent="0.25">
      <c r="A2209" s="90">
        <f t="shared" si="281"/>
        <v>45984</v>
      </c>
      <c r="B2209" s="91">
        <f t="shared" si="282"/>
        <v>22.979166666667094</v>
      </c>
      <c r="C2209" s="92">
        <f>'DHS2021'!J2208</f>
        <v>4625</v>
      </c>
      <c r="D2209" s="93">
        <f>'DHS2022'!J2208</f>
        <v>4011</v>
      </c>
      <c r="E2209" s="93">
        <f>'DHS2023'!J2208</f>
        <v>7135</v>
      </c>
      <c r="F2209" s="93">
        <f>'DHS2024'!J2208</f>
        <v>9896</v>
      </c>
      <c r="G2209" s="93">
        <f t="shared" si="276"/>
        <v>6416.75</v>
      </c>
      <c r="H2209" s="94">
        <f t="shared" si="277"/>
        <v>3.2083750000000002</v>
      </c>
      <c r="I2209" s="84">
        <f t="shared" si="278"/>
        <v>1</v>
      </c>
      <c r="J2209" s="85">
        <f t="shared" si="279"/>
        <v>4.2083750000000002</v>
      </c>
      <c r="K2209" s="95">
        <f t="shared" si="283"/>
        <v>4</v>
      </c>
      <c r="O2209" s="96">
        <f>('DHS2025'!K2209-'DHS2025'!K2208)*1000</f>
        <v>1599.9999999767169</v>
      </c>
      <c r="P2209" s="97">
        <f>('DHS2025'!J2209-'DHS2025'!J2208)*1000</f>
        <v>900.00000002328306</v>
      </c>
      <c r="Q2209" s="7">
        <f>'DHS2025'!L2208*1000</f>
        <v>2546.0100000000002</v>
      </c>
      <c r="R2209" s="98">
        <f t="shared" si="284"/>
        <v>0</v>
      </c>
      <c r="S2209" s="99">
        <f t="shared" si="280"/>
        <v>-4.8374190000000006</v>
      </c>
    </row>
    <row r="2210" spans="1:19" x14ac:dyDescent="0.25">
      <c r="A2210" s="90">
        <f t="shared" si="281"/>
        <v>45984</v>
      </c>
      <c r="B2210" s="91">
        <f t="shared" si="282"/>
        <v>22.989583333333762</v>
      </c>
      <c r="C2210" s="92">
        <f>'DHS2021'!J2209</f>
        <v>5535</v>
      </c>
      <c r="D2210" s="93">
        <f>'DHS2022'!J2209</f>
        <v>5507</v>
      </c>
      <c r="E2210" s="93">
        <f>'DHS2023'!J2209</f>
        <v>7630</v>
      </c>
      <c r="F2210" s="93">
        <f>'DHS2024'!J2209</f>
        <v>10738</v>
      </c>
      <c r="G2210" s="93">
        <f t="shared" si="276"/>
        <v>7352.5</v>
      </c>
      <c r="H2210" s="94">
        <f t="shared" si="277"/>
        <v>3.67625</v>
      </c>
      <c r="I2210" s="84">
        <f t="shared" si="278"/>
        <v>1</v>
      </c>
      <c r="J2210" s="85">
        <f t="shared" si="279"/>
        <v>4.6762499999999996</v>
      </c>
      <c r="K2210" s="95">
        <f t="shared" si="283"/>
        <v>4.5</v>
      </c>
      <c r="O2210" s="96">
        <f>('DHS2025'!K2210-'DHS2025'!K2209)*1000</f>
        <v>1700.0000000116415</v>
      </c>
      <c r="P2210" s="97">
        <f>('DHS2025'!J2210-'DHS2025'!J2209)*1000</f>
        <v>799.99999998835847</v>
      </c>
      <c r="Q2210" s="7">
        <f>'DHS2025'!L2209*1000</f>
        <v>2549.4299999999998</v>
      </c>
      <c r="R2210" s="98">
        <f t="shared" si="284"/>
        <v>0</v>
      </c>
      <c r="S2210" s="99">
        <f t="shared" si="280"/>
        <v>-4.8439169999999994</v>
      </c>
    </row>
    <row r="2211" spans="1:19" x14ac:dyDescent="0.25">
      <c r="A2211" s="101">
        <f t="shared" si="281"/>
        <v>45985</v>
      </c>
      <c r="B2211" s="102">
        <f t="shared" si="282"/>
        <v>23.00000000000043</v>
      </c>
      <c r="C2211" s="92">
        <f>'DHS2021'!J2210</f>
        <v>5167</v>
      </c>
      <c r="D2211" s="93">
        <f>'DHS2022'!J2210</f>
        <v>6097</v>
      </c>
      <c r="E2211" s="93">
        <f>'DHS2023'!J2210</f>
        <v>7943</v>
      </c>
      <c r="F2211" s="93">
        <f>'DHS2024'!J2210</f>
        <v>11026</v>
      </c>
      <c r="G2211" s="93">
        <f t="shared" si="276"/>
        <v>7558.25</v>
      </c>
      <c r="H2211" s="94">
        <f t="shared" si="277"/>
        <v>3.7791250000000001</v>
      </c>
      <c r="I2211" s="84">
        <f t="shared" si="278"/>
        <v>1</v>
      </c>
      <c r="J2211" s="85">
        <f t="shared" si="279"/>
        <v>4.7791250000000005</v>
      </c>
      <c r="K2211" s="95">
        <f t="shared" si="283"/>
        <v>5</v>
      </c>
      <c r="O2211" s="96">
        <f>('DHS2025'!K2211-'DHS2025'!K2210)*1000</f>
        <v>1799.9999999883585</v>
      </c>
      <c r="P2211" s="97">
        <f>('DHS2025'!J2211-'DHS2025'!J2210)*1000</f>
        <v>500</v>
      </c>
      <c r="Q2211" s="7">
        <f>'DHS2025'!L2210*1000</f>
        <v>2549.8200000000002</v>
      </c>
      <c r="R2211" s="98">
        <f t="shared" si="284"/>
        <v>0</v>
      </c>
      <c r="S2211" s="99">
        <f t="shared" si="280"/>
        <v>-4.8446579999999999</v>
      </c>
    </row>
    <row r="2212" spans="1:19" x14ac:dyDescent="0.25">
      <c r="A2212" s="101">
        <f t="shared" si="281"/>
        <v>45985</v>
      </c>
      <c r="B2212" s="102">
        <f t="shared" si="282"/>
        <v>23.010416666667098</v>
      </c>
      <c r="C2212" s="92">
        <f>'DHS2021'!J2211</f>
        <v>5778</v>
      </c>
      <c r="D2212" s="93">
        <f>'DHS2022'!J2211</f>
        <v>6891</v>
      </c>
      <c r="E2212" s="93">
        <f>'DHS2023'!J2211</f>
        <v>7721</v>
      </c>
      <c r="F2212" s="93">
        <f>'DHS2024'!J2211</f>
        <v>9933</v>
      </c>
      <c r="G2212" s="93">
        <f t="shared" si="276"/>
        <v>7580.75</v>
      </c>
      <c r="H2212" s="94">
        <f t="shared" si="277"/>
        <v>3.790375</v>
      </c>
      <c r="I2212" s="84">
        <f t="shared" si="278"/>
        <v>1</v>
      </c>
      <c r="J2212" s="85">
        <f t="shared" si="279"/>
        <v>4.790375</v>
      </c>
      <c r="K2212" s="95">
        <f t="shared" si="283"/>
        <v>5</v>
      </c>
      <c r="O2212" s="96">
        <f>('DHS2025'!K2212-'DHS2025'!K2211)*1000</f>
        <v>2200.0000000116415</v>
      </c>
      <c r="P2212" s="97">
        <f>('DHS2025'!J2212-'DHS2025'!J2211)*1000</f>
        <v>400.00000002328306</v>
      </c>
      <c r="Q2212" s="7">
        <f>'DHS2025'!L2211*1000</f>
        <v>2548.65</v>
      </c>
      <c r="R2212" s="98">
        <f t="shared" si="284"/>
        <v>0</v>
      </c>
      <c r="S2212" s="99">
        <f t="shared" si="280"/>
        <v>-4.842435</v>
      </c>
    </row>
    <row r="2213" spans="1:19" x14ac:dyDescent="0.25">
      <c r="A2213" s="101">
        <f t="shared" si="281"/>
        <v>45985</v>
      </c>
      <c r="B2213" s="102">
        <f t="shared" si="282"/>
        <v>23.020833333333766</v>
      </c>
      <c r="C2213" s="92">
        <f>'DHS2021'!J2212</f>
        <v>5733</v>
      </c>
      <c r="D2213" s="93">
        <f>'DHS2022'!J2212</f>
        <v>6859</v>
      </c>
      <c r="E2213" s="93">
        <f>'DHS2023'!J2212</f>
        <v>8724</v>
      </c>
      <c r="F2213" s="93">
        <f>'DHS2024'!J2212</f>
        <v>10179</v>
      </c>
      <c r="G2213" s="93">
        <f t="shared" si="276"/>
        <v>7873.75</v>
      </c>
      <c r="H2213" s="94">
        <f t="shared" si="277"/>
        <v>3.9368750000000001</v>
      </c>
      <c r="I2213" s="84">
        <f t="shared" si="278"/>
        <v>1</v>
      </c>
      <c r="J2213" s="85">
        <f t="shared" si="279"/>
        <v>4.9368750000000006</v>
      </c>
      <c r="K2213" s="95">
        <f t="shared" si="283"/>
        <v>5</v>
      </c>
      <c r="O2213" s="96">
        <f>('DHS2025'!K2213-'DHS2025'!K2212)*1000</f>
        <v>2200.0000000116415</v>
      </c>
      <c r="P2213" s="97">
        <f>('DHS2025'!J2213-'DHS2025'!J2212)*1000</f>
        <v>200.00000001164153</v>
      </c>
      <c r="Q2213" s="7">
        <f>'DHS2025'!L2212*1000</f>
        <v>2547.4499999999998</v>
      </c>
      <c r="R2213" s="98">
        <f t="shared" si="284"/>
        <v>0</v>
      </c>
      <c r="S2213" s="99">
        <f t="shared" si="280"/>
        <v>-4.8401549999999993</v>
      </c>
    </row>
    <row r="2214" spans="1:19" x14ac:dyDescent="0.25">
      <c r="A2214" s="101">
        <f t="shared" si="281"/>
        <v>45985</v>
      </c>
      <c r="B2214" s="102">
        <f t="shared" si="282"/>
        <v>23.031250000000433</v>
      </c>
      <c r="C2214" s="92">
        <f>'DHS2021'!J2213</f>
        <v>5882</v>
      </c>
      <c r="D2214" s="93">
        <f>'DHS2022'!J2213</f>
        <v>6786</v>
      </c>
      <c r="E2214" s="93">
        <f>'DHS2023'!J2213</f>
        <v>9673</v>
      </c>
      <c r="F2214" s="93">
        <f>'DHS2024'!J2213</f>
        <v>12099</v>
      </c>
      <c r="G2214" s="93">
        <f t="shared" si="276"/>
        <v>8610</v>
      </c>
      <c r="H2214" s="94">
        <f t="shared" si="277"/>
        <v>4.3049999999999997</v>
      </c>
      <c r="I2214" s="84">
        <f t="shared" si="278"/>
        <v>1</v>
      </c>
      <c r="J2214" s="85">
        <f t="shared" si="279"/>
        <v>5.3049999999999997</v>
      </c>
      <c r="K2214" s="95">
        <f t="shared" si="283"/>
        <v>5.5</v>
      </c>
      <c r="O2214" s="96">
        <f>('DHS2025'!K2214-'DHS2025'!K2213)*1000</f>
        <v>2299.9999999883585</v>
      </c>
      <c r="P2214" s="97">
        <f>('DHS2025'!J2214-'DHS2025'!J2213)*1000</f>
        <v>299.99999998835847</v>
      </c>
      <c r="Q2214" s="7">
        <f>'DHS2025'!L2213*1000</f>
        <v>2548.65</v>
      </c>
      <c r="R2214" s="98">
        <f t="shared" si="284"/>
        <v>0</v>
      </c>
      <c r="S2214" s="99">
        <f t="shared" si="280"/>
        <v>-4.842435</v>
      </c>
    </row>
    <row r="2215" spans="1:19" x14ac:dyDescent="0.25">
      <c r="A2215" s="101">
        <f t="shared" si="281"/>
        <v>45985</v>
      </c>
      <c r="B2215" s="102">
        <f t="shared" si="282"/>
        <v>23.041666666667101</v>
      </c>
      <c r="C2215" s="92">
        <f>'DHS2021'!J2214</f>
        <v>5595</v>
      </c>
      <c r="D2215" s="93">
        <f>'DHS2022'!J2214</f>
        <v>6907</v>
      </c>
      <c r="E2215" s="93">
        <f>'DHS2023'!J2214</f>
        <v>10099</v>
      </c>
      <c r="F2215" s="93">
        <f>'DHS2024'!J2214</f>
        <v>12173</v>
      </c>
      <c r="G2215" s="93">
        <f t="shared" si="276"/>
        <v>8693.5</v>
      </c>
      <c r="H2215" s="94">
        <f t="shared" si="277"/>
        <v>4.3467500000000001</v>
      </c>
      <c r="I2215" s="84">
        <f t="shared" si="278"/>
        <v>1</v>
      </c>
      <c r="J2215" s="85">
        <f t="shared" si="279"/>
        <v>5.3467500000000001</v>
      </c>
      <c r="K2215" s="95">
        <f t="shared" si="283"/>
        <v>5.5</v>
      </c>
      <c r="O2215" s="96">
        <f>('DHS2025'!K2215-'DHS2025'!K2214)*1000</f>
        <v>2500</v>
      </c>
      <c r="P2215" s="97">
        <f>('DHS2025'!J2215-'DHS2025'!J2214)*1000</f>
        <v>0</v>
      </c>
      <c r="Q2215" s="7">
        <f>'DHS2025'!L2214*1000</f>
        <v>2547.33</v>
      </c>
      <c r="R2215" s="98">
        <f t="shared" si="284"/>
        <v>0</v>
      </c>
      <c r="S2215" s="99">
        <f t="shared" si="280"/>
        <v>-4.8399270000000003</v>
      </c>
    </row>
    <row r="2216" spans="1:19" x14ac:dyDescent="0.25">
      <c r="A2216" s="101">
        <f t="shared" si="281"/>
        <v>45985</v>
      </c>
      <c r="B2216" s="102">
        <f t="shared" si="282"/>
        <v>23.052083333333769</v>
      </c>
      <c r="C2216" s="92">
        <f>'DHS2021'!J2215</f>
        <v>4279</v>
      </c>
      <c r="D2216" s="93">
        <f>'DHS2022'!J2215</f>
        <v>6366</v>
      </c>
      <c r="E2216" s="93">
        <f>'DHS2023'!J2215</f>
        <v>9262</v>
      </c>
      <c r="F2216" s="93">
        <f>'DHS2024'!J2215</f>
        <v>12456</v>
      </c>
      <c r="G2216" s="93">
        <f t="shared" si="276"/>
        <v>8090.75</v>
      </c>
      <c r="H2216" s="94">
        <f t="shared" si="277"/>
        <v>4.0453749999999999</v>
      </c>
      <c r="I2216" s="84">
        <f t="shared" si="278"/>
        <v>1</v>
      </c>
      <c r="J2216" s="85">
        <f t="shared" si="279"/>
        <v>5.0453749999999999</v>
      </c>
      <c r="K2216" s="95">
        <f t="shared" si="283"/>
        <v>5</v>
      </c>
      <c r="O2216" s="96">
        <f>('DHS2025'!K2216-'DHS2025'!K2215)*1000</f>
        <v>2500</v>
      </c>
      <c r="P2216" s="97">
        <f>('DHS2025'!J2216-'DHS2025'!J2215)*1000</f>
        <v>99.999999976716936</v>
      </c>
      <c r="Q2216" s="7">
        <f>'DHS2025'!L2215*1000</f>
        <v>2547.7199999999998</v>
      </c>
      <c r="R2216" s="98">
        <f t="shared" si="284"/>
        <v>0</v>
      </c>
      <c r="S2216" s="99">
        <f t="shared" si="280"/>
        <v>-4.840668</v>
      </c>
    </row>
    <row r="2217" spans="1:19" x14ac:dyDescent="0.25">
      <c r="A2217" s="101">
        <f t="shared" si="281"/>
        <v>45985</v>
      </c>
      <c r="B2217" s="102">
        <f t="shared" si="282"/>
        <v>23.062500000000437</v>
      </c>
      <c r="C2217" s="92">
        <f>'DHS2021'!J2216</f>
        <v>4628</v>
      </c>
      <c r="D2217" s="93">
        <f>'DHS2022'!J2216</f>
        <v>6882</v>
      </c>
      <c r="E2217" s="93">
        <f>'DHS2023'!J2216</f>
        <v>10466</v>
      </c>
      <c r="F2217" s="93">
        <f>'DHS2024'!J2216</f>
        <v>13073</v>
      </c>
      <c r="G2217" s="93">
        <f t="shared" si="276"/>
        <v>8762.25</v>
      </c>
      <c r="H2217" s="94">
        <f t="shared" si="277"/>
        <v>4.3811249999999999</v>
      </c>
      <c r="I2217" s="84">
        <f t="shared" si="278"/>
        <v>1</v>
      </c>
      <c r="J2217" s="85">
        <f t="shared" si="279"/>
        <v>5.3811249999999999</v>
      </c>
      <c r="K2217" s="95">
        <f t="shared" si="283"/>
        <v>5.5</v>
      </c>
      <c r="O2217" s="96">
        <f>('DHS2025'!K2217-'DHS2025'!K2216)*1000</f>
        <v>2500</v>
      </c>
      <c r="P2217" s="97">
        <f>('DHS2025'!J2217-'DHS2025'!J2216)*1000</f>
        <v>100.0000000349246</v>
      </c>
      <c r="Q2217" s="7">
        <f>'DHS2025'!L2216*1000</f>
        <v>2547.9899999999998</v>
      </c>
      <c r="R2217" s="98">
        <f t="shared" si="284"/>
        <v>0</v>
      </c>
      <c r="S2217" s="99">
        <f t="shared" si="280"/>
        <v>-4.8411809999999997</v>
      </c>
    </row>
    <row r="2218" spans="1:19" x14ac:dyDescent="0.25">
      <c r="A2218" s="101">
        <f t="shared" si="281"/>
        <v>45985</v>
      </c>
      <c r="B2218" s="102">
        <f t="shared" si="282"/>
        <v>23.072916666667105</v>
      </c>
      <c r="C2218" s="92">
        <f>'DHS2021'!J2217</f>
        <v>5638</v>
      </c>
      <c r="D2218" s="93">
        <f>'DHS2022'!J2217</f>
        <v>6923</v>
      </c>
      <c r="E2218" s="93">
        <f>'DHS2023'!J2217</f>
        <v>10498</v>
      </c>
      <c r="F2218" s="93">
        <f>'DHS2024'!J2217</f>
        <v>13088</v>
      </c>
      <c r="G2218" s="93">
        <f t="shared" si="276"/>
        <v>9036.75</v>
      </c>
      <c r="H2218" s="94">
        <f t="shared" si="277"/>
        <v>4.5183749999999998</v>
      </c>
      <c r="I2218" s="84">
        <f t="shared" si="278"/>
        <v>1</v>
      </c>
      <c r="J2218" s="85">
        <f t="shared" si="279"/>
        <v>5.5183749999999998</v>
      </c>
      <c r="K2218" s="95">
        <f t="shared" si="283"/>
        <v>5.5</v>
      </c>
      <c r="O2218" s="96">
        <f>('DHS2025'!K2218-'DHS2025'!K2217)*1000</f>
        <v>2399.9999999650754</v>
      </c>
      <c r="P2218" s="97">
        <f>('DHS2025'!J2218-'DHS2025'!J2217)*1000</f>
        <v>99.999999976716936</v>
      </c>
      <c r="Q2218" s="7">
        <f>'DHS2025'!L2217*1000</f>
        <v>2549.58</v>
      </c>
      <c r="R2218" s="98">
        <f t="shared" si="284"/>
        <v>0</v>
      </c>
      <c r="S2218" s="99">
        <f t="shared" si="280"/>
        <v>-4.8442019999999992</v>
      </c>
    </row>
    <row r="2219" spans="1:19" x14ac:dyDescent="0.25">
      <c r="A2219" s="101">
        <f t="shared" si="281"/>
        <v>45985</v>
      </c>
      <c r="B2219" s="102">
        <f t="shared" si="282"/>
        <v>23.083333333333773</v>
      </c>
      <c r="C2219" s="92">
        <f>'DHS2021'!J2218</f>
        <v>5631</v>
      </c>
      <c r="D2219" s="93">
        <f>'DHS2022'!J2218</f>
        <v>7306</v>
      </c>
      <c r="E2219" s="93">
        <f>'DHS2023'!J2218</f>
        <v>10515</v>
      </c>
      <c r="F2219" s="93">
        <f>'DHS2024'!J2218</f>
        <v>13685</v>
      </c>
      <c r="G2219" s="93">
        <f t="shared" si="276"/>
        <v>9284.25</v>
      </c>
      <c r="H2219" s="94">
        <f t="shared" si="277"/>
        <v>4.6421250000000001</v>
      </c>
      <c r="I2219" s="84">
        <f t="shared" si="278"/>
        <v>1</v>
      </c>
      <c r="J2219" s="85">
        <f t="shared" si="279"/>
        <v>5.6421250000000001</v>
      </c>
      <c r="K2219" s="95">
        <f t="shared" si="283"/>
        <v>5.5</v>
      </c>
      <c r="O2219" s="96">
        <f>('DHS2025'!K2219-'DHS2025'!K2218)*1000</f>
        <v>2400.0000000232831</v>
      </c>
      <c r="P2219" s="97">
        <f>('DHS2025'!J2219-'DHS2025'!J2218)*1000</f>
        <v>99.999999976716936</v>
      </c>
      <c r="Q2219" s="7">
        <f>'DHS2025'!L2218*1000</f>
        <v>2548.11</v>
      </c>
      <c r="R2219" s="98">
        <f t="shared" si="284"/>
        <v>0</v>
      </c>
      <c r="S2219" s="99">
        <f t="shared" si="280"/>
        <v>-4.8414090000000005</v>
      </c>
    </row>
    <row r="2220" spans="1:19" x14ac:dyDescent="0.25">
      <c r="A2220" s="101">
        <f t="shared" si="281"/>
        <v>45985</v>
      </c>
      <c r="B2220" s="102">
        <f t="shared" si="282"/>
        <v>23.093750000000441</v>
      </c>
      <c r="C2220" s="92">
        <f>'DHS2021'!J2219</f>
        <v>5894</v>
      </c>
      <c r="D2220" s="93">
        <f>'DHS2022'!J2219</f>
        <v>7638</v>
      </c>
      <c r="E2220" s="93">
        <f>'DHS2023'!J2219</f>
        <v>10734</v>
      </c>
      <c r="F2220" s="93">
        <f>'DHS2024'!J2219</f>
        <v>13819</v>
      </c>
      <c r="G2220" s="93">
        <f t="shared" si="276"/>
        <v>9521.25</v>
      </c>
      <c r="H2220" s="94">
        <f t="shared" si="277"/>
        <v>4.7606250000000001</v>
      </c>
      <c r="I2220" s="84">
        <f t="shared" si="278"/>
        <v>1</v>
      </c>
      <c r="J2220" s="85">
        <f t="shared" si="279"/>
        <v>5.7606250000000001</v>
      </c>
      <c r="K2220" s="95">
        <f t="shared" si="283"/>
        <v>6</v>
      </c>
      <c r="O2220" s="96">
        <f>('DHS2025'!K2220-'DHS2025'!K2219)*1000</f>
        <v>2599.9999999767169</v>
      </c>
      <c r="P2220" s="97">
        <f>('DHS2025'!J2220-'DHS2025'!J2219)*1000</f>
        <v>100.0000000349246</v>
      </c>
      <c r="Q2220" s="7">
        <f>'DHS2025'!L2219*1000</f>
        <v>2547.9899999999998</v>
      </c>
      <c r="R2220" s="98">
        <f t="shared" si="284"/>
        <v>0</v>
      </c>
      <c r="S2220" s="99">
        <f t="shared" si="280"/>
        <v>-4.8411809999999997</v>
      </c>
    </row>
    <row r="2221" spans="1:19" x14ac:dyDescent="0.25">
      <c r="A2221" s="101">
        <f t="shared" si="281"/>
        <v>45985</v>
      </c>
      <c r="B2221" s="102">
        <f t="shared" si="282"/>
        <v>23.104166666667108</v>
      </c>
      <c r="C2221" s="92">
        <f>'DHS2021'!J2220</f>
        <v>6760</v>
      </c>
      <c r="D2221" s="93">
        <f>'DHS2022'!J2220</f>
        <v>8808</v>
      </c>
      <c r="E2221" s="93">
        <f>'DHS2023'!J2220</f>
        <v>11355</v>
      </c>
      <c r="F2221" s="93">
        <f>'DHS2024'!J2220</f>
        <v>13695</v>
      </c>
      <c r="G2221" s="93">
        <f t="shared" si="276"/>
        <v>10154.5</v>
      </c>
      <c r="H2221" s="94">
        <f t="shared" si="277"/>
        <v>5.0772500000000003</v>
      </c>
      <c r="I2221" s="84">
        <f t="shared" si="278"/>
        <v>1</v>
      </c>
      <c r="J2221" s="85">
        <f t="shared" si="279"/>
        <v>6.0772500000000003</v>
      </c>
      <c r="K2221" s="95">
        <f t="shared" si="283"/>
        <v>6</v>
      </c>
      <c r="O2221" s="96">
        <f>('DHS2025'!K2221-'DHS2025'!K2220)*1000</f>
        <v>2600.0000000349246</v>
      </c>
      <c r="P2221" s="97">
        <f>('DHS2025'!J2221-'DHS2025'!J2220)*1000</f>
        <v>0</v>
      </c>
      <c r="Q2221" s="7">
        <f>'DHS2025'!L2220*1000</f>
        <v>2550.36</v>
      </c>
      <c r="R2221" s="98">
        <f t="shared" si="284"/>
        <v>0</v>
      </c>
      <c r="S2221" s="99">
        <f t="shared" si="280"/>
        <v>-4.8456839999999994</v>
      </c>
    </row>
    <row r="2222" spans="1:19" x14ac:dyDescent="0.25">
      <c r="A2222" s="101">
        <f t="shared" si="281"/>
        <v>45985</v>
      </c>
      <c r="B2222" s="102">
        <f t="shared" si="282"/>
        <v>23.114583333333776</v>
      </c>
      <c r="C2222" s="92">
        <f>'DHS2021'!J2221</f>
        <v>8349</v>
      </c>
      <c r="D2222" s="93">
        <f>'DHS2022'!J2221</f>
        <v>8469</v>
      </c>
      <c r="E2222" s="93">
        <f>'DHS2023'!J2221</f>
        <v>12614</v>
      </c>
      <c r="F2222" s="93">
        <f>'DHS2024'!J2221</f>
        <v>14314</v>
      </c>
      <c r="G2222" s="93">
        <f t="shared" si="276"/>
        <v>10936.5</v>
      </c>
      <c r="H2222" s="94">
        <f t="shared" si="277"/>
        <v>5.4682500000000003</v>
      </c>
      <c r="I2222" s="84">
        <f t="shared" si="278"/>
        <v>1</v>
      </c>
      <c r="J2222" s="85">
        <f t="shared" si="279"/>
        <v>6.4682500000000003</v>
      </c>
      <c r="K2222" s="95">
        <f t="shared" si="283"/>
        <v>6.5</v>
      </c>
      <c r="O2222" s="96">
        <f>('DHS2025'!K2222-'DHS2025'!K2221)*1000</f>
        <v>2500</v>
      </c>
      <c r="P2222" s="97">
        <f>('DHS2025'!J2222-'DHS2025'!J2221)*1000</f>
        <v>200.00000001164153</v>
      </c>
      <c r="Q2222" s="7">
        <f>'DHS2025'!L2221*1000</f>
        <v>2922.87</v>
      </c>
      <c r="R2222" s="98">
        <f t="shared" si="284"/>
        <v>0</v>
      </c>
      <c r="S2222" s="99">
        <f t="shared" si="280"/>
        <v>-5.5534530000000002</v>
      </c>
    </row>
    <row r="2223" spans="1:19" x14ac:dyDescent="0.25">
      <c r="A2223" s="101">
        <f t="shared" si="281"/>
        <v>45985</v>
      </c>
      <c r="B2223" s="102">
        <f t="shared" si="282"/>
        <v>23.125000000000444</v>
      </c>
      <c r="C2223" s="92">
        <f>'DHS2021'!J2222</f>
        <v>8133</v>
      </c>
      <c r="D2223" s="93">
        <f>'DHS2022'!J2222</f>
        <v>8433</v>
      </c>
      <c r="E2223" s="93">
        <f>'DHS2023'!J2222</f>
        <v>12069</v>
      </c>
      <c r="F2223" s="93">
        <f>'DHS2024'!J2222</f>
        <v>14734</v>
      </c>
      <c r="G2223" s="93">
        <f t="shared" si="276"/>
        <v>10842.25</v>
      </c>
      <c r="H2223" s="94">
        <f t="shared" si="277"/>
        <v>5.421125</v>
      </c>
      <c r="I2223" s="84">
        <f t="shared" si="278"/>
        <v>1</v>
      </c>
      <c r="J2223" s="85">
        <f t="shared" si="279"/>
        <v>6.421125</v>
      </c>
      <c r="K2223" s="95">
        <f t="shared" si="283"/>
        <v>6.5</v>
      </c>
      <c r="O2223" s="96">
        <f>('DHS2025'!K2223-'DHS2025'!K2222)*1000</f>
        <v>2299.9999999883585</v>
      </c>
      <c r="P2223" s="97">
        <f>('DHS2025'!J2223-'DHS2025'!J2222)*1000</f>
        <v>899.9999999650754</v>
      </c>
      <c r="Q2223" s="7">
        <f>'DHS2025'!L2222*1000</f>
        <v>4083.1499999999996</v>
      </c>
      <c r="R2223" s="98">
        <f t="shared" si="284"/>
        <v>0</v>
      </c>
      <c r="S2223" s="99">
        <f t="shared" si="280"/>
        <v>-7.7579849999999997</v>
      </c>
    </row>
    <row r="2224" spans="1:19" x14ac:dyDescent="0.25">
      <c r="A2224" s="101">
        <f t="shared" si="281"/>
        <v>45985</v>
      </c>
      <c r="B2224" s="102">
        <f t="shared" si="282"/>
        <v>23.135416666667112</v>
      </c>
      <c r="C2224" s="92">
        <f>'DHS2021'!J2223</f>
        <v>10031</v>
      </c>
      <c r="D2224" s="93">
        <f>'DHS2022'!J2223</f>
        <v>12505</v>
      </c>
      <c r="E2224" s="93">
        <f>'DHS2023'!J2223</f>
        <v>11667</v>
      </c>
      <c r="F2224" s="93">
        <f>'DHS2024'!J2223</f>
        <v>14939</v>
      </c>
      <c r="G2224" s="93">
        <f t="shared" si="276"/>
        <v>12285.5</v>
      </c>
      <c r="H2224" s="94">
        <f t="shared" si="277"/>
        <v>6.1427500000000004</v>
      </c>
      <c r="I2224" s="84">
        <f t="shared" si="278"/>
        <v>1</v>
      </c>
      <c r="J2224" s="85">
        <f t="shared" si="279"/>
        <v>7.1427500000000004</v>
      </c>
      <c r="K2224" s="95">
        <f t="shared" si="283"/>
        <v>7</v>
      </c>
      <c r="O2224" s="96">
        <f>('DHS2025'!K2224-'DHS2025'!K2223)*1000</f>
        <v>3000</v>
      </c>
      <c r="P2224" s="97">
        <f>('DHS2025'!J2224-'DHS2025'!J2223)*1000</f>
        <v>500</v>
      </c>
      <c r="Q2224" s="7">
        <f>'DHS2025'!L2223*1000</f>
        <v>4091.9999999999995</v>
      </c>
      <c r="R2224" s="98">
        <f t="shared" si="284"/>
        <v>0</v>
      </c>
      <c r="S2224" s="99">
        <f t="shared" si="280"/>
        <v>-7.774799999999999</v>
      </c>
    </row>
    <row r="2225" spans="1:19" x14ac:dyDescent="0.25">
      <c r="A2225" s="101">
        <f t="shared" si="281"/>
        <v>45985</v>
      </c>
      <c r="B2225" s="102">
        <f t="shared" si="282"/>
        <v>23.14583333333378</v>
      </c>
      <c r="C2225" s="92">
        <f>'DHS2021'!J2224</f>
        <v>11843</v>
      </c>
      <c r="D2225" s="93">
        <f>'DHS2022'!J2224</f>
        <v>14443</v>
      </c>
      <c r="E2225" s="93">
        <f>'DHS2023'!J2224</f>
        <v>12261</v>
      </c>
      <c r="F2225" s="93">
        <f>'DHS2024'!J2224</f>
        <v>15995</v>
      </c>
      <c r="G2225" s="93">
        <f t="shared" si="276"/>
        <v>13635.5</v>
      </c>
      <c r="H2225" s="94">
        <f t="shared" si="277"/>
        <v>6.8177500000000002</v>
      </c>
      <c r="I2225" s="84">
        <f t="shared" si="278"/>
        <v>1</v>
      </c>
      <c r="J2225" s="85">
        <f t="shared" si="279"/>
        <v>7.8177500000000002</v>
      </c>
      <c r="K2225" s="95">
        <f t="shared" si="283"/>
        <v>8</v>
      </c>
      <c r="O2225" s="96">
        <f>('DHS2025'!K2225-'DHS2025'!K2224)*1000</f>
        <v>3299.9999999883585</v>
      </c>
      <c r="P2225" s="97">
        <f>('DHS2025'!J2225-'DHS2025'!J2224)*1000</f>
        <v>0</v>
      </c>
      <c r="Q2225" s="7">
        <f>'DHS2025'!L2224*1000</f>
        <v>4076.67</v>
      </c>
      <c r="R2225" s="98">
        <f t="shared" si="284"/>
        <v>0</v>
      </c>
      <c r="S2225" s="99">
        <f t="shared" si="280"/>
        <v>-7.745673</v>
      </c>
    </row>
    <row r="2226" spans="1:19" x14ac:dyDescent="0.25">
      <c r="A2226" s="101">
        <f t="shared" si="281"/>
        <v>45985</v>
      </c>
      <c r="B2226" s="102">
        <f t="shared" si="282"/>
        <v>23.156250000000448</v>
      </c>
      <c r="C2226" s="92">
        <f>'DHS2021'!J2225</f>
        <v>15393</v>
      </c>
      <c r="D2226" s="93">
        <f>'DHS2022'!J2225</f>
        <v>15829</v>
      </c>
      <c r="E2226" s="93">
        <f>'DHS2023'!J2225</f>
        <v>13748</v>
      </c>
      <c r="F2226" s="93">
        <f>'DHS2024'!J2225</f>
        <v>17405</v>
      </c>
      <c r="G2226" s="93">
        <f t="shared" si="276"/>
        <v>15593.75</v>
      </c>
      <c r="H2226" s="94">
        <f t="shared" si="277"/>
        <v>7.796875</v>
      </c>
      <c r="I2226" s="84">
        <f t="shared" si="278"/>
        <v>1</v>
      </c>
      <c r="J2226" s="85">
        <f t="shared" si="279"/>
        <v>8.796875</v>
      </c>
      <c r="K2226" s="95">
        <f t="shared" si="283"/>
        <v>8</v>
      </c>
      <c r="O2226" s="96">
        <f>('DHS2025'!K2226-'DHS2025'!K2225)*1000</f>
        <v>3600.0000000349246</v>
      </c>
      <c r="P2226" s="97">
        <f>('DHS2025'!J2226-'DHS2025'!J2225)*1000</f>
        <v>0</v>
      </c>
      <c r="Q2226" s="7">
        <f>'DHS2025'!L2225*1000</f>
        <v>4441.38</v>
      </c>
      <c r="R2226" s="98">
        <f t="shared" si="284"/>
        <v>0</v>
      </c>
      <c r="S2226" s="99">
        <f t="shared" si="280"/>
        <v>-8.4386220000000005</v>
      </c>
    </row>
    <row r="2227" spans="1:19" x14ac:dyDescent="0.25">
      <c r="A2227" s="101">
        <f t="shared" si="281"/>
        <v>45985</v>
      </c>
      <c r="B2227" s="102">
        <f t="shared" si="282"/>
        <v>23.166666666667115</v>
      </c>
      <c r="C2227" s="92">
        <f>'DHS2021'!J2226</f>
        <v>16770</v>
      </c>
      <c r="D2227" s="93">
        <f>'DHS2022'!J2226</f>
        <v>16348</v>
      </c>
      <c r="E2227" s="93">
        <f>'DHS2023'!J2226</f>
        <v>13926</v>
      </c>
      <c r="F2227" s="93">
        <f>'DHS2024'!J2226</f>
        <v>17448</v>
      </c>
      <c r="G2227" s="93">
        <f t="shared" si="276"/>
        <v>16123</v>
      </c>
      <c r="H2227" s="94">
        <f t="shared" si="277"/>
        <v>8.0615000000000006</v>
      </c>
      <c r="I2227" s="84">
        <f t="shared" si="278"/>
        <v>1</v>
      </c>
      <c r="J2227" s="85">
        <f t="shared" si="279"/>
        <v>9.0615000000000006</v>
      </c>
      <c r="K2227" s="95">
        <f t="shared" si="283"/>
        <v>8</v>
      </c>
      <c r="O2227" s="96">
        <f>('DHS2025'!K2227-'DHS2025'!K2226)*1000</f>
        <v>4399.9999999650754</v>
      </c>
      <c r="P2227" s="97">
        <f>('DHS2025'!J2227-'DHS2025'!J2226)*1000</f>
        <v>0</v>
      </c>
      <c r="Q2227" s="7">
        <f>'DHS2025'!L2226*1000</f>
        <v>5686.95</v>
      </c>
      <c r="R2227" s="98">
        <f t="shared" si="284"/>
        <v>0</v>
      </c>
      <c r="S2227" s="99">
        <f t="shared" si="280"/>
        <v>-10.805204999999999</v>
      </c>
    </row>
    <row r="2228" spans="1:19" x14ac:dyDescent="0.25">
      <c r="A2228" s="101">
        <f t="shared" si="281"/>
        <v>45985</v>
      </c>
      <c r="B2228" s="102">
        <f t="shared" si="282"/>
        <v>23.177083333333783</v>
      </c>
      <c r="C2228" s="92">
        <f>'DHS2021'!J2227</f>
        <v>16694</v>
      </c>
      <c r="D2228" s="93">
        <f>'DHS2022'!J2227</f>
        <v>15361</v>
      </c>
      <c r="E2228" s="93">
        <f>'DHS2023'!J2227</f>
        <v>15279</v>
      </c>
      <c r="F2228" s="93">
        <f>'DHS2024'!J2227</f>
        <v>18823</v>
      </c>
      <c r="G2228" s="93">
        <f t="shared" si="276"/>
        <v>16539.25</v>
      </c>
      <c r="H2228" s="94">
        <f t="shared" si="277"/>
        <v>8.2696249999999996</v>
      </c>
      <c r="I2228" s="84">
        <f t="shared" si="278"/>
        <v>1</v>
      </c>
      <c r="J2228" s="85">
        <f t="shared" si="279"/>
        <v>9.2696249999999996</v>
      </c>
      <c r="K2228" s="95">
        <f t="shared" si="283"/>
        <v>8</v>
      </c>
      <c r="O2228" s="96">
        <f>('DHS2025'!K2228-'DHS2025'!K2227)*1000</f>
        <v>4600.0000000349246</v>
      </c>
      <c r="P2228" s="97">
        <f>('DHS2025'!J2228-'DHS2025'!J2227)*1000</f>
        <v>0</v>
      </c>
      <c r="Q2228" s="7">
        <f>'DHS2025'!L2227*1000</f>
        <v>5971.41</v>
      </c>
      <c r="R2228" s="98">
        <f t="shared" si="284"/>
        <v>0</v>
      </c>
      <c r="S2228" s="99">
        <f t="shared" si="280"/>
        <v>-11.345678999999999</v>
      </c>
    </row>
    <row r="2229" spans="1:19" x14ac:dyDescent="0.25">
      <c r="A2229" s="101">
        <f t="shared" si="281"/>
        <v>45985</v>
      </c>
      <c r="B2229" s="102">
        <f t="shared" si="282"/>
        <v>23.187500000000451</v>
      </c>
      <c r="C2229" s="92">
        <f>'DHS2021'!J2228</f>
        <v>16717</v>
      </c>
      <c r="D2229" s="93">
        <f>'DHS2022'!J2228</f>
        <v>16261</v>
      </c>
      <c r="E2229" s="93">
        <f>'DHS2023'!J2228</f>
        <v>15468</v>
      </c>
      <c r="F2229" s="93">
        <f>'DHS2024'!J2228</f>
        <v>17979</v>
      </c>
      <c r="G2229" s="93">
        <f t="shared" si="276"/>
        <v>16606.25</v>
      </c>
      <c r="H2229" s="94">
        <f t="shared" si="277"/>
        <v>8.3031249999999996</v>
      </c>
      <c r="I2229" s="84">
        <f t="shared" si="278"/>
        <v>1</v>
      </c>
      <c r="J2229" s="85">
        <f t="shared" si="279"/>
        <v>9.3031249999999996</v>
      </c>
      <c r="K2229" s="95">
        <f t="shared" si="283"/>
        <v>8</v>
      </c>
      <c r="O2229" s="96">
        <f>('DHS2025'!K2229-'DHS2025'!K2228)*1000</f>
        <v>4599.9999999767169</v>
      </c>
      <c r="P2229" s="97">
        <f>('DHS2025'!J2229-'DHS2025'!J2228)*1000</f>
        <v>0</v>
      </c>
      <c r="Q2229" s="7">
        <f>'DHS2025'!L2228*1000</f>
        <v>5970.6</v>
      </c>
      <c r="R2229" s="98">
        <f t="shared" si="284"/>
        <v>0</v>
      </c>
      <c r="S2229" s="99">
        <f t="shared" si="280"/>
        <v>-11.344139999999999</v>
      </c>
    </row>
    <row r="2230" spans="1:19" x14ac:dyDescent="0.25">
      <c r="A2230" s="101">
        <f t="shared" si="281"/>
        <v>45985</v>
      </c>
      <c r="B2230" s="102">
        <f t="shared" si="282"/>
        <v>23.197916666667119</v>
      </c>
      <c r="C2230" s="92">
        <f>'DHS2021'!J2229</f>
        <v>19423</v>
      </c>
      <c r="D2230" s="93">
        <f>'DHS2022'!J2229</f>
        <v>17056</v>
      </c>
      <c r="E2230" s="93">
        <f>'DHS2023'!J2229</f>
        <v>8782</v>
      </c>
      <c r="F2230" s="93">
        <f>'DHS2024'!J2229</f>
        <v>19870</v>
      </c>
      <c r="G2230" s="93">
        <f t="shared" si="276"/>
        <v>16282.75</v>
      </c>
      <c r="H2230" s="94">
        <f t="shared" si="277"/>
        <v>8.141375</v>
      </c>
      <c r="I2230" s="84">
        <f t="shared" si="278"/>
        <v>1</v>
      </c>
      <c r="J2230" s="85">
        <f t="shared" si="279"/>
        <v>9.141375</v>
      </c>
      <c r="K2230" s="95">
        <f t="shared" si="283"/>
        <v>8</v>
      </c>
      <c r="O2230" s="96">
        <f>('DHS2025'!K2230-'DHS2025'!K2229)*1000</f>
        <v>4599.9999999767169</v>
      </c>
      <c r="P2230" s="97">
        <f>('DHS2025'!J2230-'DHS2025'!J2229)*1000</f>
        <v>0</v>
      </c>
      <c r="Q2230" s="7">
        <f>'DHS2025'!L2229*1000</f>
        <v>5972.73</v>
      </c>
      <c r="R2230" s="98">
        <f t="shared" si="284"/>
        <v>0</v>
      </c>
      <c r="S2230" s="99">
        <f t="shared" si="280"/>
        <v>-11.348186999999998</v>
      </c>
    </row>
    <row r="2231" spans="1:19" x14ac:dyDescent="0.25">
      <c r="A2231" s="101">
        <f t="shared" si="281"/>
        <v>45985</v>
      </c>
      <c r="B2231" s="102">
        <f t="shared" si="282"/>
        <v>23.208333333333787</v>
      </c>
      <c r="C2231" s="92">
        <f>'DHS2021'!J2230</f>
        <v>19484</v>
      </c>
      <c r="D2231" s="93">
        <f>'DHS2022'!J2230</f>
        <v>16726</v>
      </c>
      <c r="E2231" s="93">
        <f>'DHS2023'!J2230</f>
        <v>11154</v>
      </c>
      <c r="F2231" s="93">
        <f>'DHS2024'!J2230</f>
        <v>17567</v>
      </c>
      <c r="G2231" s="93">
        <f t="shared" si="276"/>
        <v>16232.75</v>
      </c>
      <c r="H2231" s="94">
        <f t="shared" si="277"/>
        <v>8.1163749999999997</v>
      </c>
      <c r="I2231" s="84">
        <f t="shared" si="278"/>
        <v>1</v>
      </c>
      <c r="J2231" s="85">
        <f t="shared" si="279"/>
        <v>9.1163749999999997</v>
      </c>
      <c r="K2231" s="95">
        <f t="shared" si="283"/>
        <v>8</v>
      </c>
      <c r="O2231" s="96">
        <f>('DHS2025'!K2231-'DHS2025'!K2230)*1000</f>
        <v>3700.0000000116415</v>
      </c>
      <c r="P2231" s="97">
        <f>('DHS2025'!J2231-'DHS2025'!J2230)*1000</f>
        <v>0</v>
      </c>
      <c r="Q2231" s="7">
        <f>'DHS2025'!L2230*1000</f>
        <v>4596.24</v>
      </c>
      <c r="R2231" s="98">
        <f t="shared" si="284"/>
        <v>0</v>
      </c>
      <c r="S2231" s="99">
        <f t="shared" si="280"/>
        <v>-8.732856</v>
      </c>
    </row>
    <row r="2232" spans="1:19" x14ac:dyDescent="0.25">
      <c r="A2232" s="101">
        <f t="shared" si="281"/>
        <v>45985</v>
      </c>
      <c r="B2232" s="102">
        <f t="shared" si="282"/>
        <v>23.218750000000455</v>
      </c>
      <c r="C2232" s="92">
        <f>'DHS2021'!J2231</f>
        <v>17603</v>
      </c>
      <c r="D2232" s="93">
        <f>'DHS2022'!J2231</f>
        <v>17261</v>
      </c>
      <c r="E2232" s="93">
        <f>'DHS2023'!J2231</f>
        <v>12008</v>
      </c>
      <c r="F2232" s="93">
        <f>'DHS2024'!J2231</f>
        <v>17506</v>
      </c>
      <c r="G2232" s="93">
        <f t="shared" si="276"/>
        <v>16094.5</v>
      </c>
      <c r="H2232" s="94">
        <f t="shared" si="277"/>
        <v>8.04725</v>
      </c>
      <c r="I2232" s="84">
        <f t="shared" si="278"/>
        <v>1</v>
      </c>
      <c r="J2232" s="85">
        <f t="shared" si="279"/>
        <v>9.04725</v>
      </c>
      <c r="K2232" s="95">
        <f t="shared" si="283"/>
        <v>8</v>
      </c>
      <c r="O2232" s="96">
        <f>('DHS2025'!K2232-'DHS2025'!K2231)*1000</f>
        <v>3799.9999999883585</v>
      </c>
      <c r="P2232" s="97">
        <f>('DHS2025'!J2232-'DHS2025'!J2231)*1000</f>
        <v>0</v>
      </c>
      <c r="Q2232" s="7">
        <f>'DHS2025'!L2231*1000</f>
        <v>4816.1400000000003</v>
      </c>
      <c r="R2232" s="98">
        <f t="shared" si="284"/>
        <v>0</v>
      </c>
      <c r="S2232" s="99">
        <f t="shared" si="280"/>
        <v>-9.1506660000000011</v>
      </c>
    </row>
    <row r="2233" spans="1:19" x14ac:dyDescent="0.25">
      <c r="A2233" s="101">
        <f t="shared" si="281"/>
        <v>45985</v>
      </c>
      <c r="B2233" s="102">
        <f t="shared" si="282"/>
        <v>23.229166666667123</v>
      </c>
      <c r="C2233" s="92">
        <f>'DHS2021'!J2232</f>
        <v>18506</v>
      </c>
      <c r="D2233" s="93">
        <f>'DHS2022'!J2232</f>
        <v>16701</v>
      </c>
      <c r="E2233" s="93">
        <f>'DHS2023'!J2232</f>
        <v>13525</v>
      </c>
      <c r="F2233" s="93">
        <f>'DHS2024'!J2232</f>
        <v>19357</v>
      </c>
      <c r="G2233" s="93">
        <f t="shared" si="276"/>
        <v>17022.25</v>
      </c>
      <c r="H2233" s="94">
        <f t="shared" si="277"/>
        <v>8.5111249999999998</v>
      </c>
      <c r="I2233" s="84">
        <f t="shared" si="278"/>
        <v>1</v>
      </c>
      <c r="J2233" s="85">
        <f t="shared" si="279"/>
        <v>9.5111249999999998</v>
      </c>
      <c r="K2233" s="95">
        <f t="shared" si="283"/>
        <v>8</v>
      </c>
      <c r="O2233" s="96">
        <f>('DHS2025'!K2233-'DHS2025'!K2232)*1000</f>
        <v>3900.0000000232831</v>
      </c>
      <c r="P2233" s="97">
        <f>('DHS2025'!J2233-'DHS2025'!J2232)*1000</f>
        <v>0</v>
      </c>
      <c r="Q2233" s="7">
        <f>'DHS2025'!L2232*1000</f>
        <v>4982.07</v>
      </c>
      <c r="R2233" s="98">
        <f t="shared" si="284"/>
        <v>0</v>
      </c>
      <c r="S2233" s="99">
        <f t="shared" si="280"/>
        <v>-9.4659329999999979</v>
      </c>
    </row>
    <row r="2234" spans="1:19" x14ac:dyDescent="0.25">
      <c r="A2234" s="101">
        <f t="shared" si="281"/>
        <v>45985</v>
      </c>
      <c r="B2234" s="102">
        <f t="shared" si="282"/>
        <v>23.23958333333379</v>
      </c>
      <c r="C2234" s="92">
        <f>'DHS2021'!J2233</f>
        <v>19626</v>
      </c>
      <c r="D2234" s="93">
        <f>'DHS2022'!J2233</f>
        <v>16758</v>
      </c>
      <c r="E2234" s="93">
        <f>'DHS2023'!J2233</f>
        <v>15861</v>
      </c>
      <c r="F2234" s="93">
        <f>'DHS2024'!J2233</f>
        <v>18252</v>
      </c>
      <c r="G2234" s="93">
        <f t="shared" si="276"/>
        <v>17624.25</v>
      </c>
      <c r="H2234" s="94">
        <f t="shared" si="277"/>
        <v>8.812125</v>
      </c>
      <c r="I2234" s="84">
        <f t="shared" si="278"/>
        <v>1</v>
      </c>
      <c r="J2234" s="85">
        <f t="shared" si="279"/>
        <v>9.812125</v>
      </c>
      <c r="K2234" s="95">
        <f t="shared" si="283"/>
        <v>8</v>
      </c>
      <c r="O2234" s="96">
        <f>('DHS2025'!K2234-'DHS2025'!K2233)*1000</f>
        <v>4500</v>
      </c>
      <c r="P2234" s="97">
        <f>('DHS2025'!J2234-'DHS2025'!J2233)*1000</f>
        <v>0</v>
      </c>
      <c r="Q2234" s="7">
        <f>'DHS2025'!L2233*1000</f>
        <v>5857.62</v>
      </c>
      <c r="R2234" s="98">
        <f t="shared" si="284"/>
        <v>0</v>
      </c>
      <c r="S2234" s="99">
        <f t="shared" si="280"/>
        <v>-11.129477999999999</v>
      </c>
    </row>
    <row r="2235" spans="1:19" x14ac:dyDescent="0.25">
      <c r="A2235" s="101">
        <f t="shared" si="281"/>
        <v>45985</v>
      </c>
      <c r="B2235" s="102">
        <f t="shared" si="282"/>
        <v>23.250000000000458</v>
      </c>
      <c r="C2235" s="92">
        <f>'DHS2021'!J2234</f>
        <v>19662</v>
      </c>
      <c r="D2235" s="93">
        <f>'DHS2022'!J2234</f>
        <v>16090</v>
      </c>
      <c r="E2235" s="93">
        <f>'DHS2023'!J2234</f>
        <v>16573</v>
      </c>
      <c r="F2235" s="93">
        <f>'DHS2024'!J2234</f>
        <v>17901</v>
      </c>
      <c r="G2235" s="93">
        <f t="shared" si="276"/>
        <v>17556.5</v>
      </c>
      <c r="H2235" s="94">
        <f t="shared" si="277"/>
        <v>8.7782499999999999</v>
      </c>
      <c r="I2235" s="84">
        <f t="shared" si="278"/>
        <v>1</v>
      </c>
      <c r="J2235" s="85">
        <f t="shared" si="279"/>
        <v>9.7782499999999999</v>
      </c>
      <c r="K2235" s="95">
        <f t="shared" si="283"/>
        <v>8</v>
      </c>
      <c r="O2235" s="96">
        <f>('DHS2025'!K2235-'DHS2025'!K2234)*1000</f>
        <v>5200.0000000116415</v>
      </c>
      <c r="P2235" s="97">
        <f>('DHS2025'!J2235-'DHS2025'!J2234)*1000</f>
        <v>500</v>
      </c>
      <c r="Q2235" s="7">
        <f>'DHS2025'!L2234*1000</f>
        <v>7587.6</v>
      </c>
      <c r="R2235" s="98">
        <f t="shared" si="284"/>
        <v>0</v>
      </c>
      <c r="S2235" s="99">
        <f t="shared" si="280"/>
        <v>-14.41644</v>
      </c>
    </row>
    <row r="2236" spans="1:19" x14ac:dyDescent="0.25">
      <c r="A2236" s="101">
        <f t="shared" si="281"/>
        <v>45985</v>
      </c>
      <c r="B2236" s="102">
        <f t="shared" si="282"/>
        <v>23.260416666667126</v>
      </c>
      <c r="C2236" s="92">
        <f>'DHS2021'!J2235</f>
        <v>17423</v>
      </c>
      <c r="D2236" s="93">
        <f>'DHS2022'!J2235</f>
        <v>14494</v>
      </c>
      <c r="E2236" s="93">
        <f>'DHS2023'!J2235</f>
        <v>15162</v>
      </c>
      <c r="F2236" s="93">
        <f>'DHS2024'!J2235</f>
        <v>17618</v>
      </c>
      <c r="G2236" s="93">
        <f t="shared" si="276"/>
        <v>16174.25</v>
      </c>
      <c r="H2236" s="94">
        <f t="shared" si="277"/>
        <v>8.0871250000000003</v>
      </c>
      <c r="I2236" s="84">
        <f t="shared" si="278"/>
        <v>1</v>
      </c>
      <c r="J2236" s="85">
        <f t="shared" si="279"/>
        <v>9.0871250000000003</v>
      </c>
      <c r="K2236" s="95">
        <f t="shared" si="283"/>
        <v>8</v>
      </c>
      <c r="O2236" s="96">
        <f>('DHS2025'!K2236-'DHS2025'!K2235)*1000</f>
        <v>5500</v>
      </c>
      <c r="P2236" s="97">
        <f>('DHS2025'!J2236-'DHS2025'!J2235)*1000</f>
        <v>400.00000002328306</v>
      </c>
      <c r="Q2236" s="7">
        <f>'DHS2025'!L2235*1000</f>
        <v>7994.43</v>
      </c>
      <c r="R2236" s="98">
        <f t="shared" si="284"/>
        <v>0</v>
      </c>
      <c r="S2236" s="99">
        <f t="shared" si="280"/>
        <v>-15.189417000000001</v>
      </c>
    </row>
    <row r="2237" spans="1:19" x14ac:dyDescent="0.25">
      <c r="A2237" s="101">
        <f t="shared" si="281"/>
        <v>45985</v>
      </c>
      <c r="B2237" s="102">
        <f t="shared" si="282"/>
        <v>23.270833333333794</v>
      </c>
      <c r="C2237" s="92">
        <f>'DHS2021'!J2236</f>
        <v>17030</v>
      </c>
      <c r="D2237" s="93">
        <f>'DHS2022'!J2236</f>
        <v>14878</v>
      </c>
      <c r="E2237" s="93">
        <f>'DHS2023'!J2236</f>
        <v>16044</v>
      </c>
      <c r="F2237" s="93">
        <f>'DHS2024'!J2236</f>
        <v>17472</v>
      </c>
      <c r="G2237" s="93">
        <f t="shared" si="276"/>
        <v>16356</v>
      </c>
      <c r="H2237" s="94">
        <f t="shared" si="277"/>
        <v>8.1780000000000008</v>
      </c>
      <c r="I2237" s="84">
        <f t="shared" si="278"/>
        <v>1</v>
      </c>
      <c r="J2237" s="85">
        <f t="shared" si="279"/>
        <v>9.1780000000000008</v>
      </c>
      <c r="K2237" s="95">
        <f t="shared" si="283"/>
        <v>8</v>
      </c>
      <c r="O2237" s="96">
        <f>('DHS2025'!K2237-'DHS2025'!K2236)*1000</f>
        <v>5399.9999999650754</v>
      </c>
      <c r="P2237" s="97">
        <f>('DHS2025'!J2237-'DHS2025'!J2236)*1000</f>
        <v>599.99999997671694</v>
      </c>
      <c r="Q2237" s="7">
        <f>'DHS2025'!L2236*1000</f>
        <v>7992.06</v>
      </c>
      <c r="R2237" s="98">
        <f t="shared" si="284"/>
        <v>0</v>
      </c>
      <c r="S2237" s="99">
        <f t="shared" si="280"/>
        <v>-15.184914000000001</v>
      </c>
    </row>
    <row r="2238" spans="1:19" x14ac:dyDescent="0.25">
      <c r="A2238" s="101">
        <f t="shared" si="281"/>
        <v>45985</v>
      </c>
      <c r="B2238" s="102">
        <f t="shared" si="282"/>
        <v>23.281250000000462</v>
      </c>
      <c r="C2238" s="92">
        <f>'DHS2021'!J2237</f>
        <v>14823</v>
      </c>
      <c r="D2238" s="93">
        <f>'DHS2022'!J2237</f>
        <v>13850</v>
      </c>
      <c r="E2238" s="93">
        <f>'DHS2023'!J2237</f>
        <v>16057</v>
      </c>
      <c r="F2238" s="93">
        <f>'DHS2024'!J2237</f>
        <v>17072</v>
      </c>
      <c r="G2238" s="93">
        <f t="shared" si="276"/>
        <v>15450.5</v>
      </c>
      <c r="H2238" s="94">
        <f t="shared" si="277"/>
        <v>7.72525</v>
      </c>
      <c r="I2238" s="84">
        <f t="shared" si="278"/>
        <v>1</v>
      </c>
      <c r="J2238" s="85">
        <f t="shared" si="279"/>
        <v>8.7252499999999991</v>
      </c>
      <c r="K2238" s="95">
        <f t="shared" si="283"/>
        <v>8</v>
      </c>
      <c r="O2238" s="96">
        <f>('DHS2025'!K2238-'DHS2025'!K2237)*1000</f>
        <v>5000</v>
      </c>
      <c r="P2238" s="97">
        <f>('DHS2025'!J2238-'DHS2025'!J2237)*1000</f>
        <v>1000</v>
      </c>
      <c r="Q2238" s="7">
        <f>'DHS2025'!L2237*1000</f>
        <v>8014.6200000000008</v>
      </c>
      <c r="R2238" s="98">
        <f t="shared" si="284"/>
        <v>0</v>
      </c>
      <c r="S2238" s="99">
        <f t="shared" si="280"/>
        <v>-15.227778000000001</v>
      </c>
    </row>
    <row r="2239" spans="1:19" x14ac:dyDescent="0.25">
      <c r="A2239" s="101">
        <f t="shared" si="281"/>
        <v>45985</v>
      </c>
      <c r="B2239" s="102">
        <f t="shared" si="282"/>
        <v>23.29166666666713</v>
      </c>
      <c r="C2239" s="92">
        <f>'DHS2021'!J2238</f>
        <v>14556</v>
      </c>
      <c r="D2239" s="93">
        <f>'DHS2022'!J2238</f>
        <v>14370</v>
      </c>
      <c r="E2239" s="93">
        <f>'DHS2023'!J2238</f>
        <v>16477</v>
      </c>
      <c r="F2239" s="93">
        <f>'DHS2024'!J2238</f>
        <v>16428</v>
      </c>
      <c r="G2239" s="93">
        <f t="shared" si="276"/>
        <v>15457.75</v>
      </c>
      <c r="H2239" s="94">
        <f t="shared" si="277"/>
        <v>7.7288750000000004</v>
      </c>
      <c r="I2239" s="84">
        <f t="shared" si="278"/>
        <v>1</v>
      </c>
      <c r="J2239" s="85">
        <f t="shared" si="279"/>
        <v>8.7288750000000004</v>
      </c>
      <c r="K2239" s="95">
        <f t="shared" si="283"/>
        <v>8</v>
      </c>
      <c r="O2239" s="96">
        <f>('DHS2025'!K2239-'DHS2025'!K2238)*1000</f>
        <v>4400.0000000232831</v>
      </c>
      <c r="P2239" s="97">
        <f>('DHS2025'!J2239-'DHS2025'!J2238)*1000</f>
        <v>1500</v>
      </c>
      <c r="Q2239" s="7">
        <f>'DHS2025'!L2238*1000</f>
        <v>8014.380000000001</v>
      </c>
      <c r="R2239" s="98">
        <f t="shared" si="284"/>
        <v>0</v>
      </c>
      <c r="S2239" s="99">
        <f t="shared" si="280"/>
        <v>-15.227322000000001</v>
      </c>
    </row>
    <row r="2240" spans="1:19" x14ac:dyDescent="0.25">
      <c r="A2240" s="101">
        <f t="shared" si="281"/>
        <v>45985</v>
      </c>
      <c r="B2240" s="102">
        <f t="shared" si="282"/>
        <v>23.302083333333798</v>
      </c>
      <c r="C2240" s="92">
        <f>'DHS2021'!J2239</f>
        <v>15225</v>
      </c>
      <c r="D2240" s="93">
        <f>'DHS2022'!J2239</f>
        <v>13046</v>
      </c>
      <c r="E2240" s="93">
        <f>'DHS2023'!J2239</f>
        <v>15439</v>
      </c>
      <c r="F2240" s="93">
        <f>'DHS2024'!J2239</f>
        <v>16097</v>
      </c>
      <c r="G2240" s="93">
        <f t="shared" si="276"/>
        <v>14951.75</v>
      </c>
      <c r="H2240" s="94">
        <f t="shared" si="277"/>
        <v>7.4758750000000003</v>
      </c>
      <c r="I2240" s="84">
        <f t="shared" si="278"/>
        <v>1</v>
      </c>
      <c r="J2240" s="85">
        <f t="shared" si="279"/>
        <v>8.4758750000000003</v>
      </c>
      <c r="K2240" s="95">
        <f t="shared" si="283"/>
        <v>8</v>
      </c>
      <c r="O2240" s="96">
        <f>('DHS2025'!K2240-'DHS2025'!K2239)*1000</f>
        <v>4099.9999999767169</v>
      </c>
      <c r="P2240" s="97">
        <f>('DHS2025'!J2240-'DHS2025'!J2239)*1000</f>
        <v>1900.0000000232831</v>
      </c>
      <c r="Q2240" s="7">
        <f>'DHS2025'!L2239*1000</f>
        <v>8008.17</v>
      </c>
      <c r="R2240" s="98">
        <f t="shared" si="284"/>
        <v>0</v>
      </c>
      <c r="S2240" s="99">
        <f t="shared" si="280"/>
        <v>-15.215522999999999</v>
      </c>
    </row>
    <row r="2241" spans="1:19" x14ac:dyDescent="0.25">
      <c r="A2241" s="101">
        <f t="shared" si="281"/>
        <v>45985</v>
      </c>
      <c r="B2241" s="102">
        <f t="shared" si="282"/>
        <v>23.312500000000465</v>
      </c>
      <c r="C2241" s="92">
        <f>'DHS2021'!J2240</f>
        <v>15426</v>
      </c>
      <c r="D2241" s="93">
        <f>'DHS2022'!J2240</f>
        <v>13678</v>
      </c>
      <c r="E2241" s="93">
        <f>'DHS2023'!J2240</f>
        <v>15730</v>
      </c>
      <c r="F2241" s="93">
        <f>'DHS2024'!J2240</f>
        <v>16267</v>
      </c>
      <c r="G2241" s="93">
        <f t="shared" si="276"/>
        <v>15275.25</v>
      </c>
      <c r="H2241" s="94">
        <f t="shared" si="277"/>
        <v>7.6376249999999999</v>
      </c>
      <c r="I2241" s="84">
        <f t="shared" si="278"/>
        <v>1</v>
      </c>
      <c r="J2241" s="85">
        <f t="shared" si="279"/>
        <v>8.6376249999999999</v>
      </c>
      <c r="K2241" s="95">
        <f t="shared" si="283"/>
        <v>8</v>
      </c>
      <c r="O2241" s="96">
        <f>('DHS2025'!K2241-'DHS2025'!K2240)*1000</f>
        <v>4100.0000000349246</v>
      </c>
      <c r="P2241" s="97">
        <f>('DHS2025'!J2241-'DHS2025'!J2240)*1000</f>
        <v>1700.0000000116415</v>
      </c>
      <c r="Q2241" s="7">
        <f>'DHS2025'!L2240*1000</f>
        <v>8006.58</v>
      </c>
      <c r="R2241" s="98">
        <f t="shared" si="284"/>
        <v>0</v>
      </c>
      <c r="S2241" s="99">
        <f t="shared" si="280"/>
        <v>-15.212501999999999</v>
      </c>
    </row>
    <row r="2242" spans="1:19" x14ac:dyDescent="0.25">
      <c r="A2242" s="101">
        <f t="shared" si="281"/>
        <v>45985</v>
      </c>
      <c r="B2242" s="102">
        <f t="shared" si="282"/>
        <v>23.322916666667133</v>
      </c>
      <c r="C2242" s="92">
        <f>'DHS2021'!J2241</f>
        <v>15758</v>
      </c>
      <c r="D2242" s="93">
        <f>'DHS2022'!J2241</f>
        <v>14782</v>
      </c>
      <c r="E2242" s="93">
        <f>'DHS2023'!J2241</f>
        <v>15452</v>
      </c>
      <c r="F2242" s="93">
        <f>'DHS2024'!J2241</f>
        <v>15867</v>
      </c>
      <c r="G2242" s="93">
        <f t="shared" si="276"/>
        <v>15464.75</v>
      </c>
      <c r="H2242" s="94">
        <f t="shared" si="277"/>
        <v>7.7323750000000002</v>
      </c>
      <c r="I2242" s="84">
        <f t="shared" si="278"/>
        <v>1</v>
      </c>
      <c r="J2242" s="85">
        <f t="shared" si="279"/>
        <v>8.7323750000000011</v>
      </c>
      <c r="K2242" s="95">
        <f t="shared" si="283"/>
        <v>8</v>
      </c>
      <c r="O2242" s="96">
        <f>('DHS2025'!K2242-'DHS2025'!K2241)*1000</f>
        <v>4099.9999999767169</v>
      </c>
      <c r="P2242" s="97">
        <f>('DHS2025'!J2242-'DHS2025'!J2241)*1000</f>
        <v>1799.9999999883585</v>
      </c>
      <c r="Q2242" s="7">
        <f>'DHS2025'!L2241*1000</f>
        <v>8016.48</v>
      </c>
      <c r="R2242" s="98">
        <f t="shared" si="284"/>
        <v>0</v>
      </c>
      <c r="S2242" s="99">
        <f t="shared" si="280"/>
        <v>-15.231311999999999</v>
      </c>
    </row>
    <row r="2243" spans="1:19" x14ac:dyDescent="0.25">
      <c r="A2243" s="101">
        <f t="shared" si="281"/>
        <v>45985</v>
      </c>
      <c r="B2243" s="102">
        <f t="shared" si="282"/>
        <v>23.333333333333801</v>
      </c>
      <c r="C2243" s="92">
        <f>'DHS2021'!J2242</f>
        <v>15539</v>
      </c>
      <c r="D2243" s="93">
        <f>'DHS2022'!J2242</f>
        <v>13402</v>
      </c>
      <c r="E2243" s="93">
        <f>'DHS2023'!J2242</f>
        <v>14727</v>
      </c>
      <c r="F2243" s="93">
        <f>'DHS2024'!J2242</f>
        <v>15731</v>
      </c>
      <c r="G2243" s="93">
        <f t="shared" si="276"/>
        <v>14849.75</v>
      </c>
      <c r="H2243" s="94">
        <f t="shared" si="277"/>
        <v>7.4248750000000001</v>
      </c>
      <c r="I2243" s="84">
        <f t="shared" si="278"/>
        <v>1</v>
      </c>
      <c r="J2243" s="85">
        <f t="shared" si="279"/>
        <v>8.4248750000000001</v>
      </c>
      <c r="K2243" s="95">
        <f t="shared" si="283"/>
        <v>8</v>
      </c>
      <c r="O2243" s="96">
        <f>('DHS2025'!K2243-'DHS2025'!K2242)*1000</f>
        <v>4100.0000000349246</v>
      </c>
      <c r="P2243" s="97">
        <f>('DHS2025'!J2243-'DHS2025'!J2242)*1000</f>
        <v>1799.9999999883585</v>
      </c>
      <c r="Q2243" s="7">
        <f>'DHS2025'!L2242*1000</f>
        <v>8008.17</v>
      </c>
      <c r="R2243" s="98">
        <f t="shared" si="284"/>
        <v>0</v>
      </c>
      <c r="S2243" s="99">
        <f t="shared" si="280"/>
        <v>-15.215522999999999</v>
      </c>
    </row>
    <row r="2244" spans="1:19" x14ac:dyDescent="0.25">
      <c r="A2244" s="101">
        <f t="shared" si="281"/>
        <v>45985</v>
      </c>
      <c r="B2244" s="102">
        <f t="shared" si="282"/>
        <v>23.343750000000469</v>
      </c>
      <c r="C2244" s="92">
        <f>'DHS2021'!J2243</f>
        <v>15620</v>
      </c>
      <c r="D2244" s="93">
        <f>'DHS2022'!J2243</f>
        <v>15698</v>
      </c>
      <c r="E2244" s="93">
        <f>'DHS2023'!J2243</f>
        <v>14649</v>
      </c>
      <c r="F2244" s="93">
        <f>'DHS2024'!J2243</f>
        <v>15998</v>
      </c>
      <c r="G2244" s="93">
        <f t="shared" ref="G2244:G2307" si="285">AVERAGE(C2244:F2244)</f>
        <v>15491.25</v>
      </c>
      <c r="H2244" s="94">
        <f t="shared" ref="H2244:H2307" si="286">G2244/$M$2/1000</f>
        <v>7.7456250000000004</v>
      </c>
      <c r="I2244" s="84">
        <f t="shared" ref="I2244:I2307" si="287">$N$2</f>
        <v>1</v>
      </c>
      <c r="J2244" s="85">
        <f t="shared" ref="J2244:J2307" si="288">H2244+I2244</f>
        <v>8.7456250000000004</v>
      </c>
      <c r="K2244" s="95">
        <f t="shared" si="283"/>
        <v>8</v>
      </c>
      <c r="O2244" s="96">
        <f>('DHS2025'!K2244-'DHS2025'!K2243)*1000</f>
        <v>4099.9999999767169</v>
      </c>
      <c r="P2244" s="97">
        <f>('DHS2025'!J2244-'DHS2025'!J2243)*1000</f>
        <v>1799.9999999883585</v>
      </c>
      <c r="Q2244" s="7">
        <f>'DHS2025'!L2243*1000</f>
        <v>8010.15</v>
      </c>
      <c r="R2244" s="98">
        <f t="shared" si="284"/>
        <v>0</v>
      </c>
      <c r="S2244" s="99">
        <f t="shared" ref="S2244:S2307" si="289">(R2244*0.99-1.9)*(Q2244/1000)</f>
        <v>-15.219284999999998</v>
      </c>
    </row>
    <row r="2245" spans="1:19" x14ac:dyDescent="0.25">
      <c r="A2245" s="101">
        <f t="shared" ref="A2245:A2308" si="290">$A$3+INT((ROW()-3)/96)</f>
        <v>45985</v>
      </c>
      <c r="B2245" s="102">
        <f t="shared" ref="B2245:B2308" si="291">B2244+TIME(0,15,0)</f>
        <v>23.354166666667137</v>
      </c>
      <c r="C2245" s="92">
        <f>'DHS2021'!J2244</f>
        <v>15630</v>
      </c>
      <c r="D2245" s="93">
        <f>'DHS2022'!J2244</f>
        <v>16097</v>
      </c>
      <c r="E2245" s="93">
        <f>'DHS2023'!J2244</f>
        <v>15192</v>
      </c>
      <c r="F2245" s="93">
        <f>'DHS2024'!J2244</f>
        <v>16082</v>
      </c>
      <c r="G2245" s="93">
        <f t="shared" si="285"/>
        <v>15750.25</v>
      </c>
      <c r="H2245" s="94">
        <f t="shared" si="286"/>
        <v>7.8751249999999997</v>
      </c>
      <c r="I2245" s="84">
        <f t="shared" si="287"/>
        <v>1</v>
      </c>
      <c r="J2245" s="85">
        <f t="shared" si="288"/>
        <v>8.8751250000000006</v>
      </c>
      <c r="K2245" s="95">
        <f t="shared" ref="K2245:K2308" si="292">MIN(MROUND(J2245, 0.5), 8)</f>
        <v>8</v>
      </c>
      <c r="O2245" s="96">
        <f>('DHS2025'!K2245-'DHS2025'!K2244)*1000</f>
        <v>4200.0000000116415</v>
      </c>
      <c r="P2245" s="97">
        <f>('DHS2025'!J2245-'DHS2025'!J2244)*1000</f>
        <v>1700.0000000116415</v>
      </c>
      <c r="Q2245" s="7">
        <f>'DHS2025'!L2244*1000</f>
        <v>8009.1</v>
      </c>
      <c r="R2245" s="98">
        <f t="shared" si="284"/>
        <v>0</v>
      </c>
      <c r="S2245" s="99">
        <f t="shared" si="289"/>
        <v>-15.21729</v>
      </c>
    </row>
    <row r="2246" spans="1:19" x14ac:dyDescent="0.25">
      <c r="A2246" s="101">
        <f t="shared" si="290"/>
        <v>45985</v>
      </c>
      <c r="B2246" s="102">
        <f t="shared" si="291"/>
        <v>23.364583333333805</v>
      </c>
      <c r="C2246" s="92">
        <f>'DHS2021'!J2245</f>
        <v>15381</v>
      </c>
      <c r="D2246" s="93">
        <f>'DHS2022'!J2245</f>
        <v>15594</v>
      </c>
      <c r="E2246" s="93">
        <f>'DHS2023'!J2245</f>
        <v>14607</v>
      </c>
      <c r="F2246" s="93">
        <f>'DHS2024'!J2245</f>
        <v>16283</v>
      </c>
      <c r="G2246" s="93">
        <f t="shared" si="285"/>
        <v>15466.25</v>
      </c>
      <c r="H2246" s="94">
        <f t="shared" si="286"/>
        <v>7.7331250000000002</v>
      </c>
      <c r="I2246" s="84">
        <f t="shared" si="287"/>
        <v>1</v>
      </c>
      <c r="J2246" s="85">
        <f t="shared" si="288"/>
        <v>8.7331250000000011</v>
      </c>
      <c r="K2246" s="95">
        <f t="shared" si="292"/>
        <v>8</v>
      </c>
      <c r="O2246" s="96">
        <f>('DHS2025'!K2246-'DHS2025'!K2245)*1000</f>
        <v>4000</v>
      </c>
      <c r="P2246" s="97">
        <f>('DHS2025'!J2246-'DHS2025'!J2245)*1000</f>
        <v>1900.0000000232831</v>
      </c>
      <c r="Q2246" s="7">
        <f>'DHS2025'!L2245*1000</f>
        <v>8008.17</v>
      </c>
      <c r="R2246" s="98">
        <f t="shared" si="284"/>
        <v>0</v>
      </c>
      <c r="S2246" s="99">
        <f t="shared" si="289"/>
        <v>-15.215522999999999</v>
      </c>
    </row>
    <row r="2247" spans="1:19" x14ac:dyDescent="0.25">
      <c r="A2247" s="101">
        <f t="shared" si="290"/>
        <v>45985</v>
      </c>
      <c r="B2247" s="102">
        <f t="shared" si="291"/>
        <v>23.375000000000473</v>
      </c>
      <c r="C2247" s="92">
        <f>'DHS2021'!J2246</f>
        <v>15519</v>
      </c>
      <c r="D2247" s="93">
        <f>'DHS2022'!J2246</f>
        <v>15174</v>
      </c>
      <c r="E2247" s="93">
        <f>'DHS2023'!J2246</f>
        <v>14362</v>
      </c>
      <c r="F2247" s="93">
        <f>'DHS2024'!J2246</f>
        <v>16452</v>
      </c>
      <c r="G2247" s="93">
        <f t="shared" si="285"/>
        <v>15376.75</v>
      </c>
      <c r="H2247" s="94">
        <f t="shared" si="286"/>
        <v>7.6883749999999997</v>
      </c>
      <c r="I2247" s="84">
        <f t="shared" si="287"/>
        <v>1</v>
      </c>
      <c r="J2247" s="85">
        <f t="shared" si="288"/>
        <v>8.6883750000000006</v>
      </c>
      <c r="K2247" s="95">
        <f t="shared" si="292"/>
        <v>8</v>
      </c>
      <c r="O2247" s="96">
        <f>('DHS2025'!K2247-'DHS2025'!K2246)*1000</f>
        <v>4200.0000000116415</v>
      </c>
      <c r="P2247" s="97">
        <f>('DHS2025'!J2247-'DHS2025'!J2246)*1000</f>
        <v>1599.9999999767169</v>
      </c>
      <c r="Q2247" s="7">
        <f>'DHS2025'!L2246*1000</f>
        <v>8011.32</v>
      </c>
      <c r="R2247" s="98">
        <f t="shared" si="284"/>
        <v>0</v>
      </c>
      <c r="S2247" s="99">
        <f t="shared" si="289"/>
        <v>-15.221507999999998</v>
      </c>
    </row>
    <row r="2248" spans="1:19" x14ac:dyDescent="0.25">
      <c r="A2248" s="101">
        <f t="shared" si="290"/>
        <v>45985</v>
      </c>
      <c r="B2248" s="102">
        <f t="shared" si="291"/>
        <v>23.38541666666714</v>
      </c>
      <c r="C2248" s="92">
        <f>'DHS2021'!J2247</f>
        <v>15485</v>
      </c>
      <c r="D2248" s="93">
        <f>'DHS2022'!J2247</f>
        <v>15224</v>
      </c>
      <c r="E2248" s="93">
        <f>'DHS2023'!J2247</f>
        <v>14956</v>
      </c>
      <c r="F2248" s="93">
        <f>'DHS2024'!J2247</f>
        <v>16640</v>
      </c>
      <c r="G2248" s="93">
        <f t="shared" si="285"/>
        <v>15576.25</v>
      </c>
      <c r="H2248" s="94">
        <f t="shared" si="286"/>
        <v>7.788125</v>
      </c>
      <c r="I2248" s="84">
        <f t="shared" si="287"/>
        <v>1</v>
      </c>
      <c r="J2248" s="85">
        <f t="shared" si="288"/>
        <v>8.7881250000000009</v>
      </c>
      <c r="K2248" s="95">
        <f t="shared" si="292"/>
        <v>8</v>
      </c>
      <c r="O2248" s="96">
        <f>('DHS2025'!K2248-'DHS2025'!K2247)*1000</f>
        <v>4399.9999999650754</v>
      </c>
      <c r="P2248" s="97">
        <f>('DHS2025'!J2248-'DHS2025'!J2247)*1000</f>
        <v>1599.9999999767169</v>
      </c>
      <c r="Q2248" s="7">
        <f>'DHS2025'!L2247*1000</f>
        <v>8004.48</v>
      </c>
      <c r="R2248" s="98">
        <f t="shared" si="284"/>
        <v>0</v>
      </c>
      <c r="S2248" s="99">
        <f t="shared" si="289"/>
        <v>-15.208511999999997</v>
      </c>
    </row>
    <row r="2249" spans="1:19" x14ac:dyDescent="0.25">
      <c r="A2249" s="101">
        <f t="shared" si="290"/>
        <v>45985</v>
      </c>
      <c r="B2249" s="102">
        <f t="shared" si="291"/>
        <v>23.395833333333808</v>
      </c>
      <c r="C2249" s="92">
        <f>'DHS2021'!J2248</f>
        <v>15525</v>
      </c>
      <c r="D2249" s="93">
        <f>'DHS2022'!J2248</f>
        <v>13476</v>
      </c>
      <c r="E2249" s="93">
        <f>'DHS2023'!J2248</f>
        <v>14459</v>
      </c>
      <c r="F2249" s="93">
        <f>'DHS2024'!J2248</f>
        <v>16757</v>
      </c>
      <c r="G2249" s="93">
        <f t="shared" si="285"/>
        <v>15054.25</v>
      </c>
      <c r="H2249" s="94">
        <f t="shared" si="286"/>
        <v>7.5271249999999998</v>
      </c>
      <c r="I2249" s="84">
        <f t="shared" si="287"/>
        <v>1</v>
      </c>
      <c r="J2249" s="85">
        <f t="shared" si="288"/>
        <v>8.5271249999999998</v>
      </c>
      <c r="K2249" s="95">
        <f t="shared" si="292"/>
        <v>8</v>
      </c>
      <c r="O2249" s="96">
        <f>('DHS2025'!K2249-'DHS2025'!K2248)*1000</f>
        <v>4200.0000000116415</v>
      </c>
      <c r="P2249" s="97">
        <f>('DHS2025'!J2249-'DHS2025'!J2248)*1000</f>
        <v>1600.0000000349246</v>
      </c>
      <c r="Q2249" s="7">
        <f>'DHS2025'!L2248*1000</f>
        <v>8004.06</v>
      </c>
      <c r="R2249" s="98">
        <f t="shared" si="284"/>
        <v>0</v>
      </c>
      <c r="S2249" s="99">
        <f t="shared" si="289"/>
        <v>-15.207714000000001</v>
      </c>
    </row>
    <row r="2250" spans="1:19" x14ac:dyDescent="0.25">
      <c r="A2250" s="101">
        <f t="shared" si="290"/>
        <v>45985</v>
      </c>
      <c r="B2250" s="102">
        <f t="shared" si="291"/>
        <v>23.406250000000476</v>
      </c>
      <c r="C2250" s="92">
        <f>'DHS2021'!J2249</f>
        <v>15563</v>
      </c>
      <c r="D2250" s="93">
        <f>'DHS2022'!J2249</f>
        <v>13075</v>
      </c>
      <c r="E2250" s="93">
        <f>'DHS2023'!J2249</f>
        <v>14933</v>
      </c>
      <c r="F2250" s="93">
        <f>'DHS2024'!J2249</f>
        <v>17243</v>
      </c>
      <c r="G2250" s="93">
        <f t="shared" si="285"/>
        <v>15203.5</v>
      </c>
      <c r="H2250" s="94">
        <f t="shared" si="286"/>
        <v>7.60175</v>
      </c>
      <c r="I2250" s="84">
        <f t="shared" si="287"/>
        <v>1</v>
      </c>
      <c r="J2250" s="85">
        <f t="shared" si="288"/>
        <v>8.6017499999999991</v>
      </c>
      <c r="K2250" s="95">
        <f t="shared" si="292"/>
        <v>8</v>
      </c>
      <c r="O2250" s="96">
        <f>('DHS2025'!K2250-'DHS2025'!K2249)*1000</f>
        <v>4299.9999999883585</v>
      </c>
      <c r="P2250" s="97">
        <f>('DHS2025'!J2250-'DHS2025'!J2249)*1000</f>
        <v>1700.0000000116415</v>
      </c>
      <c r="Q2250" s="7">
        <f>'DHS2025'!L2249*1000</f>
        <v>8016.3599999999988</v>
      </c>
      <c r="R2250" s="98">
        <f t="shared" si="284"/>
        <v>0</v>
      </c>
      <c r="S2250" s="99">
        <f t="shared" si="289"/>
        <v>-15.231083999999997</v>
      </c>
    </row>
    <row r="2251" spans="1:19" x14ac:dyDescent="0.25">
      <c r="A2251" s="101">
        <f t="shared" si="290"/>
        <v>45985</v>
      </c>
      <c r="B2251" s="102">
        <f t="shared" si="291"/>
        <v>23.416666666667144</v>
      </c>
      <c r="C2251" s="92">
        <f>'DHS2021'!J2250</f>
        <v>14792</v>
      </c>
      <c r="D2251" s="93">
        <f>'DHS2022'!J2250</f>
        <v>13559</v>
      </c>
      <c r="E2251" s="93">
        <f>'DHS2023'!J2250</f>
        <v>14171</v>
      </c>
      <c r="F2251" s="93">
        <f>'DHS2024'!J2250</f>
        <v>17325</v>
      </c>
      <c r="G2251" s="93">
        <f t="shared" si="285"/>
        <v>14961.75</v>
      </c>
      <c r="H2251" s="94">
        <f t="shared" si="286"/>
        <v>7.4808750000000002</v>
      </c>
      <c r="I2251" s="84">
        <f t="shared" si="287"/>
        <v>1</v>
      </c>
      <c r="J2251" s="85">
        <f t="shared" si="288"/>
        <v>8.4808750000000011</v>
      </c>
      <c r="K2251" s="95">
        <f t="shared" si="292"/>
        <v>8</v>
      </c>
      <c r="O2251" s="96">
        <f>('DHS2025'!K2251-'DHS2025'!K2250)*1000</f>
        <v>4200.0000000116415</v>
      </c>
      <c r="P2251" s="97">
        <f>('DHS2025'!J2251-'DHS2025'!J2250)*1000</f>
        <v>1599.9999999767169</v>
      </c>
      <c r="Q2251" s="7">
        <f>'DHS2025'!L2250*1000</f>
        <v>8007.630000000001</v>
      </c>
      <c r="R2251" s="98">
        <f t="shared" si="284"/>
        <v>0</v>
      </c>
      <c r="S2251" s="99">
        <f t="shared" si="289"/>
        <v>-15.214497</v>
      </c>
    </row>
    <row r="2252" spans="1:19" x14ac:dyDescent="0.25">
      <c r="A2252" s="101">
        <f t="shared" si="290"/>
        <v>45985</v>
      </c>
      <c r="B2252" s="102">
        <f t="shared" si="291"/>
        <v>23.427083333333812</v>
      </c>
      <c r="C2252" s="92">
        <f>'DHS2021'!J2251</f>
        <v>13806</v>
      </c>
      <c r="D2252" s="93">
        <f>'DHS2022'!J2251</f>
        <v>13338</v>
      </c>
      <c r="E2252" s="93">
        <f>'DHS2023'!J2251</f>
        <v>14213</v>
      </c>
      <c r="F2252" s="93">
        <f>'DHS2024'!J2251</f>
        <v>16672</v>
      </c>
      <c r="G2252" s="93">
        <f t="shared" si="285"/>
        <v>14507.25</v>
      </c>
      <c r="H2252" s="94">
        <f t="shared" si="286"/>
        <v>7.2536250000000004</v>
      </c>
      <c r="I2252" s="84">
        <f t="shared" si="287"/>
        <v>1</v>
      </c>
      <c r="J2252" s="85">
        <f t="shared" si="288"/>
        <v>8.2536249999999995</v>
      </c>
      <c r="K2252" s="95">
        <f t="shared" si="292"/>
        <v>8</v>
      </c>
      <c r="O2252" s="96">
        <f>('DHS2025'!K2252-'DHS2025'!K2251)*1000</f>
        <v>4200.0000000116415</v>
      </c>
      <c r="P2252" s="97">
        <f>('DHS2025'!J2252-'DHS2025'!J2251)*1000</f>
        <v>1799.9999999883585</v>
      </c>
      <c r="Q2252" s="7">
        <f>'DHS2025'!L2251*1000</f>
        <v>8008.68</v>
      </c>
      <c r="R2252" s="98">
        <f t="shared" si="284"/>
        <v>0</v>
      </c>
      <c r="S2252" s="99">
        <f t="shared" si="289"/>
        <v>-15.216491999999999</v>
      </c>
    </row>
    <row r="2253" spans="1:19" x14ac:dyDescent="0.25">
      <c r="A2253" s="101">
        <f t="shared" si="290"/>
        <v>45985</v>
      </c>
      <c r="B2253" s="102">
        <f t="shared" si="291"/>
        <v>23.43750000000048</v>
      </c>
      <c r="C2253" s="92">
        <f>'DHS2021'!J2252</f>
        <v>13089</v>
      </c>
      <c r="D2253" s="93">
        <f>'DHS2022'!J2252</f>
        <v>13297</v>
      </c>
      <c r="E2253" s="93">
        <f>'DHS2023'!J2252</f>
        <v>13782</v>
      </c>
      <c r="F2253" s="93">
        <f>'DHS2024'!J2252</f>
        <v>16765</v>
      </c>
      <c r="G2253" s="93">
        <f t="shared" si="285"/>
        <v>14233.25</v>
      </c>
      <c r="H2253" s="94">
        <f t="shared" si="286"/>
        <v>7.116625</v>
      </c>
      <c r="I2253" s="84">
        <f t="shared" si="287"/>
        <v>1</v>
      </c>
      <c r="J2253" s="85">
        <f t="shared" si="288"/>
        <v>8.1166249999999991</v>
      </c>
      <c r="K2253" s="95">
        <f t="shared" si="292"/>
        <v>8</v>
      </c>
      <c r="O2253" s="96">
        <f>('DHS2025'!K2253-'DHS2025'!K2252)*1000</f>
        <v>4099.9999999767169</v>
      </c>
      <c r="P2253" s="97">
        <f>('DHS2025'!J2253-'DHS2025'!J2252)*1000</f>
        <v>1700.0000000116415</v>
      </c>
      <c r="Q2253" s="7">
        <f>'DHS2025'!L2252*1000</f>
        <v>8009.34</v>
      </c>
      <c r="R2253" s="98">
        <f t="shared" si="284"/>
        <v>0</v>
      </c>
      <c r="S2253" s="99">
        <f t="shared" si="289"/>
        <v>-15.217745999999998</v>
      </c>
    </row>
    <row r="2254" spans="1:19" x14ac:dyDescent="0.25">
      <c r="A2254" s="101">
        <f t="shared" si="290"/>
        <v>45985</v>
      </c>
      <c r="B2254" s="102">
        <f t="shared" si="291"/>
        <v>23.447916666667147</v>
      </c>
      <c r="C2254" s="92">
        <f>'DHS2021'!J2253</f>
        <v>12198</v>
      </c>
      <c r="D2254" s="93">
        <f>'DHS2022'!J2253</f>
        <v>13400</v>
      </c>
      <c r="E2254" s="93">
        <f>'DHS2023'!J2253</f>
        <v>12828</v>
      </c>
      <c r="F2254" s="93">
        <f>'DHS2024'!J2253</f>
        <v>17523</v>
      </c>
      <c r="G2254" s="93">
        <f t="shared" si="285"/>
        <v>13987.25</v>
      </c>
      <c r="H2254" s="94">
        <f t="shared" si="286"/>
        <v>6.9936249999999998</v>
      </c>
      <c r="I2254" s="84">
        <f t="shared" si="287"/>
        <v>1</v>
      </c>
      <c r="J2254" s="85">
        <f t="shared" si="288"/>
        <v>7.9936249999999998</v>
      </c>
      <c r="K2254" s="95">
        <f t="shared" si="292"/>
        <v>8</v>
      </c>
      <c r="O2254" s="96">
        <f>('DHS2025'!K2254-'DHS2025'!K2253)*1000</f>
        <v>4000</v>
      </c>
      <c r="P2254" s="97">
        <f>('DHS2025'!J2254-'DHS2025'!J2253)*1000</f>
        <v>1799.9999999883585</v>
      </c>
      <c r="Q2254" s="7">
        <f>'DHS2025'!L2253*1000</f>
        <v>8007.51</v>
      </c>
      <c r="R2254" s="98">
        <f t="shared" si="284"/>
        <v>0</v>
      </c>
      <c r="S2254" s="99">
        <f t="shared" si="289"/>
        <v>-15.214269</v>
      </c>
    </row>
    <row r="2255" spans="1:19" x14ac:dyDescent="0.25">
      <c r="A2255" s="101">
        <f t="shared" si="290"/>
        <v>45985</v>
      </c>
      <c r="B2255" s="102">
        <f t="shared" si="291"/>
        <v>23.458333333333815</v>
      </c>
      <c r="C2255" s="92">
        <f>'DHS2021'!J2254</f>
        <v>12385</v>
      </c>
      <c r="D2255" s="93">
        <f>'DHS2022'!J2254</f>
        <v>13439</v>
      </c>
      <c r="E2255" s="93">
        <f>'DHS2023'!J2254</f>
        <v>12977</v>
      </c>
      <c r="F2255" s="93">
        <f>'DHS2024'!J2254</f>
        <v>17252</v>
      </c>
      <c r="G2255" s="93">
        <f t="shared" si="285"/>
        <v>14013.25</v>
      </c>
      <c r="H2255" s="94">
        <f t="shared" si="286"/>
        <v>7.0066249999999997</v>
      </c>
      <c r="I2255" s="84">
        <f t="shared" si="287"/>
        <v>1</v>
      </c>
      <c r="J2255" s="85">
        <f t="shared" si="288"/>
        <v>8.0066249999999997</v>
      </c>
      <c r="K2255" s="95">
        <f t="shared" si="292"/>
        <v>8</v>
      </c>
      <c r="O2255" s="96">
        <f>('DHS2025'!K2255-'DHS2025'!K2254)*1000</f>
        <v>4200.0000000116415</v>
      </c>
      <c r="P2255" s="97">
        <f>('DHS2025'!J2255-'DHS2025'!J2254)*1000</f>
        <v>1799.9999999883585</v>
      </c>
      <c r="Q2255" s="7">
        <f>'DHS2025'!L2254*1000</f>
        <v>8009.1</v>
      </c>
      <c r="R2255" s="98">
        <f t="shared" ref="R2255:R2318" si="293">INDEX(U$3:U$1048576,INT((ROW()-3)/4)+1)</f>
        <v>0</v>
      </c>
      <c r="S2255" s="99">
        <f t="shared" si="289"/>
        <v>-15.21729</v>
      </c>
    </row>
    <row r="2256" spans="1:19" x14ac:dyDescent="0.25">
      <c r="A2256" s="101">
        <f t="shared" si="290"/>
        <v>45985</v>
      </c>
      <c r="B2256" s="102">
        <f t="shared" si="291"/>
        <v>23.468750000000483</v>
      </c>
      <c r="C2256" s="92">
        <f>'DHS2021'!J2255</f>
        <v>11718</v>
      </c>
      <c r="D2256" s="93">
        <f>'DHS2022'!J2255</f>
        <v>13463</v>
      </c>
      <c r="E2256" s="93">
        <f>'DHS2023'!J2255</f>
        <v>13200</v>
      </c>
      <c r="F2256" s="93">
        <f>'DHS2024'!J2255</f>
        <v>17231</v>
      </c>
      <c r="G2256" s="93">
        <f t="shared" si="285"/>
        <v>13903</v>
      </c>
      <c r="H2256" s="94">
        <f t="shared" si="286"/>
        <v>6.9515000000000002</v>
      </c>
      <c r="I2256" s="84">
        <f t="shared" si="287"/>
        <v>1</v>
      </c>
      <c r="J2256" s="85">
        <f t="shared" si="288"/>
        <v>7.9515000000000002</v>
      </c>
      <c r="K2256" s="95">
        <f t="shared" si="292"/>
        <v>8</v>
      </c>
      <c r="O2256" s="96">
        <f>('DHS2025'!K2256-'DHS2025'!K2255)*1000</f>
        <v>4000</v>
      </c>
      <c r="P2256" s="97">
        <f>('DHS2025'!J2256-'DHS2025'!J2255)*1000</f>
        <v>1800.0000000465661</v>
      </c>
      <c r="Q2256" s="7">
        <f>'DHS2025'!L2255*1000</f>
        <v>8008.02</v>
      </c>
      <c r="R2256" s="98">
        <f t="shared" si="293"/>
        <v>0</v>
      </c>
      <c r="S2256" s="99">
        <f t="shared" si="289"/>
        <v>-15.215237999999999</v>
      </c>
    </row>
    <row r="2257" spans="1:19" x14ac:dyDescent="0.25">
      <c r="A2257" s="101">
        <f t="shared" si="290"/>
        <v>45985</v>
      </c>
      <c r="B2257" s="102">
        <f t="shared" si="291"/>
        <v>23.479166666667151</v>
      </c>
      <c r="C2257" s="92">
        <f>'DHS2021'!J2256</f>
        <v>11768</v>
      </c>
      <c r="D2257" s="93">
        <f>'DHS2022'!J2256</f>
        <v>13091</v>
      </c>
      <c r="E2257" s="93">
        <f>'DHS2023'!J2256</f>
        <v>12316</v>
      </c>
      <c r="F2257" s="93">
        <f>'DHS2024'!J2256</f>
        <v>16708</v>
      </c>
      <c r="G2257" s="93">
        <f t="shared" si="285"/>
        <v>13470.75</v>
      </c>
      <c r="H2257" s="94">
        <f t="shared" si="286"/>
        <v>6.7353750000000003</v>
      </c>
      <c r="I2257" s="84">
        <f t="shared" si="287"/>
        <v>1</v>
      </c>
      <c r="J2257" s="85">
        <f t="shared" si="288"/>
        <v>7.7353750000000003</v>
      </c>
      <c r="K2257" s="95">
        <f t="shared" si="292"/>
        <v>7.5</v>
      </c>
      <c r="O2257" s="96">
        <f>('DHS2025'!K2257-'DHS2025'!K2256)*1000</f>
        <v>4000</v>
      </c>
      <c r="P2257" s="97">
        <f>('DHS2025'!J2257-'DHS2025'!J2256)*1000</f>
        <v>1799.9999999883585</v>
      </c>
      <c r="Q2257" s="7">
        <f>'DHS2025'!L2256*1000</f>
        <v>8008.5600000000013</v>
      </c>
      <c r="R2257" s="98">
        <f t="shared" si="293"/>
        <v>0</v>
      </c>
      <c r="S2257" s="99">
        <f t="shared" si="289"/>
        <v>-15.216264000000001</v>
      </c>
    </row>
    <row r="2258" spans="1:19" x14ac:dyDescent="0.25">
      <c r="A2258" s="101">
        <f t="shared" si="290"/>
        <v>45985</v>
      </c>
      <c r="B2258" s="102">
        <f t="shared" si="291"/>
        <v>23.489583333333819</v>
      </c>
      <c r="C2258" s="92">
        <f>'DHS2021'!J2257</f>
        <v>12133</v>
      </c>
      <c r="D2258" s="93">
        <f>'DHS2022'!J2257</f>
        <v>13074</v>
      </c>
      <c r="E2258" s="93">
        <f>'DHS2023'!J2257</f>
        <v>12895</v>
      </c>
      <c r="F2258" s="93">
        <f>'DHS2024'!J2257</f>
        <v>16694</v>
      </c>
      <c r="G2258" s="93">
        <f t="shared" si="285"/>
        <v>13699</v>
      </c>
      <c r="H2258" s="94">
        <f t="shared" si="286"/>
        <v>6.8494999999999999</v>
      </c>
      <c r="I2258" s="84">
        <f t="shared" si="287"/>
        <v>1</v>
      </c>
      <c r="J2258" s="85">
        <f t="shared" si="288"/>
        <v>7.8494999999999999</v>
      </c>
      <c r="K2258" s="95">
        <f t="shared" si="292"/>
        <v>8</v>
      </c>
      <c r="O2258" s="96">
        <f>('DHS2025'!K2258-'DHS2025'!K2257)*1000</f>
        <v>4099.9999999767169</v>
      </c>
      <c r="P2258" s="97">
        <f>('DHS2025'!J2258-'DHS2025'!J2257)*1000</f>
        <v>1799.9999999883585</v>
      </c>
      <c r="Q2258" s="7">
        <f>'DHS2025'!L2257*1000</f>
        <v>8008.2900000000009</v>
      </c>
      <c r="R2258" s="98">
        <f t="shared" si="293"/>
        <v>0</v>
      </c>
      <c r="S2258" s="99">
        <f t="shared" si="289"/>
        <v>-15.215751000000001</v>
      </c>
    </row>
    <row r="2259" spans="1:19" x14ac:dyDescent="0.25">
      <c r="A2259" s="101">
        <f t="shared" si="290"/>
        <v>45985</v>
      </c>
      <c r="B2259" s="102">
        <f t="shared" si="291"/>
        <v>23.500000000000487</v>
      </c>
      <c r="C2259" s="92">
        <f>'DHS2021'!J2258</f>
        <v>12411</v>
      </c>
      <c r="D2259" s="93">
        <f>'DHS2022'!J2258</f>
        <v>12991</v>
      </c>
      <c r="E2259" s="93">
        <f>'DHS2023'!J2258</f>
        <v>13007</v>
      </c>
      <c r="F2259" s="93">
        <f>'DHS2024'!J2258</f>
        <v>16814</v>
      </c>
      <c r="G2259" s="93">
        <f t="shared" si="285"/>
        <v>13805.75</v>
      </c>
      <c r="H2259" s="94">
        <f t="shared" si="286"/>
        <v>6.9028749999999999</v>
      </c>
      <c r="I2259" s="84">
        <f t="shared" si="287"/>
        <v>1</v>
      </c>
      <c r="J2259" s="85">
        <f t="shared" si="288"/>
        <v>7.9028749999999999</v>
      </c>
      <c r="K2259" s="95">
        <f t="shared" si="292"/>
        <v>8</v>
      </c>
      <c r="O2259" s="96">
        <f>('DHS2025'!K2259-'DHS2025'!K2258)*1000</f>
        <v>4100.0000000349246</v>
      </c>
      <c r="P2259" s="97">
        <f>('DHS2025'!J2259-'DHS2025'!J2258)*1000</f>
        <v>1799.9999999883585</v>
      </c>
      <c r="Q2259" s="7">
        <f>'DHS2025'!L2258*1000</f>
        <v>8009.34</v>
      </c>
      <c r="R2259" s="98">
        <f t="shared" si="293"/>
        <v>0</v>
      </c>
      <c r="S2259" s="99">
        <f t="shared" si="289"/>
        <v>-15.217745999999998</v>
      </c>
    </row>
    <row r="2260" spans="1:19" x14ac:dyDescent="0.25">
      <c r="A2260" s="101">
        <f t="shared" si="290"/>
        <v>45985</v>
      </c>
      <c r="B2260" s="102">
        <f t="shared" si="291"/>
        <v>23.510416666667155</v>
      </c>
      <c r="C2260" s="92">
        <f>'DHS2021'!J2259</f>
        <v>12342</v>
      </c>
      <c r="D2260" s="93">
        <f>'DHS2022'!J2259</f>
        <v>13120</v>
      </c>
      <c r="E2260" s="93">
        <f>'DHS2023'!J2259</f>
        <v>13604</v>
      </c>
      <c r="F2260" s="93">
        <f>'DHS2024'!J2259</f>
        <v>16698</v>
      </c>
      <c r="G2260" s="93">
        <f t="shared" si="285"/>
        <v>13941</v>
      </c>
      <c r="H2260" s="94">
        <f t="shared" si="286"/>
        <v>6.9705000000000004</v>
      </c>
      <c r="I2260" s="84">
        <f t="shared" si="287"/>
        <v>1</v>
      </c>
      <c r="J2260" s="85">
        <f t="shared" si="288"/>
        <v>7.9705000000000004</v>
      </c>
      <c r="K2260" s="95">
        <f t="shared" si="292"/>
        <v>8</v>
      </c>
      <c r="O2260" s="96">
        <f>('DHS2025'!K2260-'DHS2025'!K2259)*1000</f>
        <v>4099.9999999767169</v>
      </c>
      <c r="P2260" s="97">
        <f>('DHS2025'!J2260-'DHS2025'!J2259)*1000</f>
        <v>1700.0000000116415</v>
      </c>
      <c r="Q2260" s="7">
        <f>'DHS2025'!L2259*1000</f>
        <v>8017.41</v>
      </c>
      <c r="R2260" s="98">
        <f t="shared" si="293"/>
        <v>0</v>
      </c>
      <c r="S2260" s="99">
        <f t="shared" si="289"/>
        <v>-15.233078999999998</v>
      </c>
    </row>
    <row r="2261" spans="1:19" x14ac:dyDescent="0.25">
      <c r="A2261" s="101">
        <f t="shared" si="290"/>
        <v>45985</v>
      </c>
      <c r="B2261" s="102">
        <f t="shared" si="291"/>
        <v>23.520833333333822</v>
      </c>
      <c r="C2261" s="92">
        <f>'DHS2021'!J2260</f>
        <v>12681</v>
      </c>
      <c r="D2261" s="93">
        <f>'DHS2022'!J2260</f>
        <v>13368</v>
      </c>
      <c r="E2261" s="93">
        <f>'DHS2023'!J2260</f>
        <v>12362</v>
      </c>
      <c r="F2261" s="93">
        <f>'DHS2024'!J2260</f>
        <v>16866</v>
      </c>
      <c r="G2261" s="93">
        <f t="shared" si="285"/>
        <v>13819.25</v>
      </c>
      <c r="H2261" s="94">
        <f t="shared" si="286"/>
        <v>6.9096250000000001</v>
      </c>
      <c r="I2261" s="84">
        <f t="shared" si="287"/>
        <v>1</v>
      </c>
      <c r="J2261" s="85">
        <f t="shared" si="288"/>
        <v>7.9096250000000001</v>
      </c>
      <c r="K2261" s="95">
        <f t="shared" si="292"/>
        <v>8</v>
      </c>
      <c r="O2261" s="96">
        <f>('DHS2025'!K2261-'DHS2025'!K2260)*1000</f>
        <v>4100.0000000349246</v>
      </c>
      <c r="P2261" s="97">
        <f>('DHS2025'!J2261-'DHS2025'!J2260)*1000</f>
        <v>1799.9999999883585</v>
      </c>
      <c r="Q2261" s="7">
        <f>'DHS2025'!L2260*1000</f>
        <v>8042.3399999999992</v>
      </c>
      <c r="R2261" s="98">
        <f t="shared" si="293"/>
        <v>0</v>
      </c>
      <c r="S2261" s="99">
        <f t="shared" si="289"/>
        <v>-15.280445999999998</v>
      </c>
    </row>
    <row r="2262" spans="1:19" x14ac:dyDescent="0.25">
      <c r="A2262" s="101">
        <f t="shared" si="290"/>
        <v>45985</v>
      </c>
      <c r="B2262" s="102">
        <f t="shared" si="291"/>
        <v>23.53125000000049</v>
      </c>
      <c r="C2262" s="92">
        <f>'DHS2021'!J2261</f>
        <v>11557</v>
      </c>
      <c r="D2262" s="93">
        <f>'DHS2022'!J2261</f>
        <v>13273</v>
      </c>
      <c r="E2262" s="93">
        <f>'DHS2023'!J2261</f>
        <v>12324</v>
      </c>
      <c r="F2262" s="93">
        <f>'DHS2024'!J2261</f>
        <v>16459</v>
      </c>
      <c r="G2262" s="93">
        <f t="shared" si="285"/>
        <v>13403.25</v>
      </c>
      <c r="H2262" s="94">
        <f t="shared" si="286"/>
        <v>6.7016249999999999</v>
      </c>
      <c r="I2262" s="84">
        <f t="shared" si="287"/>
        <v>1</v>
      </c>
      <c r="J2262" s="85">
        <f t="shared" si="288"/>
        <v>7.7016249999999999</v>
      </c>
      <c r="K2262" s="95">
        <f t="shared" si="292"/>
        <v>7.5</v>
      </c>
      <c r="O2262" s="96">
        <f>('DHS2025'!K2262-'DHS2025'!K2261)*1000</f>
        <v>3899.9999999650754</v>
      </c>
      <c r="P2262" s="97">
        <f>('DHS2025'!J2262-'DHS2025'!J2261)*1000</f>
        <v>2000</v>
      </c>
      <c r="Q2262" s="7">
        <f>'DHS2025'!L2261*1000</f>
        <v>8040.63</v>
      </c>
      <c r="R2262" s="98">
        <f t="shared" si="293"/>
        <v>0</v>
      </c>
      <c r="S2262" s="99">
        <f t="shared" si="289"/>
        <v>-15.277196999999999</v>
      </c>
    </row>
    <row r="2263" spans="1:19" x14ac:dyDescent="0.25">
      <c r="A2263" s="101">
        <f t="shared" si="290"/>
        <v>45985</v>
      </c>
      <c r="B2263" s="102">
        <f t="shared" si="291"/>
        <v>23.541666666667158</v>
      </c>
      <c r="C2263" s="92">
        <f>'DHS2021'!J2262</f>
        <v>12062</v>
      </c>
      <c r="D2263" s="93">
        <f>'DHS2022'!J2262</f>
        <v>13250</v>
      </c>
      <c r="E2263" s="93">
        <f>'DHS2023'!J2262</f>
        <v>12384</v>
      </c>
      <c r="F2263" s="93">
        <f>'DHS2024'!J2262</f>
        <v>16800</v>
      </c>
      <c r="G2263" s="93">
        <f t="shared" si="285"/>
        <v>13624</v>
      </c>
      <c r="H2263" s="94">
        <f t="shared" si="286"/>
        <v>6.8120000000000003</v>
      </c>
      <c r="I2263" s="84">
        <f t="shared" si="287"/>
        <v>1</v>
      </c>
      <c r="J2263" s="85">
        <f t="shared" si="288"/>
        <v>7.8120000000000003</v>
      </c>
      <c r="K2263" s="95">
        <f t="shared" si="292"/>
        <v>8</v>
      </c>
      <c r="O2263" s="96">
        <f>('DHS2025'!K2263-'DHS2025'!K2262)*1000</f>
        <v>3900.0000000232831</v>
      </c>
      <c r="P2263" s="97">
        <f>('DHS2025'!J2263-'DHS2025'!J2262)*1000</f>
        <v>2000</v>
      </c>
      <c r="Q2263" s="7">
        <f>'DHS2025'!L2262*1000</f>
        <v>8031.2700000000013</v>
      </c>
      <c r="R2263" s="98">
        <f t="shared" si="293"/>
        <v>0</v>
      </c>
      <c r="S2263" s="99">
        <f t="shared" si="289"/>
        <v>-15.259413</v>
      </c>
    </row>
    <row r="2264" spans="1:19" x14ac:dyDescent="0.25">
      <c r="A2264" s="101">
        <f t="shared" si="290"/>
        <v>45985</v>
      </c>
      <c r="B2264" s="102">
        <f t="shared" si="291"/>
        <v>23.552083333333826</v>
      </c>
      <c r="C2264" s="92">
        <f>'DHS2021'!J2263</f>
        <v>12084</v>
      </c>
      <c r="D2264" s="93">
        <f>'DHS2022'!J2263</f>
        <v>13120</v>
      </c>
      <c r="E2264" s="93">
        <f>'DHS2023'!J2263</f>
        <v>12272</v>
      </c>
      <c r="F2264" s="93">
        <f>'DHS2024'!J2263</f>
        <v>17351</v>
      </c>
      <c r="G2264" s="93">
        <f t="shared" si="285"/>
        <v>13706.75</v>
      </c>
      <c r="H2264" s="94">
        <f t="shared" si="286"/>
        <v>6.8533749999999998</v>
      </c>
      <c r="I2264" s="84">
        <f t="shared" si="287"/>
        <v>1</v>
      </c>
      <c r="J2264" s="85">
        <f t="shared" si="288"/>
        <v>7.8533749999999998</v>
      </c>
      <c r="K2264" s="95">
        <f t="shared" si="292"/>
        <v>8</v>
      </c>
      <c r="O2264" s="96">
        <f>('DHS2025'!K2264-'DHS2025'!K2263)*1000</f>
        <v>4000</v>
      </c>
      <c r="P2264" s="97">
        <f>('DHS2025'!J2264-'DHS2025'!J2263)*1000</f>
        <v>1900.0000000232831</v>
      </c>
      <c r="Q2264" s="7">
        <f>'DHS2025'!L2263*1000</f>
        <v>8024.4</v>
      </c>
      <c r="R2264" s="98">
        <f t="shared" si="293"/>
        <v>0</v>
      </c>
      <c r="S2264" s="99">
        <f t="shared" si="289"/>
        <v>-15.246359999999999</v>
      </c>
    </row>
    <row r="2265" spans="1:19" x14ac:dyDescent="0.25">
      <c r="A2265" s="101">
        <f t="shared" si="290"/>
        <v>45985</v>
      </c>
      <c r="B2265" s="102">
        <f t="shared" si="291"/>
        <v>23.562500000000494</v>
      </c>
      <c r="C2265" s="92">
        <f>'DHS2021'!J2264</f>
        <v>11882</v>
      </c>
      <c r="D2265" s="93">
        <f>'DHS2022'!J2264</f>
        <v>13038</v>
      </c>
      <c r="E2265" s="93">
        <f>'DHS2023'!J2264</f>
        <v>12414</v>
      </c>
      <c r="F2265" s="93">
        <f>'DHS2024'!J2264</f>
        <v>16808</v>
      </c>
      <c r="G2265" s="93">
        <f t="shared" si="285"/>
        <v>13535.5</v>
      </c>
      <c r="H2265" s="94">
        <f t="shared" si="286"/>
        <v>6.7677500000000004</v>
      </c>
      <c r="I2265" s="84">
        <f t="shared" si="287"/>
        <v>1</v>
      </c>
      <c r="J2265" s="85">
        <f t="shared" si="288"/>
        <v>7.7677500000000004</v>
      </c>
      <c r="K2265" s="95">
        <f t="shared" si="292"/>
        <v>8</v>
      </c>
      <c r="O2265" s="96">
        <f>('DHS2025'!K2265-'DHS2025'!K2264)*1000</f>
        <v>4099.9999999767169</v>
      </c>
      <c r="P2265" s="97">
        <f>('DHS2025'!J2265-'DHS2025'!J2264)*1000</f>
        <v>1799.9999999883585</v>
      </c>
      <c r="Q2265" s="7">
        <f>'DHS2025'!L2264*1000</f>
        <v>8031.0000000000009</v>
      </c>
      <c r="R2265" s="98">
        <f t="shared" si="293"/>
        <v>0</v>
      </c>
      <c r="S2265" s="99">
        <f t="shared" si="289"/>
        <v>-15.258900000000001</v>
      </c>
    </row>
    <row r="2266" spans="1:19" x14ac:dyDescent="0.25">
      <c r="A2266" s="101">
        <f t="shared" si="290"/>
        <v>45985</v>
      </c>
      <c r="B2266" s="102">
        <f t="shared" si="291"/>
        <v>23.572916666667162</v>
      </c>
      <c r="C2266" s="92">
        <f>'DHS2021'!J2265</f>
        <v>11805</v>
      </c>
      <c r="D2266" s="93">
        <f>'DHS2022'!J2265</f>
        <v>13309</v>
      </c>
      <c r="E2266" s="93">
        <f>'DHS2023'!J2265</f>
        <v>12717</v>
      </c>
      <c r="F2266" s="93">
        <f>'DHS2024'!J2265</f>
        <v>16361</v>
      </c>
      <c r="G2266" s="93">
        <f t="shared" si="285"/>
        <v>13548</v>
      </c>
      <c r="H2266" s="94">
        <f t="shared" si="286"/>
        <v>6.774</v>
      </c>
      <c r="I2266" s="84">
        <f t="shared" si="287"/>
        <v>1</v>
      </c>
      <c r="J2266" s="85">
        <f t="shared" si="288"/>
        <v>7.774</v>
      </c>
      <c r="K2266" s="95">
        <f t="shared" si="292"/>
        <v>8</v>
      </c>
      <c r="O2266" s="96">
        <f>('DHS2025'!K2266-'DHS2025'!K2265)*1000</f>
        <v>4100.0000000349246</v>
      </c>
      <c r="P2266" s="97">
        <f>('DHS2025'!J2266-'DHS2025'!J2265)*1000</f>
        <v>1799.9999999883585</v>
      </c>
      <c r="Q2266" s="7">
        <f>'DHS2025'!L2265*1000</f>
        <v>8027.8200000000006</v>
      </c>
      <c r="R2266" s="98">
        <f t="shared" si="293"/>
        <v>0</v>
      </c>
      <c r="S2266" s="99">
        <f t="shared" si="289"/>
        <v>-15.252858</v>
      </c>
    </row>
    <row r="2267" spans="1:19" x14ac:dyDescent="0.25">
      <c r="A2267" s="101">
        <f t="shared" si="290"/>
        <v>45985</v>
      </c>
      <c r="B2267" s="102">
        <f t="shared" si="291"/>
        <v>23.58333333333383</v>
      </c>
      <c r="C2267" s="92">
        <f>'DHS2021'!J2266</f>
        <v>11837</v>
      </c>
      <c r="D2267" s="93">
        <f>'DHS2022'!J2266</f>
        <v>13305</v>
      </c>
      <c r="E2267" s="93">
        <f>'DHS2023'!J2266</f>
        <v>12008</v>
      </c>
      <c r="F2267" s="93">
        <f>'DHS2024'!J2266</f>
        <v>16724</v>
      </c>
      <c r="G2267" s="93">
        <f t="shared" si="285"/>
        <v>13468.5</v>
      </c>
      <c r="H2267" s="94">
        <f t="shared" si="286"/>
        <v>6.7342500000000003</v>
      </c>
      <c r="I2267" s="84">
        <f t="shared" si="287"/>
        <v>1</v>
      </c>
      <c r="J2267" s="85">
        <f t="shared" si="288"/>
        <v>7.7342500000000003</v>
      </c>
      <c r="K2267" s="95">
        <f t="shared" si="292"/>
        <v>7.5</v>
      </c>
      <c r="O2267" s="96">
        <f>('DHS2025'!K2267-'DHS2025'!K2266)*1000</f>
        <v>4099.9999999767169</v>
      </c>
      <c r="P2267" s="97">
        <f>('DHS2025'!J2267-'DHS2025'!J2266)*1000</f>
        <v>1799.9999999883585</v>
      </c>
      <c r="Q2267" s="7">
        <f>'DHS2025'!L2266*1000</f>
        <v>8031.9300000000012</v>
      </c>
      <c r="R2267" s="98">
        <f t="shared" si="293"/>
        <v>0</v>
      </c>
      <c r="S2267" s="99">
        <f t="shared" si="289"/>
        <v>-15.260667000000002</v>
      </c>
    </row>
    <row r="2268" spans="1:19" x14ac:dyDescent="0.25">
      <c r="A2268" s="101">
        <f t="shared" si="290"/>
        <v>45985</v>
      </c>
      <c r="B2268" s="102">
        <f t="shared" si="291"/>
        <v>23.593750000000497</v>
      </c>
      <c r="C2268" s="92">
        <f>'DHS2021'!J2267</f>
        <v>12433</v>
      </c>
      <c r="D2268" s="93">
        <f>'DHS2022'!J2267</f>
        <v>13246</v>
      </c>
      <c r="E2268" s="93">
        <f>'DHS2023'!J2267</f>
        <v>12760</v>
      </c>
      <c r="F2268" s="93">
        <f>'DHS2024'!J2267</f>
        <v>15992</v>
      </c>
      <c r="G2268" s="93">
        <f t="shared" si="285"/>
        <v>13607.75</v>
      </c>
      <c r="H2268" s="94">
        <f t="shared" si="286"/>
        <v>6.8038749999999997</v>
      </c>
      <c r="I2268" s="84">
        <f t="shared" si="287"/>
        <v>1</v>
      </c>
      <c r="J2268" s="85">
        <f t="shared" si="288"/>
        <v>7.8038749999999997</v>
      </c>
      <c r="K2268" s="95">
        <f t="shared" si="292"/>
        <v>8</v>
      </c>
      <c r="O2268" s="96">
        <f>('DHS2025'!K2268-'DHS2025'!K2267)*1000</f>
        <v>4099.9999999767169</v>
      </c>
      <c r="P2268" s="97">
        <f>('DHS2025'!J2268-'DHS2025'!J2267)*1000</f>
        <v>1800.0000000465661</v>
      </c>
      <c r="Q2268" s="7">
        <f>'DHS2025'!L2267*1000</f>
        <v>8024.01</v>
      </c>
      <c r="R2268" s="98">
        <f t="shared" si="293"/>
        <v>0</v>
      </c>
      <c r="S2268" s="99">
        <f t="shared" si="289"/>
        <v>-15.245619</v>
      </c>
    </row>
    <row r="2269" spans="1:19" x14ac:dyDescent="0.25">
      <c r="A2269" s="101">
        <f t="shared" si="290"/>
        <v>45985</v>
      </c>
      <c r="B2269" s="102">
        <f t="shared" si="291"/>
        <v>23.604166666667165</v>
      </c>
      <c r="C2269" s="92">
        <f>'DHS2021'!J2268</f>
        <v>12636</v>
      </c>
      <c r="D2269" s="93">
        <f>'DHS2022'!J2268</f>
        <v>13175</v>
      </c>
      <c r="E2269" s="93">
        <f>'DHS2023'!J2268</f>
        <v>13163</v>
      </c>
      <c r="F2269" s="93">
        <f>'DHS2024'!J2268</f>
        <v>16385</v>
      </c>
      <c r="G2269" s="93">
        <f t="shared" si="285"/>
        <v>13839.75</v>
      </c>
      <c r="H2269" s="94">
        <f t="shared" si="286"/>
        <v>6.9198750000000002</v>
      </c>
      <c r="I2269" s="84">
        <f t="shared" si="287"/>
        <v>1</v>
      </c>
      <c r="J2269" s="85">
        <f t="shared" si="288"/>
        <v>7.9198750000000002</v>
      </c>
      <c r="K2269" s="95">
        <f t="shared" si="292"/>
        <v>8</v>
      </c>
      <c r="O2269" s="96">
        <f>('DHS2025'!K2269-'DHS2025'!K2268)*1000</f>
        <v>4000</v>
      </c>
      <c r="P2269" s="97">
        <f>('DHS2025'!J2269-'DHS2025'!J2268)*1000</f>
        <v>1899.9999999650754</v>
      </c>
      <c r="Q2269" s="7">
        <f>'DHS2025'!L2268*1000</f>
        <v>8011.4700000000012</v>
      </c>
      <c r="R2269" s="98">
        <f t="shared" si="293"/>
        <v>0</v>
      </c>
      <c r="S2269" s="99">
        <f t="shared" si="289"/>
        <v>-15.221793000000002</v>
      </c>
    </row>
    <row r="2270" spans="1:19" x14ac:dyDescent="0.25">
      <c r="A2270" s="101">
        <f t="shared" si="290"/>
        <v>45985</v>
      </c>
      <c r="B2270" s="102">
        <f t="shared" si="291"/>
        <v>23.614583333333833</v>
      </c>
      <c r="C2270" s="92">
        <f>'DHS2021'!J2269</f>
        <v>12642</v>
      </c>
      <c r="D2270" s="93">
        <f>'DHS2022'!J2269</f>
        <v>13793</v>
      </c>
      <c r="E2270" s="93">
        <f>'DHS2023'!J2269</f>
        <v>14297</v>
      </c>
      <c r="F2270" s="93">
        <f>'DHS2024'!J2269</f>
        <v>16555</v>
      </c>
      <c r="G2270" s="93">
        <f t="shared" si="285"/>
        <v>14321.75</v>
      </c>
      <c r="H2270" s="94">
        <f t="shared" si="286"/>
        <v>7.1608749999999999</v>
      </c>
      <c r="I2270" s="84">
        <f t="shared" si="287"/>
        <v>1</v>
      </c>
      <c r="J2270" s="85">
        <f t="shared" si="288"/>
        <v>8.1608750000000008</v>
      </c>
      <c r="K2270" s="95">
        <f t="shared" si="292"/>
        <v>8</v>
      </c>
      <c r="O2270" s="96">
        <f>('DHS2025'!K2270-'DHS2025'!K2269)*1000</f>
        <v>4100.0000000349246</v>
      </c>
      <c r="P2270" s="97">
        <f>('DHS2025'!J2270-'DHS2025'!J2269)*1000</f>
        <v>1799.9999999883585</v>
      </c>
      <c r="Q2270" s="7">
        <f>'DHS2025'!L2269*1000</f>
        <v>8007.3600000000006</v>
      </c>
      <c r="R2270" s="98">
        <f t="shared" si="293"/>
        <v>0</v>
      </c>
      <c r="S2270" s="99">
        <f t="shared" si="289"/>
        <v>-15.213984</v>
      </c>
    </row>
    <row r="2271" spans="1:19" x14ac:dyDescent="0.25">
      <c r="A2271" s="101">
        <f t="shared" si="290"/>
        <v>45985</v>
      </c>
      <c r="B2271" s="102">
        <f t="shared" si="291"/>
        <v>23.625000000000501</v>
      </c>
      <c r="C2271" s="92">
        <f>'DHS2021'!J2270</f>
        <v>12759</v>
      </c>
      <c r="D2271" s="93">
        <f>'DHS2022'!J2270</f>
        <v>14064</v>
      </c>
      <c r="E2271" s="93">
        <f>'DHS2023'!J2270</f>
        <v>14422</v>
      </c>
      <c r="F2271" s="93">
        <f>'DHS2024'!J2270</f>
        <v>16767</v>
      </c>
      <c r="G2271" s="93">
        <f t="shared" si="285"/>
        <v>14503</v>
      </c>
      <c r="H2271" s="94">
        <f t="shared" si="286"/>
        <v>7.2515000000000001</v>
      </c>
      <c r="I2271" s="84">
        <f t="shared" si="287"/>
        <v>1</v>
      </c>
      <c r="J2271" s="85">
        <f t="shared" si="288"/>
        <v>8.2515000000000001</v>
      </c>
      <c r="K2271" s="95">
        <f t="shared" si="292"/>
        <v>8</v>
      </c>
      <c r="O2271" s="96">
        <f>('DHS2025'!K2271-'DHS2025'!K2270)*1000</f>
        <v>4000</v>
      </c>
      <c r="P2271" s="97">
        <f>('DHS2025'!J2271-'DHS2025'!J2270)*1000</f>
        <v>1900.0000000232831</v>
      </c>
      <c r="Q2271" s="7">
        <f>'DHS2025'!L2270*1000</f>
        <v>8009.49</v>
      </c>
      <c r="R2271" s="98">
        <f t="shared" si="293"/>
        <v>0</v>
      </c>
      <c r="S2271" s="99">
        <f t="shared" si="289"/>
        <v>-15.218030999999998</v>
      </c>
    </row>
    <row r="2272" spans="1:19" x14ac:dyDescent="0.25">
      <c r="A2272" s="101">
        <f t="shared" si="290"/>
        <v>45985</v>
      </c>
      <c r="B2272" s="102">
        <f t="shared" si="291"/>
        <v>23.635416666667169</v>
      </c>
      <c r="C2272" s="92">
        <f>'DHS2021'!J2271</f>
        <v>13769</v>
      </c>
      <c r="D2272" s="93">
        <f>'DHS2022'!J2271</f>
        <v>13681</v>
      </c>
      <c r="E2272" s="93">
        <f>'DHS2023'!J2271</f>
        <v>15041</v>
      </c>
      <c r="F2272" s="93">
        <f>'DHS2024'!J2271</f>
        <v>16983</v>
      </c>
      <c r="G2272" s="93">
        <f t="shared" si="285"/>
        <v>14868.5</v>
      </c>
      <c r="H2272" s="94">
        <f t="shared" si="286"/>
        <v>7.4342499999999996</v>
      </c>
      <c r="I2272" s="84">
        <f t="shared" si="287"/>
        <v>1</v>
      </c>
      <c r="J2272" s="85">
        <f t="shared" si="288"/>
        <v>8.4342499999999987</v>
      </c>
      <c r="K2272" s="95">
        <f t="shared" si="292"/>
        <v>8</v>
      </c>
      <c r="O2272" s="96">
        <f>('DHS2025'!K2272-'DHS2025'!K2271)*1000</f>
        <v>4000</v>
      </c>
      <c r="P2272" s="97">
        <f>('DHS2025'!J2272-'DHS2025'!J2271)*1000</f>
        <v>1900.0000000232831</v>
      </c>
      <c r="Q2272" s="7">
        <f>'DHS2025'!L2271*1000</f>
        <v>8010.27</v>
      </c>
      <c r="R2272" s="98">
        <f t="shared" si="293"/>
        <v>0</v>
      </c>
      <c r="S2272" s="99">
        <f t="shared" si="289"/>
        <v>-15.219512999999999</v>
      </c>
    </row>
    <row r="2273" spans="1:19" x14ac:dyDescent="0.25">
      <c r="A2273" s="101">
        <f t="shared" si="290"/>
        <v>45985</v>
      </c>
      <c r="B2273" s="102">
        <f t="shared" si="291"/>
        <v>23.645833333333837</v>
      </c>
      <c r="C2273" s="92">
        <f>'DHS2021'!J2272</f>
        <v>13674</v>
      </c>
      <c r="D2273" s="93">
        <f>'DHS2022'!J2272</f>
        <v>13769</v>
      </c>
      <c r="E2273" s="93">
        <f>'DHS2023'!J2272</f>
        <v>12742</v>
      </c>
      <c r="F2273" s="93">
        <f>'DHS2024'!J2272</f>
        <v>16295</v>
      </c>
      <c r="G2273" s="93">
        <f t="shared" si="285"/>
        <v>14120</v>
      </c>
      <c r="H2273" s="94">
        <f t="shared" si="286"/>
        <v>7.06</v>
      </c>
      <c r="I2273" s="84">
        <f t="shared" si="287"/>
        <v>1</v>
      </c>
      <c r="J2273" s="85">
        <f t="shared" si="288"/>
        <v>8.0599999999999987</v>
      </c>
      <c r="K2273" s="95">
        <f t="shared" si="292"/>
        <v>8</v>
      </c>
      <c r="O2273" s="96">
        <f>('DHS2025'!K2273-'DHS2025'!K2272)*1000</f>
        <v>4000</v>
      </c>
      <c r="P2273" s="97">
        <f>('DHS2025'!J2273-'DHS2025'!J2272)*1000</f>
        <v>1899.9999999650754</v>
      </c>
      <c r="Q2273" s="7">
        <f>'DHS2025'!L2272*1000</f>
        <v>8005.65</v>
      </c>
      <c r="R2273" s="98">
        <f t="shared" si="293"/>
        <v>0</v>
      </c>
      <c r="S2273" s="99">
        <f t="shared" si="289"/>
        <v>-15.210734999999998</v>
      </c>
    </row>
    <row r="2274" spans="1:19" x14ac:dyDescent="0.25">
      <c r="A2274" s="101">
        <f t="shared" si="290"/>
        <v>45985</v>
      </c>
      <c r="B2274" s="102">
        <f t="shared" si="291"/>
        <v>23.656250000000504</v>
      </c>
      <c r="C2274" s="92">
        <f>'DHS2021'!J2273</f>
        <v>13711</v>
      </c>
      <c r="D2274" s="93">
        <f>'DHS2022'!J2273</f>
        <v>13572</v>
      </c>
      <c r="E2274" s="93">
        <f>'DHS2023'!J2273</f>
        <v>13766</v>
      </c>
      <c r="F2274" s="93">
        <f>'DHS2024'!J2273</f>
        <v>16456</v>
      </c>
      <c r="G2274" s="93">
        <f t="shared" si="285"/>
        <v>14376.25</v>
      </c>
      <c r="H2274" s="94">
        <f t="shared" si="286"/>
        <v>7.1881250000000003</v>
      </c>
      <c r="I2274" s="84">
        <f t="shared" si="287"/>
        <v>1</v>
      </c>
      <c r="J2274" s="85">
        <f t="shared" si="288"/>
        <v>8.1881249999999994</v>
      </c>
      <c r="K2274" s="95">
        <f t="shared" si="292"/>
        <v>8</v>
      </c>
      <c r="O2274" s="96">
        <f>('DHS2025'!K2274-'DHS2025'!K2273)*1000</f>
        <v>4000</v>
      </c>
      <c r="P2274" s="97">
        <f>('DHS2025'!J2274-'DHS2025'!J2273)*1000</f>
        <v>1900.0000000232831</v>
      </c>
      <c r="Q2274" s="7">
        <f>'DHS2025'!L2273*1000</f>
        <v>8010.93</v>
      </c>
      <c r="R2274" s="98">
        <f t="shared" si="293"/>
        <v>0</v>
      </c>
      <c r="S2274" s="99">
        <f t="shared" si="289"/>
        <v>-15.220766999999999</v>
      </c>
    </row>
    <row r="2275" spans="1:19" x14ac:dyDescent="0.25">
      <c r="A2275" s="101">
        <f t="shared" si="290"/>
        <v>45985</v>
      </c>
      <c r="B2275" s="102">
        <f t="shared" si="291"/>
        <v>23.666666666667172</v>
      </c>
      <c r="C2275" s="92">
        <f>'DHS2021'!J2274</f>
        <v>14119</v>
      </c>
      <c r="D2275" s="93">
        <f>'DHS2022'!J2274</f>
        <v>13441</v>
      </c>
      <c r="E2275" s="93">
        <f>'DHS2023'!J2274</f>
        <v>13685</v>
      </c>
      <c r="F2275" s="93">
        <f>'DHS2024'!J2274</f>
        <v>16389</v>
      </c>
      <c r="G2275" s="93">
        <f t="shared" si="285"/>
        <v>14408.5</v>
      </c>
      <c r="H2275" s="94">
        <f t="shared" si="286"/>
        <v>7.20425</v>
      </c>
      <c r="I2275" s="84">
        <f t="shared" si="287"/>
        <v>1</v>
      </c>
      <c r="J2275" s="85">
        <f t="shared" si="288"/>
        <v>8.20425</v>
      </c>
      <c r="K2275" s="95">
        <f t="shared" si="292"/>
        <v>8</v>
      </c>
      <c r="O2275" s="96">
        <f>('DHS2025'!K2275-'DHS2025'!K2274)*1000</f>
        <v>3899.9999999650754</v>
      </c>
      <c r="P2275" s="97">
        <f>('DHS2025'!J2275-'DHS2025'!J2274)*1000</f>
        <v>1899.9999999650754</v>
      </c>
      <c r="Q2275" s="7">
        <f>'DHS2025'!L2274*1000</f>
        <v>8008.02</v>
      </c>
      <c r="R2275" s="98">
        <f t="shared" si="293"/>
        <v>0</v>
      </c>
      <c r="S2275" s="99">
        <f t="shared" si="289"/>
        <v>-15.215237999999999</v>
      </c>
    </row>
    <row r="2276" spans="1:19" x14ac:dyDescent="0.25">
      <c r="A2276" s="101">
        <f t="shared" si="290"/>
        <v>45985</v>
      </c>
      <c r="B2276" s="102">
        <f t="shared" si="291"/>
        <v>23.67708333333384</v>
      </c>
      <c r="C2276" s="92">
        <f>'DHS2021'!J2275</f>
        <v>13903</v>
      </c>
      <c r="D2276" s="93">
        <f>'DHS2022'!J2275</f>
        <v>13796</v>
      </c>
      <c r="E2276" s="93">
        <f>'DHS2023'!J2275</f>
        <v>13762</v>
      </c>
      <c r="F2276" s="93">
        <f>'DHS2024'!J2275</f>
        <v>16550</v>
      </c>
      <c r="G2276" s="93">
        <f t="shared" si="285"/>
        <v>14502.75</v>
      </c>
      <c r="H2276" s="94">
        <f t="shared" si="286"/>
        <v>7.2513750000000003</v>
      </c>
      <c r="I2276" s="84">
        <f t="shared" si="287"/>
        <v>1</v>
      </c>
      <c r="J2276" s="85">
        <f t="shared" si="288"/>
        <v>8.2513749999999995</v>
      </c>
      <c r="K2276" s="95">
        <f t="shared" si="292"/>
        <v>8</v>
      </c>
      <c r="O2276" s="96">
        <f>('DHS2025'!K2276-'DHS2025'!K2275)*1000</f>
        <v>3900.0000000232831</v>
      </c>
      <c r="P2276" s="97">
        <f>('DHS2025'!J2276-'DHS2025'!J2275)*1000</f>
        <v>2000</v>
      </c>
      <c r="Q2276" s="7">
        <f>'DHS2025'!L2275*1000</f>
        <v>8008.83</v>
      </c>
      <c r="R2276" s="98">
        <f t="shared" si="293"/>
        <v>0</v>
      </c>
      <c r="S2276" s="99">
        <f t="shared" si="289"/>
        <v>-15.216776999999999</v>
      </c>
    </row>
    <row r="2277" spans="1:19" x14ac:dyDescent="0.25">
      <c r="A2277" s="101">
        <f t="shared" si="290"/>
        <v>45985</v>
      </c>
      <c r="B2277" s="102">
        <f t="shared" si="291"/>
        <v>23.687500000000508</v>
      </c>
      <c r="C2277" s="92">
        <f>'DHS2021'!J2276</f>
        <v>15331</v>
      </c>
      <c r="D2277" s="93">
        <f>'DHS2022'!J2276</f>
        <v>14114</v>
      </c>
      <c r="E2277" s="93">
        <f>'DHS2023'!J2276</f>
        <v>11779</v>
      </c>
      <c r="F2277" s="93">
        <f>'DHS2024'!J2276</f>
        <v>16640</v>
      </c>
      <c r="G2277" s="93">
        <f t="shared" si="285"/>
        <v>14466</v>
      </c>
      <c r="H2277" s="94">
        <f t="shared" si="286"/>
        <v>7.2329999999999997</v>
      </c>
      <c r="I2277" s="84">
        <f t="shared" si="287"/>
        <v>1</v>
      </c>
      <c r="J2277" s="85">
        <f t="shared" si="288"/>
        <v>8.2330000000000005</v>
      </c>
      <c r="K2277" s="95">
        <f t="shared" si="292"/>
        <v>8</v>
      </c>
      <c r="O2277" s="96">
        <f>('DHS2025'!K2277-'DHS2025'!K2276)*1000</f>
        <v>4000</v>
      </c>
      <c r="P2277" s="97">
        <f>('DHS2025'!J2277-'DHS2025'!J2276)*1000</f>
        <v>1900.0000000232831</v>
      </c>
      <c r="Q2277" s="7">
        <f>'DHS2025'!L2276*1000</f>
        <v>8009.1</v>
      </c>
      <c r="R2277" s="98">
        <f t="shared" si="293"/>
        <v>0</v>
      </c>
      <c r="S2277" s="99">
        <f t="shared" si="289"/>
        <v>-15.21729</v>
      </c>
    </row>
    <row r="2278" spans="1:19" x14ac:dyDescent="0.25">
      <c r="A2278" s="101">
        <f t="shared" si="290"/>
        <v>45985</v>
      </c>
      <c r="B2278" s="102">
        <f t="shared" si="291"/>
        <v>23.697916666667176</v>
      </c>
      <c r="C2278" s="92">
        <f>'DHS2021'!J2277</f>
        <v>15356</v>
      </c>
      <c r="D2278" s="93">
        <f>'DHS2022'!J2277</f>
        <v>13855</v>
      </c>
      <c r="E2278" s="93">
        <f>'DHS2023'!J2277</f>
        <v>12530</v>
      </c>
      <c r="F2278" s="93">
        <f>'DHS2024'!J2277</f>
        <v>16339</v>
      </c>
      <c r="G2278" s="93">
        <f t="shared" si="285"/>
        <v>14520</v>
      </c>
      <c r="H2278" s="94">
        <f t="shared" si="286"/>
        <v>7.26</v>
      </c>
      <c r="I2278" s="84">
        <f t="shared" si="287"/>
        <v>1</v>
      </c>
      <c r="J2278" s="85">
        <f t="shared" si="288"/>
        <v>8.26</v>
      </c>
      <c r="K2278" s="95">
        <f t="shared" si="292"/>
        <v>8</v>
      </c>
      <c r="O2278" s="96">
        <f>('DHS2025'!K2278-'DHS2025'!K2277)*1000</f>
        <v>3900.0000000232831</v>
      </c>
      <c r="P2278" s="97">
        <f>('DHS2025'!J2278-'DHS2025'!J2277)*1000</f>
        <v>2000</v>
      </c>
      <c r="Q2278" s="7">
        <f>'DHS2025'!L2277*1000</f>
        <v>8010</v>
      </c>
      <c r="R2278" s="98">
        <f t="shared" si="293"/>
        <v>0</v>
      </c>
      <c r="S2278" s="99">
        <f t="shared" si="289"/>
        <v>-15.218999999999999</v>
      </c>
    </row>
    <row r="2279" spans="1:19" x14ac:dyDescent="0.25">
      <c r="A2279" s="101">
        <f t="shared" si="290"/>
        <v>45985</v>
      </c>
      <c r="B2279" s="102">
        <f t="shared" si="291"/>
        <v>23.708333333333844</v>
      </c>
      <c r="C2279" s="92">
        <f>'DHS2021'!J2278</f>
        <v>15359</v>
      </c>
      <c r="D2279" s="93">
        <f>'DHS2022'!J2278</f>
        <v>13617</v>
      </c>
      <c r="E2279" s="93">
        <f>'DHS2023'!J2278</f>
        <v>12739</v>
      </c>
      <c r="F2279" s="93">
        <f>'DHS2024'!J2278</f>
        <v>16099</v>
      </c>
      <c r="G2279" s="93">
        <f t="shared" si="285"/>
        <v>14453.5</v>
      </c>
      <c r="H2279" s="94">
        <f t="shared" si="286"/>
        <v>7.22675</v>
      </c>
      <c r="I2279" s="84">
        <f t="shared" si="287"/>
        <v>1</v>
      </c>
      <c r="J2279" s="85">
        <f t="shared" si="288"/>
        <v>8.2267499999999991</v>
      </c>
      <c r="K2279" s="95">
        <f t="shared" si="292"/>
        <v>8</v>
      </c>
      <c r="O2279" s="96">
        <f>('DHS2025'!K2279-'DHS2025'!K2278)*1000</f>
        <v>3899.9999999650754</v>
      </c>
      <c r="P2279" s="97">
        <f>('DHS2025'!J2279-'DHS2025'!J2278)*1000</f>
        <v>2000</v>
      </c>
      <c r="Q2279" s="7">
        <f>'DHS2025'!L2278*1000</f>
        <v>8007.7800000000007</v>
      </c>
      <c r="R2279" s="98">
        <f t="shared" si="293"/>
        <v>0</v>
      </c>
      <c r="S2279" s="99">
        <f t="shared" si="289"/>
        <v>-15.214782</v>
      </c>
    </row>
    <row r="2280" spans="1:19" x14ac:dyDescent="0.25">
      <c r="A2280" s="101">
        <f t="shared" si="290"/>
        <v>45985</v>
      </c>
      <c r="B2280" s="102">
        <f t="shared" si="291"/>
        <v>23.718750000000512</v>
      </c>
      <c r="C2280" s="92">
        <f>'DHS2021'!J2279</f>
        <v>15242</v>
      </c>
      <c r="D2280" s="93">
        <f>'DHS2022'!J2279</f>
        <v>14040</v>
      </c>
      <c r="E2280" s="93">
        <f>'DHS2023'!J2279</f>
        <v>12660</v>
      </c>
      <c r="F2280" s="93">
        <f>'DHS2024'!J2279</f>
        <v>17324</v>
      </c>
      <c r="G2280" s="93">
        <f t="shared" si="285"/>
        <v>14816.5</v>
      </c>
      <c r="H2280" s="94">
        <f t="shared" si="286"/>
        <v>7.4082499999999998</v>
      </c>
      <c r="I2280" s="84">
        <f t="shared" si="287"/>
        <v>1</v>
      </c>
      <c r="J2280" s="85">
        <f t="shared" si="288"/>
        <v>8.4082499999999989</v>
      </c>
      <c r="K2280" s="95">
        <f t="shared" si="292"/>
        <v>8</v>
      </c>
      <c r="O2280" s="96">
        <f>('DHS2025'!K2280-'DHS2025'!K2279)*1000</f>
        <v>3799.9999999883585</v>
      </c>
      <c r="P2280" s="97">
        <f>('DHS2025'!J2280-'DHS2025'!J2279)*1000</f>
        <v>2099.9999999767169</v>
      </c>
      <c r="Q2280" s="7">
        <f>'DHS2025'!L2279*1000</f>
        <v>8009.2200000000012</v>
      </c>
      <c r="R2280" s="98">
        <f t="shared" si="293"/>
        <v>0</v>
      </c>
      <c r="S2280" s="99">
        <f t="shared" si="289"/>
        <v>-15.217518</v>
      </c>
    </row>
    <row r="2281" spans="1:19" x14ac:dyDescent="0.25">
      <c r="A2281" s="101">
        <f t="shared" si="290"/>
        <v>45985</v>
      </c>
      <c r="B2281" s="102">
        <f t="shared" si="291"/>
        <v>23.729166666667179</v>
      </c>
      <c r="C2281" s="92">
        <f>'DHS2021'!J2280</f>
        <v>16193</v>
      </c>
      <c r="D2281" s="93">
        <f>'DHS2022'!J2280</f>
        <v>13928</v>
      </c>
      <c r="E2281" s="93">
        <f>'DHS2023'!J2280</f>
        <v>12843</v>
      </c>
      <c r="F2281" s="93">
        <f>'DHS2024'!J2280</f>
        <v>17623</v>
      </c>
      <c r="G2281" s="93">
        <f t="shared" si="285"/>
        <v>15146.75</v>
      </c>
      <c r="H2281" s="94">
        <f t="shared" si="286"/>
        <v>7.5733750000000004</v>
      </c>
      <c r="I2281" s="84">
        <f t="shared" si="287"/>
        <v>1</v>
      </c>
      <c r="J2281" s="85">
        <f t="shared" si="288"/>
        <v>8.5733750000000004</v>
      </c>
      <c r="K2281" s="95">
        <f t="shared" si="292"/>
        <v>8</v>
      </c>
      <c r="O2281" s="96">
        <f>('DHS2025'!K2281-'DHS2025'!K2280)*1000</f>
        <v>3800.0000000465661</v>
      </c>
      <c r="P2281" s="97">
        <f>('DHS2025'!J2281-'DHS2025'!J2280)*1000</f>
        <v>2000</v>
      </c>
      <c r="Q2281" s="7">
        <f>'DHS2025'!L2280*1000</f>
        <v>8010.15</v>
      </c>
      <c r="R2281" s="98">
        <f t="shared" si="293"/>
        <v>0</v>
      </c>
      <c r="S2281" s="99">
        <f t="shared" si="289"/>
        <v>-15.219284999999998</v>
      </c>
    </row>
    <row r="2282" spans="1:19" x14ac:dyDescent="0.25">
      <c r="A2282" s="101">
        <f t="shared" si="290"/>
        <v>45985</v>
      </c>
      <c r="B2282" s="102">
        <f t="shared" si="291"/>
        <v>23.739583333333847</v>
      </c>
      <c r="C2282" s="92">
        <f>'DHS2021'!J2281</f>
        <v>15237</v>
      </c>
      <c r="D2282" s="93">
        <f>'DHS2022'!J2281</f>
        <v>14017</v>
      </c>
      <c r="E2282" s="93">
        <f>'DHS2023'!J2281</f>
        <v>13321</v>
      </c>
      <c r="F2282" s="93">
        <f>'DHS2024'!J2281</f>
        <v>17658</v>
      </c>
      <c r="G2282" s="93">
        <f t="shared" si="285"/>
        <v>15058.25</v>
      </c>
      <c r="H2282" s="94">
        <f t="shared" si="286"/>
        <v>7.5291249999999996</v>
      </c>
      <c r="I2282" s="84">
        <f t="shared" si="287"/>
        <v>1</v>
      </c>
      <c r="J2282" s="85">
        <f t="shared" si="288"/>
        <v>8.5291250000000005</v>
      </c>
      <c r="K2282" s="95">
        <f t="shared" si="292"/>
        <v>8</v>
      </c>
      <c r="O2282" s="96">
        <f>('DHS2025'!K2282-'DHS2025'!K2281)*1000</f>
        <v>3899.9999999650754</v>
      </c>
      <c r="P2282" s="97">
        <f>('DHS2025'!J2282-'DHS2025'!J2281)*1000</f>
        <v>2100.0000000349246</v>
      </c>
      <c r="Q2282" s="7">
        <f>'DHS2025'!L2281*1000</f>
        <v>8006.58</v>
      </c>
      <c r="R2282" s="98">
        <f t="shared" si="293"/>
        <v>0</v>
      </c>
      <c r="S2282" s="99">
        <f t="shared" si="289"/>
        <v>-15.212501999999999</v>
      </c>
    </row>
    <row r="2283" spans="1:19" x14ac:dyDescent="0.25">
      <c r="A2283" s="101">
        <f t="shared" si="290"/>
        <v>45985</v>
      </c>
      <c r="B2283" s="102">
        <f t="shared" si="291"/>
        <v>23.750000000000515</v>
      </c>
      <c r="C2283" s="92">
        <f>'DHS2021'!J2282</f>
        <v>15647</v>
      </c>
      <c r="D2283" s="93">
        <f>'DHS2022'!J2282</f>
        <v>14593</v>
      </c>
      <c r="E2283" s="93">
        <f>'DHS2023'!J2282</f>
        <v>14170</v>
      </c>
      <c r="F2283" s="93">
        <f>'DHS2024'!J2282</f>
        <v>17315</v>
      </c>
      <c r="G2283" s="93">
        <f t="shared" si="285"/>
        <v>15431.25</v>
      </c>
      <c r="H2283" s="94">
        <f t="shared" si="286"/>
        <v>7.7156250000000002</v>
      </c>
      <c r="I2283" s="84">
        <f t="shared" si="287"/>
        <v>1</v>
      </c>
      <c r="J2283" s="85">
        <f t="shared" si="288"/>
        <v>8.7156249999999993</v>
      </c>
      <c r="K2283" s="95">
        <f t="shared" si="292"/>
        <v>8</v>
      </c>
      <c r="O2283" s="96">
        <f>('DHS2025'!K2283-'DHS2025'!K2282)*1000</f>
        <v>3799.9999999883585</v>
      </c>
      <c r="P2283" s="97">
        <f>('DHS2025'!J2283-'DHS2025'!J2282)*1000</f>
        <v>2000</v>
      </c>
      <c r="Q2283" s="7">
        <f>'DHS2025'!L2282*1000</f>
        <v>8004.6</v>
      </c>
      <c r="R2283" s="98">
        <f t="shared" si="293"/>
        <v>0</v>
      </c>
      <c r="S2283" s="99">
        <f t="shared" si="289"/>
        <v>-15.208739999999999</v>
      </c>
    </row>
    <row r="2284" spans="1:19" x14ac:dyDescent="0.25">
      <c r="A2284" s="101">
        <f t="shared" si="290"/>
        <v>45985</v>
      </c>
      <c r="B2284" s="102">
        <f t="shared" si="291"/>
        <v>23.760416666667183</v>
      </c>
      <c r="C2284" s="92">
        <f>'DHS2021'!J2283</f>
        <v>16323</v>
      </c>
      <c r="D2284" s="93">
        <f>'DHS2022'!J2283</f>
        <v>14754</v>
      </c>
      <c r="E2284" s="93">
        <f>'DHS2023'!J2283</f>
        <v>14957</v>
      </c>
      <c r="F2284" s="93">
        <f>'DHS2024'!J2283</f>
        <v>17298</v>
      </c>
      <c r="G2284" s="93">
        <f t="shared" si="285"/>
        <v>15833</v>
      </c>
      <c r="H2284" s="94">
        <f t="shared" si="286"/>
        <v>7.9165000000000001</v>
      </c>
      <c r="I2284" s="84">
        <f t="shared" si="287"/>
        <v>1</v>
      </c>
      <c r="J2284" s="85">
        <f t="shared" si="288"/>
        <v>8.9164999999999992</v>
      </c>
      <c r="K2284" s="95">
        <f t="shared" si="292"/>
        <v>8</v>
      </c>
      <c r="O2284" s="96">
        <f>('DHS2025'!K2284-'DHS2025'!K2283)*1000</f>
        <v>3900.0000000232831</v>
      </c>
      <c r="P2284" s="97">
        <f>('DHS2025'!J2284-'DHS2025'!J2283)*1000</f>
        <v>2000</v>
      </c>
      <c r="Q2284" s="7">
        <f>'DHS2025'!L2283*1000</f>
        <v>8012.25</v>
      </c>
      <c r="R2284" s="98">
        <f t="shared" si="293"/>
        <v>0</v>
      </c>
      <c r="S2284" s="99">
        <f t="shared" si="289"/>
        <v>-15.223274999999999</v>
      </c>
    </row>
    <row r="2285" spans="1:19" x14ac:dyDescent="0.25">
      <c r="A2285" s="101">
        <f t="shared" si="290"/>
        <v>45985</v>
      </c>
      <c r="B2285" s="102">
        <f t="shared" si="291"/>
        <v>23.770833333333851</v>
      </c>
      <c r="C2285" s="92">
        <f>'DHS2021'!J2284</f>
        <v>15621</v>
      </c>
      <c r="D2285" s="93">
        <f>'DHS2022'!J2284</f>
        <v>14493</v>
      </c>
      <c r="E2285" s="93">
        <f>'DHS2023'!J2284</f>
        <v>15617</v>
      </c>
      <c r="F2285" s="93">
        <f>'DHS2024'!J2284</f>
        <v>17141</v>
      </c>
      <c r="G2285" s="93">
        <f t="shared" si="285"/>
        <v>15718</v>
      </c>
      <c r="H2285" s="94">
        <f t="shared" si="286"/>
        <v>7.859</v>
      </c>
      <c r="I2285" s="84">
        <f t="shared" si="287"/>
        <v>1</v>
      </c>
      <c r="J2285" s="85">
        <f t="shared" si="288"/>
        <v>8.859</v>
      </c>
      <c r="K2285" s="95">
        <f t="shared" si="292"/>
        <v>8</v>
      </c>
      <c r="O2285" s="96">
        <f>('DHS2025'!K2285-'DHS2025'!K2284)*1000</f>
        <v>4000</v>
      </c>
      <c r="P2285" s="97">
        <f>('DHS2025'!J2285-'DHS2025'!J2284)*1000</f>
        <v>2000</v>
      </c>
      <c r="Q2285" s="7">
        <f>'DHS2025'!L2284*1000</f>
        <v>8002.2299999999987</v>
      </c>
      <c r="R2285" s="98">
        <f t="shared" si="293"/>
        <v>0</v>
      </c>
      <c r="S2285" s="99">
        <f t="shared" si="289"/>
        <v>-15.204236999999997</v>
      </c>
    </row>
    <row r="2286" spans="1:19" x14ac:dyDescent="0.25">
      <c r="A2286" s="101">
        <f t="shared" si="290"/>
        <v>45985</v>
      </c>
      <c r="B2286" s="102">
        <f t="shared" si="291"/>
        <v>23.781250000000519</v>
      </c>
      <c r="C2286" s="92">
        <f>'DHS2021'!J2285</f>
        <v>15691</v>
      </c>
      <c r="D2286" s="93">
        <f>'DHS2022'!J2285</f>
        <v>14866</v>
      </c>
      <c r="E2286" s="93">
        <f>'DHS2023'!J2285</f>
        <v>15905</v>
      </c>
      <c r="F2286" s="93">
        <f>'DHS2024'!J2285</f>
        <v>16996</v>
      </c>
      <c r="G2286" s="93">
        <f t="shared" si="285"/>
        <v>15864.5</v>
      </c>
      <c r="H2286" s="94">
        <f t="shared" si="286"/>
        <v>7.9322499999999998</v>
      </c>
      <c r="I2286" s="84">
        <f t="shared" si="287"/>
        <v>1</v>
      </c>
      <c r="J2286" s="85">
        <f t="shared" si="288"/>
        <v>8.9322499999999998</v>
      </c>
      <c r="K2286" s="95">
        <f t="shared" si="292"/>
        <v>8</v>
      </c>
      <c r="O2286" s="96">
        <f>('DHS2025'!K2286-'DHS2025'!K2285)*1000</f>
        <v>3900.0000000232831</v>
      </c>
      <c r="P2286" s="97">
        <f>('DHS2025'!J2286-'DHS2025'!J2285)*1000</f>
        <v>1899.9999999650754</v>
      </c>
      <c r="Q2286" s="7">
        <f>'DHS2025'!L2285*1000</f>
        <v>8013.18</v>
      </c>
      <c r="R2286" s="98">
        <f t="shared" si="293"/>
        <v>0</v>
      </c>
      <c r="S2286" s="99">
        <f t="shared" si="289"/>
        <v>-15.225042</v>
      </c>
    </row>
    <row r="2287" spans="1:19" x14ac:dyDescent="0.25">
      <c r="A2287" s="101">
        <f t="shared" si="290"/>
        <v>45985</v>
      </c>
      <c r="B2287" s="102">
        <f t="shared" si="291"/>
        <v>23.791666666667187</v>
      </c>
      <c r="C2287" s="92">
        <f>'DHS2021'!J2286</f>
        <v>15552</v>
      </c>
      <c r="D2287" s="93">
        <f>'DHS2022'!J2286</f>
        <v>14009</v>
      </c>
      <c r="E2287" s="93">
        <f>'DHS2023'!J2286</f>
        <v>15442</v>
      </c>
      <c r="F2287" s="93">
        <f>'DHS2024'!J2286</f>
        <v>17144</v>
      </c>
      <c r="G2287" s="93">
        <f t="shared" si="285"/>
        <v>15536.75</v>
      </c>
      <c r="H2287" s="94">
        <f t="shared" si="286"/>
        <v>7.7683749999999998</v>
      </c>
      <c r="I2287" s="84">
        <f t="shared" si="287"/>
        <v>1</v>
      </c>
      <c r="J2287" s="85">
        <f t="shared" si="288"/>
        <v>8.7683749999999989</v>
      </c>
      <c r="K2287" s="95">
        <f t="shared" si="292"/>
        <v>8</v>
      </c>
      <c r="O2287" s="96">
        <f>('DHS2025'!K2287-'DHS2025'!K2286)*1000</f>
        <v>4000</v>
      </c>
      <c r="P2287" s="97">
        <f>('DHS2025'!J2287-'DHS2025'!J2286)*1000</f>
        <v>2000</v>
      </c>
      <c r="Q2287" s="7">
        <f>'DHS2025'!L2286*1000</f>
        <v>8010.15</v>
      </c>
      <c r="R2287" s="98">
        <f t="shared" si="293"/>
        <v>0</v>
      </c>
      <c r="S2287" s="99">
        <f t="shared" si="289"/>
        <v>-15.219284999999998</v>
      </c>
    </row>
    <row r="2288" spans="1:19" x14ac:dyDescent="0.25">
      <c r="A2288" s="101">
        <f t="shared" si="290"/>
        <v>45985</v>
      </c>
      <c r="B2288" s="102">
        <f t="shared" si="291"/>
        <v>23.802083333333854</v>
      </c>
      <c r="C2288" s="92">
        <f>'DHS2021'!J2287</f>
        <v>15950</v>
      </c>
      <c r="D2288" s="93">
        <f>'DHS2022'!J2287</f>
        <v>14100</v>
      </c>
      <c r="E2288" s="93">
        <f>'DHS2023'!J2287</f>
        <v>15116</v>
      </c>
      <c r="F2288" s="93">
        <f>'DHS2024'!J2287</f>
        <v>17114</v>
      </c>
      <c r="G2288" s="93">
        <f t="shared" si="285"/>
        <v>15570</v>
      </c>
      <c r="H2288" s="94">
        <f t="shared" si="286"/>
        <v>7.7850000000000001</v>
      </c>
      <c r="I2288" s="84">
        <f t="shared" si="287"/>
        <v>1</v>
      </c>
      <c r="J2288" s="85">
        <f t="shared" si="288"/>
        <v>8.7850000000000001</v>
      </c>
      <c r="K2288" s="95">
        <f t="shared" si="292"/>
        <v>8</v>
      </c>
      <c r="O2288" s="96">
        <f>('DHS2025'!K2288-'DHS2025'!K2287)*1000</f>
        <v>4000</v>
      </c>
      <c r="P2288" s="97">
        <f>('DHS2025'!J2288-'DHS2025'!J2287)*1000</f>
        <v>1800.0000000465661</v>
      </c>
      <c r="Q2288" s="7">
        <f>'DHS2025'!L2287*1000</f>
        <v>8006.85</v>
      </c>
      <c r="R2288" s="98">
        <f t="shared" si="293"/>
        <v>0</v>
      </c>
      <c r="S2288" s="99">
        <f t="shared" si="289"/>
        <v>-15.213014999999999</v>
      </c>
    </row>
    <row r="2289" spans="1:19" x14ac:dyDescent="0.25">
      <c r="A2289" s="101">
        <f t="shared" si="290"/>
        <v>45985</v>
      </c>
      <c r="B2289" s="102">
        <f t="shared" si="291"/>
        <v>23.812500000000522</v>
      </c>
      <c r="C2289" s="92">
        <f>'DHS2021'!J2288</f>
        <v>14761</v>
      </c>
      <c r="D2289" s="93">
        <f>'DHS2022'!J2288</f>
        <v>13893</v>
      </c>
      <c r="E2289" s="93">
        <f>'DHS2023'!J2288</f>
        <v>15127</v>
      </c>
      <c r="F2289" s="93">
        <f>'DHS2024'!J2288</f>
        <v>16585</v>
      </c>
      <c r="G2289" s="93">
        <f t="shared" si="285"/>
        <v>15091.5</v>
      </c>
      <c r="H2289" s="94">
        <f t="shared" si="286"/>
        <v>7.54575</v>
      </c>
      <c r="I2289" s="84">
        <f t="shared" si="287"/>
        <v>1</v>
      </c>
      <c r="J2289" s="85">
        <f t="shared" si="288"/>
        <v>8.54575</v>
      </c>
      <c r="K2289" s="95">
        <f t="shared" si="292"/>
        <v>8</v>
      </c>
      <c r="O2289" s="96">
        <f>('DHS2025'!K2289-'DHS2025'!K2288)*1000</f>
        <v>4099.9999999767169</v>
      </c>
      <c r="P2289" s="97">
        <f>('DHS2025'!J2289-'DHS2025'!J2288)*1000</f>
        <v>1899.9999999650754</v>
      </c>
      <c r="Q2289" s="7">
        <f>'DHS2025'!L2288*1000</f>
        <v>8009.6100000000006</v>
      </c>
      <c r="R2289" s="98">
        <f t="shared" si="293"/>
        <v>0</v>
      </c>
      <c r="S2289" s="99">
        <f t="shared" si="289"/>
        <v>-15.218259</v>
      </c>
    </row>
    <row r="2290" spans="1:19" x14ac:dyDescent="0.25">
      <c r="A2290" s="101">
        <f t="shared" si="290"/>
        <v>45985</v>
      </c>
      <c r="B2290" s="102">
        <f t="shared" si="291"/>
        <v>23.82291666666719</v>
      </c>
      <c r="C2290" s="92">
        <f>'DHS2021'!J2289</f>
        <v>15257</v>
      </c>
      <c r="D2290" s="93">
        <f>'DHS2022'!J2289</f>
        <v>13914</v>
      </c>
      <c r="E2290" s="93">
        <f>'DHS2023'!J2289</f>
        <v>14862</v>
      </c>
      <c r="F2290" s="93">
        <f>'DHS2024'!J2289</f>
        <v>17309</v>
      </c>
      <c r="G2290" s="93">
        <f t="shared" si="285"/>
        <v>15335.5</v>
      </c>
      <c r="H2290" s="94">
        <f t="shared" si="286"/>
        <v>7.6677499999999998</v>
      </c>
      <c r="I2290" s="84">
        <f t="shared" si="287"/>
        <v>1</v>
      </c>
      <c r="J2290" s="85">
        <f t="shared" si="288"/>
        <v>8.6677499999999998</v>
      </c>
      <c r="K2290" s="95">
        <f t="shared" si="292"/>
        <v>8</v>
      </c>
      <c r="O2290" s="96">
        <f>('DHS2025'!K2290-'DHS2025'!K2289)*1000</f>
        <v>4000</v>
      </c>
      <c r="P2290" s="97">
        <f>('DHS2025'!J2290-'DHS2025'!J2289)*1000</f>
        <v>1799.9999999883585</v>
      </c>
      <c r="Q2290" s="7">
        <f>'DHS2025'!L2289*1000</f>
        <v>8008.9500000000007</v>
      </c>
      <c r="R2290" s="98">
        <f t="shared" si="293"/>
        <v>0</v>
      </c>
      <c r="S2290" s="99">
        <f t="shared" si="289"/>
        <v>-15.217005</v>
      </c>
    </row>
    <row r="2291" spans="1:19" x14ac:dyDescent="0.25">
      <c r="A2291" s="101">
        <f t="shared" si="290"/>
        <v>45985</v>
      </c>
      <c r="B2291" s="102">
        <f t="shared" si="291"/>
        <v>23.833333333333858</v>
      </c>
      <c r="C2291" s="92">
        <f>'DHS2021'!J2290</f>
        <v>14760</v>
      </c>
      <c r="D2291" s="93">
        <f>'DHS2022'!J2290</f>
        <v>13882</v>
      </c>
      <c r="E2291" s="93">
        <f>'DHS2023'!J2290</f>
        <v>15036</v>
      </c>
      <c r="F2291" s="93">
        <f>'DHS2024'!J2290</f>
        <v>17418</v>
      </c>
      <c r="G2291" s="93">
        <f t="shared" si="285"/>
        <v>15274</v>
      </c>
      <c r="H2291" s="94">
        <f t="shared" si="286"/>
        <v>7.6369999999999996</v>
      </c>
      <c r="I2291" s="84">
        <f t="shared" si="287"/>
        <v>1</v>
      </c>
      <c r="J2291" s="85">
        <f t="shared" si="288"/>
        <v>8.6370000000000005</v>
      </c>
      <c r="K2291" s="95">
        <f t="shared" si="292"/>
        <v>8</v>
      </c>
      <c r="O2291" s="96">
        <f>('DHS2025'!K2291-'DHS2025'!K2290)*1000</f>
        <v>4099.9999999767169</v>
      </c>
      <c r="P2291" s="97">
        <f>('DHS2025'!J2291-'DHS2025'!J2290)*1000</f>
        <v>1800.0000000465661</v>
      </c>
      <c r="Q2291" s="7">
        <f>'DHS2025'!L2290*1000</f>
        <v>8008.17</v>
      </c>
      <c r="R2291" s="98">
        <f t="shared" si="293"/>
        <v>0</v>
      </c>
      <c r="S2291" s="99">
        <f t="shared" si="289"/>
        <v>-15.215522999999999</v>
      </c>
    </row>
    <row r="2292" spans="1:19" x14ac:dyDescent="0.25">
      <c r="A2292" s="101">
        <f t="shared" si="290"/>
        <v>45985</v>
      </c>
      <c r="B2292" s="102">
        <f t="shared" si="291"/>
        <v>23.843750000000526</v>
      </c>
      <c r="C2292" s="92">
        <f>'DHS2021'!J2291</f>
        <v>15223</v>
      </c>
      <c r="D2292" s="93">
        <f>'DHS2022'!J2291</f>
        <v>13879</v>
      </c>
      <c r="E2292" s="93">
        <f>'DHS2023'!J2291</f>
        <v>13650</v>
      </c>
      <c r="F2292" s="93">
        <f>'DHS2024'!J2291</f>
        <v>17089</v>
      </c>
      <c r="G2292" s="93">
        <f t="shared" si="285"/>
        <v>14960.25</v>
      </c>
      <c r="H2292" s="94">
        <f t="shared" si="286"/>
        <v>7.4801250000000001</v>
      </c>
      <c r="I2292" s="84">
        <f t="shared" si="287"/>
        <v>1</v>
      </c>
      <c r="J2292" s="85">
        <f t="shared" si="288"/>
        <v>8.480125000000001</v>
      </c>
      <c r="K2292" s="95">
        <f t="shared" si="292"/>
        <v>8</v>
      </c>
      <c r="O2292" s="96">
        <f>('DHS2025'!K2292-'DHS2025'!K2291)*1000</f>
        <v>4100.0000000349246</v>
      </c>
      <c r="P2292" s="97">
        <f>('DHS2025'!J2292-'DHS2025'!J2291)*1000</f>
        <v>1899.9999999650754</v>
      </c>
      <c r="Q2292" s="7">
        <f>'DHS2025'!L2291*1000</f>
        <v>8009.34</v>
      </c>
      <c r="R2292" s="98">
        <f t="shared" si="293"/>
        <v>0</v>
      </c>
      <c r="S2292" s="99">
        <f t="shared" si="289"/>
        <v>-15.217745999999998</v>
      </c>
    </row>
    <row r="2293" spans="1:19" x14ac:dyDescent="0.25">
      <c r="A2293" s="101">
        <f t="shared" si="290"/>
        <v>45985</v>
      </c>
      <c r="B2293" s="102">
        <f t="shared" si="291"/>
        <v>23.854166666667194</v>
      </c>
      <c r="C2293" s="92">
        <f>'DHS2021'!J2292</f>
        <v>15550</v>
      </c>
      <c r="D2293" s="93">
        <f>'DHS2022'!J2292</f>
        <v>13570</v>
      </c>
      <c r="E2293" s="93">
        <f>'DHS2023'!J2292</f>
        <v>14480</v>
      </c>
      <c r="F2293" s="93">
        <f>'DHS2024'!J2292</f>
        <v>17055</v>
      </c>
      <c r="G2293" s="93">
        <f t="shared" si="285"/>
        <v>15163.75</v>
      </c>
      <c r="H2293" s="94">
        <f t="shared" si="286"/>
        <v>7.5818750000000001</v>
      </c>
      <c r="I2293" s="84">
        <f t="shared" si="287"/>
        <v>1</v>
      </c>
      <c r="J2293" s="85">
        <f t="shared" si="288"/>
        <v>8.5818750000000001</v>
      </c>
      <c r="K2293" s="95">
        <f t="shared" si="292"/>
        <v>8</v>
      </c>
      <c r="O2293" s="96">
        <f>('DHS2025'!K2293-'DHS2025'!K2292)*1000</f>
        <v>4000</v>
      </c>
      <c r="P2293" s="97">
        <f>('DHS2025'!J2293-'DHS2025'!J2292)*1000</f>
        <v>1799.9999999883585</v>
      </c>
      <c r="Q2293" s="7">
        <f>'DHS2025'!L2292*1000</f>
        <v>8008.9500000000007</v>
      </c>
      <c r="R2293" s="98">
        <f t="shared" si="293"/>
        <v>0</v>
      </c>
      <c r="S2293" s="99">
        <f t="shared" si="289"/>
        <v>-15.217005</v>
      </c>
    </row>
    <row r="2294" spans="1:19" x14ac:dyDescent="0.25">
      <c r="A2294" s="101">
        <f t="shared" si="290"/>
        <v>45985</v>
      </c>
      <c r="B2294" s="102">
        <f t="shared" si="291"/>
        <v>23.864583333333862</v>
      </c>
      <c r="C2294" s="92">
        <f>'DHS2021'!J2293</f>
        <v>15701</v>
      </c>
      <c r="D2294" s="93">
        <f>'DHS2022'!J2293</f>
        <v>13785</v>
      </c>
      <c r="E2294" s="93">
        <f>'DHS2023'!J2293</f>
        <v>13638</v>
      </c>
      <c r="F2294" s="93">
        <f>'DHS2024'!J2293</f>
        <v>17438</v>
      </c>
      <c r="G2294" s="93">
        <f t="shared" si="285"/>
        <v>15140.5</v>
      </c>
      <c r="H2294" s="94">
        <f t="shared" si="286"/>
        <v>7.5702499999999997</v>
      </c>
      <c r="I2294" s="84">
        <f t="shared" si="287"/>
        <v>1</v>
      </c>
      <c r="J2294" s="85">
        <f t="shared" si="288"/>
        <v>8.5702499999999997</v>
      </c>
      <c r="K2294" s="95">
        <f t="shared" si="292"/>
        <v>8</v>
      </c>
      <c r="O2294" s="96">
        <f>('DHS2025'!K2294-'DHS2025'!K2293)*1000</f>
        <v>3899.9999999650754</v>
      </c>
      <c r="P2294" s="97">
        <f>('DHS2025'!J2294-'DHS2025'!J2293)*1000</f>
        <v>2000</v>
      </c>
      <c r="Q2294" s="7">
        <f>'DHS2025'!L2293*1000</f>
        <v>8009.880000000001</v>
      </c>
      <c r="R2294" s="98">
        <f t="shared" si="293"/>
        <v>0</v>
      </c>
      <c r="S2294" s="99">
        <f t="shared" si="289"/>
        <v>-15.218772000000001</v>
      </c>
    </row>
    <row r="2295" spans="1:19" x14ac:dyDescent="0.25">
      <c r="A2295" s="101">
        <f t="shared" si="290"/>
        <v>45985</v>
      </c>
      <c r="B2295" s="102">
        <f t="shared" si="291"/>
        <v>23.875000000000529</v>
      </c>
      <c r="C2295" s="92">
        <f>'DHS2021'!J2294</f>
        <v>14737</v>
      </c>
      <c r="D2295" s="93">
        <f>'DHS2022'!J2294</f>
        <v>14177</v>
      </c>
      <c r="E2295" s="93">
        <f>'DHS2023'!J2294</f>
        <v>12664</v>
      </c>
      <c r="F2295" s="93">
        <f>'DHS2024'!J2294</f>
        <v>17350</v>
      </c>
      <c r="G2295" s="93">
        <f t="shared" si="285"/>
        <v>14732</v>
      </c>
      <c r="H2295" s="94">
        <f t="shared" si="286"/>
        <v>7.3659999999999997</v>
      </c>
      <c r="I2295" s="84">
        <f t="shared" si="287"/>
        <v>1</v>
      </c>
      <c r="J2295" s="85">
        <f t="shared" si="288"/>
        <v>8.3659999999999997</v>
      </c>
      <c r="K2295" s="95">
        <f t="shared" si="292"/>
        <v>8</v>
      </c>
      <c r="O2295" s="96">
        <f>('DHS2025'!K2295-'DHS2025'!K2294)*1000</f>
        <v>3800.0000000465661</v>
      </c>
      <c r="P2295" s="97">
        <f>('DHS2025'!J2295-'DHS2025'!J2294)*1000</f>
        <v>2100.0000000349246</v>
      </c>
      <c r="Q2295" s="7">
        <f>'DHS2025'!L2294*1000</f>
        <v>8009.2200000000012</v>
      </c>
      <c r="R2295" s="98">
        <f t="shared" si="293"/>
        <v>0</v>
      </c>
      <c r="S2295" s="99">
        <f t="shared" si="289"/>
        <v>-15.217518</v>
      </c>
    </row>
    <row r="2296" spans="1:19" x14ac:dyDescent="0.25">
      <c r="A2296" s="101">
        <f t="shared" si="290"/>
        <v>45985</v>
      </c>
      <c r="B2296" s="102">
        <f t="shared" si="291"/>
        <v>23.885416666667197</v>
      </c>
      <c r="C2296" s="92">
        <f>'DHS2021'!J2295</f>
        <v>14878</v>
      </c>
      <c r="D2296" s="93">
        <f>'DHS2022'!J2295</f>
        <v>14299</v>
      </c>
      <c r="E2296" s="93">
        <f>'DHS2023'!J2295</f>
        <v>12073</v>
      </c>
      <c r="F2296" s="93">
        <f>'DHS2024'!J2295</f>
        <v>16092</v>
      </c>
      <c r="G2296" s="93">
        <f t="shared" si="285"/>
        <v>14335.5</v>
      </c>
      <c r="H2296" s="94">
        <f t="shared" si="286"/>
        <v>7.1677499999999998</v>
      </c>
      <c r="I2296" s="84">
        <f t="shared" si="287"/>
        <v>1</v>
      </c>
      <c r="J2296" s="85">
        <f t="shared" si="288"/>
        <v>8.1677499999999998</v>
      </c>
      <c r="K2296" s="95">
        <f t="shared" si="292"/>
        <v>8</v>
      </c>
      <c r="O2296" s="96">
        <f>('DHS2025'!K2296-'DHS2025'!K2295)*1000</f>
        <v>3699.9999999534339</v>
      </c>
      <c r="P2296" s="97">
        <f>('DHS2025'!J2296-'DHS2025'!J2295)*1000</f>
        <v>2200.0000000116415</v>
      </c>
      <c r="Q2296" s="7">
        <f>'DHS2025'!L2295*1000</f>
        <v>8006.9700000000012</v>
      </c>
      <c r="R2296" s="98">
        <f t="shared" si="293"/>
        <v>0</v>
      </c>
      <c r="S2296" s="99">
        <f t="shared" si="289"/>
        <v>-15.213243</v>
      </c>
    </row>
    <row r="2297" spans="1:19" x14ac:dyDescent="0.25">
      <c r="A2297" s="101">
        <f t="shared" si="290"/>
        <v>45985</v>
      </c>
      <c r="B2297" s="102">
        <f t="shared" si="291"/>
        <v>23.895833333333865</v>
      </c>
      <c r="C2297" s="92">
        <f>'DHS2021'!J2296</f>
        <v>15064</v>
      </c>
      <c r="D2297" s="93">
        <f>'DHS2022'!J2296</f>
        <v>14224</v>
      </c>
      <c r="E2297" s="93">
        <f>'DHS2023'!J2296</f>
        <v>12356</v>
      </c>
      <c r="F2297" s="93">
        <f>'DHS2024'!J2296</f>
        <v>15915</v>
      </c>
      <c r="G2297" s="93">
        <f t="shared" si="285"/>
        <v>14389.75</v>
      </c>
      <c r="H2297" s="94">
        <f t="shared" si="286"/>
        <v>7.1948749999999997</v>
      </c>
      <c r="I2297" s="84">
        <f t="shared" si="287"/>
        <v>1</v>
      </c>
      <c r="J2297" s="85">
        <f t="shared" si="288"/>
        <v>8.1948749999999997</v>
      </c>
      <c r="K2297" s="95">
        <f t="shared" si="292"/>
        <v>8</v>
      </c>
      <c r="O2297" s="96">
        <f>('DHS2025'!K2297-'DHS2025'!K2296)*1000</f>
        <v>3500</v>
      </c>
      <c r="P2297" s="97">
        <f>('DHS2025'!J2297-'DHS2025'!J2296)*1000</f>
        <v>2399.9999999650754</v>
      </c>
      <c r="Q2297" s="7">
        <f>'DHS2025'!L2296*1000</f>
        <v>8009.1</v>
      </c>
      <c r="R2297" s="98">
        <f t="shared" si="293"/>
        <v>0</v>
      </c>
      <c r="S2297" s="99">
        <f t="shared" si="289"/>
        <v>-15.21729</v>
      </c>
    </row>
    <row r="2298" spans="1:19" x14ac:dyDescent="0.25">
      <c r="A2298" s="101">
        <f t="shared" si="290"/>
        <v>45985</v>
      </c>
      <c r="B2298" s="102">
        <f t="shared" si="291"/>
        <v>23.906250000000533</v>
      </c>
      <c r="C2298" s="92">
        <f>'DHS2021'!J2297</f>
        <v>15092</v>
      </c>
      <c r="D2298" s="93">
        <f>'DHS2022'!J2297</f>
        <v>14299</v>
      </c>
      <c r="E2298" s="93">
        <f>'DHS2023'!J2297</f>
        <v>12528</v>
      </c>
      <c r="F2298" s="93">
        <f>'DHS2024'!J2297</f>
        <v>15724</v>
      </c>
      <c r="G2298" s="93">
        <f t="shared" si="285"/>
        <v>14410.75</v>
      </c>
      <c r="H2298" s="94">
        <f t="shared" si="286"/>
        <v>7.2053750000000001</v>
      </c>
      <c r="I2298" s="84">
        <f t="shared" si="287"/>
        <v>1</v>
      </c>
      <c r="J2298" s="85">
        <f t="shared" si="288"/>
        <v>8.2053750000000001</v>
      </c>
      <c r="K2298" s="95">
        <f t="shared" si="292"/>
        <v>8</v>
      </c>
      <c r="O2298" s="96">
        <f>('DHS2025'!K2298-'DHS2025'!K2297)*1000</f>
        <v>3200.0000000116415</v>
      </c>
      <c r="P2298" s="97">
        <f>('DHS2025'!J2298-'DHS2025'!J2297)*1000</f>
        <v>2600.0000000349246</v>
      </c>
      <c r="Q2298" s="7">
        <f>'DHS2025'!L2297*1000</f>
        <v>8008.2900000000009</v>
      </c>
      <c r="R2298" s="98">
        <f t="shared" si="293"/>
        <v>0</v>
      </c>
      <c r="S2298" s="99">
        <f t="shared" si="289"/>
        <v>-15.215751000000001</v>
      </c>
    </row>
    <row r="2299" spans="1:19" x14ac:dyDescent="0.25">
      <c r="A2299" s="101">
        <f t="shared" si="290"/>
        <v>45985</v>
      </c>
      <c r="B2299" s="102">
        <f t="shared" si="291"/>
        <v>23.916666666667201</v>
      </c>
      <c r="C2299" s="92">
        <f>'DHS2021'!J2298</f>
        <v>12730</v>
      </c>
      <c r="D2299" s="93">
        <f>'DHS2022'!J2298</f>
        <v>12970</v>
      </c>
      <c r="E2299" s="93">
        <f>'DHS2023'!J2298</f>
        <v>12414</v>
      </c>
      <c r="F2299" s="93">
        <f>'DHS2024'!J2298</f>
        <v>16456</v>
      </c>
      <c r="G2299" s="93">
        <f t="shared" si="285"/>
        <v>13642.5</v>
      </c>
      <c r="H2299" s="94">
        <f t="shared" si="286"/>
        <v>6.82125</v>
      </c>
      <c r="I2299" s="84">
        <f t="shared" si="287"/>
        <v>1</v>
      </c>
      <c r="J2299" s="85">
        <f t="shared" si="288"/>
        <v>7.82125</v>
      </c>
      <c r="K2299" s="95">
        <f t="shared" si="292"/>
        <v>8</v>
      </c>
      <c r="O2299" s="96">
        <f>('DHS2025'!K2299-'DHS2025'!K2298)*1000</f>
        <v>3100.0000000349246</v>
      </c>
      <c r="P2299" s="97">
        <f>('DHS2025'!J2299-'DHS2025'!J2298)*1000</f>
        <v>2799.9999999883585</v>
      </c>
      <c r="Q2299" s="7">
        <f>'DHS2025'!L2298*1000</f>
        <v>8011.08</v>
      </c>
      <c r="R2299" s="98">
        <f t="shared" si="293"/>
        <v>0</v>
      </c>
      <c r="S2299" s="99">
        <f t="shared" si="289"/>
        <v>-15.221051999999998</v>
      </c>
    </row>
    <row r="2300" spans="1:19" x14ac:dyDescent="0.25">
      <c r="A2300" s="101">
        <f t="shared" si="290"/>
        <v>45985</v>
      </c>
      <c r="B2300" s="102">
        <f t="shared" si="291"/>
        <v>23.927083333333869</v>
      </c>
      <c r="C2300" s="92">
        <f>'DHS2021'!J2299</f>
        <v>12853</v>
      </c>
      <c r="D2300" s="93">
        <f>'DHS2022'!J2299</f>
        <v>11009</v>
      </c>
      <c r="E2300" s="93">
        <f>'DHS2023'!J2299</f>
        <v>11377</v>
      </c>
      <c r="F2300" s="93">
        <f>'DHS2024'!J2299</f>
        <v>14503</v>
      </c>
      <c r="G2300" s="93">
        <f t="shared" si="285"/>
        <v>12435.5</v>
      </c>
      <c r="H2300" s="94">
        <f t="shared" si="286"/>
        <v>6.2177499999999997</v>
      </c>
      <c r="I2300" s="84">
        <f t="shared" si="287"/>
        <v>1</v>
      </c>
      <c r="J2300" s="85">
        <f t="shared" si="288"/>
        <v>7.2177499999999997</v>
      </c>
      <c r="K2300" s="95">
        <f t="shared" si="292"/>
        <v>7</v>
      </c>
      <c r="O2300" s="96">
        <f>('DHS2025'!K2300-'DHS2025'!K2299)*1000</f>
        <v>2799.9999999883585</v>
      </c>
      <c r="P2300" s="97">
        <f>('DHS2025'!J2300-'DHS2025'!J2299)*1000</f>
        <v>3099.9999999767169</v>
      </c>
      <c r="Q2300" s="7">
        <f>'DHS2025'!L2299*1000</f>
        <v>8008.4400000000005</v>
      </c>
      <c r="R2300" s="98">
        <f t="shared" si="293"/>
        <v>0</v>
      </c>
      <c r="S2300" s="99">
        <f t="shared" si="289"/>
        <v>-15.216035999999999</v>
      </c>
    </row>
    <row r="2301" spans="1:19" x14ac:dyDescent="0.25">
      <c r="A2301" s="101">
        <f t="shared" si="290"/>
        <v>45985</v>
      </c>
      <c r="B2301" s="102">
        <f t="shared" si="291"/>
        <v>23.937500000000536</v>
      </c>
      <c r="C2301" s="92">
        <f>'DHS2021'!J2300</f>
        <v>12299</v>
      </c>
      <c r="D2301" s="93">
        <f>'DHS2022'!J2300</f>
        <v>9677</v>
      </c>
      <c r="E2301" s="93">
        <f>'DHS2023'!J2300</f>
        <v>10594</v>
      </c>
      <c r="F2301" s="93">
        <f>'DHS2024'!J2300</f>
        <v>12736</v>
      </c>
      <c r="G2301" s="93">
        <f t="shared" si="285"/>
        <v>11326.5</v>
      </c>
      <c r="H2301" s="94">
        <f t="shared" si="286"/>
        <v>5.6632499999999997</v>
      </c>
      <c r="I2301" s="84">
        <f t="shared" si="287"/>
        <v>1</v>
      </c>
      <c r="J2301" s="85">
        <f t="shared" si="288"/>
        <v>6.6632499999999997</v>
      </c>
      <c r="K2301" s="95">
        <f t="shared" si="292"/>
        <v>6.5</v>
      </c>
      <c r="O2301" s="96">
        <f>('DHS2025'!K2301-'DHS2025'!K2300)*1000</f>
        <v>2599.9999999767169</v>
      </c>
      <c r="P2301" s="97">
        <f>('DHS2025'!J2301-'DHS2025'!J2300)*1000</f>
        <v>3299.9999999883585</v>
      </c>
      <c r="Q2301" s="7">
        <f>'DHS2025'!L2300*1000</f>
        <v>8008.83</v>
      </c>
      <c r="R2301" s="98">
        <f t="shared" si="293"/>
        <v>0</v>
      </c>
      <c r="S2301" s="99">
        <f t="shared" si="289"/>
        <v>-15.216776999999999</v>
      </c>
    </row>
    <row r="2302" spans="1:19" x14ac:dyDescent="0.25">
      <c r="A2302" s="101">
        <f t="shared" si="290"/>
        <v>45985</v>
      </c>
      <c r="B2302" s="102">
        <f t="shared" si="291"/>
        <v>23.947916666667204</v>
      </c>
      <c r="C2302" s="92">
        <f>'DHS2021'!J2301</f>
        <v>8749</v>
      </c>
      <c r="D2302" s="93">
        <f>'DHS2022'!J2301</f>
        <v>8078</v>
      </c>
      <c r="E2302" s="93">
        <f>'DHS2023'!J2301</f>
        <v>9790</v>
      </c>
      <c r="F2302" s="93">
        <f>'DHS2024'!J2301</f>
        <v>11721</v>
      </c>
      <c r="G2302" s="93">
        <f t="shared" si="285"/>
        <v>9584.5</v>
      </c>
      <c r="H2302" s="94">
        <f t="shared" si="286"/>
        <v>4.7922500000000001</v>
      </c>
      <c r="I2302" s="84">
        <f t="shared" si="287"/>
        <v>1</v>
      </c>
      <c r="J2302" s="85">
        <f t="shared" si="288"/>
        <v>5.7922500000000001</v>
      </c>
      <c r="K2302" s="95">
        <f t="shared" si="292"/>
        <v>6</v>
      </c>
      <c r="O2302" s="96">
        <f>('DHS2025'!K2302-'DHS2025'!K2301)*1000</f>
        <v>2100.0000000349246</v>
      </c>
      <c r="P2302" s="97">
        <f>('DHS2025'!J2302-'DHS2025'!J2301)*1000</f>
        <v>3700.0000000116415</v>
      </c>
      <c r="Q2302" s="7">
        <f>'DHS2025'!L2301*1000</f>
        <v>8009.49</v>
      </c>
      <c r="R2302" s="98">
        <f t="shared" si="293"/>
        <v>0</v>
      </c>
      <c r="S2302" s="99">
        <f t="shared" si="289"/>
        <v>-15.218030999999998</v>
      </c>
    </row>
    <row r="2303" spans="1:19" x14ac:dyDescent="0.25">
      <c r="A2303" s="101">
        <f t="shared" si="290"/>
        <v>45985</v>
      </c>
      <c r="B2303" s="102">
        <f t="shared" si="291"/>
        <v>23.958333333333872</v>
      </c>
      <c r="C2303" s="92">
        <f>'DHS2021'!J2302</f>
        <v>6140</v>
      </c>
      <c r="D2303" s="93">
        <f>'DHS2022'!J2302</f>
        <v>5840</v>
      </c>
      <c r="E2303" s="93">
        <f>'DHS2023'!J2302</f>
        <v>6577</v>
      </c>
      <c r="F2303" s="93">
        <f>'DHS2024'!J2302</f>
        <v>9286</v>
      </c>
      <c r="G2303" s="93">
        <f t="shared" si="285"/>
        <v>6960.75</v>
      </c>
      <c r="H2303" s="94">
        <f t="shared" si="286"/>
        <v>3.480375</v>
      </c>
      <c r="I2303" s="84">
        <f t="shared" si="287"/>
        <v>1</v>
      </c>
      <c r="J2303" s="85">
        <f t="shared" si="288"/>
        <v>4.4803750000000004</v>
      </c>
      <c r="K2303" s="95">
        <f t="shared" si="292"/>
        <v>4.5</v>
      </c>
      <c r="O2303" s="96">
        <f>('DHS2025'!K2303-'DHS2025'!K2302)*1000</f>
        <v>1799.9999999883585</v>
      </c>
      <c r="P2303" s="97">
        <f>('DHS2025'!J2303-'DHS2025'!J2302)*1000</f>
        <v>4100.0000000349246</v>
      </c>
      <c r="Q2303" s="7">
        <f>'DHS2025'!L2302*1000</f>
        <v>8009.1</v>
      </c>
      <c r="R2303" s="98">
        <f t="shared" si="293"/>
        <v>0</v>
      </c>
      <c r="S2303" s="99">
        <f t="shared" si="289"/>
        <v>-15.21729</v>
      </c>
    </row>
    <row r="2304" spans="1:19" x14ac:dyDescent="0.25">
      <c r="A2304" s="101">
        <f t="shared" si="290"/>
        <v>45985</v>
      </c>
      <c r="B2304" s="102">
        <f t="shared" si="291"/>
        <v>23.96875000000054</v>
      </c>
      <c r="C2304" s="92">
        <f>'DHS2021'!J2303</f>
        <v>3909</v>
      </c>
      <c r="D2304" s="93">
        <f>'DHS2022'!J2303</f>
        <v>4272</v>
      </c>
      <c r="E2304" s="93">
        <f>'DHS2023'!J2303</f>
        <v>5804</v>
      </c>
      <c r="F2304" s="93">
        <f>'DHS2024'!J2303</f>
        <v>7145</v>
      </c>
      <c r="G2304" s="93">
        <f t="shared" si="285"/>
        <v>5282.5</v>
      </c>
      <c r="H2304" s="94">
        <f t="shared" si="286"/>
        <v>2.6412499999999999</v>
      </c>
      <c r="I2304" s="84">
        <f t="shared" si="287"/>
        <v>1</v>
      </c>
      <c r="J2304" s="85">
        <f t="shared" si="288"/>
        <v>3.6412499999999999</v>
      </c>
      <c r="K2304" s="95">
        <f t="shared" si="292"/>
        <v>3.5</v>
      </c>
      <c r="O2304" s="96">
        <f>('DHS2025'!K2304-'DHS2025'!K2303)*1000</f>
        <v>1399.9999999650754</v>
      </c>
      <c r="P2304" s="97">
        <f>('DHS2025'!J2304-'DHS2025'!J2303)*1000</f>
        <v>4299.9999999883585</v>
      </c>
      <c r="Q2304" s="7">
        <f>'DHS2025'!L2303*1000</f>
        <v>8007.1200000000008</v>
      </c>
      <c r="R2304" s="98">
        <f t="shared" si="293"/>
        <v>0</v>
      </c>
      <c r="S2304" s="99">
        <f t="shared" si="289"/>
        <v>-15.213528</v>
      </c>
    </row>
    <row r="2305" spans="1:19" x14ac:dyDescent="0.25">
      <c r="A2305" s="101">
        <f t="shared" si="290"/>
        <v>45985</v>
      </c>
      <c r="B2305" s="102">
        <f t="shared" si="291"/>
        <v>23.979166666667208</v>
      </c>
      <c r="C2305" s="92">
        <f>'DHS2021'!J2304</f>
        <v>5066</v>
      </c>
      <c r="D2305" s="93">
        <f>'DHS2022'!J2304</f>
        <v>4657</v>
      </c>
      <c r="E2305" s="93">
        <f>'DHS2023'!J2304</f>
        <v>6798</v>
      </c>
      <c r="F2305" s="93">
        <f>'DHS2024'!J2304</f>
        <v>7581</v>
      </c>
      <c r="G2305" s="93">
        <f t="shared" si="285"/>
        <v>6025.5</v>
      </c>
      <c r="H2305" s="94">
        <f t="shared" si="286"/>
        <v>3.01275</v>
      </c>
      <c r="I2305" s="84">
        <f t="shared" si="287"/>
        <v>1</v>
      </c>
      <c r="J2305" s="85">
        <f t="shared" si="288"/>
        <v>4.0127500000000005</v>
      </c>
      <c r="K2305" s="95">
        <f t="shared" si="292"/>
        <v>4</v>
      </c>
      <c r="O2305" s="96">
        <f>('DHS2025'!K2305-'DHS2025'!K2304)*1000</f>
        <v>1600.0000000349246</v>
      </c>
      <c r="P2305" s="97">
        <f>('DHS2025'!J2305-'DHS2025'!J2304)*1000</f>
        <v>4299.9999999883585</v>
      </c>
      <c r="Q2305" s="7">
        <f>'DHS2025'!L2304*1000</f>
        <v>8011.32</v>
      </c>
      <c r="R2305" s="98">
        <f t="shared" si="293"/>
        <v>0</v>
      </c>
      <c r="S2305" s="99">
        <f t="shared" si="289"/>
        <v>-15.221507999999998</v>
      </c>
    </row>
    <row r="2306" spans="1:19" x14ac:dyDescent="0.25">
      <c r="A2306" s="101">
        <f t="shared" si="290"/>
        <v>45985</v>
      </c>
      <c r="B2306" s="102">
        <f t="shared" si="291"/>
        <v>23.989583333333876</v>
      </c>
      <c r="C2306" s="92">
        <f>'DHS2021'!J2305</f>
        <v>7041</v>
      </c>
      <c r="D2306" s="93">
        <f>'DHS2022'!J2305</f>
        <v>5634</v>
      </c>
      <c r="E2306" s="93">
        <f>'DHS2023'!J2305</f>
        <v>7554</v>
      </c>
      <c r="F2306" s="93">
        <f>'DHS2024'!J2305</f>
        <v>7717</v>
      </c>
      <c r="G2306" s="93">
        <f t="shared" si="285"/>
        <v>6986.5</v>
      </c>
      <c r="H2306" s="94">
        <f t="shared" si="286"/>
        <v>3.4932500000000002</v>
      </c>
      <c r="I2306" s="84">
        <f t="shared" si="287"/>
        <v>1</v>
      </c>
      <c r="J2306" s="85">
        <f t="shared" si="288"/>
        <v>4.4932499999999997</v>
      </c>
      <c r="K2306" s="95">
        <f t="shared" si="292"/>
        <v>4.5</v>
      </c>
      <c r="O2306" s="96">
        <f>('DHS2025'!K2306-'DHS2025'!K2305)*1000</f>
        <v>1700.0000000116415</v>
      </c>
      <c r="P2306" s="97">
        <f>('DHS2025'!J2306-'DHS2025'!J2305)*1000</f>
        <v>4099.9999999767169</v>
      </c>
      <c r="Q2306" s="7">
        <f>'DHS2025'!L2305*1000</f>
        <v>8009.1</v>
      </c>
      <c r="R2306" s="98">
        <f t="shared" si="293"/>
        <v>0</v>
      </c>
      <c r="S2306" s="99">
        <f t="shared" si="289"/>
        <v>-15.21729</v>
      </c>
    </row>
    <row r="2307" spans="1:19" x14ac:dyDescent="0.25">
      <c r="A2307" s="90">
        <f t="shared" si="290"/>
        <v>45986</v>
      </c>
      <c r="B2307" s="91">
        <f t="shared" si="291"/>
        <v>24.000000000000544</v>
      </c>
      <c r="C2307" s="92">
        <f>'DHS2021'!J2306</f>
        <v>6655</v>
      </c>
      <c r="D2307" s="93">
        <f>'DHS2022'!J2306</f>
        <v>6139</v>
      </c>
      <c r="E2307" s="93">
        <f>'DHS2023'!J2306</f>
        <v>8325</v>
      </c>
      <c r="F2307" s="93">
        <f>'DHS2024'!J2306</f>
        <v>8158</v>
      </c>
      <c r="G2307" s="93">
        <f t="shared" si="285"/>
        <v>7319.25</v>
      </c>
      <c r="H2307" s="94">
        <f t="shared" si="286"/>
        <v>3.6596250000000001</v>
      </c>
      <c r="I2307" s="84">
        <f t="shared" si="287"/>
        <v>1</v>
      </c>
      <c r="J2307" s="85">
        <f t="shared" si="288"/>
        <v>4.6596250000000001</v>
      </c>
      <c r="K2307" s="95">
        <f t="shared" si="292"/>
        <v>4.5</v>
      </c>
      <c r="O2307" s="96">
        <f>('DHS2025'!K2307-'DHS2025'!K2306)*1000</f>
        <v>1899.9999999650754</v>
      </c>
      <c r="P2307" s="97">
        <f>('DHS2025'!J2307-'DHS2025'!J2306)*1000</f>
        <v>4000</v>
      </c>
      <c r="Q2307" s="7">
        <f>'DHS2025'!L2306*1000</f>
        <v>8007.24</v>
      </c>
      <c r="R2307" s="98">
        <f t="shared" si="293"/>
        <v>0</v>
      </c>
      <c r="S2307" s="99">
        <f t="shared" si="289"/>
        <v>-15.213755999999998</v>
      </c>
    </row>
    <row r="2308" spans="1:19" x14ac:dyDescent="0.25">
      <c r="A2308" s="90">
        <f t="shared" si="290"/>
        <v>45986</v>
      </c>
      <c r="B2308" s="91">
        <f t="shared" si="291"/>
        <v>24.010416666667211</v>
      </c>
      <c r="C2308" s="92">
        <f>'DHS2021'!J2307</f>
        <v>5090</v>
      </c>
      <c r="D2308" s="93">
        <f>'DHS2022'!J2307</f>
        <v>6902</v>
      </c>
      <c r="E2308" s="93">
        <f>'DHS2023'!J2307</f>
        <v>7966</v>
      </c>
      <c r="F2308" s="93">
        <f>'DHS2024'!J2307</f>
        <v>7763</v>
      </c>
      <c r="G2308" s="93">
        <f t="shared" ref="G2308:G2371" si="294">AVERAGE(C2308:F2308)</f>
        <v>6930.25</v>
      </c>
      <c r="H2308" s="94">
        <f t="shared" ref="H2308:H2371" si="295">G2308/$M$2/1000</f>
        <v>3.465125</v>
      </c>
      <c r="I2308" s="84">
        <f t="shared" ref="I2308:I2371" si="296">$N$2</f>
        <v>1</v>
      </c>
      <c r="J2308" s="85">
        <f t="shared" ref="J2308:J2371" si="297">H2308+I2308</f>
        <v>4.4651250000000005</v>
      </c>
      <c r="K2308" s="95">
        <f t="shared" si="292"/>
        <v>4.5</v>
      </c>
      <c r="O2308" s="96">
        <f>('DHS2025'!K2308-'DHS2025'!K2307)*1000</f>
        <v>2000</v>
      </c>
      <c r="P2308" s="97">
        <f>('DHS2025'!J2308-'DHS2025'!J2307)*1000</f>
        <v>3900.0000000232831</v>
      </c>
      <c r="Q2308" s="7">
        <f>'DHS2025'!L2307*1000</f>
        <v>8011.32</v>
      </c>
      <c r="R2308" s="98">
        <f t="shared" si="293"/>
        <v>0</v>
      </c>
      <c r="S2308" s="99">
        <f t="shared" ref="S2308:S2371" si="298">(R2308*0.99-1.9)*(Q2308/1000)</f>
        <v>-15.221507999999998</v>
      </c>
    </row>
    <row r="2309" spans="1:19" x14ac:dyDescent="0.25">
      <c r="A2309" s="90">
        <f>$A$3+INT((ROW()-3)/96)</f>
        <v>45986</v>
      </c>
      <c r="B2309" s="91">
        <f t="shared" ref="B2309:B2372" si="299">B2308+TIME(0,15,0)</f>
        <v>24.020833333333879</v>
      </c>
      <c r="C2309" s="92">
        <f>'DHS2021'!J2308</f>
        <v>5585</v>
      </c>
      <c r="D2309" s="93">
        <f>'DHS2022'!J2308</f>
        <v>7341</v>
      </c>
      <c r="E2309" s="93">
        <f>'DHS2023'!J2308</f>
        <v>8577</v>
      </c>
      <c r="F2309" s="93">
        <f>'DHS2024'!J2308</f>
        <v>8341</v>
      </c>
      <c r="G2309" s="93">
        <f t="shared" si="294"/>
        <v>7461</v>
      </c>
      <c r="H2309" s="94">
        <f t="shared" si="295"/>
        <v>3.7305000000000001</v>
      </c>
      <c r="I2309" s="84">
        <f t="shared" si="296"/>
        <v>1</v>
      </c>
      <c r="J2309" s="85">
        <f t="shared" si="297"/>
        <v>4.7305000000000001</v>
      </c>
      <c r="K2309" s="95">
        <f t="shared" ref="K2309:K2372" si="300">MIN(MROUND(J2309, 0.5), 8)</f>
        <v>4.5</v>
      </c>
      <c r="O2309" s="96">
        <f>('DHS2025'!K2309-'DHS2025'!K2308)*1000</f>
        <v>2000</v>
      </c>
      <c r="P2309" s="97">
        <f>('DHS2025'!J2309-'DHS2025'!J2308)*1000</f>
        <v>3900.0000000232831</v>
      </c>
      <c r="Q2309" s="7">
        <f>'DHS2025'!L2308*1000</f>
        <v>8009.6100000000006</v>
      </c>
      <c r="R2309" s="98">
        <f t="shared" si="293"/>
        <v>0</v>
      </c>
      <c r="S2309" s="99">
        <f t="shared" si="298"/>
        <v>-15.218259</v>
      </c>
    </row>
    <row r="2310" spans="1:19" x14ac:dyDescent="0.25">
      <c r="A2310" s="90">
        <f t="shared" ref="A2310:A2373" si="301">$A$3+INT((ROW()-3)/96)</f>
        <v>45986</v>
      </c>
      <c r="B2310" s="91">
        <f t="shared" si="299"/>
        <v>24.031250000000547</v>
      </c>
      <c r="C2310" s="92">
        <f>'DHS2021'!J2309</f>
        <v>6286</v>
      </c>
      <c r="D2310" s="93">
        <f>'DHS2022'!J2309</f>
        <v>7229</v>
      </c>
      <c r="E2310" s="93">
        <f>'DHS2023'!J2309</f>
        <v>7537</v>
      </c>
      <c r="F2310" s="93">
        <f>'DHS2024'!J2309</f>
        <v>8467</v>
      </c>
      <c r="G2310" s="93">
        <f t="shared" si="294"/>
        <v>7379.75</v>
      </c>
      <c r="H2310" s="94">
        <f t="shared" si="295"/>
        <v>3.6898749999999998</v>
      </c>
      <c r="I2310" s="84">
        <f t="shared" si="296"/>
        <v>1</v>
      </c>
      <c r="J2310" s="85">
        <f t="shared" si="297"/>
        <v>4.6898749999999998</v>
      </c>
      <c r="K2310" s="95">
        <f t="shared" si="300"/>
        <v>4.5</v>
      </c>
      <c r="O2310" s="96">
        <f>('DHS2025'!K2310-'DHS2025'!K2309)*1000</f>
        <v>2200.0000000116415</v>
      </c>
      <c r="P2310" s="97">
        <f>('DHS2025'!J2310-'DHS2025'!J2309)*1000</f>
        <v>3699.9999999534339</v>
      </c>
      <c r="Q2310" s="7">
        <f>'DHS2025'!L2309*1000</f>
        <v>8005.26</v>
      </c>
      <c r="R2310" s="98">
        <f t="shared" si="293"/>
        <v>0</v>
      </c>
      <c r="S2310" s="99">
        <f t="shared" si="298"/>
        <v>-15.209993999999998</v>
      </c>
    </row>
    <row r="2311" spans="1:19" x14ac:dyDescent="0.25">
      <c r="A2311" s="90">
        <f t="shared" si="301"/>
        <v>45986</v>
      </c>
      <c r="B2311" s="91">
        <f t="shared" si="299"/>
        <v>24.041666666667215</v>
      </c>
      <c r="C2311" s="92">
        <f>'DHS2021'!J2310</f>
        <v>5840</v>
      </c>
      <c r="D2311" s="93">
        <f>'DHS2022'!J2310</f>
        <v>7435</v>
      </c>
      <c r="E2311" s="93">
        <f>'DHS2023'!J2310</f>
        <v>7996</v>
      </c>
      <c r="F2311" s="93">
        <f>'DHS2024'!J2310</f>
        <v>9553</v>
      </c>
      <c r="G2311" s="93">
        <f t="shared" si="294"/>
        <v>7706</v>
      </c>
      <c r="H2311" s="94">
        <f t="shared" si="295"/>
        <v>3.8530000000000002</v>
      </c>
      <c r="I2311" s="84">
        <f t="shared" si="296"/>
        <v>1</v>
      </c>
      <c r="J2311" s="85">
        <f t="shared" si="297"/>
        <v>4.8529999999999998</v>
      </c>
      <c r="K2311" s="95">
        <f t="shared" si="300"/>
        <v>5</v>
      </c>
      <c r="O2311" s="96">
        <f>('DHS2025'!K2311-'DHS2025'!K2310)*1000</f>
        <v>2299.9999999883585</v>
      </c>
      <c r="P2311" s="97">
        <f>('DHS2025'!J2311-'DHS2025'!J2310)*1000</f>
        <v>3600.0000000349246</v>
      </c>
      <c r="Q2311" s="7">
        <f>'DHS2025'!L2310*1000</f>
        <v>8013.18</v>
      </c>
      <c r="R2311" s="98">
        <f t="shared" si="293"/>
        <v>0</v>
      </c>
      <c r="S2311" s="99">
        <f t="shared" si="298"/>
        <v>-15.225042</v>
      </c>
    </row>
    <row r="2312" spans="1:19" x14ac:dyDescent="0.25">
      <c r="A2312" s="90">
        <f t="shared" si="301"/>
        <v>45986</v>
      </c>
      <c r="B2312" s="91">
        <f t="shared" si="299"/>
        <v>24.052083333333883</v>
      </c>
      <c r="C2312" s="92">
        <f>'DHS2021'!J2311</f>
        <v>5666</v>
      </c>
      <c r="D2312" s="93">
        <f>'DHS2022'!J2311</f>
        <v>7518</v>
      </c>
      <c r="E2312" s="93">
        <f>'DHS2023'!J2311</f>
        <v>8689</v>
      </c>
      <c r="F2312" s="93">
        <f>'DHS2024'!J2311</f>
        <v>10213</v>
      </c>
      <c r="G2312" s="93">
        <f t="shared" si="294"/>
        <v>8021.5</v>
      </c>
      <c r="H2312" s="94">
        <f t="shared" si="295"/>
        <v>4.0107499999999998</v>
      </c>
      <c r="I2312" s="84">
        <f t="shared" si="296"/>
        <v>1</v>
      </c>
      <c r="J2312" s="85">
        <f t="shared" si="297"/>
        <v>5.0107499999999998</v>
      </c>
      <c r="K2312" s="95">
        <f t="shared" si="300"/>
        <v>5</v>
      </c>
      <c r="O2312" s="96">
        <f>('DHS2025'!K2312-'DHS2025'!K2311)*1000</f>
        <v>2400.0000000232831</v>
      </c>
      <c r="P2312" s="97">
        <f>('DHS2025'!J2312-'DHS2025'!J2311)*1000</f>
        <v>3599.9999999767169</v>
      </c>
      <c r="Q2312" s="7">
        <f>'DHS2025'!L2311*1000</f>
        <v>8007.630000000001</v>
      </c>
      <c r="R2312" s="98">
        <f t="shared" si="293"/>
        <v>0</v>
      </c>
      <c r="S2312" s="99">
        <f t="shared" si="298"/>
        <v>-15.214497</v>
      </c>
    </row>
    <row r="2313" spans="1:19" x14ac:dyDescent="0.25">
      <c r="A2313" s="90">
        <f t="shared" si="301"/>
        <v>45986</v>
      </c>
      <c r="B2313" s="91">
        <f t="shared" si="299"/>
        <v>24.062500000000551</v>
      </c>
      <c r="C2313" s="92">
        <f>'DHS2021'!J2312</f>
        <v>5704</v>
      </c>
      <c r="D2313" s="93">
        <f>'DHS2022'!J2312</f>
        <v>7997</v>
      </c>
      <c r="E2313" s="93">
        <f>'DHS2023'!J2312</f>
        <v>9500</v>
      </c>
      <c r="F2313" s="93">
        <f>'DHS2024'!J2312</f>
        <v>11050</v>
      </c>
      <c r="G2313" s="93">
        <f t="shared" si="294"/>
        <v>8562.75</v>
      </c>
      <c r="H2313" s="94">
        <f t="shared" si="295"/>
        <v>4.2813749999999997</v>
      </c>
      <c r="I2313" s="84">
        <f t="shared" si="296"/>
        <v>1</v>
      </c>
      <c r="J2313" s="85">
        <f t="shared" si="297"/>
        <v>5.2813749999999997</v>
      </c>
      <c r="K2313" s="95">
        <f t="shared" si="300"/>
        <v>5.5</v>
      </c>
      <c r="O2313" s="96">
        <f>('DHS2025'!K2313-'DHS2025'!K2312)*1000</f>
        <v>2299.9999999883585</v>
      </c>
      <c r="P2313" s="97">
        <f>('DHS2025'!J2313-'DHS2025'!J2312)*1000</f>
        <v>3700.0000000116415</v>
      </c>
      <c r="Q2313" s="7">
        <f>'DHS2025'!L2312*1000</f>
        <v>8004.99</v>
      </c>
      <c r="R2313" s="98">
        <f t="shared" si="293"/>
        <v>0</v>
      </c>
      <c r="S2313" s="99">
        <f t="shared" si="298"/>
        <v>-15.209480999999998</v>
      </c>
    </row>
    <row r="2314" spans="1:19" x14ac:dyDescent="0.25">
      <c r="A2314" s="90">
        <f t="shared" si="301"/>
        <v>45986</v>
      </c>
      <c r="B2314" s="91">
        <f t="shared" si="299"/>
        <v>24.072916666667219</v>
      </c>
      <c r="C2314" s="92">
        <f>'DHS2021'!J2313</f>
        <v>7308</v>
      </c>
      <c r="D2314" s="93">
        <f>'DHS2022'!J2313</f>
        <v>7811</v>
      </c>
      <c r="E2314" s="93">
        <f>'DHS2023'!J2313</f>
        <v>9884</v>
      </c>
      <c r="F2314" s="93">
        <f>'DHS2024'!J2313</f>
        <v>11317</v>
      </c>
      <c r="G2314" s="93">
        <f t="shared" si="294"/>
        <v>9080</v>
      </c>
      <c r="H2314" s="94">
        <f t="shared" si="295"/>
        <v>4.54</v>
      </c>
      <c r="I2314" s="84">
        <f t="shared" si="296"/>
        <v>1</v>
      </c>
      <c r="J2314" s="85">
        <f t="shared" si="297"/>
        <v>5.54</v>
      </c>
      <c r="K2314" s="95">
        <f t="shared" si="300"/>
        <v>5.5</v>
      </c>
      <c r="O2314" s="96">
        <f>('DHS2025'!K2314-'DHS2025'!K2313)*1000</f>
        <v>2200.0000000116415</v>
      </c>
      <c r="P2314" s="97">
        <f>('DHS2025'!J2314-'DHS2025'!J2313)*1000</f>
        <v>3700.0000000116415</v>
      </c>
      <c r="Q2314" s="7">
        <f>'DHS2025'!L2313*1000</f>
        <v>8012.130000000001</v>
      </c>
      <c r="R2314" s="98">
        <f t="shared" si="293"/>
        <v>0</v>
      </c>
      <c r="S2314" s="99">
        <f t="shared" si="298"/>
        <v>-15.223047000000001</v>
      </c>
    </row>
    <row r="2315" spans="1:19" x14ac:dyDescent="0.25">
      <c r="A2315" s="90">
        <f t="shared" si="301"/>
        <v>45986</v>
      </c>
      <c r="B2315" s="91">
        <f t="shared" si="299"/>
        <v>24.083333333333886</v>
      </c>
      <c r="C2315" s="92">
        <f>'DHS2021'!J2314</f>
        <v>6976</v>
      </c>
      <c r="D2315" s="93">
        <f>'DHS2022'!J2314</f>
        <v>9236</v>
      </c>
      <c r="E2315" s="93">
        <f>'DHS2023'!J2314</f>
        <v>9890</v>
      </c>
      <c r="F2315" s="93">
        <f>'DHS2024'!J2314</f>
        <v>11164</v>
      </c>
      <c r="G2315" s="93">
        <f t="shared" si="294"/>
        <v>9316.5</v>
      </c>
      <c r="H2315" s="94">
        <f t="shared" si="295"/>
        <v>4.6582499999999998</v>
      </c>
      <c r="I2315" s="84">
        <f t="shared" si="296"/>
        <v>1</v>
      </c>
      <c r="J2315" s="85">
        <f t="shared" si="297"/>
        <v>5.6582499999999998</v>
      </c>
      <c r="K2315" s="95">
        <f t="shared" si="300"/>
        <v>5.5</v>
      </c>
      <c r="O2315" s="96">
        <f>('DHS2025'!K2315-'DHS2025'!K2314)*1000</f>
        <v>2299.9999999883585</v>
      </c>
      <c r="P2315" s="97">
        <f>('DHS2025'!J2315-'DHS2025'!J2314)*1000</f>
        <v>3599.9999999767169</v>
      </c>
      <c r="Q2315" s="7">
        <f>'DHS2025'!L2314*1000</f>
        <v>8010.93</v>
      </c>
      <c r="R2315" s="98">
        <f t="shared" si="293"/>
        <v>0</v>
      </c>
      <c r="S2315" s="99">
        <f t="shared" si="298"/>
        <v>-15.220766999999999</v>
      </c>
    </row>
    <row r="2316" spans="1:19" x14ac:dyDescent="0.25">
      <c r="A2316" s="90">
        <f t="shared" si="301"/>
        <v>45986</v>
      </c>
      <c r="B2316" s="91">
        <f t="shared" si="299"/>
        <v>24.093750000000554</v>
      </c>
      <c r="C2316" s="92">
        <f>'DHS2021'!J2315</f>
        <v>7201</v>
      </c>
      <c r="D2316" s="93">
        <f>'DHS2022'!J2315</f>
        <v>10558</v>
      </c>
      <c r="E2316" s="93">
        <f>'DHS2023'!J2315</f>
        <v>10626</v>
      </c>
      <c r="F2316" s="93">
        <f>'DHS2024'!J2315</f>
        <v>11995</v>
      </c>
      <c r="G2316" s="93">
        <f t="shared" si="294"/>
        <v>10095</v>
      </c>
      <c r="H2316" s="94">
        <f t="shared" si="295"/>
        <v>5.0475000000000003</v>
      </c>
      <c r="I2316" s="84">
        <f t="shared" si="296"/>
        <v>1</v>
      </c>
      <c r="J2316" s="85">
        <f t="shared" si="297"/>
        <v>6.0475000000000003</v>
      </c>
      <c r="K2316" s="95">
        <f t="shared" si="300"/>
        <v>6</v>
      </c>
      <c r="O2316" s="96">
        <f>('DHS2025'!K2316-'DHS2025'!K2315)*1000</f>
        <v>2500</v>
      </c>
      <c r="P2316" s="97">
        <f>('DHS2025'!J2316-'DHS2025'!J2315)*1000</f>
        <v>3500</v>
      </c>
      <c r="Q2316" s="7">
        <f>'DHS2025'!L2315*1000</f>
        <v>8007.51</v>
      </c>
      <c r="R2316" s="98">
        <f t="shared" si="293"/>
        <v>0</v>
      </c>
      <c r="S2316" s="99">
        <f t="shared" si="298"/>
        <v>-15.214269</v>
      </c>
    </row>
    <row r="2317" spans="1:19" x14ac:dyDescent="0.25">
      <c r="A2317" s="90">
        <f t="shared" si="301"/>
        <v>45986</v>
      </c>
      <c r="B2317" s="91">
        <f t="shared" si="299"/>
        <v>24.104166666667222</v>
      </c>
      <c r="C2317" s="92">
        <f>'DHS2021'!J2316</f>
        <v>7543</v>
      </c>
      <c r="D2317" s="93">
        <f>'DHS2022'!J2316</f>
        <v>11143</v>
      </c>
      <c r="E2317" s="93">
        <f>'DHS2023'!J2316</f>
        <v>10633</v>
      </c>
      <c r="F2317" s="93">
        <f>'DHS2024'!J2316</f>
        <v>11903</v>
      </c>
      <c r="G2317" s="93">
        <f t="shared" si="294"/>
        <v>10305.5</v>
      </c>
      <c r="H2317" s="94">
        <f t="shared" si="295"/>
        <v>5.1527500000000002</v>
      </c>
      <c r="I2317" s="84">
        <f t="shared" si="296"/>
        <v>1</v>
      </c>
      <c r="J2317" s="85">
        <f t="shared" si="297"/>
        <v>6.1527500000000002</v>
      </c>
      <c r="K2317" s="95">
        <f t="shared" si="300"/>
        <v>6</v>
      </c>
      <c r="O2317" s="96">
        <f>('DHS2025'!K2317-'DHS2025'!K2316)*1000</f>
        <v>2700.0000000116415</v>
      </c>
      <c r="P2317" s="97">
        <f>('DHS2025'!J2317-'DHS2025'!J2316)*1000</f>
        <v>3299.9999999883585</v>
      </c>
      <c r="Q2317" s="7">
        <f>'DHS2025'!L2316*1000</f>
        <v>8010.66</v>
      </c>
      <c r="R2317" s="98">
        <f t="shared" si="293"/>
        <v>0</v>
      </c>
      <c r="S2317" s="99">
        <f t="shared" si="298"/>
        <v>-15.220253999999999</v>
      </c>
    </row>
    <row r="2318" spans="1:19" x14ac:dyDescent="0.25">
      <c r="A2318" s="90">
        <f t="shared" si="301"/>
        <v>45986</v>
      </c>
      <c r="B2318" s="91">
        <f t="shared" si="299"/>
        <v>24.11458333333389</v>
      </c>
      <c r="C2318" s="92">
        <f>'DHS2021'!J2317</f>
        <v>9992</v>
      </c>
      <c r="D2318" s="93">
        <f>'DHS2022'!J2317</f>
        <v>10210</v>
      </c>
      <c r="E2318" s="93">
        <f>'DHS2023'!J2317</f>
        <v>10767</v>
      </c>
      <c r="F2318" s="93">
        <f>'DHS2024'!J2317</f>
        <v>12504</v>
      </c>
      <c r="G2318" s="93">
        <f t="shared" si="294"/>
        <v>10868.25</v>
      </c>
      <c r="H2318" s="94">
        <f t="shared" si="295"/>
        <v>5.4341249999999999</v>
      </c>
      <c r="I2318" s="84">
        <f t="shared" si="296"/>
        <v>1</v>
      </c>
      <c r="J2318" s="85">
        <f t="shared" si="297"/>
        <v>6.4341249999999999</v>
      </c>
      <c r="K2318" s="95">
        <f t="shared" si="300"/>
        <v>6.5</v>
      </c>
      <c r="O2318" s="96">
        <f>('DHS2025'!K2318-'DHS2025'!K2317)*1000</f>
        <v>2500</v>
      </c>
      <c r="P2318" s="97">
        <f>('DHS2025'!J2318-'DHS2025'!J2317)*1000</f>
        <v>3400.0000000232831</v>
      </c>
      <c r="Q2318" s="7">
        <f>'DHS2025'!L2317*1000</f>
        <v>8008.4400000000005</v>
      </c>
      <c r="R2318" s="98">
        <f t="shared" si="293"/>
        <v>0</v>
      </c>
      <c r="S2318" s="99">
        <f t="shared" si="298"/>
        <v>-15.216035999999999</v>
      </c>
    </row>
    <row r="2319" spans="1:19" x14ac:dyDescent="0.25">
      <c r="A2319" s="90">
        <f t="shared" si="301"/>
        <v>45986</v>
      </c>
      <c r="B2319" s="91">
        <f t="shared" si="299"/>
        <v>24.125000000000558</v>
      </c>
      <c r="C2319" s="92">
        <f>'DHS2021'!J2318</f>
        <v>8322</v>
      </c>
      <c r="D2319" s="93">
        <f>'DHS2022'!J2318</f>
        <v>10161</v>
      </c>
      <c r="E2319" s="93">
        <f>'DHS2023'!J2318</f>
        <v>10903</v>
      </c>
      <c r="F2319" s="93">
        <f>'DHS2024'!J2318</f>
        <v>13306</v>
      </c>
      <c r="G2319" s="93">
        <f t="shared" si="294"/>
        <v>10673</v>
      </c>
      <c r="H2319" s="94">
        <f t="shared" si="295"/>
        <v>5.3365</v>
      </c>
      <c r="I2319" s="84">
        <f t="shared" si="296"/>
        <v>1</v>
      </c>
      <c r="J2319" s="85">
        <f t="shared" si="297"/>
        <v>6.3365</v>
      </c>
      <c r="K2319" s="95">
        <f t="shared" si="300"/>
        <v>6.5</v>
      </c>
      <c r="O2319" s="96">
        <f>('DHS2025'!K2319-'DHS2025'!K2318)*1000</f>
        <v>2399.9999999650754</v>
      </c>
      <c r="P2319" s="97">
        <f>('DHS2025'!J2319-'DHS2025'!J2318)*1000</f>
        <v>3599.9999999767169</v>
      </c>
      <c r="Q2319" s="7">
        <f>'DHS2025'!L2318*1000</f>
        <v>8006.9700000000012</v>
      </c>
      <c r="R2319" s="98">
        <f t="shared" ref="R2319:R2382" si="302">INDEX(U$3:U$1048576,INT((ROW()-3)/4)+1)</f>
        <v>0</v>
      </c>
      <c r="S2319" s="99">
        <f t="shared" si="298"/>
        <v>-15.213243</v>
      </c>
    </row>
    <row r="2320" spans="1:19" x14ac:dyDescent="0.25">
      <c r="A2320" s="90">
        <f t="shared" si="301"/>
        <v>45986</v>
      </c>
      <c r="B2320" s="91">
        <f t="shared" si="299"/>
        <v>24.135416666667226</v>
      </c>
      <c r="C2320" s="92">
        <f>'DHS2021'!J2319</f>
        <v>10672</v>
      </c>
      <c r="D2320" s="93">
        <f>'DHS2022'!J2319</f>
        <v>13419</v>
      </c>
      <c r="E2320" s="93">
        <f>'DHS2023'!J2319</f>
        <v>12127</v>
      </c>
      <c r="F2320" s="93">
        <f>'DHS2024'!J2319</f>
        <v>13851</v>
      </c>
      <c r="G2320" s="93">
        <f t="shared" si="294"/>
        <v>12517.25</v>
      </c>
      <c r="H2320" s="94">
        <f t="shared" si="295"/>
        <v>6.2586250000000003</v>
      </c>
      <c r="I2320" s="84">
        <f t="shared" si="296"/>
        <v>1</v>
      </c>
      <c r="J2320" s="85">
        <f t="shared" si="297"/>
        <v>7.2586250000000003</v>
      </c>
      <c r="K2320" s="95">
        <f t="shared" si="300"/>
        <v>7.5</v>
      </c>
      <c r="O2320" s="96">
        <f>('DHS2025'!K2320-'DHS2025'!K2319)*1000</f>
        <v>2900.0000000232831</v>
      </c>
      <c r="P2320" s="97">
        <f>('DHS2025'!J2320-'DHS2025'!J2319)*1000</f>
        <v>3100.0000000349246</v>
      </c>
      <c r="Q2320" s="7">
        <f>'DHS2025'!L2319*1000</f>
        <v>8013.84</v>
      </c>
      <c r="R2320" s="98">
        <f t="shared" si="302"/>
        <v>0</v>
      </c>
      <c r="S2320" s="99">
        <f t="shared" si="298"/>
        <v>-15.226296</v>
      </c>
    </row>
    <row r="2321" spans="1:19" x14ac:dyDescent="0.25">
      <c r="A2321" s="90">
        <f t="shared" si="301"/>
        <v>45986</v>
      </c>
      <c r="B2321" s="91">
        <f t="shared" si="299"/>
        <v>24.145833333333893</v>
      </c>
      <c r="C2321" s="92">
        <f>'DHS2021'!J2320</f>
        <v>12878</v>
      </c>
      <c r="D2321" s="93">
        <f>'DHS2022'!J2320</f>
        <v>14527</v>
      </c>
      <c r="E2321" s="93">
        <f>'DHS2023'!J2320</f>
        <v>12300</v>
      </c>
      <c r="F2321" s="93">
        <f>'DHS2024'!J2320</f>
        <v>15866</v>
      </c>
      <c r="G2321" s="93">
        <f t="shared" si="294"/>
        <v>13892.75</v>
      </c>
      <c r="H2321" s="94">
        <f t="shared" si="295"/>
        <v>6.9463749999999997</v>
      </c>
      <c r="I2321" s="84">
        <f t="shared" si="296"/>
        <v>1</v>
      </c>
      <c r="J2321" s="85">
        <f t="shared" si="297"/>
        <v>7.9463749999999997</v>
      </c>
      <c r="K2321" s="95">
        <f t="shared" si="300"/>
        <v>8</v>
      </c>
      <c r="O2321" s="96">
        <f>('DHS2025'!K2321-'DHS2025'!K2320)*1000</f>
        <v>3500</v>
      </c>
      <c r="P2321" s="97">
        <f>('DHS2025'!J2321-'DHS2025'!J2320)*1000</f>
        <v>2399.9999999650754</v>
      </c>
      <c r="Q2321" s="7">
        <f>'DHS2025'!L2320*1000</f>
        <v>8006.1900000000005</v>
      </c>
      <c r="R2321" s="98">
        <f t="shared" si="302"/>
        <v>0</v>
      </c>
      <c r="S2321" s="99">
        <f t="shared" si="298"/>
        <v>-15.211760999999999</v>
      </c>
    </row>
    <row r="2322" spans="1:19" x14ac:dyDescent="0.25">
      <c r="A2322" s="90">
        <f t="shared" si="301"/>
        <v>45986</v>
      </c>
      <c r="B2322" s="91">
        <f t="shared" si="299"/>
        <v>24.156250000000561</v>
      </c>
      <c r="C2322" s="92">
        <f>'DHS2021'!J2321</f>
        <v>12898</v>
      </c>
      <c r="D2322" s="93">
        <f>'DHS2022'!J2321</f>
        <v>15956</v>
      </c>
      <c r="E2322" s="93">
        <f>'DHS2023'!J2321</f>
        <v>13914</v>
      </c>
      <c r="F2322" s="93">
        <f>'DHS2024'!J2321</f>
        <v>18465</v>
      </c>
      <c r="G2322" s="93">
        <f t="shared" si="294"/>
        <v>15308.25</v>
      </c>
      <c r="H2322" s="94">
        <f t="shared" si="295"/>
        <v>7.6541249999999996</v>
      </c>
      <c r="I2322" s="84">
        <f t="shared" si="296"/>
        <v>1</v>
      </c>
      <c r="J2322" s="85">
        <f t="shared" si="297"/>
        <v>8.6541250000000005</v>
      </c>
      <c r="K2322" s="95">
        <f t="shared" si="300"/>
        <v>8</v>
      </c>
      <c r="O2322" s="96">
        <f>('DHS2025'!K2322-'DHS2025'!K2321)*1000</f>
        <v>4099.9999999767169</v>
      </c>
      <c r="P2322" s="97">
        <f>('DHS2025'!J2322-'DHS2025'!J2321)*1000</f>
        <v>1800.0000000465661</v>
      </c>
      <c r="Q2322" s="7">
        <f>'DHS2025'!L2321*1000</f>
        <v>8009.2200000000012</v>
      </c>
      <c r="R2322" s="98">
        <f t="shared" si="302"/>
        <v>0</v>
      </c>
      <c r="S2322" s="99">
        <f t="shared" si="298"/>
        <v>-15.217518</v>
      </c>
    </row>
    <row r="2323" spans="1:19" x14ac:dyDescent="0.25">
      <c r="A2323" s="90">
        <f t="shared" si="301"/>
        <v>45986</v>
      </c>
      <c r="B2323" s="91">
        <f t="shared" si="299"/>
        <v>24.166666666667229</v>
      </c>
      <c r="C2323" s="92">
        <f>'DHS2021'!J2322</f>
        <v>15373</v>
      </c>
      <c r="D2323" s="93">
        <f>'DHS2022'!J2322</f>
        <v>16070</v>
      </c>
      <c r="E2323" s="93">
        <f>'DHS2023'!J2322</f>
        <v>15854</v>
      </c>
      <c r="F2323" s="93">
        <f>'DHS2024'!J2322</f>
        <v>19013</v>
      </c>
      <c r="G2323" s="93">
        <f t="shared" si="294"/>
        <v>16577.5</v>
      </c>
      <c r="H2323" s="94">
        <f t="shared" si="295"/>
        <v>8.2887500000000003</v>
      </c>
      <c r="I2323" s="84">
        <f t="shared" si="296"/>
        <v>1</v>
      </c>
      <c r="J2323" s="85">
        <f t="shared" si="297"/>
        <v>9.2887500000000003</v>
      </c>
      <c r="K2323" s="95">
        <f t="shared" si="300"/>
        <v>8</v>
      </c>
      <c r="O2323" s="96">
        <f>('DHS2025'!K2323-'DHS2025'!K2322)*1000</f>
        <v>4600.0000000349246</v>
      </c>
      <c r="P2323" s="97">
        <f>('DHS2025'!J2323-'DHS2025'!J2322)*1000</f>
        <v>1299.9999999883585</v>
      </c>
      <c r="Q2323" s="7">
        <f>'DHS2025'!L2322*1000</f>
        <v>8008.9500000000007</v>
      </c>
      <c r="R2323" s="98">
        <f t="shared" si="302"/>
        <v>0</v>
      </c>
      <c r="S2323" s="99">
        <f t="shared" si="298"/>
        <v>-15.217005</v>
      </c>
    </row>
    <row r="2324" spans="1:19" x14ac:dyDescent="0.25">
      <c r="A2324" s="90">
        <f t="shared" si="301"/>
        <v>45986</v>
      </c>
      <c r="B2324" s="91">
        <f t="shared" si="299"/>
        <v>24.177083333333897</v>
      </c>
      <c r="C2324" s="92">
        <f>'DHS2021'!J2323</f>
        <v>15368</v>
      </c>
      <c r="D2324" s="93">
        <f>'DHS2022'!J2323</f>
        <v>15854</v>
      </c>
      <c r="E2324" s="93">
        <f>'DHS2023'!J2323</f>
        <v>15562</v>
      </c>
      <c r="F2324" s="93">
        <f>'DHS2024'!J2323</f>
        <v>20260</v>
      </c>
      <c r="G2324" s="93">
        <f t="shared" si="294"/>
        <v>16761</v>
      </c>
      <c r="H2324" s="94">
        <f t="shared" si="295"/>
        <v>8.3804999999999996</v>
      </c>
      <c r="I2324" s="84">
        <f t="shared" si="296"/>
        <v>1</v>
      </c>
      <c r="J2324" s="85">
        <f t="shared" si="297"/>
        <v>9.3804999999999996</v>
      </c>
      <c r="K2324" s="95">
        <f t="shared" si="300"/>
        <v>8</v>
      </c>
      <c r="O2324" s="96">
        <f>('DHS2025'!K2324-'DHS2025'!K2323)*1000</f>
        <v>4500</v>
      </c>
      <c r="P2324" s="97">
        <f>('DHS2025'!J2324-'DHS2025'!J2323)*1000</f>
        <v>1399.9999999650754</v>
      </c>
      <c r="Q2324" s="7">
        <f>'DHS2025'!L2323*1000</f>
        <v>8009.6100000000006</v>
      </c>
      <c r="R2324" s="98">
        <f t="shared" si="302"/>
        <v>0</v>
      </c>
      <c r="S2324" s="99">
        <f t="shared" si="298"/>
        <v>-15.218259</v>
      </c>
    </row>
    <row r="2325" spans="1:19" x14ac:dyDescent="0.25">
      <c r="A2325" s="90">
        <f t="shared" si="301"/>
        <v>45986</v>
      </c>
      <c r="B2325" s="91">
        <f t="shared" si="299"/>
        <v>24.187500000000565</v>
      </c>
      <c r="C2325" s="92">
        <f>'DHS2021'!J2324</f>
        <v>16405</v>
      </c>
      <c r="D2325" s="93">
        <f>'DHS2022'!J2324</f>
        <v>16826</v>
      </c>
      <c r="E2325" s="93">
        <f>'DHS2023'!J2324</f>
        <v>16649</v>
      </c>
      <c r="F2325" s="93">
        <f>'DHS2024'!J2324</f>
        <v>19633</v>
      </c>
      <c r="G2325" s="93">
        <f t="shared" si="294"/>
        <v>17378.25</v>
      </c>
      <c r="H2325" s="94">
        <f t="shared" si="295"/>
        <v>8.6891250000000007</v>
      </c>
      <c r="I2325" s="84">
        <f t="shared" si="296"/>
        <v>1</v>
      </c>
      <c r="J2325" s="85">
        <f t="shared" si="297"/>
        <v>9.6891250000000007</v>
      </c>
      <c r="K2325" s="95">
        <f t="shared" si="300"/>
        <v>8</v>
      </c>
      <c r="O2325" s="96">
        <f>('DHS2025'!K2325-'DHS2025'!K2324)*1000</f>
        <v>4500</v>
      </c>
      <c r="P2325" s="97">
        <f>('DHS2025'!J2325-'DHS2025'!J2324)*1000</f>
        <v>1400.0000000232831</v>
      </c>
      <c r="Q2325" s="7">
        <f>'DHS2025'!L2324*1000</f>
        <v>8010.15</v>
      </c>
      <c r="R2325" s="98">
        <f t="shared" si="302"/>
        <v>0</v>
      </c>
      <c r="S2325" s="99">
        <f t="shared" si="298"/>
        <v>-15.219284999999998</v>
      </c>
    </row>
    <row r="2326" spans="1:19" x14ac:dyDescent="0.25">
      <c r="A2326" s="90">
        <f t="shared" si="301"/>
        <v>45986</v>
      </c>
      <c r="B2326" s="91">
        <f t="shared" si="299"/>
        <v>24.197916666667233</v>
      </c>
      <c r="C2326" s="92">
        <f>'DHS2021'!J2325</f>
        <v>17700</v>
      </c>
      <c r="D2326" s="93">
        <f>'DHS2022'!J2325</f>
        <v>17000</v>
      </c>
      <c r="E2326" s="93">
        <f>'DHS2023'!J2325</f>
        <v>16285</v>
      </c>
      <c r="F2326" s="93">
        <f>'DHS2024'!J2325</f>
        <v>21449</v>
      </c>
      <c r="G2326" s="93">
        <f t="shared" si="294"/>
        <v>18108.5</v>
      </c>
      <c r="H2326" s="94">
        <f t="shared" si="295"/>
        <v>9.0542499999999997</v>
      </c>
      <c r="I2326" s="84">
        <f t="shared" si="296"/>
        <v>1</v>
      </c>
      <c r="J2326" s="85">
        <f t="shared" si="297"/>
        <v>10.05425</v>
      </c>
      <c r="K2326" s="95">
        <f t="shared" si="300"/>
        <v>8</v>
      </c>
      <c r="O2326" s="96">
        <f>('DHS2025'!K2326-'DHS2025'!K2325)*1000</f>
        <v>4500</v>
      </c>
      <c r="P2326" s="97">
        <f>('DHS2025'!J2326-'DHS2025'!J2325)*1000</f>
        <v>1500</v>
      </c>
      <c r="Q2326" s="7">
        <f>'DHS2025'!L2325*1000</f>
        <v>8007.24</v>
      </c>
      <c r="R2326" s="98">
        <f t="shared" si="302"/>
        <v>0</v>
      </c>
      <c r="S2326" s="99">
        <f t="shared" si="298"/>
        <v>-15.213755999999998</v>
      </c>
    </row>
    <row r="2327" spans="1:19" x14ac:dyDescent="0.25">
      <c r="A2327" s="90">
        <f t="shared" si="301"/>
        <v>45986</v>
      </c>
      <c r="B2327" s="91">
        <f t="shared" si="299"/>
        <v>24.208333333333901</v>
      </c>
      <c r="C2327" s="92">
        <f>'DHS2021'!J2326</f>
        <v>18523</v>
      </c>
      <c r="D2327" s="93">
        <f>'DHS2022'!J2326</f>
        <v>17247</v>
      </c>
      <c r="E2327" s="93">
        <f>'DHS2023'!J2326</f>
        <v>16673</v>
      </c>
      <c r="F2327" s="93">
        <f>'DHS2024'!J2326</f>
        <v>20153</v>
      </c>
      <c r="G2327" s="93">
        <f t="shared" si="294"/>
        <v>18149</v>
      </c>
      <c r="H2327" s="94">
        <f t="shared" si="295"/>
        <v>9.0745000000000005</v>
      </c>
      <c r="I2327" s="84">
        <f t="shared" si="296"/>
        <v>1</v>
      </c>
      <c r="J2327" s="85">
        <f t="shared" si="297"/>
        <v>10.0745</v>
      </c>
      <c r="K2327" s="95">
        <f t="shared" si="300"/>
        <v>8</v>
      </c>
      <c r="O2327" s="96">
        <f>('DHS2025'!K2327-'DHS2025'!K2326)*1000</f>
        <v>4299.9999999883585</v>
      </c>
      <c r="P2327" s="97">
        <f>('DHS2025'!J2327-'DHS2025'!J2326)*1000</f>
        <v>1599.9999999767169</v>
      </c>
      <c r="Q2327" s="7">
        <f>'DHS2025'!L2326*1000</f>
        <v>8009.49</v>
      </c>
      <c r="R2327" s="98">
        <f t="shared" si="302"/>
        <v>0</v>
      </c>
      <c r="S2327" s="99">
        <f t="shared" si="298"/>
        <v>-15.218030999999998</v>
      </c>
    </row>
    <row r="2328" spans="1:19" x14ac:dyDescent="0.25">
      <c r="A2328" s="90">
        <f t="shared" si="301"/>
        <v>45986</v>
      </c>
      <c r="B2328" s="91">
        <f t="shared" si="299"/>
        <v>24.218750000000568</v>
      </c>
      <c r="C2328" s="92">
        <f>'DHS2021'!J2327</f>
        <v>18319</v>
      </c>
      <c r="D2328" s="93">
        <f>'DHS2022'!J2327</f>
        <v>17007</v>
      </c>
      <c r="E2328" s="93">
        <f>'DHS2023'!J2327</f>
        <v>16833</v>
      </c>
      <c r="F2328" s="93">
        <f>'DHS2024'!J2327</f>
        <v>19250</v>
      </c>
      <c r="G2328" s="93">
        <f t="shared" si="294"/>
        <v>17852.25</v>
      </c>
      <c r="H2328" s="94">
        <f t="shared" si="295"/>
        <v>8.9261250000000008</v>
      </c>
      <c r="I2328" s="84">
        <f t="shared" si="296"/>
        <v>1</v>
      </c>
      <c r="J2328" s="85">
        <f t="shared" si="297"/>
        <v>9.9261250000000008</v>
      </c>
      <c r="K2328" s="95">
        <f t="shared" si="300"/>
        <v>8</v>
      </c>
      <c r="O2328" s="96">
        <f>('DHS2025'!K2328-'DHS2025'!K2327)*1000</f>
        <v>4500</v>
      </c>
      <c r="P2328" s="97">
        <f>('DHS2025'!J2328-'DHS2025'!J2327)*1000</f>
        <v>1400.0000000232831</v>
      </c>
      <c r="Q2328" s="7">
        <f>'DHS2025'!L2327*1000</f>
        <v>8010.8100000000013</v>
      </c>
      <c r="R2328" s="98">
        <f t="shared" si="302"/>
        <v>0</v>
      </c>
      <c r="S2328" s="99">
        <f t="shared" si="298"/>
        <v>-15.220539</v>
      </c>
    </row>
    <row r="2329" spans="1:19" x14ac:dyDescent="0.25">
      <c r="A2329" s="90">
        <f t="shared" si="301"/>
        <v>45986</v>
      </c>
      <c r="B2329" s="91">
        <f t="shared" si="299"/>
        <v>24.229166666667236</v>
      </c>
      <c r="C2329" s="92">
        <f>'DHS2021'!J2328</f>
        <v>18906</v>
      </c>
      <c r="D2329" s="93">
        <f>'DHS2022'!J2328</f>
        <v>16821</v>
      </c>
      <c r="E2329" s="93">
        <f>'DHS2023'!J2328</f>
        <v>16407</v>
      </c>
      <c r="F2329" s="93">
        <f>'DHS2024'!J2328</f>
        <v>19673</v>
      </c>
      <c r="G2329" s="93">
        <f t="shared" si="294"/>
        <v>17951.75</v>
      </c>
      <c r="H2329" s="94">
        <f t="shared" si="295"/>
        <v>8.9758750000000003</v>
      </c>
      <c r="I2329" s="84">
        <f t="shared" si="296"/>
        <v>1</v>
      </c>
      <c r="J2329" s="85">
        <f t="shared" si="297"/>
        <v>9.9758750000000003</v>
      </c>
      <c r="K2329" s="95">
        <f t="shared" si="300"/>
        <v>8</v>
      </c>
      <c r="O2329" s="96">
        <f>('DHS2025'!K2329-'DHS2025'!K2328)*1000</f>
        <v>4299.9999999883585</v>
      </c>
      <c r="P2329" s="97">
        <f>('DHS2025'!J2329-'DHS2025'!J2328)*1000</f>
        <v>1599.9999999767169</v>
      </c>
      <c r="Q2329" s="7">
        <f>'DHS2025'!L2328*1000</f>
        <v>8009.880000000001</v>
      </c>
      <c r="R2329" s="98">
        <f t="shared" si="302"/>
        <v>0</v>
      </c>
      <c r="S2329" s="99">
        <f t="shared" si="298"/>
        <v>-15.218772000000001</v>
      </c>
    </row>
    <row r="2330" spans="1:19" x14ac:dyDescent="0.25">
      <c r="A2330" s="90">
        <f t="shared" si="301"/>
        <v>45986</v>
      </c>
      <c r="B2330" s="91">
        <f t="shared" si="299"/>
        <v>24.239583333333904</v>
      </c>
      <c r="C2330" s="92">
        <f>'DHS2021'!J2329</f>
        <v>18248</v>
      </c>
      <c r="D2330" s="93">
        <f>'DHS2022'!J2329</f>
        <v>16747</v>
      </c>
      <c r="E2330" s="93">
        <f>'DHS2023'!J2329</f>
        <v>16343</v>
      </c>
      <c r="F2330" s="93">
        <f>'DHS2024'!J2329</f>
        <v>19633</v>
      </c>
      <c r="G2330" s="93">
        <f t="shared" si="294"/>
        <v>17742.75</v>
      </c>
      <c r="H2330" s="94">
        <f t="shared" si="295"/>
        <v>8.8713750000000005</v>
      </c>
      <c r="I2330" s="84">
        <f t="shared" si="296"/>
        <v>1</v>
      </c>
      <c r="J2330" s="85">
        <f t="shared" si="297"/>
        <v>9.8713750000000005</v>
      </c>
      <c r="K2330" s="95">
        <f t="shared" si="300"/>
        <v>8</v>
      </c>
      <c r="O2330" s="96">
        <f>('DHS2025'!K2330-'DHS2025'!K2329)*1000</f>
        <v>4100.0000000349246</v>
      </c>
      <c r="P2330" s="97">
        <f>('DHS2025'!J2330-'DHS2025'!J2329)*1000</f>
        <v>1800.0000000465661</v>
      </c>
      <c r="Q2330" s="7">
        <f>'DHS2025'!L2329*1000</f>
        <v>8008.2900000000009</v>
      </c>
      <c r="R2330" s="98">
        <f t="shared" si="302"/>
        <v>0</v>
      </c>
      <c r="S2330" s="99">
        <f t="shared" si="298"/>
        <v>-15.215751000000001</v>
      </c>
    </row>
    <row r="2331" spans="1:19" x14ac:dyDescent="0.25">
      <c r="A2331" s="90">
        <f t="shared" si="301"/>
        <v>45986</v>
      </c>
      <c r="B2331" s="91">
        <f t="shared" si="299"/>
        <v>24.250000000000572</v>
      </c>
      <c r="C2331" s="92">
        <f>'DHS2021'!J2330</f>
        <v>18185</v>
      </c>
      <c r="D2331" s="93">
        <f>'DHS2022'!J2330</f>
        <v>17198</v>
      </c>
      <c r="E2331" s="93">
        <f>'DHS2023'!J2330</f>
        <v>16458</v>
      </c>
      <c r="F2331" s="93">
        <f>'DHS2024'!J2330</f>
        <v>20284</v>
      </c>
      <c r="G2331" s="93">
        <f t="shared" si="294"/>
        <v>18031.25</v>
      </c>
      <c r="H2331" s="94">
        <f t="shared" si="295"/>
        <v>9.015625</v>
      </c>
      <c r="I2331" s="84">
        <f t="shared" si="296"/>
        <v>1</v>
      </c>
      <c r="J2331" s="85">
        <f t="shared" si="297"/>
        <v>10.015625</v>
      </c>
      <c r="K2331" s="95">
        <f t="shared" si="300"/>
        <v>8</v>
      </c>
      <c r="O2331" s="96">
        <f>('DHS2025'!K2331-'DHS2025'!K2330)*1000</f>
        <v>4099.9999999767169</v>
      </c>
      <c r="P2331" s="97">
        <f>('DHS2025'!J2331-'DHS2025'!J2330)*1000</f>
        <v>1799.9999999883585</v>
      </c>
      <c r="Q2331" s="7">
        <f>'DHS2025'!L2330*1000</f>
        <v>8009.76</v>
      </c>
      <c r="R2331" s="98">
        <f t="shared" si="302"/>
        <v>0</v>
      </c>
      <c r="S2331" s="99">
        <f t="shared" si="298"/>
        <v>-15.218544</v>
      </c>
    </row>
    <row r="2332" spans="1:19" x14ac:dyDescent="0.25">
      <c r="A2332" s="90">
        <f t="shared" si="301"/>
        <v>45986</v>
      </c>
      <c r="B2332" s="91">
        <f t="shared" si="299"/>
        <v>24.26041666666724</v>
      </c>
      <c r="C2332" s="92">
        <f>'DHS2021'!J2331</f>
        <v>18572</v>
      </c>
      <c r="D2332" s="93">
        <f>'DHS2022'!J2331</f>
        <v>16725</v>
      </c>
      <c r="E2332" s="93">
        <f>'DHS2023'!J2331</f>
        <v>16537</v>
      </c>
      <c r="F2332" s="93">
        <f>'DHS2024'!J2331</f>
        <v>19904</v>
      </c>
      <c r="G2332" s="93">
        <f t="shared" si="294"/>
        <v>17934.5</v>
      </c>
      <c r="H2332" s="94">
        <f t="shared" si="295"/>
        <v>8.9672499999999999</v>
      </c>
      <c r="I2332" s="84">
        <f t="shared" si="296"/>
        <v>1</v>
      </c>
      <c r="J2332" s="85">
        <f t="shared" si="297"/>
        <v>9.9672499999999999</v>
      </c>
      <c r="K2332" s="95">
        <f t="shared" si="300"/>
        <v>8</v>
      </c>
      <c r="O2332" s="96">
        <f>('DHS2025'!K2332-'DHS2025'!K2331)*1000</f>
        <v>4099.9999999767169</v>
      </c>
      <c r="P2332" s="97">
        <f>('DHS2025'!J2332-'DHS2025'!J2331)*1000</f>
        <v>1799.9999999883585</v>
      </c>
      <c r="Q2332" s="7">
        <f>'DHS2025'!L2331*1000</f>
        <v>8008.5600000000013</v>
      </c>
      <c r="R2332" s="98">
        <f t="shared" si="302"/>
        <v>0</v>
      </c>
      <c r="S2332" s="99">
        <f t="shared" si="298"/>
        <v>-15.216264000000001</v>
      </c>
    </row>
    <row r="2333" spans="1:19" x14ac:dyDescent="0.25">
      <c r="A2333" s="90">
        <f t="shared" si="301"/>
        <v>45986</v>
      </c>
      <c r="B2333" s="91">
        <f t="shared" si="299"/>
        <v>24.270833333333908</v>
      </c>
      <c r="C2333" s="92">
        <f>'DHS2021'!J2332</f>
        <v>17831</v>
      </c>
      <c r="D2333" s="93">
        <f>'DHS2022'!J2332</f>
        <v>16704</v>
      </c>
      <c r="E2333" s="93">
        <f>'DHS2023'!J2332</f>
        <v>16526</v>
      </c>
      <c r="F2333" s="93">
        <f>'DHS2024'!J2332</f>
        <v>19647</v>
      </c>
      <c r="G2333" s="93">
        <f t="shared" si="294"/>
        <v>17677</v>
      </c>
      <c r="H2333" s="94">
        <f t="shared" si="295"/>
        <v>8.8384999999999998</v>
      </c>
      <c r="I2333" s="84">
        <f t="shared" si="296"/>
        <v>1</v>
      </c>
      <c r="J2333" s="85">
        <f t="shared" si="297"/>
        <v>9.8384999999999998</v>
      </c>
      <c r="K2333" s="95">
        <f t="shared" si="300"/>
        <v>8</v>
      </c>
      <c r="O2333" s="96">
        <f>('DHS2025'!K2333-'DHS2025'!K2332)*1000</f>
        <v>4200.0000000116415</v>
      </c>
      <c r="P2333" s="97">
        <f>('DHS2025'!J2333-'DHS2025'!J2332)*1000</f>
        <v>1700.0000000116415</v>
      </c>
      <c r="Q2333" s="7">
        <f>'DHS2025'!L2332*1000</f>
        <v>8009.49</v>
      </c>
      <c r="R2333" s="98">
        <f t="shared" si="302"/>
        <v>0</v>
      </c>
      <c r="S2333" s="99">
        <f t="shared" si="298"/>
        <v>-15.218030999999998</v>
      </c>
    </row>
    <row r="2334" spans="1:19" x14ac:dyDescent="0.25">
      <c r="A2334" s="90">
        <f t="shared" si="301"/>
        <v>45986</v>
      </c>
      <c r="B2334" s="91">
        <f t="shared" si="299"/>
        <v>24.281250000000576</v>
      </c>
      <c r="C2334" s="92">
        <f>'DHS2021'!J2333</f>
        <v>17516</v>
      </c>
      <c r="D2334" s="93">
        <f>'DHS2022'!J2333</f>
        <v>15780</v>
      </c>
      <c r="E2334" s="93">
        <f>'DHS2023'!J2333</f>
        <v>14867</v>
      </c>
      <c r="F2334" s="93">
        <f>'DHS2024'!J2333</f>
        <v>18613</v>
      </c>
      <c r="G2334" s="93">
        <f t="shared" si="294"/>
        <v>16694</v>
      </c>
      <c r="H2334" s="94">
        <f t="shared" si="295"/>
        <v>8.3469999999999995</v>
      </c>
      <c r="I2334" s="84">
        <f t="shared" si="296"/>
        <v>1</v>
      </c>
      <c r="J2334" s="85">
        <f t="shared" si="297"/>
        <v>9.3469999999999995</v>
      </c>
      <c r="K2334" s="95">
        <f t="shared" si="300"/>
        <v>8</v>
      </c>
      <c r="O2334" s="96">
        <f>('DHS2025'!K2334-'DHS2025'!K2333)*1000</f>
        <v>4000</v>
      </c>
      <c r="P2334" s="97">
        <f>('DHS2025'!J2334-'DHS2025'!J2333)*1000</f>
        <v>1899.9999999650754</v>
      </c>
      <c r="Q2334" s="7">
        <f>'DHS2025'!L2333*1000</f>
        <v>8007.630000000001</v>
      </c>
      <c r="R2334" s="98">
        <f t="shared" si="302"/>
        <v>0</v>
      </c>
      <c r="S2334" s="99">
        <f t="shared" si="298"/>
        <v>-15.214497</v>
      </c>
    </row>
    <row r="2335" spans="1:19" x14ac:dyDescent="0.25">
      <c r="A2335" s="90">
        <f t="shared" si="301"/>
        <v>45986</v>
      </c>
      <c r="B2335" s="91">
        <f t="shared" si="299"/>
        <v>24.291666666667243</v>
      </c>
      <c r="C2335" s="92">
        <f>'DHS2021'!J2334</f>
        <v>18638</v>
      </c>
      <c r="D2335" s="93">
        <f>'DHS2022'!J2334</f>
        <v>15963</v>
      </c>
      <c r="E2335" s="93">
        <f>'DHS2023'!J2334</f>
        <v>14584</v>
      </c>
      <c r="F2335" s="93">
        <f>'DHS2024'!J2334</f>
        <v>17418</v>
      </c>
      <c r="G2335" s="93">
        <f t="shared" si="294"/>
        <v>16650.75</v>
      </c>
      <c r="H2335" s="94">
        <f t="shared" si="295"/>
        <v>8.3253749999999993</v>
      </c>
      <c r="I2335" s="84">
        <f t="shared" si="296"/>
        <v>1</v>
      </c>
      <c r="J2335" s="85">
        <f t="shared" si="297"/>
        <v>9.3253749999999993</v>
      </c>
      <c r="K2335" s="95">
        <f t="shared" si="300"/>
        <v>8</v>
      </c>
      <c r="O2335" s="96">
        <f>('DHS2025'!K2335-'DHS2025'!K2334)*1000</f>
        <v>3799.9999999883585</v>
      </c>
      <c r="P2335" s="97">
        <f>('DHS2025'!J2335-'DHS2025'!J2334)*1000</f>
        <v>2000</v>
      </c>
      <c r="Q2335" s="7">
        <f>'DHS2025'!L2334*1000</f>
        <v>8009.49</v>
      </c>
      <c r="R2335" s="98">
        <f t="shared" si="302"/>
        <v>0</v>
      </c>
      <c r="S2335" s="99">
        <f t="shared" si="298"/>
        <v>-15.218030999999998</v>
      </c>
    </row>
    <row r="2336" spans="1:19" x14ac:dyDescent="0.25">
      <c r="A2336" s="90">
        <f t="shared" si="301"/>
        <v>45986</v>
      </c>
      <c r="B2336" s="91">
        <f t="shared" si="299"/>
        <v>24.302083333333911</v>
      </c>
      <c r="C2336" s="92">
        <f>'DHS2021'!J2335</f>
        <v>19025</v>
      </c>
      <c r="D2336" s="93">
        <f>'DHS2022'!J2335</f>
        <v>15289</v>
      </c>
      <c r="E2336" s="93">
        <f>'DHS2023'!J2335</f>
        <v>14170</v>
      </c>
      <c r="F2336" s="93">
        <f>'DHS2024'!J2335</f>
        <v>18743</v>
      </c>
      <c r="G2336" s="93">
        <f t="shared" si="294"/>
        <v>16806.75</v>
      </c>
      <c r="H2336" s="94">
        <f t="shared" si="295"/>
        <v>8.4033750000000005</v>
      </c>
      <c r="I2336" s="84">
        <f t="shared" si="296"/>
        <v>1</v>
      </c>
      <c r="J2336" s="85">
        <f t="shared" si="297"/>
        <v>9.4033750000000005</v>
      </c>
      <c r="K2336" s="95">
        <f t="shared" si="300"/>
        <v>8</v>
      </c>
      <c r="O2336" s="96">
        <f>('DHS2025'!K2336-'DHS2025'!K2335)*1000</f>
        <v>3800.0000000465661</v>
      </c>
      <c r="P2336" s="97">
        <f>('DHS2025'!J2336-'DHS2025'!J2335)*1000</f>
        <v>2100.0000000349246</v>
      </c>
      <c r="Q2336" s="7">
        <f>'DHS2025'!L2335*1000</f>
        <v>8006.9700000000012</v>
      </c>
      <c r="R2336" s="98">
        <f t="shared" si="302"/>
        <v>0</v>
      </c>
      <c r="S2336" s="99">
        <f t="shared" si="298"/>
        <v>-15.213243</v>
      </c>
    </row>
    <row r="2337" spans="1:19" x14ac:dyDescent="0.25">
      <c r="A2337" s="90">
        <f t="shared" si="301"/>
        <v>45986</v>
      </c>
      <c r="B2337" s="91">
        <f t="shared" si="299"/>
        <v>24.312500000000579</v>
      </c>
      <c r="C2337" s="92">
        <f>'DHS2021'!J2336</f>
        <v>19207</v>
      </c>
      <c r="D2337" s="93">
        <f>'DHS2022'!J2336</f>
        <v>15973</v>
      </c>
      <c r="E2337" s="93">
        <f>'DHS2023'!J2336</f>
        <v>13824</v>
      </c>
      <c r="F2337" s="93">
        <f>'DHS2024'!J2336</f>
        <v>17958</v>
      </c>
      <c r="G2337" s="93">
        <f t="shared" si="294"/>
        <v>16740.5</v>
      </c>
      <c r="H2337" s="94">
        <f t="shared" si="295"/>
        <v>8.3702500000000004</v>
      </c>
      <c r="I2337" s="84">
        <f t="shared" si="296"/>
        <v>1</v>
      </c>
      <c r="J2337" s="85">
        <f t="shared" si="297"/>
        <v>9.3702500000000004</v>
      </c>
      <c r="K2337" s="95">
        <f t="shared" si="300"/>
        <v>8</v>
      </c>
      <c r="O2337" s="96">
        <f>('DHS2025'!K2337-'DHS2025'!K2336)*1000</f>
        <v>3899.9999999650754</v>
      </c>
      <c r="P2337" s="97">
        <f>('DHS2025'!J2337-'DHS2025'!J2336)*1000</f>
        <v>2000</v>
      </c>
      <c r="Q2337" s="7">
        <f>'DHS2025'!L2336*1000</f>
        <v>8011.4700000000012</v>
      </c>
      <c r="R2337" s="98">
        <f t="shared" si="302"/>
        <v>0</v>
      </c>
      <c r="S2337" s="99">
        <f t="shared" si="298"/>
        <v>-15.221793000000002</v>
      </c>
    </row>
    <row r="2338" spans="1:19" x14ac:dyDescent="0.25">
      <c r="A2338" s="90">
        <f t="shared" si="301"/>
        <v>45986</v>
      </c>
      <c r="B2338" s="91">
        <f t="shared" si="299"/>
        <v>24.322916666667247</v>
      </c>
      <c r="C2338" s="92">
        <f>'DHS2021'!J2337</f>
        <v>16467</v>
      </c>
      <c r="D2338" s="93">
        <f>'DHS2022'!J2337</f>
        <v>14560</v>
      </c>
      <c r="E2338" s="93">
        <f>'DHS2023'!J2337</f>
        <v>14823</v>
      </c>
      <c r="F2338" s="93">
        <f>'DHS2024'!J2337</f>
        <v>18010</v>
      </c>
      <c r="G2338" s="93">
        <f t="shared" si="294"/>
        <v>15965</v>
      </c>
      <c r="H2338" s="94">
        <f t="shared" si="295"/>
        <v>7.9824999999999999</v>
      </c>
      <c r="I2338" s="84">
        <f t="shared" si="296"/>
        <v>1</v>
      </c>
      <c r="J2338" s="85">
        <f t="shared" si="297"/>
        <v>8.9824999999999999</v>
      </c>
      <c r="K2338" s="95">
        <f t="shared" si="300"/>
        <v>8</v>
      </c>
      <c r="O2338" s="96">
        <f>('DHS2025'!K2338-'DHS2025'!K2337)*1000</f>
        <v>4000</v>
      </c>
      <c r="P2338" s="97">
        <f>('DHS2025'!J2338-'DHS2025'!J2337)*1000</f>
        <v>1899.9999999650754</v>
      </c>
      <c r="Q2338" s="7">
        <f>'DHS2025'!L2337*1000</f>
        <v>8010.5400000000009</v>
      </c>
      <c r="R2338" s="98">
        <f t="shared" si="302"/>
        <v>0</v>
      </c>
      <c r="S2338" s="99">
        <f t="shared" si="298"/>
        <v>-15.220026000000001</v>
      </c>
    </row>
    <row r="2339" spans="1:19" x14ac:dyDescent="0.25">
      <c r="A2339" s="90">
        <f t="shared" si="301"/>
        <v>45986</v>
      </c>
      <c r="B2339" s="91">
        <f t="shared" si="299"/>
        <v>24.333333333333915</v>
      </c>
      <c r="C2339" s="92">
        <f>'DHS2021'!J2338</f>
        <v>16325</v>
      </c>
      <c r="D2339" s="93">
        <f>'DHS2022'!J2338</f>
        <v>15785</v>
      </c>
      <c r="E2339" s="93">
        <f>'DHS2023'!J2338</f>
        <v>14392</v>
      </c>
      <c r="F2339" s="93">
        <f>'DHS2024'!J2338</f>
        <v>17501</v>
      </c>
      <c r="G2339" s="93">
        <f t="shared" si="294"/>
        <v>16000.75</v>
      </c>
      <c r="H2339" s="94">
        <f t="shared" si="295"/>
        <v>8.000375</v>
      </c>
      <c r="I2339" s="84">
        <f t="shared" si="296"/>
        <v>1</v>
      </c>
      <c r="J2339" s="85">
        <f t="shared" si="297"/>
        <v>9.000375</v>
      </c>
      <c r="K2339" s="95">
        <f t="shared" si="300"/>
        <v>8</v>
      </c>
      <c r="O2339" s="96">
        <f>('DHS2025'!K2339-'DHS2025'!K2338)*1000</f>
        <v>4000</v>
      </c>
      <c r="P2339" s="97">
        <f>('DHS2025'!J2339-'DHS2025'!J2338)*1000</f>
        <v>1900.0000000232831</v>
      </c>
      <c r="Q2339" s="7">
        <f>'DHS2025'!L2338*1000</f>
        <v>8006.7000000000007</v>
      </c>
      <c r="R2339" s="98">
        <f t="shared" si="302"/>
        <v>0</v>
      </c>
      <c r="S2339" s="99">
        <f t="shared" si="298"/>
        <v>-15.212730000000001</v>
      </c>
    </row>
    <row r="2340" spans="1:19" x14ac:dyDescent="0.25">
      <c r="A2340" s="90">
        <f t="shared" si="301"/>
        <v>45986</v>
      </c>
      <c r="B2340" s="91">
        <f t="shared" si="299"/>
        <v>24.343750000000583</v>
      </c>
      <c r="C2340" s="92">
        <f>'DHS2021'!J2339</f>
        <v>16425</v>
      </c>
      <c r="D2340" s="93">
        <f>'DHS2022'!J2339</f>
        <v>16507</v>
      </c>
      <c r="E2340" s="93">
        <f>'DHS2023'!J2339</f>
        <v>13843</v>
      </c>
      <c r="F2340" s="93">
        <f>'DHS2024'!J2339</f>
        <v>17478</v>
      </c>
      <c r="G2340" s="93">
        <f t="shared" si="294"/>
        <v>16063.25</v>
      </c>
      <c r="H2340" s="94">
        <f t="shared" si="295"/>
        <v>8.031625</v>
      </c>
      <c r="I2340" s="84">
        <f t="shared" si="296"/>
        <v>1</v>
      </c>
      <c r="J2340" s="85">
        <f t="shared" si="297"/>
        <v>9.031625</v>
      </c>
      <c r="K2340" s="95">
        <f t="shared" si="300"/>
        <v>8</v>
      </c>
      <c r="O2340" s="96">
        <f>('DHS2025'!K2340-'DHS2025'!K2339)*1000</f>
        <v>4000</v>
      </c>
      <c r="P2340" s="97">
        <f>('DHS2025'!J2340-'DHS2025'!J2339)*1000</f>
        <v>1799.9999999883585</v>
      </c>
      <c r="Q2340" s="7">
        <f>'DHS2025'!L2339*1000</f>
        <v>8013.3000000000011</v>
      </c>
      <c r="R2340" s="98">
        <f t="shared" si="302"/>
        <v>0</v>
      </c>
      <c r="S2340" s="99">
        <f t="shared" si="298"/>
        <v>-15.225270000000002</v>
      </c>
    </row>
    <row r="2341" spans="1:19" x14ac:dyDescent="0.25">
      <c r="A2341" s="90">
        <f t="shared" si="301"/>
        <v>45986</v>
      </c>
      <c r="B2341" s="91">
        <f t="shared" si="299"/>
        <v>24.35416666666725</v>
      </c>
      <c r="C2341" s="92">
        <f>'DHS2021'!J2340</f>
        <v>13985</v>
      </c>
      <c r="D2341" s="93">
        <f>'DHS2022'!J2340</f>
        <v>16442</v>
      </c>
      <c r="E2341" s="93">
        <f>'DHS2023'!J2340</f>
        <v>15472</v>
      </c>
      <c r="F2341" s="93">
        <f>'DHS2024'!J2340</f>
        <v>17261</v>
      </c>
      <c r="G2341" s="93">
        <f t="shared" si="294"/>
        <v>15790</v>
      </c>
      <c r="H2341" s="94">
        <f t="shared" si="295"/>
        <v>7.8949999999999996</v>
      </c>
      <c r="I2341" s="84">
        <f t="shared" si="296"/>
        <v>1</v>
      </c>
      <c r="J2341" s="85">
        <f t="shared" si="297"/>
        <v>8.8949999999999996</v>
      </c>
      <c r="K2341" s="95">
        <f t="shared" si="300"/>
        <v>8</v>
      </c>
      <c r="O2341" s="96">
        <f>('DHS2025'!K2341-'DHS2025'!K2340)*1000</f>
        <v>4100.0000000349246</v>
      </c>
      <c r="P2341" s="97">
        <f>('DHS2025'!J2341-'DHS2025'!J2340)*1000</f>
        <v>1900.0000000232831</v>
      </c>
      <c r="Q2341" s="7">
        <f>'DHS2025'!L2340*1000</f>
        <v>8007.630000000001</v>
      </c>
      <c r="R2341" s="98">
        <f t="shared" si="302"/>
        <v>0</v>
      </c>
      <c r="S2341" s="99">
        <f t="shared" si="298"/>
        <v>-15.214497</v>
      </c>
    </row>
    <row r="2342" spans="1:19" x14ac:dyDescent="0.25">
      <c r="A2342" s="90">
        <f t="shared" si="301"/>
        <v>45986</v>
      </c>
      <c r="B2342" s="91">
        <f t="shared" si="299"/>
        <v>24.364583333333918</v>
      </c>
      <c r="C2342" s="92">
        <f>'DHS2021'!J2341</f>
        <v>14101</v>
      </c>
      <c r="D2342" s="93">
        <f>'DHS2022'!J2341</f>
        <v>15703</v>
      </c>
      <c r="E2342" s="93">
        <f>'DHS2023'!J2341</f>
        <v>15615</v>
      </c>
      <c r="F2342" s="93">
        <f>'DHS2024'!J2341</f>
        <v>16623</v>
      </c>
      <c r="G2342" s="93">
        <f t="shared" si="294"/>
        <v>15510.5</v>
      </c>
      <c r="H2342" s="94">
        <f t="shared" si="295"/>
        <v>7.7552500000000002</v>
      </c>
      <c r="I2342" s="84">
        <f t="shared" si="296"/>
        <v>1</v>
      </c>
      <c r="J2342" s="85">
        <f t="shared" si="297"/>
        <v>8.7552500000000002</v>
      </c>
      <c r="K2342" s="95">
        <f t="shared" si="300"/>
        <v>8</v>
      </c>
      <c r="O2342" s="96">
        <f>('DHS2025'!K2342-'DHS2025'!K2341)*1000</f>
        <v>4000</v>
      </c>
      <c r="P2342" s="97">
        <f>('DHS2025'!J2342-'DHS2025'!J2341)*1000</f>
        <v>1899.9999999650754</v>
      </c>
      <c r="Q2342" s="7">
        <f>'DHS2025'!L2341*1000</f>
        <v>8006.7000000000007</v>
      </c>
      <c r="R2342" s="98">
        <f t="shared" si="302"/>
        <v>0</v>
      </c>
      <c r="S2342" s="99">
        <f t="shared" si="298"/>
        <v>-15.212730000000001</v>
      </c>
    </row>
    <row r="2343" spans="1:19" x14ac:dyDescent="0.25">
      <c r="A2343" s="90">
        <f t="shared" si="301"/>
        <v>45986</v>
      </c>
      <c r="B2343" s="91">
        <f t="shared" si="299"/>
        <v>24.375000000000586</v>
      </c>
      <c r="C2343" s="92">
        <f>'DHS2021'!J2342</f>
        <v>13858</v>
      </c>
      <c r="D2343" s="93">
        <f>'DHS2022'!J2342</f>
        <v>15542</v>
      </c>
      <c r="E2343" s="93">
        <f>'DHS2023'!J2342</f>
        <v>15634</v>
      </c>
      <c r="F2343" s="93">
        <f>'DHS2024'!J2342</f>
        <v>17296</v>
      </c>
      <c r="G2343" s="93">
        <f t="shared" si="294"/>
        <v>15582.5</v>
      </c>
      <c r="H2343" s="94">
        <f t="shared" si="295"/>
        <v>7.7912499999999998</v>
      </c>
      <c r="I2343" s="84">
        <f t="shared" si="296"/>
        <v>1</v>
      </c>
      <c r="J2343" s="85">
        <f t="shared" si="297"/>
        <v>8.7912499999999998</v>
      </c>
      <c r="K2343" s="95">
        <f t="shared" si="300"/>
        <v>8</v>
      </c>
      <c r="O2343" s="96">
        <f>('DHS2025'!K2343-'DHS2025'!K2342)*1000</f>
        <v>3899.9999999650754</v>
      </c>
      <c r="P2343" s="97">
        <f>('DHS2025'!J2343-'DHS2025'!J2342)*1000</f>
        <v>2000</v>
      </c>
      <c r="Q2343" s="7">
        <f>'DHS2025'!L2342*1000</f>
        <v>8010.5400000000009</v>
      </c>
      <c r="R2343" s="98">
        <f t="shared" si="302"/>
        <v>0</v>
      </c>
      <c r="S2343" s="99">
        <f t="shared" si="298"/>
        <v>-15.220026000000001</v>
      </c>
    </row>
    <row r="2344" spans="1:19" x14ac:dyDescent="0.25">
      <c r="A2344" s="90">
        <f t="shared" si="301"/>
        <v>45986</v>
      </c>
      <c r="B2344" s="91">
        <f t="shared" si="299"/>
        <v>24.385416666667254</v>
      </c>
      <c r="C2344" s="92">
        <f>'DHS2021'!J2343</f>
        <v>13844</v>
      </c>
      <c r="D2344" s="93">
        <f>'DHS2022'!J2343</f>
        <v>15157</v>
      </c>
      <c r="E2344" s="93">
        <f>'DHS2023'!J2343</f>
        <v>15925</v>
      </c>
      <c r="F2344" s="93">
        <f>'DHS2024'!J2343</f>
        <v>17126</v>
      </c>
      <c r="G2344" s="93">
        <f t="shared" si="294"/>
        <v>15513</v>
      </c>
      <c r="H2344" s="94">
        <f t="shared" si="295"/>
        <v>7.7565</v>
      </c>
      <c r="I2344" s="84">
        <f t="shared" si="296"/>
        <v>1</v>
      </c>
      <c r="J2344" s="85">
        <f t="shared" si="297"/>
        <v>8.7564999999999991</v>
      </c>
      <c r="K2344" s="95">
        <f t="shared" si="300"/>
        <v>8</v>
      </c>
      <c r="O2344" s="96">
        <f>('DHS2025'!K2344-'DHS2025'!K2343)*1000</f>
        <v>3900.0000000232831</v>
      </c>
      <c r="P2344" s="97">
        <f>('DHS2025'!J2344-'DHS2025'!J2343)*1000</f>
        <v>2000</v>
      </c>
      <c r="Q2344" s="7">
        <f>'DHS2025'!L2343*1000</f>
        <v>8014.1100000000006</v>
      </c>
      <c r="R2344" s="98">
        <f t="shared" si="302"/>
        <v>0</v>
      </c>
      <c r="S2344" s="99">
        <f t="shared" si="298"/>
        <v>-15.226808999999999</v>
      </c>
    </row>
    <row r="2345" spans="1:19" x14ac:dyDescent="0.25">
      <c r="A2345" s="90">
        <f t="shared" si="301"/>
        <v>45986</v>
      </c>
      <c r="B2345" s="91">
        <f t="shared" si="299"/>
        <v>24.395833333333922</v>
      </c>
      <c r="C2345" s="92">
        <f>'DHS2021'!J2344</f>
        <v>13700</v>
      </c>
      <c r="D2345" s="93">
        <f>'DHS2022'!J2344</f>
        <v>14756</v>
      </c>
      <c r="E2345" s="93">
        <f>'DHS2023'!J2344</f>
        <v>15936</v>
      </c>
      <c r="F2345" s="93">
        <f>'DHS2024'!J2344</f>
        <v>15788</v>
      </c>
      <c r="G2345" s="93">
        <f t="shared" si="294"/>
        <v>15045</v>
      </c>
      <c r="H2345" s="94">
        <f t="shared" si="295"/>
        <v>7.5225</v>
      </c>
      <c r="I2345" s="84">
        <f t="shared" si="296"/>
        <v>1</v>
      </c>
      <c r="J2345" s="85">
        <f t="shared" si="297"/>
        <v>8.5225000000000009</v>
      </c>
      <c r="K2345" s="95">
        <f t="shared" si="300"/>
        <v>8</v>
      </c>
      <c r="O2345" s="96">
        <f>('DHS2025'!K2345-'DHS2025'!K2344)*1000</f>
        <v>3799.9999999883585</v>
      </c>
      <c r="P2345" s="97">
        <f>('DHS2025'!J2345-'DHS2025'!J2344)*1000</f>
        <v>2100.0000000349246</v>
      </c>
      <c r="Q2345" s="7">
        <f>'DHS2025'!L2344*1000</f>
        <v>8005.5300000000007</v>
      </c>
      <c r="R2345" s="98">
        <f t="shared" si="302"/>
        <v>0</v>
      </c>
      <c r="S2345" s="99">
        <f t="shared" si="298"/>
        <v>-15.210507</v>
      </c>
    </row>
    <row r="2346" spans="1:19" x14ac:dyDescent="0.25">
      <c r="A2346" s="90">
        <f t="shared" si="301"/>
        <v>45986</v>
      </c>
      <c r="B2346" s="91">
        <f t="shared" si="299"/>
        <v>24.40625000000059</v>
      </c>
      <c r="C2346" s="92">
        <f>'DHS2021'!J2345</f>
        <v>14601</v>
      </c>
      <c r="D2346" s="93">
        <f>'DHS2022'!J2345</f>
        <v>13938</v>
      </c>
      <c r="E2346" s="93">
        <f>'DHS2023'!J2345</f>
        <v>16011</v>
      </c>
      <c r="F2346" s="93">
        <f>'DHS2024'!J2345</f>
        <v>16000</v>
      </c>
      <c r="G2346" s="93">
        <f t="shared" si="294"/>
        <v>15137.5</v>
      </c>
      <c r="H2346" s="94">
        <f t="shared" si="295"/>
        <v>7.5687499999999996</v>
      </c>
      <c r="I2346" s="84">
        <f t="shared" si="296"/>
        <v>1</v>
      </c>
      <c r="J2346" s="85">
        <f t="shared" si="297"/>
        <v>8.5687499999999996</v>
      </c>
      <c r="K2346" s="95">
        <f t="shared" si="300"/>
        <v>8</v>
      </c>
      <c r="O2346" s="96">
        <f>('DHS2025'!K2346-'DHS2025'!K2345)*1000</f>
        <v>3799.9999999883585</v>
      </c>
      <c r="P2346" s="97">
        <f>('DHS2025'!J2346-'DHS2025'!J2345)*1000</f>
        <v>2200.0000000116415</v>
      </c>
      <c r="Q2346" s="7">
        <f>'DHS2025'!L2345*1000</f>
        <v>8014.5</v>
      </c>
      <c r="R2346" s="98">
        <f t="shared" si="302"/>
        <v>0</v>
      </c>
      <c r="S2346" s="99">
        <f t="shared" si="298"/>
        <v>-15.227549999999999</v>
      </c>
    </row>
    <row r="2347" spans="1:19" x14ac:dyDescent="0.25">
      <c r="A2347" s="90">
        <f t="shared" si="301"/>
        <v>45986</v>
      </c>
      <c r="B2347" s="91">
        <f t="shared" si="299"/>
        <v>24.416666666667258</v>
      </c>
      <c r="C2347" s="92">
        <f>'DHS2021'!J2346</f>
        <v>15346</v>
      </c>
      <c r="D2347" s="93">
        <f>'DHS2022'!J2346</f>
        <v>13775</v>
      </c>
      <c r="E2347" s="93">
        <f>'DHS2023'!J2346</f>
        <v>16159</v>
      </c>
      <c r="F2347" s="93">
        <f>'DHS2024'!J2346</f>
        <v>15623</v>
      </c>
      <c r="G2347" s="93">
        <f t="shared" si="294"/>
        <v>15225.75</v>
      </c>
      <c r="H2347" s="94">
        <f t="shared" si="295"/>
        <v>7.6128749999999998</v>
      </c>
      <c r="I2347" s="84">
        <f t="shared" si="296"/>
        <v>1</v>
      </c>
      <c r="J2347" s="85">
        <f t="shared" si="297"/>
        <v>8.6128749999999989</v>
      </c>
      <c r="K2347" s="95">
        <f t="shared" si="300"/>
        <v>8</v>
      </c>
      <c r="O2347" s="96">
        <f>('DHS2025'!K2347-'DHS2025'!K2346)*1000</f>
        <v>3700.0000000116415</v>
      </c>
      <c r="P2347" s="97">
        <f>('DHS2025'!J2347-'DHS2025'!J2346)*1000</f>
        <v>2199.9999999534339</v>
      </c>
      <c r="Q2347" s="7">
        <f>'DHS2025'!L2346*1000</f>
        <v>8008.17</v>
      </c>
      <c r="R2347" s="98">
        <f t="shared" si="302"/>
        <v>0</v>
      </c>
      <c r="S2347" s="99">
        <f t="shared" si="298"/>
        <v>-15.215522999999999</v>
      </c>
    </row>
    <row r="2348" spans="1:19" x14ac:dyDescent="0.25">
      <c r="A2348" s="90">
        <f t="shared" si="301"/>
        <v>45986</v>
      </c>
      <c r="B2348" s="91">
        <f t="shared" si="299"/>
        <v>24.427083333333925</v>
      </c>
      <c r="C2348" s="92">
        <f>'DHS2021'!J2347</f>
        <v>15592</v>
      </c>
      <c r="D2348" s="93">
        <f>'DHS2022'!J2347</f>
        <v>12264</v>
      </c>
      <c r="E2348" s="93">
        <f>'DHS2023'!J2347</f>
        <v>16071</v>
      </c>
      <c r="F2348" s="93">
        <f>'DHS2024'!J2347</f>
        <v>15197</v>
      </c>
      <c r="G2348" s="93">
        <f t="shared" si="294"/>
        <v>14781</v>
      </c>
      <c r="H2348" s="94">
        <f t="shared" si="295"/>
        <v>7.3905000000000003</v>
      </c>
      <c r="I2348" s="84">
        <f t="shared" si="296"/>
        <v>1</v>
      </c>
      <c r="J2348" s="85">
        <f t="shared" si="297"/>
        <v>8.3904999999999994</v>
      </c>
      <c r="K2348" s="95">
        <f t="shared" si="300"/>
        <v>8</v>
      </c>
      <c r="O2348" s="96">
        <f>('DHS2025'!K2348-'DHS2025'!K2347)*1000</f>
        <v>3599.9999999767169</v>
      </c>
      <c r="P2348" s="97">
        <f>('DHS2025'!J2348-'DHS2025'!J2347)*1000</f>
        <v>2300.0000000465661</v>
      </c>
      <c r="Q2348" s="7">
        <f>'DHS2025'!L2347*1000</f>
        <v>8010.15</v>
      </c>
      <c r="R2348" s="98">
        <f t="shared" si="302"/>
        <v>0</v>
      </c>
      <c r="S2348" s="99">
        <f t="shared" si="298"/>
        <v>-15.219284999999998</v>
      </c>
    </row>
    <row r="2349" spans="1:19" x14ac:dyDescent="0.25">
      <c r="A2349" s="90">
        <f t="shared" si="301"/>
        <v>45986</v>
      </c>
      <c r="B2349" s="91">
        <f t="shared" si="299"/>
        <v>24.437500000000593</v>
      </c>
      <c r="C2349" s="92">
        <f>'DHS2021'!J2348</f>
        <v>13482</v>
      </c>
      <c r="D2349" s="93">
        <f>'DHS2022'!J2348</f>
        <v>13430</v>
      </c>
      <c r="E2349" s="93">
        <f>'DHS2023'!J2348</f>
        <v>16222</v>
      </c>
      <c r="F2349" s="93">
        <f>'DHS2024'!J2348</f>
        <v>14795</v>
      </c>
      <c r="G2349" s="93">
        <f t="shared" si="294"/>
        <v>14482.25</v>
      </c>
      <c r="H2349" s="94">
        <f t="shared" si="295"/>
        <v>7.2411250000000003</v>
      </c>
      <c r="I2349" s="84">
        <f t="shared" si="296"/>
        <v>1</v>
      </c>
      <c r="J2349" s="85">
        <f t="shared" si="297"/>
        <v>8.2411250000000003</v>
      </c>
      <c r="K2349" s="95">
        <f t="shared" si="300"/>
        <v>8</v>
      </c>
      <c r="O2349" s="96">
        <f>('DHS2025'!K2349-'DHS2025'!K2348)*1000</f>
        <v>3500</v>
      </c>
      <c r="P2349" s="97">
        <f>('DHS2025'!J2349-'DHS2025'!J2348)*1000</f>
        <v>2399.9999999650754</v>
      </c>
      <c r="Q2349" s="7">
        <f>'DHS2025'!L2348*1000</f>
        <v>8010</v>
      </c>
      <c r="R2349" s="98">
        <f t="shared" si="302"/>
        <v>0</v>
      </c>
      <c r="S2349" s="99">
        <f t="shared" si="298"/>
        <v>-15.218999999999999</v>
      </c>
    </row>
    <row r="2350" spans="1:19" x14ac:dyDescent="0.25">
      <c r="A2350" s="90">
        <f t="shared" si="301"/>
        <v>45986</v>
      </c>
      <c r="B2350" s="91">
        <f t="shared" si="299"/>
        <v>24.447916666667261</v>
      </c>
      <c r="C2350" s="92">
        <f>'DHS2021'!J2349</f>
        <v>13329</v>
      </c>
      <c r="D2350" s="93">
        <f>'DHS2022'!J2349</f>
        <v>13499</v>
      </c>
      <c r="E2350" s="93">
        <f>'DHS2023'!J2349</f>
        <v>15419</v>
      </c>
      <c r="F2350" s="93">
        <f>'DHS2024'!J2349</f>
        <v>14550</v>
      </c>
      <c r="G2350" s="93">
        <f t="shared" si="294"/>
        <v>14199.25</v>
      </c>
      <c r="H2350" s="94">
        <f t="shared" si="295"/>
        <v>7.0996249999999996</v>
      </c>
      <c r="I2350" s="84">
        <f t="shared" si="296"/>
        <v>1</v>
      </c>
      <c r="J2350" s="85">
        <f t="shared" si="297"/>
        <v>8.0996249999999996</v>
      </c>
      <c r="K2350" s="95">
        <f t="shared" si="300"/>
        <v>8</v>
      </c>
      <c r="O2350" s="96">
        <f>('DHS2025'!K2350-'DHS2025'!K2349)*1000</f>
        <v>3500</v>
      </c>
      <c r="P2350" s="97">
        <f>('DHS2025'!J2350-'DHS2025'!J2349)*1000</f>
        <v>2400.0000000232831</v>
      </c>
      <c r="Q2350" s="7">
        <f>'DHS2025'!L2349*1000</f>
        <v>8011.59</v>
      </c>
      <c r="R2350" s="98">
        <f t="shared" si="302"/>
        <v>0</v>
      </c>
      <c r="S2350" s="99">
        <f t="shared" si="298"/>
        <v>-15.222021</v>
      </c>
    </row>
    <row r="2351" spans="1:19" x14ac:dyDescent="0.25">
      <c r="A2351" s="90">
        <f t="shared" si="301"/>
        <v>45986</v>
      </c>
      <c r="B2351" s="91">
        <f t="shared" si="299"/>
        <v>24.458333333333929</v>
      </c>
      <c r="C2351" s="92">
        <f>'DHS2021'!J2350</f>
        <v>13537</v>
      </c>
      <c r="D2351" s="93">
        <f>'DHS2022'!J2350</f>
        <v>14007</v>
      </c>
      <c r="E2351" s="93">
        <f>'DHS2023'!J2350</f>
        <v>15235</v>
      </c>
      <c r="F2351" s="93">
        <f>'DHS2024'!J2350</f>
        <v>14116</v>
      </c>
      <c r="G2351" s="93">
        <f t="shared" si="294"/>
        <v>14223.75</v>
      </c>
      <c r="H2351" s="94">
        <f t="shared" si="295"/>
        <v>7.1118750000000004</v>
      </c>
      <c r="I2351" s="84">
        <f t="shared" si="296"/>
        <v>1</v>
      </c>
      <c r="J2351" s="85">
        <f t="shared" si="297"/>
        <v>8.1118750000000013</v>
      </c>
      <c r="K2351" s="95">
        <f t="shared" si="300"/>
        <v>8</v>
      </c>
      <c r="O2351" s="96">
        <f>('DHS2025'!K2351-'DHS2025'!K2350)*1000</f>
        <v>3400.0000000232831</v>
      </c>
      <c r="P2351" s="97">
        <f>('DHS2025'!J2351-'DHS2025'!J2350)*1000</f>
        <v>2399.9999999650754</v>
      </c>
      <c r="Q2351" s="7">
        <f>'DHS2025'!L2350*1000</f>
        <v>8011.8600000000006</v>
      </c>
      <c r="R2351" s="98">
        <f t="shared" si="302"/>
        <v>0</v>
      </c>
      <c r="S2351" s="99">
        <f t="shared" si="298"/>
        <v>-15.222534</v>
      </c>
    </row>
    <row r="2352" spans="1:19" x14ac:dyDescent="0.25">
      <c r="A2352" s="90">
        <f t="shared" si="301"/>
        <v>45986</v>
      </c>
      <c r="B2352" s="91">
        <f t="shared" si="299"/>
        <v>24.468750000000597</v>
      </c>
      <c r="C2352" s="92">
        <f>'DHS2021'!J2351</f>
        <v>13419</v>
      </c>
      <c r="D2352" s="93">
        <f>'DHS2022'!J2351</f>
        <v>13444</v>
      </c>
      <c r="E2352" s="93">
        <f>'DHS2023'!J2351</f>
        <v>15089</v>
      </c>
      <c r="F2352" s="93">
        <f>'DHS2024'!J2351</f>
        <v>13888</v>
      </c>
      <c r="G2352" s="93">
        <f t="shared" si="294"/>
        <v>13960</v>
      </c>
      <c r="H2352" s="94">
        <f t="shared" si="295"/>
        <v>6.98</v>
      </c>
      <c r="I2352" s="84">
        <f t="shared" si="296"/>
        <v>1</v>
      </c>
      <c r="J2352" s="85">
        <f t="shared" si="297"/>
        <v>7.98</v>
      </c>
      <c r="K2352" s="95">
        <f t="shared" si="300"/>
        <v>8</v>
      </c>
      <c r="O2352" s="96">
        <f>('DHS2025'!K2352-'DHS2025'!K2351)*1000</f>
        <v>3400.0000000232831</v>
      </c>
      <c r="P2352" s="97">
        <f>('DHS2025'!J2352-'DHS2025'!J2351)*1000</f>
        <v>2500</v>
      </c>
      <c r="Q2352" s="7">
        <f>'DHS2025'!L2351*1000</f>
        <v>8009.1</v>
      </c>
      <c r="R2352" s="98">
        <f t="shared" si="302"/>
        <v>0</v>
      </c>
      <c r="S2352" s="99">
        <f t="shared" si="298"/>
        <v>-15.21729</v>
      </c>
    </row>
    <row r="2353" spans="1:19" x14ac:dyDescent="0.25">
      <c r="A2353" s="90">
        <f t="shared" si="301"/>
        <v>45986</v>
      </c>
      <c r="B2353" s="91">
        <f t="shared" si="299"/>
        <v>24.479166666667265</v>
      </c>
      <c r="C2353" s="92">
        <f>'DHS2021'!J2352</f>
        <v>13274</v>
      </c>
      <c r="D2353" s="93">
        <f>'DHS2022'!J2352</f>
        <v>13351</v>
      </c>
      <c r="E2353" s="93">
        <f>'DHS2023'!J2352</f>
        <v>15016</v>
      </c>
      <c r="F2353" s="93">
        <f>'DHS2024'!J2352</f>
        <v>14190</v>
      </c>
      <c r="G2353" s="93">
        <f t="shared" si="294"/>
        <v>13957.75</v>
      </c>
      <c r="H2353" s="94">
        <f t="shared" si="295"/>
        <v>6.9788750000000004</v>
      </c>
      <c r="I2353" s="84">
        <f t="shared" si="296"/>
        <v>1</v>
      </c>
      <c r="J2353" s="85">
        <f t="shared" si="297"/>
        <v>7.9788750000000004</v>
      </c>
      <c r="K2353" s="95">
        <f t="shared" si="300"/>
        <v>8</v>
      </c>
      <c r="O2353" s="96">
        <f>('DHS2025'!K2353-'DHS2025'!K2352)*1000</f>
        <v>3500</v>
      </c>
      <c r="P2353" s="97">
        <f>('DHS2025'!J2353-'DHS2025'!J2352)*1000</f>
        <v>2400.0000000232831</v>
      </c>
      <c r="Q2353" s="7">
        <f>'DHS2025'!L2352*1000</f>
        <v>8010.93</v>
      </c>
      <c r="R2353" s="98">
        <f t="shared" si="302"/>
        <v>0</v>
      </c>
      <c r="S2353" s="99">
        <f t="shared" si="298"/>
        <v>-15.220766999999999</v>
      </c>
    </row>
    <row r="2354" spans="1:19" x14ac:dyDescent="0.25">
      <c r="A2354" s="90">
        <f t="shared" si="301"/>
        <v>45986</v>
      </c>
      <c r="B2354" s="91">
        <f t="shared" si="299"/>
        <v>24.489583333333933</v>
      </c>
      <c r="C2354" s="92">
        <f>'DHS2021'!J2353</f>
        <v>13307</v>
      </c>
      <c r="D2354" s="93">
        <f>'DHS2022'!J2353</f>
        <v>11351</v>
      </c>
      <c r="E2354" s="93">
        <f>'DHS2023'!J2353</f>
        <v>14798</v>
      </c>
      <c r="F2354" s="93">
        <f>'DHS2024'!J2353</f>
        <v>13773</v>
      </c>
      <c r="G2354" s="93">
        <f t="shared" si="294"/>
        <v>13307.25</v>
      </c>
      <c r="H2354" s="94">
        <f t="shared" si="295"/>
        <v>6.6536249999999999</v>
      </c>
      <c r="I2354" s="84">
        <f t="shared" si="296"/>
        <v>1</v>
      </c>
      <c r="J2354" s="85">
        <f t="shared" si="297"/>
        <v>7.6536249999999999</v>
      </c>
      <c r="K2354" s="95">
        <f t="shared" si="300"/>
        <v>7.5</v>
      </c>
      <c r="O2354" s="96">
        <f>('DHS2025'!K2354-'DHS2025'!K2353)*1000</f>
        <v>3599.9999999767169</v>
      </c>
      <c r="P2354" s="97">
        <f>('DHS2025'!J2354-'DHS2025'!J2353)*1000</f>
        <v>2299.9999999883585</v>
      </c>
      <c r="Q2354" s="7">
        <f>'DHS2025'!L2353*1000</f>
        <v>8009.34</v>
      </c>
      <c r="R2354" s="98">
        <f t="shared" si="302"/>
        <v>0</v>
      </c>
      <c r="S2354" s="99">
        <f t="shared" si="298"/>
        <v>-15.217745999999998</v>
      </c>
    </row>
    <row r="2355" spans="1:19" x14ac:dyDescent="0.25">
      <c r="A2355" s="90">
        <f t="shared" si="301"/>
        <v>45986</v>
      </c>
      <c r="B2355" s="91">
        <f t="shared" si="299"/>
        <v>24.5000000000006</v>
      </c>
      <c r="C2355" s="92">
        <f>'DHS2021'!J2354</f>
        <v>13226</v>
      </c>
      <c r="D2355" s="93">
        <f>'DHS2022'!J2354</f>
        <v>13795</v>
      </c>
      <c r="E2355" s="93">
        <f>'DHS2023'!J2354</f>
        <v>12956</v>
      </c>
      <c r="F2355" s="93">
        <f>'DHS2024'!J2354</f>
        <v>14225</v>
      </c>
      <c r="G2355" s="93">
        <f t="shared" si="294"/>
        <v>13550.5</v>
      </c>
      <c r="H2355" s="94">
        <f t="shared" si="295"/>
        <v>6.7752499999999998</v>
      </c>
      <c r="I2355" s="84">
        <f t="shared" si="296"/>
        <v>1</v>
      </c>
      <c r="J2355" s="85">
        <f t="shared" si="297"/>
        <v>7.7752499999999998</v>
      </c>
      <c r="K2355" s="95">
        <f t="shared" si="300"/>
        <v>8</v>
      </c>
      <c r="O2355" s="96">
        <f>('DHS2025'!K2355-'DHS2025'!K2354)*1000</f>
        <v>3599.9999999767169</v>
      </c>
      <c r="P2355" s="97">
        <f>('DHS2025'!J2355-'DHS2025'!J2354)*1000</f>
        <v>2200.0000000116415</v>
      </c>
      <c r="Q2355" s="7">
        <f>'DHS2025'!L2354*1000</f>
        <v>8011.08</v>
      </c>
      <c r="R2355" s="98">
        <f t="shared" si="302"/>
        <v>0</v>
      </c>
      <c r="S2355" s="99">
        <f t="shared" si="298"/>
        <v>-15.221051999999998</v>
      </c>
    </row>
    <row r="2356" spans="1:19" x14ac:dyDescent="0.25">
      <c r="A2356" s="90">
        <f t="shared" si="301"/>
        <v>45986</v>
      </c>
      <c r="B2356" s="91">
        <f t="shared" si="299"/>
        <v>24.510416666667268</v>
      </c>
      <c r="C2356" s="92">
        <f>'DHS2021'!J2355</f>
        <v>13621</v>
      </c>
      <c r="D2356" s="93">
        <f>'DHS2022'!J2355</f>
        <v>13978</v>
      </c>
      <c r="E2356" s="93">
        <f>'DHS2023'!J2355</f>
        <v>13451</v>
      </c>
      <c r="F2356" s="93">
        <f>'DHS2024'!J2355</f>
        <v>13969</v>
      </c>
      <c r="G2356" s="93">
        <f t="shared" si="294"/>
        <v>13754.75</v>
      </c>
      <c r="H2356" s="94">
        <f t="shared" si="295"/>
        <v>6.8773749999999998</v>
      </c>
      <c r="I2356" s="84">
        <f t="shared" si="296"/>
        <v>1</v>
      </c>
      <c r="J2356" s="85">
        <f t="shared" si="297"/>
        <v>7.8773749999999998</v>
      </c>
      <c r="K2356" s="95">
        <f t="shared" si="300"/>
        <v>8</v>
      </c>
      <c r="O2356" s="96">
        <f>('DHS2025'!K2356-'DHS2025'!K2355)*1000</f>
        <v>3600.0000000349246</v>
      </c>
      <c r="P2356" s="97">
        <f>('DHS2025'!J2356-'DHS2025'!J2355)*1000</f>
        <v>2299.9999999883585</v>
      </c>
      <c r="Q2356" s="7">
        <f>'DHS2025'!L2355*1000</f>
        <v>8010.15</v>
      </c>
      <c r="R2356" s="98">
        <f t="shared" si="302"/>
        <v>0</v>
      </c>
      <c r="S2356" s="99">
        <f t="shared" si="298"/>
        <v>-15.219284999999998</v>
      </c>
    </row>
    <row r="2357" spans="1:19" x14ac:dyDescent="0.25">
      <c r="A2357" s="90">
        <f t="shared" si="301"/>
        <v>45986</v>
      </c>
      <c r="B2357" s="91">
        <f t="shared" si="299"/>
        <v>24.520833333333936</v>
      </c>
      <c r="C2357" s="92">
        <f>'DHS2021'!J2356</f>
        <v>13892</v>
      </c>
      <c r="D2357" s="93">
        <f>'DHS2022'!J2356</f>
        <v>14289</v>
      </c>
      <c r="E2357" s="93">
        <f>'DHS2023'!J2356</f>
        <v>14077</v>
      </c>
      <c r="F2357" s="93">
        <f>'DHS2024'!J2356</f>
        <v>13729</v>
      </c>
      <c r="G2357" s="93">
        <f t="shared" si="294"/>
        <v>13996.75</v>
      </c>
      <c r="H2357" s="94">
        <f t="shared" si="295"/>
        <v>6.9983750000000002</v>
      </c>
      <c r="I2357" s="84">
        <f t="shared" si="296"/>
        <v>1</v>
      </c>
      <c r="J2357" s="85">
        <f t="shared" si="297"/>
        <v>7.9983750000000002</v>
      </c>
      <c r="K2357" s="95">
        <f t="shared" si="300"/>
        <v>8</v>
      </c>
      <c r="O2357" s="96">
        <f>('DHS2025'!K2357-'DHS2025'!K2356)*1000</f>
        <v>3599.9999999767169</v>
      </c>
      <c r="P2357" s="97">
        <f>('DHS2025'!J2357-'DHS2025'!J2356)*1000</f>
        <v>2299.9999999883585</v>
      </c>
      <c r="Q2357" s="7">
        <f>'DHS2025'!L2356*1000</f>
        <v>8101.6200000000008</v>
      </c>
      <c r="R2357" s="98">
        <f t="shared" si="302"/>
        <v>0</v>
      </c>
      <c r="S2357" s="99">
        <f t="shared" si="298"/>
        <v>-15.393078000000001</v>
      </c>
    </row>
    <row r="2358" spans="1:19" x14ac:dyDescent="0.25">
      <c r="A2358" s="90">
        <f t="shared" si="301"/>
        <v>45986</v>
      </c>
      <c r="B2358" s="91">
        <f t="shared" si="299"/>
        <v>24.531250000000604</v>
      </c>
      <c r="C2358" s="92">
        <f>'DHS2021'!J2357</f>
        <v>13910</v>
      </c>
      <c r="D2358" s="93">
        <f>'DHS2022'!J2357</f>
        <v>15097</v>
      </c>
      <c r="E2358" s="93">
        <f>'DHS2023'!J2357</f>
        <v>13865</v>
      </c>
      <c r="F2358" s="93">
        <f>'DHS2024'!J2357</f>
        <v>13554</v>
      </c>
      <c r="G2358" s="93">
        <f t="shared" si="294"/>
        <v>14106.5</v>
      </c>
      <c r="H2358" s="94">
        <f t="shared" si="295"/>
        <v>7.0532500000000002</v>
      </c>
      <c r="I2358" s="84">
        <f t="shared" si="296"/>
        <v>1</v>
      </c>
      <c r="J2358" s="85">
        <f t="shared" si="297"/>
        <v>8.0532500000000002</v>
      </c>
      <c r="K2358" s="95">
        <f t="shared" si="300"/>
        <v>8</v>
      </c>
      <c r="O2358" s="96">
        <f>('DHS2025'!K2358-'DHS2025'!K2357)*1000</f>
        <v>3700.0000000116415</v>
      </c>
      <c r="P2358" s="97">
        <f>('DHS2025'!J2358-'DHS2025'!J2357)*1000</f>
        <v>2300.0000000465661</v>
      </c>
      <c r="Q2358" s="7">
        <f>'DHS2025'!L2357*1000</f>
        <v>8118.51</v>
      </c>
      <c r="R2358" s="98">
        <f t="shared" si="302"/>
        <v>0</v>
      </c>
      <c r="S2358" s="99">
        <f t="shared" si="298"/>
        <v>-15.425169</v>
      </c>
    </row>
    <row r="2359" spans="1:19" x14ac:dyDescent="0.25">
      <c r="A2359" s="90">
        <f t="shared" si="301"/>
        <v>45986</v>
      </c>
      <c r="B2359" s="91">
        <f t="shared" si="299"/>
        <v>24.541666666667272</v>
      </c>
      <c r="C2359" s="92">
        <f>'DHS2021'!J2358</f>
        <v>14052</v>
      </c>
      <c r="D2359" s="93">
        <f>'DHS2022'!J2358</f>
        <v>13677</v>
      </c>
      <c r="E2359" s="93">
        <f>'DHS2023'!J2358</f>
        <v>13433</v>
      </c>
      <c r="F2359" s="93">
        <f>'DHS2024'!J2358</f>
        <v>13698</v>
      </c>
      <c r="G2359" s="93">
        <f t="shared" si="294"/>
        <v>13715</v>
      </c>
      <c r="H2359" s="94">
        <f t="shared" si="295"/>
        <v>6.8574999999999999</v>
      </c>
      <c r="I2359" s="84">
        <f t="shared" si="296"/>
        <v>1</v>
      </c>
      <c r="J2359" s="85">
        <f t="shared" si="297"/>
        <v>7.8574999999999999</v>
      </c>
      <c r="K2359" s="95">
        <f t="shared" si="300"/>
        <v>8</v>
      </c>
      <c r="O2359" s="96">
        <f>('DHS2025'!K2359-'DHS2025'!K2358)*1000</f>
        <v>3500</v>
      </c>
      <c r="P2359" s="97">
        <f>('DHS2025'!J2359-'DHS2025'!J2358)*1000</f>
        <v>2399.9999999650754</v>
      </c>
      <c r="Q2359" s="7">
        <f>'DHS2025'!L2358*1000</f>
        <v>8118.119999999999</v>
      </c>
      <c r="R2359" s="98">
        <f t="shared" si="302"/>
        <v>0</v>
      </c>
      <c r="S2359" s="99">
        <f t="shared" si="298"/>
        <v>-15.424427999999997</v>
      </c>
    </row>
    <row r="2360" spans="1:19" x14ac:dyDescent="0.25">
      <c r="A2360" s="90">
        <f t="shared" si="301"/>
        <v>45986</v>
      </c>
      <c r="B2360" s="91">
        <f t="shared" si="299"/>
        <v>24.55208333333394</v>
      </c>
      <c r="C2360" s="92">
        <f>'DHS2021'!J2359</f>
        <v>13976</v>
      </c>
      <c r="D2360" s="93">
        <f>'DHS2022'!J2359</f>
        <v>14455</v>
      </c>
      <c r="E2360" s="93">
        <f>'DHS2023'!J2359</f>
        <v>14276</v>
      </c>
      <c r="F2360" s="93">
        <f>'DHS2024'!J2359</f>
        <v>13540</v>
      </c>
      <c r="G2360" s="93">
        <f t="shared" si="294"/>
        <v>14061.75</v>
      </c>
      <c r="H2360" s="94">
        <f t="shared" si="295"/>
        <v>7.030875</v>
      </c>
      <c r="I2360" s="84">
        <f t="shared" si="296"/>
        <v>1</v>
      </c>
      <c r="J2360" s="85">
        <f t="shared" si="297"/>
        <v>8.030875</v>
      </c>
      <c r="K2360" s="95">
        <f t="shared" si="300"/>
        <v>8</v>
      </c>
      <c r="O2360" s="96">
        <f>('DHS2025'!K2360-'DHS2025'!K2359)*1000</f>
        <v>3400.0000000232831</v>
      </c>
      <c r="P2360" s="97">
        <f>('DHS2025'!J2360-'DHS2025'!J2359)*1000</f>
        <v>2600.0000000349246</v>
      </c>
      <c r="Q2360" s="7">
        <f>'DHS2025'!L2359*1000</f>
        <v>8120.2199999999993</v>
      </c>
      <c r="R2360" s="98">
        <f t="shared" si="302"/>
        <v>0</v>
      </c>
      <c r="S2360" s="99">
        <f t="shared" si="298"/>
        <v>-15.428417999999999</v>
      </c>
    </row>
    <row r="2361" spans="1:19" x14ac:dyDescent="0.25">
      <c r="A2361" s="90">
        <f t="shared" si="301"/>
        <v>45986</v>
      </c>
      <c r="B2361" s="91">
        <f t="shared" si="299"/>
        <v>24.562500000000608</v>
      </c>
      <c r="C2361" s="92">
        <f>'DHS2021'!J2360</f>
        <v>14057</v>
      </c>
      <c r="D2361" s="93">
        <f>'DHS2022'!J2360</f>
        <v>12331</v>
      </c>
      <c r="E2361" s="93">
        <f>'DHS2023'!J2360</f>
        <v>14446</v>
      </c>
      <c r="F2361" s="93">
        <f>'DHS2024'!J2360</f>
        <v>13680</v>
      </c>
      <c r="G2361" s="93">
        <f t="shared" si="294"/>
        <v>13628.5</v>
      </c>
      <c r="H2361" s="94">
        <f t="shared" si="295"/>
        <v>6.8142500000000004</v>
      </c>
      <c r="I2361" s="84">
        <f t="shared" si="296"/>
        <v>1</v>
      </c>
      <c r="J2361" s="85">
        <f t="shared" si="297"/>
        <v>7.8142500000000004</v>
      </c>
      <c r="K2361" s="95">
        <f t="shared" si="300"/>
        <v>8</v>
      </c>
      <c r="O2361" s="96">
        <f>('DHS2025'!K2361-'DHS2025'!K2360)*1000</f>
        <v>3399.9999999650754</v>
      </c>
      <c r="P2361" s="97">
        <f>('DHS2025'!J2361-'DHS2025'!J2360)*1000</f>
        <v>2500</v>
      </c>
      <c r="Q2361" s="7">
        <f>'DHS2025'!L2360*1000</f>
        <v>8089.7399999999989</v>
      </c>
      <c r="R2361" s="98">
        <f t="shared" si="302"/>
        <v>0</v>
      </c>
      <c r="S2361" s="99">
        <f t="shared" si="298"/>
        <v>-15.370505999999997</v>
      </c>
    </row>
    <row r="2362" spans="1:19" x14ac:dyDescent="0.25">
      <c r="A2362" s="90">
        <f t="shared" si="301"/>
        <v>45986</v>
      </c>
      <c r="B2362" s="91">
        <f t="shared" si="299"/>
        <v>24.572916666667275</v>
      </c>
      <c r="C2362" s="92">
        <f>'DHS2021'!J2361</f>
        <v>14142</v>
      </c>
      <c r="D2362" s="93">
        <f>'DHS2022'!J2361</f>
        <v>14361</v>
      </c>
      <c r="E2362" s="93">
        <f>'DHS2023'!J2361</f>
        <v>14689</v>
      </c>
      <c r="F2362" s="93">
        <f>'DHS2024'!J2361</f>
        <v>13731</v>
      </c>
      <c r="G2362" s="93">
        <f t="shared" si="294"/>
        <v>14230.75</v>
      </c>
      <c r="H2362" s="94">
        <f t="shared" si="295"/>
        <v>7.1153750000000002</v>
      </c>
      <c r="I2362" s="84">
        <f t="shared" si="296"/>
        <v>1</v>
      </c>
      <c r="J2362" s="85">
        <f t="shared" si="297"/>
        <v>8.1153750000000002</v>
      </c>
      <c r="K2362" s="95">
        <f t="shared" si="300"/>
        <v>8</v>
      </c>
      <c r="O2362" s="96">
        <f>('DHS2025'!K2362-'DHS2025'!K2361)*1000</f>
        <v>3400.0000000232831</v>
      </c>
      <c r="P2362" s="97">
        <f>('DHS2025'!J2362-'DHS2025'!J2361)*1000</f>
        <v>2500</v>
      </c>
      <c r="Q2362" s="7">
        <f>'DHS2025'!L2361*1000</f>
        <v>8028.0900000000011</v>
      </c>
      <c r="R2362" s="98">
        <f t="shared" si="302"/>
        <v>0</v>
      </c>
      <c r="S2362" s="99">
        <f t="shared" si="298"/>
        <v>-15.253371</v>
      </c>
    </row>
    <row r="2363" spans="1:19" x14ac:dyDescent="0.25">
      <c r="A2363" s="90">
        <f t="shared" si="301"/>
        <v>45986</v>
      </c>
      <c r="B2363" s="91">
        <f t="shared" si="299"/>
        <v>24.583333333333943</v>
      </c>
      <c r="C2363" s="92">
        <f>'DHS2021'!J2362</f>
        <v>14099</v>
      </c>
      <c r="D2363" s="93">
        <f>'DHS2022'!J2362</f>
        <v>14067</v>
      </c>
      <c r="E2363" s="93">
        <f>'DHS2023'!J2362</f>
        <v>14199</v>
      </c>
      <c r="F2363" s="93">
        <f>'DHS2024'!J2362</f>
        <v>13917</v>
      </c>
      <c r="G2363" s="93">
        <f t="shared" si="294"/>
        <v>14070.5</v>
      </c>
      <c r="H2363" s="94">
        <f t="shared" si="295"/>
        <v>7.0352499999999996</v>
      </c>
      <c r="I2363" s="84">
        <f t="shared" si="296"/>
        <v>1</v>
      </c>
      <c r="J2363" s="85">
        <f t="shared" si="297"/>
        <v>8.0352499999999996</v>
      </c>
      <c r="K2363" s="95">
        <f t="shared" si="300"/>
        <v>8</v>
      </c>
      <c r="O2363" s="96">
        <f>('DHS2025'!K2363-'DHS2025'!K2362)*1000</f>
        <v>3399.9999999650754</v>
      </c>
      <c r="P2363" s="97">
        <f>('DHS2025'!J2363-'DHS2025'!J2362)*1000</f>
        <v>2500</v>
      </c>
      <c r="Q2363" s="7">
        <f>'DHS2025'!L2362*1000</f>
        <v>8010.5400000000009</v>
      </c>
      <c r="R2363" s="98">
        <f t="shared" si="302"/>
        <v>0</v>
      </c>
      <c r="S2363" s="99">
        <f t="shared" si="298"/>
        <v>-15.220026000000001</v>
      </c>
    </row>
    <row r="2364" spans="1:19" x14ac:dyDescent="0.25">
      <c r="A2364" s="90">
        <f t="shared" si="301"/>
        <v>45986</v>
      </c>
      <c r="B2364" s="91">
        <f t="shared" si="299"/>
        <v>24.593750000000611</v>
      </c>
      <c r="C2364" s="92">
        <f>'DHS2021'!J2363</f>
        <v>13898</v>
      </c>
      <c r="D2364" s="93">
        <f>'DHS2022'!J2363</f>
        <v>14031</v>
      </c>
      <c r="E2364" s="93">
        <f>'DHS2023'!J2363</f>
        <v>15756</v>
      </c>
      <c r="F2364" s="93">
        <f>'DHS2024'!J2363</f>
        <v>14321</v>
      </c>
      <c r="G2364" s="93">
        <f t="shared" si="294"/>
        <v>14501.5</v>
      </c>
      <c r="H2364" s="94">
        <f t="shared" si="295"/>
        <v>7.25075</v>
      </c>
      <c r="I2364" s="84">
        <f t="shared" si="296"/>
        <v>1</v>
      </c>
      <c r="J2364" s="85">
        <f t="shared" si="297"/>
        <v>8.25075</v>
      </c>
      <c r="K2364" s="95">
        <f t="shared" si="300"/>
        <v>8</v>
      </c>
      <c r="O2364" s="96">
        <f>('DHS2025'!K2364-'DHS2025'!K2363)*1000</f>
        <v>3300.0000000465661</v>
      </c>
      <c r="P2364" s="97">
        <f>('DHS2025'!J2364-'DHS2025'!J2363)*1000</f>
        <v>2500</v>
      </c>
      <c r="Q2364" s="7">
        <f>'DHS2025'!L2363*1000</f>
        <v>8009.880000000001</v>
      </c>
      <c r="R2364" s="98">
        <f t="shared" si="302"/>
        <v>0</v>
      </c>
      <c r="S2364" s="99">
        <f t="shared" si="298"/>
        <v>-15.218772000000001</v>
      </c>
    </row>
    <row r="2365" spans="1:19" x14ac:dyDescent="0.25">
      <c r="A2365" s="90">
        <f t="shared" si="301"/>
        <v>45986</v>
      </c>
      <c r="B2365" s="91">
        <f t="shared" si="299"/>
        <v>24.604166666667279</v>
      </c>
      <c r="C2365" s="92">
        <f>'DHS2021'!J2364</f>
        <v>13897</v>
      </c>
      <c r="D2365" s="93">
        <f>'DHS2022'!J2364</f>
        <v>12173</v>
      </c>
      <c r="E2365" s="93">
        <f>'DHS2023'!J2364</f>
        <v>16078</v>
      </c>
      <c r="F2365" s="93">
        <f>'DHS2024'!J2364</f>
        <v>14360</v>
      </c>
      <c r="G2365" s="93">
        <f t="shared" si="294"/>
        <v>14127</v>
      </c>
      <c r="H2365" s="94">
        <f t="shared" si="295"/>
        <v>7.0635000000000003</v>
      </c>
      <c r="I2365" s="84">
        <f t="shared" si="296"/>
        <v>1</v>
      </c>
      <c r="J2365" s="85">
        <f t="shared" si="297"/>
        <v>8.0635000000000012</v>
      </c>
      <c r="K2365" s="95">
        <f t="shared" si="300"/>
        <v>8</v>
      </c>
      <c r="O2365" s="96">
        <f>('DHS2025'!K2365-'DHS2025'!K2364)*1000</f>
        <v>3299.9999999883585</v>
      </c>
      <c r="P2365" s="97">
        <f>('DHS2025'!J2365-'DHS2025'!J2364)*1000</f>
        <v>2599.9999999767169</v>
      </c>
      <c r="Q2365" s="7">
        <f>'DHS2025'!L2364*1000</f>
        <v>8010.42</v>
      </c>
      <c r="R2365" s="98">
        <f t="shared" si="302"/>
        <v>0</v>
      </c>
      <c r="S2365" s="99">
        <f t="shared" si="298"/>
        <v>-15.219797999999999</v>
      </c>
    </row>
    <row r="2366" spans="1:19" x14ac:dyDescent="0.25">
      <c r="A2366" s="90">
        <f t="shared" si="301"/>
        <v>45986</v>
      </c>
      <c r="B2366" s="91">
        <f t="shared" si="299"/>
        <v>24.614583333333947</v>
      </c>
      <c r="C2366" s="92">
        <f>'DHS2021'!J2365</f>
        <v>13836</v>
      </c>
      <c r="D2366" s="93">
        <f>'DHS2022'!J2365</f>
        <v>14544</v>
      </c>
      <c r="E2366" s="93">
        <f>'DHS2023'!J2365</f>
        <v>16653</v>
      </c>
      <c r="F2366" s="93">
        <f>'DHS2024'!J2365</f>
        <v>14485</v>
      </c>
      <c r="G2366" s="93">
        <f t="shared" si="294"/>
        <v>14879.5</v>
      </c>
      <c r="H2366" s="94">
        <f t="shared" si="295"/>
        <v>7.4397500000000001</v>
      </c>
      <c r="I2366" s="84">
        <f t="shared" si="296"/>
        <v>1</v>
      </c>
      <c r="J2366" s="85">
        <f t="shared" si="297"/>
        <v>8.4397500000000001</v>
      </c>
      <c r="K2366" s="95">
        <f t="shared" si="300"/>
        <v>8</v>
      </c>
      <c r="O2366" s="96">
        <f>('DHS2025'!K2366-'DHS2025'!K2365)*1000</f>
        <v>3399.9999999650754</v>
      </c>
      <c r="P2366" s="97">
        <f>('DHS2025'!J2366-'DHS2025'!J2365)*1000</f>
        <v>2500</v>
      </c>
      <c r="Q2366" s="7">
        <f>'DHS2025'!L2365*1000</f>
        <v>8010.15</v>
      </c>
      <c r="R2366" s="98">
        <f t="shared" si="302"/>
        <v>0</v>
      </c>
      <c r="S2366" s="99">
        <f t="shared" si="298"/>
        <v>-15.219284999999998</v>
      </c>
    </row>
    <row r="2367" spans="1:19" x14ac:dyDescent="0.25">
      <c r="A2367" s="90">
        <f t="shared" si="301"/>
        <v>45986</v>
      </c>
      <c r="B2367" s="91">
        <f t="shared" si="299"/>
        <v>24.625000000000615</v>
      </c>
      <c r="C2367" s="92">
        <f>'DHS2021'!J2366</f>
        <v>13972</v>
      </c>
      <c r="D2367" s="93">
        <f>'DHS2022'!J2366</f>
        <v>14738</v>
      </c>
      <c r="E2367" s="93">
        <f>'DHS2023'!J2366</f>
        <v>16635</v>
      </c>
      <c r="F2367" s="93">
        <f>'DHS2024'!J2366</f>
        <v>14321</v>
      </c>
      <c r="G2367" s="93">
        <f t="shared" si="294"/>
        <v>14916.5</v>
      </c>
      <c r="H2367" s="94">
        <f t="shared" si="295"/>
        <v>7.4582499999999996</v>
      </c>
      <c r="I2367" s="84">
        <f t="shared" si="296"/>
        <v>1</v>
      </c>
      <c r="J2367" s="85">
        <f t="shared" si="297"/>
        <v>8.4582499999999996</v>
      </c>
      <c r="K2367" s="95">
        <f t="shared" si="300"/>
        <v>8</v>
      </c>
      <c r="O2367" s="96">
        <f>('DHS2025'!K2367-'DHS2025'!K2366)*1000</f>
        <v>3500</v>
      </c>
      <c r="P2367" s="97">
        <f>('DHS2025'!J2367-'DHS2025'!J2366)*1000</f>
        <v>2299.9999999883585</v>
      </c>
      <c r="Q2367" s="7">
        <f>'DHS2025'!L2366*1000</f>
        <v>8010.93</v>
      </c>
      <c r="R2367" s="98">
        <f t="shared" si="302"/>
        <v>0</v>
      </c>
      <c r="S2367" s="99">
        <f t="shared" si="298"/>
        <v>-15.220766999999999</v>
      </c>
    </row>
    <row r="2368" spans="1:19" x14ac:dyDescent="0.25">
      <c r="A2368" s="90">
        <f t="shared" si="301"/>
        <v>45986</v>
      </c>
      <c r="B2368" s="91">
        <f t="shared" si="299"/>
        <v>24.635416666667282</v>
      </c>
      <c r="C2368" s="92">
        <f>'DHS2021'!J2367</f>
        <v>13929</v>
      </c>
      <c r="D2368" s="93">
        <f>'DHS2022'!J2367</f>
        <v>14394</v>
      </c>
      <c r="E2368" s="93">
        <f>'DHS2023'!J2367</f>
        <v>16609</v>
      </c>
      <c r="F2368" s="93">
        <f>'DHS2024'!J2367</f>
        <v>14770</v>
      </c>
      <c r="G2368" s="93">
        <f t="shared" si="294"/>
        <v>14925.5</v>
      </c>
      <c r="H2368" s="94">
        <f t="shared" si="295"/>
        <v>7.4627499999999998</v>
      </c>
      <c r="I2368" s="84">
        <f t="shared" si="296"/>
        <v>1</v>
      </c>
      <c r="J2368" s="85">
        <f t="shared" si="297"/>
        <v>8.4627499999999998</v>
      </c>
      <c r="K2368" s="95">
        <f t="shared" si="300"/>
        <v>8</v>
      </c>
      <c r="O2368" s="96">
        <f>('DHS2025'!K2368-'DHS2025'!K2367)*1000</f>
        <v>3600.0000000349246</v>
      </c>
      <c r="P2368" s="97">
        <f>('DHS2025'!J2368-'DHS2025'!J2367)*1000</f>
        <v>2299.9999999883585</v>
      </c>
      <c r="Q2368" s="7">
        <f>'DHS2025'!L2367*1000</f>
        <v>8010.8100000000013</v>
      </c>
      <c r="R2368" s="98">
        <f t="shared" si="302"/>
        <v>0</v>
      </c>
      <c r="S2368" s="99">
        <f t="shared" si="298"/>
        <v>-15.220539</v>
      </c>
    </row>
    <row r="2369" spans="1:19" x14ac:dyDescent="0.25">
      <c r="A2369" s="90">
        <f t="shared" si="301"/>
        <v>45986</v>
      </c>
      <c r="B2369" s="91">
        <f t="shared" si="299"/>
        <v>24.64583333333395</v>
      </c>
      <c r="C2369" s="92">
        <f>'DHS2021'!J2368</f>
        <v>14058</v>
      </c>
      <c r="D2369" s="93">
        <f>'DHS2022'!J2368</f>
        <v>14238</v>
      </c>
      <c r="E2369" s="93">
        <f>'DHS2023'!J2368</f>
        <v>16875</v>
      </c>
      <c r="F2369" s="93">
        <f>'DHS2024'!J2368</f>
        <v>14942</v>
      </c>
      <c r="G2369" s="93">
        <f t="shared" si="294"/>
        <v>15028.25</v>
      </c>
      <c r="H2369" s="94">
        <f t="shared" si="295"/>
        <v>7.5141249999999999</v>
      </c>
      <c r="I2369" s="84">
        <f t="shared" si="296"/>
        <v>1</v>
      </c>
      <c r="J2369" s="85">
        <f t="shared" si="297"/>
        <v>8.5141249999999999</v>
      </c>
      <c r="K2369" s="95">
        <f t="shared" si="300"/>
        <v>8</v>
      </c>
      <c r="O2369" s="96">
        <f>('DHS2025'!K2369-'DHS2025'!K2368)*1000</f>
        <v>3599.9999999767169</v>
      </c>
      <c r="P2369" s="97">
        <f>('DHS2025'!J2369-'DHS2025'!J2368)*1000</f>
        <v>2200.0000000116415</v>
      </c>
      <c r="Q2369" s="7">
        <f>'DHS2025'!L2368*1000</f>
        <v>8009.76</v>
      </c>
      <c r="R2369" s="98">
        <f t="shared" si="302"/>
        <v>0</v>
      </c>
      <c r="S2369" s="99">
        <f t="shared" si="298"/>
        <v>-15.218544</v>
      </c>
    </row>
    <row r="2370" spans="1:19" x14ac:dyDescent="0.25">
      <c r="A2370" s="90">
        <f t="shared" si="301"/>
        <v>45986</v>
      </c>
      <c r="B2370" s="91">
        <f t="shared" si="299"/>
        <v>24.656250000000618</v>
      </c>
      <c r="C2370" s="92">
        <f>'DHS2021'!J2369</f>
        <v>13861</v>
      </c>
      <c r="D2370" s="93">
        <f>'DHS2022'!J2369</f>
        <v>14272</v>
      </c>
      <c r="E2370" s="93">
        <f>'DHS2023'!J2369</f>
        <v>16485</v>
      </c>
      <c r="F2370" s="93">
        <f>'DHS2024'!J2369</f>
        <v>14816</v>
      </c>
      <c r="G2370" s="93">
        <f t="shared" si="294"/>
        <v>14858.5</v>
      </c>
      <c r="H2370" s="94">
        <f t="shared" si="295"/>
        <v>7.4292499999999997</v>
      </c>
      <c r="I2370" s="84">
        <f t="shared" si="296"/>
        <v>1</v>
      </c>
      <c r="J2370" s="85">
        <f t="shared" si="297"/>
        <v>8.4292499999999997</v>
      </c>
      <c r="K2370" s="95">
        <f t="shared" si="300"/>
        <v>8</v>
      </c>
      <c r="O2370" s="96">
        <f>('DHS2025'!K2370-'DHS2025'!K2369)*1000</f>
        <v>3700.0000000116415</v>
      </c>
      <c r="P2370" s="97">
        <f>('DHS2025'!J2370-'DHS2025'!J2369)*1000</f>
        <v>2200.0000000116415</v>
      </c>
      <c r="Q2370" s="7">
        <f>'DHS2025'!L2369*1000</f>
        <v>8012.25</v>
      </c>
      <c r="R2370" s="98">
        <f t="shared" si="302"/>
        <v>0</v>
      </c>
      <c r="S2370" s="99">
        <f t="shared" si="298"/>
        <v>-15.223274999999999</v>
      </c>
    </row>
    <row r="2371" spans="1:19" x14ac:dyDescent="0.25">
      <c r="A2371" s="90">
        <f t="shared" si="301"/>
        <v>45986</v>
      </c>
      <c r="B2371" s="91">
        <f t="shared" si="299"/>
        <v>24.666666666667286</v>
      </c>
      <c r="C2371" s="92">
        <f>'DHS2021'!J2370</f>
        <v>14023</v>
      </c>
      <c r="D2371" s="93">
        <f>'DHS2022'!J2370</f>
        <v>15320</v>
      </c>
      <c r="E2371" s="93">
        <f>'DHS2023'!J2370</f>
        <v>16769</v>
      </c>
      <c r="F2371" s="93">
        <f>'DHS2024'!J2370</f>
        <v>14533</v>
      </c>
      <c r="G2371" s="93">
        <f t="shared" si="294"/>
        <v>15161.25</v>
      </c>
      <c r="H2371" s="94">
        <f t="shared" si="295"/>
        <v>7.5806250000000004</v>
      </c>
      <c r="I2371" s="84">
        <f t="shared" si="296"/>
        <v>1</v>
      </c>
      <c r="J2371" s="85">
        <f t="shared" si="297"/>
        <v>8.5806250000000013</v>
      </c>
      <c r="K2371" s="95">
        <f t="shared" si="300"/>
        <v>8</v>
      </c>
      <c r="O2371" s="96">
        <f>('DHS2025'!K2371-'DHS2025'!K2370)*1000</f>
        <v>3700.0000000116415</v>
      </c>
      <c r="P2371" s="97">
        <f>('DHS2025'!J2371-'DHS2025'!J2370)*1000</f>
        <v>2200.0000000116415</v>
      </c>
      <c r="Q2371" s="7">
        <f>'DHS2025'!L2370*1000</f>
        <v>8009.34</v>
      </c>
      <c r="R2371" s="98">
        <f t="shared" si="302"/>
        <v>0</v>
      </c>
      <c r="S2371" s="99">
        <f t="shared" si="298"/>
        <v>-15.217745999999998</v>
      </c>
    </row>
    <row r="2372" spans="1:19" x14ac:dyDescent="0.25">
      <c r="A2372" s="90">
        <f t="shared" si="301"/>
        <v>45986</v>
      </c>
      <c r="B2372" s="91">
        <f t="shared" si="299"/>
        <v>24.677083333333954</v>
      </c>
      <c r="C2372" s="92">
        <f>'DHS2021'!J2371</f>
        <v>14853</v>
      </c>
      <c r="D2372" s="93">
        <f>'DHS2022'!J2371</f>
        <v>14579</v>
      </c>
      <c r="E2372" s="93">
        <f>'DHS2023'!J2371</f>
        <v>16816</v>
      </c>
      <c r="F2372" s="93">
        <f>'DHS2024'!J2371</f>
        <v>14980</v>
      </c>
      <c r="G2372" s="93">
        <f t="shared" ref="G2372:G2435" si="303">AVERAGE(C2372:F2372)</f>
        <v>15307</v>
      </c>
      <c r="H2372" s="94">
        <f t="shared" ref="H2372:H2435" si="304">G2372/$M$2/1000</f>
        <v>7.6535000000000002</v>
      </c>
      <c r="I2372" s="84">
        <f t="shared" ref="I2372:I2435" si="305">$N$2</f>
        <v>1</v>
      </c>
      <c r="J2372" s="85">
        <f t="shared" ref="J2372:J2435" si="306">H2372+I2372</f>
        <v>8.6535000000000011</v>
      </c>
      <c r="K2372" s="95">
        <f t="shared" si="300"/>
        <v>8</v>
      </c>
      <c r="O2372" s="96">
        <f>('DHS2025'!K2372-'DHS2025'!K2371)*1000</f>
        <v>3599.9999999767169</v>
      </c>
      <c r="P2372" s="97">
        <f>('DHS2025'!J2372-'DHS2025'!J2371)*1000</f>
        <v>2299.9999999883585</v>
      </c>
      <c r="Q2372" s="7">
        <f>'DHS2025'!L2371*1000</f>
        <v>8012.4</v>
      </c>
      <c r="R2372" s="98">
        <f t="shared" si="302"/>
        <v>0</v>
      </c>
      <c r="S2372" s="99">
        <f t="shared" ref="S2372:S2435" si="307">(R2372*0.99-1.9)*(Q2372/1000)</f>
        <v>-15.223559999999999</v>
      </c>
    </row>
    <row r="2373" spans="1:19" x14ac:dyDescent="0.25">
      <c r="A2373" s="90">
        <f t="shared" si="301"/>
        <v>45986</v>
      </c>
      <c r="B2373" s="91">
        <f t="shared" ref="B2373:B2436" si="308">B2372+TIME(0,15,0)</f>
        <v>24.687500000000622</v>
      </c>
      <c r="C2373" s="92">
        <f>'DHS2021'!J2372</f>
        <v>16239</v>
      </c>
      <c r="D2373" s="93">
        <f>'DHS2022'!J2372</f>
        <v>14201</v>
      </c>
      <c r="E2373" s="93">
        <f>'DHS2023'!J2372</f>
        <v>16240</v>
      </c>
      <c r="F2373" s="93">
        <f>'DHS2024'!J2372</f>
        <v>14803</v>
      </c>
      <c r="G2373" s="93">
        <f t="shared" si="303"/>
        <v>15370.75</v>
      </c>
      <c r="H2373" s="94">
        <f t="shared" si="304"/>
        <v>7.6853749999999996</v>
      </c>
      <c r="I2373" s="84">
        <f t="shared" si="305"/>
        <v>1</v>
      </c>
      <c r="J2373" s="85">
        <f t="shared" si="306"/>
        <v>8.6853750000000005</v>
      </c>
      <c r="K2373" s="95">
        <f t="shared" ref="K2373:K2436" si="309">MIN(MROUND(J2373, 0.5), 8)</f>
        <v>8</v>
      </c>
      <c r="O2373" s="96">
        <f>('DHS2025'!K2373-'DHS2025'!K2372)*1000</f>
        <v>3500</v>
      </c>
      <c r="P2373" s="97">
        <f>('DHS2025'!J2373-'DHS2025'!J2372)*1000</f>
        <v>2299.9999999883585</v>
      </c>
      <c r="Q2373" s="7">
        <f>'DHS2025'!L2372*1000</f>
        <v>8010.5400000000009</v>
      </c>
      <c r="R2373" s="98">
        <f t="shared" si="302"/>
        <v>0</v>
      </c>
      <c r="S2373" s="99">
        <f t="shared" si="307"/>
        <v>-15.220026000000001</v>
      </c>
    </row>
    <row r="2374" spans="1:19" x14ac:dyDescent="0.25">
      <c r="A2374" s="90">
        <f t="shared" ref="A2374:A2437" si="310">$A$3+INT((ROW()-3)/96)</f>
        <v>45986</v>
      </c>
      <c r="B2374" s="91">
        <f t="shared" si="308"/>
        <v>24.69791666666729</v>
      </c>
      <c r="C2374" s="92">
        <f>'DHS2021'!J2373</f>
        <v>16444</v>
      </c>
      <c r="D2374" s="93">
        <f>'DHS2022'!J2373</f>
        <v>14332</v>
      </c>
      <c r="E2374" s="93">
        <f>'DHS2023'!J2373</f>
        <v>15551</v>
      </c>
      <c r="F2374" s="93">
        <f>'DHS2024'!J2373</f>
        <v>14654</v>
      </c>
      <c r="G2374" s="93">
        <f t="shared" si="303"/>
        <v>15245.25</v>
      </c>
      <c r="H2374" s="94">
        <f t="shared" si="304"/>
        <v>7.6226250000000002</v>
      </c>
      <c r="I2374" s="84">
        <f t="shared" si="305"/>
        <v>1</v>
      </c>
      <c r="J2374" s="85">
        <f t="shared" si="306"/>
        <v>8.6226249999999993</v>
      </c>
      <c r="K2374" s="95">
        <f t="shared" si="309"/>
        <v>8</v>
      </c>
      <c r="O2374" s="96">
        <f>('DHS2025'!K2374-'DHS2025'!K2373)*1000</f>
        <v>3500</v>
      </c>
      <c r="P2374" s="97">
        <f>('DHS2025'!J2374-'DHS2025'!J2373)*1000</f>
        <v>2400.0000000232831</v>
      </c>
      <c r="Q2374" s="7">
        <f>'DHS2025'!L2373*1000</f>
        <v>8011.32</v>
      </c>
      <c r="R2374" s="98">
        <f t="shared" si="302"/>
        <v>0</v>
      </c>
      <c r="S2374" s="99">
        <f t="shared" si="307"/>
        <v>-15.221507999999998</v>
      </c>
    </row>
    <row r="2375" spans="1:19" x14ac:dyDescent="0.25">
      <c r="A2375" s="90">
        <f t="shared" si="310"/>
        <v>45986</v>
      </c>
      <c r="B2375" s="91">
        <f t="shared" si="308"/>
        <v>24.708333333333957</v>
      </c>
      <c r="C2375" s="92">
        <f>'DHS2021'!J2374</f>
        <v>15915</v>
      </c>
      <c r="D2375" s="93">
        <f>'DHS2022'!J2374</f>
        <v>13833</v>
      </c>
      <c r="E2375" s="93">
        <f>'DHS2023'!J2374</f>
        <v>15630</v>
      </c>
      <c r="F2375" s="93">
        <f>'DHS2024'!J2374</f>
        <v>14625</v>
      </c>
      <c r="G2375" s="93">
        <f t="shared" si="303"/>
        <v>15000.75</v>
      </c>
      <c r="H2375" s="94">
        <f t="shared" si="304"/>
        <v>7.500375</v>
      </c>
      <c r="I2375" s="84">
        <f t="shared" si="305"/>
        <v>1</v>
      </c>
      <c r="J2375" s="85">
        <f t="shared" si="306"/>
        <v>8.500375</v>
      </c>
      <c r="K2375" s="95">
        <f t="shared" si="309"/>
        <v>8</v>
      </c>
      <c r="O2375" s="96">
        <f>('DHS2025'!K2375-'DHS2025'!K2374)*1000</f>
        <v>3400.0000000232831</v>
      </c>
      <c r="P2375" s="97">
        <f>('DHS2025'!J2375-'DHS2025'!J2374)*1000</f>
        <v>2500</v>
      </c>
      <c r="Q2375" s="7">
        <f>'DHS2025'!L2374*1000</f>
        <v>8011.59</v>
      </c>
      <c r="R2375" s="98">
        <f t="shared" si="302"/>
        <v>0</v>
      </c>
      <c r="S2375" s="99">
        <f t="shared" si="307"/>
        <v>-15.222021</v>
      </c>
    </row>
    <row r="2376" spans="1:19" x14ac:dyDescent="0.25">
      <c r="A2376" s="90">
        <f t="shared" si="310"/>
        <v>45986</v>
      </c>
      <c r="B2376" s="91">
        <f t="shared" si="308"/>
        <v>24.718750000000625</v>
      </c>
      <c r="C2376" s="92">
        <f>'DHS2021'!J2375</f>
        <v>16034</v>
      </c>
      <c r="D2376" s="93">
        <f>'DHS2022'!J2375</f>
        <v>11062</v>
      </c>
      <c r="E2376" s="93">
        <f>'DHS2023'!J2375</f>
        <v>15716</v>
      </c>
      <c r="F2376" s="93">
        <f>'DHS2024'!J2375</f>
        <v>15254</v>
      </c>
      <c r="G2376" s="93">
        <f t="shared" si="303"/>
        <v>14516.5</v>
      </c>
      <c r="H2376" s="94">
        <f t="shared" si="304"/>
        <v>7.2582500000000003</v>
      </c>
      <c r="I2376" s="84">
        <f t="shared" si="305"/>
        <v>1</v>
      </c>
      <c r="J2376" s="85">
        <f t="shared" si="306"/>
        <v>8.2582500000000003</v>
      </c>
      <c r="K2376" s="95">
        <f t="shared" si="309"/>
        <v>8</v>
      </c>
      <c r="O2376" s="96">
        <f>('DHS2025'!K2376-'DHS2025'!K2375)*1000</f>
        <v>3299.9999999883585</v>
      </c>
      <c r="P2376" s="97">
        <f>('DHS2025'!J2376-'DHS2025'!J2375)*1000</f>
        <v>2500</v>
      </c>
      <c r="Q2376" s="7">
        <f>'DHS2025'!L2375*1000</f>
        <v>8010.5400000000009</v>
      </c>
      <c r="R2376" s="98">
        <f t="shared" si="302"/>
        <v>0</v>
      </c>
      <c r="S2376" s="99">
        <f t="shared" si="307"/>
        <v>-15.220026000000001</v>
      </c>
    </row>
    <row r="2377" spans="1:19" x14ac:dyDescent="0.25">
      <c r="A2377" s="90">
        <f t="shared" si="310"/>
        <v>45986</v>
      </c>
      <c r="B2377" s="91">
        <f t="shared" si="308"/>
        <v>24.729166666667293</v>
      </c>
      <c r="C2377" s="92">
        <f>'DHS2021'!J2376</f>
        <v>14251</v>
      </c>
      <c r="D2377" s="93">
        <f>'DHS2022'!J2376</f>
        <v>13506</v>
      </c>
      <c r="E2377" s="93">
        <f>'DHS2023'!J2376</f>
        <v>15345</v>
      </c>
      <c r="F2377" s="93">
        <f>'DHS2024'!J2376</f>
        <v>15898</v>
      </c>
      <c r="G2377" s="93">
        <f t="shared" si="303"/>
        <v>14750</v>
      </c>
      <c r="H2377" s="94">
        <f t="shared" si="304"/>
        <v>7.375</v>
      </c>
      <c r="I2377" s="84">
        <f t="shared" si="305"/>
        <v>1</v>
      </c>
      <c r="J2377" s="85">
        <f t="shared" si="306"/>
        <v>8.375</v>
      </c>
      <c r="K2377" s="95">
        <f t="shared" si="309"/>
        <v>8</v>
      </c>
      <c r="O2377" s="96">
        <f>('DHS2025'!K2377-'DHS2025'!K2376)*1000</f>
        <v>3500</v>
      </c>
      <c r="P2377" s="97">
        <f>('DHS2025'!J2377-'DHS2025'!J2376)*1000</f>
        <v>2399.9999999650754</v>
      </c>
      <c r="Q2377" s="7">
        <f>'DHS2025'!L2376*1000</f>
        <v>8011.74</v>
      </c>
      <c r="R2377" s="98">
        <f t="shared" si="302"/>
        <v>0</v>
      </c>
      <c r="S2377" s="99">
        <f t="shared" si="307"/>
        <v>-15.222305999999998</v>
      </c>
    </row>
    <row r="2378" spans="1:19" x14ac:dyDescent="0.25">
      <c r="A2378" s="90">
        <f t="shared" si="310"/>
        <v>45986</v>
      </c>
      <c r="B2378" s="91">
        <f t="shared" si="308"/>
        <v>24.739583333333961</v>
      </c>
      <c r="C2378" s="92">
        <f>'DHS2021'!J2377</f>
        <v>13552</v>
      </c>
      <c r="D2378" s="93">
        <f>'DHS2022'!J2377</f>
        <v>13757</v>
      </c>
      <c r="E2378" s="93">
        <f>'DHS2023'!J2377</f>
        <v>15700</v>
      </c>
      <c r="F2378" s="93">
        <f>'DHS2024'!J2377</f>
        <v>15900</v>
      </c>
      <c r="G2378" s="93">
        <f t="shared" si="303"/>
        <v>14727.25</v>
      </c>
      <c r="H2378" s="94">
        <f t="shared" si="304"/>
        <v>7.3636249999999999</v>
      </c>
      <c r="I2378" s="84">
        <f t="shared" si="305"/>
        <v>1</v>
      </c>
      <c r="J2378" s="85">
        <f t="shared" si="306"/>
        <v>8.363624999999999</v>
      </c>
      <c r="K2378" s="95">
        <f t="shared" si="309"/>
        <v>8</v>
      </c>
      <c r="O2378" s="96">
        <f>('DHS2025'!K2378-'DHS2025'!K2377)*1000</f>
        <v>3500</v>
      </c>
      <c r="P2378" s="97">
        <f>('DHS2025'!J2378-'DHS2025'!J2377)*1000</f>
        <v>2400.0000000232831</v>
      </c>
      <c r="Q2378" s="7">
        <f>'DHS2025'!L2377*1000</f>
        <v>8010.93</v>
      </c>
      <c r="R2378" s="98">
        <f t="shared" si="302"/>
        <v>0</v>
      </c>
      <c r="S2378" s="99">
        <f t="shared" si="307"/>
        <v>-15.220766999999999</v>
      </c>
    </row>
    <row r="2379" spans="1:19" x14ac:dyDescent="0.25">
      <c r="A2379" s="90">
        <f t="shared" si="310"/>
        <v>45986</v>
      </c>
      <c r="B2379" s="91">
        <f t="shared" si="308"/>
        <v>24.750000000000629</v>
      </c>
      <c r="C2379" s="92">
        <f>'DHS2021'!J2378</f>
        <v>13870</v>
      </c>
      <c r="D2379" s="93">
        <f>'DHS2022'!J2378</f>
        <v>14366</v>
      </c>
      <c r="E2379" s="93">
        <f>'DHS2023'!J2378</f>
        <v>16859</v>
      </c>
      <c r="F2379" s="93">
        <f>'DHS2024'!J2378</f>
        <v>15636</v>
      </c>
      <c r="G2379" s="93">
        <f t="shared" si="303"/>
        <v>15182.75</v>
      </c>
      <c r="H2379" s="94">
        <f t="shared" si="304"/>
        <v>7.5913750000000002</v>
      </c>
      <c r="I2379" s="84">
        <f t="shared" si="305"/>
        <v>1</v>
      </c>
      <c r="J2379" s="85">
        <f t="shared" si="306"/>
        <v>8.5913749999999993</v>
      </c>
      <c r="K2379" s="95">
        <f t="shared" si="309"/>
        <v>8</v>
      </c>
      <c r="O2379" s="96">
        <f>('DHS2025'!K2379-'DHS2025'!K2378)*1000</f>
        <v>3599.9999999767169</v>
      </c>
      <c r="P2379" s="97">
        <f>('DHS2025'!J2379-'DHS2025'!J2378)*1000</f>
        <v>2299.9999999883585</v>
      </c>
      <c r="Q2379" s="7">
        <f>'DHS2025'!L2378*1000</f>
        <v>8007.9</v>
      </c>
      <c r="R2379" s="98">
        <f t="shared" si="302"/>
        <v>0</v>
      </c>
      <c r="S2379" s="99">
        <f t="shared" si="307"/>
        <v>-15.215009999999998</v>
      </c>
    </row>
    <row r="2380" spans="1:19" x14ac:dyDescent="0.25">
      <c r="A2380" s="90">
        <f t="shared" si="310"/>
        <v>45986</v>
      </c>
      <c r="B2380" s="91">
        <f t="shared" si="308"/>
        <v>24.760416666667297</v>
      </c>
      <c r="C2380" s="92">
        <f>'DHS2021'!J2379</f>
        <v>13681</v>
      </c>
      <c r="D2380" s="93">
        <f>'DHS2022'!J2379</f>
        <v>14934</v>
      </c>
      <c r="E2380" s="93">
        <f>'DHS2023'!J2379</f>
        <v>16606</v>
      </c>
      <c r="F2380" s="93">
        <f>'DHS2024'!J2379</f>
        <v>16022</v>
      </c>
      <c r="G2380" s="93">
        <f t="shared" si="303"/>
        <v>15310.75</v>
      </c>
      <c r="H2380" s="94">
        <f t="shared" si="304"/>
        <v>7.6553750000000003</v>
      </c>
      <c r="I2380" s="84">
        <f t="shared" si="305"/>
        <v>1</v>
      </c>
      <c r="J2380" s="85">
        <f t="shared" si="306"/>
        <v>8.6553749999999994</v>
      </c>
      <c r="K2380" s="95">
        <f t="shared" si="309"/>
        <v>8</v>
      </c>
      <c r="O2380" s="96">
        <f>('DHS2025'!K2380-'DHS2025'!K2379)*1000</f>
        <v>3700.0000000116415</v>
      </c>
      <c r="P2380" s="97">
        <f>('DHS2025'!J2380-'DHS2025'!J2379)*1000</f>
        <v>2200.0000000116415</v>
      </c>
      <c r="Q2380" s="7">
        <f>'DHS2025'!L2379*1000</f>
        <v>8010.5400000000009</v>
      </c>
      <c r="R2380" s="98">
        <f t="shared" si="302"/>
        <v>0</v>
      </c>
      <c r="S2380" s="99">
        <f t="shared" si="307"/>
        <v>-15.220026000000001</v>
      </c>
    </row>
    <row r="2381" spans="1:19" x14ac:dyDescent="0.25">
      <c r="A2381" s="90">
        <f t="shared" si="310"/>
        <v>45986</v>
      </c>
      <c r="B2381" s="91">
        <f t="shared" si="308"/>
        <v>24.770833333333965</v>
      </c>
      <c r="C2381" s="92">
        <f>'DHS2021'!J2380</f>
        <v>13866</v>
      </c>
      <c r="D2381" s="93">
        <f>'DHS2022'!J2380</f>
        <v>14124</v>
      </c>
      <c r="E2381" s="93">
        <f>'DHS2023'!J2380</f>
        <v>16565</v>
      </c>
      <c r="F2381" s="93">
        <f>'DHS2024'!J2380</f>
        <v>15626</v>
      </c>
      <c r="G2381" s="93">
        <f t="shared" si="303"/>
        <v>15045.25</v>
      </c>
      <c r="H2381" s="94">
        <f t="shared" si="304"/>
        <v>7.5226249999999997</v>
      </c>
      <c r="I2381" s="84">
        <f t="shared" si="305"/>
        <v>1</v>
      </c>
      <c r="J2381" s="85">
        <f t="shared" si="306"/>
        <v>8.5226249999999997</v>
      </c>
      <c r="K2381" s="95">
        <f t="shared" si="309"/>
        <v>8</v>
      </c>
      <c r="O2381" s="96">
        <f>('DHS2025'!K2381-'DHS2025'!K2380)*1000</f>
        <v>3700.0000000116415</v>
      </c>
      <c r="P2381" s="97">
        <f>('DHS2025'!J2381-'DHS2025'!J2380)*1000</f>
        <v>2200.0000000116415</v>
      </c>
      <c r="Q2381" s="7">
        <f>'DHS2025'!L2380*1000</f>
        <v>8007.9</v>
      </c>
      <c r="R2381" s="98">
        <f t="shared" si="302"/>
        <v>0</v>
      </c>
      <c r="S2381" s="99">
        <f t="shared" si="307"/>
        <v>-15.215009999999998</v>
      </c>
    </row>
    <row r="2382" spans="1:19" x14ac:dyDescent="0.25">
      <c r="A2382" s="90">
        <f t="shared" si="310"/>
        <v>45986</v>
      </c>
      <c r="B2382" s="91">
        <f t="shared" si="308"/>
        <v>24.781250000000632</v>
      </c>
      <c r="C2382" s="92">
        <f>'DHS2021'!J2381</f>
        <v>13780</v>
      </c>
      <c r="D2382" s="93">
        <f>'DHS2022'!J2381</f>
        <v>14091</v>
      </c>
      <c r="E2382" s="93">
        <f>'DHS2023'!J2381</f>
        <v>16624</v>
      </c>
      <c r="F2382" s="93">
        <f>'DHS2024'!J2381</f>
        <v>15361</v>
      </c>
      <c r="G2382" s="93">
        <f t="shared" si="303"/>
        <v>14964</v>
      </c>
      <c r="H2382" s="94">
        <f t="shared" si="304"/>
        <v>7.4820000000000002</v>
      </c>
      <c r="I2382" s="84">
        <f t="shared" si="305"/>
        <v>1</v>
      </c>
      <c r="J2382" s="85">
        <f t="shared" si="306"/>
        <v>8.4819999999999993</v>
      </c>
      <c r="K2382" s="95">
        <f t="shared" si="309"/>
        <v>8</v>
      </c>
      <c r="O2382" s="96">
        <f>('DHS2025'!K2382-'DHS2025'!K2381)*1000</f>
        <v>3700.0000000116415</v>
      </c>
      <c r="P2382" s="97">
        <f>('DHS2025'!J2382-'DHS2025'!J2381)*1000</f>
        <v>2200.0000000116415</v>
      </c>
      <c r="Q2382" s="7">
        <f>'DHS2025'!L2381*1000</f>
        <v>8010.42</v>
      </c>
      <c r="R2382" s="98">
        <f t="shared" si="302"/>
        <v>0</v>
      </c>
      <c r="S2382" s="99">
        <f t="shared" si="307"/>
        <v>-15.219797999999999</v>
      </c>
    </row>
    <row r="2383" spans="1:19" x14ac:dyDescent="0.25">
      <c r="A2383" s="90">
        <f t="shared" si="310"/>
        <v>45986</v>
      </c>
      <c r="B2383" s="91">
        <f t="shared" si="308"/>
        <v>24.7916666666673</v>
      </c>
      <c r="C2383" s="92">
        <f>'DHS2021'!J2382</f>
        <v>13859</v>
      </c>
      <c r="D2383" s="93">
        <f>'DHS2022'!J2382</f>
        <v>12239</v>
      </c>
      <c r="E2383" s="93">
        <f>'DHS2023'!J2382</f>
        <v>16704</v>
      </c>
      <c r="F2383" s="93">
        <f>'DHS2024'!J2382</f>
        <v>15143</v>
      </c>
      <c r="G2383" s="93">
        <f t="shared" si="303"/>
        <v>14486.25</v>
      </c>
      <c r="H2383" s="94">
        <f t="shared" si="304"/>
        <v>7.243125</v>
      </c>
      <c r="I2383" s="84">
        <f t="shared" si="305"/>
        <v>1</v>
      </c>
      <c r="J2383" s="85">
        <f t="shared" si="306"/>
        <v>8.2431249999999991</v>
      </c>
      <c r="K2383" s="95">
        <f t="shared" si="309"/>
        <v>8</v>
      </c>
      <c r="O2383" s="96">
        <f>('DHS2025'!K2383-'DHS2025'!K2382)*1000</f>
        <v>3599.9999999767169</v>
      </c>
      <c r="P2383" s="97">
        <f>('DHS2025'!J2383-'DHS2025'!J2382)*1000</f>
        <v>2299.9999999883585</v>
      </c>
      <c r="Q2383" s="7">
        <f>'DHS2025'!L2382*1000</f>
        <v>8008.9500000000007</v>
      </c>
      <c r="R2383" s="98">
        <f t="shared" ref="R2383:R2446" si="311">INDEX(U$3:U$1048576,INT((ROW()-3)/4)+1)</f>
        <v>0</v>
      </c>
      <c r="S2383" s="99">
        <f t="shared" si="307"/>
        <v>-15.217005</v>
      </c>
    </row>
    <row r="2384" spans="1:19" x14ac:dyDescent="0.25">
      <c r="A2384" s="90">
        <f t="shared" si="310"/>
        <v>45986</v>
      </c>
      <c r="B2384" s="91">
        <f t="shared" si="308"/>
        <v>24.802083333333968</v>
      </c>
      <c r="C2384" s="92">
        <f>'DHS2021'!J2383</f>
        <v>13674</v>
      </c>
      <c r="D2384" s="93">
        <f>'DHS2022'!J2383</f>
        <v>13756</v>
      </c>
      <c r="E2384" s="93">
        <f>'DHS2023'!J2383</f>
        <v>16774</v>
      </c>
      <c r="F2384" s="93">
        <f>'DHS2024'!J2383</f>
        <v>15219</v>
      </c>
      <c r="G2384" s="93">
        <f t="shared" si="303"/>
        <v>14855.75</v>
      </c>
      <c r="H2384" s="94">
        <f t="shared" si="304"/>
        <v>7.4278750000000002</v>
      </c>
      <c r="I2384" s="84">
        <f t="shared" si="305"/>
        <v>1</v>
      </c>
      <c r="J2384" s="85">
        <f t="shared" si="306"/>
        <v>8.4278750000000002</v>
      </c>
      <c r="K2384" s="95">
        <f t="shared" si="309"/>
        <v>8</v>
      </c>
      <c r="O2384" s="96">
        <f>('DHS2025'!K2384-'DHS2025'!K2383)*1000</f>
        <v>3600.0000000349246</v>
      </c>
      <c r="P2384" s="97">
        <f>('DHS2025'!J2384-'DHS2025'!J2383)*1000</f>
        <v>2200.0000000116415</v>
      </c>
      <c r="Q2384" s="7">
        <f>'DHS2025'!L2383*1000</f>
        <v>8012.52</v>
      </c>
      <c r="R2384" s="98">
        <f t="shared" si="311"/>
        <v>0</v>
      </c>
      <c r="S2384" s="99">
        <f t="shared" si="307"/>
        <v>-15.223787999999999</v>
      </c>
    </row>
    <row r="2385" spans="1:19" x14ac:dyDescent="0.25">
      <c r="A2385" s="90">
        <f t="shared" si="310"/>
        <v>45986</v>
      </c>
      <c r="B2385" s="91">
        <f t="shared" si="308"/>
        <v>24.812500000000636</v>
      </c>
      <c r="C2385" s="92">
        <f>'DHS2021'!J2384</f>
        <v>13835</v>
      </c>
      <c r="D2385" s="93">
        <f>'DHS2022'!J2384</f>
        <v>14118</v>
      </c>
      <c r="E2385" s="93">
        <f>'DHS2023'!J2384</f>
        <v>16532</v>
      </c>
      <c r="F2385" s="93">
        <f>'DHS2024'!J2384</f>
        <v>16025</v>
      </c>
      <c r="G2385" s="93">
        <f t="shared" si="303"/>
        <v>15127.5</v>
      </c>
      <c r="H2385" s="94">
        <f t="shared" si="304"/>
        <v>7.5637499999999998</v>
      </c>
      <c r="I2385" s="84">
        <f t="shared" si="305"/>
        <v>1</v>
      </c>
      <c r="J2385" s="85">
        <f t="shared" si="306"/>
        <v>8.5637499999999989</v>
      </c>
      <c r="K2385" s="95">
        <f t="shared" si="309"/>
        <v>8</v>
      </c>
      <c r="O2385" s="96">
        <f>('DHS2025'!K2385-'DHS2025'!K2384)*1000</f>
        <v>3699.9999999534339</v>
      </c>
      <c r="P2385" s="97">
        <f>('DHS2025'!J2385-'DHS2025'!J2384)*1000</f>
        <v>2299.9999999883585</v>
      </c>
      <c r="Q2385" s="7">
        <f>'DHS2025'!L2384*1000</f>
        <v>8009.1</v>
      </c>
      <c r="R2385" s="98">
        <f t="shared" si="311"/>
        <v>0</v>
      </c>
      <c r="S2385" s="99">
        <f t="shared" si="307"/>
        <v>-15.21729</v>
      </c>
    </row>
    <row r="2386" spans="1:19" x14ac:dyDescent="0.25">
      <c r="A2386" s="90">
        <f t="shared" si="310"/>
        <v>45986</v>
      </c>
      <c r="B2386" s="91">
        <f t="shared" si="308"/>
        <v>24.822916666667304</v>
      </c>
      <c r="C2386" s="92">
        <f>'DHS2021'!J2385</f>
        <v>13881</v>
      </c>
      <c r="D2386" s="93">
        <f>'DHS2022'!J2385</f>
        <v>14521</v>
      </c>
      <c r="E2386" s="93">
        <f>'DHS2023'!J2385</f>
        <v>16774</v>
      </c>
      <c r="F2386" s="93">
        <f>'DHS2024'!J2385</f>
        <v>15840</v>
      </c>
      <c r="G2386" s="93">
        <f t="shared" si="303"/>
        <v>15254</v>
      </c>
      <c r="H2386" s="94">
        <f t="shared" si="304"/>
        <v>7.6269999999999998</v>
      </c>
      <c r="I2386" s="84">
        <f t="shared" si="305"/>
        <v>1</v>
      </c>
      <c r="J2386" s="85">
        <f t="shared" si="306"/>
        <v>8.6269999999999989</v>
      </c>
      <c r="K2386" s="95">
        <f t="shared" si="309"/>
        <v>8</v>
      </c>
      <c r="O2386" s="96">
        <f>('DHS2025'!K2386-'DHS2025'!K2385)*1000</f>
        <v>3600.0000000349246</v>
      </c>
      <c r="P2386" s="97">
        <f>('DHS2025'!J2386-'DHS2025'!J2385)*1000</f>
        <v>2299.9999999883585</v>
      </c>
      <c r="Q2386" s="7">
        <f>'DHS2025'!L2385*1000</f>
        <v>8007.51</v>
      </c>
      <c r="R2386" s="98">
        <f t="shared" si="311"/>
        <v>0</v>
      </c>
      <c r="S2386" s="99">
        <f t="shared" si="307"/>
        <v>-15.214269</v>
      </c>
    </row>
    <row r="2387" spans="1:19" x14ac:dyDescent="0.25">
      <c r="A2387" s="90">
        <f t="shared" si="310"/>
        <v>45986</v>
      </c>
      <c r="B2387" s="91">
        <f t="shared" si="308"/>
        <v>24.833333333333972</v>
      </c>
      <c r="C2387" s="92">
        <f>'DHS2021'!J2386</f>
        <v>14013</v>
      </c>
      <c r="D2387" s="93">
        <f>'DHS2022'!J2386</f>
        <v>13385</v>
      </c>
      <c r="E2387" s="93">
        <f>'DHS2023'!J2386</f>
        <v>16815</v>
      </c>
      <c r="F2387" s="93">
        <f>'DHS2024'!J2386</f>
        <v>16237</v>
      </c>
      <c r="G2387" s="93">
        <f t="shared" si="303"/>
        <v>15112.5</v>
      </c>
      <c r="H2387" s="94">
        <f t="shared" si="304"/>
        <v>7.5562500000000004</v>
      </c>
      <c r="I2387" s="84">
        <f t="shared" si="305"/>
        <v>1</v>
      </c>
      <c r="J2387" s="85">
        <f t="shared" si="306"/>
        <v>8.5562500000000004</v>
      </c>
      <c r="K2387" s="95">
        <f t="shared" si="309"/>
        <v>8</v>
      </c>
      <c r="O2387" s="96">
        <f>('DHS2025'!K2387-'DHS2025'!K2386)*1000</f>
        <v>3599.9999999767169</v>
      </c>
      <c r="P2387" s="97">
        <f>('DHS2025'!J2387-'DHS2025'!J2386)*1000</f>
        <v>2299.9999999883585</v>
      </c>
      <c r="Q2387" s="7">
        <f>'DHS2025'!L2386*1000</f>
        <v>8013.57</v>
      </c>
      <c r="R2387" s="98">
        <f t="shared" si="311"/>
        <v>0</v>
      </c>
      <c r="S2387" s="99">
        <f t="shared" si="307"/>
        <v>-15.225782999999998</v>
      </c>
    </row>
    <row r="2388" spans="1:19" x14ac:dyDescent="0.25">
      <c r="A2388" s="90">
        <f t="shared" si="310"/>
        <v>45986</v>
      </c>
      <c r="B2388" s="91">
        <f t="shared" si="308"/>
        <v>24.843750000000639</v>
      </c>
      <c r="C2388" s="92">
        <f>'DHS2021'!J2387</f>
        <v>13571</v>
      </c>
      <c r="D2388" s="93">
        <f>'DHS2022'!J2387</f>
        <v>13752</v>
      </c>
      <c r="E2388" s="93">
        <f>'DHS2023'!J2387</f>
        <v>16630</v>
      </c>
      <c r="F2388" s="93">
        <f>'DHS2024'!J2387</f>
        <v>15863</v>
      </c>
      <c r="G2388" s="93">
        <f t="shared" si="303"/>
        <v>14954</v>
      </c>
      <c r="H2388" s="94">
        <f t="shared" si="304"/>
        <v>7.4770000000000003</v>
      </c>
      <c r="I2388" s="84">
        <f t="shared" si="305"/>
        <v>1</v>
      </c>
      <c r="J2388" s="85">
        <f t="shared" si="306"/>
        <v>8.4770000000000003</v>
      </c>
      <c r="K2388" s="95">
        <f t="shared" si="309"/>
        <v>8</v>
      </c>
      <c r="O2388" s="96">
        <f>('DHS2025'!K2388-'DHS2025'!K2387)*1000</f>
        <v>3600.0000000349246</v>
      </c>
      <c r="P2388" s="97">
        <f>('DHS2025'!J2388-'DHS2025'!J2387)*1000</f>
        <v>2200.0000000116415</v>
      </c>
      <c r="Q2388" s="7">
        <f>'DHS2025'!L2387*1000</f>
        <v>8006.85</v>
      </c>
      <c r="R2388" s="98">
        <f t="shared" si="311"/>
        <v>0</v>
      </c>
      <c r="S2388" s="99">
        <f t="shared" si="307"/>
        <v>-15.213014999999999</v>
      </c>
    </row>
    <row r="2389" spans="1:19" x14ac:dyDescent="0.25">
      <c r="A2389" s="90">
        <f t="shared" si="310"/>
        <v>45986</v>
      </c>
      <c r="B2389" s="91">
        <f t="shared" si="308"/>
        <v>24.854166666667307</v>
      </c>
      <c r="C2389" s="92">
        <f>'DHS2021'!J2388</f>
        <v>13752</v>
      </c>
      <c r="D2389" s="93">
        <f>'DHS2022'!J2388</f>
        <v>13185</v>
      </c>
      <c r="E2389" s="93">
        <f>'DHS2023'!J2388</f>
        <v>16755</v>
      </c>
      <c r="F2389" s="93">
        <f>'DHS2024'!J2388</f>
        <v>16090</v>
      </c>
      <c r="G2389" s="93">
        <f t="shared" si="303"/>
        <v>14945.5</v>
      </c>
      <c r="H2389" s="94">
        <f t="shared" si="304"/>
        <v>7.4727499999999996</v>
      </c>
      <c r="I2389" s="84">
        <f t="shared" si="305"/>
        <v>1</v>
      </c>
      <c r="J2389" s="85">
        <f t="shared" si="306"/>
        <v>8.4727499999999996</v>
      </c>
      <c r="K2389" s="95">
        <f t="shared" si="309"/>
        <v>8</v>
      </c>
      <c r="O2389" s="96">
        <f>('DHS2025'!K2389-'DHS2025'!K2388)*1000</f>
        <v>3699.9999999534339</v>
      </c>
      <c r="P2389" s="97">
        <f>('DHS2025'!J2389-'DHS2025'!J2388)*1000</f>
        <v>2299.9999999883585</v>
      </c>
      <c r="Q2389" s="7">
        <f>'DHS2025'!L2388*1000</f>
        <v>8011.74</v>
      </c>
      <c r="R2389" s="98">
        <f t="shared" si="311"/>
        <v>0</v>
      </c>
      <c r="S2389" s="99">
        <f t="shared" si="307"/>
        <v>-15.222305999999998</v>
      </c>
    </row>
    <row r="2390" spans="1:19" x14ac:dyDescent="0.25">
      <c r="A2390" s="90">
        <f t="shared" si="310"/>
        <v>45986</v>
      </c>
      <c r="B2390" s="91">
        <f t="shared" si="308"/>
        <v>24.864583333333975</v>
      </c>
      <c r="C2390" s="92">
        <f>'DHS2021'!J2389</f>
        <v>12778</v>
      </c>
      <c r="D2390" s="93">
        <f>'DHS2022'!J2389</f>
        <v>13793</v>
      </c>
      <c r="E2390" s="93">
        <f>'DHS2023'!J2389</f>
        <v>16656</v>
      </c>
      <c r="F2390" s="93">
        <f>'DHS2024'!J2389</f>
        <v>15860</v>
      </c>
      <c r="G2390" s="93">
        <f t="shared" si="303"/>
        <v>14771.75</v>
      </c>
      <c r="H2390" s="94">
        <f t="shared" si="304"/>
        <v>7.3858750000000004</v>
      </c>
      <c r="I2390" s="84">
        <f t="shared" si="305"/>
        <v>1</v>
      </c>
      <c r="J2390" s="85">
        <f t="shared" si="306"/>
        <v>8.3858750000000004</v>
      </c>
      <c r="K2390" s="95">
        <f t="shared" si="309"/>
        <v>8</v>
      </c>
      <c r="O2390" s="96">
        <f>('DHS2025'!K2390-'DHS2025'!K2389)*1000</f>
        <v>3600.0000000349246</v>
      </c>
      <c r="P2390" s="97">
        <f>('DHS2025'!J2390-'DHS2025'!J2389)*1000</f>
        <v>2200.0000000116415</v>
      </c>
      <c r="Q2390" s="7">
        <f>'DHS2025'!L2389*1000</f>
        <v>8012.52</v>
      </c>
      <c r="R2390" s="98">
        <f t="shared" si="311"/>
        <v>0</v>
      </c>
      <c r="S2390" s="99">
        <f t="shared" si="307"/>
        <v>-15.223787999999999</v>
      </c>
    </row>
    <row r="2391" spans="1:19" x14ac:dyDescent="0.25">
      <c r="A2391" s="90">
        <f t="shared" si="310"/>
        <v>45986</v>
      </c>
      <c r="B2391" s="91">
        <f t="shared" si="308"/>
        <v>24.875000000000643</v>
      </c>
      <c r="C2391" s="92">
        <f>'DHS2021'!J2390</f>
        <v>12479</v>
      </c>
      <c r="D2391" s="93">
        <f>'DHS2022'!J2390</f>
        <v>13707</v>
      </c>
      <c r="E2391" s="93">
        <f>'DHS2023'!J2390</f>
        <v>15691</v>
      </c>
      <c r="F2391" s="93">
        <f>'DHS2024'!J2390</f>
        <v>15847</v>
      </c>
      <c r="G2391" s="93">
        <f t="shared" si="303"/>
        <v>14431</v>
      </c>
      <c r="H2391" s="94">
        <f t="shared" si="304"/>
        <v>7.2154999999999996</v>
      </c>
      <c r="I2391" s="84">
        <f t="shared" si="305"/>
        <v>1</v>
      </c>
      <c r="J2391" s="85">
        <f t="shared" si="306"/>
        <v>8.2154999999999987</v>
      </c>
      <c r="K2391" s="95">
        <f t="shared" si="309"/>
        <v>8</v>
      </c>
      <c r="O2391" s="96">
        <f>('DHS2025'!K2391-'DHS2025'!K2390)*1000</f>
        <v>3500</v>
      </c>
      <c r="P2391" s="97">
        <f>('DHS2025'!J2391-'DHS2025'!J2390)*1000</f>
        <v>2400.0000000232831</v>
      </c>
      <c r="Q2391" s="7">
        <f>'DHS2025'!L2390*1000</f>
        <v>8009.6100000000006</v>
      </c>
      <c r="R2391" s="98">
        <f t="shared" si="311"/>
        <v>0</v>
      </c>
      <c r="S2391" s="99">
        <f t="shared" si="307"/>
        <v>-15.218259</v>
      </c>
    </row>
    <row r="2392" spans="1:19" x14ac:dyDescent="0.25">
      <c r="A2392" s="90">
        <f t="shared" si="310"/>
        <v>45986</v>
      </c>
      <c r="B2392" s="91">
        <f t="shared" si="308"/>
        <v>24.885416666667311</v>
      </c>
      <c r="C2392" s="92">
        <f>'DHS2021'!J2391</f>
        <v>12564</v>
      </c>
      <c r="D2392" s="93">
        <f>'DHS2022'!J2391</f>
        <v>12823</v>
      </c>
      <c r="E2392" s="93">
        <f>'DHS2023'!J2391</f>
        <v>15258</v>
      </c>
      <c r="F2392" s="93">
        <f>'DHS2024'!J2391</f>
        <v>15443</v>
      </c>
      <c r="G2392" s="93">
        <f t="shared" si="303"/>
        <v>14022</v>
      </c>
      <c r="H2392" s="94">
        <f t="shared" si="304"/>
        <v>7.0110000000000001</v>
      </c>
      <c r="I2392" s="84">
        <f t="shared" si="305"/>
        <v>1</v>
      </c>
      <c r="J2392" s="85">
        <f t="shared" si="306"/>
        <v>8.0109999999999992</v>
      </c>
      <c r="K2392" s="95">
        <f t="shared" si="309"/>
        <v>8</v>
      </c>
      <c r="O2392" s="96">
        <f>('DHS2025'!K2392-'DHS2025'!K2391)*1000</f>
        <v>3599.9999999767169</v>
      </c>
      <c r="P2392" s="97">
        <f>('DHS2025'!J2392-'DHS2025'!J2391)*1000</f>
        <v>2399.9999999650754</v>
      </c>
      <c r="Q2392" s="7">
        <f>'DHS2025'!L2391*1000</f>
        <v>8010.42</v>
      </c>
      <c r="R2392" s="98">
        <f t="shared" si="311"/>
        <v>0</v>
      </c>
      <c r="S2392" s="99">
        <f t="shared" si="307"/>
        <v>-15.219797999999999</v>
      </c>
    </row>
    <row r="2393" spans="1:19" x14ac:dyDescent="0.25">
      <c r="A2393" s="90">
        <f t="shared" si="310"/>
        <v>45986</v>
      </c>
      <c r="B2393" s="91">
        <f t="shared" si="308"/>
        <v>24.895833333333979</v>
      </c>
      <c r="C2393" s="92">
        <f>'DHS2021'!J2392</f>
        <v>13298</v>
      </c>
      <c r="D2393" s="93">
        <f>'DHS2022'!J2392</f>
        <v>13502</v>
      </c>
      <c r="E2393" s="93">
        <f>'DHS2023'!J2392</f>
        <v>14040</v>
      </c>
      <c r="F2393" s="93">
        <f>'DHS2024'!J2392</f>
        <v>15168</v>
      </c>
      <c r="G2393" s="93">
        <f t="shared" si="303"/>
        <v>14002</v>
      </c>
      <c r="H2393" s="94">
        <f t="shared" si="304"/>
        <v>7.0010000000000003</v>
      </c>
      <c r="I2393" s="84">
        <f t="shared" si="305"/>
        <v>1</v>
      </c>
      <c r="J2393" s="85">
        <f t="shared" si="306"/>
        <v>8.0010000000000012</v>
      </c>
      <c r="K2393" s="95">
        <f t="shared" si="309"/>
        <v>8</v>
      </c>
      <c r="O2393" s="96">
        <f>('DHS2025'!K2393-'DHS2025'!K2392)*1000</f>
        <v>3400.0000000232831</v>
      </c>
      <c r="P2393" s="97">
        <f>('DHS2025'!J2393-'DHS2025'!J2392)*1000</f>
        <v>2500</v>
      </c>
      <c r="Q2393" s="7">
        <f>'DHS2025'!L2392*1000</f>
        <v>8008.9500000000007</v>
      </c>
      <c r="R2393" s="98">
        <f t="shared" si="311"/>
        <v>0</v>
      </c>
      <c r="S2393" s="99">
        <f t="shared" si="307"/>
        <v>-15.217005</v>
      </c>
    </row>
    <row r="2394" spans="1:19" x14ac:dyDescent="0.25">
      <c r="A2394" s="90">
        <f t="shared" si="310"/>
        <v>45986</v>
      </c>
      <c r="B2394" s="91">
        <f t="shared" si="308"/>
        <v>24.906250000000647</v>
      </c>
      <c r="C2394" s="92">
        <f>'DHS2021'!J2393</f>
        <v>12875</v>
      </c>
      <c r="D2394" s="93">
        <f>'DHS2022'!J2393</f>
        <v>13016</v>
      </c>
      <c r="E2394" s="93">
        <f>'DHS2023'!J2393</f>
        <v>14666</v>
      </c>
      <c r="F2394" s="93">
        <f>'DHS2024'!J2393</f>
        <v>14978</v>
      </c>
      <c r="G2394" s="93">
        <f t="shared" si="303"/>
        <v>13883.75</v>
      </c>
      <c r="H2394" s="94">
        <f t="shared" si="304"/>
        <v>6.9418749999999996</v>
      </c>
      <c r="I2394" s="84">
        <f t="shared" si="305"/>
        <v>1</v>
      </c>
      <c r="J2394" s="85">
        <f t="shared" si="306"/>
        <v>7.9418749999999996</v>
      </c>
      <c r="K2394" s="95">
        <f t="shared" si="309"/>
        <v>8</v>
      </c>
      <c r="O2394" s="96">
        <f>('DHS2025'!K2394-'DHS2025'!K2393)*1000</f>
        <v>3099.9999999767169</v>
      </c>
      <c r="P2394" s="97">
        <f>('DHS2025'!J2394-'DHS2025'!J2393)*1000</f>
        <v>2700.0000000116415</v>
      </c>
      <c r="Q2394" s="7">
        <f>'DHS2025'!L2393*1000</f>
        <v>8010.15</v>
      </c>
      <c r="R2394" s="98">
        <f t="shared" si="311"/>
        <v>0</v>
      </c>
      <c r="S2394" s="99">
        <f t="shared" si="307"/>
        <v>-15.219284999999998</v>
      </c>
    </row>
    <row r="2395" spans="1:19" x14ac:dyDescent="0.25">
      <c r="A2395" s="90">
        <f t="shared" si="310"/>
        <v>45986</v>
      </c>
      <c r="B2395" s="91">
        <f t="shared" si="308"/>
        <v>24.916666666667314</v>
      </c>
      <c r="C2395" s="92">
        <f>'DHS2021'!J2394</f>
        <v>12577</v>
      </c>
      <c r="D2395" s="93">
        <f>'DHS2022'!J2394</f>
        <v>11978</v>
      </c>
      <c r="E2395" s="93">
        <f>'DHS2023'!J2394</f>
        <v>13337</v>
      </c>
      <c r="F2395" s="93">
        <f>'DHS2024'!J2394</f>
        <v>14800</v>
      </c>
      <c r="G2395" s="93">
        <f t="shared" si="303"/>
        <v>13173</v>
      </c>
      <c r="H2395" s="94">
        <f t="shared" si="304"/>
        <v>6.5865</v>
      </c>
      <c r="I2395" s="84">
        <f t="shared" si="305"/>
        <v>1</v>
      </c>
      <c r="J2395" s="85">
        <f t="shared" si="306"/>
        <v>7.5865</v>
      </c>
      <c r="K2395" s="95">
        <f t="shared" si="309"/>
        <v>7.5</v>
      </c>
      <c r="O2395" s="96">
        <f>('DHS2025'!K2395-'DHS2025'!K2394)*1000</f>
        <v>2900.0000000232831</v>
      </c>
      <c r="P2395" s="97">
        <f>('DHS2025'!J2395-'DHS2025'!J2394)*1000</f>
        <v>3000</v>
      </c>
      <c r="Q2395" s="7">
        <f>'DHS2025'!L2394*1000</f>
        <v>8010.66</v>
      </c>
      <c r="R2395" s="98">
        <f t="shared" si="311"/>
        <v>0</v>
      </c>
      <c r="S2395" s="99">
        <f t="shared" si="307"/>
        <v>-15.220253999999999</v>
      </c>
    </row>
    <row r="2396" spans="1:19" x14ac:dyDescent="0.25">
      <c r="A2396" s="90">
        <f t="shared" si="310"/>
        <v>45986</v>
      </c>
      <c r="B2396" s="91">
        <f t="shared" si="308"/>
        <v>24.927083333333982</v>
      </c>
      <c r="C2396" s="92">
        <f>'DHS2021'!J2395</f>
        <v>12007</v>
      </c>
      <c r="D2396" s="93">
        <f>'DHS2022'!J2395</f>
        <v>9788</v>
      </c>
      <c r="E2396" s="93">
        <f>'DHS2023'!J2395</f>
        <v>12175</v>
      </c>
      <c r="F2396" s="93">
        <f>'DHS2024'!J2395</f>
        <v>12949</v>
      </c>
      <c r="G2396" s="93">
        <f t="shared" si="303"/>
        <v>11729.75</v>
      </c>
      <c r="H2396" s="94">
        <f t="shared" si="304"/>
        <v>5.8648749999999996</v>
      </c>
      <c r="I2396" s="84">
        <f t="shared" si="305"/>
        <v>1</v>
      </c>
      <c r="J2396" s="85">
        <f t="shared" si="306"/>
        <v>6.8648749999999996</v>
      </c>
      <c r="K2396" s="95">
        <f t="shared" si="309"/>
        <v>7</v>
      </c>
      <c r="O2396" s="96">
        <f>('DHS2025'!K2396-'DHS2025'!K2395)*1000</f>
        <v>2599.9999999767169</v>
      </c>
      <c r="P2396" s="97">
        <f>('DHS2025'!J2396-'DHS2025'!J2395)*1000</f>
        <v>3299.9999999883585</v>
      </c>
      <c r="Q2396" s="7">
        <f>'DHS2025'!L2395*1000</f>
        <v>8010</v>
      </c>
      <c r="R2396" s="98">
        <f t="shared" si="311"/>
        <v>0</v>
      </c>
      <c r="S2396" s="99">
        <f t="shared" si="307"/>
        <v>-15.218999999999999</v>
      </c>
    </row>
    <row r="2397" spans="1:19" x14ac:dyDescent="0.25">
      <c r="A2397" s="90">
        <f t="shared" si="310"/>
        <v>45986</v>
      </c>
      <c r="B2397" s="91">
        <f t="shared" si="308"/>
        <v>24.93750000000065</v>
      </c>
      <c r="C2397" s="92">
        <f>'DHS2021'!J2396</f>
        <v>10664</v>
      </c>
      <c r="D2397" s="93">
        <f>'DHS2022'!J2396</f>
        <v>8776</v>
      </c>
      <c r="E2397" s="93">
        <f>'DHS2023'!J2396</f>
        <v>11110</v>
      </c>
      <c r="F2397" s="93">
        <f>'DHS2024'!J2396</f>
        <v>11562</v>
      </c>
      <c r="G2397" s="93">
        <f t="shared" si="303"/>
        <v>10528</v>
      </c>
      <c r="H2397" s="94">
        <f t="shared" si="304"/>
        <v>5.2640000000000002</v>
      </c>
      <c r="I2397" s="84">
        <f t="shared" si="305"/>
        <v>1</v>
      </c>
      <c r="J2397" s="85">
        <f t="shared" si="306"/>
        <v>6.2640000000000002</v>
      </c>
      <c r="K2397" s="95">
        <f t="shared" si="309"/>
        <v>6.5</v>
      </c>
      <c r="O2397" s="96">
        <f>('DHS2025'!K2397-'DHS2025'!K2396)*1000</f>
        <v>2400.0000000232831</v>
      </c>
      <c r="P2397" s="97">
        <f>('DHS2025'!J2397-'DHS2025'!J2396)*1000</f>
        <v>3500</v>
      </c>
      <c r="Q2397" s="7">
        <f>'DHS2025'!L2396*1000</f>
        <v>8007.9</v>
      </c>
      <c r="R2397" s="98">
        <f t="shared" si="311"/>
        <v>0</v>
      </c>
      <c r="S2397" s="99">
        <f t="shared" si="307"/>
        <v>-15.215009999999998</v>
      </c>
    </row>
    <row r="2398" spans="1:19" x14ac:dyDescent="0.25">
      <c r="A2398" s="90">
        <f t="shared" si="310"/>
        <v>45986</v>
      </c>
      <c r="B2398" s="91">
        <f t="shared" si="308"/>
        <v>24.947916666667318</v>
      </c>
      <c r="C2398" s="92">
        <f>'DHS2021'!J2397</f>
        <v>9941</v>
      </c>
      <c r="D2398" s="93">
        <f>'DHS2022'!J2397</f>
        <v>7322</v>
      </c>
      <c r="E2398" s="93">
        <f>'DHS2023'!J2397</f>
        <v>10369</v>
      </c>
      <c r="F2398" s="93">
        <f>'DHS2024'!J2397</f>
        <v>10581</v>
      </c>
      <c r="G2398" s="93">
        <f t="shared" si="303"/>
        <v>9553.25</v>
      </c>
      <c r="H2398" s="94">
        <f t="shared" si="304"/>
        <v>4.7766250000000001</v>
      </c>
      <c r="I2398" s="84">
        <f t="shared" si="305"/>
        <v>1</v>
      </c>
      <c r="J2398" s="85">
        <f t="shared" si="306"/>
        <v>5.7766250000000001</v>
      </c>
      <c r="K2398" s="95">
        <f t="shared" si="309"/>
        <v>6</v>
      </c>
      <c r="O2398" s="96">
        <f>('DHS2025'!K2398-'DHS2025'!K2397)*1000</f>
        <v>1899.9999999650754</v>
      </c>
      <c r="P2398" s="97">
        <f>('DHS2025'!J2398-'DHS2025'!J2397)*1000</f>
        <v>4000</v>
      </c>
      <c r="Q2398" s="7">
        <f>'DHS2025'!L2397*1000</f>
        <v>8013.57</v>
      </c>
      <c r="R2398" s="98">
        <f t="shared" si="311"/>
        <v>0</v>
      </c>
      <c r="S2398" s="99">
        <f t="shared" si="307"/>
        <v>-15.225782999999998</v>
      </c>
    </row>
    <row r="2399" spans="1:19" x14ac:dyDescent="0.25">
      <c r="A2399" s="90">
        <f t="shared" si="310"/>
        <v>45986</v>
      </c>
      <c r="B2399" s="91">
        <f t="shared" si="308"/>
        <v>24.958333333333986</v>
      </c>
      <c r="C2399" s="92">
        <f>'DHS2021'!J2398</f>
        <v>7010</v>
      </c>
      <c r="D2399" s="93">
        <f>'DHS2022'!J2398</f>
        <v>5591</v>
      </c>
      <c r="E2399" s="93">
        <f>'DHS2023'!J2398</f>
        <v>7927</v>
      </c>
      <c r="F2399" s="93">
        <f>'DHS2024'!J2398</f>
        <v>8874</v>
      </c>
      <c r="G2399" s="93">
        <f t="shared" si="303"/>
        <v>7350.5</v>
      </c>
      <c r="H2399" s="94">
        <f t="shared" si="304"/>
        <v>3.6752500000000001</v>
      </c>
      <c r="I2399" s="84">
        <f t="shared" si="305"/>
        <v>1</v>
      </c>
      <c r="J2399" s="85">
        <f t="shared" si="306"/>
        <v>4.6752500000000001</v>
      </c>
      <c r="K2399" s="95">
        <f t="shared" si="309"/>
        <v>4.5</v>
      </c>
      <c r="O2399" s="96">
        <f>('DHS2025'!K2399-'DHS2025'!K2398)*1000</f>
        <v>1400.0000000232831</v>
      </c>
      <c r="P2399" s="97">
        <f>('DHS2025'!J2399-'DHS2025'!J2398)*1000</f>
        <v>4400.0000000232831</v>
      </c>
      <c r="Q2399" s="7">
        <f>'DHS2025'!L2398*1000</f>
        <v>8009.880000000001</v>
      </c>
      <c r="R2399" s="98">
        <f t="shared" si="311"/>
        <v>0</v>
      </c>
      <c r="S2399" s="99">
        <f t="shared" si="307"/>
        <v>-15.218772000000001</v>
      </c>
    </row>
    <row r="2400" spans="1:19" x14ac:dyDescent="0.25">
      <c r="A2400" s="90">
        <f t="shared" si="310"/>
        <v>45986</v>
      </c>
      <c r="B2400" s="91">
        <f t="shared" si="308"/>
        <v>24.968750000000654</v>
      </c>
      <c r="C2400" s="92">
        <f>'DHS2021'!J2399</f>
        <v>3236</v>
      </c>
      <c r="D2400" s="93">
        <f>'DHS2022'!J2399</f>
        <v>3620</v>
      </c>
      <c r="E2400" s="93">
        <f>'DHS2023'!J2399</f>
        <v>6599</v>
      </c>
      <c r="F2400" s="93">
        <f>'DHS2024'!J2399</f>
        <v>6862</v>
      </c>
      <c r="G2400" s="93">
        <f t="shared" si="303"/>
        <v>5079.25</v>
      </c>
      <c r="H2400" s="94">
        <f t="shared" si="304"/>
        <v>2.539625</v>
      </c>
      <c r="I2400" s="84">
        <f t="shared" si="305"/>
        <v>1</v>
      </c>
      <c r="J2400" s="85">
        <f t="shared" si="306"/>
        <v>3.539625</v>
      </c>
      <c r="K2400" s="95">
        <f t="shared" si="309"/>
        <v>3.5</v>
      </c>
      <c r="O2400" s="96">
        <f>('DHS2025'!K2400-'DHS2025'!K2399)*1000</f>
        <v>1299.9999999883585</v>
      </c>
      <c r="P2400" s="97">
        <f>('DHS2025'!J2400-'DHS2025'!J2399)*1000</f>
        <v>4500</v>
      </c>
      <c r="Q2400" s="7">
        <f>'DHS2025'!L2399*1000</f>
        <v>8010.66</v>
      </c>
      <c r="R2400" s="98">
        <f t="shared" si="311"/>
        <v>0</v>
      </c>
      <c r="S2400" s="99">
        <f t="shared" si="307"/>
        <v>-15.220253999999999</v>
      </c>
    </row>
    <row r="2401" spans="1:19" x14ac:dyDescent="0.25">
      <c r="A2401" s="90">
        <f t="shared" si="310"/>
        <v>45986</v>
      </c>
      <c r="B2401" s="91">
        <f t="shared" si="308"/>
        <v>24.979166666667322</v>
      </c>
      <c r="C2401" s="92">
        <f>'DHS2021'!J2400</f>
        <v>4528</v>
      </c>
      <c r="D2401" s="93">
        <f>'DHS2022'!J2400</f>
        <v>3851</v>
      </c>
      <c r="E2401" s="93">
        <f>'DHS2023'!J2400</f>
        <v>7852</v>
      </c>
      <c r="F2401" s="93">
        <f>'DHS2024'!J2400</f>
        <v>6979</v>
      </c>
      <c r="G2401" s="93">
        <f t="shared" si="303"/>
        <v>5802.5</v>
      </c>
      <c r="H2401" s="94">
        <f t="shared" si="304"/>
        <v>2.9012500000000001</v>
      </c>
      <c r="I2401" s="84">
        <f t="shared" si="305"/>
        <v>1</v>
      </c>
      <c r="J2401" s="85">
        <f t="shared" si="306"/>
        <v>3.9012500000000001</v>
      </c>
      <c r="K2401" s="95">
        <f t="shared" si="309"/>
        <v>4</v>
      </c>
      <c r="O2401" s="96">
        <f>('DHS2025'!K2401-'DHS2025'!K2400)*1000</f>
        <v>1500</v>
      </c>
      <c r="P2401" s="97">
        <f>('DHS2025'!J2401-'DHS2025'!J2400)*1000</f>
        <v>4399.9999999650754</v>
      </c>
      <c r="Q2401" s="7">
        <f>'DHS2025'!L2400*1000</f>
        <v>8007.51</v>
      </c>
      <c r="R2401" s="98">
        <f t="shared" si="311"/>
        <v>0</v>
      </c>
      <c r="S2401" s="99">
        <f t="shared" si="307"/>
        <v>-15.214269</v>
      </c>
    </row>
    <row r="2402" spans="1:19" x14ac:dyDescent="0.25">
      <c r="A2402" s="90">
        <f t="shared" si="310"/>
        <v>45986</v>
      </c>
      <c r="B2402" s="91">
        <f t="shared" si="308"/>
        <v>24.989583333333989</v>
      </c>
      <c r="C2402" s="92">
        <f>'DHS2021'!J2401</f>
        <v>5003</v>
      </c>
      <c r="D2402" s="93">
        <f>'DHS2022'!J2401</f>
        <v>4513</v>
      </c>
      <c r="E2402" s="93">
        <f>'DHS2023'!J2401</f>
        <v>8194</v>
      </c>
      <c r="F2402" s="93">
        <f>'DHS2024'!J2401</f>
        <v>7585</v>
      </c>
      <c r="G2402" s="93">
        <f t="shared" si="303"/>
        <v>6323.75</v>
      </c>
      <c r="H2402" s="94">
        <f t="shared" si="304"/>
        <v>3.1618750000000002</v>
      </c>
      <c r="I2402" s="84">
        <f t="shared" si="305"/>
        <v>1</v>
      </c>
      <c r="J2402" s="85">
        <f t="shared" si="306"/>
        <v>4.1618750000000002</v>
      </c>
      <c r="K2402" s="95">
        <f t="shared" si="309"/>
        <v>4</v>
      </c>
      <c r="O2402" s="96">
        <f>('DHS2025'!K2402-'DHS2025'!K2401)*1000</f>
        <v>1600.0000000349246</v>
      </c>
      <c r="P2402" s="97">
        <f>('DHS2025'!J2402-'DHS2025'!J2401)*1000</f>
        <v>4100.0000000349246</v>
      </c>
      <c r="Q2402" s="7">
        <f>'DHS2025'!L2401*1000</f>
        <v>7731.36</v>
      </c>
      <c r="R2402" s="98">
        <f t="shared" si="311"/>
        <v>0</v>
      </c>
      <c r="S2402" s="99">
        <f t="shared" si="307"/>
        <v>-14.689583999999998</v>
      </c>
    </row>
    <row r="2403" spans="1:19" x14ac:dyDescent="0.25">
      <c r="A2403" s="101">
        <f t="shared" si="310"/>
        <v>45987</v>
      </c>
      <c r="B2403" s="102">
        <f t="shared" si="308"/>
        <v>25.000000000000657</v>
      </c>
      <c r="C2403" s="92">
        <f>'DHS2021'!J2402</f>
        <v>5197</v>
      </c>
      <c r="D2403" s="93">
        <f>'DHS2022'!J2402</f>
        <v>5455</v>
      </c>
      <c r="E2403" s="93">
        <f>'DHS2023'!J2402</f>
        <v>8262</v>
      </c>
      <c r="F2403" s="93">
        <f>'DHS2024'!J2402</f>
        <v>7714</v>
      </c>
      <c r="G2403" s="93">
        <f t="shared" si="303"/>
        <v>6657</v>
      </c>
      <c r="H2403" s="94">
        <f t="shared" si="304"/>
        <v>3.3285</v>
      </c>
      <c r="I2403" s="84">
        <f t="shared" si="305"/>
        <v>1</v>
      </c>
      <c r="J2403" s="85">
        <f t="shared" si="306"/>
        <v>4.3285</v>
      </c>
      <c r="K2403" s="95">
        <f t="shared" si="309"/>
        <v>4.5</v>
      </c>
      <c r="O2403" s="96">
        <f>('DHS2025'!K2403-'DHS2025'!K2402)*1000</f>
        <v>1899.9999999650754</v>
      </c>
      <c r="P2403" s="97">
        <f>('DHS2025'!J2403-'DHS2025'!J2402)*1000</f>
        <v>1799.9999999883585</v>
      </c>
      <c r="Q2403" s="7">
        <f>'DHS2025'!L2402*1000</f>
        <v>4601.1000000000004</v>
      </c>
      <c r="R2403" s="98">
        <f t="shared" si="311"/>
        <v>0</v>
      </c>
      <c r="S2403" s="99">
        <f t="shared" si="307"/>
        <v>-8.742090000000001</v>
      </c>
    </row>
    <row r="2404" spans="1:19" x14ac:dyDescent="0.25">
      <c r="A2404" s="101">
        <f t="shared" si="310"/>
        <v>45987</v>
      </c>
      <c r="B2404" s="102">
        <f t="shared" si="308"/>
        <v>25.010416666667325</v>
      </c>
      <c r="C2404" s="92">
        <f>'DHS2021'!J2403</f>
        <v>5447</v>
      </c>
      <c r="D2404" s="93">
        <f>'DHS2022'!J2403</f>
        <v>5603</v>
      </c>
      <c r="E2404" s="93">
        <f>'DHS2023'!J2403</f>
        <v>8764</v>
      </c>
      <c r="F2404" s="93">
        <f>'DHS2024'!J2403</f>
        <v>7390</v>
      </c>
      <c r="G2404" s="93">
        <f t="shared" si="303"/>
        <v>6801</v>
      </c>
      <c r="H2404" s="94">
        <f t="shared" si="304"/>
        <v>3.4005000000000001</v>
      </c>
      <c r="I2404" s="84">
        <f t="shared" si="305"/>
        <v>1</v>
      </c>
      <c r="J2404" s="85">
        <f t="shared" si="306"/>
        <v>4.4005000000000001</v>
      </c>
      <c r="K2404" s="95">
        <f t="shared" si="309"/>
        <v>4.5</v>
      </c>
      <c r="O2404" s="96">
        <f>('DHS2025'!K2404-'DHS2025'!K2403)*1000</f>
        <v>2000</v>
      </c>
      <c r="P2404" s="97">
        <f>('DHS2025'!J2404-'DHS2025'!J2403)*1000</f>
        <v>1799.9999999883585</v>
      </c>
      <c r="Q2404" s="7">
        <f>'DHS2025'!L2403*1000</f>
        <v>4539.21</v>
      </c>
      <c r="R2404" s="98">
        <f t="shared" si="311"/>
        <v>0</v>
      </c>
      <c r="S2404" s="99">
        <f t="shared" si="307"/>
        <v>-8.6244989999999984</v>
      </c>
    </row>
    <row r="2405" spans="1:19" x14ac:dyDescent="0.25">
      <c r="A2405" s="101">
        <f t="shared" si="310"/>
        <v>45987</v>
      </c>
      <c r="B2405" s="102">
        <f t="shared" si="308"/>
        <v>25.020833333333993</v>
      </c>
      <c r="C2405" s="92">
        <f>'DHS2021'!J2404</f>
        <v>5242</v>
      </c>
      <c r="D2405" s="93">
        <f>'DHS2022'!J2404</f>
        <v>5941</v>
      </c>
      <c r="E2405" s="93">
        <f>'DHS2023'!J2404</f>
        <v>9587</v>
      </c>
      <c r="F2405" s="93">
        <f>'DHS2024'!J2404</f>
        <v>8056</v>
      </c>
      <c r="G2405" s="93">
        <f t="shared" si="303"/>
        <v>7206.5</v>
      </c>
      <c r="H2405" s="94">
        <f t="shared" si="304"/>
        <v>3.6032500000000001</v>
      </c>
      <c r="I2405" s="84">
        <f t="shared" si="305"/>
        <v>1</v>
      </c>
      <c r="J2405" s="85">
        <f t="shared" si="306"/>
        <v>4.6032500000000001</v>
      </c>
      <c r="K2405" s="95">
        <f t="shared" si="309"/>
        <v>4.5</v>
      </c>
      <c r="O2405" s="96">
        <f>('DHS2025'!K2405-'DHS2025'!K2404)*1000</f>
        <v>1900.0000000232831</v>
      </c>
      <c r="P2405" s="97">
        <f>('DHS2025'!J2405-'DHS2025'!J2404)*1000</f>
        <v>1700.0000000116415</v>
      </c>
      <c r="Q2405" s="7">
        <f>'DHS2025'!L2404*1000</f>
        <v>4542.24</v>
      </c>
      <c r="R2405" s="98">
        <f t="shared" si="311"/>
        <v>0</v>
      </c>
      <c r="S2405" s="99">
        <f t="shared" si="307"/>
        <v>-8.6302559999999993</v>
      </c>
    </row>
    <row r="2406" spans="1:19" x14ac:dyDescent="0.25">
      <c r="A2406" s="101">
        <f t="shared" si="310"/>
        <v>45987</v>
      </c>
      <c r="B2406" s="102">
        <f t="shared" si="308"/>
        <v>25.031250000000661</v>
      </c>
      <c r="C2406" s="92">
        <f>'DHS2021'!J2405</f>
        <v>4840</v>
      </c>
      <c r="D2406" s="93">
        <f>'DHS2022'!J2405</f>
        <v>6373</v>
      </c>
      <c r="E2406" s="93">
        <f>'DHS2023'!J2405</f>
        <v>10116</v>
      </c>
      <c r="F2406" s="93">
        <f>'DHS2024'!J2405</f>
        <v>8149</v>
      </c>
      <c r="G2406" s="93">
        <f t="shared" si="303"/>
        <v>7369.5</v>
      </c>
      <c r="H2406" s="94">
        <f t="shared" si="304"/>
        <v>3.6847500000000002</v>
      </c>
      <c r="I2406" s="84">
        <f t="shared" si="305"/>
        <v>1</v>
      </c>
      <c r="J2406" s="85">
        <f t="shared" si="306"/>
        <v>4.6847500000000002</v>
      </c>
      <c r="K2406" s="95">
        <f t="shared" si="309"/>
        <v>4.5</v>
      </c>
      <c r="O2406" s="96">
        <f>('DHS2025'!K2406-'DHS2025'!K2405)*1000</f>
        <v>2000</v>
      </c>
      <c r="P2406" s="97">
        <f>('DHS2025'!J2406-'DHS2025'!J2405)*1000</f>
        <v>1599.9999999767169</v>
      </c>
      <c r="Q2406" s="7">
        <f>'DHS2025'!L2405*1000</f>
        <v>4538.67</v>
      </c>
      <c r="R2406" s="98">
        <f t="shared" si="311"/>
        <v>0</v>
      </c>
      <c r="S2406" s="99">
        <f t="shared" si="307"/>
        <v>-8.6234729999999988</v>
      </c>
    </row>
    <row r="2407" spans="1:19" x14ac:dyDescent="0.25">
      <c r="A2407" s="101">
        <f t="shared" si="310"/>
        <v>45987</v>
      </c>
      <c r="B2407" s="102">
        <f t="shared" si="308"/>
        <v>25.041666666667329</v>
      </c>
      <c r="C2407" s="92">
        <f>'DHS2021'!J2406</f>
        <v>4489</v>
      </c>
      <c r="D2407" s="93">
        <f>'DHS2022'!J2406</f>
        <v>6587</v>
      </c>
      <c r="E2407" s="93">
        <f>'DHS2023'!J2406</f>
        <v>10843</v>
      </c>
      <c r="F2407" s="93">
        <f>'DHS2024'!J2406</f>
        <v>9546</v>
      </c>
      <c r="G2407" s="93">
        <f t="shared" si="303"/>
        <v>7866.25</v>
      </c>
      <c r="H2407" s="94">
        <f t="shared" si="304"/>
        <v>3.933125</v>
      </c>
      <c r="I2407" s="84">
        <f t="shared" si="305"/>
        <v>1</v>
      </c>
      <c r="J2407" s="85">
        <f t="shared" si="306"/>
        <v>4.9331250000000004</v>
      </c>
      <c r="K2407" s="95">
        <f t="shared" si="309"/>
        <v>5</v>
      </c>
      <c r="O2407" s="96">
        <f>('DHS2025'!K2407-'DHS2025'!K2406)*1000</f>
        <v>2200.0000000116415</v>
      </c>
      <c r="P2407" s="97">
        <f>('DHS2025'!J2407-'DHS2025'!J2406)*1000</f>
        <v>1400.0000000232831</v>
      </c>
      <c r="Q2407" s="7">
        <f>'DHS2025'!L2406*1000</f>
        <v>4541.8500000000004</v>
      </c>
      <c r="R2407" s="98">
        <f t="shared" si="311"/>
        <v>0</v>
      </c>
      <c r="S2407" s="99">
        <f t="shared" si="307"/>
        <v>-8.6295149999999996</v>
      </c>
    </row>
    <row r="2408" spans="1:19" x14ac:dyDescent="0.25">
      <c r="A2408" s="101">
        <f t="shared" si="310"/>
        <v>45987</v>
      </c>
      <c r="B2408" s="102">
        <f t="shared" si="308"/>
        <v>25.052083333333997</v>
      </c>
      <c r="C2408" s="92">
        <f>'DHS2021'!J2407</f>
        <v>4508</v>
      </c>
      <c r="D2408" s="93">
        <f>'DHS2022'!J2407</f>
        <v>6380</v>
      </c>
      <c r="E2408" s="93">
        <f>'DHS2023'!J2407</f>
        <v>10642</v>
      </c>
      <c r="F2408" s="93">
        <f>'DHS2024'!J2407</f>
        <v>9844</v>
      </c>
      <c r="G2408" s="93">
        <f t="shared" si="303"/>
        <v>7843.5</v>
      </c>
      <c r="H2408" s="94">
        <f t="shared" si="304"/>
        <v>3.9217499999999998</v>
      </c>
      <c r="I2408" s="84">
        <f t="shared" si="305"/>
        <v>1</v>
      </c>
      <c r="J2408" s="85">
        <f t="shared" si="306"/>
        <v>4.9217499999999994</v>
      </c>
      <c r="K2408" s="95">
        <f t="shared" si="309"/>
        <v>5</v>
      </c>
      <c r="O2408" s="96">
        <f>('DHS2025'!K2408-'DHS2025'!K2407)*1000</f>
        <v>2399.9999999650754</v>
      </c>
      <c r="P2408" s="97">
        <f>('DHS2025'!J2408-'DHS2025'!J2407)*1000</f>
        <v>1200.0000000116415</v>
      </c>
      <c r="Q2408" s="7">
        <f>'DHS2025'!L2407*1000</f>
        <v>4538.82</v>
      </c>
      <c r="R2408" s="98">
        <f t="shared" si="311"/>
        <v>0</v>
      </c>
      <c r="S2408" s="99">
        <f t="shared" si="307"/>
        <v>-8.6237579999999987</v>
      </c>
    </row>
    <row r="2409" spans="1:19" x14ac:dyDescent="0.25">
      <c r="A2409" s="101">
        <f t="shared" si="310"/>
        <v>45987</v>
      </c>
      <c r="B2409" s="102">
        <f t="shared" si="308"/>
        <v>25.062500000000664</v>
      </c>
      <c r="C2409" s="92">
        <f>'DHS2021'!J2408</f>
        <v>4898</v>
      </c>
      <c r="D2409" s="93">
        <f>'DHS2022'!J2408</f>
        <v>5901</v>
      </c>
      <c r="E2409" s="93">
        <f>'DHS2023'!J2408</f>
        <v>11216</v>
      </c>
      <c r="F2409" s="93">
        <f>'DHS2024'!J2408</f>
        <v>10234</v>
      </c>
      <c r="G2409" s="93">
        <f t="shared" si="303"/>
        <v>8062.25</v>
      </c>
      <c r="H2409" s="94">
        <f t="shared" si="304"/>
        <v>4.0311250000000003</v>
      </c>
      <c r="I2409" s="84">
        <f t="shared" si="305"/>
        <v>1</v>
      </c>
      <c r="J2409" s="85">
        <f t="shared" si="306"/>
        <v>5.0311250000000003</v>
      </c>
      <c r="K2409" s="95">
        <f t="shared" si="309"/>
        <v>5</v>
      </c>
      <c r="O2409" s="96">
        <f>('DHS2025'!K2409-'DHS2025'!K2408)*1000</f>
        <v>2500</v>
      </c>
      <c r="P2409" s="97">
        <f>('DHS2025'!J2409-'DHS2025'!J2408)*1000</f>
        <v>1200.0000000116415</v>
      </c>
      <c r="Q2409" s="7">
        <f>'DHS2025'!L2408*1000</f>
        <v>4543.29</v>
      </c>
      <c r="R2409" s="98">
        <f t="shared" si="311"/>
        <v>0</v>
      </c>
      <c r="S2409" s="99">
        <f t="shared" si="307"/>
        <v>-8.6322510000000001</v>
      </c>
    </row>
    <row r="2410" spans="1:19" x14ac:dyDescent="0.25">
      <c r="A2410" s="101">
        <f t="shared" si="310"/>
        <v>45987</v>
      </c>
      <c r="B2410" s="102">
        <f t="shared" si="308"/>
        <v>25.072916666667332</v>
      </c>
      <c r="C2410" s="92">
        <f>'DHS2021'!J2409</f>
        <v>4956</v>
      </c>
      <c r="D2410" s="93">
        <f>'DHS2022'!J2409</f>
        <v>6668</v>
      </c>
      <c r="E2410" s="93">
        <f>'DHS2023'!J2409</f>
        <v>11702</v>
      </c>
      <c r="F2410" s="93">
        <f>'DHS2024'!J2409</f>
        <v>10593</v>
      </c>
      <c r="G2410" s="93">
        <f t="shared" si="303"/>
        <v>8479.75</v>
      </c>
      <c r="H2410" s="94">
        <f t="shared" si="304"/>
        <v>4.2398749999999996</v>
      </c>
      <c r="I2410" s="84">
        <f t="shared" si="305"/>
        <v>1</v>
      </c>
      <c r="J2410" s="85">
        <f t="shared" si="306"/>
        <v>5.2398749999999996</v>
      </c>
      <c r="K2410" s="95">
        <f t="shared" si="309"/>
        <v>5</v>
      </c>
      <c r="O2410" s="96">
        <f>('DHS2025'!K2410-'DHS2025'!K2409)*1000</f>
        <v>2700.0000000116415</v>
      </c>
      <c r="P2410" s="97">
        <f>('DHS2025'!J2410-'DHS2025'!J2409)*1000</f>
        <v>899.9999999650754</v>
      </c>
      <c r="Q2410" s="7">
        <f>'DHS2025'!L2409*1000</f>
        <v>4542.51</v>
      </c>
      <c r="R2410" s="98">
        <f t="shared" si="311"/>
        <v>0</v>
      </c>
      <c r="S2410" s="99">
        <f t="shared" si="307"/>
        <v>-8.630768999999999</v>
      </c>
    </row>
    <row r="2411" spans="1:19" x14ac:dyDescent="0.25">
      <c r="A2411" s="101">
        <f t="shared" si="310"/>
        <v>45987</v>
      </c>
      <c r="B2411" s="102">
        <f t="shared" si="308"/>
        <v>25.083333333334</v>
      </c>
      <c r="C2411" s="92">
        <f>'DHS2021'!J2410</f>
        <v>5677</v>
      </c>
      <c r="D2411" s="93">
        <f>'DHS2022'!J2410</f>
        <v>7238</v>
      </c>
      <c r="E2411" s="93">
        <f>'DHS2023'!J2410</f>
        <v>11344</v>
      </c>
      <c r="F2411" s="93">
        <f>'DHS2024'!J2410</f>
        <v>11082</v>
      </c>
      <c r="G2411" s="93">
        <f t="shared" si="303"/>
        <v>8835.25</v>
      </c>
      <c r="H2411" s="94">
        <f t="shared" si="304"/>
        <v>4.4176250000000001</v>
      </c>
      <c r="I2411" s="84">
        <f t="shared" si="305"/>
        <v>1</v>
      </c>
      <c r="J2411" s="85">
        <f t="shared" si="306"/>
        <v>5.4176250000000001</v>
      </c>
      <c r="K2411" s="95">
        <f t="shared" si="309"/>
        <v>5.5</v>
      </c>
      <c r="O2411" s="96">
        <f>('DHS2025'!K2411-'DHS2025'!K2410)*1000</f>
        <v>2799.9999999883585</v>
      </c>
      <c r="P2411" s="97">
        <f>('DHS2025'!J2411-'DHS2025'!J2410)*1000</f>
        <v>900.00000002328306</v>
      </c>
      <c r="Q2411" s="7">
        <f>'DHS2025'!L2410*1000</f>
        <v>4540.53</v>
      </c>
      <c r="R2411" s="98">
        <f t="shared" si="311"/>
        <v>0</v>
      </c>
      <c r="S2411" s="99">
        <f t="shared" si="307"/>
        <v>-8.627006999999999</v>
      </c>
    </row>
    <row r="2412" spans="1:19" x14ac:dyDescent="0.25">
      <c r="A2412" s="101">
        <f t="shared" si="310"/>
        <v>45987</v>
      </c>
      <c r="B2412" s="102">
        <f t="shared" si="308"/>
        <v>25.093750000000668</v>
      </c>
      <c r="C2412" s="92">
        <f>'DHS2021'!J2411</f>
        <v>6929</v>
      </c>
      <c r="D2412" s="93">
        <f>'DHS2022'!J2411</f>
        <v>7286</v>
      </c>
      <c r="E2412" s="93">
        <f>'DHS2023'!J2411</f>
        <v>13118</v>
      </c>
      <c r="F2412" s="93">
        <f>'DHS2024'!J2411</f>
        <v>11224</v>
      </c>
      <c r="G2412" s="93">
        <f t="shared" si="303"/>
        <v>9639.25</v>
      </c>
      <c r="H2412" s="94">
        <f t="shared" si="304"/>
        <v>4.8196250000000003</v>
      </c>
      <c r="I2412" s="84">
        <f t="shared" si="305"/>
        <v>1</v>
      </c>
      <c r="J2412" s="85">
        <f t="shared" si="306"/>
        <v>5.8196250000000003</v>
      </c>
      <c r="K2412" s="95">
        <f t="shared" si="309"/>
        <v>6</v>
      </c>
      <c r="O2412" s="96">
        <f>('DHS2025'!K2412-'DHS2025'!K2411)*1000</f>
        <v>2900.0000000232831</v>
      </c>
      <c r="P2412" s="97">
        <f>('DHS2025'!J2412-'DHS2025'!J2411)*1000</f>
        <v>700.00000001164153</v>
      </c>
      <c r="Q2412" s="7">
        <f>'DHS2025'!L2411*1000</f>
        <v>4536.57</v>
      </c>
      <c r="R2412" s="98">
        <f t="shared" si="311"/>
        <v>0</v>
      </c>
      <c r="S2412" s="99">
        <f t="shared" si="307"/>
        <v>-8.6194829999999989</v>
      </c>
    </row>
    <row r="2413" spans="1:19" x14ac:dyDescent="0.25">
      <c r="A2413" s="101">
        <f t="shared" si="310"/>
        <v>45987</v>
      </c>
      <c r="B2413" s="102">
        <f t="shared" si="308"/>
        <v>25.104166666667336</v>
      </c>
      <c r="C2413" s="92">
        <f>'DHS2021'!J2412</f>
        <v>7518</v>
      </c>
      <c r="D2413" s="93">
        <f>'DHS2022'!J2412</f>
        <v>7731</v>
      </c>
      <c r="E2413" s="93">
        <f>'DHS2023'!J2412</f>
        <v>14786</v>
      </c>
      <c r="F2413" s="93">
        <f>'DHS2024'!J2412</f>
        <v>10794</v>
      </c>
      <c r="G2413" s="93">
        <f t="shared" si="303"/>
        <v>10207.25</v>
      </c>
      <c r="H2413" s="94">
        <f t="shared" si="304"/>
        <v>5.1036250000000001</v>
      </c>
      <c r="I2413" s="84">
        <f t="shared" si="305"/>
        <v>1</v>
      </c>
      <c r="J2413" s="85">
        <f t="shared" si="306"/>
        <v>6.1036250000000001</v>
      </c>
      <c r="K2413" s="95">
        <f t="shared" si="309"/>
        <v>6</v>
      </c>
      <c r="O2413" s="96">
        <f>('DHS2025'!K2413-'DHS2025'!K2412)*1000</f>
        <v>2899.9999999650754</v>
      </c>
      <c r="P2413" s="97">
        <f>('DHS2025'!J2413-'DHS2025'!J2412)*1000</f>
        <v>699.99999995343387</v>
      </c>
      <c r="Q2413" s="7">
        <f>'DHS2025'!L2412*1000</f>
        <v>4543.68</v>
      </c>
      <c r="R2413" s="98">
        <f t="shared" si="311"/>
        <v>0</v>
      </c>
      <c r="S2413" s="99">
        <f t="shared" si="307"/>
        <v>-8.6329919999999998</v>
      </c>
    </row>
    <row r="2414" spans="1:19" x14ac:dyDescent="0.25">
      <c r="A2414" s="101">
        <f t="shared" si="310"/>
        <v>45987</v>
      </c>
      <c r="B2414" s="102">
        <f t="shared" si="308"/>
        <v>25.114583333334004</v>
      </c>
      <c r="C2414" s="92">
        <f>'DHS2021'!J2413</f>
        <v>8546</v>
      </c>
      <c r="D2414" s="93">
        <f>'DHS2022'!J2413</f>
        <v>8333</v>
      </c>
      <c r="E2414" s="93">
        <f>'DHS2023'!J2413</f>
        <v>15985</v>
      </c>
      <c r="F2414" s="93">
        <f>'DHS2024'!J2413</f>
        <v>11838</v>
      </c>
      <c r="G2414" s="93">
        <f t="shared" si="303"/>
        <v>11175.5</v>
      </c>
      <c r="H2414" s="94">
        <f t="shared" si="304"/>
        <v>5.5877499999999998</v>
      </c>
      <c r="I2414" s="84">
        <f t="shared" si="305"/>
        <v>1</v>
      </c>
      <c r="J2414" s="85">
        <f t="shared" si="306"/>
        <v>6.5877499999999998</v>
      </c>
      <c r="K2414" s="95">
        <f t="shared" si="309"/>
        <v>6.5</v>
      </c>
      <c r="O2414" s="96">
        <f>('DHS2025'!K2414-'DHS2025'!K2413)*1000</f>
        <v>2800.0000000465661</v>
      </c>
      <c r="P2414" s="97">
        <f>('DHS2025'!J2414-'DHS2025'!J2413)*1000</f>
        <v>700.00000001164153</v>
      </c>
      <c r="Q2414" s="7">
        <f>'DHS2025'!L2413*1000</f>
        <v>4400.7299999999996</v>
      </c>
      <c r="R2414" s="98">
        <f t="shared" si="311"/>
        <v>0</v>
      </c>
      <c r="S2414" s="99">
        <f t="shared" si="307"/>
        <v>-8.3613869999999988</v>
      </c>
    </row>
    <row r="2415" spans="1:19" x14ac:dyDescent="0.25">
      <c r="A2415" s="101">
        <f t="shared" si="310"/>
        <v>45987</v>
      </c>
      <c r="B2415" s="102">
        <f t="shared" si="308"/>
        <v>25.125000000000671</v>
      </c>
      <c r="C2415" s="92">
        <f>'DHS2021'!J2414</f>
        <v>7351</v>
      </c>
      <c r="D2415" s="93">
        <f>'DHS2022'!J2414</f>
        <v>8081</v>
      </c>
      <c r="E2415" s="93">
        <f>'DHS2023'!J2414</f>
        <v>15936</v>
      </c>
      <c r="F2415" s="93">
        <f>'DHS2024'!J2414</f>
        <v>12733</v>
      </c>
      <c r="G2415" s="93">
        <f t="shared" si="303"/>
        <v>11025.25</v>
      </c>
      <c r="H2415" s="94">
        <f t="shared" si="304"/>
        <v>5.5126249999999999</v>
      </c>
      <c r="I2415" s="84">
        <f t="shared" si="305"/>
        <v>1</v>
      </c>
      <c r="J2415" s="85">
        <f t="shared" si="306"/>
        <v>6.5126249999999999</v>
      </c>
      <c r="K2415" s="95">
        <f t="shared" si="309"/>
        <v>6.5</v>
      </c>
      <c r="O2415" s="96">
        <f>('DHS2025'!K2415-'DHS2025'!K2414)*1000</f>
        <v>3199.9999999534339</v>
      </c>
      <c r="P2415" s="97">
        <f>('DHS2025'!J2415-'DHS2025'!J2414)*1000</f>
        <v>200.00000001164153</v>
      </c>
      <c r="Q2415" s="7">
        <f>'DHS2025'!L2414*1000</f>
        <v>4054.1100000000006</v>
      </c>
      <c r="R2415" s="98">
        <f t="shared" si="311"/>
        <v>0</v>
      </c>
      <c r="S2415" s="99">
        <f t="shared" si="307"/>
        <v>-7.7028090000000002</v>
      </c>
    </row>
    <row r="2416" spans="1:19" x14ac:dyDescent="0.25">
      <c r="A2416" s="101">
        <f t="shared" si="310"/>
        <v>45987</v>
      </c>
      <c r="B2416" s="102">
        <f t="shared" si="308"/>
        <v>25.135416666667339</v>
      </c>
      <c r="C2416" s="92">
        <f>'DHS2021'!J2415</f>
        <v>9518</v>
      </c>
      <c r="D2416" s="93">
        <f>'DHS2022'!J2415</f>
        <v>10979</v>
      </c>
      <c r="E2416" s="93">
        <f>'DHS2023'!J2415</f>
        <v>16334</v>
      </c>
      <c r="F2416" s="93">
        <f>'DHS2024'!J2415</f>
        <v>13457</v>
      </c>
      <c r="G2416" s="93">
        <f t="shared" si="303"/>
        <v>12572</v>
      </c>
      <c r="H2416" s="94">
        <f t="shared" si="304"/>
        <v>6.2859999999999996</v>
      </c>
      <c r="I2416" s="84">
        <f t="shared" si="305"/>
        <v>1</v>
      </c>
      <c r="J2416" s="85">
        <f t="shared" si="306"/>
        <v>7.2859999999999996</v>
      </c>
      <c r="K2416" s="95">
        <f t="shared" si="309"/>
        <v>7.5</v>
      </c>
      <c r="O2416" s="96">
        <f>('DHS2025'!K2416-'DHS2025'!K2415)*1000</f>
        <v>3300.0000000465661</v>
      </c>
      <c r="P2416" s="97">
        <f>('DHS2025'!J2416-'DHS2025'!J2415)*1000</f>
        <v>0</v>
      </c>
      <c r="Q2416" s="7">
        <f>'DHS2025'!L2415*1000</f>
        <v>4045.2599999999998</v>
      </c>
      <c r="R2416" s="98">
        <f t="shared" si="311"/>
        <v>0</v>
      </c>
      <c r="S2416" s="99">
        <f t="shared" si="307"/>
        <v>-7.6859939999999991</v>
      </c>
    </row>
    <row r="2417" spans="1:19" x14ac:dyDescent="0.25">
      <c r="A2417" s="101">
        <f t="shared" si="310"/>
        <v>45987</v>
      </c>
      <c r="B2417" s="102">
        <f t="shared" si="308"/>
        <v>25.145833333334007</v>
      </c>
      <c r="C2417" s="92">
        <f>'DHS2021'!J2416</f>
        <v>11507</v>
      </c>
      <c r="D2417" s="93">
        <f>'DHS2022'!J2416</f>
        <v>13489</v>
      </c>
      <c r="E2417" s="93">
        <f>'DHS2023'!J2416</f>
        <v>16700</v>
      </c>
      <c r="F2417" s="93">
        <f>'DHS2024'!J2416</f>
        <v>15729</v>
      </c>
      <c r="G2417" s="93">
        <f t="shared" si="303"/>
        <v>14356.25</v>
      </c>
      <c r="H2417" s="94">
        <f t="shared" si="304"/>
        <v>7.1781249999999996</v>
      </c>
      <c r="I2417" s="84">
        <f t="shared" si="305"/>
        <v>1</v>
      </c>
      <c r="J2417" s="85">
        <f t="shared" si="306"/>
        <v>8.1781249999999996</v>
      </c>
      <c r="K2417" s="95">
        <f t="shared" si="309"/>
        <v>8</v>
      </c>
      <c r="O2417" s="96">
        <f>('DHS2025'!K2417-'DHS2025'!K2416)*1000</f>
        <v>3299.9999999883585</v>
      </c>
      <c r="P2417" s="97">
        <f>('DHS2025'!J2417-'DHS2025'!J2416)*1000</f>
        <v>0</v>
      </c>
      <c r="Q2417" s="7">
        <f>'DHS2025'!L2416*1000</f>
        <v>4040.52</v>
      </c>
      <c r="R2417" s="98">
        <f t="shared" si="311"/>
        <v>0</v>
      </c>
      <c r="S2417" s="99">
        <f t="shared" si="307"/>
        <v>-7.6769879999999997</v>
      </c>
    </row>
    <row r="2418" spans="1:19" x14ac:dyDescent="0.25">
      <c r="A2418" s="101">
        <f t="shared" si="310"/>
        <v>45987</v>
      </c>
      <c r="B2418" s="102">
        <f t="shared" si="308"/>
        <v>25.156250000000675</v>
      </c>
      <c r="C2418" s="92">
        <f>'DHS2021'!J2417</f>
        <v>12692</v>
      </c>
      <c r="D2418" s="93">
        <f>'DHS2022'!J2417</f>
        <v>14919</v>
      </c>
      <c r="E2418" s="93">
        <f>'DHS2023'!J2417</f>
        <v>16676</v>
      </c>
      <c r="F2418" s="93">
        <f>'DHS2024'!J2417</f>
        <v>17831</v>
      </c>
      <c r="G2418" s="93">
        <f t="shared" si="303"/>
        <v>15529.5</v>
      </c>
      <c r="H2418" s="94">
        <f t="shared" si="304"/>
        <v>7.7647500000000003</v>
      </c>
      <c r="I2418" s="84">
        <f t="shared" si="305"/>
        <v>1</v>
      </c>
      <c r="J2418" s="85">
        <f t="shared" si="306"/>
        <v>8.7647499999999994</v>
      </c>
      <c r="K2418" s="95">
        <f t="shared" si="309"/>
        <v>8</v>
      </c>
      <c r="O2418" s="96">
        <f>('DHS2025'!K2418-'DHS2025'!K2417)*1000</f>
        <v>3099.9999999767169</v>
      </c>
      <c r="P2418" s="97">
        <f>('DHS2025'!J2418-'DHS2025'!J2417)*1000</f>
        <v>200.00000001164153</v>
      </c>
      <c r="Q2418" s="7">
        <f>'DHS2025'!L2417*1000</f>
        <v>4037.73</v>
      </c>
      <c r="R2418" s="98">
        <f t="shared" si="311"/>
        <v>0</v>
      </c>
      <c r="S2418" s="99">
        <f t="shared" si="307"/>
        <v>-7.6716869999999995</v>
      </c>
    </row>
    <row r="2419" spans="1:19" x14ac:dyDescent="0.25">
      <c r="A2419" s="101">
        <f t="shared" si="310"/>
        <v>45987</v>
      </c>
      <c r="B2419" s="102">
        <f t="shared" si="308"/>
        <v>25.166666666667343</v>
      </c>
      <c r="C2419" s="92">
        <f>'DHS2021'!J2418</f>
        <v>15780</v>
      </c>
      <c r="D2419" s="93">
        <f>'DHS2022'!J2418</f>
        <v>15444</v>
      </c>
      <c r="E2419" s="93">
        <f>'DHS2023'!J2418</f>
        <v>17107</v>
      </c>
      <c r="F2419" s="93">
        <f>'DHS2024'!J2418</f>
        <v>18259</v>
      </c>
      <c r="G2419" s="93">
        <f t="shared" si="303"/>
        <v>16647.5</v>
      </c>
      <c r="H2419" s="94">
        <f t="shared" si="304"/>
        <v>8.3237500000000004</v>
      </c>
      <c r="I2419" s="84">
        <f t="shared" si="305"/>
        <v>1</v>
      </c>
      <c r="J2419" s="85">
        <f t="shared" si="306"/>
        <v>9.3237500000000004</v>
      </c>
      <c r="K2419" s="95">
        <f t="shared" si="309"/>
        <v>8</v>
      </c>
      <c r="O2419" s="96">
        <f>('DHS2025'!K2419-'DHS2025'!K2418)*1000</f>
        <v>3200.0000000116415</v>
      </c>
      <c r="P2419" s="97">
        <f>('DHS2025'!J2419-'DHS2025'!J2418)*1000</f>
        <v>0</v>
      </c>
      <c r="Q2419" s="7">
        <f>'DHS2025'!L2418*1000</f>
        <v>4047.2399999999993</v>
      </c>
      <c r="R2419" s="98">
        <f t="shared" si="311"/>
        <v>0</v>
      </c>
      <c r="S2419" s="99">
        <f t="shared" si="307"/>
        <v>-7.6897559999999983</v>
      </c>
    </row>
    <row r="2420" spans="1:19" x14ac:dyDescent="0.25">
      <c r="A2420" s="101">
        <f t="shared" si="310"/>
        <v>45987</v>
      </c>
      <c r="B2420" s="102">
        <f t="shared" si="308"/>
        <v>25.177083333334011</v>
      </c>
      <c r="C2420" s="92">
        <f>'DHS2021'!J2419</f>
        <v>16452</v>
      </c>
      <c r="D2420" s="93">
        <f>'DHS2022'!J2419</f>
        <v>14159</v>
      </c>
      <c r="E2420" s="93">
        <f>'DHS2023'!J2419</f>
        <v>17186</v>
      </c>
      <c r="F2420" s="93">
        <f>'DHS2024'!J2419</f>
        <v>19246</v>
      </c>
      <c r="G2420" s="93">
        <f t="shared" si="303"/>
        <v>16760.75</v>
      </c>
      <c r="H2420" s="94">
        <f t="shared" si="304"/>
        <v>8.3803750000000008</v>
      </c>
      <c r="I2420" s="84">
        <f t="shared" si="305"/>
        <v>1</v>
      </c>
      <c r="J2420" s="85">
        <f t="shared" si="306"/>
        <v>9.3803750000000008</v>
      </c>
      <c r="K2420" s="95">
        <f t="shared" si="309"/>
        <v>8</v>
      </c>
      <c r="O2420" s="96">
        <f>('DHS2025'!K2420-'DHS2025'!K2419)*1000</f>
        <v>3200.0000000116415</v>
      </c>
      <c r="P2420" s="97">
        <f>('DHS2025'!J2420-'DHS2025'!J2419)*1000</f>
        <v>0</v>
      </c>
      <c r="Q2420" s="7">
        <f>'DHS2025'!L2419*1000</f>
        <v>4045.7999999999997</v>
      </c>
      <c r="R2420" s="98">
        <f t="shared" si="311"/>
        <v>0</v>
      </c>
      <c r="S2420" s="99">
        <f t="shared" si="307"/>
        <v>-7.6870199999999995</v>
      </c>
    </row>
    <row r="2421" spans="1:19" x14ac:dyDescent="0.25">
      <c r="A2421" s="101">
        <f t="shared" si="310"/>
        <v>45987</v>
      </c>
      <c r="B2421" s="102">
        <f t="shared" si="308"/>
        <v>25.187500000000679</v>
      </c>
      <c r="C2421" s="92">
        <f>'DHS2021'!J2420</f>
        <v>16426</v>
      </c>
      <c r="D2421" s="93">
        <f>'DHS2022'!J2420</f>
        <v>13963</v>
      </c>
      <c r="E2421" s="93">
        <f>'DHS2023'!J2420</f>
        <v>17079</v>
      </c>
      <c r="F2421" s="93">
        <f>'DHS2024'!J2420</f>
        <v>18530</v>
      </c>
      <c r="G2421" s="93">
        <f t="shared" si="303"/>
        <v>16499.5</v>
      </c>
      <c r="H2421" s="94">
        <f t="shared" si="304"/>
        <v>8.2497500000000006</v>
      </c>
      <c r="I2421" s="84">
        <f t="shared" si="305"/>
        <v>1</v>
      </c>
      <c r="J2421" s="85">
        <f t="shared" si="306"/>
        <v>9.2497500000000006</v>
      </c>
      <c r="K2421" s="95">
        <f t="shared" si="309"/>
        <v>8</v>
      </c>
      <c r="O2421" s="96">
        <f>('DHS2025'!K2421-'DHS2025'!K2420)*1000</f>
        <v>3200.0000000116415</v>
      </c>
      <c r="P2421" s="97">
        <f>('DHS2025'!J2421-'DHS2025'!J2420)*1000</f>
        <v>0</v>
      </c>
      <c r="Q2421" s="7">
        <f>'DHS2025'!L2420*1000</f>
        <v>4042.5000000000005</v>
      </c>
      <c r="R2421" s="98">
        <f t="shared" si="311"/>
        <v>0</v>
      </c>
      <c r="S2421" s="99">
        <f t="shared" si="307"/>
        <v>-7.6807500000000006</v>
      </c>
    </row>
    <row r="2422" spans="1:19" x14ac:dyDescent="0.25">
      <c r="A2422" s="101">
        <f t="shared" si="310"/>
        <v>45987</v>
      </c>
      <c r="B2422" s="102">
        <f t="shared" si="308"/>
        <v>25.197916666667346</v>
      </c>
      <c r="C2422" s="92">
        <f>'DHS2021'!J2421</f>
        <v>17071</v>
      </c>
      <c r="D2422" s="93">
        <f>'DHS2022'!J2421</f>
        <v>16586</v>
      </c>
      <c r="E2422" s="93">
        <f>'DHS2023'!J2421</f>
        <v>17048</v>
      </c>
      <c r="F2422" s="93">
        <f>'DHS2024'!J2421</f>
        <v>20867</v>
      </c>
      <c r="G2422" s="93">
        <f t="shared" si="303"/>
        <v>17893</v>
      </c>
      <c r="H2422" s="94">
        <f t="shared" si="304"/>
        <v>8.9465000000000003</v>
      </c>
      <c r="I2422" s="84">
        <f t="shared" si="305"/>
        <v>1</v>
      </c>
      <c r="J2422" s="85">
        <f t="shared" si="306"/>
        <v>9.9465000000000003</v>
      </c>
      <c r="K2422" s="95">
        <f t="shared" si="309"/>
        <v>8</v>
      </c>
      <c r="O2422" s="96">
        <f>('DHS2025'!K2422-'DHS2025'!K2421)*1000</f>
        <v>3299.9999999883585</v>
      </c>
      <c r="P2422" s="97">
        <f>('DHS2025'!J2422-'DHS2025'!J2421)*1000</f>
        <v>0</v>
      </c>
      <c r="Q2422" s="7">
        <f>'DHS2025'!L2421*1000</f>
        <v>4042.6200000000003</v>
      </c>
      <c r="R2422" s="98">
        <f t="shared" si="311"/>
        <v>0</v>
      </c>
      <c r="S2422" s="99">
        <f t="shared" si="307"/>
        <v>-7.6809780000000005</v>
      </c>
    </row>
    <row r="2423" spans="1:19" x14ac:dyDescent="0.25">
      <c r="A2423" s="101">
        <f t="shared" si="310"/>
        <v>45987</v>
      </c>
      <c r="B2423" s="102">
        <f t="shared" si="308"/>
        <v>25.208333333334014</v>
      </c>
      <c r="C2423" s="92">
        <f>'DHS2021'!J2422</f>
        <v>18610</v>
      </c>
      <c r="D2423" s="93">
        <f>'DHS2022'!J2422</f>
        <v>16558</v>
      </c>
      <c r="E2423" s="93">
        <f>'DHS2023'!J2422</f>
        <v>16712</v>
      </c>
      <c r="F2423" s="93">
        <f>'DHS2024'!J2422</f>
        <v>18575</v>
      </c>
      <c r="G2423" s="93">
        <f t="shared" si="303"/>
        <v>17613.75</v>
      </c>
      <c r="H2423" s="94">
        <f t="shared" si="304"/>
        <v>8.8068749999999998</v>
      </c>
      <c r="I2423" s="84">
        <f t="shared" si="305"/>
        <v>1</v>
      </c>
      <c r="J2423" s="85">
        <f t="shared" si="306"/>
        <v>9.8068749999999998</v>
      </c>
      <c r="K2423" s="95">
        <f t="shared" si="309"/>
        <v>8</v>
      </c>
      <c r="O2423" s="96">
        <f>('DHS2025'!K2423-'DHS2025'!K2422)*1000</f>
        <v>3200.0000000116415</v>
      </c>
      <c r="P2423" s="97">
        <f>('DHS2025'!J2423-'DHS2025'!J2422)*1000</f>
        <v>0</v>
      </c>
      <c r="Q2423" s="7">
        <f>'DHS2025'!L2422*1000</f>
        <v>4044.2099999999996</v>
      </c>
      <c r="R2423" s="98">
        <f t="shared" si="311"/>
        <v>0</v>
      </c>
      <c r="S2423" s="99">
        <f t="shared" si="307"/>
        <v>-7.6839989999999991</v>
      </c>
    </row>
    <row r="2424" spans="1:19" x14ac:dyDescent="0.25">
      <c r="A2424" s="101">
        <f t="shared" si="310"/>
        <v>45987</v>
      </c>
      <c r="B2424" s="102">
        <f t="shared" si="308"/>
        <v>25.218750000000682</v>
      </c>
      <c r="C2424" s="92">
        <f>'DHS2021'!J2423</f>
        <v>18535</v>
      </c>
      <c r="D2424" s="93">
        <f>'DHS2022'!J2423</f>
        <v>16144</v>
      </c>
      <c r="E2424" s="93">
        <f>'DHS2023'!J2423</f>
        <v>14711</v>
      </c>
      <c r="F2424" s="93">
        <f>'DHS2024'!J2423</f>
        <v>18557</v>
      </c>
      <c r="G2424" s="93">
        <f t="shared" si="303"/>
        <v>16986.75</v>
      </c>
      <c r="H2424" s="94">
        <f t="shared" si="304"/>
        <v>8.4933750000000003</v>
      </c>
      <c r="I2424" s="84">
        <f t="shared" si="305"/>
        <v>1</v>
      </c>
      <c r="J2424" s="85">
        <f t="shared" si="306"/>
        <v>9.4933750000000003</v>
      </c>
      <c r="K2424" s="95">
        <f t="shared" si="309"/>
        <v>8</v>
      </c>
      <c r="O2424" s="96">
        <f>('DHS2025'!K2424-'DHS2025'!K2423)*1000</f>
        <v>3199.9999999534339</v>
      </c>
      <c r="P2424" s="97">
        <f>('DHS2025'!J2424-'DHS2025'!J2423)*1000</f>
        <v>0</v>
      </c>
      <c r="Q2424" s="7">
        <f>'DHS2025'!L2423*1000</f>
        <v>4042.6200000000003</v>
      </c>
      <c r="R2424" s="98">
        <f t="shared" si="311"/>
        <v>0</v>
      </c>
      <c r="S2424" s="99">
        <f t="shared" si="307"/>
        <v>-7.6809780000000005</v>
      </c>
    </row>
    <row r="2425" spans="1:19" x14ac:dyDescent="0.25">
      <c r="A2425" s="101">
        <f t="shared" si="310"/>
        <v>45987</v>
      </c>
      <c r="B2425" s="102">
        <f t="shared" si="308"/>
        <v>25.22916666666735</v>
      </c>
      <c r="C2425" s="92">
        <f>'DHS2021'!J2424</f>
        <v>18441</v>
      </c>
      <c r="D2425" s="93">
        <f>'DHS2022'!J2424</f>
        <v>16537</v>
      </c>
      <c r="E2425" s="93">
        <f>'DHS2023'!J2424</f>
        <v>14207</v>
      </c>
      <c r="F2425" s="93">
        <f>'DHS2024'!J2424</f>
        <v>19058</v>
      </c>
      <c r="G2425" s="93">
        <f t="shared" si="303"/>
        <v>17060.75</v>
      </c>
      <c r="H2425" s="94">
        <f t="shared" si="304"/>
        <v>8.5303749999999994</v>
      </c>
      <c r="I2425" s="84">
        <f t="shared" si="305"/>
        <v>1</v>
      </c>
      <c r="J2425" s="85">
        <f t="shared" si="306"/>
        <v>9.5303749999999994</v>
      </c>
      <c r="K2425" s="95">
        <f t="shared" si="309"/>
        <v>8</v>
      </c>
      <c r="O2425" s="96">
        <f>('DHS2025'!K2425-'DHS2025'!K2424)*1000</f>
        <v>3200.0000000116415</v>
      </c>
      <c r="P2425" s="97">
        <f>('DHS2025'!J2425-'DHS2025'!J2424)*1000</f>
        <v>0</v>
      </c>
      <c r="Q2425" s="7">
        <f>'DHS2025'!L2424*1000</f>
        <v>4046.4599999999996</v>
      </c>
      <c r="R2425" s="98">
        <f t="shared" si="311"/>
        <v>0</v>
      </c>
      <c r="S2425" s="99">
        <f t="shared" si="307"/>
        <v>-7.6882739999999989</v>
      </c>
    </row>
    <row r="2426" spans="1:19" x14ac:dyDescent="0.25">
      <c r="A2426" s="101">
        <f t="shared" si="310"/>
        <v>45987</v>
      </c>
      <c r="B2426" s="102">
        <f t="shared" si="308"/>
        <v>25.239583333334018</v>
      </c>
      <c r="C2426" s="92">
        <f>'DHS2021'!J2425</f>
        <v>18432</v>
      </c>
      <c r="D2426" s="93">
        <f>'DHS2022'!J2425</f>
        <v>15461</v>
      </c>
      <c r="E2426" s="93">
        <f>'DHS2023'!J2425</f>
        <v>15007</v>
      </c>
      <c r="F2426" s="93">
        <f>'DHS2024'!J2425</f>
        <v>18733</v>
      </c>
      <c r="G2426" s="93">
        <f t="shared" si="303"/>
        <v>16908.25</v>
      </c>
      <c r="H2426" s="94">
        <f t="shared" si="304"/>
        <v>8.4541249999999994</v>
      </c>
      <c r="I2426" s="84">
        <f t="shared" si="305"/>
        <v>1</v>
      </c>
      <c r="J2426" s="85">
        <f t="shared" si="306"/>
        <v>9.4541249999999994</v>
      </c>
      <c r="K2426" s="95">
        <f t="shared" si="309"/>
        <v>8</v>
      </c>
      <c r="O2426" s="96">
        <f>('DHS2025'!K2426-'DHS2025'!K2425)*1000</f>
        <v>3400.0000000232831</v>
      </c>
      <c r="P2426" s="97">
        <f>('DHS2025'!J2426-'DHS2025'!J2425)*1000</f>
        <v>0</v>
      </c>
      <c r="Q2426" s="7">
        <f>'DHS2025'!L2425*1000</f>
        <v>4317.72</v>
      </c>
      <c r="R2426" s="98">
        <f t="shared" si="311"/>
        <v>0</v>
      </c>
      <c r="S2426" s="99">
        <f t="shared" si="307"/>
        <v>-8.2036680000000004</v>
      </c>
    </row>
    <row r="2427" spans="1:19" x14ac:dyDescent="0.25">
      <c r="A2427" s="101">
        <f t="shared" si="310"/>
        <v>45987</v>
      </c>
      <c r="B2427" s="102">
        <f t="shared" si="308"/>
        <v>25.250000000000686</v>
      </c>
      <c r="C2427" s="92">
        <f>'DHS2021'!J2426</f>
        <v>17665</v>
      </c>
      <c r="D2427" s="93">
        <f>'DHS2022'!J2426</f>
        <v>14272</v>
      </c>
      <c r="E2427" s="93">
        <f>'DHS2023'!J2426</f>
        <v>14162</v>
      </c>
      <c r="F2427" s="93">
        <f>'DHS2024'!J2426</f>
        <v>18427</v>
      </c>
      <c r="G2427" s="93">
        <f t="shared" si="303"/>
        <v>16131.5</v>
      </c>
      <c r="H2427" s="94">
        <f t="shared" si="304"/>
        <v>8.0657499999999995</v>
      </c>
      <c r="I2427" s="84">
        <f t="shared" si="305"/>
        <v>1</v>
      </c>
      <c r="J2427" s="85">
        <f t="shared" si="306"/>
        <v>9.0657499999999995</v>
      </c>
      <c r="K2427" s="95">
        <f t="shared" si="309"/>
        <v>8</v>
      </c>
      <c r="O2427" s="96">
        <f>('DHS2025'!K2427-'DHS2025'!K2426)*1000</f>
        <v>4399.9999999650754</v>
      </c>
      <c r="P2427" s="97">
        <f>('DHS2025'!J2427-'DHS2025'!J2426)*1000</f>
        <v>1399.9999999650754</v>
      </c>
      <c r="Q2427" s="7">
        <f>'DHS2025'!L2426*1000</f>
        <v>7923.03</v>
      </c>
      <c r="R2427" s="98">
        <f t="shared" si="311"/>
        <v>0</v>
      </c>
      <c r="S2427" s="99">
        <f t="shared" si="307"/>
        <v>-15.053756999999999</v>
      </c>
    </row>
    <row r="2428" spans="1:19" x14ac:dyDescent="0.25">
      <c r="A2428" s="101">
        <f t="shared" si="310"/>
        <v>45987</v>
      </c>
      <c r="B2428" s="102">
        <f t="shared" si="308"/>
        <v>25.260416666667354</v>
      </c>
      <c r="C2428" s="92">
        <f>'DHS2021'!J2427</f>
        <v>17315</v>
      </c>
      <c r="D2428" s="93">
        <f>'DHS2022'!J2427</f>
        <v>12566</v>
      </c>
      <c r="E2428" s="93">
        <f>'DHS2023'!J2427</f>
        <v>12968</v>
      </c>
      <c r="F2428" s="93">
        <f>'DHS2024'!J2427</f>
        <v>19023</v>
      </c>
      <c r="G2428" s="93">
        <f t="shared" si="303"/>
        <v>15468</v>
      </c>
      <c r="H2428" s="94">
        <f t="shared" si="304"/>
        <v>7.734</v>
      </c>
      <c r="I2428" s="84">
        <f t="shared" si="305"/>
        <v>1</v>
      </c>
      <c r="J2428" s="85">
        <f t="shared" si="306"/>
        <v>8.734</v>
      </c>
      <c r="K2428" s="95">
        <f t="shared" si="309"/>
        <v>8</v>
      </c>
      <c r="O2428" s="96">
        <f>('DHS2025'!K2428-'DHS2025'!K2427)*1000</f>
        <v>4800.0000000465661</v>
      </c>
      <c r="P2428" s="97">
        <f>('DHS2025'!J2428-'DHS2025'!J2427)*1000</f>
        <v>1000</v>
      </c>
      <c r="Q2428" s="7">
        <f>'DHS2025'!L2427*1000</f>
        <v>8014.5</v>
      </c>
      <c r="R2428" s="98">
        <f t="shared" si="311"/>
        <v>0</v>
      </c>
      <c r="S2428" s="99">
        <f t="shared" si="307"/>
        <v>-15.227549999999999</v>
      </c>
    </row>
    <row r="2429" spans="1:19" x14ac:dyDescent="0.25">
      <c r="A2429" s="101">
        <f t="shared" si="310"/>
        <v>45987</v>
      </c>
      <c r="B2429" s="102">
        <f t="shared" si="308"/>
        <v>25.270833333334021</v>
      </c>
      <c r="C2429" s="92">
        <f>'DHS2021'!J2428</f>
        <v>17338</v>
      </c>
      <c r="D2429" s="93">
        <f>'DHS2022'!J2428</f>
        <v>11580</v>
      </c>
      <c r="E2429" s="93">
        <f>'DHS2023'!J2428</f>
        <v>12191</v>
      </c>
      <c r="F2429" s="93">
        <f>'DHS2024'!J2428</f>
        <v>17921</v>
      </c>
      <c r="G2429" s="93">
        <f t="shared" si="303"/>
        <v>14757.5</v>
      </c>
      <c r="H2429" s="94">
        <f t="shared" si="304"/>
        <v>7.3787500000000001</v>
      </c>
      <c r="I2429" s="84">
        <f t="shared" si="305"/>
        <v>1</v>
      </c>
      <c r="J2429" s="85">
        <f t="shared" si="306"/>
        <v>8.3787500000000001</v>
      </c>
      <c r="K2429" s="95">
        <f t="shared" si="309"/>
        <v>8</v>
      </c>
      <c r="O2429" s="96">
        <f>('DHS2025'!K2429-'DHS2025'!K2428)*1000</f>
        <v>4599.9999999767169</v>
      </c>
      <c r="P2429" s="97">
        <f>('DHS2025'!J2429-'DHS2025'!J2428)*1000</f>
        <v>1200.0000000116415</v>
      </c>
      <c r="Q2429" s="7">
        <f>'DHS2025'!L2428*1000</f>
        <v>8008.17</v>
      </c>
      <c r="R2429" s="98">
        <f t="shared" si="311"/>
        <v>0</v>
      </c>
      <c r="S2429" s="99">
        <f t="shared" si="307"/>
        <v>-15.215522999999999</v>
      </c>
    </row>
    <row r="2430" spans="1:19" x14ac:dyDescent="0.25">
      <c r="A2430" s="101">
        <f t="shared" si="310"/>
        <v>45987</v>
      </c>
      <c r="B2430" s="102">
        <f t="shared" si="308"/>
        <v>25.281250000000689</v>
      </c>
      <c r="C2430" s="92">
        <f>'DHS2021'!J2429</f>
        <v>17096</v>
      </c>
      <c r="D2430" s="93">
        <f>'DHS2022'!J2429</f>
        <v>12220</v>
      </c>
      <c r="E2430" s="93">
        <f>'DHS2023'!J2429</f>
        <v>11620</v>
      </c>
      <c r="F2430" s="93">
        <f>'DHS2024'!J2429</f>
        <v>17960</v>
      </c>
      <c r="G2430" s="93">
        <f t="shared" si="303"/>
        <v>14724</v>
      </c>
      <c r="H2430" s="94">
        <f t="shared" si="304"/>
        <v>7.3620000000000001</v>
      </c>
      <c r="I2430" s="84">
        <f t="shared" si="305"/>
        <v>1</v>
      </c>
      <c r="J2430" s="85">
        <f t="shared" si="306"/>
        <v>8.3620000000000001</v>
      </c>
      <c r="K2430" s="95">
        <f t="shared" si="309"/>
        <v>8</v>
      </c>
      <c r="O2430" s="96">
        <f>('DHS2025'!K2430-'DHS2025'!K2429)*1000</f>
        <v>4400.0000000232831</v>
      </c>
      <c r="P2430" s="97">
        <f>('DHS2025'!J2430-'DHS2025'!J2429)*1000</f>
        <v>1600.0000000349246</v>
      </c>
      <c r="Q2430" s="7">
        <f>'DHS2025'!L2429*1000</f>
        <v>8011.8600000000006</v>
      </c>
      <c r="R2430" s="98">
        <f t="shared" si="311"/>
        <v>0</v>
      </c>
      <c r="S2430" s="99">
        <f t="shared" si="307"/>
        <v>-15.222534</v>
      </c>
    </row>
    <row r="2431" spans="1:19" x14ac:dyDescent="0.25">
      <c r="A2431" s="101">
        <f t="shared" si="310"/>
        <v>45987</v>
      </c>
      <c r="B2431" s="102">
        <f t="shared" si="308"/>
        <v>25.291666666667357</v>
      </c>
      <c r="C2431" s="92">
        <f>'DHS2021'!J2430</f>
        <v>17326</v>
      </c>
      <c r="D2431" s="93">
        <f>'DHS2022'!J2430</f>
        <v>12311</v>
      </c>
      <c r="E2431" s="93">
        <f>'DHS2023'!J2430</f>
        <v>11018</v>
      </c>
      <c r="F2431" s="93">
        <f>'DHS2024'!J2430</f>
        <v>17739</v>
      </c>
      <c r="G2431" s="93">
        <f t="shared" si="303"/>
        <v>14598.5</v>
      </c>
      <c r="H2431" s="94">
        <f t="shared" si="304"/>
        <v>7.2992499999999998</v>
      </c>
      <c r="I2431" s="84">
        <f t="shared" si="305"/>
        <v>1</v>
      </c>
      <c r="J2431" s="85">
        <f t="shared" si="306"/>
        <v>8.2992500000000007</v>
      </c>
      <c r="K2431" s="95">
        <f t="shared" si="309"/>
        <v>8</v>
      </c>
      <c r="O2431" s="96">
        <f>('DHS2025'!K2431-'DHS2025'!K2430)*1000</f>
        <v>4000</v>
      </c>
      <c r="P2431" s="97">
        <f>('DHS2025'!J2431-'DHS2025'!J2430)*1000</f>
        <v>1799.9999999883585</v>
      </c>
      <c r="Q2431" s="7">
        <f>'DHS2025'!L2430*1000</f>
        <v>8016.75</v>
      </c>
      <c r="R2431" s="98">
        <f t="shared" si="311"/>
        <v>0</v>
      </c>
      <c r="S2431" s="99">
        <f t="shared" si="307"/>
        <v>-15.231824999999999</v>
      </c>
    </row>
    <row r="2432" spans="1:19" x14ac:dyDescent="0.25">
      <c r="A2432" s="101">
        <f t="shared" si="310"/>
        <v>45987</v>
      </c>
      <c r="B2432" s="102">
        <f t="shared" si="308"/>
        <v>25.302083333334025</v>
      </c>
      <c r="C2432" s="92">
        <f>'DHS2021'!J2431</f>
        <v>16172</v>
      </c>
      <c r="D2432" s="93">
        <f>'DHS2022'!J2431</f>
        <v>11627</v>
      </c>
      <c r="E2432" s="93">
        <f>'DHS2023'!J2431</f>
        <v>12544</v>
      </c>
      <c r="F2432" s="93">
        <f>'DHS2024'!J2431</f>
        <v>18312</v>
      </c>
      <c r="G2432" s="93">
        <f t="shared" si="303"/>
        <v>14663.75</v>
      </c>
      <c r="H2432" s="94">
        <f t="shared" si="304"/>
        <v>7.3318750000000001</v>
      </c>
      <c r="I2432" s="84">
        <f t="shared" si="305"/>
        <v>1</v>
      </c>
      <c r="J2432" s="85">
        <f t="shared" si="306"/>
        <v>8.3318750000000001</v>
      </c>
      <c r="K2432" s="95">
        <f t="shared" si="309"/>
        <v>8</v>
      </c>
      <c r="O2432" s="96">
        <f>('DHS2025'!K2432-'DHS2025'!K2431)*1000</f>
        <v>4000</v>
      </c>
      <c r="P2432" s="97">
        <f>('DHS2025'!J2432-'DHS2025'!J2431)*1000</f>
        <v>2000</v>
      </c>
      <c r="Q2432" s="7">
        <f>'DHS2025'!L2431*1000</f>
        <v>8010</v>
      </c>
      <c r="R2432" s="98">
        <f t="shared" si="311"/>
        <v>0</v>
      </c>
      <c r="S2432" s="99">
        <f t="shared" si="307"/>
        <v>-15.218999999999999</v>
      </c>
    </row>
    <row r="2433" spans="1:19" x14ac:dyDescent="0.25">
      <c r="A2433" s="101">
        <f t="shared" si="310"/>
        <v>45987</v>
      </c>
      <c r="B2433" s="102">
        <f t="shared" si="308"/>
        <v>25.312500000000693</v>
      </c>
      <c r="C2433" s="92">
        <f>'DHS2021'!J2432</f>
        <v>14236</v>
      </c>
      <c r="D2433" s="93">
        <f>'DHS2022'!J2432</f>
        <v>12202</v>
      </c>
      <c r="E2433" s="93">
        <f>'DHS2023'!J2432</f>
        <v>13669</v>
      </c>
      <c r="F2433" s="93">
        <f>'DHS2024'!J2432</f>
        <v>18056</v>
      </c>
      <c r="G2433" s="93">
        <f t="shared" si="303"/>
        <v>14540.75</v>
      </c>
      <c r="H2433" s="94">
        <f t="shared" si="304"/>
        <v>7.2703749999999996</v>
      </c>
      <c r="I2433" s="84">
        <f t="shared" si="305"/>
        <v>1</v>
      </c>
      <c r="J2433" s="85">
        <f t="shared" si="306"/>
        <v>8.2703749999999996</v>
      </c>
      <c r="K2433" s="95">
        <f t="shared" si="309"/>
        <v>8</v>
      </c>
      <c r="O2433" s="96">
        <f>('DHS2025'!K2433-'DHS2025'!K2432)*1000</f>
        <v>3699.9999999534339</v>
      </c>
      <c r="P2433" s="97">
        <f>('DHS2025'!J2433-'DHS2025'!J2432)*1000</f>
        <v>2099.9999999767169</v>
      </c>
      <c r="Q2433" s="7">
        <f>'DHS2025'!L2432*1000</f>
        <v>8013.9600000000009</v>
      </c>
      <c r="R2433" s="98">
        <f t="shared" si="311"/>
        <v>0</v>
      </c>
      <c r="S2433" s="99">
        <f t="shared" si="307"/>
        <v>-15.226524000000001</v>
      </c>
    </row>
    <row r="2434" spans="1:19" x14ac:dyDescent="0.25">
      <c r="A2434" s="101">
        <f t="shared" si="310"/>
        <v>45987</v>
      </c>
      <c r="B2434" s="102">
        <f t="shared" si="308"/>
        <v>25.322916666667361</v>
      </c>
      <c r="C2434" s="92">
        <f>'DHS2021'!J2433</f>
        <v>13343</v>
      </c>
      <c r="D2434" s="93">
        <f>'DHS2022'!J2433</f>
        <v>12557</v>
      </c>
      <c r="E2434" s="93">
        <f>'DHS2023'!J2433</f>
        <v>14121</v>
      </c>
      <c r="F2434" s="93">
        <f>'DHS2024'!J2433</f>
        <v>16798</v>
      </c>
      <c r="G2434" s="93">
        <f t="shared" si="303"/>
        <v>14204.75</v>
      </c>
      <c r="H2434" s="94">
        <f t="shared" si="304"/>
        <v>7.1023750000000003</v>
      </c>
      <c r="I2434" s="84">
        <f t="shared" si="305"/>
        <v>1</v>
      </c>
      <c r="J2434" s="85">
        <f t="shared" si="306"/>
        <v>8.1023750000000003</v>
      </c>
      <c r="K2434" s="95">
        <f t="shared" si="309"/>
        <v>8</v>
      </c>
      <c r="O2434" s="96">
        <f>('DHS2025'!K2434-'DHS2025'!K2433)*1000</f>
        <v>3700.0000000116415</v>
      </c>
      <c r="P2434" s="97">
        <f>('DHS2025'!J2434-'DHS2025'!J2433)*1000</f>
        <v>2200.0000000116415</v>
      </c>
      <c r="Q2434" s="7">
        <f>'DHS2025'!L2433*1000</f>
        <v>8011.08</v>
      </c>
      <c r="R2434" s="98">
        <f t="shared" si="311"/>
        <v>0</v>
      </c>
      <c r="S2434" s="99">
        <f t="shared" si="307"/>
        <v>-15.221051999999998</v>
      </c>
    </row>
    <row r="2435" spans="1:19" x14ac:dyDescent="0.25">
      <c r="A2435" s="101">
        <f t="shared" si="310"/>
        <v>45987</v>
      </c>
      <c r="B2435" s="102">
        <f t="shared" si="308"/>
        <v>25.333333333334028</v>
      </c>
      <c r="C2435" s="92">
        <f>'DHS2021'!J2434</f>
        <v>13738</v>
      </c>
      <c r="D2435" s="93">
        <f>'DHS2022'!J2434</f>
        <v>13758</v>
      </c>
      <c r="E2435" s="93">
        <f>'DHS2023'!J2434</f>
        <v>15001</v>
      </c>
      <c r="F2435" s="93">
        <f>'DHS2024'!J2434</f>
        <v>17839</v>
      </c>
      <c r="G2435" s="93">
        <f t="shared" si="303"/>
        <v>15084</v>
      </c>
      <c r="H2435" s="94">
        <f t="shared" si="304"/>
        <v>7.5419999999999998</v>
      </c>
      <c r="I2435" s="84">
        <f t="shared" si="305"/>
        <v>1</v>
      </c>
      <c r="J2435" s="85">
        <f t="shared" si="306"/>
        <v>8.5419999999999998</v>
      </c>
      <c r="K2435" s="95">
        <f t="shared" si="309"/>
        <v>8</v>
      </c>
      <c r="O2435" s="96">
        <f>('DHS2025'!K2435-'DHS2025'!K2434)*1000</f>
        <v>3799.9999999883585</v>
      </c>
      <c r="P2435" s="97">
        <f>('DHS2025'!J2435-'DHS2025'!J2434)*1000</f>
        <v>2099.9999999767169</v>
      </c>
      <c r="Q2435" s="7">
        <f>'DHS2025'!L2434*1000</f>
        <v>8011.8600000000006</v>
      </c>
      <c r="R2435" s="98">
        <f t="shared" si="311"/>
        <v>0</v>
      </c>
      <c r="S2435" s="99">
        <f t="shared" si="307"/>
        <v>-15.222534</v>
      </c>
    </row>
    <row r="2436" spans="1:19" x14ac:dyDescent="0.25">
      <c r="A2436" s="101">
        <f t="shared" si="310"/>
        <v>45987</v>
      </c>
      <c r="B2436" s="102">
        <f t="shared" si="308"/>
        <v>25.343750000000696</v>
      </c>
      <c r="C2436" s="92">
        <f>'DHS2021'!J2435</f>
        <v>13632</v>
      </c>
      <c r="D2436" s="93">
        <f>'DHS2022'!J2435</f>
        <v>13709</v>
      </c>
      <c r="E2436" s="93">
        <f>'DHS2023'!J2435</f>
        <v>15225</v>
      </c>
      <c r="F2436" s="93">
        <f>'DHS2024'!J2435</f>
        <v>17534</v>
      </c>
      <c r="G2436" s="93">
        <f t="shared" ref="G2436:G2499" si="312">AVERAGE(C2436:F2436)</f>
        <v>15025</v>
      </c>
      <c r="H2436" s="94">
        <f t="shared" ref="H2436:H2499" si="313">G2436/$M$2/1000</f>
        <v>7.5125000000000002</v>
      </c>
      <c r="I2436" s="84">
        <f t="shared" ref="I2436:I2499" si="314">$N$2</f>
        <v>1</v>
      </c>
      <c r="J2436" s="85">
        <f t="shared" ref="J2436:J2499" si="315">H2436+I2436</f>
        <v>8.5124999999999993</v>
      </c>
      <c r="K2436" s="95">
        <f t="shared" si="309"/>
        <v>8</v>
      </c>
      <c r="O2436" s="96">
        <f>('DHS2025'!K2436-'DHS2025'!K2435)*1000</f>
        <v>3700.0000000116415</v>
      </c>
      <c r="P2436" s="97">
        <f>('DHS2025'!J2436-'DHS2025'!J2435)*1000</f>
        <v>2200.0000000116415</v>
      </c>
      <c r="Q2436" s="7">
        <f>'DHS2025'!L2435*1000</f>
        <v>8008.4400000000005</v>
      </c>
      <c r="R2436" s="98">
        <f t="shared" si="311"/>
        <v>0</v>
      </c>
      <c r="S2436" s="99">
        <f t="shared" ref="S2436:S2499" si="316">(R2436*0.99-1.9)*(Q2436/1000)</f>
        <v>-15.216035999999999</v>
      </c>
    </row>
    <row r="2437" spans="1:19" x14ac:dyDescent="0.25">
      <c r="A2437" s="101">
        <f t="shared" si="310"/>
        <v>45987</v>
      </c>
      <c r="B2437" s="102">
        <f t="shared" ref="B2437:B2500" si="317">B2436+TIME(0,15,0)</f>
        <v>25.354166666667364</v>
      </c>
      <c r="C2437" s="92">
        <f>'DHS2021'!J2436</f>
        <v>13102</v>
      </c>
      <c r="D2437" s="93">
        <f>'DHS2022'!J2436</f>
        <v>13599</v>
      </c>
      <c r="E2437" s="93">
        <f>'DHS2023'!J2436</f>
        <v>14869</v>
      </c>
      <c r="F2437" s="93">
        <f>'DHS2024'!J2436</f>
        <v>17196</v>
      </c>
      <c r="G2437" s="93">
        <f t="shared" si="312"/>
        <v>14691.5</v>
      </c>
      <c r="H2437" s="94">
        <f t="shared" si="313"/>
        <v>7.3457499999999998</v>
      </c>
      <c r="I2437" s="84">
        <f t="shared" si="314"/>
        <v>1</v>
      </c>
      <c r="J2437" s="85">
        <f t="shared" si="315"/>
        <v>8.3457499999999989</v>
      </c>
      <c r="K2437" s="95">
        <f t="shared" ref="K2437:K2500" si="318">MIN(MROUND(J2437, 0.5), 8)</f>
        <v>8</v>
      </c>
      <c r="O2437" s="96">
        <f>('DHS2025'!K2437-'DHS2025'!K2436)*1000</f>
        <v>3799.9999999883585</v>
      </c>
      <c r="P2437" s="97">
        <f>('DHS2025'!J2437-'DHS2025'!J2436)*1000</f>
        <v>2100.0000000349246</v>
      </c>
      <c r="Q2437" s="7">
        <f>'DHS2025'!L2436*1000</f>
        <v>8011.8600000000006</v>
      </c>
      <c r="R2437" s="98">
        <f t="shared" si="311"/>
        <v>0</v>
      </c>
      <c r="S2437" s="99">
        <f t="shared" si="316"/>
        <v>-15.222534</v>
      </c>
    </row>
    <row r="2438" spans="1:19" x14ac:dyDescent="0.25">
      <c r="A2438" s="101">
        <f t="shared" ref="A2438:A2501" si="319">$A$3+INT((ROW()-3)/96)</f>
        <v>45987</v>
      </c>
      <c r="B2438" s="102">
        <f t="shared" si="317"/>
        <v>25.364583333334032</v>
      </c>
      <c r="C2438" s="92">
        <f>'DHS2021'!J2437</f>
        <v>12740</v>
      </c>
      <c r="D2438" s="93">
        <f>'DHS2022'!J2437</f>
        <v>13881</v>
      </c>
      <c r="E2438" s="93">
        <f>'DHS2023'!J2437</f>
        <v>15015</v>
      </c>
      <c r="F2438" s="93">
        <f>'DHS2024'!J2437</f>
        <v>17566</v>
      </c>
      <c r="G2438" s="93">
        <f t="shared" si="312"/>
        <v>14800.5</v>
      </c>
      <c r="H2438" s="94">
        <f t="shared" si="313"/>
        <v>7.4002499999999998</v>
      </c>
      <c r="I2438" s="84">
        <f t="shared" si="314"/>
        <v>1</v>
      </c>
      <c r="J2438" s="85">
        <f t="shared" si="315"/>
        <v>8.4002499999999998</v>
      </c>
      <c r="K2438" s="95">
        <f t="shared" si="318"/>
        <v>8</v>
      </c>
      <c r="O2438" s="96">
        <f>('DHS2025'!K2438-'DHS2025'!K2437)*1000</f>
        <v>3800.0000000465661</v>
      </c>
      <c r="P2438" s="97">
        <f>('DHS2025'!J2438-'DHS2025'!J2437)*1000</f>
        <v>2000</v>
      </c>
      <c r="Q2438" s="7">
        <f>'DHS2025'!L2437*1000</f>
        <v>8015.43</v>
      </c>
      <c r="R2438" s="98">
        <f t="shared" si="311"/>
        <v>0</v>
      </c>
      <c r="S2438" s="99">
        <f t="shared" si="316"/>
        <v>-15.229317</v>
      </c>
    </row>
    <row r="2439" spans="1:19" x14ac:dyDescent="0.25">
      <c r="A2439" s="101">
        <f t="shared" si="319"/>
        <v>45987</v>
      </c>
      <c r="B2439" s="102">
        <f t="shared" si="317"/>
        <v>25.3750000000007</v>
      </c>
      <c r="C2439" s="92">
        <f>'DHS2021'!J2438</f>
        <v>12321</v>
      </c>
      <c r="D2439" s="93">
        <f>'DHS2022'!J2438</f>
        <v>13788</v>
      </c>
      <c r="E2439" s="93">
        <f>'DHS2023'!J2438</f>
        <v>13493</v>
      </c>
      <c r="F2439" s="93">
        <f>'DHS2024'!J2438</f>
        <v>17896</v>
      </c>
      <c r="G2439" s="93">
        <f t="shared" si="312"/>
        <v>14374.5</v>
      </c>
      <c r="H2439" s="94">
        <f t="shared" si="313"/>
        <v>7.1872499999999997</v>
      </c>
      <c r="I2439" s="84">
        <f t="shared" si="314"/>
        <v>1</v>
      </c>
      <c r="J2439" s="85">
        <f t="shared" si="315"/>
        <v>8.1872499999999988</v>
      </c>
      <c r="K2439" s="95">
        <f t="shared" si="318"/>
        <v>8</v>
      </c>
      <c r="O2439" s="96">
        <f>('DHS2025'!K2439-'DHS2025'!K2438)*1000</f>
        <v>3799.9999999883585</v>
      </c>
      <c r="P2439" s="97">
        <f>('DHS2025'!J2439-'DHS2025'!J2438)*1000</f>
        <v>2099.9999999767169</v>
      </c>
      <c r="Q2439" s="7">
        <f>'DHS2025'!L2438*1000</f>
        <v>8011.74</v>
      </c>
      <c r="R2439" s="98">
        <f t="shared" si="311"/>
        <v>0</v>
      </c>
      <c r="S2439" s="99">
        <f t="shared" si="316"/>
        <v>-15.222305999999998</v>
      </c>
    </row>
    <row r="2440" spans="1:19" x14ac:dyDescent="0.25">
      <c r="A2440" s="101">
        <f t="shared" si="319"/>
        <v>45987</v>
      </c>
      <c r="B2440" s="102">
        <f t="shared" si="317"/>
        <v>25.385416666667368</v>
      </c>
      <c r="C2440" s="92">
        <f>'DHS2021'!J2439</f>
        <v>12933</v>
      </c>
      <c r="D2440" s="93">
        <f>'DHS2022'!J2439</f>
        <v>13953</v>
      </c>
      <c r="E2440" s="93">
        <f>'DHS2023'!J2439</f>
        <v>14872</v>
      </c>
      <c r="F2440" s="93">
        <f>'DHS2024'!J2439</f>
        <v>17942</v>
      </c>
      <c r="G2440" s="93">
        <f t="shared" si="312"/>
        <v>14925</v>
      </c>
      <c r="H2440" s="94">
        <f t="shared" si="313"/>
        <v>7.4625000000000004</v>
      </c>
      <c r="I2440" s="84">
        <f t="shared" si="314"/>
        <v>1</v>
      </c>
      <c r="J2440" s="85">
        <f t="shared" si="315"/>
        <v>8.4625000000000004</v>
      </c>
      <c r="K2440" s="95">
        <f t="shared" si="318"/>
        <v>8</v>
      </c>
      <c r="O2440" s="96">
        <f>('DHS2025'!K2440-'DHS2025'!K2439)*1000</f>
        <v>3799.9999999883585</v>
      </c>
      <c r="P2440" s="97">
        <f>('DHS2025'!J2440-'DHS2025'!J2439)*1000</f>
        <v>2099.9999999767169</v>
      </c>
      <c r="Q2440" s="7">
        <f>'DHS2025'!L2439*1000</f>
        <v>8010.27</v>
      </c>
      <c r="R2440" s="98">
        <f t="shared" si="311"/>
        <v>0</v>
      </c>
      <c r="S2440" s="99">
        <f t="shared" si="316"/>
        <v>-15.219512999999999</v>
      </c>
    </row>
    <row r="2441" spans="1:19" x14ac:dyDescent="0.25">
      <c r="A2441" s="101">
        <f t="shared" si="319"/>
        <v>45987</v>
      </c>
      <c r="B2441" s="102">
        <f t="shared" si="317"/>
        <v>25.395833333334036</v>
      </c>
      <c r="C2441" s="92">
        <f>'DHS2021'!J2440</f>
        <v>12513</v>
      </c>
      <c r="D2441" s="93">
        <f>'DHS2022'!J2440</f>
        <v>13362</v>
      </c>
      <c r="E2441" s="93">
        <f>'DHS2023'!J2440</f>
        <v>15784</v>
      </c>
      <c r="F2441" s="93">
        <f>'DHS2024'!J2440</f>
        <v>17462</v>
      </c>
      <c r="G2441" s="93">
        <f t="shared" si="312"/>
        <v>14780.25</v>
      </c>
      <c r="H2441" s="94">
        <f t="shared" si="313"/>
        <v>7.3901250000000003</v>
      </c>
      <c r="I2441" s="84">
        <f t="shared" si="314"/>
        <v>1</v>
      </c>
      <c r="J2441" s="85">
        <f t="shared" si="315"/>
        <v>8.3901250000000012</v>
      </c>
      <c r="K2441" s="95">
        <f t="shared" si="318"/>
        <v>8</v>
      </c>
      <c r="O2441" s="96">
        <f>('DHS2025'!K2441-'DHS2025'!K2440)*1000</f>
        <v>3700.0000000116415</v>
      </c>
      <c r="P2441" s="97">
        <f>('DHS2025'!J2441-'DHS2025'!J2440)*1000</f>
        <v>2200.0000000116415</v>
      </c>
      <c r="Q2441" s="7">
        <f>'DHS2025'!L2440*1000</f>
        <v>8011.4700000000012</v>
      </c>
      <c r="R2441" s="98">
        <f t="shared" si="311"/>
        <v>0</v>
      </c>
      <c r="S2441" s="99">
        <f t="shared" si="316"/>
        <v>-15.221793000000002</v>
      </c>
    </row>
    <row r="2442" spans="1:19" x14ac:dyDescent="0.25">
      <c r="A2442" s="101">
        <f t="shared" si="319"/>
        <v>45987</v>
      </c>
      <c r="B2442" s="102">
        <f t="shared" si="317"/>
        <v>25.406250000000703</v>
      </c>
      <c r="C2442" s="92">
        <f>'DHS2021'!J2441</f>
        <v>12800</v>
      </c>
      <c r="D2442" s="93">
        <f>'DHS2022'!J2441</f>
        <v>13385</v>
      </c>
      <c r="E2442" s="93">
        <f>'DHS2023'!J2441</f>
        <v>16301</v>
      </c>
      <c r="F2442" s="93">
        <f>'DHS2024'!J2441</f>
        <v>17104</v>
      </c>
      <c r="G2442" s="93">
        <f t="shared" si="312"/>
        <v>14897.5</v>
      </c>
      <c r="H2442" s="94">
        <f t="shared" si="313"/>
        <v>7.4487500000000004</v>
      </c>
      <c r="I2442" s="84">
        <f t="shared" si="314"/>
        <v>1</v>
      </c>
      <c r="J2442" s="85">
        <f t="shared" si="315"/>
        <v>8.4487500000000004</v>
      </c>
      <c r="K2442" s="95">
        <f t="shared" si="318"/>
        <v>8</v>
      </c>
      <c r="O2442" s="96">
        <f>('DHS2025'!K2442-'DHS2025'!K2441)*1000</f>
        <v>3599.9999999767169</v>
      </c>
      <c r="P2442" s="97">
        <f>('DHS2025'!J2442-'DHS2025'!J2441)*1000</f>
        <v>2200.0000000116415</v>
      </c>
      <c r="Q2442" s="7">
        <f>'DHS2025'!L2441*1000</f>
        <v>8009.6100000000006</v>
      </c>
      <c r="R2442" s="98">
        <f t="shared" si="311"/>
        <v>0</v>
      </c>
      <c r="S2442" s="99">
        <f t="shared" si="316"/>
        <v>-15.218259</v>
      </c>
    </row>
    <row r="2443" spans="1:19" x14ac:dyDescent="0.25">
      <c r="A2443" s="101">
        <f t="shared" si="319"/>
        <v>45987</v>
      </c>
      <c r="B2443" s="102">
        <f t="shared" si="317"/>
        <v>25.416666666667371</v>
      </c>
      <c r="C2443" s="92">
        <f>'DHS2021'!J2442</f>
        <v>12480</v>
      </c>
      <c r="D2443" s="93">
        <f>'DHS2022'!J2442</f>
        <v>12972</v>
      </c>
      <c r="E2443" s="93">
        <f>'DHS2023'!J2442</f>
        <v>16561</v>
      </c>
      <c r="F2443" s="93">
        <f>'DHS2024'!J2442</f>
        <v>16240</v>
      </c>
      <c r="G2443" s="93">
        <f t="shared" si="312"/>
        <v>14563.25</v>
      </c>
      <c r="H2443" s="94">
        <f t="shared" si="313"/>
        <v>7.281625</v>
      </c>
      <c r="I2443" s="84">
        <f t="shared" si="314"/>
        <v>1</v>
      </c>
      <c r="J2443" s="85">
        <f t="shared" si="315"/>
        <v>8.281625</v>
      </c>
      <c r="K2443" s="95">
        <f t="shared" si="318"/>
        <v>8</v>
      </c>
      <c r="O2443" s="96">
        <f>('DHS2025'!K2443-'DHS2025'!K2442)*1000</f>
        <v>3700.0000000116415</v>
      </c>
      <c r="P2443" s="97">
        <f>('DHS2025'!J2443-'DHS2025'!J2442)*1000</f>
        <v>2299.9999999883585</v>
      </c>
      <c r="Q2443" s="7">
        <f>'DHS2025'!L2442*1000</f>
        <v>8015.9399999999987</v>
      </c>
      <c r="R2443" s="98">
        <f t="shared" si="311"/>
        <v>0</v>
      </c>
      <c r="S2443" s="99">
        <f t="shared" si="316"/>
        <v>-15.230285999999996</v>
      </c>
    </row>
    <row r="2444" spans="1:19" x14ac:dyDescent="0.25">
      <c r="A2444" s="101">
        <f t="shared" si="319"/>
        <v>45987</v>
      </c>
      <c r="B2444" s="102">
        <f t="shared" si="317"/>
        <v>25.427083333334039</v>
      </c>
      <c r="C2444" s="92">
        <f>'DHS2021'!J2443</f>
        <v>12913</v>
      </c>
      <c r="D2444" s="93">
        <f>'DHS2022'!J2443</f>
        <v>12743</v>
      </c>
      <c r="E2444" s="93">
        <f>'DHS2023'!J2443</f>
        <v>16377</v>
      </c>
      <c r="F2444" s="93">
        <f>'DHS2024'!J2443</f>
        <v>15706</v>
      </c>
      <c r="G2444" s="93">
        <f t="shared" si="312"/>
        <v>14434.75</v>
      </c>
      <c r="H2444" s="94">
        <f t="shared" si="313"/>
        <v>7.2173749999999997</v>
      </c>
      <c r="I2444" s="84">
        <f t="shared" si="314"/>
        <v>1</v>
      </c>
      <c r="J2444" s="85">
        <f t="shared" si="315"/>
        <v>8.2173750000000005</v>
      </c>
      <c r="K2444" s="95">
        <f t="shared" si="318"/>
        <v>8</v>
      </c>
      <c r="O2444" s="96">
        <f>('DHS2025'!K2444-'DHS2025'!K2443)*1000</f>
        <v>3500</v>
      </c>
      <c r="P2444" s="97">
        <f>('DHS2025'!J2444-'DHS2025'!J2443)*1000</f>
        <v>2400.0000000232831</v>
      </c>
      <c r="Q2444" s="7">
        <f>'DHS2025'!L2443*1000</f>
        <v>8012.91</v>
      </c>
      <c r="R2444" s="98">
        <f t="shared" si="311"/>
        <v>0</v>
      </c>
      <c r="S2444" s="99">
        <f t="shared" si="316"/>
        <v>-15.224528999999999</v>
      </c>
    </row>
    <row r="2445" spans="1:19" x14ac:dyDescent="0.25">
      <c r="A2445" s="101">
        <f t="shared" si="319"/>
        <v>45987</v>
      </c>
      <c r="B2445" s="102">
        <f t="shared" si="317"/>
        <v>25.437500000000707</v>
      </c>
      <c r="C2445" s="92">
        <f>'DHS2021'!J2444</f>
        <v>12537</v>
      </c>
      <c r="D2445" s="93">
        <f>'DHS2022'!J2444</f>
        <v>12604</v>
      </c>
      <c r="E2445" s="93">
        <f>'DHS2023'!J2444</f>
        <v>16585</v>
      </c>
      <c r="F2445" s="93">
        <f>'DHS2024'!J2444</f>
        <v>15436</v>
      </c>
      <c r="G2445" s="93">
        <f t="shared" si="312"/>
        <v>14290.5</v>
      </c>
      <c r="H2445" s="94">
        <f t="shared" si="313"/>
        <v>7.1452499999999999</v>
      </c>
      <c r="I2445" s="84">
        <f t="shared" si="314"/>
        <v>1</v>
      </c>
      <c r="J2445" s="85">
        <f t="shared" si="315"/>
        <v>8.1452500000000008</v>
      </c>
      <c r="K2445" s="95">
        <f t="shared" si="318"/>
        <v>8</v>
      </c>
      <c r="O2445" s="96">
        <f>('DHS2025'!K2445-'DHS2025'!K2444)*1000</f>
        <v>3400.0000000232831</v>
      </c>
      <c r="P2445" s="97">
        <f>('DHS2025'!J2445-'DHS2025'!J2444)*1000</f>
        <v>2500</v>
      </c>
      <c r="Q2445" s="7">
        <f>'DHS2025'!L2444*1000</f>
        <v>8006.7000000000007</v>
      </c>
      <c r="R2445" s="98">
        <f t="shared" si="311"/>
        <v>0</v>
      </c>
      <c r="S2445" s="99">
        <f t="shared" si="316"/>
        <v>-15.212730000000001</v>
      </c>
    </row>
    <row r="2446" spans="1:19" x14ac:dyDescent="0.25">
      <c r="A2446" s="101">
        <f t="shared" si="319"/>
        <v>45987</v>
      </c>
      <c r="B2446" s="102">
        <f t="shared" si="317"/>
        <v>25.447916666667375</v>
      </c>
      <c r="C2446" s="92">
        <f>'DHS2021'!J2445</f>
        <v>12706</v>
      </c>
      <c r="D2446" s="93">
        <f>'DHS2022'!J2445</f>
        <v>12543</v>
      </c>
      <c r="E2446" s="93">
        <f>'DHS2023'!J2445</f>
        <v>16489</v>
      </c>
      <c r="F2446" s="93">
        <f>'DHS2024'!J2445</f>
        <v>14607</v>
      </c>
      <c r="G2446" s="93">
        <f t="shared" si="312"/>
        <v>14086.25</v>
      </c>
      <c r="H2446" s="94">
        <f t="shared" si="313"/>
        <v>7.0431249999999999</v>
      </c>
      <c r="I2446" s="84">
        <f t="shared" si="314"/>
        <v>1</v>
      </c>
      <c r="J2446" s="85">
        <f t="shared" si="315"/>
        <v>8.0431249999999999</v>
      </c>
      <c r="K2446" s="95">
        <f t="shared" si="318"/>
        <v>8</v>
      </c>
      <c r="O2446" s="96">
        <f>('DHS2025'!K2446-'DHS2025'!K2445)*1000</f>
        <v>3500</v>
      </c>
      <c r="P2446" s="97">
        <f>('DHS2025'!J2446-'DHS2025'!J2445)*1000</f>
        <v>2299.9999999883585</v>
      </c>
      <c r="Q2446" s="7">
        <f>'DHS2025'!L2445*1000</f>
        <v>8016.869999999999</v>
      </c>
      <c r="R2446" s="98">
        <f t="shared" si="311"/>
        <v>0</v>
      </c>
      <c r="S2446" s="99">
        <f t="shared" si="316"/>
        <v>-15.232052999999997</v>
      </c>
    </row>
    <row r="2447" spans="1:19" x14ac:dyDescent="0.25">
      <c r="A2447" s="101">
        <f t="shared" si="319"/>
        <v>45987</v>
      </c>
      <c r="B2447" s="102">
        <f t="shared" si="317"/>
        <v>25.458333333334043</v>
      </c>
      <c r="C2447" s="92">
        <f>'DHS2021'!J2446</f>
        <v>12800</v>
      </c>
      <c r="D2447" s="93">
        <f>'DHS2022'!J2446</f>
        <v>12457</v>
      </c>
      <c r="E2447" s="93">
        <f>'DHS2023'!J2446</f>
        <v>16325</v>
      </c>
      <c r="F2447" s="93">
        <f>'DHS2024'!J2446</f>
        <v>14087</v>
      </c>
      <c r="G2447" s="93">
        <f t="shared" si="312"/>
        <v>13917.25</v>
      </c>
      <c r="H2447" s="94">
        <f t="shared" si="313"/>
        <v>6.9586249999999996</v>
      </c>
      <c r="I2447" s="84">
        <f t="shared" si="314"/>
        <v>1</v>
      </c>
      <c r="J2447" s="85">
        <f t="shared" si="315"/>
        <v>7.9586249999999996</v>
      </c>
      <c r="K2447" s="95">
        <f t="shared" si="318"/>
        <v>8</v>
      </c>
      <c r="O2447" s="96">
        <f>('DHS2025'!K2447-'DHS2025'!K2446)*1000</f>
        <v>3500</v>
      </c>
      <c r="P2447" s="97">
        <f>('DHS2025'!J2447-'DHS2025'!J2446)*1000</f>
        <v>2400.0000000232831</v>
      </c>
      <c r="Q2447" s="7">
        <f>'DHS2025'!L2446*1000</f>
        <v>8008.4400000000005</v>
      </c>
      <c r="R2447" s="98">
        <f t="shared" ref="R2447:R2510" si="320">INDEX(U$3:U$1048576,INT((ROW()-3)/4)+1)</f>
        <v>0</v>
      </c>
      <c r="S2447" s="99">
        <f t="shared" si="316"/>
        <v>-15.216035999999999</v>
      </c>
    </row>
    <row r="2448" spans="1:19" x14ac:dyDescent="0.25">
      <c r="A2448" s="101">
        <f t="shared" si="319"/>
        <v>45987</v>
      </c>
      <c r="B2448" s="102">
        <f t="shared" si="317"/>
        <v>25.468750000000711</v>
      </c>
      <c r="C2448" s="92">
        <f>'DHS2021'!J2447</f>
        <v>12681</v>
      </c>
      <c r="D2448" s="93">
        <f>'DHS2022'!J2447</f>
        <v>12392</v>
      </c>
      <c r="E2448" s="93">
        <f>'DHS2023'!J2447</f>
        <v>16749</v>
      </c>
      <c r="F2448" s="93">
        <f>'DHS2024'!J2447</f>
        <v>13770</v>
      </c>
      <c r="G2448" s="93">
        <f t="shared" si="312"/>
        <v>13898</v>
      </c>
      <c r="H2448" s="94">
        <f t="shared" si="313"/>
        <v>6.9489999999999998</v>
      </c>
      <c r="I2448" s="84">
        <f t="shared" si="314"/>
        <v>1</v>
      </c>
      <c r="J2448" s="85">
        <f t="shared" si="315"/>
        <v>7.9489999999999998</v>
      </c>
      <c r="K2448" s="95">
        <f t="shared" si="318"/>
        <v>8</v>
      </c>
      <c r="O2448" s="96">
        <f>('DHS2025'!K2448-'DHS2025'!K2447)*1000</f>
        <v>3500</v>
      </c>
      <c r="P2448" s="97">
        <f>('DHS2025'!J2448-'DHS2025'!J2447)*1000</f>
        <v>2500</v>
      </c>
      <c r="Q2448" s="7">
        <f>'DHS2025'!L2447*1000</f>
        <v>8014.1100000000006</v>
      </c>
      <c r="R2448" s="98">
        <f t="shared" si="320"/>
        <v>0</v>
      </c>
      <c r="S2448" s="99">
        <f t="shared" si="316"/>
        <v>-15.226808999999999</v>
      </c>
    </row>
    <row r="2449" spans="1:19" x14ac:dyDescent="0.25">
      <c r="A2449" s="101">
        <f t="shared" si="319"/>
        <v>45987</v>
      </c>
      <c r="B2449" s="102">
        <f t="shared" si="317"/>
        <v>25.479166666667378</v>
      </c>
      <c r="C2449" s="92">
        <f>'DHS2021'!J2448</f>
        <v>13317</v>
      </c>
      <c r="D2449" s="93">
        <f>'DHS2022'!J2448</f>
        <v>12327</v>
      </c>
      <c r="E2449" s="93">
        <f>'DHS2023'!J2448</f>
        <v>16151</v>
      </c>
      <c r="F2449" s="93">
        <f>'DHS2024'!J2448</f>
        <v>13091</v>
      </c>
      <c r="G2449" s="93">
        <f t="shared" si="312"/>
        <v>13721.5</v>
      </c>
      <c r="H2449" s="94">
        <f t="shared" si="313"/>
        <v>6.8607500000000003</v>
      </c>
      <c r="I2449" s="84">
        <f t="shared" si="314"/>
        <v>1</v>
      </c>
      <c r="J2449" s="85">
        <f t="shared" si="315"/>
        <v>7.8607500000000003</v>
      </c>
      <c r="K2449" s="95">
        <f t="shared" si="318"/>
        <v>8</v>
      </c>
      <c r="O2449" s="96">
        <f>('DHS2025'!K2449-'DHS2025'!K2448)*1000</f>
        <v>3599.9999999767169</v>
      </c>
      <c r="P2449" s="97">
        <f>('DHS2025'!J2449-'DHS2025'!J2448)*1000</f>
        <v>2299.9999999883585</v>
      </c>
      <c r="Q2449" s="7">
        <f>'DHS2025'!L2448*1000</f>
        <v>8011.74</v>
      </c>
      <c r="R2449" s="98">
        <f t="shared" si="320"/>
        <v>0</v>
      </c>
      <c r="S2449" s="99">
        <f t="shared" si="316"/>
        <v>-15.222305999999998</v>
      </c>
    </row>
    <row r="2450" spans="1:19" x14ac:dyDescent="0.25">
      <c r="A2450" s="101">
        <f t="shared" si="319"/>
        <v>45987</v>
      </c>
      <c r="B2450" s="102">
        <f t="shared" si="317"/>
        <v>25.489583333334046</v>
      </c>
      <c r="C2450" s="92">
        <f>'DHS2021'!J2449</f>
        <v>13633</v>
      </c>
      <c r="D2450" s="93">
        <f>'DHS2022'!J2449</f>
        <v>12630</v>
      </c>
      <c r="E2450" s="93">
        <f>'DHS2023'!J2449</f>
        <v>16793</v>
      </c>
      <c r="F2450" s="93">
        <f>'DHS2024'!J2449</f>
        <v>13343</v>
      </c>
      <c r="G2450" s="93">
        <f t="shared" si="312"/>
        <v>14099.75</v>
      </c>
      <c r="H2450" s="94">
        <f t="shared" si="313"/>
        <v>7.0498750000000001</v>
      </c>
      <c r="I2450" s="84">
        <f t="shared" si="314"/>
        <v>1</v>
      </c>
      <c r="J2450" s="85">
        <f t="shared" si="315"/>
        <v>8.0498750000000001</v>
      </c>
      <c r="K2450" s="95">
        <f t="shared" si="318"/>
        <v>8</v>
      </c>
      <c r="O2450" s="96">
        <f>('DHS2025'!K2450-'DHS2025'!K2449)*1000</f>
        <v>3500</v>
      </c>
      <c r="P2450" s="97">
        <f>('DHS2025'!J2450-'DHS2025'!J2449)*1000</f>
        <v>2299.9999999883585</v>
      </c>
      <c r="Q2450" s="7">
        <f>'DHS2025'!L2449*1000</f>
        <v>8006.7000000000007</v>
      </c>
      <c r="R2450" s="98">
        <f t="shared" si="320"/>
        <v>0</v>
      </c>
      <c r="S2450" s="99">
        <f t="shared" si="316"/>
        <v>-15.212730000000001</v>
      </c>
    </row>
    <row r="2451" spans="1:19" x14ac:dyDescent="0.25">
      <c r="A2451" s="101">
        <f t="shared" si="319"/>
        <v>45987</v>
      </c>
      <c r="B2451" s="102">
        <f t="shared" si="317"/>
        <v>25.500000000000714</v>
      </c>
      <c r="C2451" s="92">
        <f>'DHS2021'!J2450</f>
        <v>13439</v>
      </c>
      <c r="D2451" s="93">
        <f>'DHS2022'!J2450</f>
        <v>12578</v>
      </c>
      <c r="E2451" s="93">
        <f>'DHS2023'!J2450</f>
        <v>16107</v>
      </c>
      <c r="F2451" s="93">
        <f>'DHS2024'!J2450</f>
        <v>13327</v>
      </c>
      <c r="G2451" s="93">
        <f t="shared" si="312"/>
        <v>13862.75</v>
      </c>
      <c r="H2451" s="94">
        <f t="shared" si="313"/>
        <v>6.9313750000000001</v>
      </c>
      <c r="I2451" s="84">
        <f t="shared" si="314"/>
        <v>1</v>
      </c>
      <c r="J2451" s="85">
        <f t="shared" si="315"/>
        <v>7.9313750000000001</v>
      </c>
      <c r="K2451" s="95">
        <f t="shared" si="318"/>
        <v>8</v>
      </c>
      <c r="O2451" s="96">
        <f>('DHS2025'!K2451-'DHS2025'!K2450)*1000</f>
        <v>3599.9999999767169</v>
      </c>
      <c r="P2451" s="97">
        <f>('DHS2025'!J2451-'DHS2025'!J2450)*1000</f>
        <v>2400.0000000232831</v>
      </c>
      <c r="Q2451" s="7">
        <f>'DHS2025'!L2450*1000</f>
        <v>8008.17</v>
      </c>
      <c r="R2451" s="98">
        <f t="shared" si="320"/>
        <v>0</v>
      </c>
      <c r="S2451" s="99">
        <f t="shared" si="316"/>
        <v>-15.215522999999999</v>
      </c>
    </row>
    <row r="2452" spans="1:19" x14ac:dyDescent="0.25">
      <c r="A2452" s="101">
        <f t="shared" si="319"/>
        <v>45987</v>
      </c>
      <c r="B2452" s="102">
        <f t="shared" si="317"/>
        <v>25.510416666667382</v>
      </c>
      <c r="C2452" s="92">
        <f>'DHS2021'!J2451</f>
        <v>13605</v>
      </c>
      <c r="D2452" s="93">
        <f>'DHS2022'!J2451</f>
        <v>12433</v>
      </c>
      <c r="E2452" s="93">
        <f>'DHS2023'!J2451</f>
        <v>15718</v>
      </c>
      <c r="F2452" s="93">
        <f>'DHS2024'!J2451</f>
        <v>13226</v>
      </c>
      <c r="G2452" s="93">
        <f t="shared" si="312"/>
        <v>13745.5</v>
      </c>
      <c r="H2452" s="94">
        <f t="shared" si="313"/>
        <v>6.8727499999999999</v>
      </c>
      <c r="I2452" s="84">
        <f t="shared" si="314"/>
        <v>1</v>
      </c>
      <c r="J2452" s="85">
        <f t="shared" si="315"/>
        <v>7.8727499999999999</v>
      </c>
      <c r="K2452" s="95">
        <f t="shared" si="318"/>
        <v>8</v>
      </c>
      <c r="O2452" s="96">
        <f>('DHS2025'!K2452-'DHS2025'!K2451)*1000</f>
        <v>3500</v>
      </c>
      <c r="P2452" s="97">
        <f>('DHS2025'!J2452-'DHS2025'!J2451)*1000</f>
        <v>2399.9999999650754</v>
      </c>
      <c r="Q2452" s="7">
        <f>'DHS2025'!L2451*1000</f>
        <v>8017.7999999999993</v>
      </c>
      <c r="R2452" s="98">
        <f t="shared" si="320"/>
        <v>0</v>
      </c>
      <c r="S2452" s="99">
        <f t="shared" si="316"/>
        <v>-15.233819999999998</v>
      </c>
    </row>
    <row r="2453" spans="1:19" x14ac:dyDescent="0.25">
      <c r="A2453" s="101">
        <f t="shared" si="319"/>
        <v>45987</v>
      </c>
      <c r="B2453" s="102">
        <f t="shared" si="317"/>
        <v>25.52083333333405</v>
      </c>
      <c r="C2453" s="92">
        <f>'DHS2021'!J2452</f>
        <v>12587</v>
      </c>
      <c r="D2453" s="93">
        <f>'DHS2022'!J2452</f>
        <v>12130</v>
      </c>
      <c r="E2453" s="93">
        <f>'DHS2023'!J2452</f>
        <v>15163</v>
      </c>
      <c r="F2453" s="93">
        <f>'DHS2024'!J2452</f>
        <v>13571</v>
      </c>
      <c r="G2453" s="93">
        <f t="shared" si="312"/>
        <v>13362.75</v>
      </c>
      <c r="H2453" s="94">
        <f t="shared" si="313"/>
        <v>6.6813750000000001</v>
      </c>
      <c r="I2453" s="84">
        <f t="shared" si="314"/>
        <v>1</v>
      </c>
      <c r="J2453" s="85">
        <f t="shared" si="315"/>
        <v>7.6813750000000001</v>
      </c>
      <c r="K2453" s="95">
        <f t="shared" si="318"/>
        <v>7.5</v>
      </c>
      <c r="O2453" s="96">
        <f>('DHS2025'!K2453-'DHS2025'!K2452)*1000</f>
        <v>3500</v>
      </c>
      <c r="P2453" s="97">
        <f>('DHS2025'!J2453-'DHS2025'!J2452)*1000</f>
        <v>2400.0000000232831</v>
      </c>
      <c r="Q2453" s="7">
        <f>'DHS2025'!L2452*1000</f>
        <v>8014.5</v>
      </c>
      <c r="R2453" s="98">
        <f t="shared" si="320"/>
        <v>0</v>
      </c>
      <c r="S2453" s="99">
        <f t="shared" si="316"/>
        <v>-15.227549999999999</v>
      </c>
    </row>
    <row r="2454" spans="1:19" x14ac:dyDescent="0.25">
      <c r="A2454" s="101">
        <f t="shared" si="319"/>
        <v>45987</v>
      </c>
      <c r="B2454" s="102">
        <f t="shared" si="317"/>
        <v>25.531250000000718</v>
      </c>
      <c r="C2454" s="92">
        <f>'DHS2021'!J2453</f>
        <v>12479</v>
      </c>
      <c r="D2454" s="93">
        <f>'DHS2022'!J2453</f>
        <v>12320</v>
      </c>
      <c r="E2454" s="93">
        <f>'DHS2023'!J2453</f>
        <v>14735</v>
      </c>
      <c r="F2454" s="93">
        <f>'DHS2024'!J2453</f>
        <v>13570</v>
      </c>
      <c r="G2454" s="93">
        <f t="shared" si="312"/>
        <v>13276</v>
      </c>
      <c r="H2454" s="94">
        <f t="shared" si="313"/>
        <v>6.6379999999999999</v>
      </c>
      <c r="I2454" s="84">
        <f t="shared" si="314"/>
        <v>1</v>
      </c>
      <c r="J2454" s="85">
        <f t="shared" si="315"/>
        <v>7.6379999999999999</v>
      </c>
      <c r="K2454" s="95">
        <f t="shared" si="318"/>
        <v>7.5</v>
      </c>
      <c r="O2454" s="96">
        <f>('DHS2025'!K2454-'DHS2025'!K2453)*1000</f>
        <v>3600.0000000349246</v>
      </c>
      <c r="P2454" s="97">
        <f>('DHS2025'!J2454-'DHS2025'!J2453)*1000</f>
        <v>2299.9999999883585</v>
      </c>
      <c r="Q2454" s="7">
        <f>'DHS2025'!L2453*1000</f>
        <v>8014.23</v>
      </c>
      <c r="R2454" s="98">
        <f t="shared" si="320"/>
        <v>0</v>
      </c>
      <c r="S2454" s="99">
        <f t="shared" si="316"/>
        <v>-15.227036999999997</v>
      </c>
    </row>
    <row r="2455" spans="1:19" x14ac:dyDescent="0.25">
      <c r="A2455" s="101">
        <f t="shared" si="319"/>
        <v>45987</v>
      </c>
      <c r="B2455" s="102">
        <f t="shared" si="317"/>
        <v>25.541666666667385</v>
      </c>
      <c r="C2455" s="92">
        <f>'DHS2021'!J2454</f>
        <v>11893</v>
      </c>
      <c r="D2455" s="93">
        <f>'DHS2022'!J2454</f>
        <v>12491</v>
      </c>
      <c r="E2455" s="93">
        <f>'DHS2023'!J2454</f>
        <v>14732</v>
      </c>
      <c r="F2455" s="93">
        <f>'DHS2024'!J2454</f>
        <v>13577</v>
      </c>
      <c r="G2455" s="93">
        <f t="shared" si="312"/>
        <v>13173.25</v>
      </c>
      <c r="H2455" s="94">
        <f t="shared" si="313"/>
        <v>6.5866249999999997</v>
      </c>
      <c r="I2455" s="84">
        <f t="shared" si="314"/>
        <v>1</v>
      </c>
      <c r="J2455" s="85">
        <f t="shared" si="315"/>
        <v>7.5866249999999997</v>
      </c>
      <c r="K2455" s="95">
        <f t="shared" si="318"/>
        <v>7.5</v>
      </c>
      <c r="O2455" s="96">
        <f>('DHS2025'!K2455-'DHS2025'!K2454)*1000</f>
        <v>3599.9999999767169</v>
      </c>
      <c r="P2455" s="97">
        <f>('DHS2025'!J2455-'DHS2025'!J2454)*1000</f>
        <v>2299.9999999883585</v>
      </c>
      <c r="Q2455" s="7">
        <f>'DHS2025'!L2454*1000</f>
        <v>8009.49</v>
      </c>
      <c r="R2455" s="98">
        <f t="shared" si="320"/>
        <v>0</v>
      </c>
      <c r="S2455" s="99">
        <f t="shared" si="316"/>
        <v>-15.218030999999998</v>
      </c>
    </row>
    <row r="2456" spans="1:19" x14ac:dyDescent="0.25">
      <c r="A2456" s="101">
        <f t="shared" si="319"/>
        <v>45987</v>
      </c>
      <c r="B2456" s="102">
        <f t="shared" si="317"/>
        <v>25.552083333334053</v>
      </c>
      <c r="C2456" s="92">
        <f>'DHS2021'!J2455</f>
        <v>11560</v>
      </c>
      <c r="D2456" s="93">
        <f>'DHS2022'!J2455</f>
        <v>12279</v>
      </c>
      <c r="E2456" s="93">
        <f>'DHS2023'!J2455</f>
        <v>15236</v>
      </c>
      <c r="F2456" s="93">
        <f>'DHS2024'!J2455</f>
        <v>13491</v>
      </c>
      <c r="G2456" s="93">
        <f t="shared" si="312"/>
        <v>13141.5</v>
      </c>
      <c r="H2456" s="94">
        <f t="shared" si="313"/>
        <v>6.5707500000000003</v>
      </c>
      <c r="I2456" s="84">
        <f t="shared" si="314"/>
        <v>1</v>
      </c>
      <c r="J2456" s="85">
        <f t="shared" si="315"/>
        <v>7.5707500000000003</v>
      </c>
      <c r="K2456" s="95">
        <f t="shared" si="318"/>
        <v>7.5</v>
      </c>
      <c r="O2456" s="96">
        <f>('DHS2025'!K2456-'DHS2025'!K2455)*1000</f>
        <v>3700.0000000116415</v>
      </c>
      <c r="P2456" s="97">
        <f>('DHS2025'!J2456-'DHS2025'!J2455)*1000</f>
        <v>2200.0000000116415</v>
      </c>
      <c r="Q2456" s="7">
        <f>'DHS2025'!L2455*1000</f>
        <v>8010.5400000000009</v>
      </c>
      <c r="R2456" s="98">
        <f t="shared" si="320"/>
        <v>0</v>
      </c>
      <c r="S2456" s="99">
        <f t="shared" si="316"/>
        <v>-15.220026000000001</v>
      </c>
    </row>
    <row r="2457" spans="1:19" x14ac:dyDescent="0.25">
      <c r="A2457" s="101">
        <f t="shared" si="319"/>
        <v>45987</v>
      </c>
      <c r="B2457" s="102">
        <f t="shared" si="317"/>
        <v>25.562500000000721</v>
      </c>
      <c r="C2457" s="92">
        <f>'DHS2021'!J2456</f>
        <v>11607</v>
      </c>
      <c r="D2457" s="93">
        <f>'DHS2022'!J2456</f>
        <v>12768</v>
      </c>
      <c r="E2457" s="93">
        <f>'DHS2023'!J2456</f>
        <v>15616</v>
      </c>
      <c r="F2457" s="93">
        <f>'DHS2024'!J2456</f>
        <v>13503</v>
      </c>
      <c r="G2457" s="93">
        <f t="shared" si="312"/>
        <v>13373.5</v>
      </c>
      <c r="H2457" s="94">
        <f t="shared" si="313"/>
        <v>6.68675</v>
      </c>
      <c r="I2457" s="84">
        <f t="shared" si="314"/>
        <v>1</v>
      </c>
      <c r="J2457" s="85">
        <f t="shared" si="315"/>
        <v>7.68675</v>
      </c>
      <c r="K2457" s="95">
        <f t="shared" si="318"/>
        <v>7.5</v>
      </c>
      <c r="O2457" s="96">
        <f>('DHS2025'!K2457-'DHS2025'!K2456)*1000</f>
        <v>3599.9999999767169</v>
      </c>
      <c r="P2457" s="97">
        <f>('DHS2025'!J2457-'DHS2025'!J2456)*1000</f>
        <v>2200.0000000116415</v>
      </c>
      <c r="Q2457" s="7">
        <f>'DHS2025'!L2456*1000</f>
        <v>8014.5</v>
      </c>
      <c r="R2457" s="98">
        <f t="shared" si="320"/>
        <v>0</v>
      </c>
      <c r="S2457" s="99">
        <f t="shared" si="316"/>
        <v>-15.227549999999999</v>
      </c>
    </row>
    <row r="2458" spans="1:19" x14ac:dyDescent="0.25">
      <c r="A2458" s="101">
        <f t="shared" si="319"/>
        <v>45987</v>
      </c>
      <c r="B2458" s="102">
        <f t="shared" si="317"/>
        <v>25.572916666667389</v>
      </c>
      <c r="C2458" s="92">
        <f>'DHS2021'!J2457</f>
        <v>11756</v>
      </c>
      <c r="D2458" s="93">
        <f>'DHS2022'!J2457</f>
        <v>12406</v>
      </c>
      <c r="E2458" s="93">
        <f>'DHS2023'!J2457</f>
        <v>15327</v>
      </c>
      <c r="F2458" s="93">
        <f>'DHS2024'!J2457</f>
        <v>14162</v>
      </c>
      <c r="G2458" s="93">
        <f t="shared" si="312"/>
        <v>13412.75</v>
      </c>
      <c r="H2458" s="94">
        <f t="shared" si="313"/>
        <v>6.7063750000000004</v>
      </c>
      <c r="I2458" s="84">
        <f t="shared" si="314"/>
        <v>1</v>
      </c>
      <c r="J2458" s="85">
        <f t="shared" si="315"/>
        <v>7.7063750000000004</v>
      </c>
      <c r="K2458" s="95">
        <f t="shared" si="318"/>
        <v>7.5</v>
      </c>
      <c r="O2458" s="96">
        <f>('DHS2025'!K2458-'DHS2025'!K2457)*1000</f>
        <v>3700.0000000116415</v>
      </c>
      <c r="P2458" s="97">
        <f>('DHS2025'!J2458-'DHS2025'!J2457)*1000</f>
        <v>2299.9999999883585</v>
      </c>
      <c r="Q2458" s="7">
        <f>'DHS2025'!L2457*1000</f>
        <v>8009.76</v>
      </c>
      <c r="R2458" s="98">
        <f t="shared" si="320"/>
        <v>0</v>
      </c>
      <c r="S2458" s="99">
        <f t="shared" si="316"/>
        <v>-15.218544</v>
      </c>
    </row>
    <row r="2459" spans="1:19" x14ac:dyDescent="0.25">
      <c r="A2459" s="101">
        <f t="shared" si="319"/>
        <v>45987</v>
      </c>
      <c r="B2459" s="102">
        <f t="shared" si="317"/>
        <v>25.583333333334057</v>
      </c>
      <c r="C2459" s="92">
        <f>'DHS2021'!J2458</f>
        <v>11862</v>
      </c>
      <c r="D2459" s="93">
        <f>'DHS2022'!J2458</f>
        <v>12472</v>
      </c>
      <c r="E2459" s="93">
        <f>'DHS2023'!J2458</f>
        <v>15216</v>
      </c>
      <c r="F2459" s="93">
        <f>'DHS2024'!J2458</f>
        <v>13922</v>
      </c>
      <c r="G2459" s="93">
        <f t="shared" si="312"/>
        <v>13368</v>
      </c>
      <c r="H2459" s="94">
        <f t="shared" si="313"/>
        <v>6.6840000000000002</v>
      </c>
      <c r="I2459" s="84">
        <f t="shared" si="314"/>
        <v>1</v>
      </c>
      <c r="J2459" s="85">
        <f t="shared" si="315"/>
        <v>7.6840000000000002</v>
      </c>
      <c r="K2459" s="95">
        <f t="shared" si="318"/>
        <v>7.5</v>
      </c>
      <c r="O2459" s="96">
        <f>('DHS2025'!K2459-'DHS2025'!K2458)*1000</f>
        <v>3600.0000000349246</v>
      </c>
      <c r="P2459" s="97">
        <f>('DHS2025'!J2459-'DHS2025'!J2458)*1000</f>
        <v>2299.9999999883585</v>
      </c>
      <c r="Q2459" s="7">
        <f>'DHS2025'!L2458*1000</f>
        <v>8010.15</v>
      </c>
      <c r="R2459" s="98">
        <f t="shared" si="320"/>
        <v>0</v>
      </c>
      <c r="S2459" s="99">
        <f t="shared" si="316"/>
        <v>-15.219284999999998</v>
      </c>
    </row>
    <row r="2460" spans="1:19" x14ac:dyDescent="0.25">
      <c r="A2460" s="101">
        <f t="shared" si="319"/>
        <v>45987</v>
      </c>
      <c r="B2460" s="102">
        <f t="shared" si="317"/>
        <v>25.593750000000725</v>
      </c>
      <c r="C2460" s="92">
        <f>'DHS2021'!J2459</f>
        <v>11875</v>
      </c>
      <c r="D2460" s="93">
        <f>'DHS2022'!J2459</f>
        <v>12273</v>
      </c>
      <c r="E2460" s="93">
        <f>'DHS2023'!J2459</f>
        <v>16121</v>
      </c>
      <c r="F2460" s="93">
        <f>'DHS2024'!J2459</f>
        <v>13657</v>
      </c>
      <c r="G2460" s="93">
        <f t="shared" si="312"/>
        <v>13481.5</v>
      </c>
      <c r="H2460" s="94">
        <f t="shared" si="313"/>
        <v>6.7407500000000002</v>
      </c>
      <c r="I2460" s="84">
        <f t="shared" si="314"/>
        <v>1</v>
      </c>
      <c r="J2460" s="85">
        <f t="shared" si="315"/>
        <v>7.7407500000000002</v>
      </c>
      <c r="K2460" s="95">
        <f t="shared" si="318"/>
        <v>7.5</v>
      </c>
      <c r="O2460" s="96">
        <f>('DHS2025'!K2460-'DHS2025'!K2459)*1000</f>
        <v>3599.9999999767169</v>
      </c>
      <c r="P2460" s="97">
        <f>('DHS2025'!J2460-'DHS2025'!J2459)*1000</f>
        <v>2299.9999999883585</v>
      </c>
      <c r="Q2460" s="7">
        <f>'DHS2025'!L2459*1000</f>
        <v>8012.6400000000012</v>
      </c>
      <c r="R2460" s="98">
        <f t="shared" si="320"/>
        <v>0</v>
      </c>
      <c r="S2460" s="99">
        <f t="shared" si="316"/>
        <v>-15.224016000000001</v>
      </c>
    </row>
    <row r="2461" spans="1:19" x14ac:dyDescent="0.25">
      <c r="A2461" s="101">
        <f t="shared" si="319"/>
        <v>45987</v>
      </c>
      <c r="B2461" s="102">
        <f t="shared" si="317"/>
        <v>25.604166666667393</v>
      </c>
      <c r="C2461" s="92">
        <f>'DHS2021'!J2460</f>
        <v>11932</v>
      </c>
      <c r="D2461" s="93">
        <f>'DHS2022'!J2460</f>
        <v>13033</v>
      </c>
      <c r="E2461" s="93">
        <f>'DHS2023'!J2460</f>
        <v>16715</v>
      </c>
      <c r="F2461" s="93">
        <f>'DHS2024'!J2460</f>
        <v>14336</v>
      </c>
      <c r="G2461" s="93">
        <f t="shared" si="312"/>
        <v>14004</v>
      </c>
      <c r="H2461" s="94">
        <f t="shared" si="313"/>
        <v>7.0019999999999998</v>
      </c>
      <c r="I2461" s="84">
        <f t="shared" si="314"/>
        <v>1</v>
      </c>
      <c r="J2461" s="85">
        <f t="shared" si="315"/>
        <v>8.0019999999999989</v>
      </c>
      <c r="K2461" s="95">
        <f t="shared" si="318"/>
        <v>8</v>
      </c>
      <c r="O2461" s="96">
        <f>('DHS2025'!K2461-'DHS2025'!K2460)*1000</f>
        <v>3700.0000000116415</v>
      </c>
      <c r="P2461" s="97">
        <f>('DHS2025'!J2461-'DHS2025'!J2460)*1000</f>
        <v>2200.0000000116415</v>
      </c>
      <c r="Q2461" s="7">
        <f>'DHS2025'!L2460*1000</f>
        <v>8010.66</v>
      </c>
      <c r="R2461" s="98">
        <f t="shared" si="320"/>
        <v>0</v>
      </c>
      <c r="S2461" s="99">
        <f t="shared" si="316"/>
        <v>-15.220253999999999</v>
      </c>
    </row>
    <row r="2462" spans="1:19" x14ac:dyDescent="0.25">
      <c r="A2462" s="101">
        <f t="shared" si="319"/>
        <v>45987</v>
      </c>
      <c r="B2462" s="102">
        <f t="shared" si="317"/>
        <v>25.61458333333406</v>
      </c>
      <c r="C2462" s="92">
        <f>'DHS2021'!J2461</f>
        <v>12504</v>
      </c>
      <c r="D2462" s="93">
        <f>'DHS2022'!J2461</f>
        <v>13041</v>
      </c>
      <c r="E2462" s="93">
        <f>'DHS2023'!J2461</f>
        <v>16704</v>
      </c>
      <c r="F2462" s="93">
        <f>'DHS2024'!J2461</f>
        <v>14311</v>
      </c>
      <c r="G2462" s="93">
        <f t="shared" si="312"/>
        <v>14140</v>
      </c>
      <c r="H2462" s="94">
        <f t="shared" si="313"/>
        <v>7.07</v>
      </c>
      <c r="I2462" s="84">
        <f t="shared" si="314"/>
        <v>1</v>
      </c>
      <c r="J2462" s="85">
        <f t="shared" si="315"/>
        <v>8.07</v>
      </c>
      <c r="K2462" s="95">
        <f t="shared" si="318"/>
        <v>8</v>
      </c>
      <c r="O2462" s="96">
        <f>('DHS2025'!K2462-'DHS2025'!K2461)*1000</f>
        <v>3700.0000000116415</v>
      </c>
      <c r="P2462" s="97">
        <f>('DHS2025'!J2462-'DHS2025'!J2461)*1000</f>
        <v>2200.0000000116415</v>
      </c>
      <c r="Q2462" s="7">
        <f>'DHS2025'!L2461*1000</f>
        <v>8009.1</v>
      </c>
      <c r="R2462" s="98">
        <f t="shared" si="320"/>
        <v>0</v>
      </c>
      <c r="S2462" s="99">
        <f t="shared" si="316"/>
        <v>-15.21729</v>
      </c>
    </row>
    <row r="2463" spans="1:19" x14ac:dyDescent="0.25">
      <c r="A2463" s="101">
        <f t="shared" si="319"/>
        <v>45987</v>
      </c>
      <c r="B2463" s="102">
        <f t="shared" si="317"/>
        <v>25.625000000000728</v>
      </c>
      <c r="C2463" s="92">
        <f>'DHS2021'!J2462</f>
        <v>12380</v>
      </c>
      <c r="D2463" s="93">
        <f>'DHS2022'!J2462</f>
        <v>12736</v>
      </c>
      <c r="E2463" s="93">
        <f>'DHS2023'!J2462</f>
        <v>16845</v>
      </c>
      <c r="F2463" s="93">
        <f>'DHS2024'!J2462</f>
        <v>14951</v>
      </c>
      <c r="G2463" s="93">
        <f t="shared" si="312"/>
        <v>14228</v>
      </c>
      <c r="H2463" s="94">
        <f t="shared" si="313"/>
        <v>7.1139999999999999</v>
      </c>
      <c r="I2463" s="84">
        <f t="shared" si="314"/>
        <v>1</v>
      </c>
      <c r="J2463" s="85">
        <f t="shared" si="315"/>
        <v>8.1140000000000008</v>
      </c>
      <c r="K2463" s="95">
        <f t="shared" si="318"/>
        <v>8</v>
      </c>
      <c r="O2463" s="96">
        <f>('DHS2025'!K2463-'DHS2025'!K2462)*1000</f>
        <v>3699.9999999534339</v>
      </c>
      <c r="P2463" s="97">
        <f>('DHS2025'!J2463-'DHS2025'!J2462)*1000</f>
        <v>2200.0000000116415</v>
      </c>
      <c r="Q2463" s="7">
        <f>'DHS2025'!L2462*1000</f>
        <v>8010.42</v>
      </c>
      <c r="R2463" s="98">
        <f t="shared" si="320"/>
        <v>0</v>
      </c>
      <c r="S2463" s="99">
        <f t="shared" si="316"/>
        <v>-15.219797999999999</v>
      </c>
    </row>
    <row r="2464" spans="1:19" x14ac:dyDescent="0.25">
      <c r="A2464" s="101">
        <f t="shared" si="319"/>
        <v>45987</v>
      </c>
      <c r="B2464" s="102">
        <f t="shared" si="317"/>
        <v>25.635416666667396</v>
      </c>
      <c r="C2464" s="92">
        <f>'DHS2021'!J2463</f>
        <v>12328</v>
      </c>
      <c r="D2464" s="93">
        <f>'DHS2022'!J2463</f>
        <v>12814</v>
      </c>
      <c r="E2464" s="93">
        <f>'DHS2023'!J2463</f>
        <v>16659</v>
      </c>
      <c r="F2464" s="93">
        <f>'DHS2024'!J2463</f>
        <v>15255</v>
      </c>
      <c r="G2464" s="93">
        <f t="shared" si="312"/>
        <v>14264</v>
      </c>
      <c r="H2464" s="94">
        <f t="shared" si="313"/>
        <v>7.1319999999999997</v>
      </c>
      <c r="I2464" s="84">
        <f t="shared" si="314"/>
        <v>1</v>
      </c>
      <c r="J2464" s="85">
        <f t="shared" si="315"/>
        <v>8.1319999999999997</v>
      </c>
      <c r="K2464" s="95">
        <f t="shared" si="318"/>
        <v>8</v>
      </c>
      <c r="O2464" s="96">
        <f>('DHS2025'!K2464-'DHS2025'!K2463)*1000</f>
        <v>3700.0000000116415</v>
      </c>
      <c r="P2464" s="97">
        <f>('DHS2025'!J2464-'DHS2025'!J2463)*1000</f>
        <v>2099.9999999767169</v>
      </c>
      <c r="Q2464" s="7">
        <f>'DHS2025'!L2463*1000</f>
        <v>8013.3000000000011</v>
      </c>
      <c r="R2464" s="98">
        <f t="shared" si="320"/>
        <v>0</v>
      </c>
      <c r="S2464" s="99">
        <f t="shared" si="316"/>
        <v>-15.225270000000002</v>
      </c>
    </row>
    <row r="2465" spans="1:19" x14ac:dyDescent="0.25">
      <c r="A2465" s="101">
        <f t="shared" si="319"/>
        <v>45987</v>
      </c>
      <c r="B2465" s="102">
        <f t="shared" si="317"/>
        <v>25.645833333334064</v>
      </c>
      <c r="C2465" s="92">
        <f>'DHS2021'!J2464</f>
        <v>12631</v>
      </c>
      <c r="D2465" s="93">
        <f>'DHS2022'!J2464</f>
        <v>12891</v>
      </c>
      <c r="E2465" s="93">
        <f>'DHS2023'!J2464</f>
        <v>16825</v>
      </c>
      <c r="F2465" s="93">
        <f>'DHS2024'!J2464</f>
        <v>15012</v>
      </c>
      <c r="G2465" s="93">
        <f t="shared" si="312"/>
        <v>14339.75</v>
      </c>
      <c r="H2465" s="94">
        <f t="shared" si="313"/>
        <v>7.1698750000000002</v>
      </c>
      <c r="I2465" s="84">
        <f t="shared" si="314"/>
        <v>1</v>
      </c>
      <c r="J2465" s="85">
        <f t="shared" si="315"/>
        <v>8.1698750000000011</v>
      </c>
      <c r="K2465" s="95">
        <f t="shared" si="318"/>
        <v>8</v>
      </c>
      <c r="O2465" s="96">
        <f>('DHS2025'!K2465-'DHS2025'!K2464)*1000</f>
        <v>3799.9999999883585</v>
      </c>
      <c r="P2465" s="97">
        <f>('DHS2025'!J2465-'DHS2025'!J2464)*1000</f>
        <v>2100.0000000349246</v>
      </c>
      <c r="Q2465" s="7">
        <f>'DHS2025'!L2464*1000</f>
        <v>8013.57</v>
      </c>
      <c r="R2465" s="98">
        <f t="shared" si="320"/>
        <v>0</v>
      </c>
      <c r="S2465" s="99">
        <f t="shared" si="316"/>
        <v>-15.225782999999998</v>
      </c>
    </row>
    <row r="2466" spans="1:19" x14ac:dyDescent="0.25">
      <c r="A2466" s="101">
        <f t="shared" si="319"/>
        <v>45987</v>
      </c>
      <c r="B2466" s="102">
        <f t="shared" si="317"/>
        <v>25.656250000000732</v>
      </c>
      <c r="C2466" s="92">
        <f>'DHS2021'!J2465</f>
        <v>12717</v>
      </c>
      <c r="D2466" s="93">
        <f>'DHS2022'!J2465</f>
        <v>13109</v>
      </c>
      <c r="E2466" s="93">
        <f>'DHS2023'!J2465</f>
        <v>16586</v>
      </c>
      <c r="F2466" s="93">
        <f>'DHS2024'!J2465</f>
        <v>15672</v>
      </c>
      <c r="G2466" s="93">
        <f t="shared" si="312"/>
        <v>14521</v>
      </c>
      <c r="H2466" s="94">
        <f t="shared" si="313"/>
        <v>7.2605000000000004</v>
      </c>
      <c r="I2466" s="84">
        <f t="shared" si="314"/>
        <v>1</v>
      </c>
      <c r="J2466" s="85">
        <f t="shared" si="315"/>
        <v>8.2605000000000004</v>
      </c>
      <c r="K2466" s="95">
        <f t="shared" si="318"/>
        <v>8</v>
      </c>
      <c r="O2466" s="96">
        <f>('DHS2025'!K2466-'DHS2025'!K2465)*1000</f>
        <v>3700.0000000116415</v>
      </c>
      <c r="P2466" s="97">
        <f>('DHS2025'!J2466-'DHS2025'!J2465)*1000</f>
        <v>2199.9999999534339</v>
      </c>
      <c r="Q2466" s="7">
        <f>'DHS2025'!L2465*1000</f>
        <v>8008.4400000000005</v>
      </c>
      <c r="R2466" s="98">
        <f t="shared" si="320"/>
        <v>0</v>
      </c>
      <c r="S2466" s="99">
        <f t="shared" si="316"/>
        <v>-15.216035999999999</v>
      </c>
    </row>
    <row r="2467" spans="1:19" x14ac:dyDescent="0.25">
      <c r="A2467" s="101">
        <f t="shared" si="319"/>
        <v>45987</v>
      </c>
      <c r="B2467" s="102">
        <f t="shared" si="317"/>
        <v>25.6666666666674</v>
      </c>
      <c r="C2467" s="92">
        <f>'DHS2021'!J2466</f>
        <v>12754</v>
      </c>
      <c r="D2467" s="93">
        <f>'DHS2022'!J2466</f>
        <v>12695</v>
      </c>
      <c r="E2467" s="93">
        <f>'DHS2023'!J2466</f>
        <v>16774</v>
      </c>
      <c r="F2467" s="93">
        <f>'DHS2024'!J2466</f>
        <v>15354</v>
      </c>
      <c r="G2467" s="93">
        <f t="shared" si="312"/>
        <v>14394.25</v>
      </c>
      <c r="H2467" s="94">
        <f t="shared" si="313"/>
        <v>7.1971249999999998</v>
      </c>
      <c r="I2467" s="84">
        <f t="shared" si="314"/>
        <v>1</v>
      </c>
      <c r="J2467" s="85">
        <f t="shared" si="315"/>
        <v>8.1971249999999998</v>
      </c>
      <c r="K2467" s="95">
        <f t="shared" si="318"/>
        <v>8</v>
      </c>
      <c r="O2467" s="96">
        <f>('DHS2025'!K2467-'DHS2025'!K2466)*1000</f>
        <v>3799.9999999883585</v>
      </c>
      <c r="P2467" s="97">
        <f>('DHS2025'!J2467-'DHS2025'!J2466)*1000</f>
        <v>2100.0000000349246</v>
      </c>
      <c r="Q2467" s="7">
        <f>'DHS2025'!L2466*1000</f>
        <v>8011.98</v>
      </c>
      <c r="R2467" s="98">
        <f t="shared" si="320"/>
        <v>0</v>
      </c>
      <c r="S2467" s="99">
        <f t="shared" si="316"/>
        <v>-15.222761999999998</v>
      </c>
    </row>
    <row r="2468" spans="1:19" x14ac:dyDescent="0.25">
      <c r="A2468" s="101">
        <f t="shared" si="319"/>
        <v>45987</v>
      </c>
      <c r="B2468" s="102">
        <f t="shared" si="317"/>
        <v>25.677083333334068</v>
      </c>
      <c r="C2468" s="92">
        <f>'DHS2021'!J2467</f>
        <v>12459</v>
      </c>
      <c r="D2468" s="93">
        <f>'DHS2022'!J2467</f>
        <v>13298</v>
      </c>
      <c r="E2468" s="93">
        <f>'DHS2023'!J2467</f>
        <v>16648</v>
      </c>
      <c r="F2468" s="93">
        <f>'DHS2024'!J2467</f>
        <v>15557</v>
      </c>
      <c r="G2468" s="93">
        <f t="shared" si="312"/>
        <v>14490.5</v>
      </c>
      <c r="H2468" s="94">
        <f t="shared" si="313"/>
        <v>7.2452500000000004</v>
      </c>
      <c r="I2468" s="84">
        <f t="shared" si="314"/>
        <v>1</v>
      </c>
      <c r="J2468" s="85">
        <f t="shared" si="315"/>
        <v>8.2452500000000004</v>
      </c>
      <c r="K2468" s="95">
        <f t="shared" si="318"/>
        <v>8</v>
      </c>
      <c r="O2468" s="96">
        <f>('DHS2025'!K2468-'DHS2025'!K2467)*1000</f>
        <v>3700.0000000116415</v>
      </c>
      <c r="P2468" s="97">
        <f>('DHS2025'!J2468-'DHS2025'!J2467)*1000</f>
        <v>2200.0000000116415</v>
      </c>
      <c r="Q2468" s="7">
        <f>'DHS2025'!L2467*1000</f>
        <v>8011.98</v>
      </c>
      <c r="R2468" s="98">
        <f t="shared" si="320"/>
        <v>0</v>
      </c>
      <c r="S2468" s="99">
        <f t="shared" si="316"/>
        <v>-15.222761999999998</v>
      </c>
    </row>
    <row r="2469" spans="1:19" x14ac:dyDescent="0.25">
      <c r="A2469" s="101">
        <f t="shared" si="319"/>
        <v>45987</v>
      </c>
      <c r="B2469" s="102">
        <f t="shared" si="317"/>
        <v>25.687500000000735</v>
      </c>
      <c r="C2469" s="92">
        <f>'DHS2021'!J2468</f>
        <v>12404</v>
      </c>
      <c r="D2469" s="93">
        <f>'DHS2022'!J2468</f>
        <v>13326</v>
      </c>
      <c r="E2469" s="93">
        <f>'DHS2023'!J2468</f>
        <v>16690</v>
      </c>
      <c r="F2469" s="93">
        <f>'DHS2024'!J2468</f>
        <v>15120</v>
      </c>
      <c r="G2469" s="93">
        <f t="shared" si="312"/>
        <v>14385</v>
      </c>
      <c r="H2469" s="94">
        <f t="shared" si="313"/>
        <v>7.1924999999999999</v>
      </c>
      <c r="I2469" s="84">
        <f t="shared" si="314"/>
        <v>1</v>
      </c>
      <c r="J2469" s="85">
        <f t="shared" si="315"/>
        <v>8.192499999999999</v>
      </c>
      <c r="K2469" s="95">
        <f t="shared" si="318"/>
        <v>8</v>
      </c>
      <c r="O2469" s="96">
        <f>('DHS2025'!K2469-'DHS2025'!K2468)*1000</f>
        <v>3600.0000000349246</v>
      </c>
      <c r="P2469" s="97">
        <f>('DHS2025'!J2469-'DHS2025'!J2468)*1000</f>
        <v>2299.9999999883585</v>
      </c>
      <c r="Q2469" s="7">
        <f>'DHS2025'!L2468*1000</f>
        <v>8010.66</v>
      </c>
      <c r="R2469" s="98">
        <f t="shared" si="320"/>
        <v>0</v>
      </c>
      <c r="S2469" s="99">
        <f t="shared" si="316"/>
        <v>-15.220253999999999</v>
      </c>
    </row>
    <row r="2470" spans="1:19" x14ac:dyDescent="0.25">
      <c r="A2470" s="101">
        <f t="shared" si="319"/>
        <v>45987</v>
      </c>
      <c r="B2470" s="102">
        <f t="shared" si="317"/>
        <v>25.697916666667403</v>
      </c>
      <c r="C2470" s="92">
        <f>'DHS2021'!J2469</f>
        <v>13596</v>
      </c>
      <c r="D2470" s="93">
        <f>'DHS2022'!J2469</f>
        <v>13674</v>
      </c>
      <c r="E2470" s="93">
        <f>'DHS2023'!J2469</f>
        <v>16736</v>
      </c>
      <c r="F2470" s="93">
        <f>'DHS2024'!J2469</f>
        <v>15712</v>
      </c>
      <c r="G2470" s="93">
        <f t="shared" si="312"/>
        <v>14929.5</v>
      </c>
      <c r="H2470" s="94">
        <f t="shared" si="313"/>
        <v>7.4647500000000004</v>
      </c>
      <c r="I2470" s="84">
        <f t="shared" si="314"/>
        <v>1</v>
      </c>
      <c r="J2470" s="85">
        <f t="shared" si="315"/>
        <v>8.4647500000000004</v>
      </c>
      <c r="K2470" s="95">
        <f t="shared" si="318"/>
        <v>8</v>
      </c>
      <c r="O2470" s="96">
        <f>('DHS2025'!K2470-'DHS2025'!K2469)*1000</f>
        <v>3599.9999999767169</v>
      </c>
      <c r="P2470" s="97">
        <f>('DHS2025'!J2470-'DHS2025'!J2469)*1000</f>
        <v>2299.9999999883585</v>
      </c>
      <c r="Q2470" s="7">
        <f>'DHS2025'!L2469*1000</f>
        <v>8011.2000000000007</v>
      </c>
      <c r="R2470" s="98">
        <f t="shared" si="320"/>
        <v>0</v>
      </c>
      <c r="S2470" s="99">
        <f t="shared" si="316"/>
        <v>-15.22128</v>
      </c>
    </row>
    <row r="2471" spans="1:19" x14ac:dyDescent="0.25">
      <c r="A2471" s="101">
        <f t="shared" si="319"/>
        <v>45987</v>
      </c>
      <c r="B2471" s="102">
        <f t="shared" si="317"/>
        <v>25.708333333334071</v>
      </c>
      <c r="C2471" s="92">
        <f>'DHS2021'!J2470</f>
        <v>13497</v>
      </c>
      <c r="D2471" s="93">
        <f>'DHS2022'!J2470</f>
        <v>12695</v>
      </c>
      <c r="E2471" s="93">
        <f>'DHS2023'!J2470</f>
        <v>16849</v>
      </c>
      <c r="F2471" s="93">
        <f>'DHS2024'!J2470</f>
        <v>14883</v>
      </c>
      <c r="G2471" s="93">
        <f t="shared" si="312"/>
        <v>14481</v>
      </c>
      <c r="H2471" s="94">
        <f t="shared" si="313"/>
        <v>7.2404999999999999</v>
      </c>
      <c r="I2471" s="84">
        <f t="shared" si="314"/>
        <v>1</v>
      </c>
      <c r="J2471" s="85">
        <f t="shared" si="315"/>
        <v>8.2405000000000008</v>
      </c>
      <c r="K2471" s="95">
        <f t="shared" si="318"/>
        <v>8</v>
      </c>
      <c r="O2471" s="96">
        <f>('DHS2025'!K2471-'DHS2025'!K2470)*1000</f>
        <v>3500</v>
      </c>
      <c r="P2471" s="97">
        <f>('DHS2025'!J2471-'DHS2025'!J2470)*1000</f>
        <v>2299.9999999883585</v>
      </c>
      <c r="Q2471" s="7">
        <f>'DHS2025'!L2470*1000</f>
        <v>8004.48</v>
      </c>
      <c r="R2471" s="98">
        <f t="shared" si="320"/>
        <v>0</v>
      </c>
      <c r="S2471" s="99">
        <f t="shared" si="316"/>
        <v>-15.208511999999997</v>
      </c>
    </row>
    <row r="2472" spans="1:19" x14ac:dyDescent="0.25">
      <c r="A2472" s="101">
        <f t="shared" si="319"/>
        <v>45987</v>
      </c>
      <c r="B2472" s="102">
        <f t="shared" si="317"/>
        <v>25.718750000000739</v>
      </c>
      <c r="C2472" s="92">
        <f>'DHS2021'!J2471</f>
        <v>14152</v>
      </c>
      <c r="D2472" s="93">
        <f>'DHS2022'!J2471</f>
        <v>13082</v>
      </c>
      <c r="E2472" s="93">
        <f>'DHS2023'!J2471</f>
        <v>16737</v>
      </c>
      <c r="F2472" s="93">
        <f>'DHS2024'!J2471</f>
        <v>16109</v>
      </c>
      <c r="G2472" s="93">
        <f t="shared" si="312"/>
        <v>15020</v>
      </c>
      <c r="H2472" s="94">
        <f t="shared" si="313"/>
        <v>7.51</v>
      </c>
      <c r="I2472" s="84">
        <f t="shared" si="314"/>
        <v>1</v>
      </c>
      <c r="J2472" s="85">
        <f t="shared" si="315"/>
        <v>8.51</v>
      </c>
      <c r="K2472" s="95">
        <f t="shared" si="318"/>
        <v>8</v>
      </c>
      <c r="O2472" s="96">
        <f>('DHS2025'!K2472-'DHS2025'!K2471)*1000</f>
        <v>3599.9999999767169</v>
      </c>
      <c r="P2472" s="97">
        <f>('DHS2025'!J2472-'DHS2025'!J2471)*1000</f>
        <v>2400.0000000232831</v>
      </c>
      <c r="Q2472" s="7">
        <f>'DHS2025'!L2471*1000</f>
        <v>8010.93</v>
      </c>
      <c r="R2472" s="98">
        <f t="shared" si="320"/>
        <v>0</v>
      </c>
      <c r="S2472" s="99">
        <f t="shared" si="316"/>
        <v>-15.220766999999999</v>
      </c>
    </row>
    <row r="2473" spans="1:19" x14ac:dyDescent="0.25">
      <c r="A2473" s="101">
        <f t="shared" si="319"/>
        <v>45987</v>
      </c>
      <c r="B2473" s="102">
        <f t="shared" si="317"/>
        <v>25.729166666667407</v>
      </c>
      <c r="C2473" s="92">
        <f>'DHS2021'!J2472</f>
        <v>12700</v>
      </c>
      <c r="D2473" s="93">
        <f>'DHS2022'!J2472</f>
        <v>13377</v>
      </c>
      <c r="E2473" s="93">
        <f>'DHS2023'!J2472</f>
        <v>16805</v>
      </c>
      <c r="F2473" s="93">
        <f>'DHS2024'!J2472</f>
        <v>15906</v>
      </c>
      <c r="G2473" s="93">
        <f t="shared" si="312"/>
        <v>14697</v>
      </c>
      <c r="H2473" s="94">
        <f t="shared" si="313"/>
        <v>7.3484999999999996</v>
      </c>
      <c r="I2473" s="84">
        <f t="shared" si="314"/>
        <v>1</v>
      </c>
      <c r="J2473" s="85">
        <f t="shared" si="315"/>
        <v>8.3484999999999996</v>
      </c>
      <c r="K2473" s="95">
        <f t="shared" si="318"/>
        <v>8</v>
      </c>
      <c r="O2473" s="96">
        <f>('DHS2025'!K2473-'DHS2025'!K2472)*1000</f>
        <v>3600.0000000349246</v>
      </c>
      <c r="P2473" s="97">
        <f>('DHS2025'!J2473-'DHS2025'!J2472)*1000</f>
        <v>2299.9999999883585</v>
      </c>
      <c r="Q2473" s="7">
        <f>'DHS2025'!L2472*1000</f>
        <v>8013.57</v>
      </c>
      <c r="R2473" s="98">
        <f t="shared" si="320"/>
        <v>0</v>
      </c>
      <c r="S2473" s="99">
        <f t="shared" si="316"/>
        <v>-15.225782999999998</v>
      </c>
    </row>
    <row r="2474" spans="1:19" x14ac:dyDescent="0.25">
      <c r="A2474" s="101">
        <f t="shared" si="319"/>
        <v>45987</v>
      </c>
      <c r="B2474" s="102">
        <f t="shared" si="317"/>
        <v>25.739583333334075</v>
      </c>
      <c r="C2474" s="92">
        <f>'DHS2021'!J2473</f>
        <v>12626</v>
      </c>
      <c r="D2474" s="93">
        <f>'DHS2022'!J2473</f>
        <v>13865</v>
      </c>
      <c r="E2474" s="93">
        <f>'DHS2023'!J2473</f>
        <v>16552</v>
      </c>
      <c r="F2474" s="93">
        <f>'DHS2024'!J2473</f>
        <v>15754</v>
      </c>
      <c r="G2474" s="93">
        <f t="shared" si="312"/>
        <v>14699.25</v>
      </c>
      <c r="H2474" s="94">
        <f t="shared" si="313"/>
        <v>7.3496249999999996</v>
      </c>
      <c r="I2474" s="84">
        <f t="shared" si="314"/>
        <v>1</v>
      </c>
      <c r="J2474" s="85">
        <f t="shared" si="315"/>
        <v>8.3496249999999996</v>
      </c>
      <c r="K2474" s="95">
        <f t="shared" si="318"/>
        <v>8</v>
      </c>
      <c r="O2474" s="96">
        <f>('DHS2025'!K2474-'DHS2025'!K2473)*1000</f>
        <v>3599.9999999767169</v>
      </c>
      <c r="P2474" s="97">
        <f>('DHS2025'!J2474-'DHS2025'!J2473)*1000</f>
        <v>2299.9999999883585</v>
      </c>
      <c r="Q2474" s="7">
        <f>'DHS2025'!L2473*1000</f>
        <v>8017.02</v>
      </c>
      <c r="R2474" s="98">
        <f t="shared" si="320"/>
        <v>0</v>
      </c>
      <c r="S2474" s="99">
        <f t="shared" si="316"/>
        <v>-15.232338</v>
      </c>
    </row>
    <row r="2475" spans="1:19" x14ac:dyDescent="0.25">
      <c r="A2475" s="101">
        <f t="shared" si="319"/>
        <v>45987</v>
      </c>
      <c r="B2475" s="102">
        <f t="shared" si="317"/>
        <v>25.750000000000743</v>
      </c>
      <c r="C2475" s="92">
        <f>'DHS2021'!J2474</f>
        <v>12925</v>
      </c>
      <c r="D2475" s="93">
        <f>'DHS2022'!J2474</f>
        <v>13615</v>
      </c>
      <c r="E2475" s="93">
        <f>'DHS2023'!J2474</f>
        <v>16572</v>
      </c>
      <c r="F2475" s="93">
        <f>'DHS2024'!J2474</f>
        <v>15430</v>
      </c>
      <c r="G2475" s="93">
        <f t="shared" si="312"/>
        <v>14635.5</v>
      </c>
      <c r="H2475" s="94">
        <f t="shared" si="313"/>
        <v>7.3177500000000002</v>
      </c>
      <c r="I2475" s="84">
        <f t="shared" si="314"/>
        <v>1</v>
      </c>
      <c r="J2475" s="85">
        <f t="shared" si="315"/>
        <v>8.3177500000000002</v>
      </c>
      <c r="K2475" s="95">
        <f t="shared" si="318"/>
        <v>8</v>
      </c>
      <c r="O2475" s="96">
        <f>('DHS2025'!K2475-'DHS2025'!K2474)*1000</f>
        <v>3900.0000000232831</v>
      </c>
      <c r="P2475" s="97">
        <f>('DHS2025'!J2475-'DHS2025'!J2474)*1000</f>
        <v>2100.0000000349246</v>
      </c>
      <c r="Q2475" s="7">
        <f>'DHS2025'!L2474*1000</f>
        <v>8009.76</v>
      </c>
      <c r="R2475" s="98">
        <f t="shared" si="320"/>
        <v>0</v>
      </c>
      <c r="S2475" s="99">
        <f t="shared" si="316"/>
        <v>-15.218544</v>
      </c>
    </row>
    <row r="2476" spans="1:19" x14ac:dyDescent="0.25">
      <c r="A2476" s="101">
        <f t="shared" si="319"/>
        <v>45987</v>
      </c>
      <c r="B2476" s="102">
        <f t="shared" si="317"/>
        <v>25.76041666666741</v>
      </c>
      <c r="C2476" s="92">
        <f>'DHS2021'!J2475</f>
        <v>12942</v>
      </c>
      <c r="D2476" s="93">
        <f>'DHS2022'!J2475</f>
        <v>13935</v>
      </c>
      <c r="E2476" s="93">
        <f>'DHS2023'!J2475</f>
        <v>16652</v>
      </c>
      <c r="F2476" s="93">
        <f>'DHS2024'!J2475</f>
        <v>15510</v>
      </c>
      <c r="G2476" s="93">
        <f t="shared" si="312"/>
        <v>14759.75</v>
      </c>
      <c r="H2476" s="94">
        <f t="shared" si="313"/>
        <v>7.3798750000000002</v>
      </c>
      <c r="I2476" s="84">
        <f t="shared" si="314"/>
        <v>1</v>
      </c>
      <c r="J2476" s="85">
        <f t="shared" si="315"/>
        <v>8.3798750000000002</v>
      </c>
      <c r="K2476" s="95">
        <f t="shared" si="318"/>
        <v>8</v>
      </c>
      <c r="O2476" s="96">
        <f>('DHS2025'!K2476-'DHS2025'!K2475)*1000</f>
        <v>3799.9999999883585</v>
      </c>
      <c r="P2476" s="97">
        <f>('DHS2025'!J2476-'DHS2025'!J2475)*1000</f>
        <v>2099.9999999767169</v>
      </c>
      <c r="Q2476" s="7">
        <f>'DHS2025'!L2475*1000</f>
        <v>8003.82</v>
      </c>
      <c r="R2476" s="98">
        <f t="shared" si="320"/>
        <v>0</v>
      </c>
      <c r="S2476" s="99">
        <f t="shared" si="316"/>
        <v>-15.207257999999998</v>
      </c>
    </row>
    <row r="2477" spans="1:19" x14ac:dyDescent="0.25">
      <c r="A2477" s="101">
        <f t="shared" si="319"/>
        <v>45987</v>
      </c>
      <c r="B2477" s="102">
        <f t="shared" si="317"/>
        <v>25.770833333334078</v>
      </c>
      <c r="C2477" s="92">
        <f>'DHS2021'!J2476</f>
        <v>13349</v>
      </c>
      <c r="D2477" s="93">
        <f>'DHS2022'!J2476</f>
        <v>13869</v>
      </c>
      <c r="E2477" s="93">
        <f>'DHS2023'!J2476</f>
        <v>16685</v>
      </c>
      <c r="F2477" s="93">
        <f>'DHS2024'!J2476</f>
        <v>15050</v>
      </c>
      <c r="G2477" s="93">
        <f t="shared" si="312"/>
        <v>14738.25</v>
      </c>
      <c r="H2477" s="94">
        <f t="shared" si="313"/>
        <v>7.3691250000000004</v>
      </c>
      <c r="I2477" s="84">
        <f t="shared" si="314"/>
        <v>1</v>
      </c>
      <c r="J2477" s="85">
        <f t="shared" si="315"/>
        <v>8.3691250000000004</v>
      </c>
      <c r="K2477" s="95">
        <f t="shared" si="318"/>
        <v>8</v>
      </c>
      <c r="O2477" s="96">
        <f>('DHS2025'!K2477-'DHS2025'!K2476)*1000</f>
        <v>3799.9999999883585</v>
      </c>
      <c r="P2477" s="97">
        <f>('DHS2025'!J2477-'DHS2025'!J2476)*1000</f>
        <v>2099.9999999767169</v>
      </c>
      <c r="Q2477" s="7">
        <f>'DHS2025'!L2476*1000</f>
        <v>8016.2099999999991</v>
      </c>
      <c r="R2477" s="98">
        <f t="shared" si="320"/>
        <v>0</v>
      </c>
      <c r="S2477" s="99">
        <f t="shared" si="316"/>
        <v>-15.230798999999998</v>
      </c>
    </row>
    <row r="2478" spans="1:19" x14ac:dyDescent="0.25">
      <c r="A2478" s="101">
        <f t="shared" si="319"/>
        <v>45987</v>
      </c>
      <c r="B2478" s="102">
        <f t="shared" si="317"/>
        <v>25.781250000000746</v>
      </c>
      <c r="C2478" s="92">
        <f>'DHS2021'!J2477</f>
        <v>13558</v>
      </c>
      <c r="D2478" s="93">
        <f>'DHS2022'!J2477</f>
        <v>12925</v>
      </c>
      <c r="E2478" s="93">
        <f>'DHS2023'!J2477</f>
        <v>16318</v>
      </c>
      <c r="F2478" s="93">
        <f>'DHS2024'!J2477</f>
        <v>14909</v>
      </c>
      <c r="G2478" s="93">
        <f t="shared" si="312"/>
        <v>14427.5</v>
      </c>
      <c r="H2478" s="94">
        <f t="shared" si="313"/>
        <v>7.2137500000000001</v>
      </c>
      <c r="I2478" s="84">
        <f t="shared" si="314"/>
        <v>1</v>
      </c>
      <c r="J2478" s="85">
        <f t="shared" si="315"/>
        <v>8.213750000000001</v>
      </c>
      <c r="K2478" s="95">
        <f t="shared" si="318"/>
        <v>8</v>
      </c>
      <c r="O2478" s="96">
        <f>('DHS2025'!K2478-'DHS2025'!K2477)*1000</f>
        <v>3799.9999999883585</v>
      </c>
      <c r="P2478" s="97">
        <f>('DHS2025'!J2478-'DHS2025'!J2477)*1000</f>
        <v>2100.0000000349246</v>
      </c>
      <c r="Q2478" s="7">
        <f>'DHS2025'!L2477*1000</f>
        <v>8013.84</v>
      </c>
      <c r="R2478" s="98">
        <f t="shared" si="320"/>
        <v>0</v>
      </c>
      <c r="S2478" s="99">
        <f t="shared" si="316"/>
        <v>-15.226296</v>
      </c>
    </row>
    <row r="2479" spans="1:19" x14ac:dyDescent="0.25">
      <c r="A2479" s="101">
        <f t="shared" si="319"/>
        <v>45987</v>
      </c>
      <c r="B2479" s="102">
        <f t="shared" si="317"/>
        <v>25.791666666667414</v>
      </c>
      <c r="C2479" s="92">
        <f>'DHS2021'!J2478</f>
        <v>12864</v>
      </c>
      <c r="D2479" s="93">
        <f>'DHS2022'!J2478</f>
        <v>13497</v>
      </c>
      <c r="E2479" s="93">
        <f>'DHS2023'!J2478</f>
        <v>16726</v>
      </c>
      <c r="F2479" s="93">
        <f>'DHS2024'!J2478</f>
        <v>14623</v>
      </c>
      <c r="G2479" s="93">
        <f t="shared" si="312"/>
        <v>14427.5</v>
      </c>
      <c r="H2479" s="94">
        <f t="shared" si="313"/>
        <v>7.2137500000000001</v>
      </c>
      <c r="I2479" s="84">
        <f t="shared" si="314"/>
        <v>1</v>
      </c>
      <c r="J2479" s="85">
        <f t="shared" si="315"/>
        <v>8.213750000000001</v>
      </c>
      <c r="K2479" s="95">
        <f t="shared" si="318"/>
        <v>8</v>
      </c>
      <c r="O2479" s="96">
        <f>('DHS2025'!K2479-'DHS2025'!K2478)*1000</f>
        <v>3800.0000000465661</v>
      </c>
      <c r="P2479" s="97">
        <f>('DHS2025'!J2479-'DHS2025'!J2478)*1000</f>
        <v>2000</v>
      </c>
      <c r="Q2479" s="7">
        <f>'DHS2025'!L2478*1000</f>
        <v>8009.1</v>
      </c>
      <c r="R2479" s="98">
        <f t="shared" si="320"/>
        <v>0</v>
      </c>
      <c r="S2479" s="99">
        <f t="shared" si="316"/>
        <v>-15.21729</v>
      </c>
    </row>
    <row r="2480" spans="1:19" x14ac:dyDescent="0.25">
      <c r="A2480" s="101">
        <f t="shared" si="319"/>
        <v>45987</v>
      </c>
      <c r="B2480" s="102">
        <f t="shared" si="317"/>
        <v>25.802083333334082</v>
      </c>
      <c r="C2480" s="92">
        <f>'DHS2021'!J2479</f>
        <v>12700</v>
      </c>
      <c r="D2480" s="93">
        <f>'DHS2022'!J2479</f>
        <v>13599</v>
      </c>
      <c r="E2480" s="93">
        <f>'DHS2023'!J2479</f>
        <v>16258</v>
      </c>
      <c r="F2480" s="93">
        <f>'DHS2024'!J2479</f>
        <v>14708</v>
      </c>
      <c r="G2480" s="93">
        <f t="shared" si="312"/>
        <v>14316.25</v>
      </c>
      <c r="H2480" s="94">
        <f t="shared" si="313"/>
        <v>7.1581250000000001</v>
      </c>
      <c r="I2480" s="84">
        <f t="shared" si="314"/>
        <v>1</v>
      </c>
      <c r="J2480" s="85">
        <f t="shared" si="315"/>
        <v>8.1581250000000001</v>
      </c>
      <c r="K2480" s="95">
        <f t="shared" si="318"/>
        <v>8</v>
      </c>
      <c r="O2480" s="96">
        <f>('DHS2025'!K2480-'DHS2025'!K2479)*1000</f>
        <v>3899.9999999650754</v>
      </c>
      <c r="P2480" s="97">
        <f>('DHS2025'!J2480-'DHS2025'!J2479)*1000</f>
        <v>2099.9999999767169</v>
      </c>
      <c r="Q2480" s="7">
        <f>'DHS2025'!L2479*1000</f>
        <v>8010.15</v>
      </c>
      <c r="R2480" s="98">
        <f t="shared" si="320"/>
        <v>0</v>
      </c>
      <c r="S2480" s="99">
        <f t="shared" si="316"/>
        <v>-15.219284999999998</v>
      </c>
    </row>
    <row r="2481" spans="1:19" x14ac:dyDescent="0.25">
      <c r="A2481" s="101">
        <f t="shared" si="319"/>
        <v>45987</v>
      </c>
      <c r="B2481" s="102">
        <f t="shared" si="317"/>
        <v>25.81250000000075</v>
      </c>
      <c r="C2481" s="92">
        <f>'DHS2021'!J2480</f>
        <v>12817</v>
      </c>
      <c r="D2481" s="93">
        <f>'DHS2022'!J2480</f>
        <v>13458</v>
      </c>
      <c r="E2481" s="93">
        <f>'DHS2023'!J2480</f>
        <v>16406</v>
      </c>
      <c r="F2481" s="93">
        <f>'DHS2024'!J2480</f>
        <v>15352</v>
      </c>
      <c r="G2481" s="93">
        <f t="shared" si="312"/>
        <v>14508.25</v>
      </c>
      <c r="H2481" s="94">
        <f t="shared" si="313"/>
        <v>7.2541250000000002</v>
      </c>
      <c r="I2481" s="84">
        <f t="shared" si="314"/>
        <v>1</v>
      </c>
      <c r="J2481" s="85">
        <f t="shared" si="315"/>
        <v>8.2541250000000002</v>
      </c>
      <c r="K2481" s="95">
        <f t="shared" si="318"/>
        <v>8</v>
      </c>
      <c r="O2481" s="96">
        <f>('DHS2025'!K2481-'DHS2025'!K2480)*1000</f>
        <v>3900.0000000232831</v>
      </c>
      <c r="P2481" s="97">
        <f>('DHS2025'!J2481-'DHS2025'!J2480)*1000</f>
        <v>2000</v>
      </c>
      <c r="Q2481" s="7">
        <f>'DHS2025'!L2480*1000</f>
        <v>8010.8100000000013</v>
      </c>
      <c r="R2481" s="98">
        <f t="shared" si="320"/>
        <v>0</v>
      </c>
      <c r="S2481" s="99">
        <f t="shared" si="316"/>
        <v>-15.220539</v>
      </c>
    </row>
    <row r="2482" spans="1:19" x14ac:dyDescent="0.25">
      <c r="A2482" s="101">
        <f t="shared" si="319"/>
        <v>45987</v>
      </c>
      <c r="B2482" s="102">
        <f t="shared" si="317"/>
        <v>25.822916666667417</v>
      </c>
      <c r="C2482" s="92">
        <f>'DHS2021'!J2481</f>
        <v>12437</v>
      </c>
      <c r="D2482" s="93">
        <f>'DHS2022'!J2481</f>
        <v>13624</v>
      </c>
      <c r="E2482" s="93">
        <f>'DHS2023'!J2481</f>
        <v>16498</v>
      </c>
      <c r="F2482" s="93">
        <f>'DHS2024'!J2481</f>
        <v>15206</v>
      </c>
      <c r="G2482" s="93">
        <f t="shared" si="312"/>
        <v>14441.25</v>
      </c>
      <c r="H2482" s="94">
        <f t="shared" si="313"/>
        <v>7.2206250000000001</v>
      </c>
      <c r="I2482" s="84">
        <f t="shared" si="314"/>
        <v>1</v>
      </c>
      <c r="J2482" s="85">
        <f t="shared" si="315"/>
        <v>8.2206250000000001</v>
      </c>
      <c r="K2482" s="95">
        <f t="shared" si="318"/>
        <v>8</v>
      </c>
      <c r="O2482" s="96">
        <f>('DHS2025'!K2482-'DHS2025'!K2481)*1000</f>
        <v>3899.9999999650754</v>
      </c>
      <c r="P2482" s="97">
        <f>('DHS2025'!J2482-'DHS2025'!J2481)*1000</f>
        <v>2000</v>
      </c>
      <c r="Q2482" s="7">
        <f>'DHS2025'!L2481*1000</f>
        <v>8009.2200000000012</v>
      </c>
      <c r="R2482" s="98">
        <f t="shared" si="320"/>
        <v>0</v>
      </c>
      <c r="S2482" s="99">
        <f t="shared" si="316"/>
        <v>-15.217518</v>
      </c>
    </row>
    <row r="2483" spans="1:19" x14ac:dyDescent="0.25">
      <c r="A2483" s="101">
        <f t="shared" si="319"/>
        <v>45987</v>
      </c>
      <c r="B2483" s="102">
        <f t="shared" si="317"/>
        <v>25.833333333334085</v>
      </c>
      <c r="C2483" s="92">
        <f>'DHS2021'!J2482</f>
        <v>12757</v>
      </c>
      <c r="D2483" s="93">
        <f>'DHS2022'!J2482</f>
        <v>13626</v>
      </c>
      <c r="E2483" s="93">
        <f>'DHS2023'!J2482</f>
        <v>16619</v>
      </c>
      <c r="F2483" s="93">
        <f>'DHS2024'!J2482</f>
        <v>15328</v>
      </c>
      <c r="G2483" s="93">
        <f t="shared" si="312"/>
        <v>14582.5</v>
      </c>
      <c r="H2483" s="94">
        <f t="shared" si="313"/>
        <v>7.2912499999999998</v>
      </c>
      <c r="I2483" s="84">
        <f t="shared" si="314"/>
        <v>1</v>
      </c>
      <c r="J2483" s="85">
        <f t="shared" si="315"/>
        <v>8.2912499999999998</v>
      </c>
      <c r="K2483" s="95">
        <f t="shared" si="318"/>
        <v>8</v>
      </c>
      <c r="O2483" s="96">
        <f>('DHS2025'!K2483-'DHS2025'!K2482)*1000</f>
        <v>3800.0000000465661</v>
      </c>
      <c r="P2483" s="97">
        <f>('DHS2025'!J2483-'DHS2025'!J2482)*1000</f>
        <v>2000</v>
      </c>
      <c r="Q2483" s="7">
        <f>'DHS2025'!L2482*1000</f>
        <v>8010.8100000000013</v>
      </c>
      <c r="R2483" s="98">
        <f t="shared" si="320"/>
        <v>0</v>
      </c>
      <c r="S2483" s="99">
        <f t="shared" si="316"/>
        <v>-15.220539</v>
      </c>
    </row>
    <row r="2484" spans="1:19" x14ac:dyDescent="0.25">
      <c r="A2484" s="101">
        <f t="shared" si="319"/>
        <v>45987</v>
      </c>
      <c r="B2484" s="102">
        <f t="shared" si="317"/>
        <v>25.843750000000753</v>
      </c>
      <c r="C2484" s="92">
        <f>'DHS2021'!J2483</f>
        <v>13045</v>
      </c>
      <c r="D2484" s="93">
        <f>'DHS2022'!J2483</f>
        <v>11243</v>
      </c>
      <c r="E2484" s="93">
        <f>'DHS2023'!J2483</f>
        <v>16569</v>
      </c>
      <c r="F2484" s="93">
        <f>'DHS2024'!J2483</f>
        <v>15099</v>
      </c>
      <c r="G2484" s="93">
        <f t="shared" si="312"/>
        <v>13989</v>
      </c>
      <c r="H2484" s="94">
        <f t="shared" si="313"/>
        <v>6.9945000000000004</v>
      </c>
      <c r="I2484" s="84">
        <f t="shared" si="314"/>
        <v>1</v>
      </c>
      <c r="J2484" s="85">
        <f t="shared" si="315"/>
        <v>7.9945000000000004</v>
      </c>
      <c r="K2484" s="95">
        <f t="shared" si="318"/>
        <v>8</v>
      </c>
      <c r="O2484" s="96">
        <f>('DHS2025'!K2484-'DHS2025'!K2483)*1000</f>
        <v>3799.9999999883585</v>
      </c>
      <c r="P2484" s="97">
        <f>('DHS2025'!J2484-'DHS2025'!J2483)*1000</f>
        <v>2100.0000000349246</v>
      </c>
      <c r="Q2484" s="7">
        <f>'DHS2025'!L2483*1000</f>
        <v>8011.4700000000012</v>
      </c>
      <c r="R2484" s="98">
        <f t="shared" si="320"/>
        <v>0</v>
      </c>
      <c r="S2484" s="99">
        <f t="shared" si="316"/>
        <v>-15.221793000000002</v>
      </c>
    </row>
    <row r="2485" spans="1:19" x14ac:dyDescent="0.25">
      <c r="A2485" s="101">
        <f t="shared" si="319"/>
        <v>45987</v>
      </c>
      <c r="B2485" s="102">
        <f t="shared" si="317"/>
        <v>25.854166666667421</v>
      </c>
      <c r="C2485" s="92">
        <f>'DHS2021'!J2484</f>
        <v>12991</v>
      </c>
      <c r="D2485" s="93">
        <f>'DHS2022'!J2484</f>
        <v>13258</v>
      </c>
      <c r="E2485" s="93">
        <f>'DHS2023'!J2484</f>
        <v>16682</v>
      </c>
      <c r="F2485" s="93">
        <f>'DHS2024'!J2484</f>
        <v>15236</v>
      </c>
      <c r="G2485" s="93">
        <f t="shared" si="312"/>
        <v>14541.75</v>
      </c>
      <c r="H2485" s="94">
        <f t="shared" si="313"/>
        <v>7.2708750000000002</v>
      </c>
      <c r="I2485" s="84">
        <f t="shared" si="314"/>
        <v>1</v>
      </c>
      <c r="J2485" s="85">
        <f t="shared" si="315"/>
        <v>8.2708750000000002</v>
      </c>
      <c r="K2485" s="95">
        <f t="shared" si="318"/>
        <v>8</v>
      </c>
      <c r="O2485" s="96">
        <f>('DHS2025'!K2485-'DHS2025'!K2484)*1000</f>
        <v>3700.0000000116415</v>
      </c>
      <c r="P2485" s="97">
        <f>('DHS2025'!J2485-'DHS2025'!J2484)*1000</f>
        <v>2199.9999999534339</v>
      </c>
      <c r="Q2485" s="7">
        <f>'DHS2025'!L2484*1000</f>
        <v>8010.66</v>
      </c>
      <c r="R2485" s="98">
        <f t="shared" si="320"/>
        <v>0</v>
      </c>
      <c r="S2485" s="99">
        <f t="shared" si="316"/>
        <v>-15.220253999999999</v>
      </c>
    </row>
    <row r="2486" spans="1:19" x14ac:dyDescent="0.25">
      <c r="A2486" s="101">
        <f t="shared" si="319"/>
        <v>45987</v>
      </c>
      <c r="B2486" s="102">
        <f t="shared" si="317"/>
        <v>25.864583333334089</v>
      </c>
      <c r="C2486" s="92">
        <f>'DHS2021'!J2485</f>
        <v>12796</v>
      </c>
      <c r="D2486" s="93">
        <f>'DHS2022'!J2485</f>
        <v>11941</v>
      </c>
      <c r="E2486" s="93">
        <f>'DHS2023'!J2485</f>
        <v>16315</v>
      </c>
      <c r="F2486" s="93">
        <f>'DHS2024'!J2485</f>
        <v>15480</v>
      </c>
      <c r="G2486" s="93">
        <f t="shared" si="312"/>
        <v>14133</v>
      </c>
      <c r="H2486" s="94">
        <f t="shared" si="313"/>
        <v>7.0664999999999996</v>
      </c>
      <c r="I2486" s="84">
        <f t="shared" si="314"/>
        <v>1</v>
      </c>
      <c r="J2486" s="85">
        <f t="shared" si="315"/>
        <v>8.0664999999999996</v>
      </c>
      <c r="K2486" s="95">
        <f t="shared" si="318"/>
        <v>8</v>
      </c>
      <c r="O2486" s="96">
        <f>('DHS2025'!K2486-'DHS2025'!K2485)*1000</f>
        <v>3699.9999999534339</v>
      </c>
      <c r="P2486" s="97">
        <f>('DHS2025'!J2486-'DHS2025'!J2485)*1000</f>
        <v>2200.0000000116415</v>
      </c>
      <c r="Q2486" s="7">
        <f>'DHS2025'!L2485*1000</f>
        <v>8009.2200000000012</v>
      </c>
      <c r="R2486" s="98">
        <f t="shared" si="320"/>
        <v>0</v>
      </c>
      <c r="S2486" s="99">
        <f t="shared" si="316"/>
        <v>-15.217518</v>
      </c>
    </row>
    <row r="2487" spans="1:19" x14ac:dyDescent="0.25">
      <c r="A2487" s="101">
        <f t="shared" si="319"/>
        <v>45987</v>
      </c>
      <c r="B2487" s="102">
        <f t="shared" si="317"/>
        <v>25.875000000000757</v>
      </c>
      <c r="C2487" s="92">
        <f>'DHS2021'!J2486</f>
        <v>12620</v>
      </c>
      <c r="D2487" s="93">
        <f>'DHS2022'!J2486</f>
        <v>13453</v>
      </c>
      <c r="E2487" s="93">
        <f>'DHS2023'!J2486</f>
        <v>16775</v>
      </c>
      <c r="F2487" s="93">
        <f>'DHS2024'!J2486</f>
        <v>15380</v>
      </c>
      <c r="G2487" s="93">
        <f t="shared" si="312"/>
        <v>14557</v>
      </c>
      <c r="H2487" s="94">
        <f t="shared" si="313"/>
        <v>7.2785000000000002</v>
      </c>
      <c r="I2487" s="84">
        <f t="shared" si="314"/>
        <v>1</v>
      </c>
      <c r="J2487" s="85">
        <f t="shared" si="315"/>
        <v>8.2785000000000011</v>
      </c>
      <c r="K2487" s="95">
        <f t="shared" si="318"/>
        <v>8</v>
      </c>
      <c r="O2487" s="96">
        <f>('DHS2025'!K2487-'DHS2025'!K2486)*1000</f>
        <v>3600.0000000349246</v>
      </c>
      <c r="P2487" s="97">
        <f>('DHS2025'!J2487-'DHS2025'!J2486)*1000</f>
        <v>2400.0000000232831</v>
      </c>
      <c r="Q2487" s="7">
        <f>'DHS2025'!L2486*1000</f>
        <v>8012.4</v>
      </c>
      <c r="R2487" s="98">
        <f t="shared" si="320"/>
        <v>0</v>
      </c>
      <c r="S2487" s="99">
        <f t="shared" si="316"/>
        <v>-15.223559999999999</v>
      </c>
    </row>
    <row r="2488" spans="1:19" x14ac:dyDescent="0.25">
      <c r="A2488" s="101">
        <f t="shared" si="319"/>
        <v>45987</v>
      </c>
      <c r="B2488" s="102">
        <f t="shared" si="317"/>
        <v>25.885416666667425</v>
      </c>
      <c r="C2488" s="92">
        <f>'DHS2021'!J2487</f>
        <v>12886</v>
      </c>
      <c r="D2488" s="93">
        <f>'DHS2022'!J2487</f>
        <v>13541</v>
      </c>
      <c r="E2488" s="93">
        <f>'DHS2023'!J2487</f>
        <v>16458</v>
      </c>
      <c r="F2488" s="93">
        <f>'DHS2024'!J2487</f>
        <v>14392</v>
      </c>
      <c r="G2488" s="93">
        <f t="shared" si="312"/>
        <v>14319.25</v>
      </c>
      <c r="H2488" s="94">
        <f t="shared" si="313"/>
        <v>7.1596250000000001</v>
      </c>
      <c r="I2488" s="84">
        <f t="shared" si="314"/>
        <v>1</v>
      </c>
      <c r="J2488" s="85">
        <f t="shared" si="315"/>
        <v>8.1596250000000001</v>
      </c>
      <c r="K2488" s="95">
        <f t="shared" si="318"/>
        <v>8</v>
      </c>
      <c r="O2488" s="96">
        <f>('DHS2025'!K2488-'DHS2025'!K2487)*1000</f>
        <v>3500</v>
      </c>
      <c r="P2488" s="97">
        <f>('DHS2025'!J2488-'DHS2025'!J2487)*1000</f>
        <v>2299.9999999883585</v>
      </c>
      <c r="Q2488" s="7">
        <f>'DHS2025'!L2487*1000</f>
        <v>8010.66</v>
      </c>
      <c r="R2488" s="98">
        <f t="shared" si="320"/>
        <v>0</v>
      </c>
      <c r="S2488" s="99">
        <f t="shared" si="316"/>
        <v>-15.220253999999999</v>
      </c>
    </row>
    <row r="2489" spans="1:19" x14ac:dyDescent="0.25">
      <c r="A2489" s="101">
        <f t="shared" si="319"/>
        <v>45987</v>
      </c>
      <c r="B2489" s="102">
        <f t="shared" si="317"/>
        <v>25.895833333334092</v>
      </c>
      <c r="C2489" s="92">
        <f>'DHS2021'!J2488</f>
        <v>12529</v>
      </c>
      <c r="D2489" s="93">
        <f>'DHS2022'!J2488</f>
        <v>13406</v>
      </c>
      <c r="E2489" s="93">
        <f>'DHS2023'!J2488</f>
        <v>16646</v>
      </c>
      <c r="F2489" s="93">
        <f>'DHS2024'!J2488</f>
        <v>14585</v>
      </c>
      <c r="G2489" s="93">
        <f t="shared" si="312"/>
        <v>14291.5</v>
      </c>
      <c r="H2489" s="94">
        <f t="shared" si="313"/>
        <v>7.1457499999999996</v>
      </c>
      <c r="I2489" s="84">
        <f t="shared" si="314"/>
        <v>1</v>
      </c>
      <c r="J2489" s="85">
        <f t="shared" si="315"/>
        <v>8.1457499999999996</v>
      </c>
      <c r="K2489" s="95">
        <f t="shared" si="318"/>
        <v>8</v>
      </c>
      <c r="O2489" s="96">
        <f>('DHS2025'!K2489-'DHS2025'!K2488)*1000</f>
        <v>3299.9999999883585</v>
      </c>
      <c r="P2489" s="97">
        <f>('DHS2025'!J2489-'DHS2025'!J2488)*1000</f>
        <v>2500</v>
      </c>
      <c r="Q2489" s="7">
        <f>'DHS2025'!L2488*1000</f>
        <v>8009.76</v>
      </c>
      <c r="R2489" s="98">
        <f t="shared" si="320"/>
        <v>0</v>
      </c>
      <c r="S2489" s="99">
        <f t="shared" si="316"/>
        <v>-15.218544</v>
      </c>
    </row>
    <row r="2490" spans="1:19" x14ac:dyDescent="0.25">
      <c r="A2490" s="101">
        <f t="shared" si="319"/>
        <v>45987</v>
      </c>
      <c r="B2490" s="102">
        <f t="shared" si="317"/>
        <v>25.90625000000076</v>
      </c>
      <c r="C2490" s="92">
        <f>'DHS2021'!J2489</f>
        <v>12799</v>
      </c>
      <c r="D2490" s="93">
        <f>'DHS2022'!J2489</f>
        <v>13019</v>
      </c>
      <c r="E2490" s="93">
        <f>'DHS2023'!J2489</f>
        <v>16556</v>
      </c>
      <c r="F2490" s="93">
        <f>'DHS2024'!J2489</f>
        <v>14469</v>
      </c>
      <c r="G2490" s="93">
        <f t="shared" si="312"/>
        <v>14210.75</v>
      </c>
      <c r="H2490" s="94">
        <f t="shared" si="313"/>
        <v>7.1053750000000004</v>
      </c>
      <c r="I2490" s="84">
        <f t="shared" si="314"/>
        <v>1</v>
      </c>
      <c r="J2490" s="85">
        <f t="shared" si="315"/>
        <v>8.1053750000000004</v>
      </c>
      <c r="K2490" s="95">
        <f t="shared" si="318"/>
        <v>8</v>
      </c>
      <c r="O2490" s="96">
        <f>('DHS2025'!K2490-'DHS2025'!K2489)*1000</f>
        <v>3200.0000000116415</v>
      </c>
      <c r="P2490" s="97">
        <f>('DHS2025'!J2490-'DHS2025'!J2489)*1000</f>
        <v>2799.9999999883585</v>
      </c>
      <c r="Q2490" s="7">
        <f>'DHS2025'!L2489*1000</f>
        <v>8010.27</v>
      </c>
      <c r="R2490" s="98">
        <f t="shared" si="320"/>
        <v>0</v>
      </c>
      <c r="S2490" s="99">
        <f t="shared" si="316"/>
        <v>-15.219512999999999</v>
      </c>
    </row>
    <row r="2491" spans="1:19" x14ac:dyDescent="0.25">
      <c r="A2491" s="101">
        <f t="shared" si="319"/>
        <v>45987</v>
      </c>
      <c r="B2491" s="102">
        <f t="shared" si="317"/>
        <v>25.916666666667428</v>
      </c>
      <c r="C2491" s="92">
        <f>'DHS2021'!J2490</f>
        <v>12902</v>
      </c>
      <c r="D2491" s="93">
        <f>'DHS2022'!J2490</f>
        <v>11765</v>
      </c>
      <c r="E2491" s="93">
        <f>'DHS2023'!J2490</f>
        <v>15834</v>
      </c>
      <c r="F2491" s="93">
        <f>'DHS2024'!J2490</f>
        <v>13761</v>
      </c>
      <c r="G2491" s="93">
        <f t="shared" si="312"/>
        <v>13565.5</v>
      </c>
      <c r="H2491" s="94">
        <f t="shared" si="313"/>
        <v>6.7827500000000001</v>
      </c>
      <c r="I2491" s="84">
        <f t="shared" si="314"/>
        <v>1</v>
      </c>
      <c r="J2491" s="85">
        <f t="shared" si="315"/>
        <v>7.7827500000000001</v>
      </c>
      <c r="K2491" s="95">
        <f t="shared" si="318"/>
        <v>8</v>
      </c>
      <c r="O2491" s="96">
        <f>('DHS2025'!K2491-'DHS2025'!K2490)*1000</f>
        <v>2899.9999999650754</v>
      </c>
      <c r="P2491" s="97">
        <f>('DHS2025'!J2491-'DHS2025'!J2490)*1000</f>
        <v>3000</v>
      </c>
      <c r="Q2491" s="7">
        <f>'DHS2025'!L2490*1000</f>
        <v>8011.98</v>
      </c>
      <c r="R2491" s="98">
        <f t="shared" si="320"/>
        <v>0</v>
      </c>
      <c r="S2491" s="99">
        <f t="shared" si="316"/>
        <v>-15.222761999999998</v>
      </c>
    </row>
    <row r="2492" spans="1:19" x14ac:dyDescent="0.25">
      <c r="A2492" s="101">
        <f t="shared" si="319"/>
        <v>45987</v>
      </c>
      <c r="B2492" s="102">
        <f t="shared" si="317"/>
        <v>25.927083333334096</v>
      </c>
      <c r="C2492" s="92">
        <f>'DHS2021'!J2491</f>
        <v>10946</v>
      </c>
      <c r="D2492" s="93">
        <f>'DHS2022'!J2491</f>
        <v>9296</v>
      </c>
      <c r="E2492" s="93">
        <f>'DHS2023'!J2491</f>
        <v>13207</v>
      </c>
      <c r="F2492" s="93">
        <f>'DHS2024'!J2491</f>
        <v>10749</v>
      </c>
      <c r="G2492" s="93">
        <f t="shared" si="312"/>
        <v>11049.5</v>
      </c>
      <c r="H2492" s="94">
        <f t="shared" si="313"/>
        <v>5.52475</v>
      </c>
      <c r="I2492" s="84">
        <f t="shared" si="314"/>
        <v>1</v>
      </c>
      <c r="J2492" s="85">
        <f t="shared" si="315"/>
        <v>6.52475</v>
      </c>
      <c r="K2492" s="95">
        <f t="shared" si="318"/>
        <v>6.5</v>
      </c>
      <c r="O2492" s="96">
        <f>('DHS2025'!K2492-'DHS2025'!K2491)*1000</f>
        <v>2600.0000000349246</v>
      </c>
      <c r="P2492" s="97">
        <f>('DHS2025'!J2492-'DHS2025'!J2491)*1000</f>
        <v>3200.0000000116415</v>
      </c>
      <c r="Q2492" s="7">
        <f>'DHS2025'!L2491*1000</f>
        <v>8010.42</v>
      </c>
      <c r="R2492" s="98">
        <f t="shared" si="320"/>
        <v>0</v>
      </c>
      <c r="S2492" s="99">
        <f t="shared" si="316"/>
        <v>-15.219797999999999</v>
      </c>
    </row>
    <row r="2493" spans="1:19" x14ac:dyDescent="0.25">
      <c r="A2493" s="101">
        <f t="shared" si="319"/>
        <v>45987</v>
      </c>
      <c r="B2493" s="102">
        <f t="shared" si="317"/>
        <v>25.937500000000764</v>
      </c>
      <c r="C2493" s="92">
        <f>'DHS2021'!J2492</f>
        <v>9350</v>
      </c>
      <c r="D2493" s="93">
        <f>'DHS2022'!J2492</f>
        <v>8367</v>
      </c>
      <c r="E2493" s="93">
        <f>'DHS2023'!J2492</f>
        <v>12086</v>
      </c>
      <c r="F2493" s="93">
        <f>'DHS2024'!J2492</f>
        <v>9157</v>
      </c>
      <c r="G2493" s="93">
        <f t="shared" si="312"/>
        <v>9740</v>
      </c>
      <c r="H2493" s="94">
        <f t="shared" si="313"/>
        <v>4.87</v>
      </c>
      <c r="I2493" s="84">
        <f t="shared" si="314"/>
        <v>1</v>
      </c>
      <c r="J2493" s="85">
        <f t="shared" si="315"/>
        <v>5.87</v>
      </c>
      <c r="K2493" s="95">
        <f t="shared" si="318"/>
        <v>6</v>
      </c>
      <c r="O2493" s="96">
        <f>('DHS2025'!K2493-'DHS2025'!K2492)*1000</f>
        <v>2299.9999999883585</v>
      </c>
      <c r="P2493" s="97">
        <f>('DHS2025'!J2493-'DHS2025'!J2492)*1000</f>
        <v>3500</v>
      </c>
      <c r="Q2493" s="7">
        <f>'DHS2025'!L2492*1000</f>
        <v>8008.02</v>
      </c>
      <c r="R2493" s="98">
        <f t="shared" si="320"/>
        <v>0</v>
      </c>
      <c r="S2493" s="99">
        <f t="shared" si="316"/>
        <v>-15.215237999999999</v>
      </c>
    </row>
    <row r="2494" spans="1:19" x14ac:dyDescent="0.25">
      <c r="A2494" s="101">
        <f t="shared" si="319"/>
        <v>45987</v>
      </c>
      <c r="B2494" s="102">
        <f t="shared" si="317"/>
        <v>25.947916666667432</v>
      </c>
      <c r="C2494" s="92">
        <f>'DHS2021'!J2493</f>
        <v>7321</v>
      </c>
      <c r="D2494" s="93">
        <f>'DHS2022'!J2493</f>
        <v>7175</v>
      </c>
      <c r="E2494" s="93">
        <f>'DHS2023'!J2493</f>
        <v>9836</v>
      </c>
      <c r="F2494" s="93">
        <f>'DHS2024'!J2493</f>
        <v>8653</v>
      </c>
      <c r="G2494" s="93">
        <f t="shared" si="312"/>
        <v>8246.25</v>
      </c>
      <c r="H2494" s="94">
        <f t="shared" si="313"/>
        <v>4.1231249999999999</v>
      </c>
      <c r="I2494" s="84">
        <f t="shared" si="314"/>
        <v>1</v>
      </c>
      <c r="J2494" s="85">
        <f t="shared" si="315"/>
        <v>5.1231249999999999</v>
      </c>
      <c r="K2494" s="95">
        <f t="shared" si="318"/>
        <v>5</v>
      </c>
      <c r="O2494" s="96">
        <f>('DHS2025'!K2494-'DHS2025'!K2493)*1000</f>
        <v>2000</v>
      </c>
      <c r="P2494" s="97">
        <f>('DHS2025'!J2494-'DHS2025'!J2493)*1000</f>
        <v>3799.9999999883585</v>
      </c>
      <c r="Q2494" s="7">
        <f>'DHS2025'!L2493*1000</f>
        <v>7718.55</v>
      </c>
      <c r="R2494" s="98">
        <f t="shared" si="320"/>
        <v>0</v>
      </c>
      <c r="S2494" s="99">
        <f t="shared" si="316"/>
        <v>-14.665245000000001</v>
      </c>
    </row>
    <row r="2495" spans="1:19" x14ac:dyDescent="0.25">
      <c r="A2495" s="101">
        <f t="shared" si="319"/>
        <v>45987</v>
      </c>
      <c r="B2495" s="102">
        <f t="shared" si="317"/>
        <v>25.9583333333341</v>
      </c>
      <c r="C2495" s="92">
        <f>'DHS2021'!J2494</f>
        <v>5616</v>
      </c>
      <c r="D2495" s="93">
        <f>'DHS2022'!J2494</f>
        <v>4938</v>
      </c>
      <c r="E2495" s="93">
        <f>'DHS2023'!J2494</f>
        <v>8926</v>
      </c>
      <c r="F2495" s="93">
        <f>'DHS2024'!J2494</f>
        <v>7339</v>
      </c>
      <c r="G2495" s="93">
        <f t="shared" si="312"/>
        <v>6704.75</v>
      </c>
      <c r="H2495" s="94">
        <f t="shared" si="313"/>
        <v>3.3523749999999999</v>
      </c>
      <c r="I2495" s="84">
        <f t="shared" si="314"/>
        <v>1</v>
      </c>
      <c r="J2495" s="85">
        <f t="shared" si="315"/>
        <v>4.3523750000000003</v>
      </c>
      <c r="K2495" s="95">
        <f t="shared" si="318"/>
        <v>4.5</v>
      </c>
      <c r="O2495" s="96">
        <f>('DHS2025'!K2495-'DHS2025'!K2494)*1000</f>
        <v>1700.0000000116415</v>
      </c>
      <c r="P2495" s="97">
        <f>('DHS2025'!J2495-'DHS2025'!J2494)*1000</f>
        <v>2000</v>
      </c>
      <c r="Q2495" s="7">
        <f>'DHS2025'!L2494*1000</f>
        <v>4548.3</v>
      </c>
      <c r="R2495" s="98">
        <f t="shared" si="320"/>
        <v>0</v>
      </c>
      <c r="S2495" s="99">
        <f t="shared" si="316"/>
        <v>-8.6417699999999993</v>
      </c>
    </row>
    <row r="2496" spans="1:19" x14ac:dyDescent="0.25">
      <c r="A2496" s="101">
        <f t="shared" si="319"/>
        <v>45987</v>
      </c>
      <c r="B2496" s="102">
        <f t="shared" si="317"/>
        <v>25.968750000000767</v>
      </c>
      <c r="C2496" s="92">
        <f>'DHS2021'!J2495</f>
        <v>3433</v>
      </c>
      <c r="D2496" s="93">
        <f>'DHS2022'!J2495</f>
        <v>3097</v>
      </c>
      <c r="E2496" s="93">
        <f>'DHS2023'!J2495</f>
        <v>7085</v>
      </c>
      <c r="F2496" s="93">
        <f>'DHS2024'!J2495</f>
        <v>6921</v>
      </c>
      <c r="G2496" s="93">
        <f t="shared" si="312"/>
        <v>5134</v>
      </c>
      <c r="H2496" s="94">
        <f t="shared" si="313"/>
        <v>2.5670000000000002</v>
      </c>
      <c r="I2496" s="84">
        <f t="shared" si="314"/>
        <v>1</v>
      </c>
      <c r="J2496" s="85">
        <f t="shared" si="315"/>
        <v>3.5670000000000002</v>
      </c>
      <c r="K2496" s="95">
        <f t="shared" si="318"/>
        <v>3.5</v>
      </c>
      <c r="O2496" s="96">
        <f>('DHS2025'!K2496-'DHS2025'!K2495)*1000</f>
        <v>1399.9999999650754</v>
      </c>
      <c r="P2496" s="97">
        <f>('DHS2025'!J2496-'DHS2025'!J2495)*1000</f>
        <v>1100.0000000349246</v>
      </c>
      <c r="Q2496" s="7">
        <f>'DHS2025'!L2495*1000</f>
        <v>2607</v>
      </c>
      <c r="R2496" s="98">
        <f t="shared" si="320"/>
        <v>0</v>
      </c>
      <c r="S2496" s="99">
        <f t="shared" si="316"/>
        <v>-4.9533000000000005</v>
      </c>
    </row>
    <row r="2497" spans="1:19" x14ac:dyDescent="0.25">
      <c r="A2497" s="101">
        <f t="shared" si="319"/>
        <v>45987</v>
      </c>
      <c r="B2497" s="102">
        <f t="shared" si="317"/>
        <v>25.979166666667435</v>
      </c>
      <c r="C2497" s="92">
        <f>'DHS2021'!J2496</f>
        <v>3972</v>
      </c>
      <c r="D2497" s="93">
        <f>'DHS2022'!J2496</f>
        <v>3394</v>
      </c>
      <c r="E2497" s="93">
        <f>'DHS2023'!J2496</f>
        <v>7381</v>
      </c>
      <c r="F2497" s="93">
        <f>'DHS2024'!J2496</f>
        <v>7011</v>
      </c>
      <c r="G2497" s="93">
        <f t="shared" si="312"/>
        <v>5439.5</v>
      </c>
      <c r="H2497" s="94">
        <f t="shared" si="313"/>
        <v>2.7197499999999999</v>
      </c>
      <c r="I2497" s="84">
        <f t="shared" si="314"/>
        <v>1</v>
      </c>
      <c r="J2497" s="85">
        <f t="shared" si="315"/>
        <v>3.7197499999999999</v>
      </c>
      <c r="K2497" s="95">
        <f t="shared" si="318"/>
        <v>3.5</v>
      </c>
      <c r="O2497" s="96">
        <f>('DHS2025'!K2497-'DHS2025'!K2496)*1000</f>
        <v>1500</v>
      </c>
      <c r="P2497" s="97">
        <f>('DHS2025'!J2497-'DHS2025'!J2496)*1000</f>
        <v>899.9999999650754</v>
      </c>
      <c r="Q2497" s="7">
        <f>'DHS2025'!L2496*1000</f>
        <v>2549.04</v>
      </c>
      <c r="R2497" s="98">
        <f t="shared" si="320"/>
        <v>0</v>
      </c>
      <c r="S2497" s="99">
        <f t="shared" si="316"/>
        <v>-4.8431759999999997</v>
      </c>
    </row>
    <row r="2498" spans="1:19" x14ac:dyDescent="0.25">
      <c r="A2498" s="101">
        <f t="shared" si="319"/>
        <v>45987</v>
      </c>
      <c r="B2498" s="102">
        <f t="shared" si="317"/>
        <v>25.989583333334103</v>
      </c>
      <c r="C2498" s="92">
        <f>'DHS2021'!J2497</f>
        <v>3868</v>
      </c>
      <c r="D2498" s="93">
        <f>'DHS2022'!J2497</f>
        <v>4243</v>
      </c>
      <c r="E2498" s="93">
        <f>'DHS2023'!J2497</f>
        <v>8309</v>
      </c>
      <c r="F2498" s="93">
        <f>'DHS2024'!J2497</f>
        <v>7010</v>
      </c>
      <c r="G2498" s="93">
        <f t="shared" si="312"/>
        <v>5857.5</v>
      </c>
      <c r="H2498" s="94">
        <f t="shared" si="313"/>
        <v>2.92875</v>
      </c>
      <c r="I2498" s="84">
        <f t="shared" si="314"/>
        <v>1</v>
      </c>
      <c r="J2498" s="85">
        <f t="shared" si="315"/>
        <v>3.92875</v>
      </c>
      <c r="K2498" s="95">
        <f t="shared" si="318"/>
        <v>4</v>
      </c>
      <c r="O2498" s="96">
        <f>('DHS2025'!K2498-'DHS2025'!K2497)*1000</f>
        <v>1600.0000000349246</v>
      </c>
      <c r="P2498" s="97">
        <f>('DHS2025'!J2498-'DHS2025'!J2497)*1000</f>
        <v>799.99999998835847</v>
      </c>
      <c r="Q2498" s="7">
        <f>'DHS2025'!L2497*1000</f>
        <v>2548.5</v>
      </c>
      <c r="R2498" s="98">
        <f t="shared" si="320"/>
        <v>0</v>
      </c>
      <c r="S2498" s="99">
        <f t="shared" si="316"/>
        <v>-4.8421500000000002</v>
      </c>
    </row>
    <row r="2499" spans="1:19" x14ac:dyDescent="0.25">
      <c r="A2499" s="90">
        <f t="shared" si="319"/>
        <v>45988</v>
      </c>
      <c r="B2499" s="91">
        <f t="shared" si="317"/>
        <v>26.000000000000771</v>
      </c>
      <c r="C2499" s="92">
        <f>'DHS2021'!J2498</f>
        <v>4311</v>
      </c>
      <c r="D2499" s="93">
        <f>'DHS2022'!J2498</f>
        <v>4821</v>
      </c>
      <c r="E2499" s="93">
        <f>'DHS2023'!J2498</f>
        <v>8626</v>
      </c>
      <c r="F2499" s="93">
        <f>'DHS2024'!J2498</f>
        <v>7506</v>
      </c>
      <c r="G2499" s="93">
        <f t="shared" si="312"/>
        <v>6316</v>
      </c>
      <c r="H2499" s="94">
        <f t="shared" si="313"/>
        <v>3.1579999999999999</v>
      </c>
      <c r="I2499" s="84">
        <f t="shared" si="314"/>
        <v>1</v>
      </c>
      <c r="J2499" s="85">
        <f t="shared" si="315"/>
        <v>4.1579999999999995</v>
      </c>
      <c r="K2499" s="95">
        <f t="shared" si="318"/>
        <v>4</v>
      </c>
      <c r="O2499" s="96">
        <f>('DHS2025'!K2499-'DHS2025'!K2498)*1000</f>
        <v>1700.0000000116415</v>
      </c>
      <c r="P2499" s="97">
        <f>('DHS2025'!J2499-'DHS2025'!J2498)*1000</f>
        <v>500</v>
      </c>
      <c r="Q2499" s="7">
        <f>'DHS2025'!L2498*1000</f>
        <v>2546.79</v>
      </c>
      <c r="R2499" s="98">
        <f t="shared" si="320"/>
        <v>0</v>
      </c>
      <c r="S2499" s="99">
        <f t="shared" si="316"/>
        <v>-4.8389009999999999</v>
      </c>
    </row>
    <row r="2500" spans="1:19" x14ac:dyDescent="0.25">
      <c r="A2500" s="90">
        <f t="shared" si="319"/>
        <v>45988</v>
      </c>
      <c r="B2500" s="91">
        <f t="shared" si="317"/>
        <v>26.010416666667439</v>
      </c>
      <c r="C2500" s="92">
        <f>'DHS2021'!J2499</f>
        <v>3795</v>
      </c>
      <c r="D2500" s="93">
        <f>'DHS2022'!J2499</f>
        <v>4838</v>
      </c>
      <c r="E2500" s="93">
        <f>'DHS2023'!J2499</f>
        <v>8589</v>
      </c>
      <c r="F2500" s="93">
        <f>'DHS2024'!J2499</f>
        <v>7011</v>
      </c>
      <c r="G2500" s="93">
        <f t="shared" ref="G2500:G2563" si="321">AVERAGE(C2500:F2500)</f>
        <v>6058.25</v>
      </c>
      <c r="H2500" s="94">
        <f t="shared" ref="H2500:H2563" si="322">G2500/$M$2/1000</f>
        <v>3.0291250000000001</v>
      </c>
      <c r="I2500" s="84">
        <f t="shared" ref="I2500:I2563" si="323">$N$2</f>
        <v>1</v>
      </c>
      <c r="J2500" s="85">
        <f t="shared" ref="J2500:J2563" si="324">H2500+I2500</f>
        <v>4.0291250000000005</v>
      </c>
      <c r="K2500" s="95">
        <f t="shared" si="318"/>
        <v>4</v>
      </c>
      <c r="O2500" s="96">
        <f>('DHS2025'!K2500-'DHS2025'!K2499)*1000</f>
        <v>2000</v>
      </c>
      <c r="P2500" s="97">
        <f>('DHS2025'!J2500-'DHS2025'!J2499)*1000</f>
        <v>600.0000000349246</v>
      </c>
      <c r="Q2500" s="7">
        <f>'DHS2025'!L2499*1000</f>
        <v>2549.31</v>
      </c>
      <c r="R2500" s="98">
        <f t="shared" si="320"/>
        <v>0</v>
      </c>
      <c r="S2500" s="99">
        <f t="shared" ref="S2500:S2563" si="325">(R2500*0.99-1.9)*(Q2500/1000)</f>
        <v>-4.8436889999999995</v>
      </c>
    </row>
    <row r="2501" spans="1:19" x14ac:dyDescent="0.25">
      <c r="A2501" s="90">
        <f t="shared" si="319"/>
        <v>45988</v>
      </c>
      <c r="B2501" s="91">
        <f t="shared" ref="B2501:B2564" si="326">B2500+TIME(0,15,0)</f>
        <v>26.020833333334107</v>
      </c>
      <c r="C2501" s="92">
        <f>'DHS2021'!J2500</f>
        <v>3866</v>
      </c>
      <c r="D2501" s="93">
        <f>'DHS2022'!J2500</f>
        <v>5477</v>
      </c>
      <c r="E2501" s="93">
        <f>'DHS2023'!J2500</f>
        <v>10370</v>
      </c>
      <c r="F2501" s="93">
        <f>'DHS2024'!J2500</f>
        <v>7048</v>
      </c>
      <c r="G2501" s="93">
        <f t="shared" si="321"/>
        <v>6690.25</v>
      </c>
      <c r="H2501" s="94">
        <f t="shared" si="322"/>
        <v>3.3451249999999999</v>
      </c>
      <c r="I2501" s="84">
        <f t="shared" si="323"/>
        <v>1</v>
      </c>
      <c r="J2501" s="85">
        <f t="shared" si="324"/>
        <v>4.3451249999999995</v>
      </c>
      <c r="K2501" s="95">
        <f t="shared" ref="K2501:K2564" si="327">MIN(MROUND(J2501, 0.5), 8)</f>
        <v>4.5</v>
      </c>
      <c r="O2501" s="96">
        <f>('DHS2025'!K2501-'DHS2025'!K2500)*1000</f>
        <v>2299.9999999883585</v>
      </c>
      <c r="P2501" s="97">
        <f>('DHS2025'!J2501-'DHS2025'!J2500)*1000</f>
        <v>99.999999976716936</v>
      </c>
      <c r="Q2501" s="7">
        <f>'DHS2025'!L2500*1000</f>
        <v>2548.65</v>
      </c>
      <c r="R2501" s="98">
        <f t="shared" si="320"/>
        <v>0</v>
      </c>
      <c r="S2501" s="99">
        <f t="shared" si="325"/>
        <v>-4.842435</v>
      </c>
    </row>
    <row r="2502" spans="1:19" x14ac:dyDescent="0.25">
      <c r="A2502" s="90">
        <f t="shared" ref="A2502:A2565" si="328">$A$3+INT((ROW()-3)/96)</f>
        <v>45988</v>
      </c>
      <c r="B2502" s="91">
        <f t="shared" si="326"/>
        <v>26.031250000000774</v>
      </c>
      <c r="C2502" s="92">
        <f>'DHS2021'!J2501</f>
        <v>4138</v>
      </c>
      <c r="D2502" s="93">
        <f>'DHS2022'!J2501</f>
        <v>5811</v>
      </c>
      <c r="E2502" s="93">
        <f>'DHS2023'!J2501</f>
        <v>10871</v>
      </c>
      <c r="F2502" s="93">
        <f>'DHS2024'!J2501</f>
        <v>7115</v>
      </c>
      <c r="G2502" s="93">
        <f t="shared" si="321"/>
        <v>6983.75</v>
      </c>
      <c r="H2502" s="94">
        <f t="shared" si="322"/>
        <v>3.4918749999999998</v>
      </c>
      <c r="I2502" s="84">
        <f t="shared" si="323"/>
        <v>1</v>
      </c>
      <c r="J2502" s="85">
        <f t="shared" si="324"/>
        <v>4.4918750000000003</v>
      </c>
      <c r="K2502" s="95">
        <f t="shared" si="327"/>
        <v>4.5</v>
      </c>
      <c r="O2502" s="96">
        <f>('DHS2025'!K2502-'DHS2025'!K2501)*1000</f>
        <v>2399.9999999650754</v>
      </c>
      <c r="P2502" s="97">
        <f>('DHS2025'!J2502-'DHS2025'!J2501)*1000</f>
        <v>100.0000000349246</v>
      </c>
      <c r="Q2502" s="7">
        <f>'DHS2025'!L2501*1000</f>
        <v>2548.2600000000002</v>
      </c>
      <c r="R2502" s="98">
        <f t="shared" si="320"/>
        <v>0</v>
      </c>
      <c r="S2502" s="99">
        <f t="shared" si="325"/>
        <v>-4.8416940000000004</v>
      </c>
    </row>
    <row r="2503" spans="1:19" x14ac:dyDescent="0.25">
      <c r="A2503" s="90">
        <f t="shared" si="328"/>
        <v>45988</v>
      </c>
      <c r="B2503" s="91">
        <f t="shared" si="326"/>
        <v>26.041666666667442</v>
      </c>
      <c r="C2503" s="92">
        <f>'DHS2021'!J2502</f>
        <v>4154</v>
      </c>
      <c r="D2503" s="93">
        <f>'DHS2022'!J2502</f>
        <v>6108</v>
      </c>
      <c r="E2503" s="93">
        <f>'DHS2023'!J2502</f>
        <v>11650</v>
      </c>
      <c r="F2503" s="93">
        <f>'DHS2024'!J2502</f>
        <v>7787</v>
      </c>
      <c r="G2503" s="93">
        <f t="shared" si="321"/>
        <v>7424.75</v>
      </c>
      <c r="H2503" s="94">
        <f t="shared" si="322"/>
        <v>3.7123750000000002</v>
      </c>
      <c r="I2503" s="84">
        <f t="shared" si="323"/>
        <v>1</v>
      </c>
      <c r="J2503" s="85">
        <f t="shared" si="324"/>
        <v>4.7123749999999998</v>
      </c>
      <c r="K2503" s="95">
        <f t="shared" si="327"/>
        <v>4.5</v>
      </c>
      <c r="O2503" s="96">
        <f>('DHS2025'!K2503-'DHS2025'!K2502)*1000</f>
        <v>2500</v>
      </c>
      <c r="P2503" s="97">
        <f>('DHS2025'!J2503-'DHS2025'!J2502)*1000</f>
        <v>0</v>
      </c>
      <c r="Q2503" s="7">
        <f>'DHS2025'!L2502*1000</f>
        <v>2547.9899999999998</v>
      </c>
      <c r="R2503" s="98">
        <f t="shared" si="320"/>
        <v>0</v>
      </c>
      <c r="S2503" s="99">
        <f t="shared" si="325"/>
        <v>-4.8411809999999997</v>
      </c>
    </row>
    <row r="2504" spans="1:19" x14ac:dyDescent="0.25">
      <c r="A2504" s="90">
        <f t="shared" si="328"/>
        <v>45988</v>
      </c>
      <c r="B2504" s="91">
        <f t="shared" si="326"/>
        <v>26.05208333333411</v>
      </c>
      <c r="C2504" s="92">
        <f>'DHS2021'!J2503</f>
        <v>4089</v>
      </c>
      <c r="D2504" s="93">
        <f>'DHS2022'!J2503</f>
        <v>6024</v>
      </c>
      <c r="E2504" s="93">
        <f>'DHS2023'!J2503</f>
        <v>10326</v>
      </c>
      <c r="F2504" s="93">
        <f>'DHS2024'!J2503</f>
        <v>8496</v>
      </c>
      <c r="G2504" s="93">
        <f t="shared" si="321"/>
        <v>7233.75</v>
      </c>
      <c r="H2504" s="94">
        <f t="shared" si="322"/>
        <v>3.6168749999999998</v>
      </c>
      <c r="I2504" s="84">
        <f t="shared" si="323"/>
        <v>1</v>
      </c>
      <c r="J2504" s="85">
        <f t="shared" si="324"/>
        <v>4.6168750000000003</v>
      </c>
      <c r="K2504" s="95">
        <f t="shared" si="327"/>
        <v>4.5</v>
      </c>
      <c r="O2504" s="96">
        <f>('DHS2025'!K2504-'DHS2025'!K2503)*1000</f>
        <v>2400.0000000232831</v>
      </c>
      <c r="P2504" s="97">
        <f>('DHS2025'!J2504-'DHS2025'!J2503)*1000</f>
        <v>0</v>
      </c>
      <c r="Q2504" s="7">
        <f>'DHS2025'!L2503*1000</f>
        <v>2545.86</v>
      </c>
      <c r="R2504" s="98">
        <f t="shared" si="320"/>
        <v>0</v>
      </c>
      <c r="S2504" s="99">
        <f t="shared" si="325"/>
        <v>-4.8371339999999998</v>
      </c>
    </row>
    <row r="2505" spans="1:19" x14ac:dyDescent="0.25">
      <c r="A2505" s="90">
        <f t="shared" si="328"/>
        <v>45988</v>
      </c>
      <c r="B2505" s="91">
        <f t="shared" si="326"/>
        <v>26.062500000000778</v>
      </c>
      <c r="C2505" s="92">
        <f>'DHS2021'!J2504</f>
        <v>3687</v>
      </c>
      <c r="D2505" s="93">
        <f>'DHS2022'!J2504</f>
        <v>5087</v>
      </c>
      <c r="E2505" s="93">
        <f>'DHS2023'!J2504</f>
        <v>12435</v>
      </c>
      <c r="F2505" s="93">
        <f>'DHS2024'!J2504</f>
        <v>9123</v>
      </c>
      <c r="G2505" s="93">
        <f t="shared" si="321"/>
        <v>7583</v>
      </c>
      <c r="H2505" s="94">
        <f t="shared" si="322"/>
        <v>3.7915000000000001</v>
      </c>
      <c r="I2505" s="84">
        <f t="shared" si="323"/>
        <v>1</v>
      </c>
      <c r="J2505" s="85">
        <f t="shared" si="324"/>
        <v>4.7915000000000001</v>
      </c>
      <c r="K2505" s="95">
        <f t="shared" si="327"/>
        <v>5</v>
      </c>
      <c r="O2505" s="96">
        <f>('DHS2025'!K2505-'DHS2025'!K2504)*1000</f>
        <v>2500</v>
      </c>
      <c r="P2505" s="97">
        <f>('DHS2025'!J2505-'DHS2025'!J2504)*1000</f>
        <v>0</v>
      </c>
      <c r="Q2505" s="7">
        <f>'DHS2025'!L2504*1000</f>
        <v>2548.38</v>
      </c>
      <c r="R2505" s="98">
        <f t="shared" si="320"/>
        <v>0</v>
      </c>
      <c r="S2505" s="99">
        <f t="shared" si="325"/>
        <v>-4.8419220000000003</v>
      </c>
    </row>
    <row r="2506" spans="1:19" x14ac:dyDescent="0.25">
      <c r="A2506" s="90">
        <f t="shared" si="328"/>
        <v>45988</v>
      </c>
      <c r="B2506" s="91">
        <f t="shared" si="326"/>
        <v>26.072916666667446</v>
      </c>
      <c r="C2506" s="92">
        <f>'DHS2021'!J2505</f>
        <v>3187</v>
      </c>
      <c r="D2506" s="93">
        <f>'DHS2022'!J2505</f>
        <v>5836</v>
      </c>
      <c r="E2506" s="93">
        <f>'DHS2023'!J2505</f>
        <v>12848</v>
      </c>
      <c r="F2506" s="93">
        <f>'DHS2024'!J2505</f>
        <v>9077</v>
      </c>
      <c r="G2506" s="93">
        <f t="shared" si="321"/>
        <v>7737</v>
      </c>
      <c r="H2506" s="94">
        <f t="shared" si="322"/>
        <v>3.8685</v>
      </c>
      <c r="I2506" s="84">
        <f t="shared" si="323"/>
        <v>1</v>
      </c>
      <c r="J2506" s="85">
        <f t="shared" si="324"/>
        <v>4.8685</v>
      </c>
      <c r="K2506" s="95">
        <f t="shared" si="327"/>
        <v>5</v>
      </c>
      <c r="O2506" s="96">
        <f>('DHS2025'!K2506-'DHS2025'!K2505)*1000</f>
        <v>2500</v>
      </c>
      <c r="P2506" s="97">
        <f>('DHS2025'!J2506-'DHS2025'!J2505)*1000</f>
        <v>0</v>
      </c>
      <c r="Q2506" s="7">
        <f>'DHS2025'!L2505*1000</f>
        <v>2551.14</v>
      </c>
      <c r="R2506" s="98">
        <f t="shared" si="320"/>
        <v>0</v>
      </c>
      <c r="S2506" s="99">
        <f t="shared" si="325"/>
        <v>-4.8471659999999996</v>
      </c>
    </row>
    <row r="2507" spans="1:19" x14ac:dyDescent="0.25">
      <c r="A2507" s="90">
        <f t="shared" si="328"/>
        <v>45988</v>
      </c>
      <c r="B2507" s="91">
        <f t="shared" si="326"/>
        <v>26.083333333334114</v>
      </c>
      <c r="C2507" s="92">
        <f>'DHS2021'!J2506</f>
        <v>3615</v>
      </c>
      <c r="D2507" s="93">
        <f>'DHS2022'!J2506</f>
        <v>6640</v>
      </c>
      <c r="E2507" s="93">
        <f>'DHS2023'!J2506</f>
        <v>12297</v>
      </c>
      <c r="F2507" s="93">
        <f>'DHS2024'!J2506</f>
        <v>8712</v>
      </c>
      <c r="G2507" s="93">
        <f t="shared" si="321"/>
        <v>7816</v>
      </c>
      <c r="H2507" s="94">
        <f t="shared" si="322"/>
        <v>3.9079999999999999</v>
      </c>
      <c r="I2507" s="84">
        <f t="shared" si="323"/>
        <v>1</v>
      </c>
      <c r="J2507" s="85">
        <f t="shared" si="324"/>
        <v>4.9079999999999995</v>
      </c>
      <c r="K2507" s="95">
        <f t="shared" si="327"/>
        <v>5</v>
      </c>
      <c r="O2507" s="96">
        <f>('DHS2025'!K2507-'DHS2025'!K2506)*1000</f>
        <v>2500</v>
      </c>
      <c r="P2507" s="97">
        <f>('DHS2025'!J2507-'DHS2025'!J2506)*1000</f>
        <v>0</v>
      </c>
      <c r="Q2507" s="7">
        <f>'DHS2025'!L2506*1000</f>
        <v>2549.16</v>
      </c>
      <c r="R2507" s="98">
        <f t="shared" si="320"/>
        <v>0</v>
      </c>
      <c r="S2507" s="99">
        <f t="shared" si="325"/>
        <v>-4.8434039999999987</v>
      </c>
    </row>
    <row r="2508" spans="1:19" x14ac:dyDescent="0.25">
      <c r="A2508" s="90">
        <f t="shared" si="328"/>
        <v>45988</v>
      </c>
      <c r="B2508" s="91">
        <f t="shared" si="326"/>
        <v>26.093750000000782</v>
      </c>
      <c r="C2508" s="92">
        <f>'DHS2021'!J2507</f>
        <v>3728</v>
      </c>
      <c r="D2508" s="93">
        <f>'DHS2022'!J2507</f>
        <v>6827</v>
      </c>
      <c r="E2508" s="93">
        <f>'DHS2023'!J2507</f>
        <v>12473</v>
      </c>
      <c r="F2508" s="93">
        <f>'DHS2024'!J2507</f>
        <v>8726</v>
      </c>
      <c r="G2508" s="93">
        <f t="shared" si="321"/>
        <v>7938.5</v>
      </c>
      <c r="H2508" s="94">
        <f t="shared" si="322"/>
        <v>3.9692500000000002</v>
      </c>
      <c r="I2508" s="84">
        <f t="shared" si="323"/>
        <v>1</v>
      </c>
      <c r="J2508" s="85">
        <f t="shared" si="324"/>
        <v>4.9692500000000006</v>
      </c>
      <c r="K2508" s="95">
        <f t="shared" si="327"/>
        <v>5</v>
      </c>
      <c r="O2508" s="96">
        <f>('DHS2025'!K2508-'DHS2025'!K2507)*1000</f>
        <v>2500</v>
      </c>
      <c r="P2508" s="97">
        <f>('DHS2025'!J2508-'DHS2025'!J2507)*1000</f>
        <v>0</v>
      </c>
      <c r="Q2508" s="7">
        <f>'DHS2025'!L2507*1000</f>
        <v>2547.4499999999998</v>
      </c>
      <c r="R2508" s="98">
        <f t="shared" si="320"/>
        <v>0</v>
      </c>
      <c r="S2508" s="99">
        <f t="shared" si="325"/>
        <v>-4.8401549999999993</v>
      </c>
    </row>
    <row r="2509" spans="1:19" x14ac:dyDescent="0.25">
      <c r="A2509" s="90">
        <f t="shared" si="328"/>
        <v>45988</v>
      </c>
      <c r="B2509" s="91">
        <f t="shared" si="326"/>
        <v>26.104166666667449</v>
      </c>
      <c r="C2509" s="92">
        <f>'DHS2021'!J2508</f>
        <v>3735</v>
      </c>
      <c r="D2509" s="93">
        <f>'DHS2022'!J2508</f>
        <v>6948</v>
      </c>
      <c r="E2509" s="93">
        <f>'DHS2023'!J2508</f>
        <v>12798</v>
      </c>
      <c r="F2509" s="93">
        <f>'DHS2024'!J2508</f>
        <v>9008</v>
      </c>
      <c r="G2509" s="93">
        <f t="shared" si="321"/>
        <v>8122.25</v>
      </c>
      <c r="H2509" s="94">
        <f t="shared" si="322"/>
        <v>4.0611249999999997</v>
      </c>
      <c r="I2509" s="84">
        <f t="shared" si="323"/>
        <v>1</v>
      </c>
      <c r="J2509" s="85">
        <f t="shared" si="324"/>
        <v>5.0611249999999997</v>
      </c>
      <c r="K2509" s="95">
        <f t="shared" si="327"/>
        <v>5</v>
      </c>
      <c r="O2509" s="96">
        <f>('DHS2025'!K2509-'DHS2025'!K2508)*1000</f>
        <v>2400.0000000232831</v>
      </c>
      <c r="P2509" s="97">
        <f>('DHS2025'!J2509-'DHS2025'!J2508)*1000</f>
        <v>0</v>
      </c>
      <c r="Q2509" s="7">
        <f>'DHS2025'!L2508*1000</f>
        <v>2549.16</v>
      </c>
      <c r="R2509" s="98">
        <f t="shared" si="320"/>
        <v>0</v>
      </c>
      <c r="S2509" s="99">
        <f t="shared" si="325"/>
        <v>-4.8434039999999987</v>
      </c>
    </row>
    <row r="2510" spans="1:19" x14ac:dyDescent="0.25">
      <c r="A2510" s="90">
        <f t="shared" si="328"/>
        <v>45988</v>
      </c>
      <c r="B2510" s="91">
        <f t="shared" si="326"/>
        <v>26.114583333334117</v>
      </c>
      <c r="C2510" s="92">
        <f>'DHS2021'!J2509</f>
        <v>4331</v>
      </c>
      <c r="D2510" s="93">
        <f>'DHS2022'!J2509</f>
        <v>7002</v>
      </c>
      <c r="E2510" s="93">
        <f>'DHS2023'!J2509</f>
        <v>11170</v>
      </c>
      <c r="F2510" s="93">
        <f>'DHS2024'!J2509</f>
        <v>9423</v>
      </c>
      <c r="G2510" s="93">
        <f t="shared" si="321"/>
        <v>7981.5</v>
      </c>
      <c r="H2510" s="94">
        <f t="shared" si="322"/>
        <v>3.9907499999999998</v>
      </c>
      <c r="I2510" s="84">
        <f t="shared" si="323"/>
        <v>1</v>
      </c>
      <c r="J2510" s="85">
        <f t="shared" si="324"/>
        <v>4.9907500000000002</v>
      </c>
      <c r="K2510" s="95">
        <f t="shared" si="327"/>
        <v>5</v>
      </c>
      <c r="O2510" s="96">
        <f>('DHS2025'!K2510-'DHS2025'!K2509)*1000</f>
        <v>2599.9999999767169</v>
      </c>
      <c r="P2510" s="97">
        <f>('DHS2025'!J2510-'DHS2025'!J2509)*1000</f>
        <v>99.999999976716936</v>
      </c>
      <c r="Q2510" s="7">
        <f>'DHS2025'!L2509*1000</f>
        <v>2815.29</v>
      </c>
      <c r="R2510" s="98">
        <f t="shared" si="320"/>
        <v>0</v>
      </c>
      <c r="S2510" s="99">
        <f t="shared" si="325"/>
        <v>-5.3490510000000002</v>
      </c>
    </row>
    <row r="2511" spans="1:19" x14ac:dyDescent="0.25">
      <c r="A2511" s="90">
        <f t="shared" si="328"/>
        <v>45988</v>
      </c>
      <c r="B2511" s="91">
        <f t="shared" si="326"/>
        <v>26.125000000000785</v>
      </c>
      <c r="C2511" s="92">
        <f>'DHS2021'!J2510</f>
        <v>4425</v>
      </c>
      <c r="D2511" s="93">
        <f>'DHS2022'!J2510</f>
        <v>7693</v>
      </c>
      <c r="E2511" s="93">
        <f>'DHS2023'!J2510</f>
        <v>12498</v>
      </c>
      <c r="F2511" s="93">
        <f>'DHS2024'!J2510</f>
        <v>10872</v>
      </c>
      <c r="G2511" s="93">
        <f t="shared" si="321"/>
        <v>8872</v>
      </c>
      <c r="H2511" s="94">
        <f t="shared" si="322"/>
        <v>4.4359999999999999</v>
      </c>
      <c r="I2511" s="84">
        <f t="shared" si="323"/>
        <v>1</v>
      </c>
      <c r="J2511" s="85">
        <f t="shared" si="324"/>
        <v>5.4359999999999999</v>
      </c>
      <c r="K2511" s="95">
        <f t="shared" si="327"/>
        <v>5.5</v>
      </c>
      <c r="O2511" s="96">
        <f>('DHS2025'!K2511-'DHS2025'!K2510)*1000</f>
        <v>2799.9999999883585</v>
      </c>
      <c r="P2511" s="97">
        <f>('DHS2025'!J2511-'DHS2025'!J2510)*1000</f>
        <v>500</v>
      </c>
      <c r="Q2511" s="7">
        <f>'DHS2025'!L2510*1000</f>
        <v>4042.6200000000003</v>
      </c>
      <c r="R2511" s="98">
        <f t="shared" ref="R2511:R2574" si="329">INDEX(U$3:U$1048576,INT((ROW()-3)/4)+1)</f>
        <v>0</v>
      </c>
      <c r="S2511" s="99">
        <f t="shared" si="325"/>
        <v>-7.6809780000000005</v>
      </c>
    </row>
    <row r="2512" spans="1:19" x14ac:dyDescent="0.25">
      <c r="A2512" s="90">
        <f t="shared" si="328"/>
        <v>45988</v>
      </c>
      <c r="B2512" s="91">
        <f t="shared" si="326"/>
        <v>26.135416666667453</v>
      </c>
      <c r="C2512" s="92">
        <f>'DHS2021'!J2511</f>
        <v>5652</v>
      </c>
      <c r="D2512" s="93">
        <f>'DHS2022'!J2511</f>
        <v>11948</v>
      </c>
      <c r="E2512" s="93">
        <f>'DHS2023'!J2511</f>
        <v>12155</v>
      </c>
      <c r="F2512" s="93">
        <f>'DHS2024'!J2511</f>
        <v>11395</v>
      </c>
      <c r="G2512" s="93">
        <f t="shared" si="321"/>
        <v>10287.5</v>
      </c>
      <c r="H2512" s="94">
        <f t="shared" si="322"/>
        <v>5.1437499999999998</v>
      </c>
      <c r="I2512" s="84">
        <f t="shared" si="323"/>
        <v>1</v>
      </c>
      <c r="J2512" s="85">
        <f t="shared" si="324"/>
        <v>6.1437499999999998</v>
      </c>
      <c r="K2512" s="95">
        <f t="shared" si="327"/>
        <v>6</v>
      </c>
      <c r="O2512" s="96">
        <f>('DHS2025'!K2512-'DHS2025'!K2511)*1000</f>
        <v>2900.0000000232831</v>
      </c>
      <c r="P2512" s="97">
        <f>('DHS2025'!J2512-'DHS2025'!J2511)*1000</f>
        <v>500</v>
      </c>
      <c r="Q2512" s="7">
        <f>'DHS2025'!L2511*1000</f>
        <v>4048.68</v>
      </c>
      <c r="R2512" s="98">
        <f t="shared" si="329"/>
        <v>0</v>
      </c>
      <c r="S2512" s="99">
        <f t="shared" si="325"/>
        <v>-7.6924919999999997</v>
      </c>
    </row>
    <row r="2513" spans="1:19" x14ac:dyDescent="0.25">
      <c r="A2513" s="90">
        <f t="shared" si="328"/>
        <v>45988</v>
      </c>
      <c r="B2513" s="91">
        <f t="shared" si="326"/>
        <v>26.145833333334121</v>
      </c>
      <c r="C2513" s="92">
        <f>'DHS2021'!J2512</f>
        <v>8897</v>
      </c>
      <c r="D2513" s="93">
        <f>'DHS2022'!J2512</f>
        <v>12815</v>
      </c>
      <c r="E2513" s="93">
        <f>'DHS2023'!J2512</f>
        <v>15557</v>
      </c>
      <c r="F2513" s="93">
        <f>'DHS2024'!J2512</f>
        <v>13448</v>
      </c>
      <c r="G2513" s="93">
        <f t="shared" si="321"/>
        <v>12679.25</v>
      </c>
      <c r="H2513" s="94">
        <f t="shared" si="322"/>
        <v>6.3396249999999998</v>
      </c>
      <c r="I2513" s="84">
        <f t="shared" si="323"/>
        <v>1</v>
      </c>
      <c r="J2513" s="85">
        <f t="shared" si="324"/>
        <v>7.3396249999999998</v>
      </c>
      <c r="K2513" s="95">
        <f t="shared" si="327"/>
        <v>7.5</v>
      </c>
      <c r="O2513" s="96">
        <f>('DHS2025'!K2513-'DHS2025'!K2512)*1000</f>
        <v>3200.0000000116415</v>
      </c>
      <c r="P2513" s="97">
        <f>('DHS2025'!J2513-'DHS2025'!J2512)*1000</f>
        <v>0</v>
      </c>
      <c r="Q2513" s="7">
        <f>'DHS2025'!L2512*1000</f>
        <v>4048.56</v>
      </c>
      <c r="R2513" s="98">
        <f t="shared" si="329"/>
        <v>0</v>
      </c>
      <c r="S2513" s="99">
        <f t="shared" si="325"/>
        <v>-7.6922639999999998</v>
      </c>
    </row>
    <row r="2514" spans="1:19" x14ac:dyDescent="0.25">
      <c r="A2514" s="90">
        <f t="shared" si="328"/>
        <v>45988</v>
      </c>
      <c r="B2514" s="91">
        <f t="shared" si="326"/>
        <v>26.156250000000789</v>
      </c>
      <c r="C2514" s="92">
        <f>'DHS2021'!J2513</f>
        <v>10993</v>
      </c>
      <c r="D2514" s="93">
        <f>'DHS2022'!J2513</f>
        <v>14602</v>
      </c>
      <c r="E2514" s="93">
        <f>'DHS2023'!J2513</f>
        <v>17345</v>
      </c>
      <c r="F2514" s="93">
        <f>'DHS2024'!J2513</f>
        <v>16329</v>
      </c>
      <c r="G2514" s="93">
        <f t="shared" si="321"/>
        <v>14817.25</v>
      </c>
      <c r="H2514" s="94">
        <f t="shared" si="322"/>
        <v>7.4086249999999998</v>
      </c>
      <c r="I2514" s="84">
        <f t="shared" si="323"/>
        <v>1</v>
      </c>
      <c r="J2514" s="85">
        <f t="shared" si="324"/>
        <v>8.4086250000000007</v>
      </c>
      <c r="K2514" s="95">
        <f t="shared" si="327"/>
        <v>8</v>
      </c>
      <c r="O2514" s="96">
        <f>('DHS2025'!K2514-'DHS2025'!K2513)*1000</f>
        <v>3299.9999999883585</v>
      </c>
      <c r="P2514" s="97">
        <f>('DHS2025'!J2514-'DHS2025'!J2513)*1000</f>
        <v>0</v>
      </c>
      <c r="Q2514" s="7">
        <f>'DHS2025'!L2513*1000</f>
        <v>4039.0500000000006</v>
      </c>
      <c r="R2514" s="98">
        <f t="shared" si="329"/>
        <v>0</v>
      </c>
      <c r="S2514" s="99">
        <f t="shared" si="325"/>
        <v>-7.6741950000000001</v>
      </c>
    </row>
    <row r="2515" spans="1:19" x14ac:dyDescent="0.25">
      <c r="A2515" s="90">
        <f t="shared" si="328"/>
        <v>45988</v>
      </c>
      <c r="B2515" s="91">
        <f t="shared" si="326"/>
        <v>26.166666666667457</v>
      </c>
      <c r="C2515" s="92">
        <f>'DHS2021'!J2514</f>
        <v>13359</v>
      </c>
      <c r="D2515" s="93">
        <f>'DHS2022'!J2514</f>
        <v>14868</v>
      </c>
      <c r="E2515" s="93">
        <f>'DHS2023'!J2514</f>
        <v>16217</v>
      </c>
      <c r="F2515" s="93">
        <f>'DHS2024'!J2514</f>
        <v>17596</v>
      </c>
      <c r="G2515" s="93">
        <f t="shared" si="321"/>
        <v>15510</v>
      </c>
      <c r="H2515" s="94">
        <f t="shared" si="322"/>
        <v>7.7549999999999999</v>
      </c>
      <c r="I2515" s="84">
        <f t="shared" si="323"/>
        <v>1</v>
      </c>
      <c r="J2515" s="85">
        <f t="shared" si="324"/>
        <v>8.754999999999999</v>
      </c>
      <c r="K2515" s="95">
        <f t="shared" si="327"/>
        <v>8</v>
      </c>
      <c r="O2515" s="96">
        <f>('DHS2025'!K2515-'DHS2025'!K2514)*1000</f>
        <v>3299.9999999883585</v>
      </c>
      <c r="P2515" s="97">
        <f>('DHS2025'!J2515-'DHS2025'!J2514)*1000</f>
        <v>0</v>
      </c>
      <c r="Q2515" s="7">
        <f>'DHS2025'!L2514*1000</f>
        <v>4039.86</v>
      </c>
      <c r="R2515" s="98">
        <f t="shared" si="329"/>
        <v>0</v>
      </c>
      <c r="S2515" s="99">
        <f t="shared" si="325"/>
        <v>-7.6757339999999994</v>
      </c>
    </row>
    <row r="2516" spans="1:19" x14ac:dyDescent="0.25">
      <c r="A2516" s="90">
        <f t="shared" si="328"/>
        <v>45988</v>
      </c>
      <c r="B2516" s="91">
        <f t="shared" si="326"/>
        <v>26.177083333334124</v>
      </c>
      <c r="C2516" s="92">
        <f>'DHS2021'!J2515</f>
        <v>14156</v>
      </c>
      <c r="D2516" s="93">
        <f>'DHS2022'!J2515</f>
        <v>12885</v>
      </c>
      <c r="E2516" s="93">
        <f>'DHS2023'!J2515</f>
        <v>17372</v>
      </c>
      <c r="F2516" s="93">
        <f>'DHS2024'!J2515</f>
        <v>17823</v>
      </c>
      <c r="G2516" s="93">
        <f t="shared" si="321"/>
        <v>15559</v>
      </c>
      <c r="H2516" s="94">
        <f t="shared" si="322"/>
        <v>7.7794999999999996</v>
      </c>
      <c r="I2516" s="84">
        <f t="shared" si="323"/>
        <v>1</v>
      </c>
      <c r="J2516" s="85">
        <f t="shared" si="324"/>
        <v>8.7794999999999987</v>
      </c>
      <c r="K2516" s="95">
        <f t="shared" si="327"/>
        <v>8</v>
      </c>
      <c r="O2516" s="96">
        <f>('DHS2025'!K2516-'DHS2025'!K2515)*1000</f>
        <v>3299.9999999883585</v>
      </c>
      <c r="P2516" s="97">
        <f>('DHS2025'!J2516-'DHS2025'!J2515)*1000</f>
        <v>0</v>
      </c>
      <c r="Q2516" s="7">
        <f>'DHS2025'!L2515*1000</f>
        <v>4050.66</v>
      </c>
      <c r="R2516" s="98">
        <f t="shared" si="329"/>
        <v>0</v>
      </c>
      <c r="S2516" s="99">
        <f t="shared" si="325"/>
        <v>-7.6962539999999988</v>
      </c>
    </row>
    <row r="2517" spans="1:19" x14ac:dyDescent="0.25">
      <c r="A2517" s="90">
        <f t="shared" si="328"/>
        <v>45988</v>
      </c>
      <c r="B2517" s="91">
        <f t="shared" si="326"/>
        <v>26.187500000000792</v>
      </c>
      <c r="C2517" s="92">
        <f>'DHS2021'!J2516</f>
        <v>13065</v>
      </c>
      <c r="D2517" s="93">
        <f>'DHS2022'!J2516</f>
        <v>12553</v>
      </c>
      <c r="E2517" s="93">
        <f>'DHS2023'!J2516</f>
        <v>16464</v>
      </c>
      <c r="F2517" s="93">
        <f>'DHS2024'!J2516</f>
        <v>17989</v>
      </c>
      <c r="G2517" s="93">
        <f t="shared" si="321"/>
        <v>15017.75</v>
      </c>
      <c r="H2517" s="94">
        <f t="shared" si="322"/>
        <v>7.5088749999999997</v>
      </c>
      <c r="I2517" s="84">
        <f t="shared" si="323"/>
        <v>1</v>
      </c>
      <c r="J2517" s="85">
        <f t="shared" si="324"/>
        <v>8.5088749999999997</v>
      </c>
      <c r="K2517" s="95">
        <f t="shared" si="327"/>
        <v>8</v>
      </c>
      <c r="O2517" s="96">
        <f>('DHS2025'!K2517-'DHS2025'!K2516)*1000</f>
        <v>3200.0000000116415</v>
      </c>
      <c r="P2517" s="97">
        <f>('DHS2025'!J2517-'DHS2025'!J2516)*1000</f>
        <v>0</v>
      </c>
      <c r="Q2517" s="7">
        <f>'DHS2025'!L2516*1000</f>
        <v>4043.4</v>
      </c>
      <c r="R2517" s="98">
        <f t="shared" si="329"/>
        <v>0</v>
      </c>
      <c r="S2517" s="99">
        <f t="shared" si="325"/>
        <v>-7.6824599999999998</v>
      </c>
    </row>
    <row r="2518" spans="1:19" x14ac:dyDescent="0.25">
      <c r="A2518" s="90">
        <f t="shared" si="328"/>
        <v>45988</v>
      </c>
      <c r="B2518" s="91">
        <f t="shared" si="326"/>
        <v>26.19791666666746</v>
      </c>
      <c r="C2518" s="92">
        <f>'DHS2021'!J2517</f>
        <v>13941</v>
      </c>
      <c r="D2518" s="93">
        <f>'DHS2022'!J2517</f>
        <v>15662</v>
      </c>
      <c r="E2518" s="93">
        <f>'DHS2023'!J2517</f>
        <v>19354</v>
      </c>
      <c r="F2518" s="93">
        <f>'DHS2024'!J2517</f>
        <v>18996</v>
      </c>
      <c r="G2518" s="93">
        <f t="shared" si="321"/>
        <v>16988.25</v>
      </c>
      <c r="H2518" s="94">
        <f t="shared" si="322"/>
        <v>8.4941250000000004</v>
      </c>
      <c r="I2518" s="84">
        <f t="shared" si="323"/>
        <v>1</v>
      </c>
      <c r="J2518" s="85">
        <f t="shared" si="324"/>
        <v>9.4941250000000004</v>
      </c>
      <c r="K2518" s="95">
        <f t="shared" si="327"/>
        <v>8</v>
      </c>
      <c r="O2518" s="96">
        <f>('DHS2025'!K2518-'DHS2025'!K2517)*1000</f>
        <v>3299.9999999883585</v>
      </c>
      <c r="P2518" s="97">
        <f>('DHS2025'!J2518-'DHS2025'!J2517)*1000</f>
        <v>0</v>
      </c>
      <c r="Q2518" s="7">
        <f>'DHS2025'!L2517*1000</f>
        <v>4040.64</v>
      </c>
      <c r="R2518" s="98">
        <f t="shared" si="329"/>
        <v>0</v>
      </c>
      <c r="S2518" s="99">
        <f t="shared" si="325"/>
        <v>-7.6772159999999996</v>
      </c>
    </row>
    <row r="2519" spans="1:19" x14ac:dyDescent="0.25">
      <c r="A2519" s="90">
        <f t="shared" si="328"/>
        <v>45988</v>
      </c>
      <c r="B2519" s="91">
        <f t="shared" si="326"/>
        <v>26.208333333334128</v>
      </c>
      <c r="C2519" s="92">
        <f>'DHS2021'!J2518</f>
        <v>15065</v>
      </c>
      <c r="D2519" s="93">
        <f>'DHS2022'!J2518</f>
        <v>16223</v>
      </c>
      <c r="E2519" s="93">
        <f>'DHS2023'!J2518</f>
        <v>19165</v>
      </c>
      <c r="F2519" s="93">
        <f>'DHS2024'!J2518</f>
        <v>16373</v>
      </c>
      <c r="G2519" s="93">
        <f t="shared" si="321"/>
        <v>16706.5</v>
      </c>
      <c r="H2519" s="94">
        <f t="shared" si="322"/>
        <v>8.3532499999999992</v>
      </c>
      <c r="I2519" s="84">
        <f t="shared" si="323"/>
        <v>1</v>
      </c>
      <c r="J2519" s="85">
        <f t="shared" si="324"/>
        <v>9.3532499999999992</v>
      </c>
      <c r="K2519" s="95">
        <f t="shared" si="327"/>
        <v>8</v>
      </c>
      <c r="O2519" s="96">
        <f>('DHS2025'!K2519-'DHS2025'!K2518)*1000</f>
        <v>3299.9999999883585</v>
      </c>
      <c r="P2519" s="97">
        <f>('DHS2025'!J2519-'DHS2025'!J2518)*1000</f>
        <v>0</v>
      </c>
      <c r="Q2519" s="7">
        <f>'DHS2025'!L2518*1000</f>
        <v>4038.27</v>
      </c>
      <c r="R2519" s="98">
        <f t="shared" si="329"/>
        <v>0</v>
      </c>
      <c r="S2519" s="99">
        <f t="shared" si="325"/>
        <v>-7.672712999999999</v>
      </c>
    </row>
    <row r="2520" spans="1:19" x14ac:dyDescent="0.25">
      <c r="A2520" s="90">
        <f t="shared" si="328"/>
        <v>45988</v>
      </c>
      <c r="B2520" s="91">
        <f t="shared" si="326"/>
        <v>26.218750000000796</v>
      </c>
      <c r="C2520" s="92">
        <f>'DHS2021'!J2519</f>
        <v>16243</v>
      </c>
      <c r="D2520" s="93">
        <f>'DHS2022'!J2519</f>
        <v>16315</v>
      </c>
      <c r="E2520" s="93">
        <f>'DHS2023'!J2519</f>
        <v>19696</v>
      </c>
      <c r="F2520" s="93">
        <f>'DHS2024'!J2519</f>
        <v>15463</v>
      </c>
      <c r="G2520" s="93">
        <f t="shared" si="321"/>
        <v>16929.25</v>
      </c>
      <c r="H2520" s="94">
        <f t="shared" si="322"/>
        <v>8.4646249999999998</v>
      </c>
      <c r="I2520" s="84">
        <f t="shared" si="323"/>
        <v>1</v>
      </c>
      <c r="J2520" s="85">
        <f t="shared" si="324"/>
        <v>9.4646249999999998</v>
      </c>
      <c r="K2520" s="95">
        <f t="shared" si="327"/>
        <v>8</v>
      </c>
      <c r="O2520" s="96">
        <f>('DHS2025'!K2520-'DHS2025'!K2519)*1000</f>
        <v>4000</v>
      </c>
      <c r="P2520" s="97">
        <f>('DHS2025'!J2520-'DHS2025'!J2519)*1000</f>
        <v>0</v>
      </c>
      <c r="Q2520" s="7">
        <f>'DHS2025'!L2519*1000</f>
        <v>4043.5499999999997</v>
      </c>
      <c r="R2520" s="98">
        <f t="shared" si="329"/>
        <v>0</v>
      </c>
      <c r="S2520" s="99">
        <f t="shared" si="325"/>
        <v>-7.6827449999999988</v>
      </c>
    </row>
    <row r="2521" spans="1:19" x14ac:dyDescent="0.25">
      <c r="A2521" s="90">
        <f t="shared" si="328"/>
        <v>45988</v>
      </c>
      <c r="B2521" s="91">
        <f t="shared" si="326"/>
        <v>26.229166666667464</v>
      </c>
      <c r="C2521" s="92">
        <f>'DHS2021'!J2520</f>
        <v>16602</v>
      </c>
      <c r="D2521" s="93">
        <f>'DHS2022'!J2520</f>
        <v>16187</v>
      </c>
      <c r="E2521" s="93">
        <f>'DHS2023'!J2520</f>
        <v>19654</v>
      </c>
      <c r="F2521" s="93">
        <f>'DHS2024'!J2520</f>
        <v>17702</v>
      </c>
      <c r="G2521" s="93">
        <f t="shared" si="321"/>
        <v>17536.25</v>
      </c>
      <c r="H2521" s="94">
        <f t="shared" si="322"/>
        <v>8.7681249999999995</v>
      </c>
      <c r="I2521" s="84">
        <f t="shared" si="323"/>
        <v>1</v>
      </c>
      <c r="J2521" s="85">
        <f t="shared" si="324"/>
        <v>9.7681249999999995</v>
      </c>
      <c r="K2521" s="95">
        <f t="shared" si="327"/>
        <v>8</v>
      </c>
      <c r="O2521" s="96">
        <f>('DHS2025'!K2521-'DHS2025'!K2520)*1000</f>
        <v>4000</v>
      </c>
      <c r="P2521" s="97">
        <f>('DHS2025'!J2521-'DHS2025'!J2520)*1000</f>
        <v>0</v>
      </c>
      <c r="Q2521" s="7">
        <f>'DHS2025'!L2520*1000</f>
        <v>4047.36</v>
      </c>
      <c r="R2521" s="98">
        <f t="shared" si="329"/>
        <v>0</v>
      </c>
      <c r="S2521" s="99">
        <f t="shared" si="325"/>
        <v>-7.6899839999999999</v>
      </c>
    </row>
    <row r="2522" spans="1:19" x14ac:dyDescent="0.25">
      <c r="A2522" s="90">
        <f t="shared" si="328"/>
        <v>45988</v>
      </c>
      <c r="B2522" s="91">
        <f t="shared" si="326"/>
        <v>26.239583333334132</v>
      </c>
      <c r="C2522" s="92">
        <f>'DHS2021'!J2521</f>
        <v>16726</v>
      </c>
      <c r="D2522" s="93">
        <f>'DHS2022'!J2521</f>
        <v>15027</v>
      </c>
      <c r="E2522" s="93">
        <f>'DHS2023'!J2521</f>
        <v>19217</v>
      </c>
      <c r="F2522" s="93">
        <f>'DHS2024'!J2521</f>
        <v>17556</v>
      </c>
      <c r="G2522" s="93">
        <f t="shared" si="321"/>
        <v>17131.5</v>
      </c>
      <c r="H2522" s="94">
        <f t="shared" si="322"/>
        <v>8.5657499999999995</v>
      </c>
      <c r="I2522" s="84">
        <f t="shared" si="323"/>
        <v>1</v>
      </c>
      <c r="J2522" s="85">
        <f t="shared" si="324"/>
        <v>9.5657499999999995</v>
      </c>
      <c r="K2522" s="95">
        <f t="shared" si="327"/>
        <v>8</v>
      </c>
      <c r="O2522" s="96">
        <f>('DHS2025'!K2522-'DHS2025'!K2521)*1000</f>
        <v>4400.0000000232831</v>
      </c>
      <c r="P2522" s="97">
        <f>('DHS2025'!J2522-'DHS2025'!J2521)*1000</f>
        <v>200.00000001164153</v>
      </c>
      <c r="Q2522" s="7">
        <f>'DHS2025'!L2521*1000</f>
        <v>5087.13</v>
      </c>
      <c r="R2522" s="98">
        <f t="shared" si="329"/>
        <v>0</v>
      </c>
      <c r="S2522" s="99">
        <f t="shared" si="325"/>
        <v>-9.6655470000000001</v>
      </c>
    </row>
    <row r="2523" spans="1:19" x14ac:dyDescent="0.25">
      <c r="A2523" s="90">
        <f t="shared" si="328"/>
        <v>45988</v>
      </c>
      <c r="B2523" s="91">
        <f t="shared" si="326"/>
        <v>26.250000000000799</v>
      </c>
      <c r="C2523" s="92">
        <f>'DHS2021'!J2522</f>
        <v>16739</v>
      </c>
      <c r="D2523" s="93">
        <f>'DHS2022'!J2522</f>
        <v>13706</v>
      </c>
      <c r="E2523" s="93">
        <f>'DHS2023'!J2522</f>
        <v>19138</v>
      </c>
      <c r="F2523" s="93">
        <f>'DHS2024'!J2522</f>
        <v>16324</v>
      </c>
      <c r="G2523" s="93">
        <f t="shared" si="321"/>
        <v>16476.75</v>
      </c>
      <c r="H2523" s="94">
        <f t="shared" si="322"/>
        <v>8.2383749999999996</v>
      </c>
      <c r="I2523" s="84">
        <f t="shared" si="323"/>
        <v>1</v>
      </c>
      <c r="J2523" s="85">
        <f t="shared" si="324"/>
        <v>9.2383749999999996</v>
      </c>
      <c r="K2523" s="95">
        <f t="shared" si="327"/>
        <v>8</v>
      </c>
      <c r="O2523" s="96">
        <f>('DHS2025'!K2523-'DHS2025'!K2522)*1000</f>
        <v>4900.0000000232831</v>
      </c>
      <c r="P2523" s="97">
        <f>('DHS2025'!J2523-'DHS2025'!J2522)*1000</f>
        <v>1000</v>
      </c>
      <c r="Q2523" s="7">
        <f>'DHS2025'!L2522*1000</f>
        <v>7991.79</v>
      </c>
      <c r="R2523" s="98">
        <f t="shared" si="329"/>
        <v>0</v>
      </c>
      <c r="S2523" s="99">
        <f t="shared" si="325"/>
        <v>-15.184400999999999</v>
      </c>
    </row>
    <row r="2524" spans="1:19" x14ac:dyDescent="0.25">
      <c r="A2524" s="90">
        <f t="shared" si="328"/>
        <v>45988</v>
      </c>
      <c r="B2524" s="91">
        <f t="shared" si="326"/>
        <v>26.260416666667467</v>
      </c>
      <c r="C2524" s="92">
        <f>'DHS2021'!J2523</f>
        <v>16469</v>
      </c>
      <c r="D2524" s="93">
        <f>'DHS2022'!J2523</f>
        <v>12378</v>
      </c>
      <c r="E2524" s="93">
        <f>'DHS2023'!J2523</f>
        <v>19237</v>
      </c>
      <c r="F2524" s="93">
        <f>'DHS2024'!J2523</f>
        <v>16761</v>
      </c>
      <c r="G2524" s="93">
        <f t="shared" si="321"/>
        <v>16211.25</v>
      </c>
      <c r="H2524" s="94">
        <f t="shared" si="322"/>
        <v>8.1056249999999999</v>
      </c>
      <c r="I2524" s="84">
        <f t="shared" si="323"/>
        <v>1</v>
      </c>
      <c r="J2524" s="85">
        <f t="shared" si="324"/>
        <v>9.1056249999999999</v>
      </c>
      <c r="K2524" s="95">
        <f t="shared" si="327"/>
        <v>8</v>
      </c>
      <c r="O2524" s="96">
        <f>('DHS2025'!K2524-'DHS2025'!K2523)*1000</f>
        <v>5199.9999999534339</v>
      </c>
      <c r="P2524" s="97">
        <f>('DHS2025'!J2524-'DHS2025'!J2523)*1000</f>
        <v>700.00000001164153</v>
      </c>
      <c r="Q2524" s="7">
        <f>'DHS2025'!L2523*1000</f>
        <v>7943.61</v>
      </c>
      <c r="R2524" s="98">
        <f t="shared" si="329"/>
        <v>0</v>
      </c>
      <c r="S2524" s="99">
        <f t="shared" si="325"/>
        <v>-15.092858999999999</v>
      </c>
    </row>
    <row r="2525" spans="1:19" x14ac:dyDescent="0.25">
      <c r="A2525" s="90">
        <f t="shared" si="328"/>
        <v>45988</v>
      </c>
      <c r="B2525" s="91">
        <f t="shared" si="326"/>
        <v>26.270833333334135</v>
      </c>
      <c r="C2525" s="92">
        <f>'DHS2021'!J2524</f>
        <v>16463</v>
      </c>
      <c r="D2525" s="93">
        <f>'DHS2022'!J2524</f>
        <v>11606</v>
      </c>
      <c r="E2525" s="93">
        <f>'DHS2023'!J2524</f>
        <v>19598</v>
      </c>
      <c r="F2525" s="93">
        <f>'DHS2024'!J2524</f>
        <v>16865</v>
      </c>
      <c r="G2525" s="93">
        <f t="shared" si="321"/>
        <v>16133</v>
      </c>
      <c r="H2525" s="94">
        <f t="shared" si="322"/>
        <v>8.0664999999999996</v>
      </c>
      <c r="I2525" s="84">
        <f t="shared" si="323"/>
        <v>1</v>
      </c>
      <c r="J2525" s="85">
        <f t="shared" si="324"/>
        <v>9.0664999999999996</v>
      </c>
      <c r="K2525" s="95">
        <f t="shared" si="327"/>
        <v>8</v>
      </c>
      <c r="O2525" s="96">
        <f>('DHS2025'!K2525-'DHS2025'!K2524)*1000</f>
        <v>5100.0000000349246</v>
      </c>
      <c r="P2525" s="97">
        <f>('DHS2025'!J2525-'DHS2025'!J2524)*1000</f>
        <v>799.99999998835847</v>
      </c>
      <c r="Q2525" s="7">
        <f>'DHS2025'!L2524*1000</f>
        <v>8014.8900000000012</v>
      </c>
      <c r="R2525" s="98">
        <f t="shared" si="329"/>
        <v>0</v>
      </c>
      <c r="S2525" s="99">
        <f t="shared" si="325"/>
        <v>-15.228291000000002</v>
      </c>
    </row>
    <row r="2526" spans="1:19" x14ac:dyDescent="0.25">
      <c r="A2526" s="90">
        <f t="shared" si="328"/>
        <v>45988</v>
      </c>
      <c r="B2526" s="91">
        <f t="shared" si="326"/>
        <v>26.281250000000803</v>
      </c>
      <c r="C2526" s="92">
        <f>'DHS2021'!J2525</f>
        <v>15774</v>
      </c>
      <c r="D2526" s="93">
        <f>'DHS2022'!J2525</f>
        <v>12312</v>
      </c>
      <c r="E2526" s="93">
        <f>'DHS2023'!J2525</f>
        <v>19304</v>
      </c>
      <c r="F2526" s="93">
        <f>'DHS2024'!J2525</f>
        <v>17137</v>
      </c>
      <c r="G2526" s="93">
        <f t="shared" si="321"/>
        <v>16131.75</v>
      </c>
      <c r="H2526" s="94">
        <f t="shared" si="322"/>
        <v>8.0658750000000001</v>
      </c>
      <c r="I2526" s="84">
        <f t="shared" si="323"/>
        <v>1</v>
      </c>
      <c r="J2526" s="85">
        <f t="shared" si="324"/>
        <v>9.0658750000000001</v>
      </c>
      <c r="K2526" s="95">
        <f t="shared" si="327"/>
        <v>8</v>
      </c>
      <c r="O2526" s="96">
        <f>('DHS2025'!K2526-'DHS2025'!K2525)*1000</f>
        <v>4799.9999999883585</v>
      </c>
      <c r="P2526" s="97">
        <f>('DHS2025'!J2526-'DHS2025'!J2525)*1000</f>
        <v>1200.0000000116415</v>
      </c>
      <c r="Q2526" s="7">
        <f>'DHS2025'!L2525*1000</f>
        <v>8007.24</v>
      </c>
      <c r="R2526" s="98">
        <f t="shared" si="329"/>
        <v>0</v>
      </c>
      <c r="S2526" s="99">
        <f t="shared" si="325"/>
        <v>-15.213755999999998</v>
      </c>
    </row>
    <row r="2527" spans="1:19" x14ac:dyDescent="0.25">
      <c r="A2527" s="90">
        <f t="shared" si="328"/>
        <v>45988</v>
      </c>
      <c r="B2527" s="91">
        <f t="shared" si="326"/>
        <v>26.291666666667471</v>
      </c>
      <c r="C2527" s="92">
        <f>'DHS2021'!J2526</f>
        <v>16246</v>
      </c>
      <c r="D2527" s="93">
        <f>'DHS2022'!J2526</f>
        <v>12037</v>
      </c>
      <c r="E2527" s="93">
        <f>'DHS2023'!J2526</f>
        <v>19529</v>
      </c>
      <c r="F2527" s="93">
        <f>'DHS2024'!J2526</f>
        <v>16357</v>
      </c>
      <c r="G2527" s="93">
        <f t="shared" si="321"/>
        <v>16042.25</v>
      </c>
      <c r="H2527" s="94">
        <f t="shared" si="322"/>
        <v>8.0211249999999996</v>
      </c>
      <c r="I2527" s="84">
        <f t="shared" si="323"/>
        <v>1</v>
      </c>
      <c r="J2527" s="85">
        <f t="shared" si="324"/>
        <v>9.0211249999999996</v>
      </c>
      <c r="K2527" s="95">
        <f t="shared" si="327"/>
        <v>8</v>
      </c>
      <c r="O2527" s="96">
        <f>('DHS2025'!K2527-'DHS2025'!K2526)*1000</f>
        <v>4299.9999999883585</v>
      </c>
      <c r="P2527" s="97">
        <f>('DHS2025'!J2527-'DHS2025'!J2526)*1000</f>
        <v>1500</v>
      </c>
      <c r="Q2527" s="7">
        <f>'DHS2025'!L2526*1000</f>
        <v>8014.8900000000012</v>
      </c>
      <c r="R2527" s="98">
        <f t="shared" si="329"/>
        <v>0</v>
      </c>
      <c r="S2527" s="99">
        <f t="shared" si="325"/>
        <v>-15.228291000000002</v>
      </c>
    </row>
    <row r="2528" spans="1:19" x14ac:dyDescent="0.25">
      <c r="A2528" s="90">
        <f t="shared" si="328"/>
        <v>45988</v>
      </c>
      <c r="B2528" s="91">
        <f t="shared" si="326"/>
        <v>26.302083333334139</v>
      </c>
      <c r="C2528" s="92">
        <f>'DHS2021'!J2527</f>
        <v>15682</v>
      </c>
      <c r="D2528" s="93">
        <f>'DHS2022'!J2527</f>
        <v>12163</v>
      </c>
      <c r="E2528" s="93">
        <f>'DHS2023'!J2527</f>
        <v>19515</v>
      </c>
      <c r="F2528" s="93">
        <f>'DHS2024'!J2527</f>
        <v>16406</v>
      </c>
      <c r="G2528" s="93">
        <f t="shared" si="321"/>
        <v>15941.5</v>
      </c>
      <c r="H2528" s="94">
        <f t="shared" si="322"/>
        <v>7.9707499999999998</v>
      </c>
      <c r="I2528" s="84">
        <f t="shared" si="323"/>
        <v>1</v>
      </c>
      <c r="J2528" s="85">
        <f t="shared" si="324"/>
        <v>8.9707499999999989</v>
      </c>
      <c r="K2528" s="95">
        <f t="shared" si="327"/>
        <v>8</v>
      </c>
      <c r="O2528" s="96">
        <f>('DHS2025'!K2528-'DHS2025'!K2527)*1000</f>
        <v>4400.0000000232831</v>
      </c>
      <c r="P2528" s="97">
        <f>('DHS2025'!J2528-'DHS2025'!J2527)*1000</f>
        <v>1599.9999999767169</v>
      </c>
      <c r="Q2528" s="7">
        <f>'DHS2025'!L2527*1000</f>
        <v>8009.880000000001</v>
      </c>
      <c r="R2528" s="98">
        <f t="shared" si="329"/>
        <v>0</v>
      </c>
      <c r="S2528" s="99">
        <f t="shared" si="325"/>
        <v>-15.218772000000001</v>
      </c>
    </row>
    <row r="2529" spans="1:19" x14ac:dyDescent="0.25">
      <c r="A2529" s="90">
        <f t="shared" si="328"/>
        <v>45988</v>
      </c>
      <c r="B2529" s="91">
        <f t="shared" si="326"/>
        <v>26.312500000000806</v>
      </c>
      <c r="C2529" s="92">
        <f>'DHS2021'!J2528</f>
        <v>12662</v>
      </c>
      <c r="D2529" s="93">
        <f>'DHS2022'!J2528</f>
        <v>12112</v>
      </c>
      <c r="E2529" s="93">
        <f>'DHS2023'!J2528</f>
        <v>19443</v>
      </c>
      <c r="F2529" s="93">
        <f>'DHS2024'!J2528</f>
        <v>16162</v>
      </c>
      <c r="G2529" s="93">
        <f t="shared" si="321"/>
        <v>15094.75</v>
      </c>
      <c r="H2529" s="94">
        <f t="shared" si="322"/>
        <v>7.5473749999999997</v>
      </c>
      <c r="I2529" s="84">
        <f t="shared" si="323"/>
        <v>1</v>
      </c>
      <c r="J2529" s="85">
        <f t="shared" si="324"/>
        <v>8.5473749999999988</v>
      </c>
      <c r="K2529" s="95">
        <f t="shared" si="327"/>
        <v>8</v>
      </c>
      <c r="O2529" s="96">
        <f>('DHS2025'!K2529-'DHS2025'!K2528)*1000</f>
        <v>4299.9999999883585</v>
      </c>
      <c r="P2529" s="97">
        <f>('DHS2025'!J2529-'DHS2025'!J2528)*1000</f>
        <v>1599.9999999767169</v>
      </c>
      <c r="Q2529" s="7">
        <f>'DHS2025'!L2528*1000</f>
        <v>8012.4</v>
      </c>
      <c r="R2529" s="98">
        <f t="shared" si="329"/>
        <v>0</v>
      </c>
      <c r="S2529" s="99">
        <f t="shared" si="325"/>
        <v>-15.223559999999999</v>
      </c>
    </row>
    <row r="2530" spans="1:19" x14ac:dyDescent="0.25">
      <c r="A2530" s="90">
        <f t="shared" si="328"/>
        <v>45988</v>
      </c>
      <c r="B2530" s="91">
        <f t="shared" si="326"/>
        <v>26.322916666667474</v>
      </c>
      <c r="C2530" s="92">
        <f>'DHS2021'!J2529</f>
        <v>12445</v>
      </c>
      <c r="D2530" s="93">
        <f>'DHS2022'!J2529</f>
        <v>12912</v>
      </c>
      <c r="E2530" s="93">
        <f>'DHS2023'!J2529</f>
        <v>19468</v>
      </c>
      <c r="F2530" s="93">
        <f>'DHS2024'!J2529</f>
        <v>15521</v>
      </c>
      <c r="G2530" s="93">
        <f t="shared" si="321"/>
        <v>15086.5</v>
      </c>
      <c r="H2530" s="94">
        <f t="shared" si="322"/>
        <v>7.5432499999999996</v>
      </c>
      <c r="I2530" s="84">
        <f t="shared" si="323"/>
        <v>1</v>
      </c>
      <c r="J2530" s="85">
        <f t="shared" si="324"/>
        <v>8.5432500000000005</v>
      </c>
      <c r="K2530" s="95">
        <f t="shared" si="327"/>
        <v>8</v>
      </c>
      <c r="O2530" s="96">
        <f>('DHS2025'!K2530-'DHS2025'!K2529)*1000</f>
        <v>4299.9999999883585</v>
      </c>
      <c r="P2530" s="97">
        <f>('DHS2025'!J2530-'DHS2025'!J2529)*1000</f>
        <v>1600.0000000349246</v>
      </c>
      <c r="Q2530" s="7">
        <f>'DHS2025'!L2529*1000</f>
        <v>8010.42</v>
      </c>
      <c r="R2530" s="98">
        <f t="shared" si="329"/>
        <v>0</v>
      </c>
      <c r="S2530" s="99">
        <f t="shared" si="325"/>
        <v>-15.219797999999999</v>
      </c>
    </row>
    <row r="2531" spans="1:19" x14ac:dyDescent="0.25">
      <c r="A2531" s="90">
        <f t="shared" si="328"/>
        <v>45988</v>
      </c>
      <c r="B2531" s="91">
        <f t="shared" si="326"/>
        <v>26.333333333334142</v>
      </c>
      <c r="C2531" s="92">
        <f>'DHS2021'!J2530</f>
        <v>11506</v>
      </c>
      <c r="D2531" s="93">
        <f>'DHS2022'!J2530</f>
        <v>12744</v>
      </c>
      <c r="E2531" s="93">
        <f>'DHS2023'!J2530</f>
        <v>19643</v>
      </c>
      <c r="F2531" s="93">
        <f>'DHS2024'!J2530</f>
        <v>15401</v>
      </c>
      <c r="G2531" s="93">
        <f t="shared" si="321"/>
        <v>14823.5</v>
      </c>
      <c r="H2531" s="94">
        <f t="shared" si="322"/>
        <v>7.4117499999999996</v>
      </c>
      <c r="I2531" s="84">
        <f t="shared" si="323"/>
        <v>1</v>
      </c>
      <c r="J2531" s="85">
        <f t="shared" si="324"/>
        <v>8.4117499999999996</v>
      </c>
      <c r="K2531" s="95">
        <f t="shared" si="327"/>
        <v>8</v>
      </c>
      <c r="O2531" s="96">
        <f>('DHS2025'!K2531-'DHS2025'!K2530)*1000</f>
        <v>4400.0000000232831</v>
      </c>
      <c r="P2531" s="97">
        <f>('DHS2025'!J2531-'DHS2025'!J2530)*1000</f>
        <v>1599.9999999767169</v>
      </c>
      <c r="Q2531" s="7">
        <f>'DHS2025'!L2530*1000</f>
        <v>8011.2000000000007</v>
      </c>
      <c r="R2531" s="98">
        <f t="shared" si="329"/>
        <v>0</v>
      </c>
      <c r="S2531" s="99">
        <f t="shared" si="325"/>
        <v>-15.22128</v>
      </c>
    </row>
    <row r="2532" spans="1:19" x14ac:dyDescent="0.25">
      <c r="A2532" s="90">
        <f t="shared" si="328"/>
        <v>45988</v>
      </c>
      <c r="B2532" s="91">
        <f t="shared" si="326"/>
        <v>26.34375000000081</v>
      </c>
      <c r="C2532" s="92">
        <f>'DHS2021'!J2531</f>
        <v>11509</v>
      </c>
      <c r="D2532" s="93">
        <f>'DHS2022'!J2531</f>
        <v>13412</v>
      </c>
      <c r="E2532" s="93">
        <f>'DHS2023'!J2531</f>
        <v>19895</v>
      </c>
      <c r="F2532" s="93">
        <f>'DHS2024'!J2531</f>
        <v>15623</v>
      </c>
      <c r="G2532" s="93">
        <f t="shared" si="321"/>
        <v>15109.75</v>
      </c>
      <c r="H2532" s="94">
        <f t="shared" si="322"/>
        <v>7.554875</v>
      </c>
      <c r="I2532" s="84">
        <f t="shared" si="323"/>
        <v>1</v>
      </c>
      <c r="J2532" s="85">
        <f t="shared" si="324"/>
        <v>8.5548749999999991</v>
      </c>
      <c r="K2532" s="95">
        <f t="shared" si="327"/>
        <v>8</v>
      </c>
      <c r="O2532" s="96">
        <f>('DHS2025'!K2532-'DHS2025'!K2531)*1000</f>
        <v>4000</v>
      </c>
      <c r="P2532" s="97">
        <f>('DHS2025'!J2532-'DHS2025'!J2531)*1000</f>
        <v>1900.0000000232831</v>
      </c>
      <c r="Q2532" s="7">
        <f>'DHS2025'!L2531*1000</f>
        <v>8003.55</v>
      </c>
      <c r="R2532" s="98">
        <f t="shared" si="329"/>
        <v>0</v>
      </c>
      <c r="S2532" s="99">
        <f t="shared" si="325"/>
        <v>-15.206745</v>
      </c>
    </row>
    <row r="2533" spans="1:19" x14ac:dyDescent="0.25">
      <c r="A2533" s="90">
        <f t="shared" si="328"/>
        <v>45988</v>
      </c>
      <c r="B2533" s="91">
        <f t="shared" si="326"/>
        <v>26.354166666667478</v>
      </c>
      <c r="C2533" s="92">
        <f>'DHS2021'!J2532</f>
        <v>11083</v>
      </c>
      <c r="D2533" s="93">
        <f>'DHS2022'!J2532</f>
        <v>13003</v>
      </c>
      <c r="E2533" s="93">
        <f>'DHS2023'!J2532</f>
        <v>19201</v>
      </c>
      <c r="F2533" s="93">
        <f>'DHS2024'!J2532</f>
        <v>15848</v>
      </c>
      <c r="G2533" s="93">
        <f t="shared" si="321"/>
        <v>14783.75</v>
      </c>
      <c r="H2533" s="94">
        <f t="shared" si="322"/>
        <v>7.3918749999999998</v>
      </c>
      <c r="I2533" s="84">
        <f t="shared" si="323"/>
        <v>1</v>
      </c>
      <c r="J2533" s="85">
        <f t="shared" si="324"/>
        <v>8.3918749999999989</v>
      </c>
      <c r="K2533" s="95">
        <f t="shared" si="327"/>
        <v>8</v>
      </c>
      <c r="O2533" s="96">
        <f>('DHS2025'!K2533-'DHS2025'!K2532)*1000</f>
        <v>3899.9999999650754</v>
      </c>
      <c r="P2533" s="97">
        <f>('DHS2025'!J2533-'DHS2025'!J2532)*1000</f>
        <v>2099.9999999767169</v>
      </c>
      <c r="Q2533" s="7">
        <f>'DHS2025'!L2532*1000</f>
        <v>8014.380000000001</v>
      </c>
      <c r="R2533" s="98">
        <f t="shared" si="329"/>
        <v>0</v>
      </c>
      <c r="S2533" s="99">
        <f t="shared" si="325"/>
        <v>-15.227322000000001</v>
      </c>
    </row>
    <row r="2534" spans="1:19" x14ac:dyDescent="0.25">
      <c r="A2534" s="90">
        <f t="shared" si="328"/>
        <v>45988</v>
      </c>
      <c r="B2534" s="91">
        <f t="shared" si="326"/>
        <v>26.364583333334146</v>
      </c>
      <c r="C2534" s="92">
        <f>'DHS2021'!J2533</f>
        <v>12033</v>
      </c>
      <c r="D2534" s="93">
        <f>'DHS2022'!J2533</f>
        <v>13729</v>
      </c>
      <c r="E2534" s="93">
        <f>'DHS2023'!J2533</f>
        <v>19624</v>
      </c>
      <c r="F2534" s="93">
        <f>'DHS2024'!J2533</f>
        <v>15766</v>
      </c>
      <c r="G2534" s="93">
        <f t="shared" si="321"/>
        <v>15288</v>
      </c>
      <c r="H2534" s="94">
        <f t="shared" si="322"/>
        <v>7.6440000000000001</v>
      </c>
      <c r="I2534" s="84">
        <f t="shared" si="323"/>
        <v>1</v>
      </c>
      <c r="J2534" s="85">
        <f t="shared" si="324"/>
        <v>8.6440000000000001</v>
      </c>
      <c r="K2534" s="95">
        <f t="shared" si="327"/>
        <v>8</v>
      </c>
      <c r="O2534" s="96">
        <f>('DHS2025'!K2534-'DHS2025'!K2533)*1000</f>
        <v>3700.0000000116415</v>
      </c>
      <c r="P2534" s="97">
        <f>('DHS2025'!J2534-'DHS2025'!J2533)*1000</f>
        <v>2100.0000000349246</v>
      </c>
      <c r="Q2534" s="7">
        <f>'DHS2025'!L2533*1000</f>
        <v>8016.3599999999988</v>
      </c>
      <c r="R2534" s="98">
        <f t="shared" si="329"/>
        <v>0</v>
      </c>
      <c r="S2534" s="99">
        <f t="shared" si="325"/>
        <v>-15.231083999999997</v>
      </c>
    </row>
    <row r="2535" spans="1:19" x14ac:dyDescent="0.25">
      <c r="A2535" s="90">
        <f t="shared" si="328"/>
        <v>45988</v>
      </c>
      <c r="B2535" s="91">
        <f t="shared" si="326"/>
        <v>26.375000000000814</v>
      </c>
      <c r="C2535" s="92">
        <f>'DHS2021'!J2534</f>
        <v>12809</v>
      </c>
      <c r="D2535" s="93">
        <f>'DHS2022'!J2534</f>
        <v>13368</v>
      </c>
      <c r="E2535" s="93">
        <f>'DHS2023'!J2534</f>
        <v>18773</v>
      </c>
      <c r="F2535" s="93">
        <f>'DHS2024'!J2534</f>
        <v>15387</v>
      </c>
      <c r="G2535" s="93">
        <f t="shared" si="321"/>
        <v>15084.25</v>
      </c>
      <c r="H2535" s="94">
        <f t="shared" si="322"/>
        <v>7.5421250000000004</v>
      </c>
      <c r="I2535" s="84">
        <f t="shared" si="323"/>
        <v>1</v>
      </c>
      <c r="J2535" s="85">
        <f t="shared" si="324"/>
        <v>8.5421250000000004</v>
      </c>
      <c r="K2535" s="95">
        <f t="shared" si="327"/>
        <v>8</v>
      </c>
      <c r="O2535" s="96">
        <f>('DHS2025'!K2535-'DHS2025'!K2534)*1000</f>
        <v>3799.9999999883585</v>
      </c>
      <c r="P2535" s="97">
        <f>('DHS2025'!J2535-'DHS2025'!J2534)*1000</f>
        <v>2099.9999999767169</v>
      </c>
      <c r="Q2535" s="7">
        <f>'DHS2025'!L2534*1000</f>
        <v>8007.7800000000007</v>
      </c>
      <c r="R2535" s="98">
        <f t="shared" si="329"/>
        <v>0</v>
      </c>
      <c r="S2535" s="99">
        <f t="shared" si="325"/>
        <v>-15.214782</v>
      </c>
    </row>
    <row r="2536" spans="1:19" x14ac:dyDescent="0.25">
      <c r="A2536" s="90">
        <f t="shared" si="328"/>
        <v>45988</v>
      </c>
      <c r="B2536" s="91">
        <f t="shared" si="326"/>
        <v>26.385416666667481</v>
      </c>
      <c r="C2536" s="92">
        <f>'DHS2021'!J2535</f>
        <v>12386</v>
      </c>
      <c r="D2536" s="93">
        <f>'DHS2022'!J2535</f>
        <v>12966</v>
      </c>
      <c r="E2536" s="93">
        <f>'DHS2023'!J2535</f>
        <v>19205</v>
      </c>
      <c r="F2536" s="93">
        <f>'DHS2024'!J2535</f>
        <v>15106</v>
      </c>
      <c r="G2536" s="93">
        <f t="shared" si="321"/>
        <v>14915.75</v>
      </c>
      <c r="H2536" s="94">
        <f t="shared" si="322"/>
        <v>7.4578749999999996</v>
      </c>
      <c r="I2536" s="84">
        <f t="shared" si="323"/>
        <v>1</v>
      </c>
      <c r="J2536" s="85">
        <f t="shared" si="324"/>
        <v>8.4578749999999996</v>
      </c>
      <c r="K2536" s="95">
        <f t="shared" si="327"/>
        <v>8</v>
      </c>
      <c r="O2536" s="96">
        <f>('DHS2025'!K2536-'DHS2025'!K2535)*1000</f>
        <v>3900.0000000232831</v>
      </c>
      <c r="P2536" s="97">
        <f>('DHS2025'!J2536-'DHS2025'!J2535)*1000</f>
        <v>2099.9999999767169</v>
      </c>
      <c r="Q2536" s="7">
        <f>'DHS2025'!L2535*1000</f>
        <v>8011.74</v>
      </c>
      <c r="R2536" s="98">
        <f t="shared" si="329"/>
        <v>0</v>
      </c>
      <c r="S2536" s="99">
        <f t="shared" si="325"/>
        <v>-15.222305999999998</v>
      </c>
    </row>
    <row r="2537" spans="1:19" x14ac:dyDescent="0.25">
      <c r="A2537" s="90">
        <f t="shared" si="328"/>
        <v>45988</v>
      </c>
      <c r="B2537" s="91">
        <f t="shared" si="326"/>
        <v>26.395833333334149</v>
      </c>
      <c r="C2537" s="92">
        <f>'DHS2021'!J2536</f>
        <v>12667</v>
      </c>
      <c r="D2537" s="93">
        <f>'DHS2022'!J2536</f>
        <v>13229</v>
      </c>
      <c r="E2537" s="93">
        <f>'DHS2023'!J2536</f>
        <v>18229</v>
      </c>
      <c r="F2537" s="93">
        <f>'DHS2024'!J2536</f>
        <v>15515</v>
      </c>
      <c r="G2537" s="93">
        <f t="shared" si="321"/>
        <v>14910</v>
      </c>
      <c r="H2537" s="94">
        <f t="shared" si="322"/>
        <v>7.4550000000000001</v>
      </c>
      <c r="I2537" s="84">
        <f t="shared" si="323"/>
        <v>1</v>
      </c>
      <c r="J2537" s="85">
        <f t="shared" si="324"/>
        <v>8.4550000000000001</v>
      </c>
      <c r="K2537" s="95">
        <f t="shared" si="327"/>
        <v>8</v>
      </c>
      <c r="O2537" s="96">
        <f>('DHS2025'!K2537-'DHS2025'!K2536)*1000</f>
        <v>3799.9999999883585</v>
      </c>
      <c r="P2537" s="97">
        <f>('DHS2025'!J2537-'DHS2025'!J2536)*1000</f>
        <v>2100.0000000349246</v>
      </c>
      <c r="Q2537" s="7">
        <f>'DHS2025'!L2536*1000</f>
        <v>8010.5400000000009</v>
      </c>
      <c r="R2537" s="98">
        <f t="shared" si="329"/>
        <v>0</v>
      </c>
      <c r="S2537" s="99">
        <f t="shared" si="325"/>
        <v>-15.220026000000001</v>
      </c>
    </row>
    <row r="2538" spans="1:19" x14ac:dyDescent="0.25">
      <c r="A2538" s="90">
        <f t="shared" si="328"/>
        <v>45988</v>
      </c>
      <c r="B2538" s="91">
        <f t="shared" si="326"/>
        <v>26.406250000000817</v>
      </c>
      <c r="C2538" s="92">
        <f>'DHS2021'!J2537</f>
        <v>13180</v>
      </c>
      <c r="D2538" s="93">
        <f>'DHS2022'!J2537</f>
        <v>12924</v>
      </c>
      <c r="E2538" s="93">
        <f>'DHS2023'!J2537</f>
        <v>17907</v>
      </c>
      <c r="F2538" s="93">
        <f>'DHS2024'!J2537</f>
        <v>15198</v>
      </c>
      <c r="G2538" s="93">
        <f t="shared" si="321"/>
        <v>14802.25</v>
      </c>
      <c r="H2538" s="94">
        <f t="shared" si="322"/>
        <v>7.4011250000000004</v>
      </c>
      <c r="I2538" s="84">
        <f t="shared" si="323"/>
        <v>1</v>
      </c>
      <c r="J2538" s="85">
        <f t="shared" si="324"/>
        <v>8.4011250000000004</v>
      </c>
      <c r="K2538" s="95">
        <f t="shared" si="327"/>
        <v>8</v>
      </c>
      <c r="O2538" s="96">
        <f>('DHS2025'!K2538-'DHS2025'!K2537)*1000</f>
        <v>3700.0000000116415</v>
      </c>
      <c r="P2538" s="97">
        <f>('DHS2025'!J2538-'DHS2025'!J2537)*1000</f>
        <v>2200.0000000116415</v>
      </c>
      <c r="Q2538" s="7">
        <f>'DHS2025'!L2537*1000</f>
        <v>8012.130000000001</v>
      </c>
      <c r="R2538" s="98">
        <f t="shared" si="329"/>
        <v>0</v>
      </c>
      <c r="S2538" s="99">
        <f t="shared" si="325"/>
        <v>-15.223047000000001</v>
      </c>
    </row>
    <row r="2539" spans="1:19" x14ac:dyDescent="0.25">
      <c r="A2539" s="90">
        <f t="shared" si="328"/>
        <v>45988</v>
      </c>
      <c r="B2539" s="91">
        <f t="shared" si="326"/>
        <v>26.416666666667485</v>
      </c>
      <c r="C2539" s="92">
        <f>'DHS2021'!J2538</f>
        <v>12720</v>
      </c>
      <c r="D2539" s="93">
        <f>'DHS2022'!J2538</f>
        <v>13915</v>
      </c>
      <c r="E2539" s="93">
        <f>'DHS2023'!J2538</f>
        <v>17730</v>
      </c>
      <c r="F2539" s="93">
        <f>'DHS2024'!J2538</f>
        <v>14582</v>
      </c>
      <c r="G2539" s="93">
        <f t="shared" si="321"/>
        <v>14736.75</v>
      </c>
      <c r="H2539" s="94">
        <f t="shared" si="322"/>
        <v>7.3683750000000003</v>
      </c>
      <c r="I2539" s="84">
        <f t="shared" si="323"/>
        <v>1</v>
      </c>
      <c r="J2539" s="85">
        <f t="shared" si="324"/>
        <v>8.3683750000000003</v>
      </c>
      <c r="K2539" s="95">
        <f t="shared" si="327"/>
        <v>8</v>
      </c>
      <c r="O2539" s="96">
        <f>('DHS2025'!K2539-'DHS2025'!K2538)*1000</f>
        <v>3700.0000000116415</v>
      </c>
      <c r="P2539" s="97">
        <f>('DHS2025'!J2539-'DHS2025'!J2538)*1000</f>
        <v>2299.9999999883585</v>
      </c>
      <c r="Q2539" s="7">
        <f>'DHS2025'!L2538*1000</f>
        <v>8009.2200000000012</v>
      </c>
      <c r="R2539" s="98">
        <f t="shared" si="329"/>
        <v>0</v>
      </c>
      <c r="S2539" s="99">
        <f t="shared" si="325"/>
        <v>-15.217518</v>
      </c>
    </row>
    <row r="2540" spans="1:19" x14ac:dyDescent="0.25">
      <c r="A2540" s="90">
        <f t="shared" si="328"/>
        <v>45988</v>
      </c>
      <c r="B2540" s="91">
        <f t="shared" si="326"/>
        <v>26.427083333334153</v>
      </c>
      <c r="C2540" s="92">
        <f>'DHS2021'!J2539</f>
        <v>12777</v>
      </c>
      <c r="D2540" s="93">
        <f>'DHS2022'!J2539</f>
        <v>13581</v>
      </c>
      <c r="E2540" s="93">
        <f>'DHS2023'!J2539</f>
        <v>17537</v>
      </c>
      <c r="F2540" s="93">
        <f>'DHS2024'!J2539</f>
        <v>14468</v>
      </c>
      <c r="G2540" s="93">
        <f t="shared" si="321"/>
        <v>14590.75</v>
      </c>
      <c r="H2540" s="94">
        <f t="shared" si="322"/>
        <v>7.2953749999999999</v>
      </c>
      <c r="I2540" s="84">
        <f t="shared" si="323"/>
        <v>1</v>
      </c>
      <c r="J2540" s="85">
        <f t="shared" si="324"/>
        <v>8.2953749999999999</v>
      </c>
      <c r="K2540" s="95">
        <f t="shared" si="327"/>
        <v>8</v>
      </c>
      <c r="O2540" s="96">
        <f>('DHS2025'!K2540-'DHS2025'!K2539)*1000</f>
        <v>3500</v>
      </c>
      <c r="P2540" s="97">
        <f>('DHS2025'!J2540-'DHS2025'!J2539)*1000</f>
        <v>2399.9999999650754</v>
      </c>
      <c r="Q2540" s="7">
        <f>'DHS2025'!L2539*1000</f>
        <v>8007.7800000000007</v>
      </c>
      <c r="R2540" s="98">
        <f t="shared" si="329"/>
        <v>0</v>
      </c>
      <c r="S2540" s="99">
        <f t="shared" si="325"/>
        <v>-15.214782</v>
      </c>
    </row>
    <row r="2541" spans="1:19" x14ac:dyDescent="0.25">
      <c r="A2541" s="90">
        <f t="shared" si="328"/>
        <v>45988</v>
      </c>
      <c r="B2541" s="91">
        <f t="shared" si="326"/>
        <v>26.437500000000821</v>
      </c>
      <c r="C2541" s="92">
        <f>'DHS2021'!J2540</f>
        <v>12659</v>
      </c>
      <c r="D2541" s="93">
        <f>'DHS2022'!J2540</f>
        <v>13159</v>
      </c>
      <c r="E2541" s="93">
        <f>'DHS2023'!J2540</f>
        <v>16920</v>
      </c>
      <c r="F2541" s="93">
        <f>'DHS2024'!J2540</f>
        <v>14278</v>
      </c>
      <c r="G2541" s="93">
        <f t="shared" si="321"/>
        <v>14254</v>
      </c>
      <c r="H2541" s="94">
        <f t="shared" si="322"/>
        <v>7.1269999999999998</v>
      </c>
      <c r="I2541" s="84">
        <f t="shared" si="323"/>
        <v>1</v>
      </c>
      <c r="J2541" s="85">
        <f t="shared" si="324"/>
        <v>8.1269999999999989</v>
      </c>
      <c r="K2541" s="95">
        <f t="shared" si="327"/>
        <v>8</v>
      </c>
      <c r="O2541" s="96">
        <f>('DHS2025'!K2541-'DHS2025'!K2540)*1000</f>
        <v>3500</v>
      </c>
      <c r="P2541" s="97">
        <f>('DHS2025'!J2541-'DHS2025'!J2540)*1000</f>
        <v>2400.0000000232831</v>
      </c>
      <c r="Q2541" s="7">
        <f>'DHS2025'!L2540*1000</f>
        <v>8008.4400000000005</v>
      </c>
      <c r="R2541" s="98">
        <f t="shared" si="329"/>
        <v>0</v>
      </c>
      <c r="S2541" s="99">
        <f t="shared" si="325"/>
        <v>-15.216035999999999</v>
      </c>
    </row>
    <row r="2542" spans="1:19" x14ac:dyDescent="0.25">
      <c r="A2542" s="90">
        <f t="shared" si="328"/>
        <v>45988</v>
      </c>
      <c r="B2542" s="91">
        <f t="shared" si="326"/>
        <v>26.447916666667489</v>
      </c>
      <c r="C2542" s="92">
        <f>'DHS2021'!J2541</f>
        <v>12716</v>
      </c>
      <c r="D2542" s="93">
        <f>'DHS2022'!J2541</f>
        <v>13388</v>
      </c>
      <c r="E2542" s="93">
        <f>'DHS2023'!J2541</f>
        <v>16362</v>
      </c>
      <c r="F2542" s="93">
        <f>'DHS2024'!J2541</f>
        <v>14232</v>
      </c>
      <c r="G2542" s="93">
        <f t="shared" si="321"/>
        <v>14174.5</v>
      </c>
      <c r="H2542" s="94">
        <f t="shared" si="322"/>
        <v>7.08725</v>
      </c>
      <c r="I2542" s="84">
        <f t="shared" si="323"/>
        <v>1</v>
      </c>
      <c r="J2542" s="85">
        <f t="shared" si="324"/>
        <v>8.0872500000000009</v>
      </c>
      <c r="K2542" s="95">
        <f t="shared" si="327"/>
        <v>8</v>
      </c>
      <c r="O2542" s="96">
        <f>('DHS2025'!K2542-'DHS2025'!K2541)*1000</f>
        <v>3299.9999999883585</v>
      </c>
      <c r="P2542" s="97">
        <f>('DHS2025'!J2542-'DHS2025'!J2541)*1000</f>
        <v>2500</v>
      </c>
      <c r="Q2542" s="7">
        <f>'DHS2025'!L2541*1000</f>
        <v>8011.98</v>
      </c>
      <c r="R2542" s="98">
        <f t="shared" si="329"/>
        <v>0</v>
      </c>
      <c r="S2542" s="99">
        <f t="shared" si="325"/>
        <v>-15.222761999999998</v>
      </c>
    </row>
    <row r="2543" spans="1:19" x14ac:dyDescent="0.25">
      <c r="A2543" s="90">
        <f t="shared" si="328"/>
        <v>45988</v>
      </c>
      <c r="B2543" s="91">
        <f t="shared" si="326"/>
        <v>26.458333333334156</v>
      </c>
      <c r="C2543" s="92">
        <f>'DHS2021'!J2542</f>
        <v>12641</v>
      </c>
      <c r="D2543" s="93">
        <f>'DHS2022'!J2542</f>
        <v>13312</v>
      </c>
      <c r="E2543" s="93">
        <f>'DHS2023'!J2542</f>
        <v>16441</v>
      </c>
      <c r="F2543" s="93">
        <f>'DHS2024'!J2542</f>
        <v>13979</v>
      </c>
      <c r="G2543" s="93">
        <f t="shared" si="321"/>
        <v>14093.25</v>
      </c>
      <c r="H2543" s="94">
        <f t="shared" si="322"/>
        <v>7.0466249999999997</v>
      </c>
      <c r="I2543" s="84">
        <f t="shared" si="323"/>
        <v>1</v>
      </c>
      <c r="J2543" s="85">
        <f t="shared" si="324"/>
        <v>8.0466249999999988</v>
      </c>
      <c r="K2543" s="95">
        <f t="shared" si="327"/>
        <v>8</v>
      </c>
      <c r="O2543" s="96">
        <f>('DHS2025'!K2543-'DHS2025'!K2542)*1000</f>
        <v>3400.0000000232831</v>
      </c>
      <c r="P2543" s="97">
        <f>('DHS2025'!J2543-'DHS2025'!J2542)*1000</f>
        <v>2599.9999999767169</v>
      </c>
      <c r="Q2543" s="7">
        <f>'DHS2025'!L2542*1000</f>
        <v>8010.66</v>
      </c>
      <c r="R2543" s="98">
        <f t="shared" si="329"/>
        <v>0</v>
      </c>
      <c r="S2543" s="99">
        <f t="shared" si="325"/>
        <v>-15.220253999999999</v>
      </c>
    </row>
    <row r="2544" spans="1:19" x14ac:dyDescent="0.25">
      <c r="A2544" s="90">
        <f t="shared" si="328"/>
        <v>45988</v>
      </c>
      <c r="B2544" s="91">
        <f t="shared" si="326"/>
        <v>26.468750000000824</v>
      </c>
      <c r="C2544" s="92">
        <f>'DHS2021'!J2543</f>
        <v>12551</v>
      </c>
      <c r="D2544" s="93">
        <f>'DHS2022'!J2543</f>
        <v>12795</v>
      </c>
      <c r="E2544" s="93">
        <f>'DHS2023'!J2543</f>
        <v>16384</v>
      </c>
      <c r="F2544" s="93">
        <f>'DHS2024'!J2543</f>
        <v>13730</v>
      </c>
      <c r="G2544" s="93">
        <f t="shared" si="321"/>
        <v>13865</v>
      </c>
      <c r="H2544" s="94">
        <f t="shared" si="322"/>
        <v>6.9325000000000001</v>
      </c>
      <c r="I2544" s="84">
        <f t="shared" si="323"/>
        <v>1</v>
      </c>
      <c r="J2544" s="85">
        <f t="shared" si="324"/>
        <v>7.9325000000000001</v>
      </c>
      <c r="K2544" s="95">
        <f t="shared" si="327"/>
        <v>8</v>
      </c>
      <c r="O2544" s="96">
        <f>('DHS2025'!K2544-'DHS2025'!K2543)*1000</f>
        <v>3299.9999999883585</v>
      </c>
      <c r="P2544" s="97">
        <f>('DHS2025'!J2544-'DHS2025'!J2543)*1000</f>
        <v>2600.0000000349246</v>
      </c>
      <c r="Q2544" s="7">
        <f>'DHS2025'!L2543*1000</f>
        <v>8010.15</v>
      </c>
      <c r="R2544" s="98">
        <f t="shared" si="329"/>
        <v>0</v>
      </c>
      <c r="S2544" s="99">
        <f t="shared" si="325"/>
        <v>-15.219284999999998</v>
      </c>
    </row>
    <row r="2545" spans="1:19" x14ac:dyDescent="0.25">
      <c r="A2545" s="90">
        <f t="shared" si="328"/>
        <v>45988</v>
      </c>
      <c r="B2545" s="91">
        <f t="shared" si="326"/>
        <v>26.479166666667492</v>
      </c>
      <c r="C2545" s="92">
        <f>'DHS2021'!J2544</f>
        <v>12693</v>
      </c>
      <c r="D2545" s="93">
        <f>'DHS2022'!J2544</f>
        <v>12820</v>
      </c>
      <c r="E2545" s="93">
        <f>'DHS2023'!J2544</f>
        <v>15883</v>
      </c>
      <c r="F2545" s="93">
        <f>'DHS2024'!J2544</f>
        <v>13912</v>
      </c>
      <c r="G2545" s="93">
        <f t="shared" si="321"/>
        <v>13827</v>
      </c>
      <c r="H2545" s="94">
        <f t="shared" si="322"/>
        <v>6.9135</v>
      </c>
      <c r="I2545" s="84">
        <f t="shared" si="323"/>
        <v>1</v>
      </c>
      <c r="J2545" s="85">
        <f t="shared" si="324"/>
        <v>7.9135</v>
      </c>
      <c r="K2545" s="95">
        <f t="shared" si="327"/>
        <v>8</v>
      </c>
      <c r="O2545" s="96">
        <f>('DHS2025'!K2545-'DHS2025'!K2544)*1000</f>
        <v>3399.9999999650754</v>
      </c>
      <c r="P2545" s="97">
        <f>('DHS2025'!J2545-'DHS2025'!J2544)*1000</f>
        <v>2500</v>
      </c>
      <c r="Q2545" s="7">
        <f>'DHS2025'!L2544*1000</f>
        <v>8009.34</v>
      </c>
      <c r="R2545" s="98">
        <f t="shared" si="329"/>
        <v>0</v>
      </c>
      <c r="S2545" s="99">
        <f t="shared" si="325"/>
        <v>-15.217745999999998</v>
      </c>
    </row>
    <row r="2546" spans="1:19" x14ac:dyDescent="0.25">
      <c r="A2546" s="90">
        <f t="shared" si="328"/>
        <v>45988</v>
      </c>
      <c r="B2546" s="91">
        <f t="shared" si="326"/>
        <v>26.48958333333416</v>
      </c>
      <c r="C2546" s="92">
        <f>'DHS2021'!J2545</f>
        <v>12571</v>
      </c>
      <c r="D2546" s="93">
        <f>'DHS2022'!J2545</f>
        <v>12691</v>
      </c>
      <c r="E2546" s="93">
        <f>'DHS2023'!J2545</f>
        <v>15378</v>
      </c>
      <c r="F2546" s="93">
        <f>'DHS2024'!J2545</f>
        <v>14200</v>
      </c>
      <c r="G2546" s="93">
        <f t="shared" si="321"/>
        <v>13710</v>
      </c>
      <c r="H2546" s="94">
        <f t="shared" si="322"/>
        <v>6.8550000000000004</v>
      </c>
      <c r="I2546" s="84">
        <f t="shared" si="323"/>
        <v>1</v>
      </c>
      <c r="J2546" s="85">
        <f t="shared" si="324"/>
        <v>7.8550000000000004</v>
      </c>
      <c r="K2546" s="95">
        <f t="shared" si="327"/>
        <v>8</v>
      </c>
      <c r="O2546" s="96">
        <f>('DHS2025'!K2546-'DHS2025'!K2545)*1000</f>
        <v>3600.0000000349246</v>
      </c>
      <c r="P2546" s="97">
        <f>('DHS2025'!J2546-'DHS2025'!J2545)*1000</f>
        <v>2299.9999999883585</v>
      </c>
      <c r="Q2546" s="7">
        <f>'DHS2025'!L2545*1000</f>
        <v>8013.84</v>
      </c>
      <c r="R2546" s="98">
        <f t="shared" si="329"/>
        <v>0</v>
      </c>
      <c r="S2546" s="99">
        <f t="shared" si="325"/>
        <v>-15.226296</v>
      </c>
    </row>
    <row r="2547" spans="1:19" x14ac:dyDescent="0.25">
      <c r="A2547" s="90">
        <f t="shared" si="328"/>
        <v>45988</v>
      </c>
      <c r="B2547" s="91">
        <f t="shared" si="326"/>
        <v>26.500000000000828</v>
      </c>
      <c r="C2547" s="92">
        <f>'DHS2021'!J2546</f>
        <v>12604</v>
      </c>
      <c r="D2547" s="93">
        <f>'DHS2022'!J2546</f>
        <v>12476</v>
      </c>
      <c r="E2547" s="93">
        <f>'DHS2023'!J2546</f>
        <v>15121</v>
      </c>
      <c r="F2547" s="93">
        <f>'DHS2024'!J2546</f>
        <v>13516</v>
      </c>
      <c r="G2547" s="93">
        <f t="shared" si="321"/>
        <v>13429.25</v>
      </c>
      <c r="H2547" s="94">
        <f t="shared" si="322"/>
        <v>6.7146249999999998</v>
      </c>
      <c r="I2547" s="84">
        <f t="shared" si="323"/>
        <v>1</v>
      </c>
      <c r="J2547" s="85">
        <f t="shared" si="324"/>
        <v>7.7146249999999998</v>
      </c>
      <c r="K2547" s="95">
        <f t="shared" si="327"/>
        <v>7.5</v>
      </c>
      <c r="O2547" s="96">
        <f>('DHS2025'!K2547-'DHS2025'!K2546)*1000</f>
        <v>3500</v>
      </c>
      <c r="P2547" s="97">
        <f>('DHS2025'!J2547-'DHS2025'!J2546)*1000</f>
        <v>2400.0000000232831</v>
      </c>
      <c r="Q2547" s="7">
        <f>'DHS2025'!L2546*1000</f>
        <v>8010.15</v>
      </c>
      <c r="R2547" s="98">
        <f t="shared" si="329"/>
        <v>0</v>
      </c>
      <c r="S2547" s="99">
        <f t="shared" si="325"/>
        <v>-15.219284999999998</v>
      </c>
    </row>
    <row r="2548" spans="1:19" x14ac:dyDescent="0.25">
      <c r="A2548" s="90">
        <f t="shared" si="328"/>
        <v>45988</v>
      </c>
      <c r="B2548" s="91">
        <f t="shared" si="326"/>
        <v>26.510416666667496</v>
      </c>
      <c r="C2548" s="92">
        <f>'DHS2021'!J2547</f>
        <v>12534</v>
      </c>
      <c r="D2548" s="93">
        <f>'DHS2022'!J2547</f>
        <v>12306</v>
      </c>
      <c r="E2548" s="93">
        <f>'DHS2023'!J2547</f>
        <v>15529</v>
      </c>
      <c r="F2548" s="93">
        <f>'DHS2024'!J2547</f>
        <v>13888</v>
      </c>
      <c r="G2548" s="93">
        <f t="shared" si="321"/>
        <v>13564.25</v>
      </c>
      <c r="H2548" s="94">
        <f t="shared" si="322"/>
        <v>6.7821249999999997</v>
      </c>
      <c r="I2548" s="84">
        <f t="shared" si="323"/>
        <v>1</v>
      </c>
      <c r="J2548" s="85">
        <f t="shared" si="324"/>
        <v>7.7821249999999997</v>
      </c>
      <c r="K2548" s="95">
        <f t="shared" si="327"/>
        <v>8</v>
      </c>
      <c r="O2548" s="96">
        <f>('DHS2025'!K2548-'DHS2025'!K2547)*1000</f>
        <v>3399.9999999650754</v>
      </c>
      <c r="P2548" s="97">
        <f>('DHS2025'!J2548-'DHS2025'!J2547)*1000</f>
        <v>2500</v>
      </c>
      <c r="Q2548" s="7">
        <f>'DHS2025'!L2547*1000</f>
        <v>8007.24</v>
      </c>
      <c r="R2548" s="98">
        <f t="shared" si="329"/>
        <v>0</v>
      </c>
      <c r="S2548" s="99">
        <f t="shared" si="325"/>
        <v>-15.213755999999998</v>
      </c>
    </row>
    <row r="2549" spans="1:19" x14ac:dyDescent="0.25">
      <c r="A2549" s="90">
        <f t="shared" si="328"/>
        <v>45988</v>
      </c>
      <c r="B2549" s="91">
        <f t="shared" si="326"/>
        <v>26.520833333334163</v>
      </c>
      <c r="C2549" s="92">
        <f>'DHS2021'!J2548</f>
        <v>12511</v>
      </c>
      <c r="D2549" s="93">
        <f>'DHS2022'!J2548</f>
        <v>12027</v>
      </c>
      <c r="E2549" s="93">
        <f>'DHS2023'!J2548</f>
        <v>15208</v>
      </c>
      <c r="F2549" s="93">
        <f>'DHS2024'!J2548</f>
        <v>13234</v>
      </c>
      <c r="G2549" s="93">
        <f t="shared" si="321"/>
        <v>13245</v>
      </c>
      <c r="H2549" s="94">
        <f t="shared" si="322"/>
        <v>6.6224999999999996</v>
      </c>
      <c r="I2549" s="84">
        <f t="shared" si="323"/>
        <v>1</v>
      </c>
      <c r="J2549" s="85">
        <f t="shared" si="324"/>
        <v>7.6224999999999996</v>
      </c>
      <c r="K2549" s="95">
        <f t="shared" si="327"/>
        <v>7.5</v>
      </c>
      <c r="O2549" s="96">
        <f>('DHS2025'!K2549-'DHS2025'!K2548)*1000</f>
        <v>3600.0000000349246</v>
      </c>
      <c r="P2549" s="97">
        <f>('DHS2025'!J2549-'DHS2025'!J2548)*1000</f>
        <v>2299.9999999883585</v>
      </c>
      <c r="Q2549" s="7">
        <f>'DHS2025'!L2548*1000</f>
        <v>8006.7000000000007</v>
      </c>
      <c r="R2549" s="98">
        <f t="shared" si="329"/>
        <v>0</v>
      </c>
      <c r="S2549" s="99">
        <f t="shared" si="325"/>
        <v>-15.212730000000001</v>
      </c>
    </row>
    <row r="2550" spans="1:19" x14ac:dyDescent="0.25">
      <c r="A2550" s="90">
        <f t="shared" si="328"/>
        <v>45988</v>
      </c>
      <c r="B2550" s="91">
        <f t="shared" si="326"/>
        <v>26.531250000000831</v>
      </c>
      <c r="C2550" s="92">
        <f>'DHS2021'!J2549</f>
        <v>12123</v>
      </c>
      <c r="D2550" s="93">
        <f>'DHS2022'!J2549</f>
        <v>11850</v>
      </c>
      <c r="E2550" s="93">
        <f>'DHS2023'!J2549</f>
        <v>14909</v>
      </c>
      <c r="F2550" s="93">
        <f>'DHS2024'!J2549</f>
        <v>12820</v>
      </c>
      <c r="G2550" s="93">
        <f t="shared" si="321"/>
        <v>12925.5</v>
      </c>
      <c r="H2550" s="94">
        <f t="shared" si="322"/>
        <v>6.4627499999999998</v>
      </c>
      <c r="I2550" s="84">
        <f t="shared" si="323"/>
        <v>1</v>
      </c>
      <c r="J2550" s="85">
        <f t="shared" si="324"/>
        <v>7.4627499999999998</v>
      </c>
      <c r="K2550" s="95">
        <f t="shared" si="327"/>
        <v>7.5</v>
      </c>
      <c r="O2550" s="96">
        <f>('DHS2025'!K2550-'DHS2025'!K2549)*1000</f>
        <v>3500</v>
      </c>
      <c r="P2550" s="97">
        <f>('DHS2025'!J2550-'DHS2025'!J2549)*1000</f>
        <v>2399.9999999650754</v>
      </c>
      <c r="Q2550" s="7">
        <f>'DHS2025'!L2549*1000</f>
        <v>8003.9400000000005</v>
      </c>
      <c r="R2550" s="98">
        <f t="shared" si="329"/>
        <v>0</v>
      </c>
      <c r="S2550" s="99">
        <f t="shared" si="325"/>
        <v>-15.207485999999999</v>
      </c>
    </row>
    <row r="2551" spans="1:19" x14ac:dyDescent="0.25">
      <c r="A2551" s="90">
        <f t="shared" si="328"/>
        <v>45988</v>
      </c>
      <c r="B2551" s="91">
        <f t="shared" si="326"/>
        <v>26.541666666667499</v>
      </c>
      <c r="C2551" s="92">
        <f>'DHS2021'!J2550</f>
        <v>12792</v>
      </c>
      <c r="D2551" s="93">
        <f>'DHS2022'!J2550</f>
        <v>11969</v>
      </c>
      <c r="E2551" s="93">
        <f>'DHS2023'!J2550</f>
        <v>15462</v>
      </c>
      <c r="F2551" s="93">
        <f>'DHS2024'!J2550</f>
        <v>11586</v>
      </c>
      <c r="G2551" s="93">
        <f t="shared" si="321"/>
        <v>12952.25</v>
      </c>
      <c r="H2551" s="94">
        <f t="shared" si="322"/>
        <v>6.4761249999999997</v>
      </c>
      <c r="I2551" s="84">
        <f t="shared" si="323"/>
        <v>1</v>
      </c>
      <c r="J2551" s="85">
        <f t="shared" si="324"/>
        <v>7.4761249999999997</v>
      </c>
      <c r="K2551" s="95">
        <f t="shared" si="327"/>
        <v>7.5</v>
      </c>
      <c r="O2551" s="96">
        <f>('DHS2025'!K2551-'DHS2025'!K2550)*1000</f>
        <v>3599.9999999767169</v>
      </c>
      <c r="P2551" s="97">
        <f>('DHS2025'!J2551-'DHS2025'!J2550)*1000</f>
        <v>2300.0000000465661</v>
      </c>
      <c r="Q2551" s="7">
        <f>'DHS2025'!L2550*1000</f>
        <v>7937.94</v>
      </c>
      <c r="R2551" s="98">
        <f t="shared" si="329"/>
        <v>0</v>
      </c>
      <c r="S2551" s="99">
        <f t="shared" si="325"/>
        <v>-15.082085999999999</v>
      </c>
    </row>
    <row r="2552" spans="1:19" x14ac:dyDescent="0.25">
      <c r="A2552" s="90">
        <f t="shared" si="328"/>
        <v>45988</v>
      </c>
      <c r="B2552" s="91">
        <f t="shared" si="326"/>
        <v>26.552083333334167</v>
      </c>
      <c r="C2552" s="92">
        <f>'DHS2021'!J2551</f>
        <v>12437</v>
      </c>
      <c r="D2552" s="93">
        <f>'DHS2022'!J2551</f>
        <v>11879</v>
      </c>
      <c r="E2552" s="93">
        <f>'DHS2023'!J2551</f>
        <v>15533</v>
      </c>
      <c r="F2552" s="93">
        <f>'DHS2024'!J2551</f>
        <v>12006</v>
      </c>
      <c r="G2552" s="93">
        <f t="shared" si="321"/>
        <v>12963.75</v>
      </c>
      <c r="H2552" s="94">
        <f t="shared" si="322"/>
        <v>6.4818749999999996</v>
      </c>
      <c r="I2552" s="84">
        <f t="shared" si="323"/>
        <v>1</v>
      </c>
      <c r="J2552" s="85">
        <f t="shared" si="324"/>
        <v>7.4818749999999996</v>
      </c>
      <c r="K2552" s="95">
        <f t="shared" si="327"/>
        <v>7.5</v>
      </c>
      <c r="O2552" s="96">
        <f>('DHS2025'!K2552-'DHS2025'!K2551)*1000</f>
        <v>3600.0000000349246</v>
      </c>
      <c r="P2552" s="97">
        <f>('DHS2025'!J2552-'DHS2025'!J2551)*1000</f>
        <v>2299.9999999883585</v>
      </c>
      <c r="Q2552" s="7">
        <f>'DHS2025'!L2551*1000</f>
        <v>8020.5599999999995</v>
      </c>
      <c r="R2552" s="98">
        <f t="shared" si="329"/>
        <v>0</v>
      </c>
      <c r="S2552" s="99">
        <f t="shared" si="325"/>
        <v>-15.239063999999999</v>
      </c>
    </row>
    <row r="2553" spans="1:19" x14ac:dyDescent="0.25">
      <c r="A2553" s="90">
        <f t="shared" si="328"/>
        <v>45988</v>
      </c>
      <c r="B2553" s="91">
        <f t="shared" si="326"/>
        <v>26.562500000000835</v>
      </c>
      <c r="C2553" s="92">
        <f>'DHS2021'!J2552</f>
        <v>12449</v>
      </c>
      <c r="D2553" s="93">
        <f>'DHS2022'!J2552</f>
        <v>11708</v>
      </c>
      <c r="E2553" s="93">
        <f>'DHS2023'!J2552</f>
        <v>15147</v>
      </c>
      <c r="F2553" s="93">
        <f>'DHS2024'!J2552</f>
        <v>11258</v>
      </c>
      <c r="G2553" s="93">
        <f t="shared" si="321"/>
        <v>12640.5</v>
      </c>
      <c r="H2553" s="94">
        <f t="shared" si="322"/>
        <v>6.3202499999999997</v>
      </c>
      <c r="I2553" s="84">
        <f t="shared" si="323"/>
        <v>1</v>
      </c>
      <c r="J2553" s="85">
        <f t="shared" si="324"/>
        <v>7.3202499999999997</v>
      </c>
      <c r="K2553" s="95">
        <f t="shared" si="327"/>
        <v>7.5</v>
      </c>
      <c r="O2553" s="96">
        <f>('DHS2025'!K2553-'DHS2025'!K2552)*1000</f>
        <v>3500</v>
      </c>
      <c r="P2553" s="97">
        <f>('DHS2025'!J2553-'DHS2025'!J2552)*1000</f>
        <v>2299.9999999883585</v>
      </c>
      <c r="Q2553" s="7">
        <f>'DHS2025'!L2552*1000</f>
        <v>8009.2200000000012</v>
      </c>
      <c r="R2553" s="98">
        <f t="shared" si="329"/>
        <v>0</v>
      </c>
      <c r="S2553" s="99">
        <f t="shared" si="325"/>
        <v>-15.217518</v>
      </c>
    </row>
    <row r="2554" spans="1:19" x14ac:dyDescent="0.25">
      <c r="A2554" s="90">
        <f t="shared" si="328"/>
        <v>45988</v>
      </c>
      <c r="B2554" s="91">
        <f t="shared" si="326"/>
        <v>26.572916666667503</v>
      </c>
      <c r="C2554" s="92">
        <f>'DHS2021'!J2553</f>
        <v>15387</v>
      </c>
      <c r="D2554" s="93">
        <f>'DHS2022'!J2553</f>
        <v>11443</v>
      </c>
      <c r="E2554" s="93">
        <f>'DHS2023'!J2553</f>
        <v>15283</v>
      </c>
      <c r="F2554" s="93">
        <f>'DHS2024'!J2553</f>
        <v>12394</v>
      </c>
      <c r="G2554" s="93">
        <f t="shared" si="321"/>
        <v>13626.75</v>
      </c>
      <c r="H2554" s="94">
        <f t="shared" si="322"/>
        <v>6.8133749999999997</v>
      </c>
      <c r="I2554" s="84">
        <f t="shared" si="323"/>
        <v>1</v>
      </c>
      <c r="J2554" s="85">
        <f t="shared" si="324"/>
        <v>7.8133749999999997</v>
      </c>
      <c r="K2554" s="95">
        <f t="shared" si="327"/>
        <v>8</v>
      </c>
      <c r="O2554" s="96">
        <f>('DHS2025'!K2554-'DHS2025'!K2553)*1000</f>
        <v>3399.9999999650754</v>
      </c>
      <c r="P2554" s="97">
        <f>('DHS2025'!J2554-'DHS2025'!J2553)*1000</f>
        <v>2500</v>
      </c>
      <c r="Q2554" s="7">
        <f>'DHS2025'!L2553*1000</f>
        <v>8008.2900000000009</v>
      </c>
      <c r="R2554" s="98">
        <f t="shared" si="329"/>
        <v>0</v>
      </c>
      <c r="S2554" s="99">
        <f t="shared" si="325"/>
        <v>-15.215751000000001</v>
      </c>
    </row>
    <row r="2555" spans="1:19" x14ac:dyDescent="0.25">
      <c r="A2555" s="90">
        <f t="shared" si="328"/>
        <v>45988</v>
      </c>
      <c r="B2555" s="91">
        <f t="shared" si="326"/>
        <v>26.583333333334171</v>
      </c>
      <c r="C2555" s="92">
        <f>'DHS2021'!J2554</f>
        <v>15338</v>
      </c>
      <c r="D2555" s="93">
        <f>'DHS2022'!J2554</f>
        <v>12207</v>
      </c>
      <c r="E2555" s="93">
        <f>'DHS2023'!J2554</f>
        <v>16104</v>
      </c>
      <c r="F2555" s="93">
        <f>'DHS2024'!J2554</f>
        <v>12571</v>
      </c>
      <c r="G2555" s="93">
        <f t="shared" si="321"/>
        <v>14055</v>
      </c>
      <c r="H2555" s="94">
        <f t="shared" si="322"/>
        <v>7.0274999999999999</v>
      </c>
      <c r="I2555" s="84">
        <f t="shared" si="323"/>
        <v>1</v>
      </c>
      <c r="J2555" s="85">
        <f t="shared" si="324"/>
        <v>8.0274999999999999</v>
      </c>
      <c r="K2555" s="95">
        <f t="shared" si="327"/>
        <v>8</v>
      </c>
      <c r="O2555" s="96">
        <f>('DHS2025'!K2555-'DHS2025'!K2554)*1000</f>
        <v>3400.0000000232831</v>
      </c>
      <c r="P2555" s="97">
        <f>('DHS2025'!J2555-'DHS2025'!J2554)*1000</f>
        <v>2400.0000000232831</v>
      </c>
      <c r="Q2555" s="7">
        <f>'DHS2025'!L2554*1000</f>
        <v>8011.4700000000012</v>
      </c>
      <c r="R2555" s="98">
        <f t="shared" si="329"/>
        <v>0</v>
      </c>
      <c r="S2555" s="99">
        <f t="shared" si="325"/>
        <v>-15.221793000000002</v>
      </c>
    </row>
    <row r="2556" spans="1:19" x14ac:dyDescent="0.25">
      <c r="A2556" s="90">
        <f t="shared" si="328"/>
        <v>45988</v>
      </c>
      <c r="B2556" s="91">
        <f t="shared" si="326"/>
        <v>26.593750000000838</v>
      </c>
      <c r="C2556" s="92">
        <f>'DHS2021'!J2555</f>
        <v>15327</v>
      </c>
      <c r="D2556" s="93">
        <f>'DHS2022'!J2555</f>
        <v>11793</v>
      </c>
      <c r="E2556" s="93">
        <f>'DHS2023'!J2555</f>
        <v>16841</v>
      </c>
      <c r="F2556" s="93">
        <f>'DHS2024'!J2555</f>
        <v>13107</v>
      </c>
      <c r="G2556" s="93">
        <f t="shared" si="321"/>
        <v>14267</v>
      </c>
      <c r="H2556" s="94">
        <f t="shared" si="322"/>
        <v>7.1334999999999997</v>
      </c>
      <c r="I2556" s="84">
        <f t="shared" si="323"/>
        <v>1</v>
      </c>
      <c r="J2556" s="85">
        <f t="shared" si="324"/>
        <v>8.1334999999999997</v>
      </c>
      <c r="K2556" s="95">
        <f t="shared" si="327"/>
        <v>8</v>
      </c>
      <c r="O2556" s="96">
        <f>('DHS2025'!K2556-'DHS2025'!K2555)*1000</f>
        <v>3399.9999999650754</v>
      </c>
      <c r="P2556" s="97">
        <f>('DHS2025'!J2556-'DHS2025'!J2555)*1000</f>
        <v>2500</v>
      </c>
      <c r="Q2556" s="7">
        <f>'DHS2025'!L2555*1000</f>
        <v>8010.66</v>
      </c>
      <c r="R2556" s="98">
        <f t="shared" si="329"/>
        <v>0</v>
      </c>
      <c r="S2556" s="99">
        <f t="shared" si="325"/>
        <v>-15.220253999999999</v>
      </c>
    </row>
    <row r="2557" spans="1:19" x14ac:dyDescent="0.25">
      <c r="A2557" s="90">
        <f t="shared" si="328"/>
        <v>45988</v>
      </c>
      <c r="B2557" s="91">
        <f t="shared" si="326"/>
        <v>26.604166666667506</v>
      </c>
      <c r="C2557" s="92">
        <f>'DHS2021'!J2556</f>
        <v>15650</v>
      </c>
      <c r="D2557" s="93">
        <f>'DHS2022'!J2556</f>
        <v>12397</v>
      </c>
      <c r="E2557" s="93">
        <f>'DHS2023'!J2556</f>
        <v>16861</v>
      </c>
      <c r="F2557" s="93">
        <f>'DHS2024'!J2556</f>
        <v>13310</v>
      </c>
      <c r="G2557" s="93">
        <f t="shared" si="321"/>
        <v>14554.5</v>
      </c>
      <c r="H2557" s="94">
        <f t="shared" si="322"/>
        <v>7.2772500000000004</v>
      </c>
      <c r="I2557" s="84">
        <f t="shared" si="323"/>
        <v>1</v>
      </c>
      <c r="J2557" s="85">
        <f t="shared" si="324"/>
        <v>8.2772500000000004</v>
      </c>
      <c r="K2557" s="95">
        <f t="shared" si="327"/>
        <v>8</v>
      </c>
      <c r="O2557" s="96">
        <f>('DHS2025'!K2557-'DHS2025'!K2556)*1000</f>
        <v>3400.0000000232831</v>
      </c>
      <c r="P2557" s="97">
        <f>('DHS2025'!J2557-'DHS2025'!J2556)*1000</f>
        <v>2500</v>
      </c>
      <c r="Q2557" s="7">
        <f>'DHS2025'!L2556*1000</f>
        <v>8009.76</v>
      </c>
      <c r="R2557" s="98">
        <f t="shared" si="329"/>
        <v>0</v>
      </c>
      <c r="S2557" s="99">
        <f t="shared" si="325"/>
        <v>-15.218544</v>
      </c>
    </row>
    <row r="2558" spans="1:19" x14ac:dyDescent="0.25">
      <c r="A2558" s="90">
        <f t="shared" si="328"/>
        <v>45988</v>
      </c>
      <c r="B2558" s="91">
        <f t="shared" si="326"/>
        <v>26.614583333334174</v>
      </c>
      <c r="C2558" s="92">
        <f>'DHS2021'!J2557</f>
        <v>15524</v>
      </c>
      <c r="D2558" s="93">
        <f>'DHS2022'!J2557</f>
        <v>12602</v>
      </c>
      <c r="E2558" s="93">
        <f>'DHS2023'!J2557</f>
        <v>16584</v>
      </c>
      <c r="F2558" s="93">
        <f>'DHS2024'!J2557</f>
        <v>12801</v>
      </c>
      <c r="G2558" s="93">
        <f t="shared" si="321"/>
        <v>14377.75</v>
      </c>
      <c r="H2558" s="94">
        <f t="shared" si="322"/>
        <v>7.1888750000000003</v>
      </c>
      <c r="I2558" s="84">
        <f t="shared" si="323"/>
        <v>1</v>
      </c>
      <c r="J2558" s="85">
        <f t="shared" si="324"/>
        <v>8.1888749999999995</v>
      </c>
      <c r="K2558" s="95">
        <f t="shared" si="327"/>
        <v>8</v>
      </c>
      <c r="O2558" s="96">
        <f>('DHS2025'!K2558-'DHS2025'!K2557)*1000</f>
        <v>3500</v>
      </c>
      <c r="P2558" s="97">
        <f>('DHS2025'!J2558-'DHS2025'!J2557)*1000</f>
        <v>2399.9999999650754</v>
      </c>
      <c r="Q2558" s="7">
        <f>'DHS2025'!L2557*1000</f>
        <v>8008.9500000000007</v>
      </c>
      <c r="R2558" s="98">
        <f t="shared" si="329"/>
        <v>0</v>
      </c>
      <c r="S2558" s="99">
        <f t="shared" si="325"/>
        <v>-15.217005</v>
      </c>
    </row>
    <row r="2559" spans="1:19" x14ac:dyDescent="0.25">
      <c r="A2559" s="90">
        <f t="shared" si="328"/>
        <v>45988</v>
      </c>
      <c r="B2559" s="91">
        <f t="shared" si="326"/>
        <v>26.625000000000842</v>
      </c>
      <c r="C2559" s="92">
        <f>'DHS2021'!J2558</f>
        <v>15753</v>
      </c>
      <c r="D2559" s="93">
        <f>'DHS2022'!J2558</f>
        <v>12875</v>
      </c>
      <c r="E2559" s="93">
        <f>'DHS2023'!J2558</f>
        <v>16764</v>
      </c>
      <c r="F2559" s="93">
        <f>'DHS2024'!J2558</f>
        <v>12753</v>
      </c>
      <c r="G2559" s="93">
        <f t="shared" si="321"/>
        <v>14536.25</v>
      </c>
      <c r="H2559" s="94">
        <f t="shared" si="322"/>
        <v>7.2681250000000004</v>
      </c>
      <c r="I2559" s="84">
        <f t="shared" si="323"/>
        <v>1</v>
      </c>
      <c r="J2559" s="85">
        <f t="shared" si="324"/>
        <v>8.2681250000000013</v>
      </c>
      <c r="K2559" s="95">
        <f t="shared" si="327"/>
        <v>8</v>
      </c>
      <c r="O2559" s="96">
        <f>('DHS2025'!K2559-'DHS2025'!K2558)*1000</f>
        <v>3400.0000000232831</v>
      </c>
      <c r="P2559" s="97">
        <f>('DHS2025'!J2559-'DHS2025'!J2558)*1000</f>
        <v>2400.0000000232831</v>
      </c>
      <c r="Q2559" s="7">
        <f>'DHS2025'!L2558*1000</f>
        <v>8008.2900000000009</v>
      </c>
      <c r="R2559" s="98">
        <f t="shared" si="329"/>
        <v>0</v>
      </c>
      <c r="S2559" s="99">
        <f t="shared" si="325"/>
        <v>-15.215751000000001</v>
      </c>
    </row>
    <row r="2560" spans="1:19" x14ac:dyDescent="0.25">
      <c r="A2560" s="90">
        <f t="shared" si="328"/>
        <v>45988</v>
      </c>
      <c r="B2560" s="91">
        <f t="shared" si="326"/>
        <v>26.63541666666751</v>
      </c>
      <c r="C2560" s="92">
        <f>'DHS2021'!J2559</f>
        <v>15314</v>
      </c>
      <c r="D2560" s="93">
        <f>'DHS2022'!J2559</f>
        <v>13714</v>
      </c>
      <c r="E2560" s="93">
        <f>'DHS2023'!J2559</f>
        <v>16782</v>
      </c>
      <c r="F2560" s="93">
        <f>'DHS2024'!J2559</f>
        <v>12988</v>
      </c>
      <c r="G2560" s="93">
        <f t="shared" si="321"/>
        <v>14699.5</v>
      </c>
      <c r="H2560" s="94">
        <f t="shared" si="322"/>
        <v>7.3497500000000002</v>
      </c>
      <c r="I2560" s="84">
        <f t="shared" si="323"/>
        <v>1</v>
      </c>
      <c r="J2560" s="85">
        <f t="shared" si="324"/>
        <v>8.3497500000000002</v>
      </c>
      <c r="K2560" s="95">
        <f t="shared" si="327"/>
        <v>8</v>
      </c>
      <c r="O2560" s="96">
        <f>('DHS2025'!K2560-'DHS2025'!K2559)*1000</f>
        <v>3599.9999999767169</v>
      </c>
      <c r="P2560" s="97">
        <f>('DHS2025'!J2560-'DHS2025'!J2559)*1000</f>
        <v>2299.9999999883585</v>
      </c>
      <c r="Q2560" s="7">
        <f>'DHS2025'!L2559*1000</f>
        <v>8013.4500000000007</v>
      </c>
      <c r="R2560" s="98">
        <f t="shared" si="329"/>
        <v>0</v>
      </c>
      <c r="S2560" s="99">
        <f t="shared" si="325"/>
        <v>-15.225555</v>
      </c>
    </row>
    <row r="2561" spans="1:19" x14ac:dyDescent="0.25">
      <c r="A2561" s="90">
        <f t="shared" si="328"/>
        <v>45988</v>
      </c>
      <c r="B2561" s="91">
        <f t="shared" si="326"/>
        <v>26.645833333334178</v>
      </c>
      <c r="C2561" s="92">
        <f>'DHS2021'!J2560</f>
        <v>15527</v>
      </c>
      <c r="D2561" s="93">
        <f>'DHS2022'!J2560</f>
        <v>13737</v>
      </c>
      <c r="E2561" s="93">
        <f>'DHS2023'!J2560</f>
        <v>16841</v>
      </c>
      <c r="F2561" s="93">
        <f>'DHS2024'!J2560</f>
        <v>13025</v>
      </c>
      <c r="G2561" s="93">
        <f t="shared" si="321"/>
        <v>14782.5</v>
      </c>
      <c r="H2561" s="94">
        <f t="shared" si="322"/>
        <v>7.3912500000000003</v>
      </c>
      <c r="I2561" s="84">
        <f t="shared" si="323"/>
        <v>1</v>
      </c>
      <c r="J2561" s="85">
        <f t="shared" si="324"/>
        <v>8.3912499999999994</v>
      </c>
      <c r="K2561" s="95">
        <f t="shared" si="327"/>
        <v>8</v>
      </c>
      <c r="O2561" s="96">
        <f>('DHS2025'!K2561-'DHS2025'!K2560)*1000</f>
        <v>3599.9999999767169</v>
      </c>
      <c r="P2561" s="97">
        <f>('DHS2025'!J2561-'DHS2025'!J2560)*1000</f>
        <v>2299.9999999883585</v>
      </c>
      <c r="Q2561" s="7">
        <f>'DHS2025'!L2560*1000</f>
        <v>8010</v>
      </c>
      <c r="R2561" s="98">
        <f t="shared" si="329"/>
        <v>0</v>
      </c>
      <c r="S2561" s="99">
        <f t="shared" si="325"/>
        <v>-15.218999999999999</v>
      </c>
    </row>
    <row r="2562" spans="1:19" x14ac:dyDescent="0.25">
      <c r="A2562" s="90">
        <f t="shared" si="328"/>
        <v>45988</v>
      </c>
      <c r="B2562" s="91">
        <f t="shared" si="326"/>
        <v>26.656250000000846</v>
      </c>
      <c r="C2562" s="92">
        <f>'DHS2021'!J2561</f>
        <v>15750</v>
      </c>
      <c r="D2562" s="93">
        <f>'DHS2022'!J2561</f>
        <v>13783</v>
      </c>
      <c r="E2562" s="93">
        <f>'DHS2023'!J2561</f>
        <v>17506</v>
      </c>
      <c r="F2562" s="93">
        <f>'DHS2024'!J2561</f>
        <v>13092</v>
      </c>
      <c r="G2562" s="93">
        <f t="shared" si="321"/>
        <v>15032.75</v>
      </c>
      <c r="H2562" s="94">
        <f t="shared" si="322"/>
        <v>7.516375</v>
      </c>
      <c r="I2562" s="84">
        <f t="shared" si="323"/>
        <v>1</v>
      </c>
      <c r="J2562" s="85">
        <f t="shared" si="324"/>
        <v>8.516375</v>
      </c>
      <c r="K2562" s="95">
        <f t="shared" si="327"/>
        <v>8</v>
      </c>
      <c r="O2562" s="96">
        <f>('DHS2025'!K2562-'DHS2025'!K2561)*1000</f>
        <v>3600.0000000349246</v>
      </c>
      <c r="P2562" s="97">
        <f>('DHS2025'!J2562-'DHS2025'!J2561)*1000</f>
        <v>2299.9999999883585</v>
      </c>
      <c r="Q2562" s="7">
        <f>'DHS2025'!L2561*1000</f>
        <v>8008.02</v>
      </c>
      <c r="R2562" s="98">
        <f t="shared" si="329"/>
        <v>0</v>
      </c>
      <c r="S2562" s="99">
        <f t="shared" si="325"/>
        <v>-15.215237999999999</v>
      </c>
    </row>
    <row r="2563" spans="1:19" x14ac:dyDescent="0.25">
      <c r="A2563" s="90">
        <f t="shared" si="328"/>
        <v>45988</v>
      </c>
      <c r="B2563" s="91">
        <f t="shared" si="326"/>
        <v>26.666666666667513</v>
      </c>
      <c r="C2563" s="92">
        <f>'DHS2021'!J2562</f>
        <v>15494</v>
      </c>
      <c r="D2563" s="93">
        <f>'DHS2022'!J2562</f>
        <v>13623</v>
      </c>
      <c r="E2563" s="93">
        <f>'DHS2023'!J2562</f>
        <v>17797</v>
      </c>
      <c r="F2563" s="93">
        <f>'DHS2024'!J2562</f>
        <v>13357</v>
      </c>
      <c r="G2563" s="93">
        <f t="shared" si="321"/>
        <v>15067.75</v>
      </c>
      <c r="H2563" s="94">
        <f t="shared" si="322"/>
        <v>7.5338750000000001</v>
      </c>
      <c r="I2563" s="84">
        <f t="shared" si="323"/>
        <v>1</v>
      </c>
      <c r="J2563" s="85">
        <f t="shared" si="324"/>
        <v>8.5338750000000001</v>
      </c>
      <c r="K2563" s="95">
        <f t="shared" si="327"/>
        <v>8</v>
      </c>
      <c r="O2563" s="96">
        <f>('DHS2025'!K2563-'DHS2025'!K2562)*1000</f>
        <v>3599.9999999767169</v>
      </c>
      <c r="P2563" s="97">
        <f>('DHS2025'!J2563-'DHS2025'!J2562)*1000</f>
        <v>2200.0000000116415</v>
      </c>
      <c r="Q2563" s="7">
        <f>'DHS2025'!L2562*1000</f>
        <v>8011.8600000000006</v>
      </c>
      <c r="R2563" s="98">
        <f t="shared" si="329"/>
        <v>0</v>
      </c>
      <c r="S2563" s="99">
        <f t="shared" si="325"/>
        <v>-15.222534</v>
      </c>
    </row>
    <row r="2564" spans="1:19" x14ac:dyDescent="0.25">
      <c r="A2564" s="90">
        <f t="shared" si="328"/>
        <v>45988</v>
      </c>
      <c r="B2564" s="91">
        <f t="shared" si="326"/>
        <v>26.677083333334181</v>
      </c>
      <c r="C2564" s="92">
        <f>'DHS2021'!J2563</f>
        <v>15508</v>
      </c>
      <c r="D2564" s="93">
        <f>'DHS2022'!J2563</f>
        <v>14003</v>
      </c>
      <c r="E2564" s="93">
        <f>'DHS2023'!J2563</f>
        <v>18343</v>
      </c>
      <c r="F2564" s="93">
        <f>'DHS2024'!J2563</f>
        <v>13528</v>
      </c>
      <c r="G2564" s="93">
        <f t="shared" ref="G2564:G2627" si="330">AVERAGE(C2564:F2564)</f>
        <v>15345.5</v>
      </c>
      <c r="H2564" s="94">
        <f t="shared" ref="H2564:H2627" si="331">G2564/$M$2/1000</f>
        <v>7.6727499999999997</v>
      </c>
      <c r="I2564" s="84">
        <f t="shared" ref="I2564:I2627" si="332">$N$2</f>
        <v>1</v>
      </c>
      <c r="J2564" s="85">
        <f t="shared" ref="J2564:J2627" si="333">H2564+I2564</f>
        <v>8.6727500000000006</v>
      </c>
      <c r="K2564" s="95">
        <f t="shared" si="327"/>
        <v>8</v>
      </c>
      <c r="O2564" s="96">
        <f>('DHS2025'!K2564-'DHS2025'!K2563)*1000</f>
        <v>3600.0000000349246</v>
      </c>
      <c r="P2564" s="97">
        <f>('DHS2025'!J2564-'DHS2025'!J2563)*1000</f>
        <v>2200.0000000116415</v>
      </c>
      <c r="Q2564" s="7">
        <f>'DHS2025'!L2563*1000</f>
        <v>8010.8100000000013</v>
      </c>
      <c r="R2564" s="98">
        <f t="shared" si="329"/>
        <v>0</v>
      </c>
      <c r="S2564" s="99">
        <f t="shared" ref="S2564:S2627" si="334">(R2564*0.99-1.9)*(Q2564/1000)</f>
        <v>-15.220539</v>
      </c>
    </row>
    <row r="2565" spans="1:19" x14ac:dyDescent="0.25">
      <c r="A2565" s="90">
        <f t="shared" si="328"/>
        <v>45988</v>
      </c>
      <c r="B2565" s="91">
        <f t="shared" ref="B2565:B2628" si="335">B2564+TIME(0,15,0)</f>
        <v>26.687500000000849</v>
      </c>
      <c r="C2565" s="92">
        <f>'DHS2021'!J2564</f>
        <v>15789</v>
      </c>
      <c r="D2565" s="93">
        <f>'DHS2022'!J2564</f>
        <v>13691</v>
      </c>
      <c r="E2565" s="93">
        <f>'DHS2023'!J2564</f>
        <v>18527</v>
      </c>
      <c r="F2565" s="93">
        <f>'DHS2024'!J2564</f>
        <v>13734</v>
      </c>
      <c r="G2565" s="93">
        <f t="shared" si="330"/>
        <v>15435.25</v>
      </c>
      <c r="H2565" s="94">
        <f t="shared" si="331"/>
        <v>7.717625</v>
      </c>
      <c r="I2565" s="84">
        <f t="shared" si="332"/>
        <v>1</v>
      </c>
      <c r="J2565" s="85">
        <f t="shared" si="333"/>
        <v>8.717625</v>
      </c>
      <c r="K2565" s="95">
        <f t="shared" ref="K2565:K2628" si="336">MIN(MROUND(J2565, 0.5), 8)</f>
        <v>8</v>
      </c>
      <c r="O2565" s="96">
        <f>('DHS2025'!K2565-'DHS2025'!K2564)*1000</f>
        <v>3500</v>
      </c>
      <c r="P2565" s="97">
        <f>('DHS2025'!J2565-'DHS2025'!J2564)*1000</f>
        <v>2400.0000000232831</v>
      </c>
      <c r="Q2565" s="7">
        <f>'DHS2025'!L2564*1000</f>
        <v>8009.1</v>
      </c>
      <c r="R2565" s="98">
        <f t="shared" si="329"/>
        <v>0</v>
      </c>
      <c r="S2565" s="99">
        <f t="shared" si="334"/>
        <v>-15.21729</v>
      </c>
    </row>
    <row r="2566" spans="1:19" x14ac:dyDescent="0.25">
      <c r="A2566" s="90">
        <f t="shared" ref="A2566:A2618" si="337">$A$3+INT((ROW()-3)/96)</f>
        <v>45988</v>
      </c>
      <c r="B2566" s="91">
        <f t="shared" si="335"/>
        <v>26.697916666667517</v>
      </c>
      <c r="C2566" s="92">
        <f>'DHS2021'!J2565</f>
        <v>14967</v>
      </c>
      <c r="D2566" s="93">
        <f>'DHS2022'!J2565</f>
        <v>13921</v>
      </c>
      <c r="E2566" s="93">
        <f>'DHS2023'!J2565</f>
        <v>18432</v>
      </c>
      <c r="F2566" s="93">
        <f>'DHS2024'!J2565</f>
        <v>14064</v>
      </c>
      <c r="G2566" s="93">
        <f t="shared" si="330"/>
        <v>15346</v>
      </c>
      <c r="H2566" s="94">
        <f t="shared" si="331"/>
        <v>7.673</v>
      </c>
      <c r="I2566" s="84">
        <f t="shared" si="332"/>
        <v>1</v>
      </c>
      <c r="J2566" s="85">
        <f t="shared" si="333"/>
        <v>8.673</v>
      </c>
      <c r="K2566" s="95">
        <f t="shared" si="336"/>
        <v>8</v>
      </c>
      <c r="O2566" s="96">
        <f>('DHS2025'!K2566-'DHS2025'!K2565)*1000</f>
        <v>3500</v>
      </c>
      <c r="P2566" s="97">
        <f>('DHS2025'!J2566-'DHS2025'!J2565)*1000</f>
        <v>2299.9999999883585</v>
      </c>
      <c r="Q2566" s="7">
        <f>'DHS2025'!L2565*1000</f>
        <v>8010.8100000000013</v>
      </c>
      <c r="R2566" s="98">
        <f t="shared" si="329"/>
        <v>0</v>
      </c>
      <c r="S2566" s="99">
        <f t="shared" si="334"/>
        <v>-15.220539</v>
      </c>
    </row>
    <row r="2567" spans="1:19" x14ac:dyDescent="0.25">
      <c r="A2567" s="90">
        <f t="shared" si="337"/>
        <v>45988</v>
      </c>
      <c r="B2567" s="91">
        <f t="shared" si="335"/>
        <v>26.708333333334185</v>
      </c>
      <c r="C2567" s="92">
        <f>'DHS2021'!J2566</f>
        <v>13084</v>
      </c>
      <c r="D2567" s="93">
        <f>'DHS2022'!J2566</f>
        <v>13355</v>
      </c>
      <c r="E2567" s="93">
        <f>'DHS2023'!J2566</f>
        <v>18088</v>
      </c>
      <c r="F2567" s="93">
        <f>'DHS2024'!J2566</f>
        <v>13815</v>
      </c>
      <c r="G2567" s="93">
        <f t="shared" si="330"/>
        <v>14585.5</v>
      </c>
      <c r="H2567" s="94">
        <f t="shared" si="331"/>
        <v>7.2927499999999998</v>
      </c>
      <c r="I2567" s="84">
        <f t="shared" si="332"/>
        <v>1</v>
      </c>
      <c r="J2567" s="85">
        <f t="shared" si="333"/>
        <v>8.2927499999999998</v>
      </c>
      <c r="K2567" s="95">
        <f t="shared" si="336"/>
        <v>8</v>
      </c>
      <c r="O2567" s="96">
        <f>('DHS2025'!K2567-'DHS2025'!K2566)*1000</f>
        <v>3500</v>
      </c>
      <c r="P2567" s="97">
        <f>('DHS2025'!J2567-'DHS2025'!J2566)*1000</f>
        <v>2299.9999999883585</v>
      </c>
      <c r="Q2567" s="7">
        <f>'DHS2025'!L2566*1000</f>
        <v>8010.42</v>
      </c>
      <c r="R2567" s="98">
        <f t="shared" si="329"/>
        <v>0</v>
      </c>
      <c r="S2567" s="99">
        <f t="shared" si="334"/>
        <v>-15.219797999999999</v>
      </c>
    </row>
    <row r="2568" spans="1:19" x14ac:dyDescent="0.25">
      <c r="A2568" s="90">
        <f t="shared" si="337"/>
        <v>45988</v>
      </c>
      <c r="B2568" s="91">
        <f t="shared" si="335"/>
        <v>26.718750000000853</v>
      </c>
      <c r="C2568" s="92">
        <f>'DHS2021'!J2567</f>
        <v>13310</v>
      </c>
      <c r="D2568" s="93">
        <f>'DHS2022'!J2567</f>
        <v>13238</v>
      </c>
      <c r="E2568" s="93">
        <f>'DHS2023'!J2567</f>
        <v>18471</v>
      </c>
      <c r="F2568" s="93">
        <f>'DHS2024'!J2567</f>
        <v>15235</v>
      </c>
      <c r="G2568" s="93">
        <f t="shared" si="330"/>
        <v>15063.5</v>
      </c>
      <c r="H2568" s="94">
        <f t="shared" si="331"/>
        <v>7.5317499999999997</v>
      </c>
      <c r="I2568" s="84">
        <f t="shared" si="332"/>
        <v>1</v>
      </c>
      <c r="J2568" s="85">
        <f t="shared" si="333"/>
        <v>8.5317499999999988</v>
      </c>
      <c r="K2568" s="95">
        <f t="shared" si="336"/>
        <v>8</v>
      </c>
      <c r="O2568" s="96">
        <f>('DHS2025'!K2568-'DHS2025'!K2567)*1000</f>
        <v>3500</v>
      </c>
      <c r="P2568" s="97">
        <f>('DHS2025'!J2568-'DHS2025'!J2567)*1000</f>
        <v>2400.0000000232831</v>
      </c>
      <c r="Q2568" s="7">
        <f>'DHS2025'!L2567*1000</f>
        <v>8008.68</v>
      </c>
      <c r="R2568" s="98">
        <f t="shared" si="329"/>
        <v>0</v>
      </c>
      <c r="S2568" s="99">
        <f t="shared" si="334"/>
        <v>-15.216491999999999</v>
      </c>
    </row>
    <row r="2569" spans="1:19" x14ac:dyDescent="0.25">
      <c r="A2569" s="90">
        <f t="shared" si="337"/>
        <v>45988</v>
      </c>
      <c r="B2569" s="91">
        <f t="shared" si="335"/>
        <v>26.729166666667521</v>
      </c>
      <c r="C2569" s="92">
        <f>'DHS2021'!J2568</f>
        <v>13115</v>
      </c>
      <c r="D2569" s="93">
        <f>'DHS2022'!J2568</f>
        <v>13114</v>
      </c>
      <c r="E2569" s="93">
        <f>'DHS2023'!J2568</f>
        <v>18439</v>
      </c>
      <c r="F2569" s="93">
        <f>'DHS2024'!J2568</f>
        <v>15241</v>
      </c>
      <c r="G2569" s="93">
        <f t="shared" si="330"/>
        <v>14977.25</v>
      </c>
      <c r="H2569" s="94">
        <f t="shared" si="331"/>
        <v>7.4886249999999999</v>
      </c>
      <c r="I2569" s="84">
        <f t="shared" si="332"/>
        <v>1</v>
      </c>
      <c r="J2569" s="85">
        <f t="shared" si="333"/>
        <v>8.488624999999999</v>
      </c>
      <c r="K2569" s="95">
        <f t="shared" si="336"/>
        <v>8</v>
      </c>
      <c r="O2569" s="96">
        <f>('DHS2025'!K2569-'DHS2025'!K2568)*1000</f>
        <v>3599.9999999767169</v>
      </c>
      <c r="P2569" s="97">
        <f>('DHS2025'!J2569-'DHS2025'!J2568)*1000</f>
        <v>2299.9999999883585</v>
      </c>
      <c r="Q2569" s="7">
        <f>'DHS2025'!L2568*1000</f>
        <v>8011.8600000000006</v>
      </c>
      <c r="R2569" s="98">
        <f t="shared" si="329"/>
        <v>0</v>
      </c>
      <c r="S2569" s="99">
        <f t="shared" si="334"/>
        <v>-15.222534</v>
      </c>
    </row>
    <row r="2570" spans="1:19" x14ac:dyDescent="0.25">
      <c r="A2570" s="90">
        <f t="shared" si="337"/>
        <v>45988</v>
      </c>
      <c r="B2570" s="91">
        <f t="shared" si="335"/>
        <v>26.739583333334188</v>
      </c>
      <c r="C2570" s="92">
        <f>'DHS2021'!J2569</f>
        <v>12934</v>
      </c>
      <c r="D2570" s="93">
        <f>'DHS2022'!J2569</f>
        <v>12787</v>
      </c>
      <c r="E2570" s="93">
        <f>'DHS2023'!J2569</f>
        <v>18224</v>
      </c>
      <c r="F2570" s="93">
        <f>'DHS2024'!J2569</f>
        <v>15743</v>
      </c>
      <c r="G2570" s="93">
        <f t="shared" si="330"/>
        <v>14922</v>
      </c>
      <c r="H2570" s="94">
        <f t="shared" si="331"/>
        <v>7.4610000000000003</v>
      </c>
      <c r="I2570" s="84">
        <f t="shared" si="332"/>
        <v>1</v>
      </c>
      <c r="J2570" s="85">
        <f t="shared" si="333"/>
        <v>8.4610000000000003</v>
      </c>
      <c r="K2570" s="95">
        <f t="shared" si="336"/>
        <v>8</v>
      </c>
      <c r="O2570" s="96">
        <f>('DHS2025'!K2570-'DHS2025'!K2569)*1000</f>
        <v>3599.9999999767169</v>
      </c>
      <c r="P2570" s="97">
        <f>('DHS2025'!J2570-'DHS2025'!J2569)*1000</f>
        <v>2299.9999999883585</v>
      </c>
      <c r="Q2570" s="7">
        <f>'DHS2025'!L2569*1000</f>
        <v>8005.65</v>
      </c>
      <c r="R2570" s="98">
        <f t="shared" si="329"/>
        <v>0</v>
      </c>
      <c r="S2570" s="99">
        <f t="shared" si="334"/>
        <v>-15.210734999999998</v>
      </c>
    </row>
    <row r="2571" spans="1:19" x14ac:dyDescent="0.25">
      <c r="A2571" s="90">
        <f t="shared" si="337"/>
        <v>45988</v>
      </c>
      <c r="B2571" s="91">
        <f t="shared" si="335"/>
        <v>26.750000000000856</v>
      </c>
      <c r="C2571" s="92">
        <f>'DHS2021'!J2570</f>
        <v>14614</v>
      </c>
      <c r="D2571" s="93">
        <f>'DHS2022'!J2570</f>
        <v>13609</v>
      </c>
      <c r="E2571" s="93">
        <f>'DHS2023'!J2570</f>
        <v>18554</v>
      </c>
      <c r="F2571" s="93">
        <f>'DHS2024'!J2570</f>
        <v>15373</v>
      </c>
      <c r="G2571" s="93">
        <f t="shared" si="330"/>
        <v>15537.5</v>
      </c>
      <c r="H2571" s="94">
        <f t="shared" si="331"/>
        <v>7.7687499999999998</v>
      </c>
      <c r="I2571" s="84">
        <f t="shared" si="332"/>
        <v>1</v>
      </c>
      <c r="J2571" s="85">
        <f t="shared" si="333"/>
        <v>8.7687500000000007</v>
      </c>
      <c r="K2571" s="95">
        <f t="shared" si="336"/>
        <v>8</v>
      </c>
      <c r="O2571" s="96">
        <f>('DHS2025'!K2571-'DHS2025'!K2570)*1000</f>
        <v>3600.0000000349246</v>
      </c>
      <c r="P2571" s="97">
        <f>('DHS2025'!J2571-'DHS2025'!J2570)*1000</f>
        <v>2200.0000000116415</v>
      </c>
      <c r="Q2571" s="7">
        <f>'DHS2025'!L2570*1000</f>
        <v>8011.59</v>
      </c>
      <c r="R2571" s="98">
        <f t="shared" si="329"/>
        <v>0</v>
      </c>
      <c r="S2571" s="99">
        <f t="shared" si="334"/>
        <v>-15.222021</v>
      </c>
    </row>
    <row r="2572" spans="1:19" x14ac:dyDescent="0.25">
      <c r="A2572" s="90">
        <f t="shared" si="337"/>
        <v>45988</v>
      </c>
      <c r="B2572" s="91">
        <f t="shared" si="335"/>
        <v>26.760416666667524</v>
      </c>
      <c r="C2572" s="92">
        <f>'DHS2021'!J2571</f>
        <v>15432</v>
      </c>
      <c r="D2572" s="93">
        <f>'DHS2022'!J2571</f>
        <v>13744</v>
      </c>
      <c r="E2572" s="93">
        <f>'DHS2023'!J2571</f>
        <v>19206</v>
      </c>
      <c r="F2572" s="93">
        <f>'DHS2024'!J2571</f>
        <v>15180</v>
      </c>
      <c r="G2572" s="93">
        <f t="shared" si="330"/>
        <v>15890.5</v>
      </c>
      <c r="H2572" s="94">
        <f t="shared" si="331"/>
        <v>7.9452499999999997</v>
      </c>
      <c r="I2572" s="84">
        <f t="shared" si="332"/>
        <v>1</v>
      </c>
      <c r="J2572" s="85">
        <f t="shared" si="333"/>
        <v>8.9452499999999997</v>
      </c>
      <c r="K2572" s="95">
        <f t="shared" si="336"/>
        <v>8</v>
      </c>
      <c r="O2572" s="96">
        <f>('DHS2025'!K2572-'DHS2025'!K2571)*1000</f>
        <v>3799.9999999883585</v>
      </c>
      <c r="P2572" s="97">
        <f>('DHS2025'!J2572-'DHS2025'!J2571)*1000</f>
        <v>2099.9999999767169</v>
      </c>
      <c r="Q2572" s="7">
        <f>'DHS2025'!L2571*1000</f>
        <v>8016.869999999999</v>
      </c>
      <c r="R2572" s="98">
        <f t="shared" si="329"/>
        <v>0</v>
      </c>
      <c r="S2572" s="99">
        <f t="shared" si="334"/>
        <v>-15.232052999999997</v>
      </c>
    </row>
    <row r="2573" spans="1:19" x14ac:dyDescent="0.25">
      <c r="A2573" s="90">
        <f t="shared" si="337"/>
        <v>45988</v>
      </c>
      <c r="B2573" s="91">
        <f t="shared" si="335"/>
        <v>26.770833333334192</v>
      </c>
      <c r="C2573" s="92">
        <f>'DHS2021'!J2572</f>
        <v>15223</v>
      </c>
      <c r="D2573" s="93">
        <f>'DHS2022'!J2572</f>
        <v>13596</v>
      </c>
      <c r="E2573" s="93">
        <f>'DHS2023'!J2572</f>
        <v>18635</v>
      </c>
      <c r="F2573" s="93">
        <f>'DHS2024'!J2572</f>
        <v>14700</v>
      </c>
      <c r="G2573" s="93">
        <f t="shared" si="330"/>
        <v>15538.5</v>
      </c>
      <c r="H2573" s="94">
        <f t="shared" si="331"/>
        <v>7.7692500000000004</v>
      </c>
      <c r="I2573" s="84">
        <f t="shared" si="332"/>
        <v>1</v>
      </c>
      <c r="J2573" s="85">
        <f t="shared" si="333"/>
        <v>8.7692499999999995</v>
      </c>
      <c r="K2573" s="95">
        <f t="shared" si="336"/>
        <v>8</v>
      </c>
      <c r="O2573" s="96">
        <f>('DHS2025'!K2573-'DHS2025'!K2572)*1000</f>
        <v>3700.0000000116415</v>
      </c>
      <c r="P2573" s="97">
        <f>('DHS2025'!J2573-'DHS2025'!J2572)*1000</f>
        <v>2100.0000000349246</v>
      </c>
      <c r="Q2573" s="7">
        <f>'DHS2025'!L2572*1000</f>
        <v>8008.17</v>
      </c>
      <c r="R2573" s="98">
        <f t="shared" si="329"/>
        <v>0</v>
      </c>
      <c r="S2573" s="99">
        <f t="shared" si="334"/>
        <v>-15.215522999999999</v>
      </c>
    </row>
    <row r="2574" spans="1:19" x14ac:dyDescent="0.25">
      <c r="A2574" s="90">
        <f t="shared" si="337"/>
        <v>45988</v>
      </c>
      <c r="B2574" s="91">
        <f t="shared" si="335"/>
        <v>26.78125000000086</v>
      </c>
      <c r="C2574" s="92">
        <f>'DHS2021'!J2573</f>
        <v>15352</v>
      </c>
      <c r="D2574" s="93">
        <f>'DHS2022'!J2573</f>
        <v>13952</v>
      </c>
      <c r="E2574" s="93">
        <f>'DHS2023'!J2573</f>
        <v>18537</v>
      </c>
      <c r="F2574" s="93">
        <f>'DHS2024'!J2573</f>
        <v>14631</v>
      </c>
      <c r="G2574" s="93">
        <f t="shared" si="330"/>
        <v>15618</v>
      </c>
      <c r="H2574" s="94">
        <f t="shared" si="331"/>
        <v>7.8090000000000002</v>
      </c>
      <c r="I2574" s="84">
        <f t="shared" si="332"/>
        <v>1</v>
      </c>
      <c r="J2574" s="85">
        <f t="shared" si="333"/>
        <v>8.8090000000000011</v>
      </c>
      <c r="K2574" s="95">
        <f t="shared" si="336"/>
        <v>8</v>
      </c>
      <c r="O2574" s="96">
        <f>('DHS2025'!K2574-'DHS2025'!K2573)*1000</f>
        <v>3700.0000000116415</v>
      </c>
      <c r="P2574" s="97">
        <f>('DHS2025'!J2574-'DHS2025'!J2573)*1000</f>
        <v>2099.9999999767169</v>
      </c>
      <c r="Q2574" s="7">
        <f>'DHS2025'!L2573*1000</f>
        <v>8011.8600000000006</v>
      </c>
      <c r="R2574" s="98">
        <f t="shared" si="329"/>
        <v>0</v>
      </c>
      <c r="S2574" s="99">
        <f t="shared" si="334"/>
        <v>-15.222534</v>
      </c>
    </row>
    <row r="2575" spans="1:19" x14ac:dyDescent="0.25">
      <c r="A2575" s="90">
        <f t="shared" si="337"/>
        <v>45988</v>
      </c>
      <c r="B2575" s="91">
        <f t="shared" si="335"/>
        <v>26.791666666667528</v>
      </c>
      <c r="C2575" s="92">
        <f>'DHS2021'!J2574</f>
        <v>15391</v>
      </c>
      <c r="D2575" s="93">
        <f>'DHS2022'!J2574</f>
        <v>13837</v>
      </c>
      <c r="E2575" s="93">
        <f>'DHS2023'!J2574</f>
        <v>19194</v>
      </c>
      <c r="F2575" s="93">
        <f>'DHS2024'!J2574</f>
        <v>14184</v>
      </c>
      <c r="G2575" s="93">
        <f t="shared" si="330"/>
        <v>15651.5</v>
      </c>
      <c r="H2575" s="94">
        <f t="shared" si="331"/>
        <v>7.8257500000000002</v>
      </c>
      <c r="I2575" s="84">
        <f t="shared" si="332"/>
        <v>1</v>
      </c>
      <c r="J2575" s="85">
        <f t="shared" si="333"/>
        <v>8.8257499999999993</v>
      </c>
      <c r="K2575" s="95">
        <f t="shared" si="336"/>
        <v>8</v>
      </c>
      <c r="O2575" s="96">
        <f>('DHS2025'!K2575-'DHS2025'!K2574)*1000</f>
        <v>3699.9999999534339</v>
      </c>
      <c r="P2575" s="97">
        <f>('DHS2025'!J2575-'DHS2025'!J2574)*1000</f>
        <v>2200.0000000116415</v>
      </c>
      <c r="Q2575" s="7">
        <f>'DHS2025'!L2574*1000</f>
        <v>8009.6100000000006</v>
      </c>
      <c r="R2575" s="98">
        <f t="shared" ref="R2575:R2638" si="338">INDEX(U$3:U$1048576,INT((ROW()-3)/4)+1)</f>
        <v>0</v>
      </c>
      <c r="S2575" s="99">
        <f t="shared" si="334"/>
        <v>-15.218259</v>
      </c>
    </row>
    <row r="2576" spans="1:19" x14ac:dyDescent="0.25">
      <c r="A2576" s="90">
        <f t="shared" si="337"/>
        <v>45988</v>
      </c>
      <c r="B2576" s="91">
        <f t="shared" si="335"/>
        <v>26.802083333334195</v>
      </c>
      <c r="C2576" s="92">
        <f>'DHS2021'!J2575</f>
        <v>15139</v>
      </c>
      <c r="D2576" s="93">
        <f>'DHS2022'!J2575</f>
        <v>13793</v>
      </c>
      <c r="E2576" s="93">
        <f>'DHS2023'!J2575</f>
        <v>19217</v>
      </c>
      <c r="F2576" s="93">
        <f>'DHS2024'!J2575</f>
        <v>13914</v>
      </c>
      <c r="G2576" s="93">
        <f t="shared" si="330"/>
        <v>15515.75</v>
      </c>
      <c r="H2576" s="94">
        <f t="shared" si="331"/>
        <v>7.7578750000000003</v>
      </c>
      <c r="I2576" s="84">
        <f t="shared" si="332"/>
        <v>1</v>
      </c>
      <c r="J2576" s="85">
        <f t="shared" si="333"/>
        <v>8.7578750000000003</v>
      </c>
      <c r="K2576" s="95">
        <f t="shared" si="336"/>
        <v>8</v>
      </c>
      <c r="O2576" s="96">
        <f>('DHS2025'!K2576-'DHS2025'!K2575)*1000</f>
        <v>3800.0000000465661</v>
      </c>
      <c r="P2576" s="97">
        <f>('DHS2025'!J2576-'DHS2025'!J2575)*1000</f>
        <v>2200.0000000116415</v>
      </c>
      <c r="Q2576" s="7">
        <f>'DHS2025'!L2575*1000</f>
        <v>8009.49</v>
      </c>
      <c r="R2576" s="98">
        <f t="shared" si="338"/>
        <v>0</v>
      </c>
      <c r="S2576" s="99">
        <f t="shared" si="334"/>
        <v>-15.218030999999998</v>
      </c>
    </row>
    <row r="2577" spans="1:19" x14ac:dyDescent="0.25">
      <c r="A2577" s="90">
        <f t="shared" si="337"/>
        <v>45988</v>
      </c>
      <c r="B2577" s="91">
        <f t="shared" si="335"/>
        <v>26.812500000000863</v>
      </c>
      <c r="C2577" s="92">
        <f>'DHS2021'!J2576</f>
        <v>15000</v>
      </c>
      <c r="D2577" s="93">
        <f>'DHS2022'!J2576</f>
        <v>13982</v>
      </c>
      <c r="E2577" s="93">
        <f>'DHS2023'!J2576</f>
        <v>19403</v>
      </c>
      <c r="F2577" s="93">
        <f>'DHS2024'!J2576</f>
        <v>13821</v>
      </c>
      <c r="G2577" s="93">
        <f t="shared" si="330"/>
        <v>15551.5</v>
      </c>
      <c r="H2577" s="94">
        <f t="shared" si="331"/>
        <v>7.7757500000000004</v>
      </c>
      <c r="I2577" s="84">
        <f t="shared" si="332"/>
        <v>1</v>
      </c>
      <c r="J2577" s="85">
        <f t="shared" si="333"/>
        <v>8.7757500000000004</v>
      </c>
      <c r="K2577" s="95">
        <f t="shared" si="336"/>
        <v>8</v>
      </c>
      <c r="O2577" s="96">
        <f>('DHS2025'!K2577-'DHS2025'!K2576)*1000</f>
        <v>3699.9999999534339</v>
      </c>
      <c r="P2577" s="97">
        <f>('DHS2025'!J2577-'DHS2025'!J2576)*1000</f>
        <v>2099.9999999767169</v>
      </c>
      <c r="Q2577" s="7">
        <f>'DHS2025'!L2576*1000</f>
        <v>8011.8600000000006</v>
      </c>
      <c r="R2577" s="98">
        <f t="shared" si="338"/>
        <v>0</v>
      </c>
      <c r="S2577" s="99">
        <f t="shared" si="334"/>
        <v>-15.222534</v>
      </c>
    </row>
    <row r="2578" spans="1:19" x14ac:dyDescent="0.25">
      <c r="A2578" s="90">
        <f t="shared" si="337"/>
        <v>45988</v>
      </c>
      <c r="B2578" s="91">
        <f t="shared" si="335"/>
        <v>26.822916666667531</v>
      </c>
      <c r="C2578" s="92">
        <f>'DHS2021'!J2577</f>
        <v>15326</v>
      </c>
      <c r="D2578" s="93">
        <f>'DHS2022'!J2577</f>
        <v>14100</v>
      </c>
      <c r="E2578" s="93">
        <f>'DHS2023'!J2577</f>
        <v>19495</v>
      </c>
      <c r="F2578" s="93">
        <f>'DHS2024'!J2577</f>
        <v>13657</v>
      </c>
      <c r="G2578" s="93">
        <f t="shared" si="330"/>
        <v>15644.5</v>
      </c>
      <c r="H2578" s="94">
        <f t="shared" si="331"/>
        <v>7.8222500000000004</v>
      </c>
      <c r="I2578" s="84">
        <f t="shared" si="332"/>
        <v>1</v>
      </c>
      <c r="J2578" s="85">
        <f t="shared" si="333"/>
        <v>8.8222500000000004</v>
      </c>
      <c r="K2578" s="95">
        <f t="shared" si="336"/>
        <v>8</v>
      </c>
      <c r="O2578" s="96">
        <f>('DHS2025'!K2578-'DHS2025'!K2577)*1000</f>
        <v>3700.0000000116415</v>
      </c>
      <c r="P2578" s="97">
        <f>('DHS2025'!J2578-'DHS2025'!J2577)*1000</f>
        <v>2099.9999999767169</v>
      </c>
      <c r="Q2578" s="7">
        <f>'DHS2025'!L2577*1000</f>
        <v>8010.15</v>
      </c>
      <c r="R2578" s="98">
        <f t="shared" si="338"/>
        <v>0</v>
      </c>
      <c r="S2578" s="99">
        <f t="shared" si="334"/>
        <v>-15.219284999999998</v>
      </c>
    </row>
    <row r="2579" spans="1:19" x14ac:dyDescent="0.25">
      <c r="A2579" s="90">
        <f t="shared" si="337"/>
        <v>45988</v>
      </c>
      <c r="B2579" s="91">
        <f t="shared" si="335"/>
        <v>26.833333333334199</v>
      </c>
      <c r="C2579" s="92">
        <f>'DHS2021'!J2578</f>
        <v>15216</v>
      </c>
      <c r="D2579" s="93">
        <f>'DHS2022'!J2578</f>
        <v>14103</v>
      </c>
      <c r="E2579" s="93">
        <f>'DHS2023'!J2578</f>
        <v>19352</v>
      </c>
      <c r="F2579" s="93">
        <f>'DHS2024'!J2578</f>
        <v>13764</v>
      </c>
      <c r="G2579" s="93">
        <f t="shared" si="330"/>
        <v>15608.75</v>
      </c>
      <c r="H2579" s="94">
        <f t="shared" si="331"/>
        <v>7.8043750000000003</v>
      </c>
      <c r="I2579" s="84">
        <f t="shared" si="332"/>
        <v>1</v>
      </c>
      <c r="J2579" s="85">
        <f t="shared" si="333"/>
        <v>8.8043750000000003</v>
      </c>
      <c r="K2579" s="95">
        <f t="shared" si="336"/>
        <v>8</v>
      </c>
      <c r="O2579" s="96">
        <f>('DHS2025'!K2579-'DHS2025'!K2578)*1000</f>
        <v>3700.0000000116415</v>
      </c>
      <c r="P2579" s="97">
        <f>('DHS2025'!J2579-'DHS2025'!J2578)*1000</f>
        <v>2200.0000000116415</v>
      </c>
      <c r="Q2579" s="7">
        <f>'DHS2025'!L2578*1000</f>
        <v>8010.8100000000013</v>
      </c>
      <c r="R2579" s="98">
        <f t="shared" si="338"/>
        <v>0</v>
      </c>
      <c r="S2579" s="99">
        <f t="shared" si="334"/>
        <v>-15.220539</v>
      </c>
    </row>
    <row r="2580" spans="1:19" x14ac:dyDescent="0.25">
      <c r="A2580" s="90">
        <f t="shared" si="337"/>
        <v>45988</v>
      </c>
      <c r="B2580" s="91">
        <f t="shared" si="335"/>
        <v>26.843750000000867</v>
      </c>
      <c r="C2580" s="92">
        <f>'DHS2021'!J2579</f>
        <v>15609</v>
      </c>
      <c r="D2580" s="93">
        <f>'DHS2022'!J2579</f>
        <v>14438</v>
      </c>
      <c r="E2580" s="93">
        <f>'DHS2023'!J2579</f>
        <v>19440</v>
      </c>
      <c r="F2580" s="93">
        <f>'DHS2024'!J2579</f>
        <v>13858</v>
      </c>
      <c r="G2580" s="93">
        <f t="shared" si="330"/>
        <v>15836.25</v>
      </c>
      <c r="H2580" s="94">
        <f t="shared" si="331"/>
        <v>7.9181249999999999</v>
      </c>
      <c r="I2580" s="84">
        <f t="shared" si="332"/>
        <v>1</v>
      </c>
      <c r="J2580" s="85">
        <f t="shared" si="333"/>
        <v>8.9181249999999999</v>
      </c>
      <c r="K2580" s="95">
        <f t="shared" si="336"/>
        <v>8</v>
      </c>
      <c r="O2580" s="96">
        <f>('DHS2025'!K2580-'DHS2025'!K2579)*1000</f>
        <v>3799.9999999883585</v>
      </c>
      <c r="P2580" s="97">
        <f>('DHS2025'!J2580-'DHS2025'!J2579)*1000</f>
        <v>2000</v>
      </c>
      <c r="Q2580" s="7">
        <f>'DHS2025'!L2579*1000</f>
        <v>8010.93</v>
      </c>
      <c r="R2580" s="98">
        <f t="shared" si="338"/>
        <v>0</v>
      </c>
      <c r="S2580" s="99">
        <f t="shared" si="334"/>
        <v>-15.220766999999999</v>
      </c>
    </row>
    <row r="2581" spans="1:19" x14ac:dyDescent="0.25">
      <c r="A2581" s="90">
        <f t="shared" si="337"/>
        <v>45988</v>
      </c>
      <c r="B2581" s="91">
        <f t="shared" si="335"/>
        <v>26.854166666667535</v>
      </c>
      <c r="C2581" s="92">
        <f>'DHS2021'!J2580</f>
        <v>15126</v>
      </c>
      <c r="D2581" s="93">
        <f>'DHS2022'!J2580</f>
        <v>14344</v>
      </c>
      <c r="E2581" s="93">
        <f>'DHS2023'!J2580</f>
        <v>19013</v>
      </c>
      <c r="F2581" s="93">
        <f>'DHS2024'!J2580</f>
        <v>13885</v>
      </c>
      <c r="G2581" s="93">
        <f t="shared" si="330"/>
        <v>15592</v>
      </c>
      <c r="H2581" s="94">
        <f t="shared" si="331"/>
        <v>7.7960000000000003</v>
      </c>
      <c r="I2581" s="84">
        <f t="shared" si="332"/>
        <v>1</v>
      </c>
      <c r="J2581" s="85">
        <f t="shared" si="333"/>
        <v>8.7959999999999994</v>
      </c>
      <c r="K2581" s="95">
        <f t="shared" si="336"/>
        <v>8</v>
      </c>
      <c r="O2581" s="96">
        <f>('DHS2025'!K2581-'DHS2025'!K2580)*1000</f>
        <v>3700.0000000116415</v>
      </c>
      <c r="P2581" s="97">
        <f>('DHS2025'!J2581-'DHS2025'!J2580)*1000</f>
        <v>2100.0000000349246</v>
      </c>
      <c r="Q2581" s="7">
        <f>'DHS2025'!L2580*1000</f>
        <v>8009.6100000000006</v>
      </c>
      <c r="R2581" s="98">
        <f t="shared" si="338"/>
        <v>0</v>
      </c>
      <c r="S2581" s="99">
        <f t="shared" si="334"/>
        <v>-15.218259</v>
      </c>
    </row>
    <row r="2582" spans="1:19" x14ac:dyDescent="0.25">
      <c r="A2582" s="90">
        <f t="shared" si="337"/>
        <v>45988</v>
      </c>
      <c r="B2582" s="91">
        <f t="shared" si="335"/>
        <v>26.864583333334203</v>
      </c>
      <c r="C2582" s="92">
        <f>'DHS2021'!J2581</f>
        <v>15272</v>
      </c>
      <c r="D2582" s="93">
        <f>'DHS2022'!J2581</f>
        <v>14126</v>
      </c>
      <c r="E2582" s="93">
        <f>'DHS2023'!J2581</f>
        <v>18708</v>
      </c>
      <c r="F2582" s="93">
        <f>'DHS2024'!J2581</f>
        <v>13602</v>
      </c>
      <c r="G2582" s="93">
        <f t="shared" si="330"/>
        <v>15427</v>
      </c>
      <c r="H2582" s="94">
        <f t="shared" si="331"/>
        <v>7.7134999999999998</v>
      </c>
      <c r="I2582" s="84">
        <f t="shared" si="332"/>
        <v>1</v>
      </c>
      <c r="J2582" s="85">
        <f t="shared" si="333"/>
        <v>8.7134999999999998</v>
      </c>
      <c r="K2582" s="95">
        <f t="shared" si="336"/>
        <v>8</v>
      </c>
      <c r="O2582" s="96">
        <f>('DHS2025'!K2582-'DHS2025'!K2581)*1000</f>
        <v>3799.9999999883585</v>
      </c>
      <c r="P2582" s="97">
        <f>('DHS2025'!J2582-'DHS2025'!J2581)*1000</f>
        <v>2000</v>
      </c>
      <c r="Q2582" s="7">
        <f>'DHS2025'!L2581*1000</f>
        <v>8010.5400000000009</v>
      </c>
      <c r="R2582" s="98">
        <f t="shared" si="338"/>
        <v>0</v>
      </c>
      <c r="S2582" s="99">
        <f t="shared" si="334"/>
        <v>-15.220026000000001</v>
      </c>
    </row>
    <row r="2583" spans="1:19" x14ac:dyDescent="0.25">
      <c r="A2583" s="90">
        <f t="shared" si="337"/>
        <v>45988</v>
      </c>
      <c r="B2583" s="91">
        <f t="shared" si="335"/>
        <v>26.87500000000087</v>
      </c>
      <c r="C2583" s="92">
        <f>'DHS2021'!J2582</f>
        <v>15307</v>
      </c>
      <c r="D2583" s="93">
        <f>'DHS2022'!J2582</f>
        <v>14127</v>
      </c>
      <c r="E2583" s="93">
        <f>'DHS2023'!J2582</f>
        <v>18536</v>
      </c>
      <c r="F2583" s="93">
        <f>'DHS2024'!J2582</f>
        <v>13514</v>
      </c>
      <c r="G2583" s="93">
        <f t="shared" si="330"/>
        <v>15371</v>
      </c>
      <c r="H2583" s="94">
        <f t="shared" si="331"/>
        <v>7.6855000000000002</v>
      </c>
      <c r="I2583" s="84">
        <f t="shared" si="332"/>
        <v>1</v>
      </c>
      <c r="J2583" s="85">
        <f t="shared" si="333"/>
        <v>8.6855000000000011</v>
      </c>
      <c r="K2583" s="95">
        <f t="shared" si="336"/>
        <v>8</v>
      </c>
      <c r="O2583" s="96">
        <f>('DHS2025'!K2583-'DHS2025'!K2582)*1000</f>
        <v>3700.0000000116415</v>
      </c>
      <c r="P2583" s="97">
        <f>('DHS2025'!J2583-'DHS2025'!J2582)*1000</f>
        <v>2299.9999999883585</v>
      </c>
      <c r="Q2583" s="7">
        <f>'DHS2025'!L2582*1000</f>
        <v>8010</v>
      </c>
      <c r="R2583" s="98">
        <f t="shared" si="338"/>
        <v>0</v>
      </c>
      <c r="S2583" s="99">
        <f t="shared" si="334"/>
        <v>-15.218999999999999</v>
      </c>
    </row>
    <row r="2584" spans="1:19" x14ac:dyDescent="0.25">
      <c r="A2584" s="90">
        <f t="shared" si="337"/>
        <v>45988</v>
      </c>
      <c r="B2584" s="91">
        <f t="shared" si="335"/>
        <v>26.885416666667538</v>
      </c>
      <c r="C2584" s="92">
        <f>'DHS2021'!J2583</f>
        <v>15125</v>
      </c>
      <c r="D2584" s="93">
        <f>'DHS2022'!J2583</f>
        <v>14170</v>
      </c>
      <c r="E2584" s="93">
        <f>'DHS2023'!J2583</f>
        <v>17703</v>
      </c>
      <c r="F2584" s="93">
        <f>'DHS2024'!J2583</f>
        <v>12520</v>
      </c>
      <c r="G2584" s="93">
        <f t="shared" si="330"/>
        <v>14879.5</v>
      </c>
      <c r="H2584" s="94">
        <f t="shared" si="331"/>
        <v>7.4397500000000001</v>
      </c>
      <c r="I2584" s="84">
        <f t="shared" si="332"/>
        <v>1</v>
      </c>
      <c r="J2584" s="85">
        <f t="shared" si="333"/>
        <v>8.4397500000000001</v>
      </c>
      <c r="K2584" s="95">
        <f t="shared" si="336"/>
        <v>8</v>
      </c>
      <c r="O2584" s="96">
        <f>('DHS2025'!K2584-'DHS2025'!K2583)*1000</f>
        <v>3500</v>
      </c>
      <c r="P2584" s="97">
        <f>('DHS2025'!J2584-'DHS2025'!J2583)*1000</f>
        <v>2200.0000000116415</v>
      </c>
      <c r="Q2584" s="7">
        <f>'DHS2025'!L2583*1000</f>
        <v>8011.4700000000012</v>
      </c>
      <c r="R2584" s="98">
        <f t="shared" si="338"/>
        <v>0</v>
      </c>
      <c r="S2584" s="99">
        <f t="shared" si="334"/>
        <v>-15.221793000000002</v>
      </c>
    </row>
    <row r="2585" spans="1:19" x14ac:dyDescent="0.25">
      <c r="A2585" s="90">
        <f t="shared" si="337"/>
        <v>45988</v>
      </c>
      <c r="B2585" s="91">
        <f t="shared" si="335"/>
        <v>26.895833333334206</v>
      </c>
      <c r="C2585" s="92">
        <f>'DHS2021'!J2584</f>
        <v>15187</v>
      </c>
      <c r="D2585" s="93">
        <f>'DHS2022'!J2584</f>
        <v>13565</v>
      </c>
      <c r="E2585" s="93">
        <f>'DHS2023'!J2584</f>
        <v>16563</v>
      </c>
      <c r="F2585" s="93">
        <f>'DHS2024'!J2584</f>
        <v>12668</v>
      </c>
      <c r="G2585" s="93">
        <f t="shared" si="330"/>
        <v>14495.75</v>
      </c>
      <c r="H2585" s="94">
        <f t="shared" si="331"/>
        <v>7.2478749999999996</v>
      </c>
      <c r="I2585" s="84">
        <f t="shared" si="332"/>
        <v>1</v>
      </c>
      <c r="J2585" s="85">
        <f t="shared" si="333"/>
        <v>8.2478750000000005</v>
      </c>
      <c r="K2585" s="95">
        <f t="shared" si="336"/>
        <v>8</v>
      </c>
      <c r="O2585" s="96">
        <f>('DHS2025'!K2585-'DHS2025'!K2584)*1000</f>
        <v>3500</v>
      </c>
      <c r="P2585" s="97">
        <f>('DHS2025'!J2585-'DHS2025'!J2584)*1000</f>
        <v>2500</v>
      </c>
      <c r="Q2585" s="7">
        <f>'DHS2025'!L2584*1000</f>
        <v>8012.52</v>
      </c>
      <c r="R2585" s="98">
        <f t="shared" si="338"/>
        <v>0</v>
      </c>
      <c r="S2585" s="99">
        <f t="shared" si="334"/>
        <v>-15.223787999999999</v>
      </c>
    </row>
    <row r="2586" spans="1:19" x14ac:dyDescent="0.25">
      <c r="A2586" s="90">
        <f t="shared" si="337"/>
        <v>45988</v>
      </c>
      <c r="B2586" s="91">
        <f t="shared" si="335"/>
        <v>26.906250000000874</v>
      </c>
      <c r="C2586" s="92">
        <f>'DHS2021'!J2585</f>
        <v>13155</v>
      </c>
      <c r="D2586" s="93">
        <f>'DHS2022'!J2585</f>
        <v>12322</v>
      </c>
      <c r="E2586" s="93">
        <f>'DHS2023'!J2585</f>
        <v>15743</v>
      </c>
      <c r="F2586" s="93">
        <f>'DHS2024'!J2585</f>
        <v>12347</v>
      </c>
      <c r="G2586" s="93">
        <f t="shared" si="330"/>
        <v>13391.75</v>
      </c>
      <c r="H2586" s="94">
        <f t="shared" si="331"/>
        <v>6.695875</v>
      </c>
      <c r="I2586" s="84">
        <f t="shared" si="332"/>
        <v>1</v>
      </c>
      <c r="J2586" s="85">
        <f t="shared" si="333"/>
        <v>7.695875</v>
      </c>
      <c r="K2586" s="95">
        <f t="shared" si="336"/>
        <v>7.5</v>
      </c>
      <c r="O2586" s="96">
        <f>('DHS2025'!K2586-'DHS2025'!K2585)*1000</f>
        <v>3099.9999999767169</v>
      </c>
      <c r="P2586" s="97">
        <f>('DHS2025'!J2586-'DHS2025'!J2585)*1000</f>
        <v>2699.9999999534339</v>
      </c>
      <c r="Q2586" s="7">
        <f>'DHS2025'!L2585*1000</f>
        <v>8007.1200000000008</v>
      </c>
      <c r="R2586" s="98">
        <f t="shared" si="338"/>
        <v>0</v>
      </c>
      <c r="S2586" s="99">
        <f t="shared" si="334"/>
        <v>-15.213528</v>
      </c>
    </row>
    <row r="2587" spans="1:19" x14ac:dyDescent="0.25">
      <c r="A2587" s="90">
        <f t="shared" si="337"/>
        <v>45988</v>
      </c>
      <c r="B2587" s="91">
        <f t="shared" si="335"/>
        <v>26.916666666667542</v>
      </c>
      <c r="C2587" s="92">
        <f>'DHS2021'!J2586</f>
        <v>12992</v>
      </c>
      <c r="D2587" s="93">
        <f>'DHS2022'!J2586</f>
        <v>12213</v>
      </c>
      <c r="E2587" s="93">
        <f>'DHS2023'!J2586</f>
        <v>15510</v>
      </c>
      <c r="F2587" s="93">
        <f>'DHS2024'!J2586</f>
        <v>12294</v>
      </c>
      <c r="G2587" s="93">
        <f t="shared" si="330"/>
        <v>13252.25</v>
      </c>
      <c r="H2587" s="94">
        <f t="shared" si="331"/>
        <v>6.626125</v>
      </c>
      <c r="I2587" s="84">
        <f t="shared" si="332"/>
        <v>1</v>
      </c>
      <c r="J2587" s="85">
        <f t="shared" si="333"/>
        <v>7.626125</v>
      </c>
      <c r="K2587" s="95">
        <f t="shared" si="336"/>
        <v>7.5</v>
      </c>
      <c r="O2587" s="96">
        <f>('DHS2025'!K2587-'DHS2025'!K2586)*1000</f>
        <v>2900.0000000232831</v>
      </c>
      <c r="P2587" s="97">
        <f>('DHS2025'!J2587-'DHS2025'!J2586)*1000</f>
        <v>2900.0000000232831</v>
      </c>
      <c r="Q2587" s="7">
        <f>'DHS2025'!L2586*1000</f>
        <v>8013.3000000000011</v>
      </c>
      <c r="R2587" s="98">
        <f t="shared" si="338"/>
        <v>0</v>
      </c>
      <c r="S2587" s="99">
        <f t="shared" si="334"/>
        <v>-15.225270000000002</v>
      </c>
    </row>
    <row r="2588" spans="1:19" x14ac:dyDescent="0.25">
      <c r="A2588" s="90">
        <f t="shared" si="337"/>
        <v>45988</v>
      </c>
      <c r="B2588" s="91">
        <f t="shared" si="335"/>
        <v>26.92708333333421</v>
      </c>
      <c r="C2588" s="92">
        <f>'DHS2021'!J2587</f>
        <v>12913</v>
      </c>
      <c r="D2588" s="93">
        <f>'DHS2022'!J2587</f>
        <v>10277</v>
      </c>
      <c r="E2588" s="93">
        <f>'DHS2023'!J2587</f>
        <v>13809</v>
      </c>
      <c r="F2588" s="93">
        <f>'DHS2024'!J2587</f>
        <v>10596</v>
      </c>
      <c r="G2588" s="93">
        <f t="shared" si="330"/>
        <v>11898.75</v>
      </c>
      <c r="H2588" s="94">
        <f t="shared" si="331"/>
        <v>5.9493749999999999</v>
      </c>
      <c r="I2588" s="84">
        <f t="shared" si="332"/>
        <v>1</v>
      </c>
      <c r="J2588" s="85">
        <f t="shared" si="333"/>
        <v>6.9493749999999999</v>
      </c>
      <c r="K2588" s="95">
        <f t="shared" si="336"/>
        <v>7</v>
      </c>
      <c r="O2588" s="96">
        <f>('DHS2025'!K2588-'DHS2025'!K2587)*1000</f>
        <v>2700.0000000116415</v>
      </c>
      <c r="P2588" s="97">
        <f>('DHS2025'!J2588-'DHS2025'!J2587)*1000</f>
        <v>3200.0000000116415</v>
      </c>
      <c r="Q2588" s="7">
        <f>'DHS2025'!L2587*1000</f>
        <v>8010.27</v>
      </c>
      <c r="R2588" s="98">
        <f t="shared" si="338"/>
        <v>0</v>
      </c>
      <c r="S2588" s="99">
        <f t="shared" si="334"/>
        <v>-15.219512999999999</v>
      </c>
    </row>
    <row r="2589" spans="1:19" x14ac:dyDescent="0.25">
      <c r="A2589" s="90">
        <f t="shared" si="337"/>
        <v>45988</v>
      </c>
      <c r="B2589" s="91">
        <f t="shared" si="335"/>
        <v>26.937500000000878</v>
      </c>
      <c r="C2589" s="92">
        <f>'DHS2021'!J2588</f>
        <v>10258</v>
      </c>
      <c r="D2589" s="93">
        <f>'DHS2022'!J2588</f>
        <v>8864</v>
      </c>
      <c r="E2589" s="93">
        <f>'DHS2023'!J2588</f>
        <v>13089</v>
      </c>
      <c r="F2589" s="93">
        <f>'DHS2024'!J2588</f>
        <v>8712</v>
      </c>
      <c r="G2589" s="93">
        <f t="shared" si="330"/>
        <v>10230.75</v>
      </c>
      <c r="H2589" s="94">
        <f t="shared" si="331"/>
        <v>5.1153750000000002</v>
      </c>
      <c r="I2589" s="84">
        <f t="shared" si="332"/>
        <v>1</v>
      </c>
      <c r="J2589" s="85">
        <f t="shared" si="333"/>
        <v>6.1153750000000002</v>
      </c>
      <c r="K2589" s="95">
        <f t="shared" si="336"/>
        <v>6</v>
      </c>
      <c r="O2589" s="96">
        <f>('DHS2025'!K2589-'DHS2025'!K2588)*1000</f>
        <v>2500</v>
      </c>
      <c r="P2589" s="97">
        <f>('DHS2025'!J2589-'DHS2025'!J2588)*1000</f>
        <v>3299.9999999883585</v>
      </c>
      <c r="Q2589" s="7">
        <f>'DHS2025'!L2588*1000</f>
        <v>8011.08</v>
      </c>
      <c r="R2589" s="98">
        <f t="shared" si="338"/>
        <v>0</v>
      </c>
      <c r="S2589" s="99">
        <f t="shared" si="334"/>
        <v>-15.221051999999998</v>
      </c>
    </row>
    <row r="2590" spans="1:19" x14ac:dyDescent="0.25">
      <c r="A2590" s="90">
        <f t="shared" si="337"/>
        <v>45988</v>
      </c>
      <c r="B2590" s="91">
        <f t="shared" si="335"/>
        <v>26.947916666667545</v>
      </c>
      <c r="C2590" s="92">
        <f>'DHS2021'!J2589</f>
        <v>7202</v>
      </c>
      <c r="D2590" s="93">
        <f>'DHS2022'!J2589</f>
        <v>7525</v>
      </c>
      <c r="E2590" s="93">
        <f>'DHS2023'!J2589</f>
        <v>10786</v>
      </c>
      <c r="F2590" s="93">
        <f>'DHS2024'!J2589</f>
        <v>8007</v>
      </c>
      <c r="G2590" s="93">
        <f t="shared" si="330"/>
        <v>8380</v>
      </c>
      <c r="H2590" s="94">
        <f t="shared" si="331"/>
        <v>4.1900000000000004</v>
      </c>
      <c r="I2590" s="84">
        <f t="shared" si="332"/>
        <v>1</v>
      </c>
      <c r="J2590" s="85">
        <f t="shared" si="333"/>
        <v>5.19</v>
      </c>
      <c r="K2590" s="95">
        <f t="shared" si="336"/>
        <v>5</v>
      </c>
      <c r="O2590" s="96">
        <f>('DHS2025'!K2590-'DHS2025'!K2589)*1000</f>
        <v>2000</v>
      </c>
      <c r="P2590" s="97">
        <f>('DHS2025'!J2590-'DHS2025'!J2589)*1000</f>
        <v>3799.9999999883585</v>
      </c>
      <c r="Q2590" s="7">
        <f>'DHS2025'!L2589*1000</f>
        <v>8002.7399999999989</v>
      </c>
      <c r="R2590" s="98">
        <f t="shared" si="338"/>
        <v>0</v>
      </c>
      <c r="S2590" s="99">
        <f t="shared" si="334"/>
        <v>-15.205205999999999</v>
      </c>
    </row>
    <row r="2591" spans="1:19" x14ac:dyDescent="0.25">
      <c r="A2591" s="90">
        <f t="shared" si="337"/>
        <v>45988</v>
      </c>
      <c r="B2591" s="91">
        <f t="shared" si="335"/>
        <v>26.958333333334213</v>
      </c>
      <c r="C2591" s="92">
        <f>'DHS2021'!J2590</f>
        <v>6761</v>
      </c>
      <c r="D2591" s="93">
        <f>'DHS2022'!J2590</f>
        <v>5639</v>
      </c>
      <c r="E2591" s="93">
        <f>'DHS2023'!J2590</f>
        <v>9277</v>
      </c>
      <c r="F2591" s="93">
        <f>'DHS2024'!J2590</f>
        <v>6862</v>
      </c>
      <c r="G2591" s="93">
        <f t="shared" si="330"/>
        <v>7134.75</v>
      </c>
      <c r="H2591" s="94">
        <f t="shared" si="331"/>
        <v>3.5673750000000002</v>
      </c>
      <c r="I2591" s="84">
        <f t="shared" si="332"/>
        <v>1</v>
      </c>
      <c r="J2591" s="85">
        <f t="shared" si="333"/>
        <v>4.5673750000000002</v>
      </c>
      <c r="K2591" s="95">
        <f t="shared" si="336"/>
        <v>4.5</v>
      </c>
      <c r="O2591" s="96">
        <f>('DHS2025'!K2591-'DHS2025'!K2590)*1000</f>
        <v>1799.9999999883585</v>
      </c>
      <c r="P2591" s="97">
        <f>('DHS2025'!J2591-'DHS2025'!J2590)*1000</f>
        <v>2200.0000000116415</v>
      </c>
      <c r="Q2591" s="7">
        <f>'DHS2025'!L2590*1000</f>
        <v>5017.9799999999996</v>
      </c>
      <c r="R2591" s="98">
        <f t="shared" si="338"/>
        <v>0</v>
      </c>
      <c r="S2591" s="99">
        <f t="shared" si="334"/>
        <v>-9.5341619999999985</v>
      </c>
    </row>
    <row r="2592" spans="1:19" x14ac:dyDescent="0.25">
      <c r="A2592" s="90">
        <f t="shared" si="337"/>
        <v>45988</v>
      </c>
      <c r="B2592" s="91">
        <f t="shared" si="335"/>
        <v>26.968750000000881</v>
      </c>
      <c r="C2592" s="92">
        <f>'DHS2021'!J2591</f>
        <v>4220</v>
      </c>
      <c r="D2592" s="93">
        <f>'DHS2022'!J2591</f>
        <v>3560</v>
      </c>
      <c r="E2592" s="93">
        <f>'DHS2023'!J2591</f>
        <v>7523</v>
      </c>
      <c r="F2592" s="93">
        <f>'DHS2024'!J2591</f>
        <v>5717</v>
      </c>
      <c r="G2592" s="93">
        <f t="shared" si="330"/>
        <v>5255</v>
      </c>
      <c r="H2592" s="94">
        <f t="shared" si="331"/>
        <v>2.6274999999999999</v>
      </c>
      <c r="I2592" s="84">
        <f t="shared" si="332"/>
        <v>1</v>
      </c>
      <c r="J2592" s="85">
        <f t="shared" si="333"/>
        <v>3.6274999999999999</v>
      </c>
      <c r="K2592" s="95">
        <f t="shared" si="336"/>
        <v>3.5</v>
      </c>
      <c r="O2592" s="96">
        <f>('DHS2025'!K2592-'DHS2025'!K2591)*1000</f>
        <v>1400.0000000232831</v>
      </c>
      <c r="P2592" s="97">
        <f>('DHS2025'!J2592-'DHS2025'!J2591)*1000</f>
        <v>1099.9999999767169</v>
      </c>
      <c r="Q2592" s="7">
        <f>'DHS2025'!L2591*1000</f>
        <v>2607.12</v>
      </c>
      <c r="R2592" s="98">
        <f t="shared" si="338"/>
        <v>0</v>
      </c>
      <c r="S2592" s="99">
        <f t="shared" si="334"/>
        <v>-4.9535280000000004</v>
      </c>
    </row>
    <row r="2593" spans="1:19" x14ac:dyDescent="0.25">
      <c r="A2593" s="90">
        <f t="shared" si="337"/>
        <v>45988</v>
      </c>
      <c r="B2593" s="91">
        <f t="shared" si="335"/>
        <v>26.979166666667549</v>
      </c>
      <c r="C2593" s="92">
        <f>'DHS2021'!J2592</f>
        <v>4742</v>
      </c>
      <c r="D2593" s="93">
        <f>'DHS2022'!J2592</f>
        <v>3922</v>
      </c>
      <c r="E2593" s="93">
        <f>'DHS2023'!J2592</f>
        <v>8250</v>
      </c>
      <c r="F2593" s="93">
        <f>'DHS2024'!J2592</f>
        <v>5521</v>
      </c>
      <c r="G2593" s="93">
        <f t="shared" si="330"/>
        <v>5608.75</v>
      </c>
      <c r="H2593" s="94">
        <f t="shared" si="331"/>
        <v>2.8043749999999998</v>
      </c>
      <c r="I2593" s="84">
        <f t="shared" si="332"/>
        <v>1</v>
      </c>
      <c r="J2593" s="85">
        <f t="shared" si="333"/>
        <v>3.8043749999999998</v>
      </c>
      <c r="K2593" s="95">
        <f t="shared" si="336"/>
        <v>4</v>
      </c>
      <c r="O2593" s="96">
        <f>('DHS2025'!K2593-'DHS2025'!K2592)*1000</f>
        <v>1299.9999999883585</v>
      </c>
      <c r="P2593" s="97">
        <f>('DHS2025'!J2593-'DHS2025'!J2592)*1000</f>
        <v>1100.0000000349246</v>
      </c>
      <c r="Q2593" s="7">
        <f>'DHS2025'!L2592*1000</f>
        <v>2537.4299999999998</v>
      </c>
      <c r="R2593" s="98">
        <f t="shared" si="338"/>
        <v>0</v>
      </c>
      <c r="S2593" s="99">
        <f t="shared" si="334"/>
        <v>-4.8211169999999992</v>
      </c>
    </row>
    <row r="2594" spans="1:19" x14ac:dyDescent="0.25">
      <c r="A2594" s="90">
        <f t="shared" si="337"/>
        <v>45988</v>
      </c>
      <c r="B2594" s="91">
        <f t="shared" si="335"/>
        <v>26.989583333334217</v>
      </c>
      <c r="C2594" s="92">
        <f>'DHS2021'!J2593</f>
        <v>5018</v>
      </c>
      <c r="D2594" s="93">
        <f>'DHS2022'!J2593</f>
        <v>4958</v>
      </c>
      <c r="E2594" s="93">
        <f>'DHS2023'!J2593</f>
        <v>9335</v>
      </c>
      <c r="F2594" s="93">
        <f>'DHS2024'!J2593</f>
        <v>5809</v>
      </c>
      <c r="G2594" s="93">
        <f t="shared" si="330"/>
        <v>6280</v>
      </c>
      <c r="H2594" s="94">
        <f t="shared" si="331"/>
        <v>3.14</v>
      </c>
      <c r="I2594" s="84">
        <f t="shared" si="332"/>
        <v>1</v>
      </c>
      <c r="J2594" s="85">
        <f t="shared" si="333"/>
        <v>4.1400000000000006</v>
      </c>
      <c r="K2594" s="95">
        <f t="shared" si="336"/>
        <v>4</v>
      </c>
      <c r="O2594" s="96">
        <f>('DHS2025'!K2594-'DHS2025'!K2593)*1000</f>
        <v>1399.9999999650754</v>
      </c>
      <c r="P2594" s="97">
        <f>('DHS2025'!J2594-'DHS2025'!J2593)*1000</f>
        <v>899.9999999650754</v>
      </c>
      <c r="Q2594" s="7">
        <f>'DHS2025'!L2593*1000</f>
        <v>2537.6999999999998</v>
      </c>
      <c r="R2594" s="98">
        <f t="shared" si="338"/>
        <v>0</v>
      </c>
      <c r="S2594" s="99">
        <f t="shared" si="334"/>
        <v>-4.821629999999999</v>
      </c>
    </row>
    <row r="2595" spans="1:19" x14ac:dyDescent="0.25">
      <c r="A2595" s="101">
        <f t="shared" si="337"/>
        <v>45989</v>
      </c>
      <c r="B2595" s="102">
        <f t="shared" si="335"/>
        <v>27.000000000000885</v>
      </c>
      <c r="C2595" s="92">
        <f>'DHS2021'!J2594</f>
        <v>5516</v>
      </c>
      <c r="D2595" s="93">
        <f>'DHS2022'!J2594</f>
        <v>5479</v>
      </c>
      <c r="E2595" s="93">
        <f>'DHS2023'!J2594</f>
        <v>9381</v>
      </c>
      <c r="F2595" s="93">
        <f>'DHS2024'!J2594</f>
        <v>6323</v>
      </c>
      <c r="G2595" s="93">
        <f t="shared" si="330"/>
        <v>6674.75</v>
      </c>
      <c r="H2595" s="94">
        <f t="shared" si="331"/>
        <v>3.3373750000000002</v>
      </c>
      <c r="I2595" s="84">
        <f t="shared" si="332"/>
        <v>1</v>
      </c>
      <c r="J2595" s="85">
        <f t="shared" si="333"/>
        <v>4.3373749999999998</v>
      </c>
      <c r="K2595" s="95">
        <f t="shared" si="336"/>
        <v>4.5</v>
      </c>
      <c r="O2595" s="96">
        <f>('DHS2025'!K2595-'DHS2025'!K2594)*1000</f>
        <v>1600.0000000349246</v>
      </c>
      <c r="P2595" s="97">
        <f>('DHS2025'!J2595-'DHS2025'!J2594)*1000</f>
        <v>700.00000001164153</v>
      </c>
      <c r="Q2595" s="7">
        <f>'DHS2025'!L2594*1000</f>
        <v>2539.2600000000002</v>
      </c>
      <c r="R2595" s="98">
        <f t="shared" si="338"/>
        <v>0</v>
      </c>
      <c r="S2595" s="99">
        <f t="shared" si="334"/>
        <v>-4.8245940000000003</v>
      </c>
    </row>
    <row r="2596" spans="1:19" x14ac:dyDescent="0.25">
      <c r="A2596" s="101">
        <f t="shared" si="337"/>
        <v>45989</v>
      </c>
      <c r="B2596" s="102">
        <f t="shared" si="335"/>
        <v>27.010416666667552</v>
      </c>
      <c r="C2596" s="92">
        <f>'DHS2021'!J2595</f>
        <v>6125</v>
      </c>
      <c r="D2596" s="93">
        <f>'DHS2022'!J2595</f>
        <v>5739</v>
      </c>
      <c r="E2596" s="93">
        <f>'DHS2023'!J2595</f>
        <v>9673</v>
      </c>
      <c r="F2596" s="93">
        <f>'DHS2024'!J2595</f>
        <v>5902</v>
      </c>
      <c r="G2596" s="93">
        <f t="shared" si="330"/>
        <v>6859.75</v>
      </c>
      <c r="H2596" s="94">
        <f t="shared" si="331"/>
        <v>3.429875</v>
      </c>
      <c r="I2596" s="84">
        <f t="shared" si="332"/>
        <v>1</v>
      </c>
      <c r="J2596" s="85">
        <f t="shared" si="333"/>
        <v>4.429875</v>
      </c>
      <c r="K2596" s="95">
        <f t="shared" si="336"/>
        <v>4.5</v>
      </c>
      <c r="O2596" s="96">
        <f>('DHS2025'!K2596-'DHS2025'!K2595)*1000</f>
        <v>1799.9999999883585</v>
      </c>
      <c r="P2596" s="97">
        <f>('DHS2025'!J2596-'DHS2025'!J2595)*1000</f>
        <v>600.0000000349246</v>
      </c>
      <c r="Q2596" s="7">
        <f>'DHS2025'!L2595*1000</f>
        <v>2538.09</v>
      </c>
      <c r="R2596" s="98">
        <f t="shared" si="338"/>
        <v>0</v>
      </c>
      <c r="S2596" s="99">
        <f t="shared" si="334"/>
        <v>-4.8223709999999995</v>
      </c>
    </row>
    <row r="2597" spans="1:19" x14ac:dyDescent="0.25">
      <c r="A2597" s="101">
        <f t="shared" si="337"/>
        <v>45989</v>
      </c>
      <c r="B2597" s="102">
        <f t="shared" si="335"/>
        <v>27.02083333333422</v>
      </c>
      <c r="C2597" s="92">
        <f>'DHS2021'!J2596</f>
        <v>5672</v>
      </c>
      <c r="D2597" s="93">
        <f>'DHS2022'!J2596</f>
        <v>6141</v>
      </c>
      <c r="E2597" s="93">
        <f>'DHS2023'!J2596</f>
        <v>10056</v>
      </c>
      <c r="F2597" s="93">
        <f>'DHS2024'!J2596</f>
        <v>6169</v>
      </c>
      <c r="G2597" s="93">
        <f t="shared" si="330"/>
        <v>7009.5</v>
      </c>
      <c r="H2597" s="94">
        <f t="shared" si="331"/>
        <v>3.50475</v>
      </c>
      <c r="I2597" s="84">
        <f t="shared" si="332"/>
        <v>1</v>
      </c>
      <c r="J2597" s="85">
        <f t="shared" si="333"/>
        <v>4.5047499999999996</v>
      </c>
      <c r="K2597" s="95">
        <f t="shared" si="336"/>
        <v>4.5</v>
      </c>
      <c r="O2597" s="96">
        <f>('DHS2025'!K2597-'DHS2025'!K2596)*1000</f>
        <v>2000</v>
      </c>
      <c r="P2597" s="97">
        <f>('DHS2025'!J2597-'DHS2025'!J2596)*1000</f>
        <v>500</v>
      </c>
      <c r="Q2597" s="7">
        <f>'DHS2025'!L2596*1000</f>
        <v>2537.6999999999998</v>
      </c>
      <c r="R2597" s="98">
        <f t="shared" si="338"/>
        <v>0</v>
      </c>
      <c r="S2597" s="99">
        <f t="shared" si="334"/>
        <v>-4.821629999999999</v>
      </c>
    </row>
    <row r="2598" spans="1:19" x14ac:dyDescent="0.25">
      <c r="A2598" s="101">
        <f t="shared" si="337"/>
        <v>45989</v>
      </c>
      <c r="B2598" s="102">
        <f t="shared" si="335"/>
        <v>27.031250000000888</v>
      </c>
      <c r="C2598" s="92">
        <f>'DHS2021'!J2597</f>
        <v>5528</v>
      </c>
      <c r="D2598" s="93">
        <f>'DHS2022'!J2597</f>
        <v>6607</v>
      </c>
      <c r="E2598" s="93">
        <f>'DHS2023'!J2597</f>
        <v>9818</v>
      </c>
      <c r="F2598" s="93">
        <f>'DHS2024'!J2597</f>
        <v>5791</v>
      </c>
      <c r="G2598" s="93">
        <f t="shared" si="330"/>
        <v>6936</v>
      </c>
      <c r="H2598" s="94">
        <f t="shared" si="331"/>
        <v>3.468</v>
      </c>
      <c r="I2598" s="84">
        <f t="shared" si="332"/>
        <v>1</v>
      </c>
      <c r="J2598" s="85">
        <f t="shared" si="333"/>
        <v>4.468</v>
      </c>
      <c r="K2598" s="95">
        <f t="shared" si="336"/>
        <v>4.5</v>
      </c>
      <c r="O2598" s="96">
        <f>('DHS2025'!K2598-'DHS2025'!K2597)*1000</f>
        <v>1900.0000000232831</v>
      </c>
      <c r="P2598" s="97">
        <f>('DHS2025'!J2598-'DHS2025'!J2597)*1000</f>
        <v>399.9999999650754</v>
      </c>
      <c r="Q2598" s="7">
        <f>'DHS2025'!L2597*1000</f>
        <v>2539.14</v>
      </c>
      <c r="R2598" s="98">
        <f t="shared" si="338"/>
        <v>0</v>
      </c>
      <c r="S2598" s="99">
        <f t="shared" si="334"/>
        <v>-4.8243659999999995</v>
      </c>
    </row>
    <row r="2599" spans="1:19" x14ac:dyDescent="0.25">
      <c r="A2599" s="101">
        <f t="shared" si="337"/>
        <v>45989</v>
      </c>
      <c r="B2599" s="102">
        <f t="shared" si="335"/>
        <v>27.041666666667556</v>
      </c>
      <c r="C2599" s="92">
        <f>'DHS2021'!J2598</f>
        <v>5402</v>
      </c>
      <c r="D2599" s="93">
        <f>'DHS2022'!J2598</f>
        <v>6771</v>
      </c>
      <c r="E2599" s="93">
        <f>'DHS2023'!J2598</f>
        <v>10950</v>
      </c>
      <c r="F2599" s="93">
        <f>'DHS2024'!J2598</f>
        <v>5719</v>
      </c>
      <c r="G2599" s="93">
        <f t="shared" si="330"/>
        <v>7210.5</v>
      </c>
      <c r="H2599" s="94">
        <f t="shared" si="331"/>
        <v>3.6052499999999998</v>
      </c>
      <c r="I2599" s="84">
        <f t="shared" si="332"/>
        <v>1</v>
      </c>
      <c r="J2599" s="85">
        <f t="shared" si="333"/>
        <v>4.6052499999999998</v>
      </c>
      <c r="K2599" s="95">
        <f t="shared" si="336"/>
        <v>4.5</v>
      </c>
      <c r="O2599" s="96">
        <f>('DHS2025'!K2599-'DHS2025'!K2598)*1000</f>
        <v>2000</v>
      </c>
      <c r="P2599" s="97">
        <f>('DHS2025'!J2599-'DHS2025'!J2598)*1000</f>
        <v>400.00000002328306</v>
      </c>
      <c r="Q2599" s="7">
        <f>'DHS2025'!L2598*1000</f>
        <v>2537.5500000000002</v>
      </c>
      <c r="R2599" s="98">
        <f t="shared" si="338"/>
        <v>0</v>
      </c>
      <c r="S2599" s="99">
        <f t="shared" si="334"/>
        <v>-4.821345</v>
      </c>
    </row>
    <row r="2600" spans="1:19" x14ac:dyDescent="0.25">
      <c r="A2600" s="101">
        <f t="shared" si="337"/>
        <v>45989</v>
      </c>
      <c r="B2600" s="102">
        <f t="shared" si="335"/>
        <v>27.052083333334224</v>
      </c>
      <c r="C2600" s="92">
        <f>'DHS2021'!J2599</f>
        <v>5056</v>
      </c>
      <c r="D2600" s="93">
        <f>'DHS2022'!J2599</f>
        <v>6429</v>
      </c>
      <c r="E2600" s="93">
        <f>'DHS2023'!J2599</f>
        <v>9912</v>
      </c>
      <c r="F2600" s="93">
        <f>'DHS2024'!J2599</f>
        <v>6878</v>
      </c>
      <c r="G2600" s="93">
        <f t="shared" si="330"/>
        <v>7068.75</v>
      </c>
      <c r="H2600" s="94">
        <f t="shared" si="331"/>
        <v>3.5343749999999998</v>
      </c>
      <c r="I2600" s="84">
        <f t="shared" si="332"/>
        <v>1</v>
      </c>
      <c r="J2600" s="85">
        <f t="shared" si="333"/>
        <v>4.5343749999999998</v>
      </c>
      <c r="K2600" s="95">
        <f t="shared" si="336"/>
        <v>4.5</v>
      </c>
      <c r="O2600" s="96">
        <f>('DHS2025'!K2600-'DHS2025'!K2599)*1000</f>
        <v>2099.9999999767169</v>
      </c>
      <c r="P2600" s="97">
        <f>('DHS2025'!J2600-'DHS2025'!J2599)*1000</f>
        <v>299.99999998835847</v>
      </c>
      <c r="Q2600" s="7">
        <f>'DHS2025'!L2599*1000</f>
        <v>2535.5700000000002</v>
      </c>
      <c r="R2600" s="98">
        <f t="shared" si="338"/>
        <v>0</v>
      </c>
      <c r="S2600" s="99">
        <f t="shared" si="334"/>
        <v>-4.8175829999999999</v>
      </c>
    </row>
    <row r="2601" spans="1:19" x14ac:dyDescent="0.25">
      <c r="A2601" s="101">
        <f t="shared" si="337"/>
        <v>45989</v>
      </c>
      <c r="B2601" s="102">
        <f t="shared" si="335"/>
        <v>27.062500000000892</v>
      </c>
      <c r="C2601" s="92">
        <f>'DHS2021'!J2600</f>
        <v>4956</v>
      </c>
      <c r="D2601" s="93">
        <f>'DHS2022'!J2600</f>
        <v>6100</v>
      </c>
      <c r="E2601" s="93">
        <f>'DHS2023'!J2600</f>
        <v>10921</v>
      </c>
      <c r="F2601" s="93">
        <f>'DHS2024'!J2600</f>
        <v>7510</v>
      </c>
      <c r="G2601" s="93">
        <f t="shared" si="330"/>
        <v>7371.75</v>
      </c>
      <c r="H2601" s="94">
        <f t="shared" si="331"/>
        <v>3.6858749999999998</v>
      </c>
      <c r="I2601" s="84">
        <f t="shared" si="332"/>
        <v>1</v>
      </c>
      <c r="J2601" s="85">
        <f t="shared" si="333"/>
        <v>4.6858749999999993</v>
      </c>
      <c r="K2601" s="95">
        <f t="shared" si="336"/>
        <v>4.5</v>
      </c>
      <c r="O2601" s="96">
        <f>('DHS2025'!K2601-'DHS2025'!K2600)*1000</f>
        <v>2099.9999999767169</v>
      </c>
      <c r="P2601" s="97">
        <f>('DHS2025'!J2601-'DHS2025'!J2600)*1000</f>
        <v>400.00000002328306</v>
      </c>
      <c r="Q2601" s="7">
        <f>'DHS2025'!L2600*1000</f>
        <v>2537.8200000000002</v>
      </c>
      <c r="R2601" s="98">
        <f t="shared" si="338"/>
        <v>0</v>
      </c>
      <c r="S2601" s="99">
        <f t="shared" si="334"/>
        <v>-4.8218579999999998</v>
      </c>
    </row>
    <row r="2602" spans="1:19" x14ac:dyDescent="0.25">
      <c r="A2602" s="101">
        <f t="shared" si="337"/>
        <v>45989</v>
      </c>
      <c r="B2602" s="102">
        <f t="shared" si="335"/>
        <v>27.07291666666756</v>
      </c>
      <c r="C2602" s="92">
        <f>'DHS2021'!J2601</f>
        <v>5314</v>
      </c>
      <c r="D2602" s="93">
        <f>'DHS2022'!J2601</f>
        <v>6514</v>
      </c>
      <c r="E2602" s="93">
        <f>'DHS2023'!J2601</f>
        <v>11139</v>
      </c>
      <c r="F2602" s="93">
        <f>'DHS2024'!J2601</f>
        <v>7572</v>
      </c>
      <c r="G2602" s="93">
        <f t="shared" si="330"/>
        <v>7634.75</v>
      </c>
      <c r="H2602" s="94">
        <f t="shared" si="331"/>
        <v>3.8173750000000002</v>
      </c>
      <c r="I2602" s="84">
        <f t="shared" si="332"/>
        <v>1</v>
      </c>
      <c r="J2602" s="85">
        <f t="shared" si="333"/>
        <v>4.8173750000000002</v>
      </c>
      <c r="K2602" s="95">
        <f t="shared" si="336"/>
        <v>5</v>
      </c>
      <c r="O2602" s="96">
        <f>('DHS2025'!K2602-'DHS2025'!K2601)*1000</f>
        <v>2100.0000000349246</v>
      </c>
      <c r="P2602" s="97">
        <f>('DHS2025'!J2602-'DHS2025'!J2601)*1000</f>
        <v>299.99999998835847</v>
      </c>
      <c r="Q2602" s="7">
        <f>'DHS2025'!L2601*1000</f>
        <v>2537.8200000000002</v>
      </c>
      <c r="R2602" s="98">
        <f t="shared" si="338"/>
        <v>0</v>
      </c>
      <c r="S2602" s="99">
        <f t="shared" si="334"/>
        <v>-4.8218579999999998</v>
      </c>
    </row>
    <row r="2603" spans="1:19" x14ac:dyDescent="0.25">
      <c r="A2603" s="101">
        <f t="shared" si="337"/>
        <v>45989</v>
      </c>
      <c r="B2603" s="102">
        <f t="shared" si="335"/>
        <v>27.083333333334227</v>
      </c>
      <c r="C2603" s="92">
        <f>'DHS2021'!J2602</f>
        <v>5624</v>
      </c>
      <c r="D2603" s="93">
        <f>'DHS2022'!J2602</f>
        <v>7385</v>
      </c>
      <c r="E2603" s="93">
        <f>'DHS2023'!J2602</f>
        <v>10709</v>
      </c>
      <c r="F2603" s="93">
        <f>'DHS2024'!J2602</f>
        <v>7245</v>
      </c>
      <c r="G2603" s="93">
        <f t="shared" si="330"/>
        <v>7740.75</v>
      </c>
      <c r="H2603" s="94">
        <f t="shared" si="331"/>
        <v>3.8703750000000001</v>
      </c>
      <c r="I2603" s="84">
        <f t="shared" si="332"/>
        <v>1</v>
      </c>
      <c r="J2603" s="85">
        <f t="shared" si="333"/>
        <v>4.8703750000000001</v>
      </c>
      <c r="K2603" s="95">
        <f t="shared" si="336"/>
        <v>5</v>
      </c>
      <c r="O2603" s="96">
        <f>('DHS2025'!K2603-'DHS2025'!K2602)*1000</f>
        <v>2099.9999999767169</v>
      </c>
      <c r="P2603" s="97">
        <f>('DHS2025'!J2603-'DHS2025'!J2602)*1000</f>
        <v>299.99999998835847</v>
      </c>
      <c r="Q2603" s="7">
        <f>'DHS2025'!L2602*1000</f>
        <v>2539.92</v>
      </c>
      <c r="R2603" s="98">
        <f t="shared" si="338"/>
        <v>0</v>
      </c>
      <c r="S2603" s="99">
        <f t="shared" si="334"/>
        <v>-4.8258479999999997</v>
      </c>
    </row>
    <row r="2604" spans="1:19" x14ac:dyDescent="0.25">
      <c r="A2604" s="101">
        <f t="shared" si="337"/>
        <v>45989</v>
      </c>
      <c r="B2604" s="102">
        <f t="shared" si="335"/>
        <v>27.093750000000895</v>
      </c>
      <c r="C2604" s="92">
        <f>'DHS2021'!J2603</f>
        <v>5601</v>
      </c>
      <c r="D2604" s="93">
        <f>'DHS2022'!J2603</f>
        <v>7605</v>
      </c>
      <c r="E2604" s="93">
        <f>'DHS2023'!J2603</f>
        <v>11871</v>
      </c>
      <c r="F2604" s="93">
        <f>'DHS2024'!J2603</f>
        <v>7321</v>
      </c>
      <c r="G2604" s="93">
        <f t="shared" si="330"/>
        <v>8099.5</v>
      </c>
      <c r="H2604" s="94">
        <f t="shared" si="331"/>
        <v>4.0497500000000004</v>
      </c>
      <c r="I2604" s="84">
        <f t="shared" si="332"/>
        <v>1</v>
      </c>
      <c r="J2604" s="85">
        <f t="shared" si="333"/>
        <v>5.0497500000000004</v>
      </c>
      <c r="K2604" s="95">
        <f t="shared" si="336"/>
        <v>5</v>
      </c>
      <c r="O2604" s="96">
        <f>('DHS2025'!K2604-'DHS2025'!K2603)*1000</f>
        <v>2400.0000000232831</v>
      </c>
      <c r="P2604" s="97">
        <f>('DHS2025'!J2604-'DHS2025'!J2603)*1000</f>
        <v>0</v>
      </c>
      <c r="Q2604" s="7">
        <f>'DHS2025'!L2603*1000</f>
        <v>2535.5700000000002</v>
      </c>
      <c r="R2604" s="98">
        <f t="shared" si="338"/>
        <v>0</v>
      </c>
      <c r="S2604" s="99">
        <f t="shared" si="334"/>
        <v>-4.8175829999999999</v>
      </c>
    </row>
    <row r="2605" spans="1:19" x14ac:dyDescent="0.25">
      <c r="A2605" s="101">
        <f t="shared" si="337"/>
        <v>45989</v>
      </c>
      <c r="B2605" s="102">
        <f t="shared" si="335"/>
        <v>27.104166666667563</v>
      </c>
      <c r="C2605" s="92">
        <f>'DHS2021'!J2604</f>
        <v>6226</v>
      </c>
      <c r="D2605" s="93">
        <f>'DHS2022'!J2604</f>
        <v>8062</v>
      </c>
      <c r="E2605" s="93">
        <f>'DHS2023'!J2604</f>
        <v>11582</v>
      </c>
      <c r="F2605" s="93">
        <f>'DHS2024'!J2604</f>
        <v>7438</v>
      </c>
      <c r="G2605" s="93">
        <f t="shared" si="330"/>
        <v>8327</v>
      </c>
      <c r="H2605" s="94">
        <f t="shared" si="331"/>
        <v>4.1635</v>
      </c>
      <c r="I2605" s="84">
        <f t="shared" si="332"/>
        <v>1</v>
      </c>
      <c r="J2605" s="85">
        <f t="shared" si="333"/>
        <v>5.1635</v>
      </c>
      <c r="K2605" s="95">
        <f t="shared" si="336"/>
        <v>5</v>
      </c>
      <c r="O2605" s="96">
        <f>('DHS2025'!K2605-'DHS2025'!K2604)*1000</f>
        <v>2500</v>
      </c>
      <c r="P2605" s="97">
        <f>('DHS2025'!J2605-'DHS2025'!J2604)*1000</f>
        <v>0</v>
      </c>
      <c r="Q2605" s="7">
        <f>'DHS2025'!L2604*1000</f>
        <v>2539.6799999999998</v>
      </c>
      <c r="R2605" s="98">
        <f t="shared" si="338"/>
        <v>0</v>
      </c>
      <c r="S2605" s="99">
        <f t="shared" si="334"/>
        <v>-4.825391999999999</v>
      </c>
    </row>
    <row r="2606" spans="1:19" x14ac:dyDescent="0.25">
      <c r="A2606" s="101">
        <f t="shared" si="337"/>
        <v>45989</v>
      </c>
      <c r="B2606" s="102">
        <f t="shared" si="335"/>
        <v>27.114583333334231</v>
      </c>
      <c r="C2606" s="92">
        <f>'DHS2021'!J2605</f>
        <v>7844</v>
      </c>
      <c r="D2606" s="93">
        <f>'DHS2022'!J2605</f>
        <v>8673</v>
      </c>
      <c r="E2606" s="93">
        <f>'DHS2023'!J2605</f>
        <v>10916</v>
      </c>
      <c r="F2606" s="93">
        <f>'DHS2024'!J2605</f>
        <v>7972</v>
      </c>
      <c r="G2606" s="93">
        <f t="shared" si="330"/>
        <v>8851.25</v>
      </c>
      <c r="H2606" s="94">
        <f t="shared" si="331"/>
        <v>4.4256250000000001</v>
      </c>
      <c r="I2606" s="84">
        <f t="shared" si="332"/>
        <v>1</v>
      </c>
      <c r="J2606" s="85">
        <f t="shared" si="333"/>
        <v>5.4256250000000001</v>
      </c>
      <c r="K2606" s="95">
        <f t="shared" si="336"/>
        <v>5.5</v>
      </c>
      <c r="O2606" s="96">
        <f>('DHS2025'!K2606-'DHS2025'!K2605)*1000</f>
        <v>2500</v>
      </c>
      <c r="P2606" s="97">
        <f>('DHS2025'!J2606-'DHS2025'!J2605)*1000</f>
        <v>0</v>
      </c>
      <c r="Q2606" s="7">
        <f>'DHS2025'!L2605*1000</f>
        <v>2675.49</v>
      </c>
      <c r="R2606" s="98">
        <f t="shared" si="338"/>
        <v>0</v>
      </c>
      <c r="S2606" s="99">
        <f t="shared" si="334"/>
        <v>-5.083431</v>
      </c>
    </row>
    <row r="2607" spans="1:19" x14ac:dyDescent="0.25">
      <c r="A2607" s="101">
        <f t="shared" si="337"/>
        <v>45989</v>
      </c>
      <c r="B2607" s="102">
        <f t="shared" si="335"/>
        <v>27.125000000000899</v>
      </c>
      <c r="C2607" s="92">
        <f>'DHS2021'!J2606</f>
        <v>7761</v>
      </c>
      <c r="D2607" s="93">
        <f>'DHS2022'!J2606</f>
        <v>9115</v>
      </c>
      <c r="E2607" s="93">
        <f>'DHS2023'!J2606</f>
        <v>12285</v>
      </c>
      <c r="F2607" s="93">
        <f>'DHS2024'!J2606</f>
        <v>8796</v>
      </c>
      <c r="G2607" s="93">
        <f t="shared" si="330"/>
        <v>9489.25</v>
      </c>
      <c r="H2607" s="94">
        <f t="shared" si="331"/>
        <v>4.7446250000000001</v>
      </c>
      <c r="I2607" s="84">
        <f t="shared" si="332"/>
        <v>1</v>
      </c>
      <c r="J2607" s="85">
        <f t="shared" si="333"/>
        <v>5.7446250000000001</v>
      </c>
      <c r="K2607" s="95">
        <f t="shared" si="336"/>
        <v>5.5</v>
      </c>
      <c r="O2607" s="96">
        <f>('DHS2025'!K2607-'DHS2025'!K2606)*1000</f>
        <v>2599.9999999767169</v>
      </c>
      <c r="P2607" s="97">
        <f>('DHS2025'!J2607-'DHS2025'!J2606)*1000</f>
        <v>799.99999998835847</v>
      </c>
      <c r="Q2607" s="7">
        <f>'DHS2025'!L2606*1000</f>
        <v>4029.0300000000007</v>
      </c>
      <c r="R2607" s="98">
        <f t="shared" si="338"/>
        <v>0</v>
      </c>
      <c r="S2607" s="99">
        <f t="shared" si="334"/>
        <v>-7.6551570000000009</v>
      </c>
    </row>
    <row r="2608" spans="1:19" x14ac:dyDescent="0.25">
      <c r="A2608" s="101">
        <f t="shared" si="337"/>
        <v>45989</v>
      </c>
      <c r="B2608" s="102">
        <f t="shared" si="335"/>
        <v>27.135416666667567</v>
      </c>
      <c r="C2608" s="92">
        <f>'DHS2021'!J2607</f>
        <v>9017</v>
      </c>
      <c r="D2608" s="93">
        <f>'DHS2022'!J2607</f>
        <v>11910</v>
      </c>
      <c r="E2608" s="93">
        <f>'DHS2023'!J2607</f>
        <v>11973</v>
      </c>
      <c r="F2608" s="93">
        <f>'DHS2024'!J2607</f>
        <v>9274</v>
      </c>
      <c r="G2608" s="93">
        <f t="shared" si="330"/>
        <v>10543.5</v>
      </c>
      <c r="H2608" s="94">
        <f t="shared" si="331"/>
        <v>5.2717499999999999</v>
      </c>
      <c r="I2608" s="84">
        <f t="shared" si="332"/>
        <v>1</v>
      </c>
      <c r="J2608" s="85">
        <f t="shared" si="333"/>
        <v>6.2717499999999999</v>
      </c>
      <c r="K2608" s="95">
        <f t="shared" si="336"/>
        <v>6.5</v>
      </c>
      <c r="O2608" s="96">
        <f>('DHS2025'!K2608-'DHS2025'!K2607)*1000</f>
        <v>2900.0000000232831</v>
      </c>
      <c r="P2608" s="97">
        <f>('DHS2025'!J2608-'DHS2025'!J2607)*1000</f>
        <v>400.00000002328306</v>
      </c>
      <c r="Q2608" s="7">
        <f>'DHS2025'!L2607*1000</f>
        <v>4034.16</v>
      </c>
      <c r="R2608" s="98">
        <f t="shared" si="338"/>
        <v>0</v>
      </c>
      <c r="S2608" s="99">
        <f t="shared" si="334"/>
        <v>-7.6649039999999999</v>
      </c>
    </row>
    <row r="2609" spans="1:19" x14ac:dyDescent="0.25">
      <c r="A2609" s="101">
        <f t="shared" si="337"/>
        <v>45989</v>
      </c>
      <c r="B2609" s="102">
        <f t="shared" si="335"/>
        <v>27.145833333334235</v>
      </c>
      <c r="C2609" s="92">
        <f>'DHS2021'!J2608</f>
        <v>10828</v>
      </c>
      <c r="D2609" s="93">
        <f>'DHS2022'!J2608</f>
        <v>14188</v>
      </c>
      <c r="E2609" s="93">
        <f>'DHS2023'!J2608</f>
        <v>12073</v>
      </c>
      <c r="F2609" s="93">
        <f>'DHS2024'!J2608</f>
        <v>11637</v>
      </c>
      <c r="G2609" s="93">
        <f t="shared" si="330"/>
        <v>12181.5</v>
      </c>
      <c r="H2609" s="94">
        <f t="shared" si="331"/>
        <v>6.0907499999999999</v>
      </c>
      <c r="I2609" s="84">
        <f t="shared" si="332"/>
        <v>1</v>
      </c>
      <c r="J2609" s="85">
        <f t="shared" si="333"/>
        <v>7.0907499999999999</v>
      </c>
      <c r="K2609" s="95">
        <f t="shared" si="336"/>
        <v>7</v>
      </c>
      <c r="O2609" s="96">
        <f>('DHS2025'!K2609-'DHS2025'!K2608)*1000</f>
        <v>3200.0000000116415</v>
      </c>
      <c r="P2609" s="97">
        <f>('DHS2025'!J2609-'DHS2025'!J2608)*1000</f>
        <v>0</v>
      </c>
      <c r="Q2609" s="7">
        <f>'DHS2025'!L2608*1000</f>
        <v>4034.3099999999995</v>
      </c>
      <c r="R2609" s="98">
        <f t="shared" si="338"/>
        <v>0</v>
      </c>
      <c r="S2609" s="99">
        <f t="shared" si="334"/>
        <v>-7.6651889999999989</v>
      </c>
    </row>
    <row r="2610" spans="1:19" x14ac:dyDescent="0.25">
      <c r="A2610" s="101">
        <f t="shared" si="337"/>
        <v>45989</v>
      </c>
      <c r="B2610" s="102">
        <f t="shared" si="335"/>
        <v>27.156250000000902</v>
      </c>
      <c r="C2610" s="92">
        <f>'DHS2021'!J2609</f>
        <v>12416</v>
      </c>
      <c r="D2610" s="93">
        <f>'DHS2022'!J2609</f>
        <v>15599</v>
      </c>
      <c r="E2610" s="93">
        <f>'DHS2023'!J2609</f>
        <v>13143</v>
      </c>
      <c r="F2610" s="93">
        <f>'DHS2024'!J2609</f>
        <v>14610</v>
      </c>
      <c r="G2610" s="93">
        <f t="shared" si="330"/>
        <v>13942</v>
      </c>
      <c r="H2610" s="94">
        <f t="shared" si="331"/>
        <v>6.9710000000000001</v>
      </c>
      <c r="I2610" s="84">
        <f t="shared" si="332"/>
        <v>1</v>
      </c>
      <c r="J2610" s="85">
        <f t="shared" si="333"/>
        <v>7.9710000000000001</v>
      </c>
      <c r="K2610" s="95">
        <f t="shared" si="336"/>
        <v>8</v>
      </c>
      <c r="O2610" s="96">
        <f>('DHS2025'!K2610-'DHS2025'!K2609)*1000</f>
        <v>3299.9999999883585</v>
      </c>
      <c r="P2610" s="97">
        <f>('DHS2025'!J2610-'DHS2025'!J2609)*1000</f>
        <v>0</v>
      </c>
      <c r="Q2610" s="7">
        <f>'DHS2025'!L2609*1000</f>
        <v>4030.62</v>
      </c>
      <c r="R2610" s="98">
        <f t="shared" si="338"/>
        <v>0</v>
      </c>
      <c r="S2610" s="99">
        <f t="shared" si="334"/>
        <v>-7.6581779999999995</v>
      </c>
    </row>
    <row r="2611" spans="1:19" x14ac:dyDescent="0.25">
      <c r="A2611" s="101">
        <f t="shared" si="337"/>
        <v>45989</v>
      </c>
      <c r="B2611" s="102">
        <f t="shared" si="335"/>
        <v>27.16666666666757</v>
      </c>
      <c r="C2611" s="92">
        <f>'DHS2021'!J2610</f>
        <v>14662</v>
      </c>
      <c r="D2611" s="93">
        <f>'DHS2022'!J2610</f>
        <v>15979</v>
      </c>
      <c r="E2611" s="93">
        <f>'DHS2023'!J2610</f>
        <v>14942</v>
      </c>
      <c r="F2611" s="93">
        <f>'DHS2024'!J2610</f>
        <v>16296</v>
      </c>
      <c r="G2611" s="93">
        <f t="shared" si="330"/>
        <v>15469.75</v>
      </c>
      <c r="H2611" s="94">
        <f t="shared" si="331"/>
        <v>7.7348749999999997</v>
      </c>
      <c r="I2611" s="84">
        <f t="shared" si="332"/>
        <v>1</v>
      </c>
      <c r="J2611" s="85">
        <f t="shared" si="333"/>
        <v>8.7348749999999988</v>
      </c>
      <c r="K2611" s="95">
        <f t="shared" si="336"/>
        <v>8</v>
      </c>
      <c r="O2611" s="96">
        <f>('DHS2025'!K2611-'DHS2025'!K2610)*1000</f>
        <v>3200.0000000116415</v>
      </c>
      <c r="P2611" s="97">
        <f>('DHS2025'!J2611-'DHS2025'!J2610)*1000</f>
        <v>0</v>
      </c>
      <c r="Q2611" s="7">
        <f>'DHS2025'!L2610*1000</f>
        <v>4035.3599999999997</v>
      </c>
      <c r="R2611" s="98">
        <f t="shared" si="338"/>
        <v>0</v>
      </c>
      <c r="S2611" s="99">
        <f t="shared" si="334"/>
        <v>-7.6671839999999989</v>
      </c>
    </row>
    <row r="2612" spans="1:19" x14ac:dyDescent="0.25">
      <c r="A2612" s="101">
        <f t="shared" si="337"/>
        <v>45989</v>
      </c>
      <c r="B2612" s="102">
        <f t="shared" si="335"/>
        <v>27.177083333334238</v>
      </c>
      <c r="C2612" s="92">
        <f>'DHS2021'!J2611</f>
        <v>14990</v>
      </c>
      <c r="D2612" s="93">
        <f>'DHS2022'!J2611</f>
        <v>15049</v>
      </c>
      <c r="E2612" s="93">
        <f>'DHS2023'!J2611</f>
        <v>16697</v>
      </c>
      <c r="F2612" s="93">
        <f>'DHS2024'!J2611</f>
        <v>16122</v>
      </c>
      <c r="G2612" s="93">
        <f t="shared" si="330"/>
        <v>15714.5</v>
      </c>
      <c r="H2612" s="94">
        <f t="shared" si="331"/>
        <v>7.8572499999999996</v>
      </c>
      <c r="I2612" s="84">
        <f t="shared" si="332"/>
        <v>1</v>
      </c>
      <c r="J2612" s="85">
        <f t="shared" si="333"/>
        <v>8.8572500000000005</v>
      </c>
      <c r="K2612" s="95">
        <f t="shared" si="336"/>
        <v>8</v>
      </c>
      <c r="O2612" s="96">
        <f>('DHS2025'!K2612-'DHS2025'!K2611)*1000</f>
        <v>3199.9999999534339</v>
      </c>
      <c r="P2612" s="97">
        <f>('DHS2025'!J2612-'DHS2025'!J2611)*1000</f>
        <v>0</v>
      </c>
      <c r="Q2612" s="7">
        <f>'DHS2025'!L2611*1000</f>
        <v>4041.18</v>
      </c>
      <c r="R2612" s="98">
        <f t="shared" si="338"/>
        <v>0</v>
      </c>
      <c r="S2612" s="99">
        <f t="shared" si="334"/>
        <v>-7.6782419999999991</v>
      </c>
    </row>
    <row r="2613" spans="1:19" x14ac:dyDescent="0.25">
      <c r="A2613" s="101">
        <f t="shared" si="337"/>
        <v>45989</v>
      </c>
      <c r="B2613" s="102">
        <f t="shared" si="335"/>
        <v>27.187500000000906</v>
      </c>
      <c r="C2613" s="92">
        <f>'DHS2021'!J2612</f>
        <v>15402</v>
      </c>
      <c r="D2613" s="93">
        <f>'DHS2022'!J2612</f>
        <v>16627</v>
      </c>
      <c r="E2613" s="93">
        <f>'DHS2023'!J2612</f>
        <v>16900</v>
      </c>
      <c r="F2613" s="93">
        <f>'DHS2024'!J2612</f>
        <v>15872</v>
      </c>
      <c r="G2613" s="93">
        <f t="shared" si="330"/>
        <v>16200.25</v>
      </c>
      <c r="H2613" s="94">
        <f t="shared" si="331"/>
        <v>8.1001250000000002</v>
      </c>
      <c r="I2613" s="84">
        <f t="shared" si="332"/>
        <v>1</v>
      </c>
      <c r="J2613" s="85">
        <f t="shared" si="333"/>
        <v>9.1001250000000002</v>
      </c>
      <c r="K2613" s="95">
        <f t="shared" si="336"/>
        <v>8</v>
      </c>
      <c r="O2613" s="96">
        <f>('DHS2025'!K2613-'DHS2025'!K2612)*1000</f>
        <v>3200.0000000116415</v>
      </c>
      <c r="P2613" s="97">
        <f>('DHS2025'!J2613-'DHS2025'!J2612)*1000</f>
        <v>0</v>
      </c>
      <c r="Q2613" s="7">
        <f>'DHS2025'!L2612*1000</f>
        <v>4031.13</v>
      </c>
      <c r="R2613" s="98">
        <f t="shared" si="338"/>
        <v>0</v>
      </c>
      <c r="S2613" s="99">
        <f t="shared" si="334"/>
        <v>-7.6591469999999999</v>
      </c>
    </row>
    <row r="2614" spans="1:19" x14ac:dyDescent="0.25">
      <c r="A2614" s="101">
        <f t="shared" si="337"/>
        <v>45989</v>
      </c>
      <c r="B2614" s="102">
        <f t="shared" si="335"/>
        <v>27.197916666667574</v>
      </c>
      <c r="C2614" s="92">
        <f>'DHS2021'!J2613</f>
        <v>16294</v>
      </c>
      <c r="D2614" s="93">
        <f>'DHS2022'!J2613</f>
        <v>17228</v>
      </c>
      <c r="E2614" s="93">
        <f>'DHS2023'!J2613</f>
        <v>18077</v>
      </c>
      <c r="F2614" s="93">
        <f>'DHS2024'!J2613</f>
        <v>17107</v>
      </c>
      <c r="G2614" s="93">
        <f t="shared" si="330"/>
        <v>17176.5</v>
      </c>
      <c r="H2614" s="94">
        <f t="shared" si="331"/>
        <v>8.5882500000000004</v>
      </c>
      <c r="I2614" s="84">
        <f t="shared" si="332"/>
        <v>1</v>
      </c>
      <c r="J2614" s="85">
        <f t="shared" si="333"/>
        <v>9.5882500000000004</v>
      </c>
      <c r="K2614" s="95">
        <f t="shared" si="336"/>
        <v>8</v>
      </c>
      <c r="O2614" s="96">
        <f>('DHS2025'!K2614-'DHS2025'!K2613)*1000</f>
        <v>3299.9999999883585</v>
      </c>
      <c r="P2614" s="97">
        <f>('DHS2025'!J2614-'DHS2025'!J2613)*1000</f>
        <v>0</v>
      </c>
      <c r="Q2614" s="7">
        <f>'DHS2025'!L2613*1000</f>
        <v>4022.82</v>
      </c>
      <c r="R2614" s="98">
        <f t="shared" si="338"/>
        <v>0</v>
      </c>
      <c r="S2614" s="99">
        <f t="shared" si="334"/>
        <v>-7.6433580000000001</v>
      </c>
    </row>
    <row r="2615" spans="1:19" x14ac:dyDescent="0.25">
      <c r="A2615" s="101">
        <f t="shared" si="337"/>
        <v>45989</v>
      </c>
      <c r="B2615" s="102">
        <f t="shared" si="335"/>
        <v>27.208333333334242</v>
      </c>
      <c r="C2615" s="92">
        <f>'DHS2021'!J2614</f>
        <v>16805</v>
      </c>
      <c r="D2615" s="93">
        <f>'DHS2022'!J2614</f>
        <v>16866</v>
      </c>
      <c r="E2615" s="93">
        <f>'DHS2023'!J2614</f>
        <v>17794</v>
      </c>
      <c r="F2615" s="93">
        <f>'DHS2024'!J2614</f>
        <v>16043</v>
      </c>
      <c r="G2615" s="93">
        <f t="shared" si="330"/>
        <v>16877</v>
      </c>
      <c r="H2615" s="94">
        <f t="shared" si="331"/>
        <v>8.4384999999999994</v>
      </c>
      <c r="I2615" s="84">
        <f t="shared" si="332"/>
        <v>1</v>
      </c>
      <c r="J2615" s="85">
        <f t="shared" si="333"/>
        <v>9.4384999999999994</v>
      </c>
      <c r="K2615" s="95">
        <f t="shared" si="336"/>
        <v>8</v>
      </c>
      <c r="O2615" s="96">
        <f>('DHS2025'!K2615-'DHS2025'!K2614)*1000</f>
        <v>3200.0000000116415</v>
      </c>
      <c r="P2615" s="97">
        <f>('DHS2025'!J2615-'DHS2025'!J2614)*1000</f>
        <v>0</v>
      </c>
      <c r="Q2615" s="7">
        <f>'DHS2025'!L2614*1000</f>
        <v>4037.73</v>
      </c>
      <c r="R2615" s="98">
        <f t="shared" si="338"/>
        <v>0</v>
      </c>
      <c r="S2615" s="99">
        <f t="shared" si="334"/>
        <v>-7.6716869999999995</v>
      </c>
    </row>
    <row r="2616" spans="1:19" x14ac:dyDescent="0.25">
      <c r="A2616" s="101">
        <f t="shared" si="337"/>
        <v>45989</v>
      </c>
      <c r="B2616" s="102">
        <f t="shared" si="335"/>
        <v>27.218750000000909</v>
      </c>
      <c r="C2616" s="92">
        <f>'DHS2021'!J2615</f>
        <v>16881</v>
      </c>
      <c r="D2616" s="93">
        <f>'DHS2022'!J2615</f>
        <v>17136</v>
      </c>
      <c r="E2616" s="93">
        <f>'DHS2023'!J2615</f>
        <v>18593</v>
      </c>
      <c r="F2616" s="93">
        <f>'DHS2024'!J2615</f>
        <v>15182</v>
      </c>
      <c r="G2616" s="93">
        <f t="shared" si="330"/>
        <v>16948</v>
      </c>
      <c r="H2616" s="94">
        <f t="shared" si="331"/>
        <v>8.4740000000000002</v>
      </c>
      <c r="I2616" s="84">
        <f t="shared" si="332"/>
        <v>1</v>
      </c>
      <c r="J2616" s="85">
        <f t="shared" si="333"/>
        <v>9.4740000000000002</v>
      </c>
      <c r="K2616" s="95">
        <f t="shared" si="336"/>
        <v>8</v>
      </c>
      <c r="O2616" s="96">
        <f>('DHS2025'!K2616-'DHS2025'!K2615)*1000</f>
        <v>3500</v>
      </c>
      <c r="P2616" s="97">
        <f>('DHS2025'!J2616-'DHS2025'!J2615)*1000</f>
        <v>0</v>
      </c>
      <c r="Q2616" s="7">
        <f>'DHS2025'!L2615*1000</f>
        <v>4033.38</v>
      </c>
      <c r="R2616" s="98">
        <f t="shared" si="338"/>
        <v>0</v>
      </c>
      <c r="S2616" s="99">
        <f t="shared" si="334"/>
        <v>-7.6634219999999997</v>
      </c>
    </row>
    <row r="2617" spans="1:19" x14ac:dyDescent="0.25">
      <c r="A2617" s="101">
        <f t="shared" si="337"/>
        <v>45989</v>
      </c>
      <c r="B2617" s="102">
        <f t="shared" si="335"/>
        <v>27.229166666667577</v>
      </c>
      <c r="C2617" s="92">
        <f>'DHS2021'!J2616</f>
        <v>16759</v>
      </c>
      <c r="D2617" s="93">
        <f>'DHS2022'!J2616</f>
        <v>16941</v>
      </c>
      <c r="E2617" s="93">
        <f>'DHS2023'!J2616</f>
        <v>18933</v>
      </c>
      <c r="F2617" s="93">
        <f>'DHS2024'!J2616</f>
        <v>16290</v>
      </c>
      <c r="G2617" s="93">
        <f t="shared" si="330"/>
        <v>17230.75</v>
      </c>
      <c r="H2617" s="94">
        <f t="shared" si="331"/>
        <v>8.6153750000000002</v>
      </c>
      <c r="I2617" s="84">
        <f t="shared" si="332"/>
        <v>1</v>
      </c>
      <c r="J2617" s="85">
        <f t="shared" si="333"/>
        <v>9.6153750000000002</v>
      </c>
      <c r="K2617" s="95">
        <f t="shared" si="336"/>
        <v>8</v>
      </c>
      <c r="O2617" s="96">
        <f>('DHS2025'!K2617-'DHS2025'!K2616)*1000</f>
        <v>4100.0000000349246</v>
      </c>
      <c r="P2617" s="97">
        <f>('DHS2025'!J2617-'DHS2025'!J2616)*1000</f>
        <v>0</v>
      </c>
      <c r="Q2617" s="7">
        <f>'DHS2025'!L2616*1000</f>
        <v>4023.2099999999996</v>
      </c>
      <c r="R2617" s="98">
        <f t="shared" si="338"/>
        <v>0</v>
      </c>
      <c r="S2617" s="99">
        <f t="shared" si="334"/>
        <v>-7.6440989999999989</v>
      </c>
    </row>
    <row r="2618" spans="1:19" x14ac:dyDescent="0.25">
      <c r="A2618" s="101">
        <f t="shared" si="337"/>
        <v>45989</v>
      </c>
      <c r="B2618" s="102">
        <f t="shared" si="335"/>
        <v>27.239583333334245</v>
      </c>
      <c r="C2618" s="92">
        <f>'DHS2021'!J2617</f>
        <v>17017</v>
      </c>
      <c r="D2618" s="93">
        <f>'DHS2022'!J2617</f>
        <v>16527</v>
      </c>
      <c r="E2618" s="93">
        <f>'DHS2023'!J2617</f>
        <v>19250</v>
      </c>
      <c r="F2618" s="93">
        <f>'DHS2024'!J2617</f>
        <v>15770</v>
      </c>
      <c r="G2618" s="93">
        <f t="shared" si="330"/>
        <v>17141</v>
      </c>
      <c r="H2618" s="94">
        <f t="shared" si="331"/>
        <v>8.5704999999999991</v>
      </c>
      <c r="I2618" s="84">
        <f t="shared" si="332"/>
        <v>1</v>
      </c>
      <c r="J2618" s="85">
        <f t="shared" si="333"/>
        <v>9.5704999999999991</v>
      </c>
      <c r="K2618" s="95">
        <f t="shared" si="336"/>
        <v>8</v>
      </c>
      <c r="O2618" s="96">
        <f>('DHS2025'!K2618-'DHS2025'!K2617)*1000</f>
        <v>4699.9999999534339</v>
      </c>
      <c r="P2618" s="97">
        <f>('DHS2025'!J2618-'DHS2025'!J2617)*1000</f>
        <v>99.999999976716936</v>
      </c>
      <c r="Q2618" s="7">
        <f>'DHS2025'!L2617*1000</f>
        <v>5103.12</v>
      </c>
      <c r="R2618" s="98">
        <f t="shared" si="338"/>
        <v>0</v>
      </c>
      <c r="S2618" s="99">
        <f t="shared" si="334"/>
        <v>-9.6959279999999985</v>
      </c>
    </row>
    <row r="2619" spans="1:19" x14ac:dyDescent="0.25">
      <c r="A2619" s="101">
        <f>$A$3+INT((ROW()-3)/96)</f>
        <v>45989</v>
      </c>
      <c r="B2619" s="102">
        <f t="shared" si="335"/>
        <v>27.250000000000913</v>
      </c>
      <c r="C2619" s="92">
        <f>'DHS2021'!J2618</f>
        <v>16959</v>
      </c>
      <c r="D2619" s="93">
        <f>'DHS2022'!J2618</f>
        <v>17100</v>
      </c>
      <c r="E2619" s="93">
        <f>'DHS2023'!J2618</f>
        <v>19121</v>
      </c>
      <c r="F2619" s="93">
        <f>'DHS2024'!J2618</f>
        <v>15874</v>
      </c>
      <c r="G2619" s="93">
        <f t="shared" si="330"/>
        <v>17263.5</v>
      </c>
      <c r="H2619" s="94">
        <f t="shared" si="331"/>
        <v>8.6317500000000003</v>
      </c>
      <c r="I2619" s="84">
        <f t="shared" si="332"/>
        <v>1</v>
      </c>
      <c r="J2619" s="85">
        <f t="shared" si="333"/>
        <v>9.6317500000000003</v>
      </c>
      <c r="K2619" s="95">
        <f t="shared" si="336"/>
        <v>8</v>
      </c>
      <c r="O2619" s="96">
        <f>('DHS2025'!K2619-'DHS2025'!K2618)*1000</f>
        <v>5700.0000000116415</v>
      </c>
      <c r="P2619" s="97">
        <f>('DHS2025'!J2619-'DHS2025'!J2618)*1000</f>
        <v>100.0000000349246</v>
      </c>
      <c r="Q2619" s="7">
        <f>'DHS2025'!L2618*1000</f>
        <v>8019.51</v>
      </c>
      <c r="R2619" s="98">
        <f t="shared" si="338"/>
        <v>0</v>
      </c>
      <c r="S2619" s="99">
        <f t="shared" si="334"/>
        <v>-15.237069</v>
      </c>
    </row>
    <row r="2620" spans="1:19" x14ac:dyDescent="0.25">
      <c r="A2620" s="101">
        <f t="shared" ref="A2620:A2683" si="339">$A$3+INT((ROW()-3)/96)</f>
        <v>45989</v>
      </c>
      <c r="B2620" s="102">
        <f t="shared" si="335"/>
        <v>27.260416666667581</v>
      </c>
      <c r="C2620" s="92">
        <f>'DHS2021'!J2619</f>
        <v>16997</v>
      </c>
      <c r="D2620" s="93">
        <f>'DHS2022'!J2619</f>
        <v>14740</v>
      </c>
      <c r="E2620" s="93">
        <f>'DHS2023'!J2619</f>
        <v>19398</v>
      </c>
      <c r="F2620" s="93">
        <f>'DHS2024'!J2619</f>
        <v>15403</v>
      </c>
      <c r="G2620" s="93">
        <f t="shared" si="330"/>
        <v>16634.5</v>
      </c>
      <c r="H2620" s="94">
        <f t="shared" si="331"/>
        <v>8.3172499999999996</v>
      </c>
      <c r="I2620" s="84">
        <f t="shared" si="332"/>
        <v>1</v>
      </c>
      <c r="J2620" s="85">
        <f t="shared" si="333"/>
        <v>9.3172499999999996</v>
      </c>
      <c r="K2620" s="95">
        <f t="shared" si="336"/>
        <v>8</v>
      </c>
      <c r="O2620" s="96">
        <f>('DHS2025'!K2620-'DHS2025'!K2619)*1000</f>
        <v>5799.9999999883585</v>
      </c>
      <c r="P2620" s="97">
        <f>('DHS2025'!J2620-'DHS2025'!J2619)*1000</f>
        <v>0</v>
      </c>
      <c r="Q2620" s="7">
        <f>'DHS2025'!L2619*1000</f>
        <v>8007.1200000000008</v>
      </c>
      <c r="R2620" s="98">
        <f t="shared" si="338"/>
        <v>0</v>
      </c>
      <c r="S2620" s="99">
        <f t="shared" si="334"/>
        <v>-15.213528</v>
      </c>
    </row>
    <row r="2621" spans="1:19" x14ac:dyDescent="0.25">
      <c r="A2621" s="101">
        <f t="shared" si="339"/>
        <v>45989</v>
      </c>
      <c r="B2621" s="102">
        <f t="shared" si="335"/>
        <v>27.270833333334249</v>
      </c>
      <c r="C2621" s="92">
        <f>'DHS2021'!J2620</f>
        <v>16650</v>
      </c>
      <c r="D2621" s="93">
        <f>'DHS2022'!J2620</f>
        <v>14847</v>
      </c>
      <c r="E2621" s="93">
        <f>'DHS2023'!J2620</f>
        <v>19576</v>
      </c>
      <c r="F2621" s="93">
        <f>'DHS2024'!J2620</f>
        <v>15128</v>
      </c>
      <c r="G2621" s="93">
        <f t="shared" si="330"/>
        <v>16550.25</v>
      </c>
      <c r="H2621" s="94">
        <f t="shared" si="331"/>
        <v>8.2751249999999992</v>
      </c>
      <c r="I2621" s="84">
        <f t="shared" si="332"/>
        <v>1</v>
      </c>
      <c r="J2621" s="85">
        <f t="shared" si="333"/>
        <v>9.2751249999999992</v>
      </c>
      <c r="K2621" s="95">
        <f t="shared" si="336"/>
        <v>8</v>
      </c>
      <c r="O2621" s="96">
        <f>('DHS2025'!K2621-'DHS2025'!K2620)*1000</f>
        <v>5500</v>
      </c>
      <c r="P2621" s="97">
        <f>('DHS2025'!J2621-'DHS2025'!J2620)*1000</f>
        <v>500</v>
      </c>
      <c r="Q2621" s="7">
        <f>'DHS2025'!L2620*1000</f>
        <v>8000.9099999999989</v>
      </c>
      <c r="R2621" s="98">
        <f t="shared" si="338"/>
        <v>0</v>
      </c>
      <c r="S2621" s="99">
        <f t="shared" si="334"/>
        <v>-15.201728999999998</v>
      </c>
    </row>
    <row r="2622" spans="1:19" x14ac:dyDescent="0.25">
      <c r="A2622" s="101">
        <f t="shared" si="339"/>
        <v>45989</v>
      </c>
      <c r="B2622" s="102">
        <f t="shared" si="335"/>
        <v>27.281250000000917</v>
      </c>
      <c r="C2622" s="92">
        <f>'DHS2021'!J2621</f>
        <v>16892</v>
      </c>
      <c r="D2622" s="93">
        <f>'DHS2022'!J2621</f>
        <v>14921</v>
      </c>
      <c r="E2622" s="93">
        <f>'DHS2023'!J2621</f>
        <v>18415</v>
      </c>
      <c r="F2622" s="93">
        <f>'DHS2024'!J2621</f>
        <v>15616</v>
      </c>
      <c r="G2622" s="93">
        <f t="shared" si="330"/>
        <v>16461</v>
      </c>
      <c r="H2622" s="94">
        <f t="shared" si="331"/>
        <v>8.2304999999999993</v>
      </c>
      <c r="I2622" s="84">
        <f t="shared" si="332"/>
        <v>1</v>
      </c>
      <c r="J2622" s="85">
        <f t="shared" si="333"/>
        <v>9.2304999999999993</v>
      </c>
      <c r="K2622" s="95">
        <f t="shared" si="336"/>
        <v>8</v>
      </c>
      <c r="O2622" s="96">
        <f>('DHS2025'!K2622-'DHS2025'!K2621)*1000</f>
        <v>4800.0000000465661</v>
      </c>
      <c r="P2622" s="97">
        <f>('DHS2025'!J2622-'DHS2025'!J2621)*1000</f>
        <v>1099.9999999767169</v>
      </c>
      <c r="Q2622" s="7">
        <f>'DHS2025'!L2621*1000</f>
        <v>8015.2800000000007</v>
      </c>
      <c r="R2622" s="98">
        <f t="shared" si="338"/>
        <v>0</v>
      </c>
      <c r="S2622" s="99">
        <f t="shared" si="334"/>
        <v>-15.229032</v>
      </c>
    </row>
    <row r="2623" spans="1:19" x14ac:dyDescent="0.25">
      <c r="A2623" s="101">
        <f t="shared" si="339"/>
        <v>45989</v>
      </c>
      <c r="B2623" s="102">
        <f t="shared" si="335"/>
        <v>27.291666666667584</v>
      </c>
      <c r="C2623" s="92">
        <f>'DHS2021'!J2622</f>
        <v>15580</v>
      </c>
      <c r="D2623" s="93">
        <f>'DHS2022'!J2622</f>
        <v>15474</v>
      </c>
      <c r="E2623" s="93">
        <f>'DHS2023'!J2622</f>
        <v>18461</v>
      </c>
      <c r="F2623" s="93">
        <f>'DHS2024'!J2622</f>
        <v>15404</v>
      </c>
      <c r="G2623" s="93">
        <f t="shared" si="330"/>
        <v>16229.75</v>
      </c>
      <c r="H2623" s="94">
        <f t="shared" si="331"/>
        <v>8.1148749999999996</v>
      </c>
      <c r="I2623" s="84">
        <f t="shared" si="332"/>
        <v>1</v>
      </c>
      <c r="J2623" s="85">
        <f t="shared" si="333"/>
        <v>9.1148749999999996</v>
      </c>
      <c r="K2623" s="95">
        <f t="shared" si="336"/>
        <v>8</v>
      </c>
      <c r="O2623" s="96">
        <f>('DHS2025'!K2623-'DHS2025'!K2622)*1000</f>
        <v>4399.9999999650754</v>
      </c>
      <c r="P2623" s="97">
        <f>('DHS2025'!J2623-'DHS2025'!J2622)*1000</f>
        <v>1500</v>
      </c>
      <c r="Q2623" s="7">
        <f>'DHS2025'!L2622*1000</f>
        <v>8016.3599999999988</v>
      </c>
      <c r="R2623" s="98">
        <f t="shared" si="338"/>
        <v>0</v>
      </c>
      <c r="S2623" s="99">
        <f t="shared" si="334"/>
        <v>-15.231083999999997</v>
      </c>
    </row>
    <row r="2624" spans="1:19" x14ac:dyDescent="0.25">
      <c r="A2624" s="101">
        <f t="shared" si="339"/>
        <v>45989</v>
      </c>
      <c r="B2624" s="102">
        <f t="shared" si="335"/>
        <v>27.302083333334252</v>
      </c>
      <c r="C2624" s="92">
        <f>'DHS2021'!J2623</f>
        <v>12368</v>
      </c>
      <c r="D2624" s="93">
        <f>'DHS2022'!J2623</f>
        <v>15149</v>
      </c>
      <c r="E2624" s="93">
        <f>'DHS2023'!J2623</f>
        <v>18407</v>
      </c>
      <c r="F2624" s="93">
        <f>'DHS2024'!J2623</f>
        <v>14891</v>
      </c>
      <c r="G2624" s="93">
        <f t="shared" si="330"/>
        <v>15203.75</v>
      </c>
      <c r="H2624" s="94">
        <f t="shared" si="331"/>
        <v>7.6018749999999997</v>
      </c>
      <c r="I2624" s="84">
        <f t="shared" si="332"/>
        <v>1</v>
      </c>
      <c r="J2624" s="85">
        <f t="shared" si="333"/>
        <v>8.6018749999999997</v>
      </c>
      <c r="K2624" s="95">
        <f t="shared" si="336"/>
        <v>8</v>
      </c>
      <c r="O2624" s="96">
        <f>('DHS2025'!K2624-'DHS2025'!K2623)*1000</f>
        <v>4000</v>
      </c>
      <c r="P2624" s="97">
        <f>('DHS2025'!J2624-'DHS2025'!J2623)*1000</f>
        <v>1900.0000000232831</v>
      </c>
      <c r="Q2624" s="7">
        <f>'DHS2025'!L2623*1000</f>
        <v>8005.26</v>
      </c>
      <c r="R2624" s="98">
        <f t="shared" si="338"/>
        <v>0</v>
      </c>
      <c r="S2624" s="99">
        <f t="shared" si="334"/>
        <v>-15.209993999999998</v>
      </c>
    </row>
    <row r="2625" spans="1:19" x14ac:dyDescent="0.25">
      <c r="A2625" s="101">
        <f t="shared" si="339"/>
        <v>45989</v>
      </c>
      <c r="B2625" s="102">
        <f t="shared" si="335"/>
        <v>27.31250000000092</v>
      </c>
      <c r="C2625" s="92">
        <f>'DHS2021'!J2624</f>
        <v>12877</v>
      </c>
      <c r="D2625" s="93">
        <f>'DHS2022'!J2624</f>
        <v>14648</v>
      </c>
      <c r="E2625" s="93">
        <f>'DHS2023'!J2624</f>
        <v>18000</v>
      </c>
      <c r="F2625" s="93">
        <f>'DHS2024'!J2624</f>
        <v>14908</v>
      </c>
      <c r="G2625" s="93">
        <f t="shared" si="330"/>
        <v>15108.25</v>
      </c>
      <c r="H2625" s="94">
        <f t="shared" si="331"/>
        <v>7.554125</v>
      </c>
      <c r="I2625" s="84">
        <f t="shared" si="332"/>
        <v>1</v>
      </c>
      <c r="J2625" s="85">
        <f t="shared" si="333"/>
        <v>8.5541249999999991</v>
      </c>
      <c r="K2625" s="95">
        <f t="shared" si="336"/>
        <v>8</v>
      </c>
      <c r="O2625" s="96">
        <f>('DHS2025'!K2625-'DHS2025'!K2624)*1000</f>
        <v>4000</v>
      </c>
      <c r="P2625" s="97">
        <f>('DHS2025'!J2625-'DHS2025'!J2624)*1000</f>
        <v>1799.9999999883585</v>
      </c>
      <c r="Q2625" s="7">
        <f>'DHS2025'!L2624*1000</f>
        <v>8012.7900000000009</v>
      </c>
      <c r="R2625" s="98">
        <f t="shared" si="338"/>
        <v>0</v>
      </c>
      <c r="S2625" s="99">
        <f t="shared" si="334"/>
        <v>-15.224301000000001</v>
      </c>
    </row>
    <row r="2626" spans="1:19" x14ac:dyDescent="0.25">
      <c r="A2626" s="101">
        <f t="shared" si="339"/>
        <v>45989</v>
      </c>
      <c r="B2626" s="102">
        <f t="shared" si="335"/>
        <v>27.322916666667588</v>
      </c>
      <c r="C2626" s="92">
        <f>'DHS2021'!J2625</f>
        <v>12316</v>
      </c>
      <c r="D2626" s="93">
        <f>'DHS2022'!J2625</f>
        <v>14947</v>
      </c>
      <c r="E2626" s="93">
        <f>'DHS2023'!J2625</f>
        <v>17708</v>
      </c>
      <c r="F2626" s="93">
        <f>'DHS2024'!J2625</f>
        <v>14158</v>
      </c>
      <c r="G2626" s="93">
        <f t="shared" si="330"/>
        <v>14782.25</v>
      </c>
      <c r="H2626" s="94">
        <f t="shared" si="331"/>
        <v>7.3911249999999997</v>
      </c>
      <c r="I2626" s="84">
        <f t="shared" si="332"/>
        <v>1</v>
      </c>
      <c r="J2626" s="85">
        <f t="shared" si="333"/>
        <v>8.3911249999999988</v>
      </c>
      <c r="K2626" s="95">
        <f t="shared" si="336"/>
        <v>8</v>
      </c>
      <c r="O2626" s="96">
        <f>('DHS2025'!K2626-'DHS2025'!K2625)*1000</f>
        <v>4200.0000000116415</v>
      </c>
      <c r="P2626" s="97">
        <f>('DHS2025'!J2626-'DHS2025'!J2625)*1000</f>
        <v>1700.0000000116415</v>
      </c>
      <c r="Q2626" s="7">
        <f>'DHS2025'!L2625*1000</f>
        <v>8009.880000000001</v>
      </c>
      <c r="R2626" s="98">
        <f t="shared" si="338"/>
        <v>0</v>
      </c>
      <c r="S2626" s="99">
        <f t="shared" si="334"/>
        <v>-15.218772000000001</v>
      </c>
    </row>
    <row r="2627" spans="1:19" x14ac:dyDescent="0.25">
      <c r="A2627" s="101">
        <f t="shared" si="339"/>
        <v>45989</v>
      </c>
      <c r="B2627" s="102">
        <f t="shared" si="335"/>
        <v>27.333333333334256</v>
      </c>
      <c r="C2627" s="92">
        <f>'DHS2021'!J2626</f>
        <v>11969</v>
      </c>
      <c r="D2627" s="93">
        <f>'DHS2022'!J2626</f>
        <v>15792</v>
      </c>
      <c r="E2627" s="93">
        <f>'DHS2023'!J2626</f>
        <v>17799</v>
      </c>
      <c r="F2627" s="93">
        <f>'DHS2024'!J2626</f>
        <v>14345</v>
      </c>
      <c r="G2627" s="93">
        <f t="shared" si="330"/>
        <v>14976.25</v>
      </c>
      <c r="H2627" s="94">
        <f t="shared" si="331"/>
        <v>7.4881250000000001</v>
      </c>
      <c r="I2627" s="84">
        <f t="shared" si="332"/>
        <v>1</v>
      </c>
      <c r="J2627" s="85">
        <f t="shared" si="333"/>
        <v>8.4881250000000001</v>
      </c>
      <c r="K2627" s="95">
        <f t="shared" si="336"/>
        <v>8</v>
      </c>
      <c r="O2627" s="96">
        <f>('DHS2025'!K2627-'DHS2025'!K2626)*1000</f>
        <v>4099.9999999767169</v>
      </c>
      <c r="P2627" s="97">
        <f>('DHS2025'!J2627-'DHS2025'!J2626)*1000</f>
        <v>1799.9999999883585</v>
      </c>
      <c r="Q2627" s="7">
        <f>'DHS2025'!L2626*1000</f>
        <v>8006.9700000000012</v>
      </c>
      <c r="R2627" s="98">
        <f t="shared" si="338"/>
        <v>0</v>
      </c>
      <c r="S2627" s="99">
        <f t="shared" si="334"/>
        <v>-15.213243</v>
      </c>
    </row>
    <row r="2628" spans="1:19" x14ac:dyDescent="0.25">
      <c r="A2628" s="101">
        <f t="shared" si="339"/>
        <v>45989</v>
      </c>
      <c r="B2628" s="102">
        <f t="shared" si="335"/>
        <v>27.343750000000924</v>
      </c>
      <c r="C2628" s="92">
        <f>'DHS2021'!J2627</f>
        <v>12335</v>
      </c>
      <c r="D2628" s="93">
        <f>'DHS2022'!J2627</f>
        <v>15539</v>
      </c>
      <c r="E2628" s="93">
        <f>'DHS2023'!J2627</f>
        <v>17070</v>
      </c>
      <c r="F2628" s="93">
        <f>'DHS2024'!J2627</f>
        <v>14807</v>
      </c>
      <c r="G2628" s="93">
        <f t="shared" ref="G2628:G2691" si="340">AVERAGE(C2628:F2628)</f>
        <v>14937.75</v>
      </c>
      <c r="H2628" s="94">
        <f t="shared" ref="H2628:H2691" si="341">G2628/$M$2/1000</f>
        <v>7.4688749999999997</v>
      </c>
      <c r="I2628" s="84">
        <f t="shared" ref="I2628:I2691" si="342">$N$2</f>
        <v>1</v>
      </c>
      <c r="J2628" s="85">
        <f t="shared" ref="J2628:J2691" si="343">H2628+I2628</f>
        <v>8.4688750000000006</v>
      </c>
      <c r="K2628" s="95">
        <f t="shared" si="336"/>
        <v>8</v>
      </c>
      <c r="O2628" s="96">
        <f>('DHS2025'!K2628-'DHS2025'!K2627)*1000</f>
        <v>4200.0000000116415</v>
      </c>
      <c r="P2628" s="97">
        <f>('DHS2025'!J2628-'DHS2025'!J2627)*1000</f>
        <v>1599.9999999767169</v>
      </c>
      <c r="Q2628" s="7">
        <f>'DHS2025'!L2627*1000</f>
        <v>8011.98</v>
      </c>
      <c r="R2628" s="98">
        <f t="shared" si="338"/>
        <v>0</v>
      </c>
      <c r="S2628" s="99">
        <f t="shared" ref="S2628:S2691" si="344">(R2628*0.99-1.9)*(Q2628/1000)</f>
        <v>-15.222761999999998</v>
      </c>
    </row>
    <row r="2629" spans="1:19" x14ac:dyDescent="0.25">
      <c r="A2629" s="101">
        <f t="shared" si="339"/>
        <v>45989</v>
      </c>
      <c r="B2629" s="102">
        <f t="shared" ref="B2629:B2692" si="345">B2628+TIME(0,15,0)</f>
        <v>27.354166666667592</v>
      </c>
      <c r="C2629" s="92">
        <f>'DHS2021'!J2628</f>
        <v>12239</v>
      </c>
      <c r="D2629" s="93">
        <f>'DHS2022'!J2628</f>
        <v>14854</v>
      </c>
      <c r="E2629" s="93">
        <f>'DHS2023'!J2628</f>
        <v>16612</v>
      </c>
      <c r="F2629" s="93">
        <f>'DHS2024'!J2628</f>
        <v>14487</v>
      </c>
      <c r="G2629" s="93">
        <f t="shared" si="340"/>
        <v>14548</v>
      </c>
      <c r="H2629" s="94">
        <f t="shared" si="341"/>
        <v>7.274</v>
      </c>
      <c r="I2629" s="84">
        <f t="shared" si="342"/>
        <v>1</v>
      </c>
      <c r="J2629" s="85">
        <f t="shared" si="343"/>
        <v>8.2740000000000009</v>
      </c>
      <c r="K2629" s="95">
        <f t="shared" ref="K2629:K2692" si="346">MIN(MROUND(J2629, 0.5), 8)</f>
        <v>8</v>
      </c>
      <c r="O2629" s="96">
        <f>('DHS2025'!K2629-'DHS2025'!K2628)*1000</f>
        <v>4299.9999999883585</v>
      </c>
      <c r="P2629" s="97">
        <f>('DHS2025'!J2629-'DHS2025'!J2628)*1000</f>
        <v>1600.0000000349246</v>
      </c>
      <c r="Q2629" s="7">
        <f>'DHS2025'!L2628*1000</f>
        <v>8011.4700000000012</v>
      </c>
      <c r="R2629" s="98">
        <f t="shared" si="338"/>
        <v>0</v>
      </c>
      <c r="S2629" s="99">
        <f t="shared" si="344"/>
        <v>-15.221793000000002</v>
      </c>
    </row>
    <row r="2630" spans="1:19" x14ac:dyDescent="0.25">
      <c r="A2630" s="101">
        <f t="shared" si="339"/>
        <v>45989</v>
      </c>
      <c r="B2630" s="102">
        <f t="shared" si="345"/>
        <v>27.364583333334259</v>
      </c>
      <c r="C2630" s="92">
        <f>'DHS2021'!J2629</f>
        <v>12833</v>
      </c>
      <c r="D2630" s="93">
        <f>'DHS2022'!J2629</f>
        <v>14856</v>
      </c>
      <c r="E2630" s="93">
        <f>'DHS2023'!J2629</f>
        <v>16286</v>
      </c>
      <c r="F2630" s="93">
        <f>'DHS2024'!J2629</f>
        <v>16122</v>
      </c>
      <c r="G2630" s="93">
        <f t="shared" si="340"/>
        <v>15024.25</v>
      </c>
      <c r="H2630" s="94">
        <f t="shared" si="341"/>
        <v>7.5121250000000002</v>
      </c>
      <c r="I2630" s="84">
        <f t="shared" si="342"/>
        <v>1</v>
      </c>
      <c r="J2630" s="85">
        <f t="shared" si="343"/>
        <v>8.5121250000000011</v>
      </c>
      <c r="K2630" s="95">
        <f t="shared" si="346"/>
        <v>8</v>
      </c>
      <c r="O2630" s="96">
        <f>('DHS2025'!K2630-'DHS2025'!K2629)*1000</f>
        <v>4200.0000000116415</v>
      </c>
      <c r="P2630" s="97">
        <f>('DHS2025'!J2630-'DHS2025'!J2629)*1000</f>
        <v>1699.9999999534339</v>
      </c>
      <c r="Q2630" s="7">
        <f>'DHS2025'!L2629*1000</f>
        <v>8008.4400000000005</v>
      </c>
      <c r="R2630" s="98">
        <f t="shared" si="338"/>
        <v>0</v>
      </c>
      <c r="S2630" s="99">
        <f t="shared" si="344"/>
        <v>-15.216035999999999</v>
      </c>
    </row>
    <row r="2631" spans="1:19" x14ac:dyDescent="0.25">
      <c r="A2631" s="101">
        <f t="shared" si="339"/>
        <v>45989</v>
      </c>
      <c r="B2631" s="102">
        <f t="shared" si="345"/>
        <v>27.375000000000927</v>
      </c>
      <c r="C2631" s="92">
        <f>'DHS2021'!J2630</f>
        <v>12473</v>
      </c>
      <c r="D2631" s="93">
        <f>'DHS2022'!J2630</f>
        <v>14494</v>
      </c>
      <c r="E2631" s="93">
        <f>'DHS2023'!J2630</f>
        <v>16643</v>
      </c>
      <c r="F2631" s="93">
        <f>'DHS2024'!J2630</f>
        <v>15235</v>
      </c>
      <c r="G2631" s="93">
        <f t="shared" si="340"/>
        <v>14711.25</v>
      </c>
      <c r="H2631" s="94">
        <f t="shared" si="341"/>
        <v>7.3556249999999999</v>
      </c>
      <c r="I2631" s="84">
        <f t="shared" si="342"/>
        <v>1</v>
      </c>
      <c r="J2631" s="85">
        <f t="shared" si="343"/>
        <v>8.3556249999999999</v>
      </c>
      <c r="K2631" s="95">
        <f t="shared" si="346"/>
        <v>8</v>
      </c>
      <c r="O2631" s="96">
        <f>('DHS2025'!K2631-'DHS2025'!K2630)*1000</f>
        <v>4000</v>
      </c>
      <c r="P2631" s="97">
        <f>('DHS2025'!J2631-'DHS2025'!J2630)*1000</f>
        <v>1800.0000000465661</v>
      </c>
      <c r="Q2631" s="7">
        <f>'DHS2025'!L2630*1000</f>
        <v>8010.27</v>
      </c>
      <c r="R2631" s="98">
        <f t="shared" si="338"/>
        <v>0</v>
      </c>
      <c r="S2631" s="99">
        <f t="shared" si="344"/>
        <v>-15.219512999999999</v>
      </c>
    </row>
    <row r="2632" spans="1:19" x14ac:dyDescent="0.25">
      <c r="A2632" s="101">
        <f t="shared" si="339"/>
        <v>45989</v>
      </c>
      <c r="B2632" s="102">
        <f t="shared" si="345"/>
        <v>27.385416666667595</v>
      </c>
      <c r="C2632" s="92">
        <f>'DHS2021'!J2631</f>
        <v>13220</v>
      </c>
      <c r="D2632" s="93">
        <f>'DHS2022'!J2631</f>
        <v>13161</v>
      </c>
      <c r="E2632" s="93">
        <f>'DHS2023'!J2631</f>
        <v>16401</v>
      </c>
      <c r="F2632" s="93">
        <f>'DHS2024'!J2631</f>
        <v>15564</v>
      </c>
      <c r="G2632" s="93">
        <f t="shared" si="340"/>
        <v>14586.5</v>
      </c>
      <c r="H2632" s="94">
        <f t="shared" si="341"/>
        <v>7.2932499999999996</v>
      </c>
      <c r="I2632" s="84">
        <f t="shared" si="342"/>
        <v>1</v>
      </c>
      <c r="J2632" s="85">
        <f t="shared" si="343"/>
        <v>8.2932500000000005</v>
      </c>
      <c r="K2632" s="95">
        <f t="shared" si="346"/>
        <v>8</v>
      </c>
      <c r="O2632" s="96">
        <f>('DHS2025'!K2632-'DHS2025'!K2631)*1000</f>
        <v>4000</v>
      </c>
      <c r="P2632" s="97">
        <f>('DHS2025'!J2632-'DHS2025'!J2631)*1000</f>
        <v>1899.9999999650754</v>
      </c>
      <c r="Q2632" s="7">
        <f>'DHS2025'!L2631*1000</f>
        <v>8006.3100000000013</v>
      </c>
      <c r="R2632" s="98">
        <f t="shared" si="338"/>
        <v>0</v>
      </c>
      <c r="S2632" s="99">
        <f t="shared" si="344"/>
        <v>-15.211989000000001</v>
      </c>
    </row>
    <row r="2633" spans="1:19" x14ac:dyDescent="0.25">
      <c r="A2633" s="101">
        <f t="shared" si="339"/>
        <v>45989</v>
      </c>
      <c r="B2633" s="102">
        <f t="shared" si="345"/>
        <v>27.395833333334263</v>
      </c>
      <c r="C2633" s="92">
        <f>'DHS2021'!J2632</f>
        <v>13754</v>
      </c>
      <c r="D2633" s="93">
        <f>'DHS2022'!J2632</f>
        <v>13279</v>
      </c>
      <c r="E2633" s="93">
        <f>'DHS2023'!J2632</f>
        <v>15815</v>
      </c>
      <c r="F2633" s="93">
        <f>'DHS2024'!J2632</f>
        <v>15770</v>
      </c>
      <c r="G2633" s="93">
        <f t="shared" si="340"/>
        <v>14654.5</v>
      </c>
      <c r="H2633" s="94">
        <f t="shared" si="341"/>
        <v>7.3272500000000003</v>
      </c>
      <c r="I2633" s="84">
        <f t="shared" si="342"/>
        <v>1</v>
      </c>
      <c r="J2633" s="85">
        <f t="shared" si="343"/>
        <v>8.3272499999999994</v>
      </c>
      <c r="K2633" s="95">
        <f t="shared" si="346"/>
        <v>8</v>
      </c>
      <c r="O2633" s="96">
        <f>('DHS2025'!K2633-'DHS2025'!K2632)*1000</f>
        <v>4000</v>
      </c>
      <c r="P2633" s="97">
        <f>('DHS2025'!J2633-'DHS2025'!J2632)*1000</f>
        <v>1900.0000000232831</v>
      </c>
      <c r="Q2633" s="7">
        <f>'DHS2025'!L2632*1000</f>
        <v>8015.43</v>
      </c>
      <c r="R2633" s="98">
        <f t="shared" si="338"/>
        <v>0</v>
      </c>
      <c r="S2633" s="99">
        <f t="shared" si="344"/>
        <v>-15.229317</v>
      </c>
    </row>
    <row r="2634" spans="1:19" x14ac:dyDescent="0.25">
      <c r="A2634" s="101">
        <f t="shared" si="339"/>
        <v>45989</v>
      </c>
      <c r="B2634" s="102">
        <f t="shared" si="345"/>
        <v>27.406250000000931</v>
      </c>
      <c r="C2634" s="92">
        <f>'DHS2021'!J2633</f>
        <v>12696</v>
      </c>
      <c r="D2634" s="93">
        <f>'DHS2022'!J2633</f>
        <v>13129</v>
      </c>
      <c r="E2634" s="93">
        <f>'DHS2023'!J2633</f>
        <v>16282</v>
      </c>
      <c r="F2634" s="93">
        <f>'DHS2024'!J2633</f>
        <v>14770</v>
      </c>
      <c r="G2634" s="93">
        <f t="shared" si="340"/>
        <v>14219.25</v>
      </c>
      <c r="H2634" s="94">
        <f t="shared" si="341"/>
        <v>7.1096250000000003</v>
      </c>
      <c r="I2634" s="84">
        <f t="shared" si="342"/>
        <v>1</v>
      </c>
      <c r="J2634" s="85">
        <f t="shared" si="343"/>
        <v>8.1096250000000012</v>
      </c>
      <c r="K2634" s="95">
        <f t="shared" si="346"/>
        <v>8</v>
      </c>
      <c r="O2634" s="96">
        <f>('DHS2025'!K2634-'DHS2025'!K2633)*1000</f>
        <v>3900.0000000232831</v>
      </c>
      <c r="P2634" s="97">
        <f>('DHS2025'!J2634-'DHS2025'!J2633)*1000</f>
        <v>2000</v>
      </c>
      <c r="Q2634" s="7">
        <f>'DHS2025'!L2633*1000</f>
        <v>8009.880000000001</v>
      </c>
      <c r="R2634" s="98">
        <f t="shared" si="338"/>
        <v>0</v>
      </c>
      <c r="S2634" s="99">
        <f t="shared" si="344"/>
        <v>-15.218772000000001</v>
      </c>
    </row>
    <row r="2635" spans="1:19" x14ac:dyDescent="0.25">
      <c r="A2635" s="101">
        <f t="shared" si="339"/>
        <v>45989</v>
      </c>
      <c r="B2635" s="102">
        <f t="shared" si="345"/>
        <v>27.416666666667599</v>
      </c>
      <c r="C2635" s="92">
        <f>'DHS2021'!J2634</f>
        <v>12961</v>
      </c>
      <c r="D2635" s="93">
        <f>'DHS2022'!J2634</f>
        <v>12484</v>
      </c>
      <c r="E2635" s="93">
        <f>'DHS2023'!J2634</f>
        <v>15758</v>
      </c>
      <c r="F2635" s="93">
        <f>'DHS2024'!J2634</f>
        <v>14325</v>
      </c>
      <c r="G2635" s="93">
        <f t="shared" si="340"/>
        <v>13882</v>
      </c>
      <c r="H2635" s="94">
        <f t="shared" si="341"/>
        <v>6.9409999999999998</v>
      </c>
      <c r="I2635" s="84">
        <f t="shared" si="342"/>
        <v>1</v>
      </c>
      <c r="J2635" s="85">
        <f t="shared" si="343"/>
        <v>7.9409999999999998</v>
      </c>
      <c r="K2635" s="95">
        <f t="shared" si="346"/>
        <v>8</v>
      </c>
      <c r="O2635" s="96">
        <f>('DHS2025'!K2635-'DHS2025'!K2634)*1000</f>
        <v>3899.9999999650754</v>
      </c>
      <c r="P2635" s="97">
        <f>('DHS2025'!J2635-'DHS2025'!J2634)*1000</f>
        <v>2000</v>
      </c>
      <c r="Q2635" s="7">
        <f>'DHS2025'!L2634*1000</f>
        <v>8008.4400000000005</v>
      </c>
      <c r="R2635" s="98">
        <f t="shared" si="338"/>
        <v>0</v>
      </c>
      <c r="S2635" s="99">
        <f t="shared" si="344"/>
        <v>-15.216035999999999</v>
      </c>
    </row>
    <row r="2636" spans="1:19" x14ac:dyDescent="0.25">
      <c r="A2636" s="101">
        <f t="shared" si="339"/>
        <v>45989</v>
      </c>
      <c r="B2636" s="102">
        <f t="shared" si="345"/>
        <v>27.427083333334267</v>
      </c>
      <c r="C2636" s="92">
        <f>'DHS2021'!J2635</f>
        <v>12734</v>
      </c>
      <c r="D2636" s="93">
        <f>'DHS2022'!J2635</f>
        <v>13170</v>
      </c>
      <c r="E2636" s="93">
        <f>'DHS2023'!J2635</f>
        <v>16287</v>
      </c>
      <c r="F2636" s="93">
        <f>'DHS2024'!J2635</f>
        <v>13664</v>
      </c>
      <c r="G2636" s="93">
        <f t="shared" si="340"/>
        <v>13963.75</v>
      </c>
      <c r="H2636" s="94">
        <f t="shared" si="341"/>
        <v>6.9818749999999996</v>
      </c>
      <c r="I2636" s="84">
        <f t="shared" si="342"/>
        <v>1</v>
      </c>
      <c r="J2636" s="85">
        <f t="shared" si="343"/>
        <v>7.9818749999999996</v>
      </c>
      <c r="K2636" s="95">
        <f t="shared" si="346"/>
        <v>8</v>
      </c>
      <c r="O2636" s="96">
        <f>('DHS2025'!K2636-'DHS2025'!K2635)*1000</f>
        <v>3800.0000000465661</v>
      </c>
      <c r="P2636" s="97">
        <f>('DHS2025'!J2636-'DHS2025'!J2635)*1000</f>
        <v>2099.9999999767169</v>
      </c>
      <c r="Q2636" s="7">
        <f>'DHS2025'!L2635*1000</f>
        <v>8008.02</v>
      </c>
      <c r="R2636" s="98">
        <f t="shared" si="338"/>
        <v>0</v>
      </c>
      <c r="S2636" s="99">
        <f t="shared" si="344"/>
        <v>-15.215237999999999</v>
      </c>
    </row>
    <row r="2637" spans="1:19" x14ac:dyDescent="0.25">
      <c r="A2637" s="101">
        <f t="shared" si="339"/>
        <v>45989</v>
      </c>
      <c r="B2637" s="102">
        <f t="shared" si="345"/>
        <v>27.437500000000934</v>
      </c>
      <c r="C2637" s="92">
        <f>'DHS2021'!J2636</f>
        <v>12934</v>
      </c>
      <c r="D2637" s="93">
        <f>'DHS2022'!J2636</f>
        <v>12891</v>
      </c>
      <c r="E2637" s="93">
        <f>'DHS2023'!J2636</f>
        <v>15477</v>
      </c>
      <c r="F2637" s="93">
        <f>'DHS2024'!J2636</f>
        <v>12590</v>
      </c>
      <c r="G2637" s="93">
        <f t="shared" si="340"/>
        <v>13473</v>
      </c>
      <c r="H2637" s="94">
        <f t="shared" si="341"/>
        <v>6.7365000000000004</v>
      </c>
      <c r="I2637" s="84">
        <f t="shared" si="342"/>
        <v>1</v>
      </c>
      <c r="J2637" s="85">
        <f t="shared" si="343"/>
        <v>7.7365000000000004</v>
      </c>
      <c r="K2637" s="95">
        <f t="shared" si="346"/>
        <v>7.5</v>
      </c>
      <c r="O2637" s="96">
        <f>('DHS2025'!K2637-'DHS2025'!K2636)*1000</f>
        <v>3799.9999999883585</v>
      </c>
      <c r="P2637" s="97">
        <f>('DHS2025'!J2637-'DHS2025'!J2636)*1000</f>
        <v>2000</v>
      </c>
      <c r="Q2637" s="7">
        <f>'DHS2025'!L2636*1000</f>
        <v>8010</v>
      </c>
      <c r="R2637" s="98">
        <f t="shared" si="338"/>
        <v>0</v>
      </c>
      <c r="S2637" s="99">
        <f t="shared" si="344"/>
        <v>-15.218999999999999</v>
      </c>
    </row>
    <row r="2638" spans="1:19" x14ac:dyDescent="0.25">
      <c r="A2638" s="101">
        <f t="shared" si="339"/>
        <v>45989</v>
      </c>
      <c r="B2638" s="102">
        <f t="shared" si="345"/>
        <v>27.447916666667602</v>
      </c>
      <c r="C2638" s="92">
        <f>'DHS2021'!J2637</f>
        <v>12557</v>
      </c>
      <c r="D2638" s="93">
        <f>'DHS2022'!J2637</f>
        <v>14047</v>
      </c>
      <c r="E2638" s="93">
        <f>'DHS2023'!J2637</f>
        <v>15725</v>
      </c>
      <c r="F2638" s="93">
        <f>'DHS2024'!J2637</f>
        <v>12700</v>
      </c>
      <c r="G2638" s="93">
        <f t="shared" si="340"/>
        <v>13757.25</v>
      </c>
      <c r="H2638" s="94">
        <f t="shared" si="341"/>
        <v>6.8786250000000004</v>
      </c>
      <c r="I2638" s="84">
        <f t="shared" si="342"/>
        <v>1</v>
      </c>
      <c r="J2638" s="85">
        <f t="shared" si="343"/>
        <v>7.8786250000000004</v>
      </c>
      <c r="K2638" s="95">
        <f t="shared" si="346"/>
        <v>8</v>
      </c>
      <c r="O2638" s="96">
        <f>('DHS2025'!K2638-'DHS2025'!K2637)*1000</f>
        <v>3700.0000000116415</v>
      </c>
      <c r="P2638" s="97">
        <f>('DHS2025'!J2638-'DHS2025'!J2637)*1000</f>
        <v>2200.0000000116415</v>
      </c>
      <c r="Q2638" s="7">
        <f>'DHS2025'!L2637*1000</f>
        <v>8001.96</v>
      </c>
      <c r="R2638" s="98">
        <f t="shared" si="338"/>
        <v>0</v>
      </c>
      <c r="S2638" s="99">
        <f t="shared" si="344"/>
        <v>-15.203723999999999</v>
      </c>
    </row>
    <row r="2639" spans="1:19" x14ac:dyDescent="0.25">
      <c r="A2639" s="101">
        <f t="shared" si="339"/>
        <v>45989</v>
      </c>
      <c r="B2639" s="102">
        <f t="shared" si="345"/>
        <v>27.45833333333427</v>
      </c>
      <c r="C2639" s="92">
        <f>'DHS2021'!J2638</f>
        <v>13023</v>
      </c>
      <c r="D2639" s="93">
        <f>'DHS2022'!J2638</f>
        <v>13857</v>
      </c>
      <c r="E2639" s="93">
        <f>'DHS2023'!J2638</f>
        <v>15580</v>
      </c>
      <c r="F2639" s="93">
        <f>'DHS2024'!J2638</f>
        <v>13345</v>
      </c>
      <c r="G2639" s="93">
        <f t="shared" si="340"/>
        <v>13951.25</v>
      </c>
      <c r="H2639" s="94">
        <f t="shared" si="341"/>
        <v>6.975625</v>
      </c>
      <c r="I2639" s="84">
        <f t="shared" si="342"/>
        <v>1</v>
      </c>
      <c r="J2639" s="85">
        <f t="shared" si="343"/>
        <v>7.975625</v>
      </c>
      <c r="K2639" s="95">
        <f t="shared" si="346"/>
        <v>8</v>
      </c>
      <c r="O2639" s="96">
        <f>('DHS2025'!K2639-'DHS2025'!K2638)*1000</f>
        <v>3699.9999999534339</v>
      </c>
      <c r="P2639" s="97">
        <f>('DHS2025'!J2639-'DHS2025'!J2638)*1000</f>
        <v>2200.0000000116415</v>
      </c>
      <c r="Q2639" s="7">
        <f>'DHS2025'!L2638*1000</f>
        <v>7939.38</v>
      </c>
      <c r="R2639" s="98">
        <f t="shared" ref="R2639:R2702" si="347">INDEX(U$3:U$1048576,INT((ROW()-3)/4)+1)</f>
        <v>0</v>
      </c>
      <c r="S2639" s="99">
        <f t="shared" si="344"/>
        <v>-15.084821999999999</v>
      </c>
    </row>
    <row r="2640" spans="1:19" x14ac:dyDescent="0.25">
      <c r="A2640" s="101">
        <f t="shared" si="339"/>
        <v>45989</v>
      </c>
      <c r="B2640" s="102">
        <f t="shared" si="345"/>
        <v>27.468750000000938</v>
      </c>
      <c r="C2640" s="92">
        <f>'DHS2021'!J2639</f>
        <v>13085</v>
      </c>
      <c r="D2640" s="93">
        <f>'DHS2022'!J2639</f>
        <v>11714</v>
      </c>
      <c r="E2640" s="93">
        <f>'DHS2023'!J2639</f>
        <v>15296</v>
      </c>
      <c r="F2640" s="93">
        <f>'DHS2024'!J2639</f>
        <v>13386</v>
      </c>
      <c r="G2640" s="93">
        <f t="shared" si="340"/>
        <v>13370.25</v>
      </c>
      <c r="H2640" s="94">
        <f t="shared" si="341"/>
        <v>6.6851250000000002</v>
      </c>
      <c r="I2640" s="84">
        <f t="shared" si="342"/>
        <v>1</v>
      </c>
      <c r="J2640" s="85">
        <f t="shared" si="343"/>
        <v>7.6851250000000002</v>
      </c>
      <c r="K2640" s="95">
        <f t="shared" si="346"/>
        <v>7.5</v>
      </c>
      <c r="O2640" s="96">
        <f>('DHS2025'!K2640-'DHS2025'!K2639)*1000</f>
        <v>3700.0000000116415</v>
      </c>
      <c r="P2640" s="97">
        <f>('DHS2025'!J2640-'DHS2025'!J2639)*1000</f>
        <v>2099.9999999767169</v>
      </c>
      <c r="Q2640" s="7">
        <f>'DHS2025'!L2639*1000</f>
        <v>8020.98</v>
      </c>
      <c r="R2640" s="98">
        <f t="shared" si="347"/>
        <v>0</v>
      </c>
      <c r="S2640" s="99">
        <f t="shared" si="344"/>
        <v>-15.239861999999999</v>
      </c>
    </row>
    <row r="2641" spans="1:19" x14ac:dyDescent="0.25">
      <c r="A2641" s="101">
        <f t="shared" si="339"/>
        <v>45989</v>
      </c>
      <c r="B2641" s="102">
        <f t="shared" si="345"/>
        <v>27.479166666667606</v>
      </c>
      <c r="C2641" s="92">
        <f>'DHS2021'!J2640</f>
        <v>12771</v>
      </c>
      <c r="D2641" s="93">
        <f>'DHS2022'!J2640</f>
        <v>12949</v>
      </c>
      <c r="E2641" s="93">
        <f>'DHS2023'!J2640</f>
        <v>15278</v>
      </c>
      <c r="F2641" s="93">
        <f>'DHS2024'!J2640</f>
        <v>13793</v>
      </c>
      <c r="G2641" s="93">
        <f t="shared" si="340"/>
        <v>13697.75</v>
      </c>
      <c r="H2641" s="94">
        <f t="shared" si="341"/>
        <v>6.8488749999999996</v>
      </c>
      <c r="I2641" s="84">
        <f t="shared" si="342"/>
        <v>1</v>
      </c>
      <c r="J2641" s="85">
        <f t="shared" si="343"/>
        <v>7.8488749999999996</v>
      </c>
      <c r="K2641" s="95">
        <f t="shared" si="346"/>
        <v>8</v>
      </c>
      <c r="O2641" s="96">
        <f>('DHS2025'!K2641-'DHS2025'!K2640)*1000</f>
        <v>3799.9999999883585</v>
      </c>
      <c r="P2641" s="97">
        <f>('DHS2025'!J2641-'DHS2025'!J2640)*1000</f>
        <v>2100.0000000349246</v>
      </c>
      <c r="Q2641" s="7">
        <f>'DHS2025'!L2640*1000</f>
        <v>8003.55</v>
      </c>
      <c r="R2641" s="98">
        <f t="shared" si="347"/>
        <v>0</v>
      </c>
      <c r="S2641" s="99">
        <f t="shared" si="344"/>
        <v>-15.206745</v>
      </c>
    </row>
    <row r="2642" spans="1:19" x14ac:dyDescent="0.25">
      <c r="A2642" s="101">
        <f t="shared" si="339"/>
        <v>45989</v>
      </c>
      <c r="B2642" s="102">
        <f t="shared" si="345"/>
        <v>27.489583333334274</v>
      </c>
      <c r="C2642" s="92">
        <f>'DHS2021'!J2641</f>
        <v>13002</v>
      </c>
      <c r="D2642" s="93">
        <f>'DHS2022'!J2641</f>
        <v>12810</v>
      </c>
      <c r="E2642" s="93">
        <f>'DHS2023'!J2641</f>
        <v>15639</v>
      </c>
      <c r="F2642" s="93">
        <f>'DHS2024'!J2641</f>
        <v>13867</v>
      </c>
      <c r="G2642" s="93">
        <f t="shared" si="340"/>
        <v>13829.5</v>
      </c>
      <c r="H2642" s="94">
        <f t="shared" si="341"/>
        <v>6.9147499999999997</v>
      </c>
      <c r="I2642" s="84">
        <f t="shared" si="342"/>
        <v>1</v>
      </c>
      <c r="J2642" s="85">
        <f t="shared" si="343"/>
        <v>7.9147499999999997</v>
      </c>
      <c r="K2642" s="95">
        <f t="shared" si="346"/>
        <v>8</v>
      </c>
      <c r="O2642" s="96">
        <f>('DHS2025'!K2642-'DHS2025'!K2641)*1000</f>
        <v>3800.0000000465661</v>
      </c>
      <c r="P2642" s="97">
        <f>('DHS2025'!J2642-'DHS2025'!J2641)*1000</f>
        <v>2199.9999999534339</v>
      </c>
      <c r="Q2642" s="7">
        <f>'DHS2025'!L2641*1000</f>
        <v>8015.82</v>
      </c>
      <c r="R2642" s="98">
        <f t="shared" si="347"/>
        <v>0</v>
      </c>
      <c r="S2642" s="99">
        <f t="shared" si="344"/>
        <v>-15.230057999999998</v>
      </c>
    </row>
    <row r="2643" spans="1:19" x14ac:dyDescent="0.25">
      <c r="A2643" s="101">
        <f t="shared" si="339"/>
        <v>45989</v>
      </c>
      <c r="B2643" s="102">
        <f t="shared" si="345"/>
        <v>27.500000000000941</v>
      </c>
      <c r="C2643" s="92">
        <f>'DHS2021'!J2642</f>
        <v>12732</v>
      </c>
      <c r="D2643" s="93">
        <f>'DHS2022'!J2642</f>
        <v>12994</v>
      </c>
      <c r="E2643" s="93">
        <f>'DHS2023'!J2642</f>
        <v>15113</v>
      </c>
      <c r="F2643" s="93">
        <f>'DHS2024'!J2642</f>
        <v>15084</v>
      </c>
      <c r="G2643" s="93">
        <f t="shared" si="340"/>
        <v>13980.75</v>
      </c>
      <c r="H2643" s="94">
        <f t="shared" si="341"/>
        <v>6.9903750000000002</v>
      </c>
      <c r="I2643" s="84">
        <f t="shared" si="342"/>
        <v>1</v>
      </c>
      <c r="J2643" s="85">
        <f t="shared" si="343"/>
        <v>7.9903750000000002</v>
      </c>
      <c r="K2643" s="95">
        <f t="shared" si="346"/>
        <v>8</v>
      </c>
      <c r="O2643" s="96">
        <f>('DHS2025'!K2643-'DHS2025'!K2642)*1000</f>
        <v>3799.9999999883585</v>
      </c>
      <c r="P2643" s="97">
        <f>('DHS2025'!J2643-'DHS2025'!J2642)*1000</f>
        <v>2100.0000000349246</v>
      </c>
      <c r="Q2643" s="7">
        <f>'DHS2025'!L2642*1000</f>
        <v>8010.15</v>
      </c>
      <c r="R2643" s="98">
        <f t="shared" si="347"/>
        <v>0</v>
      </c>
      <c r="S2643" s="99">
        <f t="shared" si="344"/>
        <v>-15.219284999999998</v>
      </c>
    </row>
    <row r="2644" spans="1:19" x14ac:dyDescent="0.25">
      <c r="A2644" s="101">
        <f t="shared" si="339"/>
        <v>45989</v>
      </c>
      <c r="B2644" s="102">
        <f t="shared" si="345"/>
        <v>27.510416666667609</v>
      </c>
      <c r="C2644" s="92">
        <f>'DHS2021'!J2643</f>
        <v>12972</v>
      </c>
      <c r="D2644" s="93">
        <f>'DHS2022'!J2643</f>
        <v>12488</v>
      </c>
      <c r="E2644" s="93">
        <f>'DHS2023'!J2643</f>
        <v>15554</v>
      </c>
      <c r="F2644" s="93">
        <f>'DHS2024'!J2643</f>
        <v>16377</v>
      </c>
      <c r="G2644" s="93">
        <f t="shared" si="340"/>
        <v>14347.75</v>
      </c>
      <c r="H2644" s="94">
        <f t="shared" si="341"/>
        <v>7.1738749999999998</v>
      </c>
      <c r="I2644" s="84">
        <f t="shared" si="342"/>
        <v>1</v>
      </c>
      <c r="J2644" s="85">
        <f t="shared" si="343"/>
        <v>8.1738749999999989</v>
      </c>
      <c r="K2644" s="95">
        <f t="shared" si="346"/>
        <v>8</v>
      </c>
      <c r="O2644" s="96">
        <f>('DHS2025'!K2644-'DHS2025'!K2643)*1000</f>
        <v>3700.0000000116415</v>
      </c>
      <c r="P2644" s="97">
        <f>('DHS2025'!J2644-'DHS2025'!J2643)*1000</f>
        <v>2099.9999999767169</v>
      </c>
      <c r="Q2644" s="7">
        <f>'DHS2025'!L2643*1000</f>
        <v>8009.880000000001</v>
      </c>
      <c r="R2644" s="98">
        <f t="shared" si="347"/>
        <v>0</v>
      </c>
      <c r="S2644" s="99">
        <f t="shared" si="344"/>
        <v>-15.218772000000001</v>
      </c>
    </row>
    <row r="2645" spans="1:19" x14ac:dyDescent="0.25">
      <c r="A2645" s="101">
        <f t="shared" si="339"/>
        <v>45989</v>
      </c>
      <c r="B2645" s="102">
        <f t="shared" si="345"/>
        <v>27.520833333334277</v>
      </c>
      <c r="C2645" s="92">
        <f>'DHS2021'!J2644</f>
        <v>12882</v>
      </c>
      <c r="D2645" s="93">
        <f>'DHS2022'!J2644</f>
        <v>12612</v>
      </c>
      <c r="E2645" s="93">
        <f>'DHS2023'!J2644</f>
        <v>16120</v>
      </c>
      <c r="F2645" s="93">
        <f>'DHS2024'!J2644</f>
        <v>15222</v>
      </c>
      <c r="G2645" s="93">
        <f t="shared" si="340"/>
        <v>14209</v>
      </c>
      <c r="H2645" s="94">
        <f t="shared" si="341"/>
        <v>7.1044999999999998</v>
      </c>
      <c r="I2645" s="84">
        <f t="shared" si="342"/>
        <v>1</v>
      </c>
      <c r="J2645" s="85">
        <f t="shared" si="343"/>
        <v>8.1044999999999998</v>
      </c>
      <c r="K2645" s="95">
        <f t="shared" si="346"/>
        <v>8</v>
      </c>
      <c r="O2645" s="96">
        <f>('DHS2025'!K2645-'DHS2025'!K2644)*1000</f>
        <v>3699.9999999534339</v>
      </c>
      <c r="P2645" s="97">
        <f>('DHS2025'!J2645-'DHS2025'!J2644)*1000</f>
        <v>2200.0000000116415</v>
      </c>
      <c r="Q2645" s="7">
        <f>'DHS2025'!L2644*1000</f>
        <v>8006.9700000000012</v>
      </c>
      <c r="R2645" s="98">
        <f t="shared" si="347"/>
        <v>0</v>
      </c>
      <c r="S2645" s="99">
        <f t="shared" si="344"/>
        <v>-15.213243</v>
      </c>
    </row>
    <row r="2646" spans="1:19" x14ac:dyDescent="0.25">
      <c r="A2646" s="101">
        <f t="shared" si="339"/>
        <v>45989</v>
      </c>
      <c r="B2646" s="102">
        <f t="shared" si="345"/>
        <v>27.531250000000945</v>
      </c>
      <c r="C2646" s="92">
        <f>'DHS2021'!J2645</f>
        <v>12960</v>
      </c>
      <c r="D2646" s="93">
        <f>'DHS2022'!J2645</f>
        <v>13091</v>
      </c>
      <c r="E2646" s="93">
        <f>'DHS2023'!J2645</f>
        <v>15139</v>
      </c>
      <c r="F2646" s="93">
        <f>'DHS2024'!J2645</f>
        <v>15050</v>
      </c>
      <c r="G2646" s="93">
        <f t="shared" si="340"/>
        <v>14060</v>
      </c>
      <c r="H2646" s="94">
        <f t="shared" si="341"/>
        <v>7.03</v>
      </c>
      <c r="I2646" s="84">
        <f t="shared" si="342"/>
        <v>1</v>
      </c>
      <c r="J2646" s="85">
        <f t="shared" si="343"/>
        <v>8.0300000000000011</v>
      </c>
      <c r="K2646" s="95">
        <f t="shared" si="346"/>
        <v>8</v>
      </c>
      <c r="O2646" s="96">
        <f>('DHS2025'!K2646-'DHS2025'!K2645)*1000</f>
        <v>3800.0000000465661</v>
      </c>
      <c r="P2646" s="97">
        <f>('DHS2025'!J2646-'DHS2025'!J2645)*1000</f>
        <v>2099.9999999767169</v>
      </c>
      <c r="Q2646" s="7">
        <f>'DHS2025'!L2645*1000</f>
        <v>8013.3000000000011</v>
      </c>
      <c r="R2646" s="98">
        <f t="shared" si="347"/>
        <v>0</v>
      </c>
      <c r="S2646" s="99">
        <f t="shared" si="344"/>
        <v>-15.225270000000002</v>
      </c>
    </row>
    <row r="2647" spans="1:19" x14ac:dyDescent="0.25">
      <c r="A2647" s="101">
        <f t="shared" si="339"/>
        <v>45989</v>
      </c>
      <c r="B2647" s="102">
        <f t="shared" si="345"/>
        <v>27.541666666667613</v>
      </c>
      <c r="C2647" s="92">
        <f>'DHS2021'!J2646</f>
        <v>12932</v>
      </c>
      <c r="D2647" s="93">
        <f>'DHS2022'!J2646</f>
        <v>12979</v>
      </c>
      <c r="E2647" s="93">
        <f>'DHS2023'!J2646</f>
        <v>14779</v>
      </c>
      <c r="F2647" s="93">
        <f>'DHS2024'!J2646</f>
        <v>15860</v>
      </c>
      <c r="G2647" s="93">
        <f t="shared" si="340"/>
        <v>14137.5</v>
      </c>
      <c r="H2647" s="94">
        <f t="shared" si="341"/>
        <v>7.0687499999999996</v>
      </c>
      <c r="I2647" s="84">
        <f t="shared" si="342"/>
        <v>1</v>
      </c>
      <c r="J2647" s="85">
        <f t="shared" si="343"/>
        <v>8.0687499999999996</v>
      </c>
      <c r="K2647" s="95">
        <f t="shared" si="346"/>
        <v>8</v>
      </c>
      <c r="O2647" s="96">
        <f>('DHS2025'!K2647-'DHS2025'!K2646)*1000</f>
        <v>3699.9999999534339</v>
      </c>
      <c r="P2647" s="97">
        <f>('DHS2025'!J2647-'DHS2025'!J2646)*1000</f>
        <v>2100.0000000349246</v>
      </c>
      <c r="Q2647" s="7">
        <f>'DHS2025'!L2646*1000</f>
        <v>8010.15</v>
      </c>
      <c r="R2647" s="98">
        <f t="shared" si="347"/>
        <v>0</v>
      </c>
      <c r="S2647" s="99">
        <f t="shared" si="344"/>
        <v>-15.219284999999998</v>
      </c>
    </row>
    <row r="2648" spans="1:19" x14ac:dyDescent="0.25">
      <c r="A2648" s="101">
        <f t="shared" si="339"/>
        <v>45989</v>
      </c>
      <c r="B2648" s="102">
        <f t="shared" si="345"/>
        <v>27.552083333334281</v>
      </c>
      <c r="C2648" s="92">
        <f>'DHS2021'!J2647</f>
        <v>12672</v>
      </c>
      <c r="D2648" s="93">
        <f>'DHS2022'!J2647</f>
        <v>13082</v>
      </c>
      <c r="E2648" s="93">
        <f>'DHS2023'!J2647</f>
        <v>14972</v>
      </c>
      <c r="F2648" s="93">
        <f>'DHS2024'!J2647</f>
        <v>16273</v>
      </c>
      <c r="G2648" s="93">
        <f t="shared" si="340"/>
        <v>14249.75</v>
      </c>
      <c r="H2648" s="94">
        <f t="shared" si="341"/>
        <v>7.1248750000000003</v>
      </c>
      <c r="I2648" s="84">
        <f t="shared" si="342"/>
        <v>1</v>
      </c>
      <c r="J2648" s="85">
        <f t="shared" si="343"/>
        <v>8.1248749999999994</v>
      </c>
      <c r="K2648" s="95">
        <f t="shared" si="346"/>
        <v>8</v>
      </c>
      <c r="O2648" s="96">
        <f>('DHS2025'!K2648-'DHS2025'!K2647)*1000</f>
        <v>3800.0000000465661</v>
      </c>
      <c r="P2648" s="97">
        <f>('DHS2025'!J2648-'DHS2025'!J2647)*1000</f>
        <v>2099.9999999767169</v>
      </c>
      <c r="Q2648" s="7">
        <f>'DHS2025'!L2647*1000</f>
        <v>8007.24</v>
      </c>
      <c r="R2648" s="98">
        <f t="shared" si="347"/>
        <v>0</v>
      </c>
      <c r="S2648" s="99">
        <f t="shared" si="344"/>
        <v>-15.213755999999998</v>
      </c>
    </row>
    <row r="2649" spans="1:19" x14ac:dyDescent="0.25">
      <c r="A2649" s="101">
        <f t="shared" si="339"/>
        <v>45989</v>
      </c>
      <c r="B2649" s="102">
        <f t="shared" si="345"/>
        <v>27.562500000000949</v>
      </c>
      <c r="C2649" s="92">
        <f>'DHS2021'!J2648</f>
        <v>12732</v>
      </c>
      <c r="D2649" s="93">
        <f>'DHS2022'!J2648</f>
        <v>12792</v>
      </c>
      <c r="E2649" s="93">
        <f>'DHS2023'!J2648</f>
        <v>15240</v>
      </c>
      <c r="F2649" s="93">
        <f>'DHS2024'!J2648</f>
        <v>15802</v>
      </c>
      <c r="G2649" s="93">
        <f t="shared" si="340"/>
        <v>14141.5</v>
      </c>
      <c r="H2649" s="94">
        <f t="shared" si="341"/>
        <v>7.0707500000000003</v>
      </c>
      <c r="I2649" s="84">
        <f t="shared" si="342"/>
        <v>1</v>
      </c>
      <c r="J2649" s="85">
        <f t="shared" si="343"/>
        <v>8.0707500000000003</v>
      </c>
      <c r="K2649" s="95">
        <f t="shared" si="346"/>
        <v>8</v>
      </c>
      <c r="O2649" s="96">
        <f>('DHS2025'!K2649-'DHS2025'!K2648)*1000</f>
        <v>3799.9999999883585</v>
      </c>
      <c r="P2649" s="97">
        <f>('DHS2025'!J2649-'DHS2025'!J2648)*1000</f>
        <v>2200.0000000116415</v>
      </c>
      <c r="Q2649" s="7">
        <f>'DHS2025'!L2648*1000</f>
        <v>8011.08</v>
      </c>
      <c r="R2649" s="98">
        <f t="shared" si="347"/>
        <v>0</v>
      </c>
      <c r="S2649" s="99">
        <f t="shared" si="344"/>
        <v>-15.221051999999998</v>
      </c>
    </row>
    <row r="2650" spans="1:19" x14ac:dyDescent="0.25">
      <c r="A2650" s="101">
        <f t="shared" si="339"/>
        <v>45989</v>
      </c>
      <c r="B2650" s="102">
        <f t="shared" si="345"/>
        <v>27.572916666667616</v>
      </c>
      <c r="C2650" s="92">
        <f>'DHS2021'!J2649</f>
        <v>12780</v>
      </c>
      <c r="D2650" s="93">
        <f>'DHS2022'!J2649</f>
        <v>12641</v>
      </c>
      <c r="E2650" s="93">
        <f>'DHS2023'!J2649</f>
        <v>15288</v>
      </c>
      <c r="F2650" s="93">
        <f>'DHS2024'!J2649</f>
        <v>16202</v>
      </c>
      <c r="G2650" s="93">
        <f t="shared" si="340"/>
        <v>14227.75</v>
      </c>
      <c r="H2650" s="94">
        <f t="shared" si="341"/>
        <v>7.1138750000000002</v>
      </c>
      <c r="I2650" s="84">
        <f t="shared" si="342"/>
        <v>1</v>
      </c>
      <c r="J2650" s="85">
        <f t="shared" si="343"/>
        <v>8.1138750000000002</v>
      </c>
      <c r="K2650" s="95">
        <f t="shared" si="346"/>
        <v>8</v>
      </c>
      <c r="O2650" s="96">
        <f>('DHS2025'!K2650-'DHS2025'!K2649)*1000</f>
        <v>3700.0000000116415</v>
      </c>
      <c r="P2650" s="97">
        <f>('DHS2025'!J2650-'DHS2025'!J2649)*1000</f>
        <v>2099.9999999767169</v>
      </c>
      <c r="Q2650" s="7">
        <f>'DHS2025'!L2649*1000</f>
        <v>8011.08</v>
      </c>
      <c r="R2650" s="98">
        <f t="shared" si="347"/>
        <v>0</v>
      </c>
      <c r="S2650" s="99">
        <f t="shared" si="344"/>
        <v>-15.221051999999998</v>
      </c>
    </row>
    <row r="2651" spans="1:19" x14ac:dyDescent="0.25">
      <c r="A2651" s="101">
        <f t="shared" si="339"/>
        <v>45989</v>
      </c>
      <c r="B2651" s="102">
        <f t="shared" si="345"/>
        <v>27.583333333334284</v>
      </c>
      <c r="C2651" s="92">
        <f>'DHS2021'!J2650</f>
        <v>12842</v>
      </c>
      <c r="D2651" s="93">
        <f>'DHS2022'!J2650</f>
        <v>12540</v>
      </c>
      <c r="E2651" s="93">
        <f>'DHS2023'!J2650</f>
        <v>14737</v>
      </c>
      <c r="F2651" s="93">
        <f>'DHS2024'!J2650</f>
        <v>16211</v>
      </c>
      <c r="G2651" s="93">
        <f t="shared" si="340"/>
        <v>14082.5</v>
      </c>
      <c r="H2651" s="94">
        <f t="shared" si="341"/>
        <v>7.0412499999999998</v>
      </c>
      <c r="I2651" s="84">
        <f t="shared" si="342"/>
        <v>1</v>
      </c>
      <c r="J2651" s="85">
        <f t="shared" si="343"/>
        <v>8.0412499999999998</v>
      </c>
      <c r="K2651" s="95">
        <f t="shared" si="346"/>
        <v>8</v>
      </c>
      <c r="O2651" s="96">
        <f>('DHS2025'!K2651-'DHS2025'!K2650)*1000</f>
        <v>3699.9999999534339</v>
      </c>
      <c r="P2651" s="97">
        <f>('DHS2025'!J2651-'DHS2025'!J2650)*1000</f>
        <v>2200.0000000116415</v>
      </c>
      <c r="Q2651" s="7">
        <f>'DHS2025'!L2650*1000</f>
        <v>8011.4700000000012</v>
      </c>
      <c r="R2651" s="98">
        <f t="shared" si="347"/>
        <v>0</v>
      </c>
      <c r="S2651" s="99">
        <f t="shared" si="344"/>
        <v>-15.221793000000002</v>
      </c>
    </row>
    <row r="2652" spans="1:19" x14ac:dyDescent="0.25">
      <c r="A2652" s="101">
        <f t="shared" si="339"/>
        <v>45989</v>
      </c>
      <c r="B2652" s="102">
        <f t="shared" si="345"/>
        <v>27.593750000000952</v>
      </c>
      <c r="C2652" s="92">
        <f>'DHS2021'!J2651</f>
        <v>12995</v>
      </c>
      <c r="D2652" s="93">
        <f>'DHS2022'!J2651</f>
        <v>12690</v>
      </c>
      <c r="E2652" s="93">
        <f>'DHS2023'!J2651</f>
        <v>15948</v>
      </c>
      <c r="F2652" s="93">
        <f>'DHS2024'!J2651</f>
        <v>15380</v>
      </c>
      <c r="G2652" s="93">
        <f t="shared" si="340"/>
        <v>14253.25</v>
      </c>
      <c r="H2652" s="94">
        <f t="shared" si="341"/>
        <v>7.1266249999999998</v>
      </c>
      <c r="I2652" s="84">
        <f t="shared" si="342"/>
        <v>1</v>
      </c>
      <c r="J2652" s="85">
        <f t="shared" si="343"/>
        <v>8.1266250000000007</v>
      </c>
      <c r="K2652" s="95">
        <f t="shared" si="346"/>
        <v>8</v>
      </c>
      <c r="O2652" s="96">
        <f>('DHS2025'!K2652-'DHS2025'!K2651)*1000</f>
        <v>3600.0000000349246</v>
      </c>
      <c r="P2652" s="97">
        <f>('DHS2025'!J2652-'DHS2025'!J2651)*1000</f>
        <v>2299.9999999883585</v>
      </c>
      <c r="Q2652" s="7">
        <f>'DHS2025'!L2651*1000</f>
        <v>8004.99</v>
      </c>
      <c r="R2652" s="98">
        <f t="shared" si="347"/>
        <v>0</v>
      </c>
      <c r="S2652" s="99">
        <f t="shared" si="344"/>
        <v>-15.209480999999998</v>
      </c>
    </row>
    <row r="2653" spans="1:19" x14ac:dyDescent="0.25">
      <c r="A2653" s="101">
        <f t="shared" si="339"/>
        <v>45989</v>
      </c>
      <c r="B2653" s="102">
        <f t="shared" si="345"/>
        <v>27.60416666666762</v>
      </c>
      <c r="C2653" s="92">
        <f>'DHS2021'!J2652</f>
        <v>12971</v>
      </c>
      <c r="D2653" s="93">
        <f>'DHS2022'!J2652</f>
        <v>12175</v>
      </c>
      <c r="E2653" s="93">
        <f>'DHS2023'!J2652</f>
        <v>16392</v>
      </c>
      <c r="F2653" s="93">
        <f>'DHS2024'!J2652</f>
        <v>15128</v>
      </c>
      <c r="G2653" s="93">
        <f t="shared" si="340"/>
        <v>14166.5</v>
      </c>
      <c r="H2653" s="94">
        <f t="shared" si="341"/>
        <v>7.0832499999999996</v>
      </c>
      <c r="I2653" s="84">
        <f t="shared" si="342"/>
        <v>1</v>
      </c>
      <c r="J2653" s="85">
        <f t="shared" si="343"/>
        <v>8.0832499999999996</v>
      </c>
      <c r="K2653" s="95">
        <f t="shared" si="346"/>
        <v>8</v>
      </c>
      <c r="O2653" s="96">
        <f>('DHS2025'!K2653-'DHS2025'!K2652)*1000</f>
        <v>3700.0000000116415</v>
      </c>
      <c r="P2653" s="97">
        <f>('DHS2025'!J2653-'DHS2025'!J2652)*1000</f>
        <v>2300.0000000465661</v>
      </c>
      <c r="Q2653" s="7">
        <f>'DHS2025'!L2652*1000</f>
        <v>8011.59</v>
      </c>
      <c r="R2653" s="98">
        <f t="shared" si="347"/>
        <v>0</v>
      </c>
      <c r="S2653" s="99">
        <f t="shared" si="344"/>
        <v>-15.222021</v>
      </c>
    </row>
    <row r="2654" spans="1:19" x14ac:dyDescent="0.25">
      <c r="A2654" s="101">
        <f t="shared" si="339"/>
        <v>45989</v>
      </c>
      <c r="B2654" s="102">
        <f t="shared" si="345"/>
        <v>27.614583333334288</v>
      </c>
      <c r="C2654" s="92">
        <f>'DHS2021'!J2653</f>
        <v>12902</v>
      </c>
      <c r="D2654" s="93">
        <f>'DHS2022'!J2653</f>
        <v>12625</v>
      </c>
      <c r="E2654" s="93">
        <f>'DHS2023'!J2653</f>
        <v>16520</v>
      </c>
      <c r="F2654" s="93">
        <f>'DHS2024'!J2653</f>
        <v>14708</v>
      </c>
      <c r="G2654" s="93">
        <f t="shared" si="340"/>
        <v>14188.75</v>
      </c>
      <c r="H2654" s="94">
        <f t="shared" si="341"/>
        <v>7.0943750000000003</v>
      </c>
      <c r="I2654" s="84">
        <f t="shared" si="342"/>
        <v>1</v>
      </c>
      <c r="J2654" s="85">
        <f t="shared" si="343"/>
        <v>8.0943749999999994</v>
      </c>
      <c r="K2654" s="95">
        <f t="shared" si="346"/>
        <v>8</v>
      </c>
      <c r="O2654" s="96">
        <f>('DHS2025'!K2654-'DHS2025'!K2653)*1000</f>
        <v>3599.9999999767169</v>
      </c>
      <c r="P2654" s="97">
        <f>('DHS2025'!J2654-'DHS2025'!J2653)*1000</f>
        <v>2199.9999999534339</v>
      </c>
      <c r="Q2654" s="7">
        <f>'DHS2025'!L2653*1000</f>
        <v>8013.0600000000013</v>
      </c>
      <c r="R2654" s="98">
        <f t="shared" si="347"/>
        <v>0</v>
      </c>
      <c r="S2654" s="99">
        <f t="shared" si="344"/>
        <v>-15.224814000000002</v>
      </c>
    </row>
    <row r="2655" spans="1:19" x14ac:dyDescent="0.25">
      <c r="A2655" s="101">
        <f t="shared" si="339"/>
        <v>45989</v>
      </c>
      <c r="B2655" s="102">
        <f t="shared" si="345"/>
        <v>27.625000000000956</v>
      </c>
      <c r="C2655" s="92">
        <f>'DHS2021'!J2654</f>
        <v>12921</v>
      </c>
      <c r="D2655" s="93">
        <f>'DHS2022'!J2654</f>
        <v>13736</v>
      </c>
      <c r="E2655" s="93">
        <f>'DHS2023'!J2654</f>
        <v>16832</v>
      </c>
      <c r="F2655" s="93">
        <f>'DHS2024'!J2654</f>
        <v>15388</v>
      </c>
      <c r="G2655" s="93">
        <f t="shared" si="340"/>
        <v>14719.25</v>
      </c>
      <c r="H2655" s="94">
        <f t="shared" si="341"/>
        <v>7.3596250000000003</v>
      </c>
      <c r="I2655" s="84">
        <f t="shared" si="342"/>
        <v>1</v>
      </c>
      <c r="J2655" s="85">
        <f t="shared" si="343"/>
        <v>8.3596250000000012</v>
      </c>
      <c r="K2655" s="95">
        <f t="shared" si="346"/>
        <v>8</v>
      </c>
      <c r="O2655" s="96">
        <f>('DHS2025'!K2655-'DHS2025'!K2654)*1000</f>
        <v>3700.0000000116415</v>
      </c>
      <c r="P2655" s="97">
        <f>('DHS2025'!J2655-'DHS2025'!J2654)*1000</f>
        <v>2100.0000000349246</v>
      </c>
      <c r="Q2655" s="7">
        <f>'DHS2025'!L2654*1000</f>
        <v>8010.15</v>
      </c>
      <c r="R2655" s="98">
        <f t="shared" si="347"/>
        <v>0</v>
      </c>
      <c r="S2655" s="99">
        <f t="shared" si="344"/>
        <v>-15.219284999999998</v>
      </c>
    </row>
    <row r="2656" spans="1:19" x14ac:dyDescent="0.25">
      <c r="A2656" s="101">
        <f t="shared" si="339"/>
        <v>45989</v>
      </c>
      <c r="B2656" s="102">
        <f t="shared" si="345"/>
        <v>27.635416666667624</v>
      </c>
      <c r="C2656" s="92">
        <f>'DHS2021'!J2655</f>
        <v>12927</v>
      </c>
      <c r="D2656" s="93">
        <f>'DHS2022'!J2655</f>
        <v>14033</v>
      </c>
      <c r="E2656" s="93">
        <f>'DHS2023'!J2655</f>
        <v>16375</v>
      </c>
      <c r="F2656" s="93">
        <f>'DHS2024'!J2655</f>
        <v>14687</v>
      </c>
      <c r="G2656" s="93">
        <f t="shared" si="340"/>
        <v>14505.5</v>
      </c>
      <c r="H2656" s="94">
        <f t="shared" si="341"/>
        <v>7.2527499999999998</v>
      </c>
      <c r="I2656" s="84">
        <f t="shared" si="342"/>
        <v>1</v>
      </c>
      <c r="J2656" s="85">
        <f t="shared" si="343"/>
        <v>8.2527499999999989</v>
      </c>
      <c r="K2656" s="95">
        <f t="shared" si="346"/>
        <v>8</v>
      </c>
      <c r="O2656" s="96">
        <f>('DHS2025'!K2656-'DHS2025'!K2655)*1000</f>
        <v>3799.9999999883585</v>
      </c>
      <c r="P2656" s="97">
        <f>('DHS2025'!J2656-'DHS2025'!J2655)*1000</f>
        <v>2099.9999999767169</v>
      </c>
      <c r="Q2656" s="7">
        <f>'DHS2025'!L2655*1000</f>
        <v>8009.76</v>
      </c>
      <c r="R2656" s="98">
        <f t="shared" si="347"/>
        <v>0</v>
      </c>
      <c r="S2656" s="99">
        <f t="shared" si="344"/>
        <v>-15.218544</v>
      </c>
    </row>
    <row r="2657" spans="1:19" x14ac:dyDescent="0.25">
      <c r="A2657" s="101">
        <f t="shared" si="339"/>
        <v>45989</v>
      </c>
      <c r="B2657" s="102">
        <f t="shared" si="345"/>
        <v>27.645833333334291</v>
      </c>
      <c r="C2657" s="92">
        <f>'DHS2021'!J2656</f>
        <v>12822</v>
      </c>
      <c r="D2657" s="93">
        <f>'DHS2022'!J2656</f>
        <v>14299</v>
      </c>
      <c r="E2657" s="93">
        <f>'DHS2023'!J2656</f>
        <v>16639</v>
      </c>
      <c r="F2657" s="93">
        <f>'DHS2024'!J2656</f>
        <v>14855</v>
      </c>
      <c r="G2657" s="93">
        <f t="shared" si="340"/>
        <v>14653.75</v>
      </c>
      <c r="H2657" s="94">
        <f t="shared" si="341"/>
        <v>7.3268750000000002</v>
      </c>
      <c r="I2657" s="84">
        <f t="shared" si="342"/>
        <v>1</v>
      </c>
      <c r="J2657" s="85">
        <f t="shared" si="343"/>
        <v>8.3268750000000011</v>
      </c>
      <c r="K2657" s="95">
        <f t="shared" si="346"/>
        <v>8</v>
      </c>
      <c r="O2657" s="96">
        <f>('DHS2025'!K2657-'DHS2025'!K2656)*1000</f>
        <v>3900.0000000232831</v>
      </c>
      <c r="P2657" s="97">
        <f>('DHS2025'!J2657-'DHS2025'!J2656)*1000</f>
        <v>2000</v>
      </c>
      <c r="Q2657" s="7">
        <f>'DHS2025'!L2656*1000</f>
        <v>8009.2200000000012</v>
      </c>
      <c r="R2657" s="98">
        <f t="shared" si="347"/>
        <v>0</v>
      </c>
      <c r="S2657" s="99">
        <f t="shared" si="344"/>
        <v>-15.217518</v>
      </c>
    </row>
    <row r="2658" spans="1:19" x14ac:dyDescent="0.25">
      <c r="A2658" s="101">
        <f t="shared" si="339"/>
        <v>45989</v>
      </c>
      <c r="B2658" s="102">
        <f t="shared" si="345"/>
        <v>27.656250000000959</v>
      </c>
      <c r="C2658" s="92">
        <f>'DHS2021'!J2657</f>
        <v>12941</v>
      </c>
      <c r="D2658" s="93">
        <f>'DHS2022'!J2657</f>
        <v>14817</v>
      </c>
      <c r="E2658" s="93">
        <f>'DHS2023'!J2657</f>
        <v>16692</v>
      </c>
      <c r="F2658" s="93">
        <f>'DHS2024'!J2657</f>
        <v>14436</v>
      </c>
      <c r="G2658" s="93">
        <f t="shared" si="340"/>
        <v>14721.5</v>
      </c>
      <c r="H2658" s="94">
        <f t="shared" si="341"/>
        <v>7.3607500000000003</v>
      </c>
      <c r="I2658" s="84">
        <f t="shared" si="342"/>
        <v>1</v>
      </c>
      <c r="J2658" s="85">
        <f t="shared" si="343"/>
        <v>8.3607499999999995</v>
      </c>
      <c r="K2658" s="95">
        <f t="shared" si="346"/>
        <v>8</v>
      </c>
      <c r="O2658" s="96">
        <f>('DHS2025'!K2658-'DHS2025'!K2657)*1000</f>
        <v>3799.9999999883585</v>
      </c>
      <c r="P2658" s="97">
        <f>('DHS2025'!J2658-'DHS2025'!J2657)*1000</f>
        <v>2000</v>
      </c>
      <c r="Q2658" s="7">
        <f>'DHS2025'!L2657*1000</f>
        <v>8009.2200000000012</v>
      </c>
      <c r="R2658" s="98">
        <f t="shared" si="347"/>
        <v>0</v>
      </c>
      <c r="S2658" s="99">
        <f t="shared" si="344"/>
        <v>-15.217518</v>
      </c>
    </row>
    <row r="2659" spans="1:19" x14ac:dyDescent="0.25">
      <c r="A2659" s="101">
        <f t="shared" si="339"/>
        <v>45989</v>
      </c>
      <c r="B2659" s="102">
        <f t="shared" si="345"/>
        <v>27.666666666667627</v>
      </c>
      <c r="C2659" s="92">
        <f>'DHS2021'!J2658</f>
        <v>12862</v>
      </c>
      <c r="D2659" s="93">
        <f>'DHS2022'!J2658</f>
        <v>15565</v>
      </c>
      <c r="E2659" s="93">
        <f>'DHS2023'!J2658</f>
        <v>16438</v>
      </c>
      <c r="F2659" s="93">
        <f>'DHS2024'!J2658</f>
        <v>14554</v>
      </c>
      <c r="G2659" s="93">
        <f t="shared" si="340"/>
        <v>14854.75</v>
      </c>
      <c r="H2659" s="94">
        <f t="shared" si="341"/>
        <v>7.4273749999999996</v>
      </c>
      <c r="I2659" s="84">
        <f t="shared" si="342"/>
        <v>1</v>
      </c>
      <c r="J2659" s="85">
        <f t="shared" si="343"/>
        <v>8.4273749999999996</v>
      </c>
      <c r="K2659" s="95">
        <f t="shared" si="346"/>
        <v>8</v>
      </c>
      <c r="O2659" s="96">
        <f>('DHS2025'!K2659-'DHS2025'!K2658)*1000</f>
        <v>3799.9999999883585</v>
      </c>
      <c r="P2659" s="97">
        <f>('DHS2025'!J2659-'DHS2025'!J2658)*1000</f>
        <v>2100.0000000349246</v>
      </c>
      <c r="Q2659" s="7">
        <f>'DHS2025'!L2658*1000</f>
        <v>8010.15</v>
      </c>
      <c r="R2659" s="98">
        <f t="shared" si="347"/>
        <v>0</v>
      </c>
      <c r="S2659" s="99">
        <f t="shared" si="344"/>
        <v>-15.219284999999998</v>
      </c>
    </row>
    <row r="2660" spans="1:19" x14ac:dyDescent="0.25">
      <c r="A2660" s="101">
        <f t="shared" si="339"/>
        <v>45989</v>
      </c>
      <c r="B2660" s="102">
        <f t="shared" si="345"/>
        <v>27.677083333334295</v>
      </c>
      <c r="C2660" s="92">
        <f>'DHS2021'!J2659</f>
        <v>12441</v>
      </c>
      <c r="D2660" s="93">
        <f>'DHS2022'!J2659</f>
        <v>16563</v>
      </c>
      <c r="E2660" s="93">
        <f>'DHS2023'!J2659</f>
        <v>16287</v>
      </c>
      <c r="F2660" s="93">
        <f>'DHS2024'!J2659</f>
        <v>14594</v>
      </c>
      <c r="G2660" s="93">
        <f t="shared" si="340"/>
        <v>14971.25</v>
      </c>
      <c r="H2660" s="94">
        <f t="shared" si="341"/>
        <v>7.4856249999999998</v>
      </c>
      <c r="I2660" s="84">
        <f t="shared" si="342"/>
        <v>1</v>
      </c>
      <c r="J2660" s="85">
        <f t="shared" si="343"/>
        <v>8.4856249999999989</v>
      </c>
      <c r="K2660" s="95">
        <f t="shared" si="346"/>
        <v>8</v>
      </c>
      <c r="O2660" s="96">
        <f>('DHS2025'!K2660-'DHS2025'!K2659)*1000</f>
        <v>3700.0000000116415</v>
      </c>
      <c r="P2660" s="97">
        <f>('DHS2025'!J2660-'DHS2025'!J2659)*1000</f>
        <v>2199.9999999534339</v>
      </c>
      <c r="Q2660" s="7">
        <f>'DHS2025'!L2659*1000</f>
        <v>8010.27</v>
      </c>
      <c r="R2660" s="98">
        <f t="shared" si="347"/>
        <v>0</v>
      </c>
      <c r="S2660" s="99">
        <f t="shared" si="344"/>
        <v>-15.219512999999999</v>
      </c>
    </row>
    <row r="2661" spans="1:19" x14ac:dyDescent="0.25">
      <c r="A2661" s="101">
        <f t="shared" si="339"/>
        <v>45989</v>
      </c>
      <c r="B2661" s="102">
        <f t="shared" si="345"/>
        <v>27.687500000000963</v>
      </c>
      <c r="C2661" s="92">
        <f>'DHS2021'!J2660</f>
        <v>12542</v>
      </c>
      <c r="D2661" s="93">
        <f>'DHS2022'!J2660</f>
        <v>16474</v>
      </c>
      <c r="E2661" s="93">
        <f>'DHS2023'!J2660</f>
        <v>15930</v>
      </c>
      <c r="F2661" s="93">
        <f>'DHS2024'!J2660</f>
        <v>14495</v>
      </c>
      <c r="G2661" s="93">
        <f t="shared" si="340"/>
        <v>14860.25</v>
      </c>
      <c r="H2661" s="94">
        <f t="shared" si="341"/>
        <v>7.4301250000000003</v>
      </c>
      <c r="I2661" s="84">
        <f t="shared" si="342"/>
        <v>1</v>
      </c>
      <c r="J2661" s="85">
        <f t="shared" si="343"/>
        <v>8.4301250000000003</v>
      </c>
      <c r="K2661" s="95">
        <f t="shared" si="346"/>
        <v>8</v>
      </c>
      <c r="O2661" s="96">
        <f>('DHS2025'!K2661-'DHS2025'!K2660)*1000</f>
        <v>3799.9999999883585</v>
      </c>
      <c r="P2661" s="97">
        <f>('DHS2025'!J2661-'DHS2025'!J2660)*1000</f>
        <v>2100.0000000349246</v>
      </c>
      <c r="Q2661" s="7">
        <f>'DHS2025'!L2660*1000</f>
        <v>8007.51</v>
      </c>
      <c r="R2661" s="98">
        <f t="shared" si="347"/>
        <v>0</v>
      </c>
      <c r="S2661" s="99">
        <f t="shared" si="344"/>
        <v>-15.214269</v>
      </c>
    </row>
    <row r="2662" spans="1:19" x14ac:dyDescent="0.25">
      <c r="A2662" s="101">
        <f t="shared" si="339"/>
        <v>45989</v>
      </c>
      <c r="B2662" s="102">
        <f t="shared" si="345"/>
        <v>27.697916666667631</v>
      </c>
      <c r="C2662" s="92">
        <f>'DHS2021'!J2661</f>
        <v>12623</v>
      </c>
      <c r="D2662" s="93">
        <f>'DHS2022'!J2661</f>
        <v>16681</v>
      </c>
      <c r="E2662" s="93">
        <f>'DHS2023'!J2661</f>
        <v>15347</v>
      </c>
      <c r="F2662" s="93">
        <f>'DHS2024'!J2661</f>
        <v>14564</v>
      </c>
      <c r="G2662" s="93">
        <f t="shared" si="340"/>
        <v>14803.75</v>
      </c>
      <c r="H2662" s="94">
        <f t="shared" si="341"/>
        <v>7.4018750000000004</v>
      </c>
      <c r="I2662" s="84">
        <f t="shared" si="342"/>
        <v>1</v>
      </c>
      <c r="J2662" s="85">
        <f t="shared" si="343"/>
        <v>8.4018750000000004</v>
      </c>
      <c r="K2662" s="95">
        <f t="shared" si="346"/>
        <v>8</v>
      </c>
      <c r="O2662" s="96">
        <f>('DHS2025'!K2662-'DHS2025'!K2661)*1000</f>
        <v>3599.9999999767169</v>
      </c>
      <c r="P2662" s="97">
        <f>('DHS2025'!J2662-'DHS2025'!J2661)*1000</f>
        <v>2200.0000000116415</v>
      </c>
      <c r="Q2662" s="7">
        <f>'DHS2025'!L2661*1000</f>
        <v>8011.4700000000012</v>
      </c>
      <c r="R2662" s="98">
        <f t="shared" si="347"/>
        <v>0</v>
      </c>
      <c r="S2662" s="99">
        <f t="shared" si="344"/>
        <v>-15.221793000000002</v>
      </c>
    </row>
    <row r="2663" spans="1:19" x14ac:dyDescent="0.25">
      <c r="A2663" s="101">
        <f t="shared" si="339"/>
        <v>45989</v>
      </c>
      <c r="B2663" s="102">
        <f t="shared" si="345"/>
        <v>27.708333333334298</v>
      </c>
      <c r="C2663" s="92">
        <f>'DHS2021'!J2662</f>
        <v>12593</v>
      </c>
      <c r="D2663" s="93">
        <f>'DHS2022'!J2662</f>
        <v>16391</v>
      </c>
      <c r="E2663" s="93">
        <f>'DHS2023'!J2662</f>
        <v>14863</v>
      </c>
      <c r="F2663" s="93">
        <f>'DHS2024'!J2662</f>
        <v>14075</v>
      </c>
      <c r="G2663" s="93">
        <f t="shared" si="340"/>
        <v>14480.5</v>
      </c>
      <c r="H2663" s="94">
        <f t="shared" si="341"/>
        <v>7.2402499999999996</v>
      </c>
      <c r="I2663" s="84">
        <f t="shared" si="342"/>
        <v>1</v>
      </c>
      <c r="J2663" s="85">
        <f t="shared" si="343"/>
        <v>8.2402499999999996</v>
      </c>
      <c r="K2663" s="95">
        <f t="shared" si="346"/>
        <v>8</v>
      </c>
      <c r="O2663" s="96">
        <f>('DHS2025'!K2663-'DHS2025'!K2662)*1000</f>
        <v>3600.0000000349246</v>
      </c>
      <c r="P2663" s="97">
        <f>('DHS2025'!J2663-'DHS2025'!J2662)*1000</f>
        <v>2299.9999999883585</v>
      </c>
      <c r="Q2663" s="7">
        <f>'DHS2025'!L2662*1000</f>
        <v>8006.3100000000013</v>
      </c>
      <c r="R2663" s="98">
        <f t="shared" si="347"/>
        <v>0</v>
      </c>
      <c r="S2663" s="99">
        <f t="shared" si="344"/>
        <v>-15.211989000000001</v>
      </c>
    </row>
    <row r="2664" spans="1:19" x14ac:dyDescent="0.25">
      <c r="A2664" s="101">
        <f t="shared" si="339"/>
        <v>45989</v>
      </c>
      <c r="B2664" s="102">
        <f t="shared" si="345"/>
        <v>27.718750000000966</v>
      </c>
      <c r="C2664" s="92">
        <f>'DHS2021'!J2663</f>
        <v>12760</v>
      </c>
      <c r="D2664" s="93">
        <f>'DHS2022'!J2663</f>
        <v>16806</v>
      </c>
      <c r="E2664" s="93">
        <f>'DHS2023'!J2663</f>
        <v>15060</v>
      </c>
      <c r="F2664" s="93">
        <f>'DHS2024'!J2663</f>
        <v>14896</v>
      </c>
      <c r="G2664" s="93">
        <f t="shared" si="340"/>
        <v>14880.5</v>
      </c>
      <c r="H2664" s="94">
        <f t="shared" si="341"/>
        <v>7.4402499999999998</v>
      </c>
      <c r="I2664" s="84">
        <f t="shared" si="342"/>
        <v>1</v>
      </c>
      <c r="J2664" s="85">
        <f t="shared" si="343"/>
        <v>8.4402499999999989</v>
      </c>
      <c r="K2664" s="95">
        <f t="shared" si="346"/>
        <v>8</v>
      </c>
      <c r="O2664" s="96">
        <f>('DHS2025'!K2664-'DHS2025'!K2663)*1000</f>
        <v>3700.0000000116415</v>
      </c>
      <c r="P2664" s="97">
        <f>('DHS2025'!J2664-'DHS2025'!J2663)*1000</f>
        <v>2299.9999999883585</v>
      </c>
      <c r="Q2664" s="7">
        <f>'DHS2025'!L2663*1000</f>
        <v>8014.23</v>
      </c>
      <c r="R2664" s="98">
        <f t="shared" si="347"/>
        <v>0</v>
      </c>
      <c r="S2664" s="99">
        <f t="shared" si="344"/>
        <v>-15.227036999999997</v>
      </c>
    </row>
    <row r="2665" spans="1:19" x14ac:dyDescent="0.25">
      <c r="A2665" s="101">
        <f t="shared" si="339"/>
        <v>45989</v>
      </c>
      <c r="B2665" s="102">
        <f t="shared" si="345"/>
        <v>27.729166666667634</v>
      </c>
      <c r="C2665" s="92">
        <f>'DHS2021'!J2664</f>
        <v>12763</v>
      </c>
      <c r="D2665" s="93">
        <f>'DHS2022'!J2664</f>
        <v>16423</v>
      </c>
      <c r="E2665" s="93">
        <f>'DHS2023'!J2664</f>
        <v>15686</v>
      </c>
      <c r="F2665" s="93">
        <f>'DHS2024'!J2664</f>
        <v>14206</v>
      </c>
      <c r="G2665" s="93">
        <f t="shared" si="340"/>
        <v>14769.5</v>
      </c>
      <c r="H2665" s="94">
        <f t="shared" si="341"/>
        <v>7.3847500000000004</v>
      </c>
      <c r="I2665" s="84">
        <f t="shared" si="342"/>
        <v>1</v>
      </c>
      <c r="J2665" s="85">
        <f t="shared" si="343"/>
        <v>8.3847500000000004</v>
      </c>
      <c r="K2665" s="95">
        <f t="shared" si="346"/>
        <v>8</v>
      </c>
      <c r="O2665" s="96">
        <f>('DHS2025'!K2665-'DHS2025'!K2664)*1000</f>
        <v>3599.9999999767169</v>
      </c>
      <c r="P2665" s="97">
        <f>('DHS2025'!J2665-'DHS2025'!J2664)*1000</f>
        <v>2200.0000000116415</v>
      </c>
      <c r="Q2665" s="7">
        <f>'DHS2025'!L2664*1000</f>
        <v>8008.9500000000007</v>
      </c>
      <c r="R2665" s="98">
        <f t="shared" si="347"/>
        <v>0</v>
      </c>
      <c r="S2665" s="99">
        <f t="shared" si="344"/>
        <v>-15.217005</v>
      </c>
    </row>
    <row r="2666" spans="1:19" x14ac:dyDescent="0.25">
      <c r="A2666" s="101">
        <f t="shared" si="339"/>
        <v>45989</v>
      </c>
      <c r="B2666" s="102">
        <f t="shared" si="345"/>
        <v>27.739583333334302</v>
      </c>
      <c r="C2666" s="92">
        <f>'DHS2021'!J2665</f>
        <v>12760</v>
      </c>
      <c r="D2666" s="93">
        <f>'DHS2022'!J2665</f>
        <v>16248</v>
      </c>
      <c r="E2666" s="93">
        <f>'DHS2023'!J2665</f>
        <v>15977</v>
      </c>
      <c r="F2666" s="93">
        <f>'DHS2024'!J2665</f>
        <v>14423</v>
      </c>
      <c r="G2666" s="93">
        <f t="shared" si="340"/>
        <v>14852</v>
      </c>
      <c r="H2666" s="94">
        <f t="shared" si="341"/>
        <v>7.4260000000000002</v>
      </c>
      <c r="I2666" s="84">
        <f t="shared" si="342"/>
        <v>1</v>
      </c>
      <c r="J2666" s="85">
        <f t="shared" si="343"/>
        <v>8.4260000000000002</v>
      </c>
      <c r="K2666" s="95">
        <f t="shared" si="346"/>
        <v>8</v>
      </c>
      <c r="O2666" s="96">
        <f>('DHS2025'!K2666-'DHS2025'!K2665)*1000</f>
        <v>3599.9999999767169</v>
      </c>
      <c r="P2666" s="97">
        <f>('DHS2025'!J2666-'DHS2025'!J2665)*1000</f>
        <v>2299.9999999883585</v>
      </c>
      <c r="Q2666" s="7">
        <f>'DHS2025'!L2665*1000</f>
        <v>8003.82</v>
      </c>
      <c r="R2666" s="98">
        <f t="shared" si="347"/>
        <v>0</v>
      </c>
      <c r="S2666" s="99">
        <f t="shared" si="344"/>
        <v>-15.207257999999998</v>
      </c>
    </row>
    <row r="2667" spans="1:19" x14ac:dyDescent="0.25">
      <c r="A2667" s="101">
        <f t="shared" si="339"/>
        <v>45989</v>
      </c>
      <c r="B2667" s="102">
        <f t="shared" si="345"/>
        <v>27.75000000000097</v>
      </c>
      <c r="C2667" s="92">
        <f>'DHS2021'!J2666</f>
        <v>12953</v>
      </c>
      <c r="D2667" s="93">
        <f>'DHS2022'!J2666</f>
        <v>16337</v>
      </c>
      <c r="E2667" s="93">
        <f>'DHS2023'!J2666</f>
        <v>15661</v>
      </c>
      <c r="F2667" s="93">
        <f>'DHS2024'!J2666</f>
        <v>14520</v>
      </c>
      <c r="G2667" s="93">
        <f t="shared" si="340"/>
        <v>14867.75</v>
      </c>
      <c r="H2667" s="94">
        <f t="shared" si="341"/>
        <v>7.4338749999999996</v>
      </c>
      <c r="I2667" s="84">
        <f t="shared" si="342"/>
        <v>1</v>
      </c>
      <c r="J2667" s="85">
        <f t="shared" si="343"/>
        <v>8.4338750000000005</v>
      </c>
      <c r="K2667" s="95">
        <f t="shared" si="346"/>
        <v>8</v>
      </c>
      <c r="O2667" s="96">
        <f>('DHS2025'!K2667-'DHS2025'!K2666)*1000</f>
        <v>3700.0000000116415</v>
      </c>
      <c r="P2667" s="97">
        <f>('DHS2025'!J2667-'DHS2025'!J2666)*1000</f>
        <v>2099.9999999767169</v>
      </c>
      <c r="Q2667" s="7">
        <f>'DHS2025'!L2666*1000</f>
        <v>8016.09</v>
      </c>
      <c r="R2667" s="98">
        <f t="shared" si="347"/>
        <v>0</v>
      </c>
      <c r="S2667" s="99">
        <f t="shared" si="344"/>
        <v>-15.230570999999999</v>
      </c>
    </row>
    <row r="2668" spans="1:19" x14ac:dyDescent="0.25">
      <c r="A2668" s="101">
        <f t="shared" si="339"/>
        <v>45989</v>
      </c>
      <c r="B2668" s="102">
        <f t="shared" si="345"/>
        <v>27.760416666667638</v>
      </c>
      <c r="C2668" s="92">
        <f>'DHS2021'!J2667</f>
        <v>12933</v>
      </c>
      <c r="D2668" s="93">
        <f>'DHS2022'!J2667</f>
        <v>15750</v>
      </c>
      <c r="E2668" s="93">
        <f>'DHS2023'!J2667</f>
        <v>15395</v>
      </c>
      <c r="F2668" s="93">
        <f>'DHS2024'!J2667</f>
        <v>13968</v>
      </c>
      <c r="G2668" s="93">
        <f t="shared" si="340"/>
        <v>14511.5</v>
      </c>
      <c r="H2668" s="94">
        <f t="shared" si="341"/>
        <v>7.2557499999999999</v>
      </c>
      <c r="I2668" s="84">
        <f t="shared" si="342"/>
        <v>1</v>
      </c>
      <c r="J2668" s="85">
        <f t="shared" si="343"/>
        <v>8.255749999999999</v>
      </c>
      <c r="K2668" s="95">
        <f t="shared" si="346"/>
        <v>8</v>
      </c>
      <c r="O2668" s="96">
        <f>('DHS2025'!K2668-'DHS2025'!K2667)*1000</f>
        <v>3799.9999999883585</v>
      </c>
      <c r="P2668" s="97">
        <f>('DHS2025'!J2668-'DHS2025'!J2667)*1000</f>
        <v>2200.0000000116415</v>
      </c>
      <c r="Q2668" s="7">
        <f>'DHS2025'!L2667*1000</f>
        <v>8010.8100000000013</v>
      </c>
      <c r="R2668" s="98">
        <f t="shared" si="347"/>
        <v>0</v>
      </c>
      <c r="S2668" s="99">
        <f t="shared" si="344"/>
        <v>-15.220539</v>
      </c>
    </row>
    <row r="2669" spans="1:19" x14ac:dyDescent="0.25">
      <c r="A2669" s="101">
        <f t="shared" si="339"/>
        <v>45989</v>
      </c>
      <c r="B2669" s="102">
        <f t="shared" si="345"/>
        <v>27.770833333334306</v>
      </c>
      <c r="C2669" s="92">
        <f>'DHS2021'!J2668</f>
        <v>12865</v>
      </c>
      <c r="D2669" s="93">
        <f>'DHS2022'!J2668</f>
        <v>16226</v>
      </c>
      <c r="E2669" s="93">
        <f>'DHS2023'!J2668</f>
        <v>16082</v>
      </c>
      <c r="F2669" s="93">
        <f>'DHS2024'!J2668</f>
        <v>14068</v>
      </c>
      <c r="G2669" s="93">
        <f t="shared" si="340"/>
        <v>14810.25</v>
      </c>
      <c r="H2669" s="94">
        <f t="shared" si="341"/>
        <v>7.405125</v>
      </c>
      <c r="I2669" s="84">
        <f t="shared" si="342"/>
        <v>1</v>
      </c>
      <c r="J2669" s="85">
        <f t="shared" si="343"/>
        <v>8.405125</v>
      </c>
      <c r="K2669" s="95">
        <f t="shared" si="346"/>
        <v>8</v>
      </c>
      <c r="O2669" s="96">
        <f>('DHS2025'!K2669-'DHS2025'!K2668)*1000</f>
        <v>3800.0000000465661</v>
      </c>
      <c r="P2669" s="97">
        <f>('DHS2025'!J2669-'DHS2025'!J2668)*1000</f>
        <v>2000</v>
      </c>
      <c r="Q2669" s="7">
        <f>'DHS2025'!L2668*1000</f>
        <v>8007.51</v>
      </c>
      <c r="R2669" s="98">
        <f t="shared" si="347"/>
        <v>0</v>
      </c>
      <c r="S2669" s="99">
        <f t="shared" si="344"/>
        <v>-15.214269</v>
      </c>
    </row>
    <row r="2670" spans="1:19" x14ac:dyDescent="0.25">
      <c r="A2670" s="101">
        <f t="shared" si="339"/>
        <v>45989</v>
      </c>
      <c r="B2670" s="102">
        <f t="shared" si="345"/>
        <v>27.781250000000973</v>
      </c>
      <c r="C2670" s="92">
        <f>'DHS2021'!J2669</f>
        <v>12767</v>
      </c>
      <c r="D2670" s="93">
        <f>'DHS2022'!J2669</f>
        <v>16146</v>
      </c>
      <c r="E2670" s="93">
        <f>'DHS2023'!J2669</f>
        <v>16087</v>
      </c>
      <c r="F2670" s="93">
        <f>'DHS2024'!J2669</f>
        <v>14234</v>
      </c>
      <c r="G2670" s="93">
        <f t="shared" si="340"/>
        <v>14808.5</v>
      </c>
      <c r="H2670" s="94">
        <f t="shared" si="341"/>
        <v>7.4042500000000002</v>
      </c>
      <c r="I2670" s="84">
        <f t="shared" si="342"/>
        <v>1</v>
      </c>
      <c r="J2670" s="85">
        <f t="shared" si="343"/>
        <v>8.4042500000000011</v>
      </c>
      <c r="K2670" s="95">
        <f t="shared" si="346"/>
        <v>8</v>
      </c>
      <c r="O2670" s="96">
        <f>('DHS2025'!K2670-'DHS2025'!K2669)*1000</f>
        <v>3699.9999999534339</v>
      </c>
      <c r="P2670" s="97">
        <f>('DHS2025'!J2670-'DHS2025'!J2669)*1000</f>
        <v>2100.0000000349246</v>
      </c>
      <c r="Q2670" s="7">
        <f>'DHS2025'!L2669*1000</f>
        <v>8008.83</v>
      </c>
      <c r="R2670" s="98">
        <f t="shared" si="347"/>
        <v>0</v>
      </c>
      <c r="S2670" s="99">
        <f t="shared" si="344"/>
        <v>-15.216776999999999</v>
      </c>
    </row>
    <row r="2671" spans="1:19" x14ac:dyDescent="0.25">
      <c r="A2671" s="101">
        <f t="shared" si="339"/>
        <v>45989</v>
      </c>
      <c r="B2671" s="102">
        <f t="shared" si="345"/>
        <v>27.791666666667641</v>
      </c>
      <c r="C2671" s="92">
        <f>'DHS2021'!J2670</f>
        <v>12854</v>
      </c>
      <c r="D2671" s="93">
        <f>'DHS2022'!J2670</f>
        <v>15617</v>
      </c>
      <c r="E2671" s="93">
        <f>'DHS2023'!J2670</f>
        <v>15844</v>
      </c>
      <c r="F2671" s="93">
        <f>'DHS2024'!J2670</f>
        <v>14060</v>
      </c>
      <c r="G2671" s="93">
        <f t="shared" si="340"/>
        <v>14593.75</v>
      </c>
      <c r="H2671" s="94">
        <f t="shared" si="341"/>
        <v>7.296875</v>
      </c>
      <c r="I2671" s="84">
        <f t="shared" si="342"/>
        <v>1</v>
      </c>
      <c r="J2671" s="85">
        <f t="shared" si="343"/>
        <v>8.296875</v>
      </c>
      <c r="K2671" s="95">
        <f t="shared" si="346"/>
        <v>8</v>
      </c>
      <c r="O2671" s="96">
        <f>('DHS2025'!K2671-'DHS2025'!K2670)*1000</f>
        <v>3800.0000000465661</v>
      </c>
      <c r="P2671" s="97">
        <f>('DHS2025'!J2671-'DHS2025'!J2670)*1000</f>
        <v>2099.9999999767169</v>
      </c>
      <c r="Q2671" s="7">
        <f>'DHS2025'!L2670*1000</f>
        <v>8011.98</v>
      </c>
      <c r="R2671" s="98">
        <f t="shared" si="347"/>
        <v>0</v>
      </c>
      <c r="S2671" s="99">
        <f t="shared" si="344"/>
        <v>-15.222761999999998</v>
      </c>
    </row>
    <row r="2672" spans="1:19" x14ac:dyDescent="0.25">
      <c r="A2672" s="101">
        <f t="shared" si="339"/>
        <v>45989</v>
      </c>
      <c r="B2672" s="102">
        <f t="shared" si="345"/>
        <v>27.802083333334309</v>
      </c>
      <c r="C2672" s="92">
        <f>'DHS2021'!J2671</f>
        <v>12997</v>
      </c>
      <c r="D2672" s="93">
        <f>'DHS2022'!J2671</f>
        <v>16307</v>
      </c>
      <c r="E2672" s="93">
        <f>'DHS2023'!J2671</f>
        <v>16060</v>
      </c>
      <c r="F2672" s="93">
        <f>'DHS2024'!J2671</f>
        <v>14713</v>
      </c>
      <c r="G2672" s="93">
        <f t="shared" si="340"/>
        <v>15019.25</v>
      </c>
      <c r="H2672" s="94">
        <f t="shared" si="341"/>
        <v>7.5096249999999998</v>
      </c>
      <c r="I2672" s="84">
        <f t="shared" si="342"/>
        <v>1</v>
      </c>
      <c r="J2672" s="85">
        <f t="shared" si="343"/>
        <v>8.5096249999999998</v>
      </c>
      <c r="K2672" s="95">
        <f t="shared" si="346"/>
        <v>8</v>
      </c>
      <c r="O2672" s="96">
        <f>('DHS2025'!K2672-'DHS2025'!K2671)*1000</f>
        <v>3799.9999999883585</v>
      </c>
      <c r="P2672" s="97">
        <f>('DHS2025'!J2672-'DHS2025'!J2671)*1000</f>
        <v>2099.9999999767169</v>
      </c>
      <c r="Q2672" s="7">
        <f>'DHS2025'!L2671*1000</f>
        <v>8008.17</v>
      </c>
      <c r="R2672" s="98">
        <f t="shared" si="347"/>
        <v>0</v>
      </c>
      <c r="S2672" s="99">
        <f t="shared" si="344"/>
        <v>-15.215522999999999</v>
      </c>
    </row>
    <row r="2673" spans="1:19" x14ac:dyDescent="0.25">
      <c r="A2673" s="101">
        <f t="shared" si="339"/>
        <v>45989</v>
      </c>
      <c r="B2673" s="102">
        <f t="shared" si="345"/>
        <v>27.812500000000977</v>
      </c>
      <c r="C2673" s="92">
        <f>'DHS2021'!J2672</f>
        <v>12916</v>
      </c>
      <c r="D2673" s="93">
        <f>'DHS2022'!J2672</f>
        <v>16308</v>
      </c>
      <c r="E2673" s="93">
        <f>'DHS2023'!J2672</f>
        <v>16510</v>
      </c>
      <c r="F2673" s="93">
        <f>'DHS2024'!J2672</f>
        <v>14403</v>
      </c>
      <c r="G2673" s="93">
        <f t="shared" si="340"/>
        <v>15034.25</v>
      </c>
      <c r="H2673" s="94">
        <f t="shared" si="341"/>
        <v>7.5171250000000001</v>
      </c>
      <c r="I2673" s="84">
        <f t="shared" si="342"/>
        <v>1</v>
      </c>
      <c r="J2673" s="85">
        <f t="shared" si="343"/>
        <v>8.5171250000000001</v>
      </c>
      <c r="K2673" s="95">
        <f t="shared" si="346"/>
        <v>8</v>
      </c>
      <c r="O2673" s="96">
        <f>('DHS2025'!K2673-'DHS2025'!K2672)*1000</f>
        <v>3500</v>
      </c>
      <c r="P2673" s="97">
        <f>('DHS2025'!J2673-'DHS2025'!J2672)*1000</f>
        <v>2300.0000000465661</v>
      </c>
      <c r="Q2673" s="7">
        <f>'DHS2025'!L2672*1000</f>
        <v>8007.24</v>
      </c>
      <c r="R2673" s="98">
        <f t="shared" si="347"/>
        <v>0</v>
      </c>
      <c r="S2673" s="99">
        <f t="shared" si="344"/>
        <v>-15.213755999999998</v>
      </c>
    </row>
    <row r="2674" spans="1:19" x14ac:dyDescent="0.25">
      <c r="A2674" s="101">
        <f t="shared" si="339"/>
        <v>45989</v>
      </c>
      <c r="B2674" s="102">
        <f t="shared" si="345"/>
        <v>27.822916666667645</v>
      </c>
      <c r="C2674" s="92">
        <f>'DHS2021'!J2673</f>
        <v>13403</v>
      </c>
      <c r="D2674" s="93">
        <f>'DHS2022'!J2673</f>
        <v>16410</v>
      </c>
      <c r="E2674" s="93">
        <f>'DHS2023'!J2673</f>
        <v>16624</v>
      </c>
      <c r="F2674" s="93">
        <f>'DHS2024'!J2673</f>
        <v>14542</v>
      </c>
      <c r="G2674" s="93">
        <f t="shared" si="340"/>
        <v>15244.75</v>
      </c>
      <c r="H2674" s="94">
        <f t="shared" si="341"/>
        <v>7.6223749999999999</v>
      </c>
      <c r="I2674" s="84">
        <f t="shared" si="342"/>
        <v>1</v>
      </c>
      <c r="J2674" s="85">
        <f t="shared" si="343"/>
        <v>8.6223749999999999</v>
      </c>
      <c r="K2674" s="95">
        <f t="shared" si="346"/>
        <v>8</v>
      </c>
      <c r="O2674" s="96">
        <f>('DHS2025'!K2674-'DHS2025'!K2673)*1000</f>
        <v>3599.9999999767169</v>
      </c>
      <c r="P2674" s="97">
        <f>('DHS2025'!J2674-'DHS2025'!J2673)*1000</f>
        <v>2299.9999999883585</v>
      </c>
      <c r="Q2674" s="7">
        <f>'DHS2025'!L2673*1000</f>
        <v>8012.91</v>
      </c>
      <c r="R2674" s="98">
        <f t="shared" si="347"/>
        <v>0</v>
      </c>
      <c r="S2674" s="99">
        <f t="shared" si="344"/>
        <v>-15.224528999999999</v>
      </c>
    </row>
    <row r="2675" spans="1:19" x14ac:dyDescent="0.25">
      <c r="A2675" s="101">
        <f t="shared" si="339"/>
        <v>45989</v>
      </c>
      <c r="B2675" s="102">
        <f t="shared" si="345"/>
        <v>27.833333333334313</v>
      </c>
      <c r="C2675" s="92">
        <f>'DHS2021'!J2674</f>
        <v>15174</v>
      </c>
      <c r="D2675" s="93">
        <f>'DHS2022'!J2674</f>
        <v>16306</v>
      </c>
      <c r="E2675" s="93">
        <f>'DHS2023'!J2674</f>
        <v>16934</v>
      </c>
      <c r="F2675" s="93">
        <f>'DHS2024'!J2674</f>
        <v>14772</v>
      </c>
      <c r="G2675" s="93">
        <f t="shared" si="340"/>
        <v>15796.5</v>
      </c>
      <c r="H2675" s="94">
        <f t="shared" si="341"/>
        <v>7.89825</v>
      </c>
      <c r="I2675" s="84">
        <f t="shared" si="342"/>
        <v>1</v>
      </c>
      <c r="J2675" s="85">
        <f t="shared" si="343"/>
        <v>8.8982500000000009</v>
      </c>
      <c r="K2675" s="95">
        <f t="shared" si="346"/>
        <v>8</v>
      </c>
      <c r="O2675" s="96">
        <f>('DHS2025'!K2675-'DHS2025'!K2674)*1000</f>
        <v>3799.9999999883585</v>
      </c>
      <c r="P2675" s="97">
        <f>('DHS2025'!J2675-'DHS2025'!J2674)*1000</f>
        <v>2099.9999999767169</v>
      </c>
      <c r="Q2675" s="7">
        <f>'DHS2025'!L2674*1000</f>
        <v>8007.24</v>
      </c>
      <c r="R2675" s="98">
        <f t="shared" si="347"/>
        <v>0</v>
      </c>
      <c r="S2675" s="99">
        <f t="shared" si="344"/>
        <v>-15.213755999999998</v>
      </c>
    </row>
    <row r="2676" spans="1:19" x14ac:dyDescent="0.25">
      <c r="A2676" s="101">
        <f t="shared" si="339"/>
        <v>45989</v>
      </c>
      <c r="B2676" s="102">
        <f t="shared" si="345"/>
        <v>27.843750000000981</v>
      </c>
      <c r="C2676" s="92">
        <f>'DHS2021'!J2675</f>
        <v>15255</v>
      </c>
      <c r="D2676" s="93">
        <f>'DHS2022'!J2675</f>
        <v>16147</v>
      </c>
      <c r="E2676" s="93">
        <f>'DHS2023'!J2675</f>
        <v>15907</v>
      </c>
      <c r="F2676" s="93">
        <f>'DHS2024'!J2675</f>
        <v>14042</v>
      </c>
      <c r="G2676" s="93">
        <f t="shared" si="340"/>
        <v>15337.75</v>
      </c>
      <c r="H2676" s="94">
        <f t="shared" si="341"/>
        <v>7.6688749999999999</v>
      </c>
      <c r="I2676" s="84">
        <f t="shared" si="342"/>
        <v>1</v>
      </c>
      <c r="J2676" s="85">
        <f t="shared" si="343"/>
        <v>8.6688749999999999</v>
      </c>
      <c r="K2676" s="95">
        <f t="shared" si="346"/>
        <v>8</v>
      </c>
      <c r="O2676" s="96">
        <f>('DHS2025'!K2676-'DHS2025'!K2675)*1000</f>
        <v>3700.0000000116415</v>
      </c>
      <c r="P2676" s="97">
        <f>('DHS2025'!J2676-'DHS2025'!J2675)*1000</f>
        <v>2200.0000000116415</v>
      </c>
      <c r="Q2676" s="7">
        <f>'DHS2025'!L2675*1000</f>
        <v>8016.48</v>
      </c>
      <c r="R2676" s="98">
        <f t="shared" si="347"/>
        <v>0</v>
      </c>
      <c r="S2676" s="99">
        <f t="shared" si="344"/>
        <v>-15.231311999999999</v>
      </c>
    </row>
    <row r="2677" spans="1:19" x14ac:dyDescent="0.25">
      <c r="A2677" s="101">
        <f t="shared" si="339"/>
        <v>45989</v>
      </c>
      <c r="B2677" s="102">
        <f t="shared" si="345"/>
        <v>27.854166666667648</v>
      </c>
      <c r="C2677" s="92">
        <f>'DHS2021'!J2676</f>
        <v>12853</v>
      </c>
      <c r="D2677" s="93">
        <f>'DHS2022'!J2676</f>
        <v>16382</v>
      </c>
      <c r="E2677" s="93">
        <f>'DHS2023'!J2676</f>
        <v>16456</v>
      </c>
      <c r="F2677" s="93">
        <f>'DHS2024'!J2676</f>
        <v>14371</v>
      </c>
      <c r="G2677" s="93">
        <f t="shared" si="340"/>
        <v>15015.5</v>
      </c>
      <c r="H2677" s="94">
        <f t="shared" si="341"/>
        <v>7.5077499999999997</v>
      </c>
      <c r="I2677" s="84">
        <f t="shared" si="342"/>
        <v>1</v>
      </c>
      <c r="J2677" s="85">
        <f t="shared" si="343"/>
        <v>8.5077499999999997</v>
      </c>
      <c r="K2677" s="95">
        <f t="shared" si="346"/>
        <v>8</v>
      </c>
      <c r="O2677" s="96">
        <f>('DHS2025'!K2677-'DHS2025'!K2676)*1000</f>
        <v>3799.9999999883585</v>
      </c>
      <c r="P2677" s="97">
        <f>('DHS2025'!J2677-'DHS2025'!J2676)*1000</f>
        <v>2099.9999999767169</v>
      </c>
      <c r="Q2677" s="7">
        <f>'DHS2025'!L2676*1000</f>
        <v>8009.880000000001</v>
      </c>
      <c r="R2677" s="98">
        <f t="shared" si="347"/>
        <v>0</v>
      </c>
      <c r="S2677" s="99">
        <f t="shared" si="344"/>
        <v>-15.218772000000001</v>
      </c>
    </row>
    <row r="2678" spans="1:19" x14ac:dyDescent="0.25">
      <c r="A2678" s="101">
        <f t="shared" si="339"/>
        <v>45989</v>
      </c>
      <c r="B2678" s="102">
        <f t="shared" si="345"/>
        <v>27.864583333334316</v>
      </c>
      <c r="C2678" s="92">
        <f>'DHS2021'!J2677</f>
        <v>12822</v>
      </c>
      <c r="D2678" s="93">
        <f>'DHS2022'!J2677</f>
        <v>16155</v>
      </c>
      <c r="E2678" s="93">
        <f>'DHS2023'!J2677</f>
        <v>16425</v>
      </c>
      <c r="F2678" s="93">
        <f>'DHS2024'!J2677</f>
        <v>14841</v>
      </c>
      <c r="G2678" s="93">
        <f t="shared" si="340"/>
        <v>15060.75</v>
      </c>
      <c r="H2678" s="94">
        <f t="shared" si="341"/>
        <v>7.5303750000000003</v>
      </c>
      <c r="I2678" s="84">
        <f t="shared" si="342"/>
        <v>1</v>
      </c>
      <c r="J2678" s="85">
        <f t="shared" si="343"/>
        <v>8.5303749999999994</v>
      </c>
      <c r="K2678" s="95">
        <f t="shared" si="346"/>
        <v>8</v>
      </c>
      <c r="O2678" s="96">
        <f>('DHS2025'!K2678-'DHS2025'!K2677)*1000</f>
        <v>3900.0000000232831</v>
      </c>
      <c r="P2678" s="97">
        <f>('DHS2025'!J2678-'DHS2025'!J2677)*1000</f>
        <v>2000</v>
      </c>
      <c r="Q2678" s="7">
        <f>'DHS2025'!L2677*1000</f>
        <v>8007.1200000000008</v>
      </c>
      <c r="R2678" s="98">
        <f t="shared" si="347"/>
        <v>0</v>
      </c>
      <c r="S2678" s="99">
        <f t="shared" si="344"/>
        <v>-15.213528</v>
      </c>
    </row>
    <row r="2679" spans="1:19" x14ac:dyDescent="0.25">
      <c r="A2679" s="101">
        <f t="shared" si="339"/>
        <v>45989</v>
      </c>
      <c r="B2679" s="102">
        <f t="shared" si="345"/>
        <v>27.875000000000984</v>
      </c>
      <c r="C2679" s="92">
        <f>'DHS2021'!J2678</f>
        <v>12789</v>
      </c>
      <c r="D2679" s="93">
        <f>'DHS2022'!J2678</f>
        <v>15621</v>
      </c>
      <c r="E2679" s="93">
        <f>'DHS2023'!J2678</f>
        <v>16356</v>
      </c>
      <c r="F2679" s="93">
        <f>'DHS2024'!J2678</f>
        <v>14367</v>
      </c>
      <c r="G2679" s="93">
        <f t="shared" si="340"/>
        <v>14783.25</v>
      </c>
      <c r="H2679" s="94">
        <f t="shared" si="341"/>
        <v>7.3916250000000003</v>
      </c>
      <c r="I2679" s="84">
        <f t="shared" si="342"/>
        <v>1</v>
      </c>
      <c r="J2679" s="85">
        <f t="shared" si="343"/>
        <v>8.3916250000000012</v>
      </c>
      <c r="K2679" s="95">
        <f t="shared" si="346"/>
        <v>8</v>
      </c>
      <c r="O2679" s="96">
        <f>('DHS2025'!K2679-'DHS2025'!K2678)*1000</f>
        <v>3700.0000000116415</v>
      </c>
      <c r="P2679" s="97">
        <f>('DHS2025'!J2679-'DHS2025'!J2678)*1000</f>
        <v>2200.0000000116415</v>
      </c>
      <c r="Q2679" s="7">
        <f>'DHS2025'!L2678*1000</f>
        <v>8009.34</v>
      </c>
      <c r="R2679" s="98">
        <f t="shared" si="347"/>
        <v>0</v>
      </c>
      <c r="S2679" s="99">
        <f t="shared" si="344"/>
        <v>-15.217745999999998</v>
      </c>
    </row>
    <row r="2680" spans="1:19" x14ac:dyDescent="0.25">
      <c r="A2680" s="101">
        <f t="shared" si="339"/>
        <v>45989</v>
      </c>
      <c r="B2680" s="102">
        <f t="shared" si="345"/>
        <v>27.885416666667652</v>
      </c>
      <c r="C2680" s="92">
        <f>'DHS2021'!J2679</f>
        <v>12923</v>
      </c>
      <c r="D2680" s="93">
        <f>'DHS2022'!J2679</f>
        <v>15591</v>
      </c>
      <c r="E2680" s="93">
        <f>'DHS2023'!J2679</f>
        <v>15860</v>
      </c>
      <c r="F2680" s="93">
        <f>'DHS2024'!J2679</f>
        <v>13490</v>
      </c>
      <c r="G2680" s="93">
        <f t="shared" si="340"/>
        <v>14466</v>
      </c>
      <c r="H2680" s="94">
        <f t="shared" si="341"/>
        <v>7.2329999999999997</v>
      </c>
      <c r="I2680" s="84">
        <f t="shared" si="342"/>
        <v>1</v>
      </c>
      <c r="J2680" s="85">
        <f t="shared" si="343"/>
        <v>8.2330000000000005</v>
      </c>
      <c r="K2680" s="95">
        <f t="shared" si="346"/>
        <v>8</v>
      </c>
      <c r="O2680" s="96">
        <f>('DHS2025'!K2680-'DHS2025'!K2679)*1000</f>
        <v>3700.0000000116415</v>
      </c>
      <c r="P2680" s="97">
        <f>('DHS2025'!J2680-'DHS2025'!J2679)*1000</f>
        <v>2200.0000000116415</v>
      </c>
      <c r="Q2680" s="7">
        <f>'DHS2025'!L2679*1000</f>
        <v>8015.82</v>
      </c>
      <c r="R2680" s="98">
        <f t="shared" si="347"/>
        <v>0</v>
      </c>
      <c r="S2680" s="99">
        <f t="shared" si="344"/>
        <v>-15.230057999999998</v>
      </c>
    </row>
    <row r="2681" spans="1:19" x14ac:dyDescent="0.25">
      <c r="A2681" s="101">
        <f t="shared" si="339"/>
        <v>45989</v>
      </c>
      <c r="B2681" s="102">
        <f t="shared" si="345"/>
        <v>27.89583333333432</v>
      </c>
      <c r="C2681" s="92">
        <f>'DHS2021'!J2680</f>
        <v>12976</v>
      </c>
      <c r="D2681" s="93">
        <f>'DHS2022'!J2680</f>
        <v>15201</v>
      </c>
      <c r="E2681" s="93">
        <f>'DHS2023'!J2680</f>
        <v>15945</v>
      </c>
      <c r="F2681" s="93">
        <f>'DHS2024'!J2680</f>
        <v>13358</v>
      </c>
      <c r="G2681" s="93">
        <f t="shared" si="340"/>
        <v>14370</v>
      </c>
      <c r="H2681" s="94">
        <f t="shared" si="341"/>
        <v>7.1849999999999996</v>
      </c>
      <c r="I2681" s="84">
        <f t="shared" si="342"/>
        <v>1</v>
      </c>
      <c r="J2681" s="85">
        <f t="shared" si="343"/>
        <v>8.1849999999999987</v>
      </c>
      <c r="K2681" s="95">
        <f t="shared" si="346"/>
        <v>8</v>
      </c>
      <c r="O2681" s="96">
        <f>('DHS2025'!K2681-'DHS2025'!K2680)*1000</f>
        <v>3500</v>
      </c>
      <c r="P2681" s="97">
        <f>('DHS2025'!J2681-'DHS2025'!J2680)*1000</f>
        <v>2299.9999999883585</v>
      </c>
      <c r="Q2681" s="7">
        <f>'DHS2025'!L2680*1000</f>
        <v>8011.4700000000012</v>
      </c>
      <c r="R2681" s="98">
        <f t="shared" si="347"/>
        <v>0</v>
      </c>
      <c r="S2681" s="99">
        <f t="shared" si="344"/>
        <v>-15.221793000000002</v>
      </c>
    </row>
    <row r="2682" spans="1:19" x14ac:dyDescent="0.25">
      <c r="A2682" s="101">
        <f t="shared" si="339"/>
        <v>45989</v>
      </c>
      <c r="B2682" s="102">
        <f t="shared" si="345"/>
        <v>27.906250000000988</v>
      </c>
      <c r="C2682" s="92">
        <f>'DHS2021'!J2681</f>
        <v>12646</v>
      </c>
      <c r="D2682" s="93">
        <f>'DHS2022'!J2681</f>
        <v>15102</v>
      </c>
      <c r="E2682" s="93">
        <f>'DHS2023'!J2681</f>
        <v>15876</v>
      </c>
      <c r="F2682" s="93">
        <f>'DHS2024'!J2681</f>
        <v>13438</v>
      </c>
      <c r="G2682" s="93">
        <f t="shared" si="340"/>
        <v>14265.5</v>
      </c>
      <c r="H2682" s="94">
        <f t="shared" si="341"/>
        <v>7.1327499999999997</v>
      </c>
      <c r="I2682" s="84">
        <f t="shared" si="342"/>
        <v>1</v>
      </c>
      <c r="J2682" s="85">
        <f t="shared" si="343"/>
        <v>8.1327499999999997</v>
      </c>
      <c r="K2682" s="95">
        <f t="shared" si="346"/>
        <v>8</v>
      </c>
      <c r="O2682" s="96">
        <f>('DHS2025'!K2682-'DHS2025'!K2681)*1000</f>
        <v>3299.9999999883585</v>
      </c>
      <c r="P2682" s="97">
        <f>('DHS2025'!J2682-'DHS2025'!J2681)*1000</f>
        <v>2700.0000000116415</v>
      </c>
      <c r="Q2682" s="7">
        <f>'DHS2025'!L2681*1000</f>
        <v>8004.99</v>
      </c>
      <c r="R2682" s="98">
        <f t="shared" si="347"/>
        <v>0</v>
      </c>
      <c r="S2682" s="99">
        <f t="shared" si="344"/>
        <v>-15.209480999999998</v>
      </c>
    </row>
    <row r="2683" spans="1:19" x14ac:dyDescent="0.25">
      <c r="A2683" s="101">
        <f t="shared" si="339"/>
        <v>45989</v>
      </c>
      <c r="B2683" s="102">
        <f t="shared" si="345"/>
        <v>27.916666666667656</v>
      </c>
      <c r="C2683" s="92">
        <f>'DHS2021'!J2682</f>
        <v>11959</v>
      </c>
      <c r="D2683" s="93">
        <f>'DHS2022'!J2682</f>
        <v>14274</v>
      </c>
      <c r="E2683" s="93">
        <f>'DHS2023'!J2682</f>
        <v>15054</v>
      </c>
      <c r="F2683" s="93">
        <f>'DHS2024'!J2682</f>
        <v>12454</v>
      </c>
      <c r="G2683" s="93">
        <f t="shared" si="340"/>
        <v>13435.25</v>
      </c>
      <c r="H2683" s="94">
        <f t="shared" si="341"/>
        <v>6.717625</v>
      </c>
      <c r="I2683" s="84">
        <f t="shared" si="342"/>
        <v>1</v>
      </c>
      <c r="J2683" s="85">
        <f t="shared" si="343"/>
        <v>7.717625</v>
      </c>
      <c r="K2683" s="95">
        <f t="shared" si="346"/>
        <v>7.5</v>
      </c>
      <c r="O2683" s="96">
        <f>('DHS2025'!K2683-'DHS2025'!K2682)*1000</f>
        <v>3099.9999999767169</v>
      </c>
      <c r="P2683" s="97">
        <f>('DHS2025'!J2683-'DHS2025'!J2682)*1000</f>
        <v>2799.9999999883585</v>
      </c>
      <c r="Q2683" s="7">
        <f>'DHS2025'!L2682*1000</f>
        <v>8013.0600000000013</v>
      </c>
      <c r="R2683" s="98">
        <f t="shared" si="347"/>
        <v>0</v>
      </c>
      <c r="S2683" s="99">
        <f t="shared" si="344"/>
        <v>-15.224814000000002</v>
      </c>
    </row>
    <row r="2684" spans="1:19" x14ac:dyDescent="0.25">
      <c r="A2684" s="101">
        <f t="shared" ref="A2684:A2747" si="348">$A$3+INT((ROW()-3)/96)</f>
        <v>45989</v>
      </c>
      <c r="B2684" s="102">
        <f t="shared" si="345"/>
        <v>27.927083333334323</v>
      </c>
      <c r="C2684" s="92">
        <f>'DHS2021'!J2683</f>
        <v>10381</v>
      </c>
      <c r="D2684" s="93">
        <f>'DHS2022'!J2683</f>
        <v>12585</v>
      </c>
      <c r="E2684" s="93">
        <f>'DHS2023'!J2683</f>
        <v>11976</v>
      </c>
      <c r="F2684" s="93">
        <f>'DHS2024'!J2683</f>
        <v>10691</v>
      </c>
      <c r="G2684" s="93">
        <f t="shared" si="340"/>
        <v>11408.25</v>
      </c>
      <c r="H2684" s="94">
        <f t="shared" si="341"/>
        <v>5.7041250000000003</v>
      </c>
      <c r="I2684" s="84">
        <f t="shared" si="342"/>
        <v>1</v>
      </c>
      <c r="J2684" s="85">
        <f t="shared" si="343"/>
        <v>6.7041250000000003</v>
      </c>
      <c r="K2684" s="95">
        <f t="shared" si="346"/>
        <v>6.5</v>
      </c>
      <c r="O2684" s="96">
        <f>('DHS2025'!K2684-'DHS2025'!K2683)*1000</f>
        <v>2799.9999999883585</v>
      </c>
      <c r="P2684" s="97">
        <f>('DHS2025'!J2684-'DHS2025'!J2683)*1000</f>
        <v>3000</v>
      </c>
      <c r="Q2684" s="7">
        <f>'DHS2025'!L2683*1000</f>
        <v>8011.74</v>
      </c>
      <c r="R2684" s="98">
        <f t="shared" si="347"/>
        <v>0</v>
      </c>
      <c r="S2684" s="99">
        <f t="shared" si="344"/>
        <v>-15.222305999999998</v>
      </c>
    </row>
    <row r="2685" spans="1:19" x14ac:dyDescent="0.25">
      <c r="A2685" s="101">
        <f t="shared" si="348"/>
        <v>45989</v>
      </c>
      <c r="B2685" s="102">
        <f t="shared" si="345"/>
        <v>27.937500000000991</v>
      </c>
      <c r="C2685" s="92">
        <f>'DHS2021'!J2684</f>
        <v>8118</v>
      </c>
      <c r="D2685" s="93">
        <f>'DHS2022'!J2684</f>
        <v>12098</v>
      </c>
      <c r="E2685" s="93">
        <f>'DHS2023'!J2684</f>
        <v>11680</v>
      </c>
      <c r="F2685" s="93">
        <f>'DHS2024'!J2684</f>
        <v>9893</v>
      </c>
      <c r="G2685" s="93">
        <f t="shared" si="340"/>
        <v>10447.25</v>
      </c>
      <c r="H2685" s="94">
        <f t="shared" si="341"/>
        <v>5.2236250000000002</v>
      </c>
      <c r="I2685" s="84">
        <f t="shared" si="342"/>
        <v>1</v>
      </c>
      <c r="J2685" s="85">
        <f t="shared" si="343"/>
        <v>6.2236250000000002</v>
      </c>
      <c r="K2685" s="95">
        <f t="shared" si="346"/>
        <v>6</v>
      </c>
      <c r="O2685" s="96">
        <f>('DHS2025'!K2685-'DHS2025'!K2684)*1000</f>
        <v>2700.0000000116415</v>
      </c>
      <c r="P2685" s="97">
        <f>('DHS2025'!J2685-'DHS2025'!J2684)*1000</f>
        <v>3200.0000000116415</v>
      </c>
      <c r="Q2685" s="7">
        <f>'DHS2025'!L2684*1000</f>
        <v>8009.6100000000006</v>
      </c>
      <c r="R2685" s="98">
        <f t="shared" si="347"/>
        <v>0</v>
      </c>
      <c r="S2685" s="99">
        <f t="shared" si="344"/>
        <v>-15.218259</v>
      </c>
    </row>
    <row r="2686" spans="1:19" x14ac:dyDescent="0.25">
      <c r="A2686" s="101">
        <f t="shared" si="348"/>
        <v>45989</v>
      </c>
      <c r="B2686" s="102">
        <f t="shared" si="345"/>
        <v>27.947916666667659</v>
      </c>
      <c r="C2686" s="92">
        <f>'DHS2021'!J2685</f>
        <v>5415</v>
      </c>
      <c r="D2686" s="93">
        <f>'DHS2022'!J2685</f>
        <v>9660</v>
      </c>
      <c r="E2686" s="93">
        <f>'DHS2023'!J2685</f>
        <v>9571</v>
      </c>
      <c r="F2686" s="93">
        <f>'DHS2024'!J2685</f>
        <v>8317</v>
      </c>
      <c r="G2686" s="93">
        <f t="shared" si="340"/>
        <v>8240.75</v>
      </c>
      <c r="H2686" s="94">
        <f t="shared" si="341"/>
        <v>4.1203750000000001</v>
      </c>
      <c r="I2686" s="84">
        <f t="shared" si="342"/>
        <v>1</v>
      </c>
      <c r="J2686" s="85">
        <f t="shared" si="343"/>
        <v>5.1203750000000001</v>
      </c>
      <c r="K2686" s="95">
        <f t="shared" si="346"/>
        <v>5</v>
      </c>
      <c r="O2686" s="96">
        <f>('DHS2025'!K2686-'DHS2025'!K2685)*1000</f>
        <v>2200.0000000116415</v>
      </c>
      <c r="P2686" s="97">
        <f>('DHS2025'!J2686-'DHS2025'!J2685)*1000</f>
        <v>3700.0000000116415</v>
      </c>
      <c r="Q2686" s="7">
        <f>'DHS2025'!L2685*1000</f>
        <v>8011.8600000000006</v>
      </c>
      <c r="R2686" s="98">
        <f t="shared" si="347"/>
        <v>0</v>
      </c>
      <c r="S2686" s="99">
        <f t="shared" si="344"/>
        <v>-15.222534</v>
      </c>
    </row>
    <row r="2687" spans="1:19" x14ac:dyDescent="0.25">
      <c r="A2687" s="101">
        <f t="shared" si="348"/>
        <v>45989</v>
      </c>
      <c r="B2687" s="102">
        <f t="shared" si="345"/>
        <v>27.958333333334327</v>
      </c>
      <c r="C2687" s="92">
        <f>'DHS2021'!J2686</f>
        <v>4011</v>
      </c>
      <c r="D2687" s="93">
        <f>'DHS2022'!J2686</f>
        <v>6491</v>
      </c>
      <c r="E2687" s="93">
        <f>'DHS2023'!J2686</f>
        <v>9382</v>
      </c>
      <c r="F2687" s="93">
        <f>'DHS2024'!J2686</f>
        <v>7499</v>
      </c>
      <c r="G2687" s="93">
        <f t="shared" si="340"/>
        <v>6845.75</v>
      </c>
      <c r="H2687" s="94">
        <f t="shared" si="341"/>
        <v>3.4228749999999999</v>
      </c>
      <c r="I2687" s="84">
        <f t="shared" si="342"/>
        <v>1</v>
      </c>
      <c r="J2687" s="85">
        <f t="shared" si="343"/>
        <v>4.4228749999999994</v>
      </c>
      <c r="K2687" s="95">
        <f t="shared" si="346"/>
        <v>4.5</v>
      </c>
      <c r="O2687" s="96">
        <f>('DHS2025'!K2687-'DHS2025'!K2686)*1000</f>
        <v>1500</v>
      </c>
      <c r="P2687" s="97">
        <f>('DHS2025'!J2687-'DHS2025'!J2686)*1000</f>
        <v>4399.9999999650754</v>
      </c>
      <c r="Q2687" s="7">
        <f>'DHS2025'!L2686*1000</f>
        <v>8005.1400000000012</v>
      </c>
      <c r="R2687" s="98">
        <f t="shared" si="347"/>
        <v>0</v>
      </c>
      <c r="S2687" s="99">
        <f t="shared" si="344"/>
        <v>-15.209766</v>
      </c>
    </row>
    <row r="2688" spans="1:19" x14ac:dyDescent="0.25">
      <c r="A2688" s="101">
        <f t="shared" si="348"/>
        <v>45989</v>
      </c>
      <c r="B2688" s="102">
        <f t="shared" si="345"/>
        <v>27.968750000000995</v>
      </c>
      <c r="C2688" s="92">
        <f>'DHS2021'!J2687</f>
        <v>2787</v>
      </c>
      <c r="D2688" s="93">
        <f>'DHS2022'!J2687</f>
        <v>4559</v>
      </c>
      <c r="E2688" s="93">
        <f>'DHS2023'!J2687</f>
        <v>7657</v>
      </c>
      <c r="F2688" s="93">
        <f>'DHS2024'!J2687</f>
        <v>5755</v>
      </c>
      <c r="G2688" s="93">
        <f t="shared" si="340"/>
        <v>5189.5</v>
      </c>
      <c r="H2688" s="94">
        <f t="shared" si="341"/>
        <v>2.5947499999999999</v>
      </c>
      <c r="I2688" s="84">
        <f t="shared" si="342"/>
        <v>1</v>
      </c>
      <c r="J2688" s="85">
        <f t="shared" si="343"/>
        <v>3.5947499999999999</v>
      </c>
      <c r="K2688" s="95">
        <f t="shared" si="346"/>
        <v>3.5</v>
      </c>
      <c r="O2688" s="96">
        <f>('DHS2025'!K2688-'DHS2025'!K2687)*1000</f>
        <v>1299.9999999883585</v>
      </c>
      <c r="P2688" s="97">
        <f>('DHS2025'!J2688-'DHS2025'!J2687)*1000</f>
        <v>4500</v>
      </c>
      <c r="Q2688" s="7">
        <f>'DHS2025'!L2687*1000</f>
        <v>8001.03</v>
      </c>
      <c r="R2688" s="98">
        <f t="shared" si="347"/>
        <v>0</v>
      </c>
      <c r="S2688" s="99">
        <f t="shared" si="344"/>
        <v>-15.201957</v>
      </c>
    </row>
    <row r="2689" spans="1:19" x14ac:dyDescent="0.25">
      <c r="A2689" s="101">
        <f t="shared" si="348"/>
        <v>45989</v>
      </c>
      <c r="B2689" s="102">
        <f t="shared" si="345"/>
        <v>27.979166666667663</v>
      </c>
      <c r="C2689" s="92">
        <f>'DHS2021'!J2688</f>
        <v>4077</v>
      </c>
      <c r="D2689" s="93">
        <f>'DHS2022'!J2688</f>
        <v>6010</v>
      </c>
      <c r="E2689" s="93">
        <f>'DHS2023'!J2688</f>
        <v>8229</v>
      </c>
      <c r="F2689" s="93">
        <f>'DHS2024'!J2688</f>
        <v>6171</v>
      </c>
      <c r="G2689" s="93">
        <f t="shared" si="340"/>
        <v>6121.75</v>
      </c>
      <c r="H2689" s="94">
        <f t="shared" si="341"/>
        <v>3.0608749999999998</v>
      </c>
      <c r="I2689" s="84">
        <f t="shared" si="342"/>
        <v>1</v>
      </c>
      <c r="J2689" s="85">
        <f t="shared" si="343"/>
        <v>4.0608749999999993</v>
      </c>
      <c r="K2689" s="95">
        <f t="shared" si="346"/>
        <v>4</v>
      </c>
      <c r="O2689" s="96">
        <f>('DHS2025'!K2689-'DHS2025'!K2688)*1000</f>
        <v>1700.0000000116415</v>
      </c>
      <c r="P2689" s="97">
        <f>('DHS2025'!J2689-'DHS2025'!J2688)*1000</f>
        <v>2200.0000000116415</v>
      </c>
      <c r="Q2689" s="7">
        <f>'DHS2025'!L2688*1000</f>
        <v>5049.51</v>
      </c>
      <c r="R2689" s="98">
        <f t="shared" si="347"/>
        <v>0</v>
      </c>
      <c r="S2689" s="99">
        <f t="shared" si="344"/>
        <v>-9.5940690000000011</v>
      </c>
    </row>
    <row r="2690" spans="1:19" x14ac:dyDescent="0.25">
      <c r="A2690" s="101">
        <f t="shared" si="348"/>
        <v>45989</v>
      </c>
      <c r="B2690" s="102">
        <f t="shared" si="345"/>
        <v>27.98958333333433</v>
      </c>
      <c r="C2690" s="92">
        <f>'DHS2021'!J2689</f>
        <v>3338</v>
      </c>
      <c r="D2690" s="93">
        <f>'DHS2022'!J2689</f>
        <v>6524</v>
      </c>
      <c r="E2690" s="93">
        <f>'DHS2023'!J2689</f>
        <v>9105</v>
      </c>
      <c r="F2690" s="93">
        <f>'DHS2024'!J2689</f>
        <v>6801</v>
      </c>
      <c r="G2690" s="93">
        <f t="shared" si="340"/>
        <v>6442</v>
      </c>
      <c r="H2690" s="94">
        <f t="shared" si="341"/>
        <v>3.2210000000000001</v>
      </c>
      <c r="I2690" s="84">
        <f t="shared" si="342"/>
        <v>1</v>
      </c>
      <c r="J2690" s="85">
        <f t="shared" si="343"/>
        <v>4.2210000000000001</v>
      </c>
      <c r="K2690" s="95">
        <f t="shared" si="346"/>
        <v>4</v>
      </c>
      <c r="O2690" s="96">
        <f>('DHS2025'!K2690-'DHS2025'!K2689)*1000</f>
        <v>1700.0000000116415</v>
      </c>
      <c r="P2690" s="97">
        <f>('DHS2025'!J2690-'DHS2025'!J2689)*1000</f>
        <v>2000</v>
      </c>
      <c r="Q2690" s="7">
        <f>'DHS2025'!L2689*1000</f>
        <v>4535.5200000000004</v>
      </c>
      <c r="R2690" s="98">
        <f t="shared" si="347"/>
        <v>0</v>
      </c>
      <c r="S2690" s="99">
        <f t="shared" si="344"/>
        <v>-8.6174879999999998</v>
      </c>
    </row>
    <row r="2691" spans="1:19" x14ac:dyDescent="0.25">
      <c r="A2691" s="90">
        <f t="shared" si="348"/>
        <v>45990</v>
      </c>
      <c r="B2691" s="91">
        <f t="shared" si="345"/>
        <v>28.000000000000998</v>
      </c>
      <c r="C2691" s="92">
        <f>'DHS2021'!J2690</f>
        <v>2734</v>
      </c>
      <c r="D2691" s="93">
        <f>'DHS2022'!J2690</f>
        <v>7515</v>
      </c>
      <c r="E2691" s="93">
        <f>'DHS2023'!J2690</f>
        <v>9310</v>
      </c>
      <c r="F2691" s="93">
        <f>'DHS2024'!J2690</f>
        <v>6971</v>
      </c>
      <c r="G2691" s="93">
        <f t="shared" si="340"/>
        <v>6632.5</v>
      </c>
      <c r="H2691" s="94">
        <f t="shared" si="341"/>
        <v>3.3162500000000001</v>
      </c>
      <c r="I2691" s="84">
        <f t="shared" si="342"/>
        <v>1</v>
      </c>
      <c r="J2691" s="85">
        <f t="shared" si="343"/>
        <v>4.3162500000000001</v>
      </c>
      <c r="K2691" s="95">
        <f t="shared" si="346"/>
        <v>4.5</v>
      </c>
      <c r="O2691" s="96">
        <f>('DHS2025'!K2691-'DHS2025'!K2690)*1000</f>
        <v>1899.9999999650754</v>
      </c>
      <c r="P2691" s="97">
        <f>('DHS2025'!J2691-'DHS2025'!J2690)*1000</f>
        <v>1600.0000000349246</v>
      </c>
      <c r="Q2691" s="7">
        <f>'DHS2025'!L2690*1000</f>
        <v>4536.3</v>
      </c>
      <c r="R2691" s="98">
        <f t="shared" si="347"/>
        <v>0</v>
      </c>
      <c r="S2691" s="99">
        <f t="shared" si="344"/>
        <v>-8.6189699999999991</v>
      </c>
    </row>
    <row r="2692" spans="1:19" x14ac:dyDescent="0.25">
      <c r="A2692" s="90">
        <f t="shared" si="348"/>
        <v>45990</v>
      </c>
      <c r="B2692" s="91">
        <f t="shared" si="345"/>
        <v>28.010416666667666</v>
      </c>
      <c r="C2692" s="92">
        <f>'DHS2021'!J2691</f>
        <v>4418</v>
      </c>
      <c r="D2692" s="93">
        <f>'DHS2022'!J2691</f>
        <v>7598</v>
      </c>
      <c r="E2692" s="93">
        <f>'DHS2023'!J2691</f>
        <v>9242</v>
      </c>
      <c r="F2692" s="93">
        <f>'DHS2024'!J2691</f>
        <v>6908</v>
      </c>
      <c r="G2692" s="93">
        <f t="shared" ref="G2692:G2755" si="349">AVERAGE(C2692:F2692)</f>
        <v>7041.5</v>
      </c>
      <c r="H2692" s="94">
        <f t="shared" ref="H2692:H2755" si="350">G2692/$M$2/1000</f>
        <v>3.52075</v>
      </c>
      <c r="I2692" s="84">
        <f t="shared" ref="I2692:I2755" si="351">$N$2</f>
        <v>1</v>
      </c>
      <c r="J2692" s="85">
        <f t="shared" ref="J2692:J2755" si="352">H2692+I2692</f>
        <v>4.5207499999999996</v>
      </c>
      <c r="K2692" s="95">
        <f t="shared" si="346"/>
        <v>4.5</v>
      </c>
      <c r="O2692" s="96">
        <f>('DHS2025'!K2692-'DHS2025'!K2691)*1000</f>
        <v>2000</v>
      </c>
      <c r="P2692" s="97">
        <f>('DHS2025'!J2692-'DHS2025'!J2691)*1000</f>
        <v>1599.9999999767169</v>
      </c>
      <c r="Q2692" s="7">
        <f>'DHS2025'!L2691*1000</f>
        <v>4544.49</v>
      </c>
      <c r="R2692" s="98">
        <f t="shared" si="347"/>
        <v>0</v>
      </c>
      <c r="S2692" s="99">
        <f t="shared" ref="S2692:S2755" si="353">(R2692*0.99-1.9)*(Q2692/1000)</f>
        <v>-8.6345309999999991</v>
      </c>
    </row>
    <row r="2693" spans="1:19" x14ac:dyDescent="0.25">
      <c r="A2693" s="90">
        <f t="shared" si="348"/>
        <v>45990</v>
      </c>
      <c r="B2693" s="91">
        <f t="shared" ref="B2693:B2756" si="354">B2692+TIME(0,15,0)</f>
        <v>28.020833333334334</v>
      </c>
      <c r="C2693" s="92">
        <f>'DHS2021'!J2692</f>
        <v>3184</v>
      </c>
      <c r="D2693" s="93">
        <f>'DHS2022'!J2692</f>
        <v>8105</v>
      </c>
      <c r="E2693" s="93">
        <f>'DHS2023'!J2692</f>
        <v>9271</v>
      </c>
      <c r="F2693" s="93">
        <f>'DHS2024'!J2692</f>
        <v>6791</v>
      </c>
      <c r="G2693" s="93">
        <f t="shared" si="349"/>
        <v>6837.75</v>
      </c>
      <c r="H2693" s="94">
        <f t="shared" si="350"/>
        <v>3.4188749999999999</v>
      </c>
      <c r="I2693" s="84">
        <f t="shared" si="351"/>
        <v>1</v>
      </c>
      <c r="J2693" s="85">
        <f t="shared" si="352"/>
        <v>4.4188749999999999</v>
      </c>
      <c r="K2693" s="95">
        <f t="shared" ref="K2693:K2756" si="355">MIN(MROUND(J2693, 0.5), 8)</f>
        <v>4.5</v>
      </c>
      <c r="O2693" s="96">
        <f>('DHS2025'!K2693-'DHS2025'!K2692)*1000</f>
        <v>1900.0000000232831</v>
      </c>
      <c r="P2693" s="97">
        <f>('DHS2025'!J2693-'DHS2025'!J2692)*1000</f>
        <v>1700.0000000116415</v>
      </c>
      <c r="Q2693" s="7">
        <f>'DHS2025'!L2692*1000</f>
        <v>4537.5</v>
      </c>
      <c r="R2693" s="98">
        <f t="shared" si="347"/>
        <v>0</v>
      </c>
      <c r="S2693" s="99">
        <f t="shared" si="353"/>
        <v>-8.6212499999999981</v>
      </c>
    </row>
    <row r="2694" spans="1:19" x14ac:dyDescent="0.25">
      <c r="A2694" s="90">
        <f t="shared" si="348"/>
        <v>45990</v>
      </c>
      <c r="B2694" s="91">
        <f t="shared" si="354"/>
        <v>28.031250000001002</v>
      </c>
      <c r="C2694" s="92">
        <f>'DHS2021'!J2693</f>
        <v>2940</v>
      </c>
      <c r="D2694" s="93">
        <f>'DHS2022'!J2693</f>
        <v>8017</v>
      </c>
      <c r="E2694" s="93">
        <f>'DHS2023'!J2693</f>
        <v>10164</v>
      </c>
      <c r="F2694" s="93">
        <f>'DHS2024'!J2693</f>
        <v>6550</v>
      </c>
      <c r="G2694" s="93">
        <f t="shared" si="349"/>
        <v>6917.75</v>
      </c>
      <c r="H2694" s="94">
        <f t="shared" si="350"/>
        <v>3.4588749999999999</v>
      </c>
      <c r="I2694" s="84">
        <f t="shared" si="351"/>
        <v>1</v>
      </c>
      <c r="J2694" s="85">
        <f t="shared" si="352"/>
        <v>4.4588749999999999</v>
      </c>
      <c r="K2694" s="95">
        <f t="shared" si="355"/>
        <v>4.5</v>
      </c>
      <c r="O2694" s="96">
        <f>('DHS2025'!K2694-'DHS2025'!K2693)*1000</f>
        <v>1799.9999999883585</v>
      </c>
      <c r="P2694" s="97">
        <f>('DHS2025'!J2694-'DHS2025'!J2693)*1000</f>
        <v>1700.0000000116415</v>
      </c>
      <c r="Q2694" s="7">
        <f>'DHS2025'!L2693*1000</f>
        <v>4540.8</v>
      </c>
      <c r="R2694" s="98">
        <f t="shared" si="347"/>
        <v>0</v>
      </c>
      <c r="S2694" s="99">
        <f t="shared" si="353"/>
        <v>-8.6275199999999987</v>
      </c>
    </row>
    <row r="2695" spans="1:19" x14ac:dyDescent="0.25">
      <c r="A2695" s="90">
        <f t="shared" si="348"/>
        <v>45990</v>
      </c>
      <c r="B2695" s="91">
        <f t="shared" si="354"/>
        <v>28.04166666666767</v>
      </c>
      <c r="C2695" s="92">
        <f>'DHS2021'!J2694</f>
        <v>2937</v>
      </c>
      <c r="D2695" s="93">
        <f>'DHS2022'!J2694</f>
        <v>6636</v>
      </c>
      <c r="E2695" s="93">
        <f>'DHS2023'!J2694</f>
        <v>10990</v>
      </c>
      <c r="F2695" s="93">
        <f>'DHS2024'!J2694</f>
        <v>6587</v>
      </c>
      <c r="G2695" s="93">
        <f t="shared" si="349"/>
        <v>6787.5</v>
      </c>
      <c r="H2695" s="94">
        <f t="shared" si="350"/>
        <v>3.3937499999999998</v>
      </c>
      <c r="I2695" s="84">
        <f t="shared" si="351"/>
        <v>1</v>
      </c>
      <c r="J2695" s="85">
        <f t="shared" si="352"/>
        <v>4.3937499999999998</v>
      </c>
      <c r="K2695" s="95">
        <f t="shared" si="355"/>
        <v>4.5</v>
      </c>
      <c r="O2695" s="96">
        <f>('DHS2025'!K2695-'DHS2025'!K2694)*1000</f>
        <v>2000</v>
      </c>
      <c r="P2695" s="97">
        <f>('DHS2025'!J2695-'DHS2025'!J2694)*1000</f>
        <v>1599.9999999767169</v>
      </c>
      <c r="Q2695" s="7">
        <f>'DHS2025'!L2694*1000</f>
        <v>4536.18</v>
      </c>
      <c r="R2695" s="98">
        <f t="shared" si="347"/>
        <v>0</v>
      </c>
      <c r="S2695" s="99">
        <f t="shared" si="353"/>
        <v>-8.6187419999999992</v>
      </c>
    </row>
    <row r="2696" spans="1:19" x14ac:dyDescent="0.25">
      <c r="A2696" s="90">
        <f t="shared" si="348"/>
        <v>45990</v>
      </c>
      <c r="B2696" s="91">
        <f t="shared" si="354"/>
        <v>28.052083333334338</v>
      </c>
      <c r="C2696" s="92">
        <f>'DHS2021'!J2695</f>
        <v>2876</v>
      </c>
      <c r="D2696" s="93">
        <f>'DHS2022'!J2695</f>
        <v>8032</v>
      </c>
      <c r="E2696" s="93">
        <f>'DHS2023'!J2695</f>
        <v>11498</v>
      </c>
      <c r="F2696" s="93">
        <f>'DHS2024'!J2695</f>
        <v>7162</v>
      </c>
      <c r="G2696" s="93">
        <f t="shared" si="349"/>
        <v>7392</v>
      </c>
      <c r="H2696" s="94">
        <f t="shared" si="350"/>
        <v>3.6960000000000002</v>
      </c>
      <c r="I2696" s="84">
        <f t="shared" si="351"/>
        <v>1</v>
      </c>
      <c r="J2696" s="85">
        <f t="shared" si="352"/>
        <v>4.6959999999999997</v>
      </c>
      <c r="K2696" s="95">
        <f t="shared" si="355"/>
        <v>4.5</v>
      </c>
      <c r="O2696" s="96">
        <f>('DHS2025'!K2696-'DHS2025'!K2695)*1000</f>
        <v>2000</v>
      </c>
      <c r="P2696" s="97">
        <f>('DHS2025'!J2696-'DHS2025'!J2695)*1000</f>
        <v>1700.0000000116415</v>
      </c>
      <c r="Q2696" s="7">
        <f>'DHS2025'!L2695*1000</f>
        <v>4540.38</v>
      </c>
      <c r="R2696" s="98">
        <f t="shared" si="347"/>
        <v>0</v>
      </c>
      <c r="S2696" s="99">
        <f t="shared" si="353"/>
        <v>-8.6267219999999991</v>
      </c>
    </row>
    <row r="2697" spans="1:19" x14ac:dyDescent="0.25">
      <c r="A2697" s="90">
        <f t="shared" si="348"/>
        <v>45990</v>
      </c>
      <c r="B2697" s="91">
        <f t="shared" si="354"/>
        <v>28.062500000001005</v>
      </c>
      <c r="C2697" s="92">
        <f>'DHS2021'!J2696</f>
        <v>2885</v>
      </c>
      <c r="D2697" s="93">
        <f>'DHS2022'!J2696</f>
        <v>7784</v>
      </c>
      <c r="E2697" s="93">
        <f>'DHS2023'!J2696</f>
        <v>11741</v>
      </c>
      <c r="F2697" s="93">
        <f>'DHS2024'!J2696</f>
        <v>7806</v>
      </c>
      <c r="G2697" s="93">
        <f t="shared" si="349"/>
        <v>7554</v>
      </c>
      <c r="H2697" s="94">
        <f t="shared" si="350"/>
        <v>3.7770000000000001</v>
      </c>
      <c r="I2697" s="84">
        <f t="shared" si="351"/>
        <v>1</v>
      </c>
      <c r="J2697" s="85">
        <f t="shared" si="352"/>
        <v>4.7770000000000001</v>
      </c>
      <c r="K2697" s="95">
        <f t="shared" si="355"/>
        <v>5</v>
      </c>
      <c r="O2697" s="96">
        <f>('DHS2025'!K2697-'DHS2025'!K2696)*1000</f>
        <v>1900.0000000232831</v>
      </c>
      <c r="P2697" s="97">
        <f>('DHS2025'!J2697-'DHS2025'!J2696)*1000</f>
        <v>1599.9999999767169</v>
      </c>
      <c r="Q2697" s="7">
        <f>'DHS2025'!L2696*1000</f>
        <v>4545</v>
      </c>
      <c r="R2697" s="98">
        <f t="shared" si="347"/>
        <v>0</v>
      </c>
      <c r="S2697" s="99">
        <f t="shared" si="353"/>
        <v>-8.6354999999999986</v>
      </c>
    </row>
    <row r="2698" spans="1:19" x14ac:dyDescent="0.25">
      <c r="A2698" s="90">
        <f t="shared" si="348"/>
        <v>45990</v>
      </c>
      <c r="B2698" s="91">
        <f t="shared" si="354"/>
        <v>28.072916666667673</v>
      </c>
      <c r="C2698" s="92">
        <f>'DHS2021'!J2697</f>
        <v>2814</v>
      </c>
      <c r="D2698" s="93">
        <f>'DHS2022'!J2697</f>
        <v>7419</v>
      </c>
      <c r="E2698" s="93">
        <f>'DHS2023'!J2697</f>
        <v>11578</v>
      </c>
      <c r="F2698" s="93">
        <f>'DHS2024'!J2697</f>
        <v>7711</v>
      </c>
      <c r="G2698" s="93">
        <f t="shared" si="349"/>
        <v>7380.5</v>
      </c>
      <c r="H2698" s="94">
        <f t="shared" si="350"/>
        <v>3.6902499999999998</v>
      </c>
      <c r="I2698" s="84">
        <f t="shared" si="351"/>
        <v>1</v>
      </c>
      <c r="J2698" s="85">
        <f t="shared" si="352"/>
        <v>4.6902499999999998</v>
      </c>
      <c r="K2698" s="95">
        <f t="shared" si="355"/>
        <v>4.5</v>
      </c>
      <c r="O2698" s="96">
        <f>('DHS2025'!K2698-'DHS2025'!K2697)*1000</f>
        <v>1899.9999999650754</v>
      </c>
      <c r="P2698" s="97">
        <f>('DHS2025'!J2698-'DHS2025'!J2697)*1000</f>
        <v>1600.0000000349246</v>
      </c>
      <c r="Q2698" s="7">
        <f>'DHS2025'!L2697*1000</f>
        <v>4538.82</v>
      </c>
      <c r="R2698" s="98">
        <f t="shared" si="347"/>
        <v>0</v>
      </c>
      <c r="S2698" s="99">
        <f t="shared" si="353"/>
        <v>-8.6237579999999987</v>
      </c>
    </row>
    <row r="2699" spans="1:19" x14ac:dyDescent="0.25">
      <c r="A2699" s="90">
        <f t="shared" si="348"/>
        <v>45990</v>
      </c>
      <c r="B2699" s="91">
        <f t="shared" si="354"/>
        <v>28.083333333334341</v>
      </c>
      <c r="C2699" s="92">
        <f>'DHS2021'!J2698</f>
        <v>2823</v>
      </c>
      <c r="D2699" s="93">
        <f>'DHS2022'!J2698</f>
        <v>8603</v>
      </c>
      <c r="E2699" s="93">
        <f>'DHS2023'!J2698</f>
        <v>10711</v>
      </c>
      <c r="F2699" s="93">
        <f>'DHS2024'!J2698</f>
        <v>7909</v>
      </c>
      <c r="G2699" s="93">
        <f t="shared" si="349"/>
        <v>7511.5</v>
      </c>
      <c r="H2699" s="94">
        <f t="shared" si="350"/>
        <v>3.7557499999999999</v>
      </c>
      <c r="I2699" s="84">
        <f t="shared" si="351"/>
        <v>1</v>
      </c>
      <c r="J2699" s="85">
        <f t="shared" si="352"/>
        <v>4.7557499999999999</v>
      </c>
      <c r="K2699" s="95">
        <f t="shared" si="355"/>
        <v>5</v>
      </c>
      <c r="O2699" s="96">
        <f>('DHS2025'!K2699-'DHS2025'!K2698)*1000</f>
        <v>2000</v>
      </c>
      <c r="P2699" s="97">
        <f>('DHS2025'!J2699-'DHS2025'!J2698)*1000</f>
        <v>1699.9999999534339</v>
      </c>
      <c r="Q2699" s="7">
        <f>'DHS2025'!L2698*1000</f>
        <v>4537.3500000000004</v>
      </c>
      <c r="R2699" s="98">
        <f t="shared" si="347"/>
        <v>0</v>
      </c>
      <c r="S2699" s="99">
        <f t="shared" si="353"/>
        <v>-8.620965</v>
      </c>
    </row>
    <row r="2700" spans="1:19" x14ac:dyDescent="0.25">
      <c r="A2700" s="90">
        <f t="shared" si="348"/>
        <v>45990</v>
      </c>
      <c r="B2700" s="91">
        <f t="shared" si="354"/>
        <v>28.093750000001009</v>
      </c>
      <c r="C2700" s="92">
        <f>'DHS2021'!J2699</f>
        <v>2988</v>
      </c>
      <c r="D2700" s="93">
        <f>'DHS2022'!J2699</f>
        <v>10592</v>
      </c>
      <c r="E2700" s="93">
        <f>'DHS2023'!J2699</f>
        <v>11494</v>
      </c>
      <c r="F2700" s="93">
        <f>'DHS2024'!J2699</f>
        <v>8272</v>
      </c>
      <c r="G2700" s="93">
        <f t="shared" si="349"/>
        <v>8336.5</v>
      </c>
      <c r="H2700" s="94">
        <f t="shared" si="350"/>
        <v>4.1682499999999996</v>
      </c>
      <c r="I2700" s="84">
        <f t="shared" si="351"/>
        <v>1</v>
      </c>
      <c r="J2700" s="85">
        <f t="shared" si="352"/>
        <v>5.1682499999999996</v>
      </c>
      <c r="K2700" s="95">
        <f t="shared" si="355"/>
        <v>5</v>
      </c>
      <c r="O2700" s="96">
        <f>('DHS2025'!K2700-'DHS2025'!K2699)*1000</f>
        <v>2400.0000000232831</v>
      </c>
      <c r="P2700" s="97">
        <f>('DHS2025'!J2700-'DHS2025'!J2699)*1000</f>
        <v>1200.0000000116415</v>
      </c>
      <c r="Q2700" s="7">
        <f>'DHS2025'!L2699*1000</f>
        <v>4536.6899999999996</v>
      </c>
      <c r="R2700" s="98">
        <f t="shared" si="347"/>
        <v>0</v>
      </c>
      <c r="S2700" s="99">
        <f t="shared" si="353"/>
        <v>-8.6197109999999988</v>
      </c>
    </row>
    <row r="2701" spans="1:19" x14ac:dyDescent="0.25">
      <c r="A2701" s="90">
        <f t="shared" si="348"/>
        <v>45990</v>
      </c>
      <c r="B2701" s="91">
        <f t="shared" si="354"/>
        <v>28.104166666667677</v>
      </c>
      <c r="C2701" s="92">
        <f>'DHS2021'!J2700</f>
        <v>2804</v>
      </c>
      <c r="D2701" s="93">
        <f>'DHS2022'!J2700</f>
        <v>10070</v>
      </c>
      <c r="E2701" s="93">
        <f>'DHS2023'!J2700</f>
        <v>11503</v>
      </c>
      <c r="F2701" s="93">
        <f>'DHS2024'!J2700</f>
        <v>8524</v>
      </c>
      <c r="G2701" s="93">
        <f t="shared" si="349"/>
        <v>8225.25</v>
      </c>
      <c r="H2701" s="94">
        <f t="shared" si="350"/>
        <v>4.1126250000000004</v>
      </c>
      <c r="I2701" s="84">
        <f t="shared" si="351"/>
        <v>1</v>
      </c>
      <c r="J2701" s="85">
        <f t="shared" si="352"/>
        <v>5.1126250000000004</v>
      </c>
      <c r="K2701" s="95">
        <f t="shared" si="355"/>
        <v>5</v>
      </c>
      <c r="O2701" s="96">
        <f>('DHS2025'!K2701-'DHS2025'!K2700)*1000</f>
        <v>2799.9999999883585</v>
      </c>
      <c r="P2701" s="97">
        <f>('DHS2025'!J2701-'DHS2025'!J2700)*1000</f>
        <v>900.00000002328306</v>
      </c>
      <c r="Q2701" s="7">
        <f>'DHS2025'!L2700*1000</f>
        <v>4543.17</v>
      </c>
      <c r="R2701" s="98">
        <f t="shared" si="347"/>
        <v>0</v>
      </c>
      <c r="S2701" s="99">
        <f t="shared" si="353"/>
        <v>-8.6320230000000002</v>
      </c>
    </row>
    <row r="2702" spans="1:19" x14ac:dyDescent="0.25">
      <c r="A2702" s="90">
        <f t="shared" si="348"/>
        <v>45990</v>
      </c>
      <c r="B2702" s="91">
        <f t="shared" si="354"/>
        <v>28.114583333334345</v>
      </c>
      <c r="C2702" s="92">
        <f>'DHS2021'!J2701</f>
        <v>4219</v>
      </c>
      <c r="D2702" s="93">
        <f>'DHS2022'!J2701</f>
        <v>10178</v>
      </c>
      <c r="E2702" s="93">
        <f>'DHS2023'!J2701</f>
        <v>11989</v>
      </c>
      <c r="F2702" s="93">
        <f>'DHS2024'!J2701</f>
        <v>8807</v>
      </c>
      <c r="G2702" s="93">
        <f t="shared" si="349"/>
        <v>8798.25</v>
      </c>
      <c r="H2702" s="94">
        <f t="shared" si="350"/>
        <v>4.3991249999999997</v>
      </c>
      <c r="I2702" s="84">
        <f t="shared" si="351"/>
        <v>1</v>
      </c>
      <c r="J2702" s="85">
        <f t="shared" si="352"/>
        <v>5.3991249999999997</v>
      </c>
      <c r="K2702" s="95">
        <f t="shared" si="355"/>
        <v>5.5</v>
      </c>
      <c r="O2702" s="96">
        <f>('DHS2025'!K2702-'DHS2025'!K2701)*1000</f>
        <v>3000</v>
      </c>
      <c r="P2702" s="97">
        <f>('DHS2025'!J2702-'DHS2025'!J2701)*1000</f>
        <v>599.99999997671694</v>
      </c>
      <c r="Q2702" s="7">
        <f>'DHS2025'!L2701*1000</f>
        <v>4498.29</v>
      </c>
      <c r="R2702" s="98">
        <f t="shared" si="347"/>
        <v>0</v>
      </c>
      <c r="S2702" s="99">
        <f t="shared" si="353"/>
        <v>-8.5467509999999987</v>
      </c>
    </row>
    <row r="2703" spans="1:19" x14ac:dyDescent="0.25">
      <c r="A2703" s="90">
        <f t="shared" si="348"/>
        <v>45990</v>
      </c>
      <c r="B2703" s="91">
        <f t="shared" si="354"/>
        <v>28.125000000001013</v>
      </c>
      <c r="C2703" s="92">
        <f>'DHS2021'!J2702</f>
        <v>4742</v>
      </c>
      <c r="D2703" s="93">
        <f>'DHS2022'!J2702</f>
        <v>9865</v>
      </c>
      <c r="E2703" s="93">
        <f>'DHS2023'!J2702</f>
        <v>12034</v>
      </c>
      <c r="F2703" s="93">
        <f>'DHS2024'!J2702</f>
        <v>10003</v>
      </c>
      <c r="G2703" s="93">
        <f t="shared" si="349"/>
        <v>9161</v>
      </c>
      <c r="H2703" s="94">
        <f t="shared" si="350"/>
        <v>4.5804999999999998</v>
      </c>
      <c r="I2703" s="84">
        <f t="shared" si="351"/>
        <v>1</v>
      </c>
      <c r="J2703" s="85">
        <f t="shared" si="352"/>
        <v>5.5804999999999998</v>
      </c>
      <c r="K2703" s="95">
        <f t="shared" si="355"/>
        <v>5.5</v>
      </c>
      <c r="O2703" s="96">
        <f>('DHS2025'!K2703-'DHS2025'!K2702)*1000</f>
        <v>3200.0000000116415</v>
      </c>
      <c r="P2703" s="97">
        <f>('DHS2025'!J2703-'DHS2025'!J2702)*1000</f>
        <v>100.0000000349246</v>
      </c>
      <c r="Q2703" s="7">
        <f>'DHS2025'!L2702*1000</f>
        <v>4045.65</v>
      </c>
      <c r="R2703" s="98">
        <f t="shared" ref="R2703:R2766" si="356">INDEX(U$3:U$1048576,INT((ROW()-3)/4)+1)</f>
        <v>0</v>
      </c>
      <c r="S2703" s="99">
        <f t="shared" si="353"/>
        <v>-7.6867349999999997</v>
      </c>
    </row>
    <row r="2704" spans="1:19" x14ac:dyDescent="0.25">
      <c r="A2704" s="90">
        <f t="shared" si="348"/>
        <v>45990</v>
      </c>
      <c r="B2704" s="91">
        <f t="shared" si="354"/>
        <v>28.13541666666768</v>
      </c>
      <c r="C2704" s="92">
        <f>'DHS2021'!J2703</f>
        <v>4728</v>
      </c>
      <c r="D2704" s="93">
        <f>'DHS2022'!J2703</f>
        <v>13742</v>
      </c>
      <c r="E2704" s="93">
        <f>'DHS2023'!J2703</f>
        <v>12035</v>
      </c>
      <c r="F2704" s="93">
        <f>'DHS2024'!J2703</f>
        <v>11271</v>
      </c>
      <c r="G2704" s="93">
        <f t="shared" si="349"/>
        <v>10444</v>
      </c>
      <c r="H2704" s="94">
        <f t="shared" si="350"/>
        <v>5.2220000000000004</v>
      </c>
      <c r="I2704" s="84">
        <f t="shared" si="351"/>
        <v>1</v>
      </c>
      <c r="J2704" s="85">
        <f t="shared" si="352"/>
        <v>6.2220000000000004</v>
      </c>
      <c r="K2704" s="95">
        <f t="shared" si="355"/>
        <v>6</v>
      </c>
      <c r="O2704" s="96">
        <f>('DHS2025'!K2704-'DHS2025'!K2703)*1000</f>
        <v>3299.9999999883585</v>
      </c>
      <c r="P2704" s="97">
        <f>('DHS2025'!J2704-'DHS2025'!J2703)*1000</f>
        <v>0</v>
      </c>
      <c r="Q2704" s="7">
        <f>'DHS2025'!L2703*1000</f>
        <v>4037.8800000000006</v>
      </c>
      <c r="R2704" s="98">
        <f t="shared" si="356"/>
        <v>0</v>
      </c>
      <c r="S2704" s="99">
        <f t="shared" si="353"/>
        <v>-7.6719720000000002</v>
      </c>
    </row>
    <row r="2705" spans="1:19" x14ac:dyDescent="0.25">
      <c r="A2705" s="90">
        <f t="shared" si="348"/>
        <v>45990</v>
      </c>
      <c r="B2705" s="91">
        <f t="shared" si="354"/>
        <v>28.145833333334348</v>
      </c>
      <c r="C2705" s="92">
        <f>'DHS2021'!J2704</f>
        <v>6588</v>
      </c>
      <c r="D2705" s="93">
        <f>'DHS2022'!J2704</f>
        <v>14818</v>
      </c>
      <c r="E2705" s="93">
        <f>'DHS2023'!J2704</f>
        <v>13544</v>
      </c>
      <c r="F2705" s="93">
        <f>'DHS2024'!J2704</f>
        <v>13084</v>
      </c>
      <c r="G2705" s="93">
        <f t="shared" si="349"/>
        <v>12008.5</v>
      </c>
      <c r="H2705" s="94">
        <f t="shared" si="350"/>
        <v>6.0042499999999999</v>
      </c>
      <c r="I2705" s="84">
        <f t="shared" si="351"/>
        <v>1</v>
      </c>
      <c r="J2705" s="85">
        <f t="shared" si="352"/>
        <v>7.0042499999999999</v>
      </c>
      <c r="K2705" s="95">
        <f t="shared" si="355"/>
        <v>7</v>
      </c>
      <c r="O2705" s="96">
        <f>('DHS2025'!K2705-'DHS2025'!K2704)*1000</f>
        <v>3200.0000000116415</v>
      </c>
      <c r="P2705" s="97">
        <f>('DHS2025'!J2705-'DHS2025'!J2704)*1000</f>
        <v>0</v>
      </c>
      <c r="Q2705" s="7">
        <f>'DHS2025'!L2704*1000</f>
        <v>4034.04</v>
      </c>
      <c r="R2705" s="98">
        <f t="shared" si="356"/>
        <v>0</v>
      </c>
      <c r="S2705" s="99">
        <f t="shared" si="353"/>
        <v>-7.664676</v>
      </c>
    </row>
    <row r="2706" spans="1:19" x14ac:dyDescent="0.25">
      <c r="A2706" s="90">
        <f t="shared" si="348"/>
        <v>45990</v>
      </c>
      <c r="B2706" s="91">
        <f t="shared" si="354"/>
        <v>28.156250000001016</v>
      </c>
      <c r="C2706" s="92">
        <f>'DHS2021'!J2705</f>
        <v>9177</v>
      </c>
      <c r="D2706" s="93">
        <f>'DHS2022'!J2705</f>
        <v>15567</v>
      </c>
      <c r="E2706" s="93">
        <f>'DHS2023'!J2705</f>
        <v>14549</v>
      </c>
      <c r="F2706" s="93">
        <f>'DHS2024'!J2705</f>
        <v>15767</v>
      </c>
      <c r="G2706" s="93">
        <f t="shared" si="349"/>
        <v>13765</v>
      </c>
      <c r="H2706" s="94">
        <f t="shared" si="350"/>
        <v>6.8825000000000003</v>
      </c>
      <c r="I2706" s="84">
        <f t="shared" si="351"/>
        <v>1</v>
      </c>
      <c r="J2706" s="85">
        <f t="shared" si="352"/>
        <v>7.8825000000000003</v>
      </c>
      <c r="K2706" s="95">
        <f t="shared" si="355"/>
        <v>8</v>
      </c>
      <c r="O2706" s="96">
        <f>('DHS2025'!K2706-'DHS2025'!K2705)*1000</f>
        <v>3299.9999999883585</v>
      </c>
      <c r="P2706" s="97">
        <f>('DHS2025'!J2706-'DHS2025'!J2705)*1000</f>
        <v>0</v>
      </c>
      <c r="Q2706" s="7">
        <f>'DHS2025'!L2705*1000</f>
        <v>4051.9800000000005</v>
      </c>
      <c r="R2706" s="98">
        <f t="shared" si="356"/>
        <v>0</v>
      </c>
      <c r="S2706" s="99">
        <f t="shared" si="353"/>
        <v>-7.6987620000000003</v>
      </c>
    </row>
    <row r="2707" spans="1:19" x14ac:dyDescent="0.25">
      <c r="A2707" s="90">
        <f t="shared" si="348"/>
        <v>45990</v>
      </c>
      <c r="B2707" s="91">
        <f t="shared" si="354"/>
        <v>28.166666666667684</v>
      </c>
      <c r="C2707" s="92">
        <f>'DHS2021'!J2706</f>
        <v>12538</v>
      </c>
      <c r="D2707" s="93">
        <f>'DHS2022'!J2706</f>
        <v>17040</v>
      </c>
      <c r="E2707" s="93">
        <f>'DHS2023'!J2706</f>
        <v>16272</v>
      </c>
      <c r="F2707" s="93">
        <f>'DHS2024'!J2706</f>
        <v>17466</v>
      </c>
      <c r="G2707" s="93">
        <f t="shared" si="349"/>
        <v>15829</v>
      </c>
      <c r="H2707" s="94">
        <f t="shared" si="350"/>
        <v>7.9145000000000003</v>
      </c>
      <c r="I2707" s="84">
        <f t="shared" si="351"/>
        <v>1</v>
      </c>
      <c r="J2707" s="85">
        <f t="shared" si="352"/>
        <v>8.9145000000000003</v>
      </c>
      <c r="K2707" s="95">
        <f t="shared" si="355"/>
        <v>8</v>
      </c>
      <c r="O2707" s="96">
        <f>('DHS2025'!K2707-'DHS2025'!K2706)*1000</f>
        <v>3200.0000000116415</v>
      </c>
      <c r="P2707" s="97">
        <f>('DHS2025'!J2707-'DHS2025'!J2706)*1000</f>
        <v>0</v>
      </c>
      <c r="Q2707" s="7">
        <f>'DHS2025'!L2706*1000</f>
        <v>4043.82</v>
      </c>
      <c r="R2707" s="98">
        <f t="shared" si="356"/>
        <v>0</v>
      </c>
      <c r="S2707" s="99">
        <f t="shared" si="353"/>
        <v>-7.6832580000000004</v>
      </c>
    </row>
    <row r="2708" spans="1:19" x14ac:dyDescent="0.25">
      <c r="A2708" s="90">
        <f t="shared" si="348"/>
        <v>45990</v>
      </c>
      <c r="B2708" s="91">
        <f t="shared" si="354"/>
        <v>28.177083333334352</v>
      </c>
      <c r="C2708" s="92">
        <f>'DHS2021'!J2707</f>
        <v>13352</v>
      </c>
      <c r="D2708" s="93">
        <f>'DHS2022'!J2707</f>
        <v>16978</v>
      </c>
      <c r="E2708" s="93">
        <f>'DHS2023'!J2707</f>
        <v>16722</v>
      </c>
      <c r="F2708" s="93">
        <f>'DHS2024'!J2707</f>
        <v>17846</v>
      </c>
      <c r="G2708" s="93">
        <f t="shared" si="349"/>
        <v>16224.5</v>
      </c>
      <c r="H2708" s="94">
        <f t="shared" si="350"/>
        <v>8.1122499999999995</v>
      </c>
      <c r="I2708" s="84">
        <f t="shared" si="351"/>
        <v>1</v>
      </c>
      <c r="J2708" s="85">
        <f t="shared" si="352"/>
        <v>9.1122499999999995</v>
      </c>
      <c r="K2708" s="95">
        <f t="shared" si="355"/>
        <v>8</v>
      </c>
      <c r="O2708" s="96">
        <f>('DHS2025'!K2708-'DHS2025'!K2707)*1000</f>
        <v>3200.0000000116415</v>
      </c>
      <c r="P2708" s="97">
        <f>('DHS2025'!J2708-'DHS2025'!J2707)*1000</f>
        <v>0</v>
      </c>
      <c r="Q2708" s="7">
        <f>'DHS2025'!L2707*1000</f>
        <v>4029.54</v>
      </c>
      <c r="R2708" s="98">
        <f t="shared" si="356"/>
        <v>0</v>
      </c>
      <c r="S2708" s="99">
        <f t="shared" si="353"/>
        <v>-7.6561259999999995</v>
      </c>
    </row>
    <row r="2709" spans="1:19" x14ac:dyDescent="0.25">
      <c r="A2709" s="90">
        <f t="shared" si="348"/>
        <v>45990</v>
      </c>
      <c r="B2709" s="91">
        <f t="shared" si="354"/>
        <v>28.18750000000102</v>
      </c>
      <c r="C2709" s="92">
        <f>'DHS2021'!J2708</f>
        <v>15480</v>
      </c>
      <c r="D2709" s="93">
        <f>'DHS2022'!J2708</f>
        <v>16937</v>
      </c>
      <c r="E2709" s="93">
        <f>'DHS2023'!J2708</f>
        <v>18147</v>
      </c>
      <c r="F2709" s="93">
        <f>'DHS2024'!J2708</f>
        <v>17515</v>
      </c>
      <c r="G2709" s="93">
        <f t="shared" si="349"/>
        <v>17019.75</v>
      </c>
      <c r="H2709" s="94">
        <f t="shared" si="350"/>
        <v>8.5098749999999992</v>
      </c>
      <c r="I2709" s="84">
        <f t="shared" si="351"/>
        <v>1</v>
      </c>
      <c r="J2709" s="85">
        <f t="shared" si="352"/>
        <v>9.5098749999999992</v>
      </c>
      <c r="K2709" s="95">
        <f t="shared" si="355"/>
        <v>8</v>
      </c>
      <c r="O2709" s="96">
        <f>('DHS2025'!K2709-'DHS2025'!K2708)*1000</f>
        <v>3299.9999999883585</v>
      </c>
      <c r="P2709" s="97">
        <f>('DHS2025'!J2709-'DHS2025'!J2708)*1000</f>
        <v>0</v>
      </c>
      <c r="Q2709" s="7">
        <f>'DHS2025'!L2708*1000</f>
        <v>4135.68</v>
      </c>
      <c r="R2709" s="98">
        <f t="shared" si="356"/>
        <v>0</v>
      </c>
      <c r="S2709" s="99">
        <f t="shared" si="353"/>
        <v>-7.8577920000000008</v>
      </c>
    </row>
    <row r="2710" spans="1:19" x14ac:dyDescent="0.25">
      <c r="A2710" s="90">
        <f t="shared" si="348"/>
        <v>45990</v>
      </c>
      <c r="B2710" s="91">
        <f t="shared" si="354"/>
        <v>28.197916666667687</v>
      </c>
      <c r="C2710" s="92">
        <f>'DHS2021'!J2709</f>
        <v>16610</v>
      </c>
      <c r="D2710" s="93">
        <f>'DHS2022'!J2709</f>
        <v>16886</v>
      </c>
      <c r="E2710" s="93">
        <f>'DHS2023'!J2709</f>
        <v>18331</v>
      </c>
      <c r="F2710" s="93">
        <f>'DHS2024'!J2709</f>
        <v>19309</v>
      </c>
      <c r="G2710" s="93">
        <f t="shared" si="349"/>
        <v>17784</v>
      </c>
      <c r="H2710" s="94">
        <f t="shared" si="350"/>
        <v>8.8919999999999995</v>
      </c>
      <c r="I2710" s="84">
        <f t="shared" si="351"/>
        <v>1</v>
      </c>
      <c r="J2710" s="85">
        <f t="shared" si="352"/>
        <v>9.8919999999999995</v>
      </c>
      <c r="K2710" s="95">
        <f t="shared" si="355"/>
        <v>8</v>
      </c>
      <c r="O2710" s="96">
        <f>('DHS2025'!K2710-'DHS2025'!K2709)*1000</f>
        <v>4500</v>
      </c>
      <c r="P2710" s="97">
        <f>('DHS2025'!J2710-'DHS2025'!J2709)*1000</f>
        <v>0</v>
      </c>
      <c r="Q2710" s="7">
        <f>'DHS2025'!L2709*1000</f>
        <v>6025.8</v>
      </c>
      <c r="R2710" s="98">
        <f t="shared" si="356"/>
        <v>0</v>
      </c>
      <c r="S2710" s="99">
        <f t="shared" si="353"/>
        <v>-11.449019999999999</v>
      </c>
    </row>
    <row r="2711" spans="1:19" x14ac:dyDescent="0.25">
      <c r="A2711" s="90">
        <f t="shared" si="348"/>
        <v>45990</v>
      </c>
      <c r="B2711" s="91">
        <f t="shared" si="354"/>
        <v>28.208333333334355</v>
      </c>
      <c r="C2711" s="92">
        <f>'DHS2021'!J2710</f>
        <v>18364</v>
      </c>
      <c r="D2711" s="93">
        <f>'DHS2022'!J2710</f>
        <v>16948</v>
      </c>
      <c r="E2711" s="93">
        <f>'DHS2023'!J2710</f>
        <v>19167</v>
      </c>
      <c r="F2711" s="93">
        <f>'DHS2024'!J2710</f>
        <v>16154</v>
      </c>
      <c r="G2711" s="93">
        <f t="shared" si="349"/>
        <v>17658.25</v>
      </c>
      <c r="H2711" s="94">
        <f t="shared" si="350"/>
        <v>8.8291249999999994</v>
      </c>
      <c r="I2711" s="84">
        <f t="shared" si="351"/>
        <v>1</v>
      </c>
      <c r="J2711" s="85">
        <f t="shared" si="352"/>
        <v>9.8291249999999994</v>
      </c>
      <c r="K2711" s="95">
        <f t="shared" si="355"/>
        <v>8</v>
      </c>
      <c r="O2711" s="96">
        <f>('DHS2025'!K2711-'DHS2025'!K2710)*1000</f>
        <v>4599.9999999767169</v>
      </c>
      <c r="P2711" s="97">
        <f>('DHS2025'!J2711-'DHS2025'!J2710)*1000</f>
        <v>0</v>
      </c>
      <c r="Q2711" s="7">
        <f>'DHS2025'!L2710*1000</f>
        <v>6035.43</v>
      </c>
      <c r="R2711" s="98">
        <f t="shared" si="356"/>
        <v>0</v>
      </c>
      <c r="S2711" s="99">
        <f t="shared" si="353"/>
        <v>-11.467317</v>
      </c>
    </row>
    <row r="2712" spans="1:19" x14ac:dyDescent="0.25">
      <c r="A2712" s="90">
        <f t="shared" si="348"/>
        <v>45990</v>
      </c>
      <c r="B2712" s="91">
        <f t="shared" si="354"/>
        <v>28.218750000001023</v>
      </c>
      <c r="C2712" s="92">
        <f>'DHS2021'!J2711</f>
        <v>18210</v>
      </c>
      <c r="D2712" s="93">
        <f>'DHS2022'!J2711</f>
        <v>17155</v>
      </c>
      <c r="E2712" s="93">
        <f>'DHS2023'!J2711</f>
        <v>19538</v>
      </c>
      <c r="F2712" s="93">
        <f>'DHS2024'!J2711</f>
        <v>15654</v>
      </c>
      <c r="G2712" s="93">
        <f t="shared" si="349"/>
        <v>17639.25</v>
      </c>
      <c r="H2712" s="94">
        <f t="shared" si="350"/>
        <v>8.8196250000000003</v>
      </c>
      <c r="I2712" s="84">
        <f t="shared" si="351"/>
        <v>1</v>
      </c>
      <c r="J2712" s="85">
        <f t="shared" si="352"/>
        <v>9.8196250000000003</v>
      </c>
      <c r="K2712" s="95">
        <f t="shared" si="355"/>
        <v>8</v>
      </c>
      <c r="O2712" s="96">
        <f>('DHS2025'!K2712-'DHS2025'!K2711)*1000</f>
        <v>4600.0000000349246</v>
      </c>
      <c r="P2712" s="97">
        <f>('DHS2025'!J2712-'DHS2025'!J2711)*1000</f>
        <v>99.999999976716936</v>
      </c>
      <c r="Q2712" s="7">
        <f>'DHS2025'!L2711*1000</f>
        <v>6026.31</v>
      </c>
      <c r="R2712" s="98">
        <f t="shared" si="356"/>
        <v>0</v>
      </c>
      <c r="S2712" s="99">
        <f t="shared" si="353"/>
        <v>-11.449989</v>
      </c>
    </row>
    <row r="2713" spans="1:19" x14ac:dyDescent="0.25">
      <c r="A2713" s="90">
        <f t="shared" si="348"/>
        <v>45990</v>
      </c>
      <c r="B2713" s="91">
        <f t="shared" si="354"/>
        <v>28.229166666667691</v>
      </c>
      <c r="C2713" s="92">
        <f>'DHS2021'!J2712</f>
        <v>19699</v>
      </c>
      <c r="D2713" s="93">
        <f>'DHS2022'!J2712</f>
        <v>17057</v>
      </c>
      <c r="E2713" s="93">
        <f>'DHS2023'!J2712</f>
        <v>19734</v>
      </c>
      <c r="F2713" s="93">
        <f>'DHS2024'!J2712</f>
        <v>16848</v>
      </c>
      <c r="G2713" s="93">
        <f t="shared" si="349"/>
        <v>18334.5</v>
      </c>
      <c r="H2713" s="94">
        <f t="shared" si="350"/>
        <v>9.1672499999999992</v>
      </c>
      <c r="I2713" s="84">
        <f t="shared" si="351"/>
        <v>1</v>
      </c>
      <c r="J2713" s="85">
        <f t="shared" si="352"/>
        <v>10.167249999999999</v>
      </c>
      <c r="K2713" s="95">
        <f t="shared" si="355"/>
        <v>8</v>
      </c>
      <c r="O2713" s="96">
        <f>('DHS2025'!K2713-'DHS2025'!K2712)*1000</f>
        <v>4599.9999999767169</v>
      </c>
      <c r="P2713" s="97">
        <f>('DHS2025'!J2713-'DHS2025'!J2712)*1000</f>
        <v>-99.999999976716936</v>
      </c>
      <c r="Q2713" s="7">
        <f>'DHS2025'!L2712*1000</f>
        <v>6032.25</v>
      </c>
      <c r="R2713" s="98">
        <f t="shared" si="356"/>
        <v>0</v>
      </c>
      <c r="S2713" s="99">
        <f t="shared" si="353"/>
        <v>-11.461275000000001</v>
      </c>
    </row>
    <row r="2714" spans="1:19" x14ac:dyDescent="0.25">
      <c r="A2714" s="90">
        <f t="shared" si="348"/>
        <v>45990</v>
      </c>
      <c r="B2714" s="91">
        <f t="shared" si="354"/>
        <v>28.239583333334359</v>
      </c>
      <c r="C2714" s="92">
        <f>'DHS2021'!J2713</f>
        <v>20035</v>
      </c>
      <c r="D2714" s="93">
        <f>'DHS2022'!J2713</f>
        <v>16651</v>
      </c>
      <c r="E2714" s="93">
        <f>'DHS2023'!J2713</f>
        <v>19783</v>
      </c>
      <c r="F2714" s="93">
        <f>'DHS2024'!J2713</f>
        <v>16938</v>
      </c>
      <c r="G2714" s="93">
        <f t="shared" si="349"/>
        <v>18351.75</v>
      </c>
      <c r="H2714" s="94">
        <f t="shared" si="350"/>
        <v>9.1758749999999996</v>
      </c>
      <c r="I2714" s="84">
        <f t="shared" si="351"/>
        <v>1</v>
      </c>
      <c r="J2714" s="85">
        <f t="shared" si="352"/>
        <v>10.175875</v>
      </c>
      <c r="K2714" s="95">
        <f t="shared" si="355"/>
        <v>8</v>
      </c>
      <c r="O2714" s="96">
        <f>('DHS2025'!K2714-'DHS2025'!K2713)*1000</f>
        <v>4700.0000000116415</v>
      </c>
      <c r="P2714" s="97">
        <f>('DHS2025'!J2714-'DHS2025'!J2713)*1000</f>
        <v>99.999999976716936</v>
      </c>
      <c r="Q2714" s="7">
        <f>'DHS2025'!L2713*1000</f>
        <v>6240.81</v>
      </c>
      <c r="R2714" s="98">
        <f t="shared" si="356"/>
        <v>0</v>
      </c>
      <c r="S2714" s="99">
        <f t="shared" si="353"/>
        <v>-11.857539000000001</v>
      </c>
    </row>
    <row r="2715" spans="1:19" x14ac:dyDescent="0.25">
      <c r="A2715" s="90">
        <f t="shared" si="348"/>
        <v>45990</v>
      </c>
      <c r="B2715" s="91">
        <f t="shared" si="354"/>
        <v>28.250000000001027</v>
      </c>
      <c r="C2715" s="92">
        <f>'DHS2021'!J2714</f>
        <v>19892</v>
      </c>
      <c r="D2715" s="93">
        <f>'DHS2022'!J2714</f>
        <v>16854</v>
      </c>
      <c r="E2715" s="93">
        <f>'DHS2023'!J2714</f>
        <v>19567</v>
      </c>
      <c r="F2715" s="93">
        <f>'DHS2024'!J2714</f>
        <v>16107</v>
      </c>
      <c r="G2715" s="93">
        <f t="shared" si="349"/>
        <v>18105</v>
      </c>
      <c r="H2715" s="94">
        <f t="shared" si="350"/>
        <v>9.0525000000000002</v>
      </c>
      <c r="I2715" s="84">
        <f t="shared" si="351"/>
        <v>1</v>
      </c>
      <c r="J2715" s="85">
        <f t="shared" si="352"/>
        <v>10.0525</v>
      </c>
      <c r="K2715" s="95">
        <f t="shared" si="355"/>
        <v>8</v>
      </c>
      <c r="O2715" s="96">
        <f>('DHS2025'!K2715-'DHS2025'!K2714)*1000</f>
        <v>4700.0000000116415</v>
      </c>
      <c r="P2715" s="97">
        <f>('DHS2025'!J2715-'DHS2025'!J2714)*1000</f>
        <v>1200.0000000116415</v>
      </c>
      <c r="Q2715" s="7">
        <f>'DHS2025'!L2714*1000</f>
        <v>8017.02</v>
      </c>
      <c r="R2715" s="98">
        <f t="shared" si="356"/>
        <v>0</v>
      </c>
      <c r="S2715" s="99">
        <f t="shared" si="353"/>
        <v>-15.232338</v>
      </c>
    </row>
    <row r="2716" spans="1:19" x14ac:dyDescent="0.25">
      <c r="A2716" s="90">
        <f t="shared" si="348"/>
        <v>45990</v>
      </c>
      <c r="B2716" s="91">
        <f t="shared" si="354"/>
        <v>28.260416666667695</v>
      </c>
      <c r="C2716" s="92">
        <f>'DHS2021'!J2715</f>
        <v>19513</v>
      </c>
      <c r="D2716" s="93">
        <f>'DHS2022'!J2715</f>
        <v>16713</v>
      </c>
      <c r="E2716" s="93">
        <f>'DHS2023'!J2715</f>
        <v>19624</v>
      </c>
      <c r="F2716" s="93">
        <f>'DHS2024'!J2715</f>
        <v>15474</v>
      </c>
      <c r="G2716" s="93">
        <f t="shared" si="349"/>
        <v>17831</v>
      </c>
      <c r="H2716" s="94">
        <f t="shared" si="350"/>
        <v>8.9154999999999998</v>
      </c>
      <c r="I2716" s="84">
        <f t="shared" si="351"/>
        <v>1</v>
      </c>
      <c r="J2716" s="85">
        <f t="shared" si="352"/>
        <v>9.9154999999999998</v>
      </c>
      <c r="K2716" s="95">
        <f t="shared" si="355"/>
        <v>8</v>
      </c>
      <c r="O2716" s="96">
        <f>('DHS2025'!K2716-'DHS2025'!K2715)*1000</f>
        <v>4500</v>
      </c>
      <c r="P2716" s="97">
        <f>('DHS2025'!J2716-'DHS2025'!J2715)*1000</f>
        <v>1299.9999999883585</v>
      </c>
      <c r="Q2716" s="7">
        <f>'DHS2025'!L2715*1000</f>
        <v>8008.4400000000005</v>
      </c>
      <c r="R2716" s="98">
        <f t="shared" si="356"/>
        <v>0</v>
      </c>
      <c r="S2716" s="99">
        <f t="shared" si="353"/>
        <v>-15.216035999999999</v>
      </c>
    </row>
    <row r="2717" spans="1:19" x14ac:dyDescent="0.25">
      <c r="A2717" s="90">
        <f t="shared" si="348"/>
        <v>45990</v>
      </c>
      <c r="B2717" s="91">
        <f t="shared" si="354"/>
        <v>28.270833333334362</v>
      </c>
      <c r="C2717" s="92">
        <f>'DHS2021'!J2716</f>
        <v>20896</v>
      </c>
      <c r="D2717" s="93">
        <f>'DHS2022'!J2716</f>
        <v>16790</v>
      </c>
      <c r="E2717" s="93">
        <f>'DHS2023'!J2716</f>
        <v>20026</v>
      </c>
      <c r="F2717" s="93">
        <f>'DHS2024'!J2716</f>
        <v>15960</v>
      </c>
      <c r="G2717" s="93">
        <f t="shared" si="349"/>
        <v>18418</v>
      </c>
      <c r="H2717" s="94">
        <f t="shared" si="350"/>
        <v>9.2089999999999996</v>
      </c>
      <c r="I2717" s="84">
        <f t="shared" si="351"/>
        <v>1</v>
      </c>
      <c r="J2717" s="85">
        <f t="shared" si="352"/>
        <v>10.209</v>
      </c>
      <c r="K2717" s="95">
        <f t="shared" si="355"/>
        <v>8</v>
      </c>
      <c r="O2717" s="96">
        <f>('DHS2025'!K2717-'DHS2025'!K2716)*1000</f>
        <v>4200.0000000116415</v>
      </c>
      <c r="P2717" s="97">
        <f>('DHS2025'!J2717-'DHS2025'!J2716)*1000</f>
        <v>1700.0000000116415</v>
      </c>
      <c r="Q2717" s="7">
        <f>'DHS2025'!L2716*1000</f>
        <v>8009.76</v>
      </c>
      <c r="R2717" s="98">
        <f t="shared" si="356"/>
        <v>0</v>
      </c>
      <c r="S2717" s="99">
        <f t="shared" si="353"/>
        <v>-15.218544</v>
      </c>
    </row>
    <row r="2718" spans="1:19" x14ac:dyDescent="0.25">
      <c r="A2718" s="90">
        <f t="shared" si="348"/>
        <v>45990</v>
      </c>
      <c r="B2718" s="91">
        <f t="shared" si="354"/>
        <v>28.28125000000103</v>
      </c>
      <c r="C2718" s="92">
        <f>'DHS2021'!J2717</f>
        <v>19068</v>
      </c>
      <c r="D2718" s="93">
        <f>'DHS2022'!J2717</f>
        <v>16629</v>
      </c>
      <c r="E2718" s="93">
        <f>'DHS2023'!J2717</f>
        <v>20345</v>
      </c>
      <c r="F2718" s="93">
        <f>'DHS2024'!J2717</f>
        <v>16055</v>
      </c>
      <c r="G2718" s="93">
        <f t="shared" si="349"/>
        <v>18024.25</v>
      </c>
      <c r="H2718" s="94">
        <f t="shared" si="350"/>
        <v>9.0121249999999993</v>
      </c>
      <c r="I2718" s="84">
        <f t="shared" si="351"/>
        <v>1</v>
      </c>
      <c r="J2718" s="85">
        <f t="shared" si="352"/>
        <v>10.012124999999999</v>
      </c>
      <c r="K2718" s="95">
        <f t="shared" si="355"/>
        <v>8</v>
      </c>
      <c r="O2718" s="96">
        <f>('DHS2025'!K2718-'DHS2025'!K2717)*1000</f>
        <v>3899.9999999650754</v>
      </c>
      <c r="P2718" s="97">
        <f>('DHS2025'!J2718-'DHS2025'!J2717)*1000</f>
        <v>1899.9999999650754</v>
      </c>
      <c r="Q2718" s="7">
        <f>'DHS2025'!L2717*1000</f>
        <v>8011.98</v>
      </c>
      <c r="R2718" s="98">
        <f t="shared" si="356"/>
        <v>0</v>
      </c>
      <c r="S2718" s="99">
        <f t="shared" si="353"/>
        <v>-15.222761999999998</v>
      </c>
    </row>
    <row r="2719" spans="1:19" x14ac:dyDescent="0.25">
      <c r="A2719" s="90">
        <f t="shared" si="348"/>
        <v>45990</v>
      </c>
      <c r="B2719" s="91">
        <f t="shared" si="354"/>
        <v>28.291666666667698</v>
      </c>
      <c r="C2719" s="92">
        <f>'DHS2021'!J2718</f>
        <v>19612</v>
      </c>
      <c r="D2719" s="93">
        <f>'DHS2022'!J2718</f>
        <v>16478</v>
      </c>
      <c r="E2719" s="93">
        <f>'DHS2023'!J2718</f>
        <v>20034</v>
      </c>
      <c r="F2719" s="93">
        <f>'DHS2024'!J2718</f>
        <v>15503</v>
      </c>
      <c r="G2719" s="93">
        <f t="shared" si="349"/>
        <v>17906.75</v>
      </c>
      <c r="H2719" s="94">
        <f t="shared" si="350"/>
        <v>8.9533749999999994</v>
      </c>
      <c r="I2719" s="84">
        <f t="shared" si="351"/>
        <v>1</v>
      </c>
      <c r="J2719" s="85">
        <f t="shared" si="352"/>
        <v>9.9533749999999994</v>
      </c>
      <c r="K2719" s="95">
        <f t="shared" si="355"/>
        <v>8</v>
      </c>
      <c r="O2719" s="96">
        <f>('DHS2025'!K2719-'DHS2025'!K2718)*1000</f>
        <v>3600.0000000349246</v>
      </c>
      <c r="P2719" s="97">
        <f>('DHS2025'!J2719-'DHS2025'!J2718)*1000</f>
        <v>2300.0000000465661</v>
      </c>
      <c r="Q2719" s="7">
        <f>'DHS2025'!L2718*1000</f>
        <v>8007.51</v>
      </c>
      <c r="R2719" s="98">
        <f t="shared" si="356"/>
        <v>0</v>
      </c>
      <c r="S2719" s="99">
        <f t="shared" si="353"/>
        <v>-15.214269</v>
      </c>
    </row>
    <row r="2720" spans="1:19" x14ac:dyDescent="0.25">
      <c r="A2720" s="90">
        <f t="shared" si="348"/>
        <v>45990</v>
      </c>
      <c r="B2720" s="91">
        <f t="shared" si="354"/>
        <v>28.302083333334366</v>
      </c>
      <c r="C2720" s="92">
        <f>'DHS2021'!J2719</f>
        <v>16039</v>
      </c>
      <c r="D2720" s="93">
        <f>'DHS2022'!J2719</f>
        <v>16862</v>
      </c>
      <c r="E2720" s="93">
        <f>'DHS2023'!J2719</f>
        <v>19407</v>
      </c>
      <c r="F2720" s="93">
        <f>'DHS2024'!J2719</f>
        <v>15566</v>
      </c>
      <c r="G2720" s="93">
        <f t="shared" si="349"/>
        <v>16968.5</v>
      </c>
      <c r="H2720" s="94">
        <f t="shared" si="350"/>
        <v>8.4842499999999994</v>
      </c>
      <c r="I2720" s="84">
        <f t="shared" si="351"/>
        <v>1</v>
      </c>
      <c r="J2720" s="85">
        <f t="shared" si="352"/>
        <v>9.4842499999999994</v>
      </c>
      <c r="K2720" s="95">
        <f t="shared" si="355"/>
        <v>8</v>
      </c>
      <c r="O2720" s="96">
        <f>('DHS2025'!K2720-'DHS2025'!K2719)*1000</f>
        <v>3399.9999999650754</v>
      </c>
      <c r="P2720" s="97">
        <f>('DHS2025'!J2720-'DHS2025'!J2719)*1000</f>
        <v>2500</v>
      </c>
      <c r="Q2720" s="7">
        <f>'DHS2025'!L2719*1000</f>
        <v>8011.08</v>
      </c>
      <c r="R2720" s="98">
        <f t="shared" si="356"/>
        <v>0</v>
      </c>
      <c r="S2720" s="99">
        <f t="shared" si="353"/>
        <v>-15.221051999999998</v>
      </c>
    </row>
    <row r="2721" spans="1:19" x14ac:dyDescent="0.25">
      <c r="A2721" s="90">
        <f t="shared" si="348"/>
        <v>45990</v>
      </c>
      <c r="B2721" s="91">
        <f t="shared" si="354"/>
        <v>28.312500000001034</v>
      </c>
      <c r="C2721" s="92">
        <f>'DHS2021'!J2720</f>
        <v>16095</v>
      </c>
      <c r="D2721" s="93">
        <f>'DHS2022'!J2720</f>
        <v>16712</v>
      </c>
      <c r="E2721" s="93">
        <f>'DHS2023'!J2720</f>
        <v>20004</v>
      </c>
      <c r="F2721" s="93">
        <f>'DHS2024'!J2720</f>
        <v>15621</v>
      </c>
      <c r="G2721" s="93">
        <f t="shared" si="349"/>
        <v>17108</v>
      </c>
      <c r="H2721" s="94">
        <f t="shared" si="350"/>
        <v>8.5540000000000003</v>
      </c>
      <c r="I2721" s="84">
        <f t="shared" si="351"/>
        <v>1</v>
      </c>
      <c r="J2721" s="85">
        <f t="shared" si="352"/>
        <v>9.5540000000000003</v>
      </c>
      <c r="K2721" s="95">
        <f t="shared" si="355"/>
        <v>8</v>
      </c>
      <c r="O2721" s="96">
        <f>('DHS2025'!K2721-'DHS2025'!K2720)*1000</f>
        <v>3299.9999999883585</v>
      </c>
      <c r="P2721" s="97">
        <f>('DHS2025'!J2721-'DHS2025'!J2720)*1000</f>
        <v>2500</v>
      </c>
      <c r="Q2721" s="7">
        <f>'DHS2025'!L2720*1000</f>
        <v>8008.68</v>
      </c>
      <c r="R2721" s="98">
        <f t="shared" si="356"/>
        <v>0</v>
      </c>
      <c r="S2721" s="99">
        <f t="shared" si="353"/>
        <v>-15.216491999999999</v>
      </c>
    </row>
    <row r="2722" spans="1:19" x14ac:dyDescent="0.25">
      <c r="A2722" s="90">
        <f t="shared" si="348"/>
        <v>45990</v>
      </c>
      <c r="B2722" s="91">
        <f t="shared" si="354"/>
        <v>28.322916666667702</v>
      </c>
      <c r="C2722" s="92">
        <f>'DHS2021'!J2721</f>
        <v>16202</v>
      </c>
      <c r="D2722" s="93">
        <f>'DHS2022'!J2721</f>
        <v>16072</v>
      </c>
      <c r="E2722" s="93">
        <f>'DHS2023'!J2721</f>
        <v>19988</v>
      </c>
      <c r="F2722" s="93">
        <f>'DHS2024'!J2721</f>
        <v>15124</v>
      </c>
      <c r="G2722" s="93">
        <f t="shared" si="349"/>
        <v>16846.5</v>
      </c>
      <c r="H2722" s="94">
        <f t="shared" si="350"/>
        <v>8.4232499999999995</v>
      </c>
      <c r="I2722" s="84">
        <f t="shared" si="351"/>
        <v>1</v>
      </c>
      <c r="J2722" s="85">
        <f t="shared" si="352"/>
        <v>9.4232499999999995</v>
      </c>
      <c r="K2722" s="95">
        <f t="shared" si="355"/>
        <v>8</v>
      </c>
      <c r="O2722" s="96">
        <f>('DHS2025'!K2722-'DHS2025'!K2721)*1000</f>
        <v>3400.0000000232831</v>
      </c>
      <c r="P2722" s="97">
        <f>('DHS2025'!J2722-'DHS2025'!J2721)*1000</f>
        <v>2599.9999999767169</v>
      </c>
      <c r="Q2722" s="7">
        <f>'DHS2025'!L2721*1000</f>
        <v>8010.42</v>
      </c>
      <c r="R2722" s="98">
        <f t="shared" si="356"/>
        <v>0</v>
      </c>
      <c r="S2722" s="99">
        <f t="shared" si="353"/>
        <v>-15.219797999999999</v>
      </c>
    </row>
    <row r="2723" spans="1:19" x14ac:dyDescent="0.25">
      <c r="A2723" s="90">
        <f t="shared" si="348"/>
        <v>45990</v>
      </c>
      <c r="B2723" s="91">
        <f t="shared" si="354"/>
        <v>28.33333333333437</v>
      </c>
      <c r="C2723" s="92">
        <f>'DHS2021'!J2722</f>
        <v>16114</v>
      </c>
      <c r="D2723" s="93">
        <f>'DHS2022'!J2722</f>
        <v>15903</v>
      </c>
      <c r="E2723" s="93">
        <f>'DHS2023'!J2722</f>
        <v>20118</v>
      </c>
      <c r="F2723" s="93">
        <f>'DHS2024'!J2722</f>
        <v>15326</v>
      </c>
      <c r="G2723" s="93">
        <f t="shared" si="349"/>
        <v>16865.25</v>
      </c>
      <c r="H2723" s="94">
        <f t="shared" si="350"/>
        <v>8.4326249999999998</v>
      </c>
      <c r="I2723" s="84">
        <f t="shared" si="351"/>
        <v>1</v>
      </c>
      <c r="J2723" s="85">
        <f t="shared" si="352"/>
        <v>9.4326249999999998</v>
      </c>
      <c r="K2723" s="95">
        <f t="shared" si="355"/>
        <v>8</v>
      </c>
      <c r="O2723" s="96">
        <f>('DHS2025'!K2723-'DHS2025'!K2722)*1000</f>
        <v>3299.9999999883585</v>
      </c>
      <c r="P2723" s="97">
        <f>('DHS2025'!J2723-'DHS2025'!J2722)*1000</f>
        <v>2500</v>
      </c>
      <c r="Q2723" s="7">
        <f>'DHS2025'!L2722*1000</f>
        <v>8010.5400000000009</v>
      </c>
      <c r="R2723" s="98">
        <f t="shared" si="356"/>
        <v>0</v>
      </c>
      <c r="S2723" s="99">
        <f t="shared" si="353"/>
        <v>-15.220026000000001</v>
      </c>
    </row>
    <row r="2724" spans="1:19" x14ac:dyDescent="0.25">
      <c r="A2724" s="90">
        <f t="shared" si="348"/>
        <v>45990</v>
      </c>
      <c r="B2724" s="91">
        <f t="shared" si="354"/>
        <v>28.343750000001037</v>
      </c>
      <c r="C2724" s="92">
        <f>'DHS2021'!J2723</f>
        <v>16695</v>
      </c>
      <c r="D2724" s="93">
        <f>'DHS2022'!J2723</f>
        <v>15710</v>
      </c>
      <c r="E2724" s="93">
        <f>'DHS2023'!J2723</f>
        <v>19601</v>
      </c>
      <c r="F2724" s="93">
        <f>'DHS2024'!J2723</f>
        <v>14991</v>
      </c>
      <c r="G2724" s="93">
        <f t="shared" si="349"/>
        <v>16749.25</v>
      </c>
      <c r="H2724" s="94">
        <f t="shared" si="350"/>
        <v>8.374625</v>
      </c>
      <c r="I2724" s="84">
        <f t="shared" si="351"/>
        <v>1</v>
      </c>
      <c r="J2724" s="85">
        <f t="shared" si="352"/>
        <v>9.374625</v>
      </c>
      <c r="K2724" s="95">
        <f t="shared" si="355"/>
        <v>8</v>
      </c>
      <c r="O2724" s="96">
        <f>('DHS2025'!K2724-'DHS2025'!K2723)*1000</f>
        <v>3500</v>
      </c>
      <c r="P2724" s="97">
        <f>('DHS2025'!J2724-'DHS2025'!J2723)*1000</f>
        <v>2400.0000000232831</v>
      </c>
      <c r="Q2724" s="7">
        <f>'DHS2025'!L2723*1000</f>
        <v>8010.15</v>
      </c>
      <c r="R2724" s="98">
        <f t="shared" si="356"/>
        <v>0</v>
      </c>
      <c r="S2724" s="99">
        <f t="shared" si="353"/>
        <v>-15.219284999999998</v>
      </c>
    </row>
    <row r="2725" spans="1:19" x14ac:dyDescent="0.25">
      <c r="A2725" s="90">
        <f t="shared" si="348"/>
        <v>45990</v>
      </c>
      <c r="B2725" s="91">
        <f t="shared" si="354"/>
        <v>28.354166666667705</v>
      </c>
      <c r="C2725" s="92">
        <f>'DHS2021'!J2724</f>
        <v>16757</v>
      </c>
      <c r="D2725" s="93">
        <f>'DHS2022'!J2724</f>
        <v>15332</v>
      </c>
      <c r="E2725" s="93">
        <f>'DHS2023'!J2724</f>
        <v>18550</v>
      </c>
      <c r="F2725" s="93">
        <f>'DHS2024'!J2724</f>
        <v>14856</v>
      </c>
      <c r="G2725" s="93">
        <f t="shared" si="349"/>
        <v>16373.75</v>
      </c>
      <c r="H2725" s="94">
        <f t="shared" si="350"/>
        <v>8.1868750000000006</v>
      </c>
      <c r="I2725" s="84">
        <f t="shared" si="351"/>
        <v>1</v>
      </c>
      <c r="J2725" s="85">
        <f t="shared" si="352"/>
        <v>9.1868750000000006</v>
      </c>
      <c r="K2725" s="95">
        <f t="shared" si="355"/>
        <v>8</v>
      </c>
      <c r="O2725" s="96">
        <f>('DHS2025'!K2725-'DHS2025'!K2724)*1000</f>
        <v>3500</v>
      </c>
      <c r="P2725" s="97">
        <f>('DHS2025'!J2725-'DHS2025'!J2724)*1000</f>
        <v>2299.9999999883585</v>
      </c>
      <c r="Q2725" s="7">
        <f>'DHS2025'!L2724*1000</f>
        <v>8006.3100000000013</v>
      </c>
      <c r="R2725" s="98">
        <f t="shared" si="356"/>
        <v>0</v>
      </c>
      <c r="S2725" s="99">
        <f t="shared" si="353"/>
        <v>-15.211989000000001</v>
      </c>
    </row>
    <row r="2726" spans="1:19" x14ac:dyDescent="0.25">
      <c r="A2726" s="90">
        <f t="shared" si="348"/>
        <v>45990</v>
      </c>
      <c r="B2726" s="91">
        <f t="shared" si="354"/>
        <v>28.364583333334373</v>
      </c>
      <c r="C2726" s="92">
        <f>'DHS2021'!J2725</f>
        <v>14810</v>
      </c>
      <c r="D2726" s="93">
        <f>'DHS2022'!J2725</f>
        <v>15904</v>
      </c>
      <c r="E2726" s="93">
        <f>'DHS2023'!J2725</f>
        <v>18426</v>
      </c>
      <c r="F2726" s="93">
        <f>'DHS2024'!J2725</f>
        <v>15379</v>
      </c>
      <c r="G2726" s="93">
        <f t="shared" si="349"/>
        <v>16129.75</v>
      </c>
      <c r="H2726" s="94">
        <f t="shared" si="350"/>
        <v>8.0648750000000007</v>
      </c>
      <c r="I2726" s="84">
        <f t="shared" si="351"/>
        <v>1</v>
      </c>
      <c r="J2726" s="85">
        <f t="shared" si="352"/>
        <v>9.0648750000000007</v>
      </c>
      <c r="K2726" s="95">
        <f t="shared" si="355"/>
        <v>8</v>
      </c>
      <c r="O2726" s="96">
        <f>('DHS2025'!K2726-'DHS2025'!K2725)*1000</f>
        <v>3799.9999999883585</v>
      </c>
      <c r="P2726" s="97">
        <f>('DHS2025'!J2726-'DHS2025'!J2725)*1000</f>
        <v>2099.9999999767169</v>
      </c>
      <c r="Q2726" s="7">
        <f>'DHS2025'!L2725*1000</f>
        <v>8011.32</v>
      </c>
      <c r="R2726" s="98">
        <f t="shared" si="356"/>
        <v>0</v>
      </c>
      <c r="S2726" s="99">
        <f t="shared" si="353"/>
        <v>-15.221507999999998</v>
      </c>
    </row>
    <row r="2727" spans="1:19" x14ac:dyDescent="0.25">
      <c r="A2727" s="90">
        <f t="shared" si="348"/>
        <v>45990</v>
      </c>
      <c r="B2727" s="91">
        <f t="shared" si="354"/>
        <v>28.375000000001041</v>
      </c>
      <c r="C2727" s="92">
        <f>'DHS2021'!J2726</f>
        <v>15228</v>
      </c>
      <c r="D2727" s="93">
        <f>'DHS2022'!J2726</f>
        <v>15310</v>
      </c>
      <c r="E2727" s="93">
        <f>'DHS2023'!J2726</f>
        <v>17407</v>
      </c>
      <c r="F2727" s="93">
        <f>'DHS2024'!J2726</f>
        <v>15395</v>
      </c>
      <c r="G2727" s="93">
        <f t="shared" si="349"/>
        <v>15835</v>
      </c>
      <c r="H2727" s="94">
        <f t="shared" si="350"/>
        <v>7.9175000000000004</v>
      </c>
      <c r="I2727" s="84">
        <f t="shared" si="351"/>
        <v>1</v>
      </c>
      <c r="J2727" s="85">
        <f t="shared" si="352"/>
        <v>8.9175000000000004</v>
      </c>
      <c r="K2727" s="95">
        <f t="shared" si="355"/>
        <v>8</v>
      </c>
      <c r="O2727" s="96">
        <f>('DHS2025'!K2727-'DHS2025'!K2726)*1000</f>
        <v>3800.0000000465661</v>
      </c>
      <c r="P2727" s="97">
        <f>('DHS2025'!J2727-'DHS2025'!J2726)*1000</f>
        <v>2100.0000000349246</v>
      </c>
      <c r="Q2727" s="7">
        <f>'DHS2025'!L2726*1000</f>
        <v>8009.880000000001</v>
      </c>
      <c r="R2727" s="98">
        <f t="shared" si="356"/>
        <v>0</v>
      </c>
      <c r="S2727" s="99">
        <f t="shared" si="353"/>
        <v>-15.218772000000001</v>
      </c>
    </row>
    <row r="2728" spans="1:19" x14ac:dyDescent="0.25">
      <c r="A2728" s="90">
        <f t="shared" si="348"/>
        <v>45990</v>
      </c>
      <c r="B2728" s="91">
        <f t="shared" si="354"/>
        <v>28.385416666667709</v>
      </c>
      <c r="C2728" s="92">
        <f>'DHS2021'!J2727</f>
        <v>14916</v>
      </c>
      <c r="D2728" s="93">
        <f>'DHS2022'!J2727</f>
        <v>15346</v>
      </c>
      <c r="E2728" s="93">
        <f>'DHS2023'!J2727</f>
        <v>17342</v>
      </c>
      <c r="F2728" s="93">
        <f>'DHS2024'!J2727</f>
        <v>15234</v>
      </c>
      <c r="G2728" s="93">
        <f t="shared" si="349"/>
        <v>15709.5</v>
      </c>
      <c r="H2728" s="94">
        <f t="shared" si="350"/>
        <v>7.8547500000000001</v>
      </c>
      <c r="I2728" s="84">
        <f t="shared" si="351"/>
        <v>1</v>
      </c>
      <c r="J2728" s="85">
        <f t="shared" si="352"/>
        <v>8.8547499999999992</v>
      </c>
      <c r="K2728" s="95">
        <f t="shared" si="355"/>
        <v>8</v>
      </c>
      <c r="O2728" s="96">
        <f>('DHS2025'!K2728-'DHS2025'!K2727)*1000</f>
        <v>3799.9999999883585</v>
      </c>
      <c r="P2728" s="97">
        <f>('DHS2025'!J2728-'DHS2025'!J2727)*1000</f>
        <v>2099.9999999767169</v>
      </c>
      <c r="Q2728" s="7">
        <f>'DHS2025'!L2727*1000</f>
        <v>8009.6100000000006</v>
      </c>
      <c r="R2728" s="98">
        <f t="shared" si="356"/>
        <v>0</v>
      </c>
      <c r="S2728" s="99">
        <f t="shared" si="353"/>
        <v>-15.218259</v>
      </c>
    </row>
    <row r="2729" spans="1:19" x14ac:dyDescent="0.25">
      <c r="A2729" s="90">
        <f t="shared" si="348"/>
        <v>45990</v>
      </c>
      <c r="B2729" s="91">
        <f t="shared" si="354"/>
        <v>28.395833333334377</v>
      </c>
      <c r="C2729" s="92">
        <f>'DHS2021'!J2728</f>
        <v>15347</v>
      </c>
      <c r="D2729" s="93">
        <f>'DHS2022'!J2728</f>
        <v>14950</v>
      </c>
      <c r="E2729" s="93">
        <f>'DHS2023'!J2728</f>
        <v>15987</v>
      </c>
      <c r="F2729" s="93">
        <f>'DHS2024'!J2728</f>
        <v>15258</v>
      </c>
      <c r="G2729" s="93">
        <f t="shared" si="349"/>
        <v>15385.5</v>
      </c>
      <c r="H2729" s="94">
        <f t="shared" si="350"/>
        <v>7.6927500000000002</v>
      </c>
      <c r="I2729" s="84">
        <f t="shared" si="351"/>
        <v>1</v>
      </c>
      <c r="J2729" s="85">
        <f t="shared" si="352"/>
        <v>8.6927500000000002</v>
      </c>
      <c r="K2729" s="95">
        <f t="shared" si="355"/>
        <v>8</v>
      </c>
      <c r="O2729" s="96">
        <f>('DHS2025'!K2729-'DHS2025'!K2728)*1000</f>
        <v>3700.0000000116415</v>
      </c>
      <c r="P2729" s="97">
        <f>('DHS2025'!J2729-'DHS2025'!J2728)*1000</f>
        <v>2200.0000000116415</v>
      </c>
      <c r="Q2729" s="7">
        <f>'DHS2025'!L2728*1000</f>
        <v>8009.76</v>
      </c>
      <c r="R2729" s="98">
        <f t="shared" si="356"/>
        <v>0</v>
      </c>
      <c r="S2729" s="99">
        <f t="shared" si="353"/>
        <v>-15.218544</v>
      </c>
    </row>
    <row r="2730" spans="1:19" x14ac:dyDescent="0.25">
      <c r="A2730" s="90">
        <f t="shared" si="348"/>
        <v>45990</v>
      </c>
      <c r="B2730" s="91">
        <f t="shared" si="354"/>
        <v>28.406250000001044</v>
      </c>
      <c r="C2730" s="92">
        <f>'DHS2021'!J2729</f>
        <v>15102</v>
      </c>
      <c r="D2730" s="93">
        <f>'DHS2022'!J2729</f>
        <v>14949</v>
      </c>
      <c r="E2730" s="93">
        <f>'DHS2023'!J2729</f>
        <v>16268</v>
      </c>
      <c r="F2730" s="93">
        <f>'DHS2024'!J2729</f>
        <v>15146</v>
      </c>
      <c r="G2730" s="93">
        <f t="shared" si="349"/>
        <v>15366.25</v>
      </c>
      <c r="H2730" s="94">
        <f t="shared" si="350"/>
        <v>7.6831250000000004</v>
      </c>
      <c r="I2730" s="84">
        <f t="shared" si="351"/>
        <v>1</v>
      </c>
      <c r="J2730" s="85">
        <f t="shared" si="352"/>
        <v>8.6831250000000004</v>
      </c>
      <c r="K2730" s="95">
        <f t="shared" si="355"/>
        <v>8</v>
      </c>
      <c r="O2730" s="96">
        <f>('DHS2025'!K2730-'DHS2025'!K2729)*1000</f>
        <v>3599.9999999767169</v>
      </c>
      <c r="P2730" s="97">
        <f>('DHS2025'!J2730-'DHS2025'!J2729)*1000</f>
        <v>2200.0000000116415</v>
      </c>
      <c r="Q2730" s="7">
        <f>'DHS2025'!L2729*1000</f>
        <v>8008.4400000000005</v>
      </c>
      <c r="R2730" s="98">
        <f t="shared" si="356"/>
        <v>0</v>
      </c>
      <c r="S2730" s="99">
        <f t="shared" si="353"/>
        <v>-15.216035999999999</v>
      </c>
    </row>
    <row r="2731" spans="1:19" x14ac:dyDescent="0.25">
      <c r="A2731" s="90">
        <f t="shared" si="348"/>
        <v>45990</v>
      </c>
      <c r="B2731" s="91">
        <f t="shared" si="354"/>
        <v>28.416666666667712</v>
      </c>
      <c r="C2731" s="92">
        <f>'DHS2021'!J2730</f>
        <v>15168</v>
      </c>
      <c r="D2731" s="93">
        <f>'DHS2022'!J2730</f>
        <v>14639</v>
      </c>
      <c r="E2731" s="93">
        <f>'DHS2023'!J2730</f>
        <v>15961</v>
      </c>
      <c r="F2731" s="93">
        <f>'DHS2024'!J2730</f>
        <v>15162</v>
      </c>
      <c r="G2731" s="93">
        <f t="shared" si="349"/>
        <v>15232.5</v>
      </c>
      <c r="H2731" s="94">
        <f t="shared" si="350"/>
        <v>7.61625</v>
      </c>
      <c r="I2731" s="84">
        <f t="shared" si="351"/>
        <v>1</v>
      </c>
      <c r="J2731" s="85">
        <f t="shared" si="352"/>
        <v>8.6162500000000009</v>
      </c>
      <c r="K2731" s="95">
        <f t="shared" si="355"/>
        <v>8</v>
      </c>
      <c r="O2731" s="96">
        <f>('DHS2025'!K2731-'DHS2025'!K2730)*1000</f>
        <v>3599.9999999767169</v>
      </c>
      <c r="P2731" s="97">
        <f>('DHS2025'!J2731-'DHS2025'!J2730)*1000</f>
        <v>2299.9999999883585</v>
      </c>
      <c r="Q2731" s="7">
        <f>'DHS2025'!L2730*1000</f>
        <v>8009.880000000001</v>
      </c>
      <c r="R2731" s="98">
        <f t="shared" si="356"/>
        <v>0</v>
      </c>
      <c r="S2731" s="99">
        <f t="shared" si="353"/>
        <v>-15.218772000000001</v>
      </c>
    </row>
    <row r="2732" spans="1:19" x14ac:dyDescent="0.25">
      <c r="A2732" s="90">
        <f t="shared" si="348"/>
        <v>45990</v>
      </c>
      <c r="B2732" s="91">
        <f t="shared" si="354"/>
        <v>28.42708333333438</v>
      </c>
      <c r="C2732" s="92">
        <f>'DHS2021'!J2731</f>
        <v>15131</v>
      </c>
      <c r="D2732" s="93">
        <f>'DHS2022'!J2731</f>
        <v>14441</v>
      </c>
      <c r="E2732" s="93">
        <f>'DHS2023'!J2731</f>
        <v>16691</v>
      </c>
      <c r="F2732" s="93">
        <f>'DHS2024'!J2731</f>
        <v>14480</v>
      </c>
      <c r="G2732" s="93">
        <f t="shared" si="349"/>
        <v>15185.75</v>
      </c>
      <c r="H2732" s="94">
        <f t="shared" si="350"/>
        <v>7.5928750000000003</v>
      </c>
      <c r="I2732" s="84">
        <f t="shared" si="351"/>
        <v>1</v>
      </c>
      <c r="J2732" s="85">
        <f t="shared" si="352"/>
        <v>8.5928749999999994</v>
      </c>
      <c r="K2732" s="95">
        <f t="shared" si="355"/>
        <v>8</v>
      </c>
      <c r="O2732" s="96">
        <f>('DHS2025'!K2732-'DHS2025'!K2731)*1000</f>
        <v>3500</v>
      </c>
      <c r="P2732" s="97">
        <f>('DHS2025'!J2732-'DHS2025'!J2731)*1000</f>
        <v>2399.9999999650754</v>
      </c>
      <c r="Q2732" s="7">
        <f>'DHS2025'!L2731*1000</f>
        <v>8007.9</v>
      </c>
      <c r="R2732" s="98">
        <f t="shared" si="356"/>
        <v>0</v>
      </c>
      <c r="S2732" s="99">
        <f t="shared" si="353"/>
        <v>-15.215009999999998</v>
      </c>
    </row>
    <row r="2733" spans="1:19" x14ac:dyDescent="0.25">
      <c r="A2733" s="90">
        <f t="shared" si="348"/>
        <v>45990</v>
      </c>
      <c r="B2733" s="91">
        <f t="shared" si="354"/>
        <v>28.437500000001048</v>
      </c>
      <c r="C2733" s="92">
        <f>'DHS2021'!J2732</f>
        <v>12964</v>
      </c>
      <c r="D2733" s="93">
        <f>'DHS2022'!J2732</f>
        <v>13925</v>
      </c>
      <c r="E2733" s="93">
        <f>'DHS2023'!J2732</f>
        <v>16242</v>
      </c>
      <c r="F2733" s="93">
        <f>'DHS2024'!J2732</f>
        <v>14249</v>
      </c>
      <c r="G2733" s="93">
        <f t="shared" si="349"/>
        <v>14345</v>
      </c>
      <c r="H2733" s="94">
        <f t="shared" si="350"/>
        <v>7.1725000000000003</v>
      </c>
      <c r="I2733" s="84">
        <f t="shared" si="351"/>
        <v>1</v>
      </c>
      <c r="J2733" s="85">
        <f t="shared" si="352"/>
        <v>8.1724999999999994</v>
      </c>
      <c r="K2733" s="95">
        <f t="shared" si="355"/>
        <v>8</v>
      </c>
      <c r="O2733" s="96">
        <f>('DHS2025'!K2733-'DHS2025'!K2732)*1000</f>
        <v>3500</v>
      </c>
      <c r="P2733" s="97">
        <f>('DHS2025'!J2733-'DHS2025'!J2732)*1000</f>
        <v>2400.0000000232831</v>
      </c>
      <c r="Q2733" s="7">
        <f>'DHS2025'!L2732*1000</f>
        <v>8012.130000000001</v>
      </c>
      <c r="R2733" s="98">
        <f t="shared" si="356"/>
        <v>0</v>
      </c>
      <c r="S2733" s="99">
        <f t="shared" si="353"/>
        <v>-15.223047000000001</v>
      </c>
    </row>
    <row r="2734" spans="1:19" x14ac:dyDescent="0.25">
      <c r="A2734" s="90">
        <f t="shared" si="348"/>
        <v>45990</v>
      </c>
      <c r="B2734" s="91">
        <f t="shared" si="354"/>
        <v>28.447916666667716</v>
      </c>
      <c r="C2734" s="92">
        <f>'DHS2021'!J2733</f>
        <v>12997</v>
      </c>
      <c r="D2734" s="93">
        <f>'DHS2022'!J2733</f>
        <v>13463</v>
      </c>
      <c r="E2734" s="93">
        <f>'DHS2023'!J2733</f>
        <v>16338</v>
      </c>
      <c r="F2734" s="93">
        <f>'DHS2024'!J2733</f>
        <v>13567</v>
      </c>
      <c r="G2734" s="93">
        <f t="shared" si="349"/>
        <v>14091.25</v>
      </c>
      <c r="H2734" s="94">
        <f t="shared" si="350"/>
        <v>7.0456250000000002</v>
      </c>
      <c r="I2734" s="84">
        <f t="shared" si="351"/>
        <v>1</v>
      </c>
      <c r="J2734" s="85">
        <f t="shared" si="352"/>
        <v>8.0456250000000011</v>
      </c>
      <c r="K2734" s="95">
        <f t="shared" si="355"/>
        <v>8</v>
      </c>
      <c r="O2734" s="96">
        <f>('DHS2025'!K2734-'DHS2025'!K2733)*1000</f>
        <v>3500</v>
      </c>
      <c r="P2734" s="97">
        <f>('DHS2025'!J2734-'DHS2025'!J2733)*1000</f>
        <v>2299.9999999883585</v>
      </c>
      <c r="Q2734" s="7">
        <f>'DHS2025'!L2733*1000</f>
        <v>8007.51</v>
      </c>
      <c r="R2734" s="98">
        <f t="shared" si="356"/>
        <v>0</v>
      </c>
      <c r="S2734" s="99">
        <f t="shared" si="353"/>
        <v>-15.214269</v>
      </c>
    </row>
    <row r="2735" spans="1:19" x14ac:dyDescent="0.25">
      <c r="A2735" s="90">
        <f t="shared" si="348"/>
        <v>45990</v>
      </c>
      <c r="B2735" s="91">
        <f t="shared" si="354"/>
        <v>28.458333333334384</v>
      </c>
      <c r="C2735" s="92">
        <f>'DHS2021'!J2734</f>
        <v>15222</v>
      </c>
      <c r="D2735" s="93">
        <f>'DHS2022'!J2734</f>
        <v>13371</v>
      </c>
      <c r="E2735" s="93">
        <f>'DHS2023'!J2734</f>
        <v>16423</v>
      </c>
      <c r="F2735" s="93">
        <f>'DHS2024'!J2734</f>
        <v>13475</v>
      </c>
      <c r="G2735" s="93">
        <f t="shared" si="349"/>
        <v>14622.75</v>
      </c>
      <c r="H2735" s="94">
        <f t="shared" si="350"/>
        <v>7.311375</v>
      </c>
      <c r="I2735" s="84">
        <f t="shared" si="351"/>
        <v>1</v>
      </c>
      <c r="J2735" s="85">
        <f t="shared" si="352"/>
        <v>8.311375</v>
      </c>
      <c r="K2735" s="95">
        <f t="shared" si="355"/>
        <v>8</v>
      </c>
      <c r="O2735" s="96">
        <f>('DHS2025'!K2735-'DHS2025'!K2734)*1000</f>
        <v>3600.0000000349246</v>
      </c>
      <c r="P2735" s="97">
        <f>('DHS2025'!J2735-'DHS2025'!J2734)*1000</f>
        <v>2299.9999999883585</v>
      </c>
      <c r="Q2735" s="7">
        <f>'DHS2025'!L2734*1000</f>
        <v>8010.42</v>
      </c>
      <c r="R2735" s="98">
        <f t="shared" si="356"/>
        <v>0</v>
      </c>
      <c r="S2735" s="99">
        <f t="shared" si="353"/>
        <v>-15.219797999999999</v>
      </c>
    </row>
    <row r="2736" spans="1:19" x14ac:dyDescent="0.25">
      <c r="A2736" s="90">
        <f t="shared" si="348"/>
        <v>45990</v>
      </c>
      <c r="B2736" s="91">
        <f t="shared" si="354"/>
        <v>28.468750000001052</v>
      </c>
      <c r="C2736" s="92">
        <f>'DHS2021'!J2735</f>
        <v>15132</v>
      </c>
      <c r="D2736" s="93">
        <f>'DHS2022'!J2735</f>
        <v>13171</v>
      </c>
      <c r="E2736" s="93">
        <f>'DHS2023'!J2735</f>
        <v>16401</v>
      </c>
      <c r="F2736" s="93">
        <f>'DHS2024'!J2735</f>
        <v>13588</v>
      </c>
      <c r="G2736" s="93">
        <f t="shared" si="349"/>
        <v>14573</v>
      </c>
      <c r="H2736" s="94">
        <f t="shared" si="350"/>
        <v>7.2865000000000002</v>
      </c>
      <c r="I2736" s="84">
        <f t="shared" si="351"/>
        <v>1</v>
      </c>
      <c r="J2736" s="85">
        <f t="shared" si="352"/>
        <v>8.2865000000000002</v>
      </c>
      <c r="K2736" s="95">
        <f t="shared" si="355"/>
        <v>8</v>
      </c>
      <c r="O2736" s="96">
        <f>('DHS2025'!K2736-'DHS2025'!K2735)*1000</f>
        <v>3599.9999999767169</v>
      </c>
      <c r="P2736" s="97">
        <f>('DHS2025'!J2736-'DHS2025'!J2735)*1000</f>
        <v>2300.0000000465661</v>
      </c>
      <c r="Q2736" s="7">
        <f>'DHS2025'!L2735*1000</f>
        <v>8009.76</v>
      </c>
      <c r="R2736" s="98">
        <f t="shared" si="356"/>
        <v>0</v>
      </c>
      <c r="S2736" s="99">
        <f t="shared" si="353"/>
        <v>-15.218544</v>
      </c>
    </row>
    <row r="2737" spans="1:19" x14ac:dyDescent="0.25">
      <c r="A2737" s="90">
        <f t="shared" si="348"/>
        <v>45990</v>
      </c>
      <c r="B2737" s="91">
        <f t="shared" si="354"/>
        <v>28.479166666667719</v>
      </c>
      <c r="C2737" s="92">
        <f>'DHS2021'!J2736</f>
        <v>15098</v>
      </c>
      <c r="D2737" s="93">
        <f>'DHS2022'!J2736</f>
        <v>12903</v>
      </c>
      <c r="E2737" s="93">
        <f>'DHS2023'!J2736</f>
        <v>16477</v>
      </c>
      <c r="F2737" s="93">
        <f>'DHS2024'!J2736</f>
        <v>13825</v>
      </c>
      <c r="G2737" s="93">
        <f t="shared" si="349"/>
        <v>14575.75</v>
      </c>
      <c r="H2737" s="94">
        <f t="shared" si="350"/>
        <v>7.2878749999999997</v>
      </c>
      <c r="I2737" s="84">
        <f t="shared" si="351"/>
        <v>1</v>
      </c>
      <c r="J2737" s="85">
        <f t="shared" si="352"/>
        <v>8.2878749999999997</v>
      </c>
      <c r="K2737" s="95">
        <f t="shared" si="355"/>
        <v>8</v>
      </c>
      <c r="O2737" s="96">
        <f>('DHS2025'!K2737-'DHS2025'!K2736)*1000</f>
        <v>3500</v>
      </c>
      <c r="P2737" s="97">
        <f>('DHS2025'!J2737-'DHS2025'!J2736)*1000</f>
        <v>2299.9999999883585</v>
      </c>
      <c r="Q2737" s="7">
        <f>'DHS2025'!L2736*1000</f>
        <v>8008.68</v>
      </c>
      <c r="R2737" s="98">
        <f t="shared" si="356"/>
        <v>0</v>
      </c>
      <c r="S2737" s="99">
        <f t="shared" si="353"/>
        <v>-15.216491999999999</v>
      </c>
    </row>
    <row r="2738" spans="1:19" x14ac:dyDescent="0.25">
      <c r="A2738" s="90">
        <f t="shared" si="348"/>
        <v>45990</v>
      </c>
      <c r="B2738" s="91">
        <f t="shared" si="354"/>
        <v>28.489583333334387</v>
      </c>
      <c r="C2738" s="92">
        <f>'DHS2021'!J2737</f>
        <v>14249</v>
      </c>
      <c r="D2738" s="93">
        <f>'DHS2022'!J2737</f>
        <v>12860</v>
      </c>
      <c r="E2738" s="93">
        <f>'DHS2023'!J2737</f>
        <v>16392</v>
      </c>
      <c r="F2738" s="93">
        <f>'DHS2024'!J2737</f>
        <v>13578</v>
      </c>
      <c r="G2738" s="93">
        <f t="shared" si="349"/>
        <v>14269.75</v>
      </c>
      <c r="H2738" s="94">
        <f t="shared" si="350"/>
        <v>7.1348750000000001</v>
      </c>
      <c r="I2738" s="84">
        <f t="shared" si="351"/>
        <v>1</v>
      </c>
      <c r="J2738" s="85">
        <f t="shared" si="352"/>
        <v>8.134875000000001</v>
      </c>
      <c r="K2738" s="95">
        <f t="shared" si="355"/>
        <v>8</v>
      </c>
      <c r="O2738" s="96">
        <f>('DHS2025'!K2738-'DHS2025'!K2737)*1000</f>
        <v>3500</v>
      </c>
      <c r="P2738" s="97">
        <f>('DHS2025'!J2738-'DHS2025'!J2737)*1000</f>
        <v>2399.9999999650754</v>
      </c>
      <c r="Q2738" s="7">
        <f>'DHS2025'!L2737*1000</f>
        <v>8008.5600000000013</v>
      </c>
      <c r="R2738" s="98">
        <f t="shared" si="356"/>
        <v>0</v>
      </c>
      <c r="S2738" s="99">
        <f t="shared" si="353"/>
        <v>-15.216264000000001</v>
      </c>
    </row>
    <row r="2739" spans="1:19" x14ac:dyDescent="0.25">
      <c r="A2739" s="90">
        <f t="shared" si="348"/>
        <v>45990</v>
      </c>
      <c r="B2739" s="91">
        <f t="shared" si="354"/>
        <v>28.500000000001055</v>
      </c>
      <c r="C2739" s="92">
        <f>'DHS2021'!J2738</f>
        <v>13166</v>
      </c>
      <c r="D2739" s="93">
        <f>'DHS2022'!J2738</f>
        <v>13457</v>
      </c>
      <c r="E2739" s="93">
        <f>'DHS2023'!J2738</f>
        <v>16201</v>
      </c>
      <c r="F2739" s="93">
        <f>'DHS2024'!J2738</f>
        <v>13701</v>
      </c>
      <c r="G2739" s="93">
        <f t="shared" si="349"/>
        <v>14131.25</v>
      </c>
      <c r="H2739" s="94">
        <f t="shared" si="350"/>
        <v>7.0656249999999998</v>
      </c>
      <c r="I2739" s="84">
        <f t="shared" si="351"/>
        <v>1</v>
      </c>
      <c r="J2739" s="85">
        <f t="shared" si="352"/>
        <v>8.0656250000000007</v>
      </c>
      <c r="K2739" s="95">
        <f t="shared" si="355"/>
        <v>8</v>
      </c>
      <c r="O2739" s="96">
        <f>('DHS2025'!K2739-'DHS2025'!K2738)*1000</f>
        <v>3400.0000000232831</v>
      </c>
      <c r="P2739" s="97">
        <f>('DHS2025'!J2739-'DHS2025'!J2738)*1000</f>
        <v>2500</v>
      </c>
      <c r="Q2739" s="7">
        <f>'DHS2025'!L2738*1000</f>
        <v>8009.880000000001</v>
      </c>
      <c r="R2739" s="98">
        <f t="shared" si="356"/>
        <v>0</v>
      </c>
      <c r="S2739" s="99">
        <f t="shared" si="353"/>
        <v>-15.218772000000001</v>
      </c>
    </row>
    <row r="2740" spans="1:19" x14ac:dyDescent="0.25">
      <c r="A2740" s="90">
        <f t="shared" si="348"/>
        <v>45990</v>
      </c>
      <c r="B2740" s="91">
        <f t="shared" si="354"/>
        <v>28.510416666667723</v>
      </c>
      <c r="C2740" s="92">
        <f>'DHS2021'!J2739</f>
        <v>12789</v>
      </c>
      <c r="D2740" s="93">
        <f>'DHS2022'!J2739</f>
        <v>13623</v>
      </c>
      <c r="E2740" s="93">
        <f>'DHS2023'!J2739</f>
        <v>16605</v>
      </c>
      <c r="F2740" s="93">
        <f>'DHS2024'!J2739</f>
        <v>8504</v>
      </c>
      <c r="G2740" s="93">
        <f t="shared" si="349"/>
        <v>12880.25</v>
      </c>
      <c r="H2740" s="94">
        <f t="shared" si="350"/>
        <v>6.4401250000000001</v>
      </c>
      <c r="I2740" s="84">
        <f t="shared" si="351"/>
        <v>1</v>
      </c>
      <c r="J2740" s="85">
        <f t="shared" si="352"/>
        <v>7.4401250000000001</v>
      </c>
      <c r="K2740" s="95">
        <f t="shared" si="355"/>
        <v>7.5</v>
      </c>
      <c r="O2740" s="96">
        <f>('DHS2025'!K2740-'DHS2025'!K2739)*1000</f>
        <v>3200.0000000116415</v>
      </c>
      <c r="P2740" s="97">
        <f>('DHS2025'!J2740-'DHS2025'!J2739)*1000</f>
        <v>2700.0000000116415</v>
      </c>
      <c r="Q2740" s="7">
        <f>'DHS2025'!L2739*1000</f>
        <v>8007.7800000000007</v>
      </c>
      <c r="R2740" s="98">
        <f t="shared" si="356"/>
        <v>0</v>
      </c>
      <c r="S2740" s="99">
        <f t="shared" si="353"/>
        <v>-15.214782</v>
      </c>
    </row>
    <row r="2741" spans="1:19" x14ac:dyDescent="0.25">
      <c r="A2741" s="90">
        <f t="shared" si="348"/>
        <v>45990</v>
      </c>
      <c r="B2741" s="91">
        <f t="shared" si="354"/>
        <v>28.520833333334391</v>
      </c>
      <c r="C2741" s="92">
        <f>'DHS2021'!J2740</f>
        <v>12760</v>
      </c>
      <c r="D2741" s="93">
        <f>'DHS2022'!J2740</f>
        <v>13348</v>
      </c>
      <c r="E2741" s="93">
        <f>'DHS2023'!J2740</f>
        <v>16107</v>
      </c>
      <c r="F2741" s="93">
        <f>'DHS2024'!J2740</f>
        <v>7652</v>
      </c>
      <c r="G2741" s="93">
        <f t="shared" si="349"/>
        <v>12466.75</v>
      </c>
      <c r="H2741" s="94">
        <f t="shared" si="350"/>
        <v>6.2333749999999997</v>
      </c>
      <c r="I2741" s="84">
        <f t="shared" si="351"/>
        <v>1</v>
      </c>
      <c r="J2741" s="85">
        <f t="shared" si="352"/>
        <v>7.2333749999999997</v>
      </c>
      <c r="K2741" s="95">
        <f t="shared" si="355"/>
        <v>7</v>
      </c>
      <c r="O2741" s="96">
        <f>('DHS2025'!K2741-'DHS2025'!K2740)*1000</f>
        <v>3000</v>
      </c>
      <c r="P2741" s="97">
        <f>('DHS2025'!J2741-'DHS2025'!J2740)*1000</f>
        <v>2799.9999999883585</v>
      </c>
      <c r="Q2741" s="7">
        <f>'DHS2025'!L2740*1000</f>
        <v>8013.18</v>
      </c>
      <c r="R2741" s="98">
        <f t="shared" si="356"/>
        <v>0</v>
      </c>
      <c r="S2741" s="99">
        <f t="shared" si="353"/>
        <v>-15.225042</v>
      </c>
    </row>
    <row r="2742" spans="1:19" x14ac:dyDescent="0.25">
      <c r="A2742" s="90">
        <f t="shared" si="348"/>
        <v>45990</v>
      </c>
      <c r="B2742" s="91">
        <f t="shared" si="354"/>
        <v>28.531250000001059</v>
      </c>
      <c r="C2742" s="92">
        <f>'DHS2021'!J2741</f>
        <v>12816</v>
      </c>
      <c r="D2742" s="93">
        <f>'DHS2022'!J2741</f>
        <v>13642</v>
      </c>
      <c r="E2742" s="93">
        <f>'DHS2023'!J2741</f>
        <v>16234</v>
      </c>
      <c r="F2742" s="93">
        <f>'DHS2024'!J2741</f>
        <v>7562</v>
      </c>
      <c r="G2742" s="93">
        <f t="shared" si="349"/>
        <v>12563.5</v>
      </c>
      <c r="H2742" s="94">
        <f t="shared" si="350"/>
        <v>6.2817499999999997</v>
      </c>
      <c r="I2742" s="84">
        <f t="shared" si="351"/>
        <v>1</v>
      </c>
      <c r="J2742" s="85">
        <f t="shared" si="352"/>
        <v>7.2817499999999997</v>
      </c>
      <c r="K2742" s="95">
        <f t="shared" si="355"/>
        <v>7.5</v>
      </c>
      <c r="O2742" s="96">
        <f>('DHS2025'!K2742-'DHS2025'!K2741)*1000</f>
        <v>3000</v>
      </c>
      <c r="P2742" s="97">
        <f>('DHS2025'!J2742-'DHS2025'!J2741)*1000</f>
        <v>2800.0000000465661</v>
      </c>
      <c r="Q2742" s="7">
        <f>'DHS2025'!L2741*1000</f>
        <v>8003.4</v>
      </c>
      <c r="R2742" s="98">
        <f t="shared" si="356"/>
        <v>0</v>
      </c>
      <c r="S2742" s="99">
        <f t="shared" si="353"/>
        <v>-15.206459999999998</v>
      </c>
    </row>
    <row r="2743" spans="1:19" x14ac:dyDescent="0.25">
      <c r="A2743" s="90">
        <f t="shared" si="348"/>
        <v>45990</v>
      </c>
      <c r="B2743" s="91">
        <f t="shared" si="354"/>
        <v>28.541666666667727</v>
      </c>
      <c r="C2743" s="92">
        <f>'DHS2021'!J2742</f>
        <v>12720</v>
      </c>
      <c r="D2743" s="93">
        <f>'DHS2022'!J2742</f>
        <v>13598</v>
      </c>
      <c r="E2743" s="93">
        <f>'DHS2023'!J2742</f>
        <v>15637</v>
      </c>
      <c r="F2743" s="93">
        <f>'DHS2024'!J2742</f>
        <v>7282</v>
      </c>
      <c r="G2743" s="93">
        <f t="shared" si="349"/>
        <v>12309.25</v>
      </c>
      <c r="H2743" s="94">
        <f t="shared" si="350"/>
        <v>6.1546250000000002</v>
      </c>
      <c r="I2743" s="84">
        <f t="shared" si="351"/>
        <v>1</v>
      </c>
      <c r="J2743" s="85">
        <f t="shared" si="352"/>
        <v>7.1546250000000002</v>
      </c>
      <c r="K2743" s="95">
        <f t="shared" si="355"/>
        <v>7</v>
      </c>
      <c r="O2743" s="96">
        <f>('DHS2025'!K2743-'DHS2025'!K2742)*1000</f>
        <v>2899.9999999650754</v>
      </c>
      <c r="P2743" s="97">
        <f>('DHS2025'!J2743-'DHS2025'!J2742)*1000</f>
        <v>2899.9999999650754</v>
      </c>
      <c r="Q2743" s="7">
        <f>'DHS2025'!L2742*1000</f>
        <v>7988.49</v>
      </c>
      <c r="R2743" s="98">
        <f t="shared" si="356"/>
        <v>0</v>
      </c>
      <c r="S2743" s="99">
        <f t="shared" si="353"/>
        <v>-15.178130999999999</v>
      </c>
    </row>
    <row r="2744" spans="1:19" x14ac:dyDescent="0.25">
      <c r="A2744" s="90">
        <f t="shared" si="348"/>
        <v>45990</v>
      </c>
      <c r="B2744" s="91">
        <f t="shared" si="354"/>
        <v>28.552083333334394</v>
      </c>
      <c r="C2744" s="92">
        <f>'DHS2021'!J2743</f>
        <v>12676</v>
      </c>
      <c r="D2744" s="93">
        <f>'DHS2022'!J2743</f>
        <v>13352</v>
      </c>
      <c r="E2744" s="93">
        <f>'DHS2023'!J2743</f>
        <v>15398</v>
      </c>
      <c r="F2744" s="93">
        <f>'DHS2024'!J2743</f>
        <v>7384</v>
      </c>
      <c r="G2744" s="93">
        <f t="shared" si="349"/>
        <v>12202.5</v>
      </c>
      <c r="H2744" s="94">
        <f t="shared" si="350"/>
        <v>6.1012500000000003</v>
      </c>
      <c r="I2744" s="84">
        <f t="shared" si="351"/>
        <v>1</v>
      </c>
      <c r="J2744" s="85">
        <f t="shared" si="352"/>
        <v>7.1012500000000003</v>
      </c>
      <c r="K2744" s="95">
        <f t="shared" si="355"/>
        <v>7</v>
      </c>
      <c r="O2744" s="96">
        <f>('DHS2025'!K2744-'DHS2025'!K2743)*1000</f>
        <v>3000</v>
      </c>
      <c r="P2744" s="97">
        <f>('DHS2025'!J2744-'DHS2025'!J2743)*1000</f>
        <v>2799.9999999883585</v>
      </c>
      <c r="Q2744" s="7">
        <f>'DHS2025'!L2743*1000</f>
        <v>7961.43</v>
      </c>
      <c r="R2744" s="98">
        <f t="shared" si="356"/>
        <v>0</v>
      </c>
      <c r="S2744" s="99">
        <f t="shared" si="353"/>
        <v>-15.126716999999999</v>
      </c>
    </row>
    <row r="2745" spans="1:19" x14ac:dyDescent="0.25">
      <c r="A2745" s="90">
        <f t="shared" si="348"/>
        <v>45990</v>
      </c>
      <c r="B2745" s="91">
        <f t="shared" si="354"/>
        <v>28.562500000001062</v>
      </c>
      <c r="C2745" s="92">
        <f>'DHS2021'!J2744</f>
        <v>12519</v>
      </c>
      <c r="D2745" s="93">
        <f>'DHS2022'!J2744</f>
        <v>13699</v>
      </c>
      <c r="E2745" s="93">
        <f>'DHS2023'!J2744</f>
        <v>15662</v>
      </c>
      <c r="F2745" s="93">
        <f>'DHS2024'!J2744</f>
        <v>7746</v>
      </c>
      <c r="G2745" s="93">
        <f t="shared" si="349"/>
        <v>12406.5</v>
      </c>
      <c r="H2745" s="94">
        <f t="shared" si="350"/>
        <v>6.2032499999999997</v>
      </c>
      <c r="I2745" s="84">
        <f t="shared" si="351"/>
        <v>1</v>
      </c>
      <c r="J2745" s="85">
        <f t="shared" si="352"/>
        <v>7.2032499999999997</v>
      </c>
      <c r="K2745" s="95">
        <f t="shared" si="355"/>
        <v>7</v>
      </c>
      <c r="O2745" s="96">
        <f>('DHS2025'!K2745-'DHS2025'!K2744)*1000</f>
        <v>3200.0000000116415</v>
      </c>
      <c r="P2745" s="97">
        <f>('DHS2025'!J2745-'DHS2025'!J2744)*1000</f>
        <v>2800.0000000465661</v>
      </c>
      <c r="Q2745" s="7">
        <f>'DHS2025'!L2744*1000</f>
        <v>8020.7099999999991</v>
      </c>
      <c r="R2745" s="98">
        <f t="shared" si="356"/>
        <v>0</v>
      </c>
      <c r="S2745" s="99">
        <f t="shared" si="353"/>
        <v>-15.239348999999997</v>
      </c>
    </row>
    <row r="2746" spans="1:19" x14ac:dyDescent="0.25">
      <c r="A2746" s="90">
        <f t="shared" si="348"/>
        <v>45990</v>
      </c>
      <c r="B2746" s="91">
        <f t="shared" si="354"/>
        <v>28.57291666666773</v>
      </c>
      <c r="C2746" s="92">
        <f>'DHS2021'!J2745</f>
        <v>12707</v>
      </c>
      <c r="D2746" s="93">
        <f>'DHS2022'!J2745</f>
        <v>13779</v>
      </c>
      <c r="E2746" s="93">
        <f>'DHS2023'!J2745</f>
        <v>15754</v>
      </c>
      <c r="F2746" s="93">
        <f>'DHS2024'!J2745</f>
        <v>8095</v>
      </c>
      <c r="G2746" s="93">
        <f t="shared" si="349"/>
        <v>12583.75</v>
      </c>
      <c r="H2746" s="94">
        <f t="shared" si="350"/>
        <v>6.2918750000000001</v>
      </c>
      <c r="I2746" s="84">
        <f t="shared" si="351"/>
        <v>1</v>
      </c>
      <c r="J2746" s="85">
        <f t="shared" si="352"/>
        <v>7.2918750000000001</v>
      </c>
      <c r="K2746" s="95">
        <f t="shared" si="355"/>
        <v>7.5</v>
      </c>
      <c r="O2746" s="96">
        <f>('DHS2025'!K2746-'DHS2025'!K2745)*1000</f>
        <v>3200.0000000116415</v>
      </c>
      <c r="P2746" s="97">
        <f>('DHS2025'!J2746-'DHS2025'!J2745)*1000</f>
        <v>2699.9999999534339</v>
      </c>
      <c r="Q2746" s="7">
        <f>'DHS2025'!L2745*1000</f>
        <v>8009.880000000001</v>
      </c>
      <c r="R2746" s="98">
        <f t="shared" si="356"/>
        <v>0</v>
      </c>
      <c r="S2746" s="99">
        <f t="shared" si="353"/>
        <v>-15.218772000000001</v>
      </c>
    </row>
    <row r="2747" spans="1:19" x14ac:dyDescent="0.25">
      <c r="A2747" s="90">
        <f t="shared" si="348"/>
        <v>45990</v>
      </c>
      <c r="B2747" s="91">
        <f t="shared" si="354"/>
        <v>28.583333333334398</v>
      </c>
      <c r="C2747" s="92">
        <f>'DHS2021'!J2746</f>
        <v>14728</v>
      </c>
      <c r="D2747" s="93">
        <f>'DHS2022'!J2746</f>
        <v>13990</v>
      </c>
      <c r="E2747" s="93">
        <f>'DHS2023'!J2746</f>
        <v>15838</v>
      </c>
      <c r="F2747" s="93">
        <f>'DHS2024'!J2746</f>
        <v>8433</v>
      </c>
      <c r="G2747" s="93">
        <f t="shared" si="349"/>
        <v>13247.25</v>
      </c>
      <c r="H2747" s="94">
        <f t="shared" si="350"/>
        <v>6.6236249999999997</v>
      </c>
      <c r="I2747" s="84">
        <f t="shared" si="351"/>
        <v>1</v>
      </c>
      <c r="J2747" s="85">
        <f t="shared" si="352"/>
        <v>7.6236249999999997</v>
      </c>
      <c r="K2747" s="95">
        <f t="shared" si="355"/>
        <v>7.5</v>
      </c>
      <c r="O2747" s="96">
        <f>('DHS2025'!K2747-'DHS2025'!K2746)*1000</f>
        <v>3099.9999999767169</v>
      </c>
      <c r="P2747" s="97">
        <f>('DHS2025'!J2747-'DHS2025'!J2746)*1000</f>
        <v>2700.0000000116415</v>
      </c>
      <c r="Q2747" s="7">
        <f>'DHS2025'!L2746*1000</f>
        <v>8007.9</v>
      </c>
      <c r="R2747" s="98">
        <f t="shared" si="356"/>
        <v>0</v>
      </c>
      <c r="S2747" s="99">
        <f t="shared" si="353"/>
        <v>-15.215009999999998</v>
      </c>
    </row>
    <row r="2748" spans="1:19" x14ac:dyDescent="0.25">
      <c r="A2748" s="90">
        <f t="shared" ref="A2748:A2773" si="357">$A$3+INT((ROW()-3)/96)</f>
        <v>45990</v>
      </c>
      <c r="B2748" s="91">
        <f t="shared" si="354"/>
        <v>28.593750000001066</v>
      </c>
      <c r="C2748" s="92">
        <f>'DHS2021'!J2747</f>
        <v>15517</v>
      </c>
      <c r="D2748" s="93">
        <f>'DHS2022'!J2747</f>
        <v>13814</v>
      </c>
      <c r="E2748" s="93">
        <f>'DHS2023'!J2747</f>
        <v>16640</v>
      </c>
      <c r="F2748" s="93">
        <f>'DHS2024'!J2747</f>
        <v>8871</v>
      </c>
      <c r="G2748" s="93">
        <f t="shared" si="349"/>
        <v>13710.5</v>
      </c>
      <c r="H2748" s="94">
        <f t="shared" si="350"/>
        <v>6.8552499999999998</v>
      </c>
      <c r="I2748" s="84">
        <f t="shared" si="351"/>
        <v>1</v>
      </c>
      <c r="J2748" s="85">
        <f t="shared" si="352"/>
        <v>7.8552499999999998</v>
      </c>
      <c r="K2748" s="95">
        <f t="shared" si="355"/>
        <v>8</v>
      </c>
      <c r="O2748" s="96">
        <f>('DHS2025'!K2748-'DHS2025'!K2747)*1000</f>
        <v>3000</v>
      </c>
      <c r="P2748" s="97">
        <f>('DHS2025'!J2748-'DHS2025'!J2747)*1000</f>
        <v>2799.9999999883585</v>
      </c>
      <c r="Q2748" s="7">
        <f>'DHS2025'!L2747*1000</f>
        <v>8007.9</v>
      </c>
      <c r="R2748" s="98">
        <f t="shared" si="356"/>
        <v>0</v>
      </c>
      <c r="S2748" s="99">
        <f t="shared" si="353"/>
        <v>-15.215009999999998</v>
      </c>
    </row>
    <row r="2749" spans="1:19" x14ac:dyDescent="0.25">
      <c r="A2749" s="90">
        <f t="shared" si="357"/>
        <v>45990</v>
      </c>
      <c r="B2749" s="91">
        <f t="shared" si="354"/>
        <v>28.604166666667734</v>
      </c>
      <c r="C2749" s="92">
        <f>'DHS2021'!J2748</f>
        <v>15412</v>
      </c>
      <c r="D2749" s="93">
        <f>'DHS2022'!J2748</f>
        <v>14144</v>
      </c>
      <c r="E2749" s="93">
        <f>'DHS2023'!J2748</f>
        <v>16370</v>
      </c>
      <c r="F2749" s="93">
        <f>'DHS2024'!J2748</f>
        <v>8889</v>
      </c>
      <c r="G2749" s="93">
        <f t="shared" si="349"/>
        <v>13703.75</v>
      </c>
      <c r="H2749" s="94">
        <f t="shared" si="350"/>
        <v>6.8518749999999997</v>
      </c>
      <c r="I2749" s="84">
        <f t="shared" si="351"/>
        <v>1</v>
      </c>
      <c r="J2749" s="85">
        <f t="shared" si="352"/>
        <v>7.8518749999999997</v>
      </c>
      <c r="K2749" s="95">
        <f t="shared" si="355"/>
        <v>8</v>
      </c>
      <c r="O2749" s="96">
        <f>('DHS2025'!K2749-'DHS2025'!K2748)*1000</f>
        <v>3200.0000000116415</v>
      </c>
      <c r="P2749" s="97">
        <f>('DHS2025'!J2749-'DHS2025'!J2748)*1000</f>
        <v>2700.0000000116415</v>
      </c>
      <c r="Q2749" s="7">
        <f>'DHS2025'!L2748*1000</f>
        <v>7998.12</v>
      </c>
      <c r="R2749" s="98">
        <f t="shared" si="356"/>
        <v>0</v>
      </c>
      <c r="S2749" s="99">
        <f t="shared" si="353"/>
        <v>-15.196427999999999</v>
      </c>
    </row>
    <row r="2750" spans="1:19" x14ac:dyDescent="0.25">
      <c r="A2750" s="90">
        <f t="shared" si="357"/>
        <v>45990</v>
      </c>
      <c r="B2750" s="91">
        <f t="shared" si="354"/>
        <v>28.614583333334402</v>
      </c>
      <c r="C2750" s="92">
        <f>'DHS2021'!J2749</f>
        <v>15640</v>
      </c>
      <c r="D2750" s="93">
        <f>'DHS2022'!J2749</f>
        <v>14387</v>
      </c>
      <c r="E2750" s="93">
        <f>'DHS2023'!J2749</f>
        <v>16802</v>
      </c>
      <c r="F2750" s="93">
        <f>'DHS2024'!J2749</f>
        <v>8849</v>
      </c>
      <c r="G2750" s="93">
        <f t="shared" si="349"/>
        <v>13919.5</v>
      </c>
      <c r="H2750" s="94">
        <f t="shared" si="350"/>
        <v>6.9597499999999997</v>
      </c>
      <c r="I2750" s="84">
        <f t="shared" si="351"/>
        <v>1</v>
      </c>
      <c r="J2750" s="85">
        <f t="shared" si="352"/>
        <v>7.9597499999999997</v>
      </c>
      <c r="K2750" s="95">
        <f t="shared" si="355"/>
        <v>8</v>
      </c>
      <c r="O2750" s="96">
        <f>('DHS2025'!K2750-'DHS2025'!K2749)*1000</f>
        <v>3200.0000000116415</v>
      </c>
      <c r="P2750" s="97">
        <f>('DHS2025'!J2750-'DHS2025'!J2749)*1000</f>
        <v>2700.0000000116415</v>
      </c>
      <c r="Q2750" s="7">
        <f>'DHS2025'!L2749*1000</f>
        <v>7976.76</v>
      </c>
      <c r="R2750" s="98">
        <f t="shared" si="356"/>
        <v>0</v>
      </c>
      <c r="S2750" s="99">
        <f t="shared" si="353"/>
        <v>-15.155844</v>
      </c>
    </row>
    <row r="2751" spans="1:19" x14ac:dyDescent="0.25">
      <c r="A2751" s="90">
        <f t="shared" si="357"/>
        <v>45990</v>
      </c>
      <c r="B2751" s="91">
        <f t="shared" si="354"/>
        <v>28.625000000001069</v>
      </c>
      <c r="C2751" s="92">
        <f>'DHS2021'!J2750</f>
        <v>16011</v>
      </c>
      <c r="D2751" s="93">
        <f>'DHS2022'!J2750</f>
        <v>14998</v>
      </c>
      <c r="E2751" s="93">
        <f>'DHS2023'!J2750</f>
        <v>16725</v>
      </c>
      <c r="F2751" s="93">
        <f>'DHS2024'!J2750</f>
        <v>8468</v>
      </c>
      <c r="G2751" s="93">
        <f t="shared" si="349"/>
        <v>14050.5</v>
      </c>
      <c r="H2751" s="94">
        <f t="shared" si="350"/>
        <v>7.0252499999999998</v>
      </c>
      <c r="I2751" s="84">
        <f t="shared" si="351"/>
        <v>1</v>
      </c>
      <c r="J2751" s="85">
        <f t="shared" si="352"/>
        <v>8.0252499999999998</v>
      </c>
      <c r="K2751" s="95">
        <f t="shared" si="355"/>
        <v>8</v>
      </c>
      <c r="O2751" s="96">
        <f>('DHS2025'!K2751-'DHS2025'!K2750)*1000</f>
        <v>3299.9999999883585</v>
      </c>
      <c r="P2751" s="97">
        <f>('DHS2025'!J2751-'DHS2025'!J2750)*1000</f>
        <v>2500</v>
      </c>
      <c r="Q2751" s="7">
        <f>'DHS2025'!L2750*1000</f>
        <v>8011.74</v>
      </c>
      <c r="R2751" s="98">
        <f t="shared" si="356"/>
        <v>0</v>
      </c>
      <c r="S2751" s="99">
        <f t="shared" si="353"/>
        <v>-15.222305999999998</v>
      </c>
    </row>
    <row r="2752" spans="1:19" x14ac:dyDescent="0.25">
      <c r="A2752" s="90">
        <f t="shared" si="357"/>
        <v>45990</v>
      </c>
      <c r="B2752" s="91">
        <f t="shared" si="354"/>
        <v>28.635416666667737</v>
      </c>
      <c r="C2752" s="92">
        <f>'DHS2021'!J2751</f>
        <v>17593</v>
      </c>
      <c r="D2752" s="93">
        <f>'DHS2022'!J2751</f>
        <v>15085</v>
      </c>
      <c r="E2752" s="93">
        <f>'DHS2023'!J2751</f>
        <v>16291</v>
      </c>
      <c r="F2752" s="93">
        <f>'DHS2024'!J2751</f>
        <v>8256</v>
      </c>
      <c r="G2752" s="93">
        <f t="shared" si="349"/>
        <v>14306.25</v>
      </c>
      <c r="H2752" s="94">
        <f t="shared" si="350"/>
        <v>7.1531250000000002</v>
      </c>
      <c r="I2752" s="84">
        <f t="shared" si="351"/>
        <v>1</v>
      </c>
      <c r="J2752" s="85">
        <f t="shared" si="352"/>
        <v>8.1531249999999993</v>
      </c>
      <c r="K2752" s="95">
        <f t="shared" si="355"/>
        <v>8</v>
      </c>
      <c r="O2752" s="96">
        <f>('DHS2025'!K2752-'DHS2025'!K2751)*1000</f>
        <v>3400.0000000232831</v>
      </c>
      <c r="P2752" s="97">
        <f>('DHS2025'!J2752-'DHS2025'!J2751)*1000</f>
        <v>2500</v>
      </c>
      <c r="Q2752" s="7">
        <f>'DHS2025'!L2751*1000</f>
        <v>8014.5</v>
      </c>
      <c r="R2752" s="98">
        <f t="shared" si="356"/>
        <v>0</v>
      </c>
      <c r="S2752" s="99">
        <f t="shared" si="353"/>
        <v>-15.227549999999999</v>
      </c>
    </row>
    <row r="2753" spans="1:19" x14ac:dyDescent="0.25">
      <c r="A2753" s="90">
        <f t="shared" si="357"/>
        <v>45990</v>
      </c>
      <c r="B2753" s="91">
        <f t="shared" si="354"/>
        <v>28.645833333334405</v>
      </c>
      <c r="C2753" s="92">
        <f>'DHS2021'!J2752</f>
        <v>17480</v>
      </c>
      <c r="D2753" s="93">
        <f>'DHS2022'!J2752</f>
        <v>15141</v>
      </c>
      <c r="E2753" s="93">
        <f>'DHS2023'!J2752</f>
        <v>16610</v>
      </c>
      <c r="F2753" s="93">
        <f>'DHS2024'!J2752</f>
        <v>8124</v>
      </c>
      <c r="G2753" s="93">
        <f t="shared" si="349"/>
        <v>14338.75</v>
      </c>
      <c r="H2753" s="94">
        <f t="shared" si="350"/>
        <v>7.1693749999999996</v>
      </c>
      <c r="I2753" s="84">
        <f t="shared" si="351"/>
        <v>1</v>
      </c>
      <c r="J2753" s="85">
        <f t="shared" si="352"/>
        <v>8.1693749999999987</v>
      </c>
      <c r="K2753" s="95">
        <f t="shared" si="355"/>
        <v>8</v>
      </c>
      <c r="O2753" s="96">
        <f>('DHS2025'!K2753-'DHS2025'!K2752)*1000</f>
        <v>3399.9999999650754</v>
      </c>
      <c r="P2753" s="97">
        <f>('DHS2025'!J2753-'DHS2025'!J2752)*1000</f>
        <v>2500</v>
      </c>
      <c r="Q2753" s="7">
        <f>'DHS2025'!L2752*1000</f>
        <v>8005.92</v>
      </c>
      <c r="R2753" s="98">
        <f t="shared" si="356"/>
        <v>0</v>
      </c>
      <c r="S2753" s="99">
        <f t="shared" si="353"/>
        <v>-15.211247999999999</v>
      </c>
    </row>
    <row r="2754" spans="1:19" x14ac:dyDescent="0.25">
      <c r="A2754" s="90">
        <f t="shared" si="357"/>
        <v>45990</v>
      </c>
      <c r="B2754" s="91">
        <f t="shared" si="354"/>
        <v>28.656250000001073</v>
      </c>
      <c r="C2754" s="92">
        <f>'DHS2021'!J2753</f>
        <v>17590</v>
      </c>
      <c r="D2754" s="93">
        <f>'DHS2022'!J2753</f>
        <v>15715</v>
      </c>
      <c r="E2754" s="93">
        <f>'DHS2023'!J2753</f>
        <v>16584</v>
      </c>
      <c r="F2754" s="93">
        <f>'DHS2024'!J2753</f>
        <v>8257</v>
      </c>
      <c r="G2754" s="93">
        <f t="shared" si="349"/>
        <v>14536.5</v>
      </c>
      <c r="H2754" s="94">
        <f t="shared" si="350"/>
        <v>7.2682500000000001</v>
      </c>
      <c r="I2754" s="84">
        <f t="shared" si="351"/>
        <v>1</v>
      </c>
      <c r="J2754" s="85">
        <f t="shared" si="352"/>
        <v>8.2682500000000001</v>
      </c>
      <c r="K2754" s="95">
        <f t="shared" si="355"/>
        <v>8</v>
      </c>
      <c r="O2754" s="96">
        <f>('DHS2025'!K2754-'DHS2025'!K2753)*1000</f>
        <v>3500</v>
      </c>
      <c r="P2754" s="97">
        <f>('DHS2025'!J2754-'DHS2025'!J2753)*1000</f>
        <v>2400.0000000232831</v>
      </c>
      <c r="Q2754" s="7">
        <f>'DHS2025'!L2753*1000</f>
        <v>8008.02</v>
      </c>
      <c r="R2754" s="98">
        <f t="shared" si="356"/>
        <v>0</v>
      </c>
      <c r="S2754" s="99">
        <f t="shared" si="353"/>
        <v>-15.215237999999999</v>
      </c>
    </row>
    <row r="2755" spans="1:19" x14ac:dyDescent="0.25">
      <c r="A2755" s="90">
        <f t="shared" si="357"/>
        <v>45990</v>
      </c>
      <c r="B2755" s="91">
        <f t="shared" si="354"/>
        <v>28.666666666667741</v>
      </c>
      <c r="C2755" s="92">
        <f>'DHS2021'!J2754</f>
        <v>16100</v>
      </c>
      <c r="D2755" s="93">
        <f>'DHS2022'!J2754</f>
        <v>15582</v>
      </c>
      <c r="E2755" s="93">
        <f>'DHS2023'!J2754</f>
        <v>16721</v>
      </c>
      <c r="F2755" s="93">
        <f>'DHS2024'!J2754</f>
        <v>7960</v>
      </c>
      <c r="G2755" s="93">
        <f t="shared" si="349"/>
        <v>14090.75</v>
      </c>
      <c r="H2755" s="94">
        <f t="shared" si="350"/>
        <v>7.0453749999999999</v>
      </c>
      <c r="I2755" s="84">
        <f t="shared" si="351"/>
        <v>1</v>
      </c>
      <c r="J2755" s="85">
        <f t="shared" si="352"/>
        <v>8.0453749999999999</v>
      </c>
      <c r="K2755" s="95">
        <f t="shared" si="355"/>
        <v>8</v>
      </c>
      <c r="O2755" s="96">
        <f>('DHS2025'!K2755-'DHS2025'!K2754)*1000</f>
        <v>3600.0000000349246</v>
      </c>
      <c r="P2755" s="97">
        <f>('DHS2025'!J2755-'DHS2025'!J2754)*1000</f>
        <v>2299.9999999883585</v>
      </c>
      <c r="Q2755" s="7">
        <f>'DHS2025'!L2754*1000</f>
        <v>8014.6200000000008</v>
      </c>
      <c r="R2755" s="98">
        <f t="shared" si="356"/>
        <v>0</v>
      </c>
      <c r="S2755" s="99">
        <f t="shared" si="353"/>
        <v>-15.227778000000001</v>
      </c>
    </row>
    <row r="2756" spans="1:19" x14ac:dyDescent="0.25">
      <c r="A2756" s="90">
        <f t="shared" si="357"/>
        <v>45990</v>
      </c>
      <c r="B2756" s="91">
        <f t="shared" si="354"/>
        <v>28.677083333334409</v>
      </c>
      <c r="C2756" s="92">
        <f>'DHS2021'!J2755</f>
        <v>15217</v>
      </c>
      <c r="D2756" s="93">
        <f>'DHS2022'!J2755</f>
        <v>16173</v>
      </c>
      <c r="E2756" s="93">
        <f>'DHS2023'!J2755</f>
        <v>17390</v>
      </c>
      <c r="F2756" s="93">
        <f>'DHS2024'!J2755</f>
        <v>8083</v>
      </c>
      <c r="G2756" s="93">
        <f t="shared" ref="G2756:G2819" si="358">AVERAGE(C2756:F2756)</f>
        <v>14215.75</v>
      </c>
      <c r="H2756" s="94">
        <f t="shared" ref="H2756:H2819" si="359">G2756/$M$2/1000</f>
        <v>7.1078749999999999</v>
      </c>
      <c r="I2756" s="84">
        <f t="shared" ref="I2756:I2819" si="360">$N$2</f>
        <v>1</v>
      </c>
      <c r="J2756" s="85">
        <f t="shared" ref="J2756:J2819" si="361">H2756+I2756</f>
        <v>8.1078749999999999</v>
      </c>
      <c r="K2756" s="95">
        <f t="shared" si="355"/>
        <v>8</v>
      </c>
      <c r="O2756" s="96">
        <f>('DHS2025'!K2756-'DHS2025'!K2755)*1000</f>
        <v>3599.9999999767169</v>
      </c>
      <c r="P2756" s="97">
        <f>('DHS2025'!J2756-'DHS2025'!J2755)*1000</f>
        <v>2299.9999999883585</v>
      </c>
      <c r="Q2756" s="7">
        <f>'DHS2025'!L2755*1000</f>
        <v>8007.3600000000006</v>
      </c>
      <c r="R2756" s="98">
        <f t="shared" si="356"/>
        <v>0</v>
      </c>
      <c r="S2756" s="99">
        <f t="shared" ref="S2756:S2819" si="362">(R2756*0.99-1.9)*(Q2756/1000)</f>
        <v>-15.213984</v>
      </c>
    </row>
    <row r="2757" spans="1:19" x14ac:dyDescent="0.25">
      <c r="A2757" s="90">
        <f t="shared" si="357"/>
        <v>45990</v>
      </c>
      <c r="B2757" s="91">
        <f t="shared" ref="B2757:B2820" si="363">B2756+TIME(0,15,0)</f>
        <v>28.687500000001076</v>
      </c>
      <c r="C2757" s="92">
        <f>'DHS2021'!J2756</f>
        <v>15440</v>
      </c>
      <c r="D2757" s="93">
        <f>'DHS2022'!J2756</f>
        <v>16202</v>
      </c>
      <c r="E2757" s="93">
        <f>'DHS2023'!J2756</f>
        <v>17687</v>
      </c>
      <c r="F2757" s="93">
        <f>'DHS2024'!J2756</f>
        <v>8136</v>
      </c>
      <c r="G2757" s="93">
        <f t="shared" si="358"/>
        <v>14366.25</v>
      </c>
      <c r="H2757" s="94">
        <f t="shared" si="359"/>
        <v>7.1831250000000004</v>
      </c>
      <c r="I2757" s="84">
        <f t="shared" si="360"/>
        <v>1</v>
      </c>
      <c r="J2757" s="85">
        <f t="shared" si="361"/>
        <v>8.1831250000000004</v>
      </c>
      <c r="K2757" s="95">
        <f t="shared" ref="K2757:K2820" si="364">MIN(MROUND(J2757, 0.5), 8)</f>
        <v>8</v>
      </c>
      <c r="O2757" s="96">
        <f>('DHS2025'!K2757-'DHS2025'!K2756)*1000</f>
        <v>3500</v>
      </c>
      <c r="P2757" s="97">
        <f>('DHS2025'!J2757-'DHS2025'!J2756)*1000</f>
        <v>2400.0000000232831</v>
      </c>
      <c r="Q2757" s="7">
        <f>'DHS2025'!L2756*1000</f>
        <v>8006.3100000000013</v>
      </c>
      <c r="R2757" s="98">
        <f t="shared" si="356"/>
        <v>0</v>
      </c>
      <c r="S2757" s="99">
        <f t="shared" si="362"/>
        <v>-15.211989000000001</v>
      </c>
    </row>
    <row r="2758" spans="1:19" x14ac:dyDescent="0.25">
      <c r="A2758" s="90">
        <f t="shared" si="357"/>
        <v>45990</v>
      </c>
      <c r="B2758" s="91">
        <f t="shared" si="363"/>
        <v>28.697916666667744</v>
      </c>
      <c r="C2758" s="92">
        <f>'DHS2021'!J2757</f>
        <v>15694</v>
      </c>
      <c r="D2758" s="93">
        <f>'DHS2022'!J2757</f>
        <v>16478</v>
      </c>
      <c r="E2758" s="93">
        <f>'DHS2023'!J2757</f>
        <v>17838</v>
      </c>
      <c r="F2758" s="93">
        <f>'DHS2024'!J2757</f>
        <v>8553</v>
      </c>
      <c r="G2758" s="93">
        <f t="shared" si="358"/>
        <v>14640.75</v>
      </c>
      <c r="H2758" s="94">
        <f t="shared" si="359"/>
        <v>7.3203750000000003</v>
      </c>
      <c r="I2758" s="84">
        <f t="shared" si="360"/>
        <v>1</v>
      </c>
      <c r="J2758" s="85">
        <f t="shared" si="361"/>
        <v>8.3203750000000003</v>
      </c>
      <c r="K2758" s="95">
        <f t="shared" si="364"/>
        <v>8</v>
      </c>
      <c r="O2758" s="96">
        <f>('DHS2025'!K2758-'DHS2025'!K2757)*1000</f>
        <v>3700.0000000116415</v>
      </c>
      <c r="P2758" s="97">
        <f>('DHS2025'!J2758-'DHS2025'!J2757)*1000</f>
        <v>2199.9999999534339</v>
      </c>
      <c r="Q2758" s="7">
        <f>'DHS2025'!L2757*1000</f>
        <v>8008.68</v>
      </c>
      <c r="R2758" s="98">
        <f t="shared" si="356"/>
        <v>0</v>
      </c>
      <c r="S2758" s="99">
        <f t="shared" si="362"/>
        <v>-15.216491999999999</v>
      </c>
    </row>
    <row r="2759" spans="1:19" x14ac:dyDescent="0.25">
      <c r="A2759" s="90">
        <f t="shared" si="357"/>
        <v>45990</v>
      </c>
      <c r="B2759" s="91">
        <f t="shared" si="363"/>
        <v>28.708333333334412</v>
      </c>
      <c r="C2759" s="92">
        <f>'DHS2021'!J2758</f>
        <v>17484</v>
      </c>
      <c r="D2759" s="93">
        <f>'DHS2022'!J2758</f>
        <v>16188</v>
      </c>
      <c r="E2759" s="93">
        <f>'DHS2023'!J2758</f>
        <v>17882</v>
      </c>
      <c r="F2759" s="93">
        <f>'DHS2024'!J2758</f>
        <v>8748</v>
      </c>
      <c r="G2759" s="93">
        <f t="shared" si="358"/>
        <v>15075.5</v>
      </c>
      <c r="H2759" s="94">
        <f t="shared" si="359"/>
        <v>7.53775</v>
      </c>
      <c r="I2759" s="84">
        <f t="shared" si="360"/>
        <v>1</v>
      </c>
      <c r="J2759" s="85">
        <f t="shared" si="361"/>
        <v>8.5377499999999991</v>
      </c>
      <c r="K2759" s="95">
        <f t="shared" si="364"/>
        <v>8</v>
      </c>
      <c r="O2759" s="96">
        <f>('DHS2025'!K2759-'DHS2025'!K2758)*1000</f>
        <v>3700.0000000116415</v>
      </c>
      <c r="P2759" s="97">
        <f>('DHS2025'!J2759-'DHS2025'!J2758)*1000</f>
        <v>2100.0000000349246</v>
      </c>
      <c r="Q2759" s="7">
        <f>'DHS2025'!L2758*1000</f>
        <v>8012.52</v>
      </c>
      <c r="R2759" s="98">
        <f t="shared" si="356"/>
        <v>0</v>
      </c>
      <c r="S2759" s="99">
        <f t="shared" si="362"/>
        <v>-15.223787999999999</v>
      </c>
    </row>
    <row r="2760" spans="1:19" x14ac:dyDescent="0.25">
      <c r="A2760" s="90">
        <f t="shared" si="357"/>
        <v>45990</v>
      </c>
      <c r="B2760" s="91">
        <f t="shared" si="363"/>
        <v>28.71875000000108</v>
      </c>
      <c r="C2760" s="92">
        <f>'DHS2021'!J2759</f>
        <v>17197</v>
      </c>
      <c r="D2760" s="93">
        <f>'DHS2022'!J2759</f>
        <v>16078</v>
      </c>
      <c r="E2760" s="93">
        <f>'DHS2023'!J2759</f>
        <v>18216</v>
      </c>
      <c r="F2760" s="93">
        <f>'DHS2024'!J2759</f>
        <v>8832</v>
      </c>
      <c r="G2760" s="93">
        <f t="shared" si="358"/>
        <v>15080.75</v>
      </c>
      <c r="H2760" s="94">
        <f t="shared" si="359"/>
        <v>7.540375</v>
      </c>
      <c r="I2760" s="84">
        <f t="shared" si="360"/>
        <v>1</v>
      </c>
      <c r="J2760" s="85">
        <f t="shared" si="361"/>
        <v>8.5403750000000009</v>
      </c>
      <c r="K2760" s="95">
        <f t="shared" si="364"/>
        <v>8</v>
      </c>
      <c r="O2760" s="96">
        <f>('DHS2025'!K2760-'DHS2025'!K2759)*1000</f>
        <v>3899.9999999650754</v>
      </c>
      <c r="P2760" s="97">
        <f>('DHS2025'!J2760-'DHS2025'!J2759)*1000</f>
        <v>2099.9999999767169</v>
      </c>
      <c r="Q2760" s="7">
        <f>'DHS2025'!L2759*1000</f>
        <v>8013.84</v>
      </c>
      <c r="R2760" s="98">
        <f t="shared" si="356"/>
        <v>0</v>
      </c>
      <c r="S2760" s="99">
        <f t="shared" si="362"/>
        <v>-15.226296</v>
      </c>
    </row>
    <row r="2761" spans="1:19" x14ac:dyDescent="0.25">
      <c r="A2761" s="90">
        <f t="shared" si="357"/>
        <v>45990</v>
      </c>
      <c r="B2761" s="91">
        <f t="shared" si="363"/>
        <v>28.729166666667748</v>
      </c>
      <c r="C2761" s="92">
        <f>'DHS2021'!J2760</f>
        <v>16934</v>
      </c>
      <c r="D2761" s="93">
        <f>'DHS2022'!J2760</f>
        <v>15831</v>
      </c>
      <c r="E2761" s="93">
        <f>'DHS2023'!J2760</f>
        <v>19093</v>
      </c>
      <c r="F2761" s="93">
        <f>'DHS2024'!J2760</f>
        <v>8539</v>
      </c>
      <c r="G2761" s="93">
        <f t="shared" si="358"/>
        <v>15099.25</v>
      </c>
      <c r="H2761" s="94">
        <f t="shared" si="359"/>
        <v>7.5496249999999998</v>
      </c>
      <c r="I2761" s="84">
        <f t="shared" si="360"/>
        <v>1</v>
      </c>
      <c r="J2761" s="85">
        <f t="shared" si="361"/>
        <v>8.5496249999999989</v>
      </c>
      <c r="K2761" s="95">
        <f t="shared" si="364"/>
        <v>8</v>
      </c>
      <c r="O2761" s="96">
        <f>('DHS2025'!K2761-'DHS2025'!K2760)*1000</f>
        <v>3900.0000000232831</v>
      </c>
      <c r="P2761" s="97">
        <f>('DHS2025'!J2761-'DHS2025'!J2760)*1000</f>
        <v>1900.0000000232831</v>
      </c>
      <c r="Q2761" s="7">
        <f>'DHS2025'!L2760*1000</f>
        <v>8010</v>
      </c>
      <c r="R2761" s="98">
        <f t="shared" si="356"/>
        <v>0</v>
      </c>
      <c r="S2761" s="99">
        <f t="shared" si="362"/>
        <v>-15.218999999999999</v>
      </c>
    </row>
    <row r="2762" spans="1:19" x14ac:dyDescent="0.25">
      <c r="A2762" s="90">
        <f t="shared" si="357"/>
        <v>45990</v>
      </c>
      <c r="B2762" s="91">
        <f t="shared" si="363"/>
        <v>28.739583333334416</v>
      </c>
      <c r="C2762" s="92">
        <f>'DHS2021'!J2761</f>
        <v>16216</v>
      </c>
      <c r="D2762" s="93">
        <f>'DHS2022'!J2761</f>
        <v>15096</v>
      </c>
      <c r="E2762" s="93">
        <f>'DHS2023'!J2761</f>
        <v>19495</v>
      </c>
      <c r="F2762" s="93">
        <f>'DHS2024'!J2761</f>
        <v>8173</v>
      </c>
      <c r="G2762" s="93">
        <f t="shared" si="358"/>
        <v>14745</v>
      </c>
      <c r="H2762" s="94">
        <f t="shared" si="359"/>
        <v>7.3724999999999996</v>
      </c>
      <c r="I2762" s="84">
        <f t="shared" si="360"/>
        <v>1</v>
      </c>
      <c r="J2762" s="85">
        <f t="shared" si="361"/>
        <v>8.3724999999999987</v>
      </c>
      <c r="K2762" s="95">
        <f t="shared" si="364"/>
        <v>8</v>
      </c>
      <c r="O2762" s="96">
        <f>('DHS2025'!K2762-'DHS2025'!K2761)*1000</f>
        <v>3899.9999999650754</v>
      </c>
      <c r="P2762" s="97">
        <f>('DHS2025'!J2762-'DHS2025'!J2761)*1000</f>
        <v>2000</v>
      </c>
      <c r="Q2762" s="7">
        <f>'DHS2025'!L2761*1000</f>
        <v>8006.9700000000012</v>
      </c>
      <c r="R2762" s="98">
        <f t="shared" si="356"/>
        <v>0</v>
      </c>
      <c r="S2762" s="99">
        <f t="shared" si="362"/>
        <v>-15.213243</v>
      </c>
    </row>
    <row r="2763" spans="1:19" x14ac:dyDescent="0.25">
      <c r="A2763" s="90">
        <f t="shared" si="357"/>
        <v>45990</v>
      </c>
      <c r="B2763" s="91">
        <f t="shared" si="363"/>
        <v>28.750000000001084</v>
      </c>
      <c r="C2763" s="92">
        <f>'DHS2021'!J2762</f>
        <v>16086</v>
      </c>
      <c r="D2763" s="93">
        <f>'DHS2022'!J2762</f>
        <v>15589</v>
      </c>
      <c r="E2763" s="93">
        <f>'DHS2023'!J2762</f>
        <v>20727</v>
      </c>
      <c r="F2763" s="93">
        <f>'DHS2024'!J2762</f>
        <v>8927</v>
      </c>
      <c r="G2763" s="93">
        <f t="shared" si="358"/>
        <v>15332.25</v>
      </c>
      <c r="H2763" s="94">
        <f t="shared" si="359"/>
        <v>7.6661250000000001</v>
      </c>
      <c r="I2763" s="84">
        <f t="shared" si="360"/>
        <v>1</v>
      </c>
      <c r="J2763" s="85">
        <f t="shared" si="361"/>
        <v>8.666125000000001</v>
      </c>
      <c r="K2763" s="95">
        <f t="shared" si="364"/>
        <v>8</v>
      </c>
      <c r="O2763" s="96">
        <f>('DHS2025'!K2763-'DHS2025'!K2762)*1000</f>
        <v>4000</v>
      </c>
      <c r="P2763" s="97">
        <f>('DHS2025'!J2763-'DHS2025'!J2762)*1000</f>
        <v>1899.9999999650754</v>
      </c>
      <c r="Q2763" s="7">
        <f>'DHS2025'!L2762*1000</f>
        <v>8009.880000000001</v>
      </c>
      <c r="R2763" s="98">
        <f t="shared" si="356"/>
        <v>0</v>
      </c>
      <c r="S2763" s="99">
        <f t="shared" si="362"/>
        <v>-15.218772000000001</v>
      </c>
    </row>
    <row r="2764" spans="1:19" x14ac:dyDescent="0.25">
      <c r="A2764" s="90">
        <f t="shared" si="357"/>
        <v>45990</v>
      </c>
      <c r="B2764" s="91">
        <f t="shared" si="363"/>
        <v>28.760416666667751</v>
      </c>
      <c r="C2764" s="92">
        <f>'DHS2021'!J2763</f>
        <v>16192</v>
      </c>
      <c r="D2764" s="93">
        <f>'DHS2022'!J2763</f>
        <v>14956</v>
      </c>
      <c r="E2764" s="93">
        <f>'DHS2023'!J2763</f>
        <v>21004</v>
      </c>
      <c r="F2764" s="93">
        <f>'DHS2024'!J2763</f>
        <v>8573</v>
      </c>
      <c r="G2764" s="93">
        <f t="shared" si="358"/>
        <v>15181.25</v>
      </c>
      <c r="H2764" s="94">
        <f t="shared" si="359"/>
        <v>7.5906250000000002</v>
      </c>
      <c r="I2764" s="84">
        <f t="shared" si="360"/>
        <v>1</v>
      </c>
      <c r="J2764" s="85">
        <f t="shared" si="361"/>
        <v>8.5906249999999993</v>
      </c>
      <c r="K2764" s="95">
        <f t="shared" si="364"/>
        <v>8</v>
      </c>
      <c r="O2764" s="96">
        <f>('DHS2025'!K2764-'DHS2025'!K2763)*1000</f>
        <v>3900.0000000232831</v>
      </c>
      <c r="P2764" s="97">
        <f>('DHS2025'!J2764-'DHS2025'!J2763)*1000</f>
        <v>2100.0000000349246</v>
      </c>
      <c r="Q2764" s="7">
        <f>'DHS2025'!L2763*1000</f>
        <v>8006.1900000000005</v>
      </c>
      <c r="R2764" s="98">
        <f t="shared" si="356"/>
        <v>0</v>
      </c>
      <c r="S2764" s="99">
        <f t="shared" si="362"/>
        <v>-15.211760999999999</v>
      </c>
    </row>
    <row r="2765" spans="1:19" x14ac:dyDescent="0.25">
      <c r="A2765" s="90">
        <f t="shared" si="357"/>
        <v>45990</v>
      </c>
      <c r="B2765" s="91">
        <f t="shared" si="363"/>
        <v>28.770833333334419</v>
      </c>
      <c r="C2765" s="92">
        <f>'DHS2021'!J2764</f>
        <v>15974</v>
      </c>
      <c r="D2765" s="93">
        <f>'DHS2022'!J2764</f>
        <v>15226</v>
      </c>
      <c r="E2765" s="93">
        <f>'DHS2023'!J2764</f>
        <v>20585</v>
      </c>
      <c r="F2765" s="93">
        <f>'DHS2024'!J2764</f>
        <v>8297</v>
      </c>
      <c r="G2765" s="93">
        <f t="shared" si="358"/>
        <v>15020.5</v>
      </c>
      <c r="H2765" s="94">
        <f t="shared" si="359"/>
        <v>7.5102500000000001</v>
      </c>
      <c r="I2765" s="84">
        <f t="shared" si="360"/>
        <v>1</v>
      </c>
      <c r="J2765" s="85">
        <f t="shared" si="361"/>
        <v>8.5102499999999992</v>
      </c>
      <c r="K2765" s="95">
        <f t="shared" si="364"/>
        <v>8</v>
      </c>
      <c r="O2765" s="96">
        <f>('DHS2025'!K2765-'DHS2025'!K2764)*1000</f>
        <v>3700.0000000116415</v>
      </c>
      <c r="P2765" s="97">
        <f>('DHS2025'!J2765-'DHS2025'!J2764)*1000</f>
        <v>2099.9999999767169</v>
      </c>
      <c r="Q2765" s="7">
        <f>'DHS2025'!L2764*1000</f>
        <v>8010.27</v>
      </c>
      <c r="R2765" s="98">
        <f t="shared" si="356"/>
        <v>0</v>
      </c>
      <c r="S2765" s="99">
        <f t="shared" si="362"/>
        <v>-15.219512999999999</v>
      </c>
    </row>
    <row r="2766" spans="1:19" x14ac:dyDescent="0.25">
      <c r="A2766" s="90">
        <f t="shared" si="357"/>
        <v>45990</v>
      </c>
      <c r="B2766" s="91">
        <f t="shared" si="363"/>
        <v>28.781250000001087</v>
      </c>
      <c r="C2766" s="92">
        <f>'DHS2021'!J2765</f>
        <v>0</v>
      </c>
      <c r="D2766" s="93">
        <f>'DHS2022'!J2765</f>
        <v>15600</v>
      </c>
      <c r="E2766" s="93">
        <f>'DHS2023'!J2765</f>
        <v>20512</v>
      </c>
      <c r="F2766" s="93">
        <f>'DHS2024'!J2765</f>
        <v>8089</v>
      </c>
      <c r="G2766" s="93">
        <f t="shared" si="358"/>
        <v>11050.25</v>
      </c>
      <c r="H2766" s="94">
        <f t="shared" si="359"/>
        <v>5.5251250000000001</v>
      </c>
      <c r="I2766" s="84">
        <f t="shared" si="360"/>
        <v>1</v>
      </c>
      <c r="J2766" s="85">
        <f t="shared" si="361"/>
        <v>6.5251250000000001</v>
      </c>
      <c r="K2766" s="95">
        <f t="shared" si="364"/>
        <v>6.5</v>
      </c>
      <c r="O2766" s="96">
        <f>('DHS2025'!K2766-'DHS2025'!K2765)*1000</f>
        <v>3599.9999999767169</v>
      </c>
      <c r="P2766" s="97">
        <f>('DHS2025'!J2766-'DHS2025'!J2765)*1000</f>
        <v>2299.9999999883585</v>
      </c>
      <c r="Q2766" s="7">
        <f>'DHS2025'!L2765*1000</f>
        <v>8011.08</v>
      </c>
      <c r="R2766" s="98">
        <f t="shared" si="356"/>
        <v>0</v>
      </c>
      <c r="S2766" s="99">
        <f t="shared" si="362"/>
        <v>-15.221051999999998</v>
      </c>
    </row>
    <row r="2767" spans="1:19" x14ac:dyDescent="0.25">
      <c r="A2767" s="90">
        <f t="shared" si="357"/>
        <v>45990</v>
      </c>
      <c r="B2767" s="91">
        <f t="shared" si="363"/>
        <v>28.791666666667755</v>
      </c>
      <c r="C2767" s="92">
        <f>'DHS2021'!J2766</f>
        <v>16079</v>
      </c>
      <c r="D2767" s="93">
        <f>'DHS2022'!J2766</f>
        <v>15983</v>
      </c>
      <c r="E2767" s="93">
        <f>'DHS2023'!J2766</f>
        <v>20863</v>
      </c>
      <c r="F2767" s="93">
        <f>'DHS2024'!J2766</f>
        <v>8267</v>
      </c>
      <c r="G2767" s="93">
        <f t="shared" si="358"/>
        <v>15298</v>
      </c>
      <c r="H2767" s="94">
        <f t="shared" si="359"/>
        <v>7.649</v>
      </c>
      <c r="I2767" s="84">
        <f t="shared" si="360"/>
        <v>1</v>
      </c>
      <c r="J2767" s="85">
        <f t="shared" si="361"/>
        <v>8.6490000000000009</v>
      </c>
      <c r="K2767" s="95">
        <f t="shared" si="364"/>
        <v>8</v>
      </c>
      <c r="O2767" s="96">
        <f>('DHS2025'!K2767-'DHS2025'!K2766)*1000</f>
        <v>3500</v>
      </c>
      <c r="P2767" s="97">
        <f>('DHS2025'!J2767-'DHS2025'!J2766)*1000</f>
        <v>2400.0000000232831</v>
      </c>
      <c r="Q2767" s="7">
        <f>'DHS2025'!L2766*1000</f>
        <v>8010.8100000000013</v>
      </c>
      <c r="R2767" s="98">
        <f t="shared" ref="R2767:R2830" si="365">INDEX(U$3:U$1048576,INT((ROW()-3)/4)+1)</f>
        <v>0</v>
      </c>
      <c r="S2767" s="99">
        <f t="shared" si="362"/>
        <v>-15.220539</v>
      </c>
    </row>
    <row r="2768" spans="1:19" x14ac:dyDescent="0.25">
      <c r="A2768" s="90">
        <f t="shared" si="357"/>
        <v>45990</v>
      </c>
      <c r="B2768" s="91">
        <f t="shared" si="363"/>
        <v>28.802083333334423</v>
      </c>
      <c r="C2768" s="92">
        <f>'DHS2021'!J2767</f>
        <v>16350</v>
      </c>
      <c r="D2768" s="93">
        <f>'DHS2022'!J2767</f>
        <v>15549</v>
      </c>
      <c r="E2768" s="93">
        <f>'DHS2023'!J2767</f>
        <v>20638</v>
      </c>
      <c r="F2768" s="93">
        <f>'DHS2024'!J2767</f>
        <v>8000</v>
      </c>
      <c r="G2768" s="93">
        <f t="shared" si="358"/>
        <v>15134.25</v>
      </c>
      <c r="H2768" s="94">
        <f t="shared" si="359"/>
        <v>7.5671249999999999</v>
      </c>
      <c r="I2768" s="84">
        <f t="shared" si="360"/>
        <v>1</v>
      </c>
      <c r="J2768" s="85">
        <f t="shared" si="361"/>
        <v>8.5671250000000008</v>
      </c>
      <c r="K2768" s="95">
        <f t="shared" si="364"/>
        <v>8</v>
      </c>
      <c r="O2768" s="96">
        <f>('DHS2025'!K2768-'DHS2025'!K2767)*1000</f>
        <v>3500</v>
      </c>
      <c r="P2768" s="97">
        <f>('DHS2025'!J2768-'DHS2025'!J2767)*1000</f>
        <v>2400.0000000232831</v>
      </c>
      <c r="Q2768" s="7">
        <f>'DHS2025'!L2767*1000</f>
        <v>8007.630000000001</v>
      </c>
      <c r="R2768" s="98">
        <f t="shared" si="365"/>
        <v>0</v>
      </c>
      <c r="S2768" s="99">
        <f t="shared" si="362"/>
        <v>-15.214497</v>
      </c>
    </row>
    <row r="2769" spans="1:19" x14ac:dyDescent="0.25">
      <c r="A2769" s="90">
        <f t="shared" si="357"/>
        <v>45990</v>
      </c>
      <c r="B2769" s="91">
        <f t="shared" si="363"/>
        <v>28.812500000001091</v>
      </c>
      <c r="C2769" s="92">
        <f>'DHS2021'!J2768</f>
        <v>15991</v>
      </c>
      <c r="D2769" s="93">
        <f>'DHS2022'!J2768</f>
        <v>15554</v>
      </c>
      <c r="E2769" s="93">
        <f>'DHS2023'!J2768</f>
        <v>19954</v>
      </c>
      <c r="F2769" s="93">
        <f>'DHS2024'!J2768</f>
        <v>8178</v>
      </c>
      <c r="G2769" s="93">
        <f t="shared" si="358"/>
        <v>14919.25</v>
      </c>
      <c r="H2769" s="94">
        <f t="shared" si="359"/>
        <v>7.459625</v>
      </c>
      <c r="I2769" s="84">
        <f t="shared" si="360"/>
        <v>1</v>
      </c>
      <c r="J2769" s="85">
        <f t="shared" si="361"/>
        <v>8.4596249999999991</v>
      </c>
      <c r="K2769" s="95">
        <f t="shared" si="364"/>
        <v>8</v>
      </c>
      <c r="O2769" s="96">
        <f>('DHS2025'!K2769-'DHS2025'!K2768)*1000</f>
        <v>3400.0000000232831</v>
      </c>
      <c r="P2769" s="97">
        <f>('DHS2025'!J2769-'DHS2025'!J2768)*1000</f>
        <v>2500</v>
      </c>
      <c r="Q2769" s="7">
        <f>'DHS2025'!L2768*1000</f>
        <v>8012.4</v>
      </c>
      <c r="R2769" s="98">
        <f t="shared" si="365"/>
        <v>0</v>
      </c>
      <c r="S2769" s="99">
        <f t="shared" si="362"/>
        <v>-15.223559999999999</v>
      </c>
    </row>
    <row r="2770" spans="1:19" x14ac:dyDescent="0.25">
      <c r="A2770" s="90">
        <f t="shared" si="357"/>
        <v>45990</v>
      </c>
      <c r="B2770" s="91">
        <f t="shared" si="363"/>
        <v>28.822916666667759</v>
      </c>
      <c r="C2770" s="92">
        <f>'DHS2021'!J2769</f>
        <v>16138</v>
      </c>
      <c r="D2770" s="93">
        <f>'DHS2022'!J2769</f>
        <v>16356</v>
      </c>
      <c r="E2770" s="93">
        <f>'DHS2023'!J2769</f>
        <v>20460</v>
      </c>
      <c r="F2770" s="93">
        <f>'DHS2024'!J2769</f>
        <v>7944</v>
      </c>
      <c r="G2770" s="93">
        <f t="shared" si="358"/>
        <v>15224.5</v>
      </c>
      <c r="H2770" s="94">
        <f t="shared" si="359"/>
        <v>7.6122500000000004</v>
      </c>
      <c r="I2770" s="84">
        <f t="shared" si="360"/>
        <v>1</v>
      </c>
      <c r="J2770" s="85">
        <f t="shared" si="361"/>
        <v>8.6122499999999995</v>
      </c>
      <c r="K2770" s="95">
        <f t="shared" si="364"/>
        <v>8</v>
      </c>
      <c r="O2770" s="96">
        <f>('DHS2025'!K2770-'DHS2025'!K2769)*1000</f>
        <v>3399.9999999650754</v>
      </c>
      <c r="P2770" s="97">
        <f>('DHS2025'!J2770-'DHS2025'!J2769)*1000</f>
        <v>2500</v>
      </c>
      <c r="Q2770" s="7">
        <f>'DHS2025'!L2769*1000</f>
        <v>8007.24</v>
      </c>
      <c r="R2770" s="98">
        <f t="shared" si="365"/>
        <v>0</v>
      </c>
      <c r="S2770" s="99">
        <f t="shared" si="362"/>
        <v>-15.213755999999998</v>
      </c>
    </row>
    <row r="2771" spans="1:19" x14ac:dyDescent="0.25">
      <c r="A2771" s="90">
        <f t="shared" si="357"/>
        <v>45990</v>
      </c>
      <c r="B2771" s="91">
        <f t="shared" si="363"/>
        <v>28.833333333334426</v>
      </c>
      <c r="C2771" s="92">
        <f>'DHS2021'!J2770</f>
        <v>15946</v>
      </c>
      <c r="D2771" s="93">
        <f>'DHS2022'!J2770</f>
        <v>15978</v>
      </c>
      <c r="E2771" s="93">
        <f>'DHS2023'!J2770</f>
        <v>19920</v>
      </c>
      <c r="F2771" s="93">
        <f>'DHS2024'!J2770</f>
        <v>7997</v>
      </c>
      <c r="G2771" s="93">
        <f t="shared" si="358"/>
        <v>14960.25</v>
      </c>
      <c r="H2771" s="94">
        <f t="shared" si="359"/>
        <v>7.4801250000000001</v>
      </c>
      <c r="I2771" s="84">
        <f t="shared" si="360"/>
        <v>1</v>
      </c>
      <c r="J2771" s="85">
        <f t="shared" si="361"/>
        <v>8.480125000000001</v>
      </c>
      <c r="K2771" s="95">
        <f t="shared" si="364"/>
        <v>8</v>
      </c>
      <c r="O2771" s="96">
        <f>('DHS2025'!K2771-'DHS2025'!K2770)*1000</f>
        <v>3500</v>
      </c>
      <c r="P2771" s="97">
        <f>('DHS2025'!J2771-'DHS2025'!J2770)*1000</f>
        <v>2399.9999999650754</v>
      </c>
      <c r="Q2771" s="7">
        <f>'DHS2025'!L2770*1000</f>
        <v>8010.66</v>
      </c>
      <c r="R2771" s="98">
        <f t="shared" si="365"/>
        <v>0</v>
      </c>
      <c r="S2771" s="99">
        <f t="shared" si="362"/>
        <v>-15.220253999999999</v>
      </c>
    </row>
    <row r="2772" spans="1:19" x14ac:dyDescent="0.25">
      <c r="A2772" s="90">
        <f t="shared" si="357"/>
        <v>45990</v>
      </c>
      <c r="B2772" s="91">
        <f t="shared" si="363"/>
        <v>28.843750000001094</v>
      </c>
      <c r="C2772" s="92">
        <f>'DHS2021'!J2771</f>
        <v>15531</v>
      </c>
      <c r="D2772" s="93">
        <f>'DHS2022'!J2771</f>
        <v>16227</v>
      </c>
      <c r="E2772" s="93">
        <f>'DHS2023'!J2771</f>
        <v>19853</v>
      </c>
      <c r="F2772" s="93">
        <f>'DHS2024'!J2771</f>
        <v>8300</v>
      </c>
      <c r="G2772" s="93">
        <f t="shared" si="358"/>
        <v>14977.75</v>
      </c>
      <c r="H2772" s="94">
        <f t="shared" si="359"/>
        <v>7.4888750000000002</v>
      </c>
      <c r="I2772" s="84">
        <f t="shared" si="360"/>
        <v>1</v>
      </c>
      <c r="J2772" s="85">
        <f t="shared" si="361"/>
        <v>8.4888750000000002</v>
      </c>
      <c r="K2772" s="95">
        <f t="shared" si="364"/>
        <v>8</v>
      </c>
      <c r="O2772" s="96">
        <f>('DHS2025'!K2772-'DHS2025'!K2771)*1000</f>
        <v>3600.0000000349246</v>
      </c>
      <c r="P2772" s="97">
        <f>('DHS2025'!J2772-'DHS2025'!J2771)*1000</f>
        <v>2299.9999999883585</v>
      </c>
      <c r="Q2772" s="7">
        <f>'DHS2025'!L2771*1000</f>
        <v>8003.55</v>
      </c>
      <c r="R2772" s="98">
        <f t="shared" si="365"/>
        <v>0</v>
      </c>
      <c r="S2772" s="99">
        <f t="shared" si="362"/>
        <v>-15.206745</v>
      </c>
    </row>
    <row r="2773" spans="1:19" x14ac:dyDescent="0.25">
      <c r="A2773" s="90">
        <f t="shared" si="357"/>
        <v>45990</v>
      </c>
      <c r="B2773" s="91">
        <f t="shared" si="363"/>
        <v>28.854166666667762</v>
      </c>
      <c r="C2773" s="92">
        <f>'DHS2021'!J2772</f>
        <v>15608</v>
      </c>
      <c r="D2773" s="93">
        <f>'DHS2022'!J2772</f>
        <v>16293</v>
      </c>
      <c r="E2773" s="93">
        <f>'DHS2023'!J2772</f>
        <v>19944</v>
      </c>
      <c r="F2773" s="93">
        <f>'DHS2024'!J2772</f>
        <v>8402</v>
      </c>
      <c r="G2773" s="93">
        <f t="shared" si="358"/>
        <v>15061.75</v>
      </c>
      <c r="H2773" s="94">
        <f t="shared" si="359"/>
        <v>7.530875</v>
      </c>
      <c r="I2773" s="84">
        <f t="shared" si="360"/>
        <v>1</v>
      </c>
      <c r="J2773" s="85">
        <f t="shared" si="361"/>
        <v>8.530875</v>
      </c>
      <c r="K2773" s="95">
        <f t="shared" si="364"/>
        <v>8</v>
      </c>
      <c r="O2773" s="96">
        <f>('DHS2025'!K2773-'DHS2025'!K2772)*1000</f>
        <v>3599.9999999767169</v>
      </c>
      <c r="P2773" s="97">
        <f>('DHS2025'!J2773-'DHS2025'!J2772)*1000</f>
        <v>2200.0000000116415</v>
      </c>
      <c r="Q2773" s="7">
        <f>'DHS2025'!L2772*1000</f>
        <v>7964.34</v>
      </c>
      <c r="R2773" s="98">
        <f t="shared" si="365"/>
        <v>0</v>
      </c>
      <c r="S2773" s="99">
        <f t="shared" si="362"/>
        <v>-15.132245999999999</v>
      </c>
    </row>
    <row r="2774" spans="1:19" x14ac:dyDescent="0.25">
      <c r="A2774" s="90">
        <f>$A$3+INT((ROW()-3)/96)</f>
        <v>45990</v>
      </c>
      <c r="B2774" s="91">
        <f t="shared" si="363"/>
        <v>28.86458333333443</v>
      </c>
      <c r="C2774" s="92">
        <f>'DHS2021'!J2773</f>
        <v>15427</v>
      </c>
      <c r="D2774" s="93">
        <f>'DHS2022'!J2773</f>
        <v>16196</v>
      </c>
      <c r="E2774" s="93">
        <f>'DHS2023'!J2773</f>
        <v>20032</v>
      </c>
      <c r="F2774" s="93">
        <f>'DHS2024'!J2773</f>
        <v>8760</v>
      </c>
      <c r="G2774" s="93">
        <f t="shared" si="358"/>
        <v>15103.75</v>
      </c>
      <c r="H2774" s="94">
        <f t="shared" si="359"/>
        <v>7.5518749999999999</v>
      </c>
      <c r="I2774" s="84">
        <f t="shared" si="360"/>
        <v>1</v>
      </c>
      <c r="J2774" s="85">
        <f t="shared" si="361"/>
        <v>8.551874999999999</v>
      </c>
      <c r="K2774" s="95">
        <f t="shared" si="364"/>
        <v>8</v>
      </c>
      <c r="O2774" s="96">
        <f>('DHS2025'!K2774-'DHS2025'!K2773)*1000</f>
        <v>3700.0000000116415</v>
      </c>
      <c r="P2774" s="97">
        <f>('DHS2025'!J2774-'DHS2025'!J2773)*1000</f>
        <v>2200.0000000116415</v>
      </c>
      <c r="Q2774" s="7">
        <f>'DHS2025'!L2773*1000</f>
        <v>7976.49</v>
      </c>
      <c r="R2774" s="98">
        <f t="shared" si="365"/>
        <v>0</v>
      </c>
      <c r="S2774" s="99">
        <f t="shared" si="362"/>
        <v>-15.155331</v>
      </c>
    </row>
    <row r="2775" spans="1:19" x14ac:dyDescent="0.25">
      <c r="A2775" s="90">
        <f t="shared" ref="A2775:A2838" si="366">$A$3+INT((ROW()-3)/96)</f>
        <v>45990</v>
      </c>
      <c r="B2775" s="91">
        <f t="shared" si="363"/>
        <v>28.875000000001098</v>
      </c>
      <c r="C2775" s="92">
        <f>'DHS2021'!J2774</f>
        <v>15804</v>
      </c>
      <c r="D2775" s="93">
        <f>'DHS2022'!J2774</f>
        <v>16762</v>
      </c>
      <c r="E2775" s="93">
        <f>'DHS2023'!J2774</f>
        <v>19784</v>
      </c>
      <c r="F2775" s="93">
        <f>'DHS2024'!J2774</f>
        <v>8564</v>
      </c>
      <c r="G2775" s="93">
        <f t="shared" si="358"/>
        <v>15228.5</v>
      </c>
      <c r="H2775" s="94">
        <f t="shared" si="359"/>
        <v>7.6142500000000002</v>
      </c>
      <c r="I2775" s="84">
        <f t="shared" si="360"/>
        <v>1</v>
      </c>
      <c r="J2775" s="85">
        <f t="shared" si="361"/>
        <v>8.6142500000000002</v>
      </c>
      <c r="K2775" s="95">
        <f t="shared" si="364"/>
        <v>8</v>
      </c>
      <c r="O2775" s="96">
        <f>('DHS2025'!K2775-'DHS2025'!K2774)*1000</f>
        <v>3700.0000000116415</v>
      </c>
      <c r="P2775" s="97">
        <f>('DHS2025'!J2775-'DHS2025'!J2774)*1000</f>
        <v>2200.0000000116415</v>
      </c>
      <c r="Q2775" s="7">
        <f>'DHS2025'!L2774*1000</f>
        <v>8015.82</v>
      </c>
      <c r="R2775" s="98">
        <f t="shared" si="365"/>
        <v>0</v>
      </c>
      <c r="S2775" s="99">
        <f t="shared" si="362"/>
        <v>-15.230057999999998</v>
      </c>
    </row>
    <row r="2776" spans="1:19" x14ac:dyDescent="0.25">
      <c r="A2776" s="90">
        <f t="shared" si="366"/>
        <v>45990</v>
      </c>
      <c r="B2776" s="91">
        <f t="shared" si="363"/>
        <v>28.885416666667766</v>
      </c>
      <c r="C2776" s="92">
        <f>'DHS2021'!J2775</f>
        <v>15207</v>
      </c>
      <c r="D2776" s="93">
        <f>'DHS2022'!J2775</f>
        <v>16449</v>
      </c>
      <c r="E2776" s="93">
        <f>'DHS2023'!J2775</f>
        <v>19888</v>
      </c>
      <c r="F2776" s="93">
        <f>'DHS2024'!J2775</f>
        <v>8701</v>
      </c>
      <c r="G2776" s="93">
        <f t="shared" si="358"/>
        <v>15061.25</v>
      </c>
      <c r="H2776" s="94">
        <f t="shared" si="359"/>
        <v>7.5306249999999997</v>
      </c>
      <c r="I2776" s="84">
        <f t="shared" si="360"/>
        <v>1</v>
      </c>
      <c r="J2776" s="85">
        <f t="shared" si="361"/>
        <v>8.5306250000000006</v>
      </c>
      <c r="K2776" s="95">
        <f t="shared" si="364"/>
        <v>8</v>
      </c>
      <c r="O2776" s="96">
        <f>('DHS2025'!K2776-'DHS2025'!K2775)*1000</f>
        <v>3599.9999999767169</v>
      </c>
      <c r="P2776" s="97">
        <f>('DHS2025'!J2776-'DHS2025'!J2775)*1000</f>
        <v>2299.9999999883585</v>
      </c>
      <c r="Q2776" s="7">
        <f>'DHS2025'!L2775*1000</f>
        <v>8011.32</v>
      </c>
      <c r="R2776" s="98">
        <f t="shared" si="365"/>
        <v>0</v>
      </c>
      <c r="S2776" s="99">
        <f t="shared" si="362"/>
        <v>-15.221507999999998</v>
      </c>
    </row>
    <row r="2777" spans="1:19" x14ac:dyDescent="0.25">
      <c r="A2777" s="90">
        <f t="shared" si="366"/>
        <v>45990</v>
      </c>
      <c r="B2777" s="91">
        <f t="shared" si="363"/>
        <v>28.895833333334433</v>
      </c>
      <c r="C2777" s="92">
        <f>'DHS2021'!J2776</f>
        <v>12762</v>
      </c>
      <c r="D2777" s="93">
        <f>'DHS2022'!J2776</f>
        <v>16701</v>
      </c>
      <c r="E2777" s="93">
        <f>'DHS2023'!J2776</f>
        <v>19625</v>
      </c>
      <c r="F2777" s="93">
        <f>'DHS2024'!J2776</f>
        <v>8365</v>
      </c>
      <c r="G2777" s="93">
        <f t="shared" si="358"/>
        <v>14363.25</v>
      </c>
      <c r="H2777" s="94">
        <f t="shared" si="359"/>
        <v>7.1816250000000004</v>
      </c>
      <c r="I2777" s="84">
        <f t="shared" si="360"/>
        <v>1</v>
      </c>
      <c r="J2777" s="85">
        <f t="shared" si="361"/>
        <v>8.1816250000000004</v>
      </c>
      <c r="K2777" s="95">
        <f t="shared" si="364"/>
        <v>8</v>
      </c>
      <c r="O2777" s="96">
        <f>('DHS2025'!K2777-'DHS2025'!K2776)*1000</f>
        <v>3500</v>
      </c>
      <c r="P2777" s="97">
        <f>('DHS2025'!J2777-'DHS2025'!J2776)*1000</f>
        <v>2400.0000000232831</v>
      </c>
      <c r="Q2777" s="7">
        <f>'DHS2025'!L2776*1000</f>
        <v>8007.51</v>
      </c>
      <c r="R2777" s="98">
        <f t="shared" si="365"/>
        <v>0</v>
      </c>
      <c r="S2777" s="99">
        <f t="shared" si="362"/>
        <v>-15.214269</v>
      </c>
    </row>
    <row r="2778" spans="1:19" x14ac:dyDescent="0.25">
      <c r="A2778" s="90">
        <f t="shared" si="366"/>
        <v>45990</v>
      </c>
      <c r="B2778" s="91">
        <f t="shared" si="363"/>
        <v>28.906250000001101</v>
      </c>
      <c r="C2778" s="92">
        <f>'DHS2021'!J2777</f>
        <v>12734</v>
      </c>
      <c r="D2778" s="93">
        <f>'DHS2022'!J2777</f>
        <v>15835</v>
      </c>
      <c r="E2778" s="93">
        <f>'DHS2023'!J2777</f>
        <v>19410</v>
      </c>
      <c r="F2778" s="93">
        <f>'DHS2024'!J2777</f>
        <v>7924</v>
      </c>
      <c r="G2778" s="93">
        <f t="shared" si="358"/>
        <v>13975.75</v>
      </c>
      <c r="H2778" s="94">
        <f t="shared" si="359"/>
        <v>6.9878749999999998</v>
      </c>
      <c r="I2778" s="84">
        <f t="shared" si="360"/>
        <v>1</v>
      </c>
      <c r="J2778" s="85">
        <f t="shared" si="361"/>
        <v>7.9878749999999998</v>
      </c>
      <c r="K2778" s="95">
        <f t="shared" si="364"/>
        <v>8</v>
      </c>
      <c r="O2778" s="96">
        <f>('DHS2025'!K2778-'DHS2025'!K2777)*1000</f>
        <v>3200.0000000116415</v>
      </c>
      <c r="P2778" s="97">
        <f>('DHS2025'!J2778-'DHS2025'!J2777)*1000</f>
        <v>2599.9999999767169</v>
      </c>
      <c r="Q2778" s="7">
        <f>'DHS2025'!L2777*1000</f>
        <v>8011.8600000000006</v>
      </c>
      <c r="R2778" s="98">
        <f t="shared" si="365"/>
        <v>0</v>
      </c>
      <c r="S2778" s="99">
        <f t="shared" si="362"/>
        <v>-15.222534</v>
      </c>
    </row>
    <row r="2779" spans="1:19" x14ac:dyDescent="0.25">
      <c r="A2779" s="90">
        <f t="shared" si="366"/>
        <v>45990</v>
      </c>
      <c r="B2779" s="91">
        <f t="shared" si="363"/>
        <v>28.916666666667769</v>
      </c>
      <c r="C2779" s="92">
        <f>'DHS2021'!J2778</f>
        <v>12819</v>
      </c>
      <c r="D2779" s="93">
        <f>'DHS2022'!J2778</f>
        <v>12986</v>
      </c>
      <c r="E2779" s="93">
        <f>'DHS2023'!J2778</f>
        <v>16561</v>
      </c>
      <c r="F2779" s="93">
        <f>'DHS2024'!J2778</f>
        <v>7830</v>
      </c>
      <c r="G2779" s="93">
        <f t="shared" si="358"/>
        <v>12549</v>
      </c>
      <c r="H2779" s="94">
        <f t="shared" si="359"/>
        <v>6.2744999999999997</v>
      </c>
      <c r="I2779" s="84">
        <f t="shared" si="360"/>
        <v>1</v>
      </c>
      <c r="J2779" s="85">
        <f t="shared" si="361"/>
        <v>7.2744999999999997</v>
      </c>
      <c r="K2779" s="95">
        <f t="shared" si="364"/>
        <v>7.5</v>
      </c>
      <c r="O2779" s="96">
        <f>('DHS2025'!K2779-'DHS2025'!K2778)*1000</f>
        <v>3000</v>
      </c>
      <c r="P2779" s="97">
        <f>('DHS2025'!J2779-'DHS2025'!J2778)*1000</f>
        <v>2900.0000000232831</v>
      </c>
      <c r="Q2779" s="7">
        <f>'DHS2025'!L2778*1000</f>
        <v>8008.9500000000007</v>
      </c>
      <c r="R2779" s="98">
        <f t="shared" si="365"/>
        <v>0</v>
      </c>
      <c r="S2779" s="99">
        <f t="shared" si="362"/>
        <v>-15.217005</v>
      </c>
    </row>
    <row r="2780" spans="1:19" x14ac:dyDescent="0.25">
      <c r="A2780" s="90">
        <f t="shared" si="366"/>
        <v>45990</v>
      </c>
      <c r="B2780" s="91">
        <f t="shared" si="363"/>
        <v>28.927083333334437</v>
      </c>
      <c r="C2780" s="92">
        <f>'DHS2021'!J2779</f>
        <v>12857</v>
      </c>
      <c r="D2780" s="93">
        <f>'DHS2022'!J2779</f>
        <v>9973</v>
      </c>
      <c r="E2780" s="93">
        <f>'DHS2023'!J2779</f>
        <v>17158</v>
      </c>
      <c r="F2780" s="93">
        <f>'DHS2024'!J2779</f>
        <v>6875</v>
      </c>
      <c r="G2780" s="93">
        <f t="shared" si="358"/>
        <v>11715.75</v>
      </c>
      <c r="H2780" s="94">
        <f t="shared" si="359"/>
        <v>5.8578749999999999</v>
      </c>
      <c r="I2780" s="84">
        <f t="shared" si="360"/>
        <v>1</v>
      </c>
      <c r="J2780" s="85">
        <f t="shared" si="361"/>
        <v>6.8578749999999999</v>
      </c>
      <c r="K2780" s="95">
        <f t="shared" si="364"/>
        <v>7</v>
      </c>
      <c r="O2780" s="96">
        <f>('DHS2025'!K2780-'DHS2025'!K2779)*1000</f>
        <v>2599.9999999767169</v>
      </c>
      <c r="P2780" s="97">
        <f>('DHS2025'!J2780-'DHS2025'!J2779)*1000</f>
        <v>3299.9999999883585</v>
      </c>
      <c r="Q2780" s="7">
        <f>'DHS2025'!L2779*1000</f>
        <v>8007.24</v>
      </c>
      <c r="R2780" s="98">
        <f t="shared" si="365"/>
        <v>0</v>
      </c>
      <c r="S2780" s="99">
        <f t="shared" si="362"/>
        <v>-15.213755999999998</v>
      </c>
    </row>
    <row r="2781" spans="1:19" x14ac:dyDescent="0.25">
      <c r="A2781" s="90">
        <f t="shared" si="366"/>
        <v>45990</v>
      </c>
      <c r="B2781" s="91">
        <f t="shared" si="363"/>
        <v>28.937500000001105</v>
      </c>
      <c r="C2781" s="92">
        <f>'DHS2021'!J2780</f>
        <v>12898</v>
      </c>
      <c r="D2781" s="93">
        <f>'DHS2022'!J2780</f>
        <v>12739</v>
      </c>
      <c r="E2781" s="93">
        <f>'DHS2023'!J2780</f>
        <v>16456</v>
      </c>
      <c r="F2781" s="93">
        <f>'DHS2024'!J2780</f>
        <v>5325</v>
      </c>
      <c r="G2781" s="93">
        <f t="shared" si="358"/>
        <v>11854.5</v>
      </c>
      <c r="H2781" s="94">
        <f t="shared" si="359"/>
        <v>5.9272499999999999</v>
      </c>
      <c r="I2781" s="84">
        <f t="shared" si="360"/>
        <v>1</v>
      </c>
      <c r="J2781" s="85">
        <f t="shared" si="361"/>
        <v>6.9272499999999999</v>
      </c>
      <c r="K2781" s="95">
        <f t="shared" si="364"/>
        <v>7</v>
      </c>
      <c r="O2781" s="96">
        <f>('DHS2025'!K2781-'DHS2025'!K2780)*1000</f>
        <v>2300.0000000465661</v>
      </c>
      <c r="P2781" s="97">
        <f>('DHS2025'!J2781-'DHS2025'!J2780)*1000</f>
        <v>3599.9999999767169</v>
      </c>
      <c r="Q2781" s="7">
        <f>'DHS2025'!L2780*1000</f>
        <v>8009.49</v>
      </c>
      <c r="R2781" s="98">
        <f t="shared" si="365"/>
        <v>0</v>
      </c>
      <c r="S2781" s="99">
        <f t="shared" si="362"/>
        <v>-15.218030999999998</v>
      </c>
    </row>
    <row r="2782" spans="1:19" x14ac:dyDescent="0.25">
      <c r="A2782" s="90">
        <f t="shared" si="366"/>
        <v>45990</v>
      </c>
      <c r="B2782" s="91">
        <f t="shared" si="363"/>
        <v>28.947916666667773</v>
      </c>
      <c r="C2782" s="92">
        <f>'DHS2021'!J2781</f>
        <v>10539</v>
      </c>
      <c r="D2782" s="93">
        <f>'DHS2022'!J2781</f>
        <v>10401</v>
      </c>
      <c r="E2782" s="93">
        <f>'DHS2023'!J2781</f>
        <v>16672</v>
      </c>
      <c r="F2782" s="93">
        <f>'DHS2024'!J2781</f>
        <v>4926</v>
      </c>
      <c r="G2782" s="93">
        <f t="shared" si="358"/>
        <v>10634.5</v>
      </c>
      <c r="H2782" s="94">
        <f t="shared" si="359"/>
        <v>5.3172499999999996</v>
      </c>
      <c r="I2782" s="84">
        <f t="shared" si="360"/>
        <v>1</v>
      </c>
      <c r="J2782" s="85">
        <f t="shared" si="361"/>
        <v>6.3172499999999996</v>
      </c>
      <c r="K2782" s="95">
        <f t="shared" si="364"/>
        <v>6.5</v>
      </c>
      <c r="O2782" s="96">
        <f>('DHS2025'!K2782-'DHS2025'!K2781)*1000</f>
        <v>1899.9999999650754</v>
      </c>
      <c r="P2782" s="97">
        <f>('DHS2025'!J2782-'DHS2025'!J2781)*1000</f>
        <v>3900.0000000232831</v>
      </c>
      <c r="Q2782" s="7">
        <f>'DHS2025'!L2781*1000</f>
        <v>8009.1</v>
      </c>
      <c r="R2782" s="98">
        <f t="shared" si="365"/>
        <v>0</v>
      </c>
      <c r="S2782" s="99">
        <f t="shared" si="362"/>
        <v>-15.21729</v>
      </c>
    </row>
    <row r="2783" spans="1:19" x14ac:dyDescent="0.25">
      <c r="A2783" s="90">
        <f t="shared" si="366"/>
        <v>45990</v>
      </c>
      <c r="B2783" s="91">
        <f t="shared" si="363"/>
        <v>28.958333333334441</v>
      </c>
      <c r="C2783" s="92">
        <f>'DHS2021'!J2782</f>
        <v>8644</v>
      </c>
      <c r="D2783" s="93">
        <f>'DHS2022'!J2782</f>
        <v>6673</v>
      </c>
      <c r="E2783" s="93">
        <f>'DHS2023'!J2782</f>
        <v>13357</v>
      </c>
      <c r="F2783" s="93">
        <f>'DHS2024'!J2782</f>
        <v>4486</v>
      </c>
      <c r="G2783" s="93">
        <f t="shared" si="358"/>
        <v>8290</v>
      </c>
      <c r="H2783" s="94">
        <f t="shared" si="359"/>
        <v>4.1449999999999996</v>
      </c>
      <c r="I2783" s="84">
        <f t="shared" si="360"/>
        <v>1</v>
      </c>
      <c r="J2783" s="85">
        <f t="shared" si="361"/>
        <v>5.1449999999999996</v>
      </c>
      <c r="K2783" s="95">
        <f t="shared" si="364"/>
        <v>5</v>
      </c>
      <c r="O2783" s="96">
        <f>('DHS2025'!K2783-'DHS2025'!K2782)*1000</f>
        <v>1400.0000000232831</v>
      </c>
      <c r="P2783" s="97">
        <f>('DHS2025'!J2783-'DHS2025'!J2782)*1000</f>
        <v>4500</v>
      </c>
      <c r="Q2783" s="7">
        <f>'DHS2025'!L2782*1000</f>
        <v>8010.42</v>
      </c>
      <c r="R2783" s="98">
        <f t="shared" si="365"/>
        <v>0</v>
      </c>
      <c r="S2783" s="99">
        <f t="shared" si="362"/>
        <v>-15.219797999999999</v>
      </c>
    </row>
    <row r="2784" spans="1:19" x14ac:dyDescent="0.25">
      <c r="A2784" s="90">
        <f t="shared" si="366"/>
        <v>45990</v>
      </c>
      <c r="B2784" s="91">
        <f t="shared" si="363"/>
        <v>28.968750000001108</v>
      </c>
      <c r="C2784" s="92">
        <f>'DHS2021'!J2783</f>
        <v>7022</v>
      </c>
      <c r="D2784" s="93">
        <f>'DHS2022'!J2783</f>
        <v>5268</v>
      </c>
      <c r="E2784" s="93">
        <f>'DHS2023'!J2783</f>
        <v>10571</v>
      </c>
      <c r="F2784" s="93">
        <f>'DHS2024'!J2783</f>
        <v>3009</v>
      </c>
      <c r="G2784" s="93">
        <f t="shared" si="358"/>
        <v>6467.5</v>
      </c>
      <c r="H2784" s="94">
        <f t="shared" si="359"/>
        <v>3.2337500000000001</v>
      </c>
      <c r="I2784" s="84">
        <f t="shared" si="360"/>
        <v>1</v>
      </c>
      <c r="J2784" s="85">
        <f t="shared" si="361"/>
        <v>4.2337500000000006</v>
      </c>
      <c r="K2784" s="95">
        <f t="shared" si="364"/>
        <v>4</v>
      </c>
      <c r="O2784" s="96">
        <f>('DHS2025'!K2784-'DHS2025'!K2783)*1000</f>
        <v>1299.9999999883585</v>
      </c>
      <c r="P2784" s="97">
        <f>('DHS2025'!J2784-'DHS2025'!J2783)*1000</f>
        <v>4599.9999999767169</v>
      </c>
      <c r="Q2784" s="7">
        <f>'DHS2025'!L2783*1000</f>
        <v>8008.9500000000007</v>
      </c>
      <c r="R2784" s="98">
        <f t="shared" si="365"/>
        <v>0</v>
      </c>
      <c r="S2784" s="99">
        <f t="shared" si="362"/>
        <v>-15.217005</v>
      </c>
    </row>
    <row r="2785" spans="1:19" x14ac:dyDescent="0.25">
      <c r="A2785" s="90">
        <f t="shared" si="366"/>
        <v>45990</v>
      </c>
      <c r="B2785" s="91">
        <f t="shared" si="363"/>
        <v>28.979166666667776</v>
      </c>
      <c r="C2785" s="92">
        <f>'DHS2021'!J2784</f>
        <v>7849</v>
      </c>
      <c r="D2785" s="93">
        <f>'DHS2022'!J2784</f>
        <v>6084</v>
      </c>
      <c r="E2785" s="93">
        <f>'DHS2023'!J2784</f>
        <v>11214</v>
      </c>
      <c r="F2785" s="93">
        <f>'DHS2024'!J2784</f>
        <v>2874</v>
      </c>
      <c r="G2785" s="93">
        <f t="shared" si="358"/>
        <v>7005.25</v>
      </c>
      <c r="H2785" s="94">
        <f t="shared" si="359"/>
        <v>3.5026250000000001</v>
      </c>
      <c r="I2785" s="84">
        <f t="shared" si="360"/>
        <v>1</v>
      </c>
      <c r="J2785" s="85">
        <f t="shared" si="361"/>
        <v>4.5026250000000001</v>
      </c>
      <c r="K2785" s="95">
        <f t="shared" si="364"/>
        <v>4.5</v>
      </c>
      <c r="O2785" s="96">
        <f>('DHS2025'!K2785-'DHS2025'!K2784)*1000</f>
        <v>1299.9999999883585</v>
      </c>
      <c r="P2785" s="97">
        <f>('DHS2025'!J2785-'DHS2025'!J2784)*1000</f>
        <v>4500</v>
      </c>
      <c r="Q2785" s="7">
        <f>'DHS2025'!L2784*1000</f>
        <v>8010.27</v>
      </c>
      <c r="R2785" s="98">
        <f t="shared" si="365"/>
        <v>0</v>
      </c>
      <c r="S2785" s="99">
        <f t="shared" si="362"/>
        <v>-15.219512999999999</v>
      </c>
    </row>
    <row r="2786" spans="1:19" x14ac:dyDescent="0.25">
      <c r="A2786" s="90">
        <f t="shared" si="366"/>
        <v>45990</v>
      </c>
      <c r="B2786" s="91">
        <f t="shared" si="363"/>
        <v>28.989583333334444</v>
      </c>
      <c r="C2786" s="92">
        <f>'DHS2021'!J2785</f>
        <v>7845</v>
      </c>
      <c r="D2786" s="93">
        <f>'DHS2022'!J2785</f>
        <v>6786</v>
      </c>
      <c r="E2786" s="93">
        <f>'DHS2023'!J2785</f>
        <v>12352</v>
      </c>
      <c r="F2786" s="93">
        <f>'DHS2024'!J2785</f>
        <v>3204</v>
      </c>
      <c r="G2786" s="93">
        <f t="shared" si="358"/>
        <v>7546.75</v>
      </c>
      <c r="H2786" s="94">
        <f t="shared" si="359"/>
        <v>3.7733750000000001</v>
      </c>
      <c r="I2786" s="84">
        <f t="shared" si="360"/>
        <v>1</v>
      </c>
      <c r="J2786" s="85">
        <f t="shared" si="361"/>
        <v>4.7733749999999997</v>
      </c>
      <c r="K2786" s="95">
        <f t="shared" si="364"/>
        <v>5</v>
      </c>
      <c r="O2786" s="96">
        <f>('DHS2025'!K2786-'DHS2025'!K2785)*1000</f>
        <v>1500</v>
      </c>
      <c r="P2786" s="97">
        <f>('DHS2025'!J2786-'DHS2025'!J2785)*1000</f>
        <v>4200.0000000116415</v>
      </c>
      <c r="Q2786" s="7">
        <f>'DHS2025'!L2785*1000</f>
        <v>7899.66</v>
      </c>
      <c r="R2786" s="98">
        <f t="shared" si="365"/>
        <v>0</v>
      </c>
      <c r="S2786" s="99">
        <f t="shared" si="362"/>
        <v>-15.009353999999998</v>
      </c>
    </row>
    <row r="2787" spans="1:19" x14ac:dyDescent="0.25">
      <c r="A2787" s="101">
        <f t="shared" si="366"/>
        <v>45991</v>
      </c>
      <c r="B2787" s="102">
        <f t="shared" si="363"/>
        <v>29.000000000001112</v>
      </c>
      <c r="C2787" s="92">
        <f>'DHS2021'!J2786</f>
        <v>8220</v>
      </c>
      <c r="D2787" s="93">
        <f>'DHS2022'!J2786</f>
        <v>8356</v>
      </c>
      <c r="E2787" s="93">
        <f>'DHS2023'!J2786</f>
        <v>12633</v>
      </c>
      <c r="F2787" s="93">
        <f>'DHS2024'!J2786</f>
        <v>3288</v>
      </c>
      <c r="G2787" s="93">
        <f t="shared" si="358"/>
        <v>8124.25</v>
      </c>
      <c r="H2787" s="94">
        <f t="shared" si="359"/>
        <v>4.062125</v>
      </c>
      <c r="I2787" s="84">
        <f t="shared" si="360"/>
        <v>1</v>
      </c>
      <c r="J2787" s="85">
        <f t="shared" si="361"/>
        <v>5.062125</v>
      </c>
      <c r="K2787" s="95">
        <f t="shared" si="364"/>
        <v>5</v>
      </c>
      <c r="O2787" s="96">
        <f>('DHS2025'!K2787-'DHS2025'!K2786)*1000</f>
        <v>2000</v>
      </c>
      <c r="P2787" s="97">
        <f>('DHS2025'!J2787-'DHS2025'!J2786)*1000</f>
        <v>1799.9999999883585</v>
      </c>
      <c r="Q2787" s="7">
        <f>'DHS2025'!L2786*1000</f>
        <v>4765.05</v>
      </c>
      <c r="R2787" s="98">
        <f t="shared" si="365"/>
        <v>0</v>
      </c>
      <c r="S2787" s="99">
        <f t="shared" si="362"/>
        <v>-9.0535949999999996</v>
      </c>
    </row>
    <row r="2788" spans="1:19" x14ac:dyDescent="0.25">
      <c r="A2788" s="101">
        <f t="shared" si="366"/>
        <v>45991</v>
      </c>
      <c r="B2788" s="102">
        <f t="shared" si="363"/>
        <v>29.01041666666778</v>
      </c>
      <c r="C2788" s="92">
        <f>'DHS2021'!J2787</f>
        <v>7476</v>
      </c>
      <c r="D2788" s="93">
        <f>'DHS2022'!J2787</f>
        <v>8082</v>
      </c>
      <c r="E2788" s="93">
        <f>'DHS2023'!J2787</f>
        <v>11913</v>
      </c>
      <c r="F2788" s="93">
        <f>'DHS2024'!J2787</f>
        <v>3153</v>
      </c>
      <c r="G2788" s="93">
        <f t="shared" si="358"/>
        <v>7656</v>
      </c>
      <c r="H2788" s="94">
        <f t="shared" si="359"/>
        <v>3.8279999999999998</v>
      </c>
      <c r="I2788" s="84">
        <f t="shared" si="360"/>
        <v>1</v>
      </c>
      <c r="J2788" s="85">
        <f t="shared" si="361"/>
        <v>4.8279999999999994</v>
      </c>
      <c r="K2788" s="95">
        <f t="shared" si="364"/>
        <v>5</v>
      </c>
      <c r="O2788" s="96">
        <f>('DHS2025'!K2788-'DHS2025'!K2787)*1000</f>
        <v>2000</v>
      </c>
      <c r="P2788" s="97">
        <f>('DHS2025'!J2788-'DHS2025'!J2787)*1000</f>
        <v>1700.0000000116415</v>
      </c>
      <c r="Q2788" s="7">
        <f>'DHS2025'!L2787*1000</f>
        <v>4538.16</v>
      </c>
      <c r="R2788" s="98">
        <f t="shared" si="365"/>
        <v>0</v>
      </c>
      <c r="S2788" s="99">
        <f t="shared" si="362"/>
        <v>-8.6225039999999993</v>
      </c>
    </row>
    <row r="2789" spans="1:19" x14ac:dyDescent="0.25">
      <c r="A2789" s="101">
        <f t="shared" si="366"/>
        <v>45991</v>
      </c>
      <c r="B2789" s="102">
        <f t="shared" si="363"/>
        <v>29.020833333334448</v>
      </c>
      <c r="C2789" s="92">
        <f>'DHS2021'!J2788</f>
        <v>6876</v>
      </c>
      <c r="D2789" s="93">
        <f>'DHS2022'!J2788</f>
        <v>8718</v>
      </c>
      <c r="E2789" s="93">
        <f>'DHS2023'!J2788</f>
        <v>11396</v>
      </c>
      <c r="F2789" s="93">
        <f>'DHS2024'!J2788</f>
        <v>3577</v>
      </c>
      <c r="G2789" s="93">
        <f t="shared" si="358"/>
        <v>7641.75</v>
      </c>
      <c r="H2789" s="94">
        <f t="shared" si="359"/>
        <v>3.820875</v>
      </c>
      <c r="I2789" s="84">
        <f t="shared" si="360"/>
        <v>1</v>
      </c>
      <c r="J2789" s="85">
        <f t="shared" si="361"/>
        <v>4.820875</v>
      </c>
      <c r="K2789" s="95">
        <f t="shared" si="364"/>
        <v>5</v>
      </c>
      <c r="O2789" s="96">
        <f>('DHS2025'!K2789-'DHS2025'!K2788)*1000</f>
        <v>2000</v>
      </c>
      <c r="P2789" s="97">
        <f>('DHS2025'!J2789-'DHS2025'!J2788)*1000</f>
        <v>1700.0000000116415</v>
      </c>
      <c r="Q2789" s="7">
        <f>'DHS2025'!L2788*1000</f>
        <v>4538.3999999999996</v>
      </c>
      <c r="R2789" s="98">
        <f t="shared" si="365"/>
        <v>0</v>
      </c>
      <c r="S2789" s="99">
        <f t="shared" si="362"/>
        <v>-8.6229599999999991</v>
      </c>
    </row>
    <row r="2790" spans="1:19" x14ac:dyDescent="0.25">
      <c r="A2790" s="101">
        <f t="shared" si="366"/>
        <v>45991</v>
      </c>
      <c r="B2790" s="102">
        <f t="shared" si="363"/>
        <v>29.031250000001116</v>
      </c>
      <c r="C2790" s="92">
        <f>'DHS2021'!J2789</f>
        <v>6314</v>
      </c>
      <c r="D2790" s="93">
        <f>'DHS2022'!J2789</f>
        <v>7748</v>
      </c>
      <c r="E2790" s="93">
        <f>'DHS2023'!J2789</f>
        <v>13001</v>
      </c>
      <c r="F2790" s="93">
        <f>'DHS2024'!J2789</f>
        <v>3450</v>
      </c>
      <c r="G2790" s="93">
        <f t="shared" si="358"/>
        <v>7628.25</v>
      </c>
      <c r="H2790" s="94">
        <f t="shared" si="359"/>
        <v>3.8141250000000002</v>
      </c>
      <c r="I2790" s="84">
        <f t="shared" si="360"/>
        <v>1</v>
      </c>
      <c r="J2790" s="85">
        <f t="shared" si="361"/>
        <v>4.8141250000000007</v>
      </c>
      <c r="K2790" s="95">
        <f t="shared" si="364"/>
        <v>5</v>
      </c>
      <c r="O2790" s="96">
        <f>('DHS2025'!K2790-'DHS2025'!K2789)*1000</f>
        <v>1900.0000000232831</v>
      </c>
      <c r="P2790" s="97">
        <f>('DHS2025'!J2790-'DHS2025'!J2789)*1000</f>
        <v>1799.9999999883585</v>
      </c>
      <c r="Q2790" s="7">
        <f>'DHS2025'!L2789*1000</f>
        <v>4537.8900000000003</v>
      </c>
      <c r="R2790" s="98">
        <f t="shared" si="365"/>
        <v>0</v>
      </c>
      <c r="S2790" s="99">
        <f t="shared" si="362"/>
        <v>-8.6219909999999995</v>
      </c>
    </row>
    <row r="2791" spans="1:19" x14ac:dyDescent="0.25">
      <c r="A2791" s="101">
        <f t="shared" si="366"/>
        <v>45991</v>
      </c>
      <c r="B2791" s="102">
        <f t="shared" si="363"/>
        <v>29.041666666667783</v>
      </c>
      <c r="C2791" s="92">
        <f>'DHS2021'!J2790</f>
        <v>7355</v>
      </c>
      <c r="D2791" s="93">
        <f>'DHS2022'!J2790</f>
        <v>8125</v>
      </c>
      <c r="E2791" s="93">
        <f>'DHS2023'!J2790</f>
        <v>13906</v>
      </c>
      <c r="F2791" s="93">
        <f>'DHS2024'!J2790</f>
        <v>3988</v>
      </c>
      <c r="G2791" s="93">
        <f t="shared" si="358"/>
        <v>8343.5</v>
      </c>
      <c r="H2791" s="94">
        <f t="shared" si="359"/>
        <v>4.1717500000000003</v>
      </c>
      <c r="I2791" s="84">
        <f t="shared" si="360"/>
        <v>1</v>
      </c>
      <c r="J2791" s="85">
        <f t="shared" si="361"/>
        <v>5.1717500000000003</v>
      </c>
      <c r="K2791" s="95">
        <f t="shared" si="364"/>
        <v>5</v>
      </c>
      <c r="O2791" s="96">
        <f>('DHS2025'!K2791-'DHS2025'!K2790)*1000</f>
        <v>2099.9999999767169</v>
      </c>
      <c r="P2791" s="97">
        <f>('DHS2025'!J2791-'DHS2025'!J2790)*1000</f>
        <v>1500</v>
      </c>
      <c r="Q2791" s="7">
        <f>'DHS2025'!L2790*1000</f>
        <v>4543.29</v>
      </c>
      <c r="R2791" s="98">
        <f t="shared" si="365"/>
        <v>0</v>
      </c>
      <c r="S2791" s="99">
        <f t="shared" si="362"/>
        <v>-8.6322510000000001</v>
      </c>
    </row>
    <row r="2792" spans="1:19" x14ac:dyDescent="0.25">
      <c r="A2792" s="101">
        <f t="shared" si="366"/>
        <v>45991</v>
      </c>
      <c r="B2792" s="102">
        <f t="shared" si="363"/>
        <v>29.052083333334451</v>
      </c>
      <c r="C2792" s="92">
        <f>'DHS2021'!J2791</f>
        <v>7469</v>
      </c>
      <c r="D2792" s="93">
        <f>'DHS2022'!J2791</f>
        <v>8512</v>
      </c>
      <c r="E2792" s="93">
        <f>'DHS2023'!J2791</f>
        <v>13789</v>
      </c>
      <c r="F2792" s="93">
        <f>'DHS2024'!J2791</f>
        <v>3948</v>
      </c>
      <c r="G2792" s="93">
        <f t="shared" si="358"/>
        <v>8429.5</v>
      </c>
      <c r="H2792" s="94">
        <f t="shared" si="359"/>
        <v>4.2147500000000004</v>
      </c>
      <c r="I2792" s="84">
        <f t="shared" si="360"/>
        <v>1</v>
      </c>
      <c r="J2792" s="85">
        <f t="shared" si="361"/>
        <v>5.2147500000000004</v>
      </c>
      <c r="K2792" s="95">
        <f t="shared" si="364"/>
        <v>5</v>
      </c>
      <c r="O2792" s="96">
        <f>('DHS2025'!K2792-'DHS2025'!K2791)*1000</f>
        <v>2200.0000000116415</v>
      </c>
      <c r="P2792" s="97">
        <f>('DHS2025'!J2792-'DHS2025'!J2791)*1000</f>
        <v>1500</v>
      </c>
      <c r="Q2792" s="7">
        <f>'DHS2025'!L2791*1000</f>
        <v>4539.21</v>
      </c>
      <c r="R2792" s="98">
        <f t="shared" si="365"/>
        <v>0</v>
      </c>
      <c r="S2792" s="99">
        <f t="shared" si="362"/>
        <v>-8.6244989999999984</v>
      </c>
    </row>
    <row r="2793" spans="1:19" x14ac:dyDescent="0.25">
      <c r="A2793" s="101">
        <f t="shared" si="366"/>
        <v>45991</v>
      </c>
      <c r="B2793" s="102">
        <f t="shared" si="363"/>
        <v>29.062500000001119</v>
      </c>
      <c r="C2793" s="92">
        <f>'DHS2021'!J2792</f>
        <v>7706</v>
      </c>
      <c r="D2793" s="93">
        <f>'DHS2022'!J2792</f>
        <v>7553</v>
      </c>
      <c r="E2793" s="93">
        <f>'DHS2023'!J2792</f>
        <v>16566</v>
      </c>
      <c r="F2793" s="93">
        <f>'DHS2024'!J2792</f>
        <v>3672</v>
      </c>
      <c r="G2793" s="93">
        <f t="shared" si="358"/>
        <v>8874.25</v>
      </c>
      <c r="H2793" s="94">
        <f t="shared" si="359"/>
        <v>4.437125</v>
      </c>
      <c r="I2793" s="84">
        <f t="shared" si="360"/>
        <v>1</v>
      </c>
      <c r="J2793" s="85">
        <f t="shared" si="361"/>
        <v>5.437125</v>
      </c>
      <c r="K2793" s="95">
        <f t="shared" si="364"/>
        <v>5.5</v>
      </c>
      <c r="O2793" s="96">
        <f>('DHS2025'!K2793-'DHS2025'!K2792)*1000</f>
        <v>2099.9999999767169</v>
      </c>
      <c r="P2793" s="97">
        <f>('DHS2025'!J2793-'DHS2025'!J2792)*1000</f>
        <v>1500</v>
      </c>
      <c r="Q2793" s="7">
        <f>'DHS2025'!L2792*1000</f>
        <v>4539.0600000000004</v>
      </c>
      <c r="R2793" s="98">
        <f t="shared" si="365"/>
        <v>0</v>
      </c>
      <c r="S2793" s="99">
        <f t="shared" si="362"/>
        <v>-8.6242140000000003</v>
      </c>
    </row>
    <row r="2794" spans="1:19" x14ac:dyDescent="0.25">
      <c r="A2794" s="101">
        <f t="shared" si="366"/>
        <v>45991</v>
      </c>
      <c r="B2794" s="102">
        <f t="shared" si="363"/>
        <v>29.072916666667787</v>
      </c>
      <c r="C2794" s="92">
        <f>'DHS2021'!J2793</f>
        <v>8681</v>
      </c>
      <c r="D2794" s="93">
        <f>'DHS2022'!J2793</f>
        <v>8946</v>
      </c>
      <c r="E2794" s="93">
        <f>'DHS2023'!J2793</f>
        <v>16913</v>
      </c>
      <c r="F2794" s="93">
        <f>'DHS2024'!J2793</f>
        <v>3919</v>
      </c>
      <c r="G2794" s="93">
        <f t="shared" si="358"/>
        <v>9614.75</v>
      </c>
      <c r="H2794" s="94">
        <f t="shared" si="359"/>
        <v>4.8073750000000004</v>
      </c>
      <c r="I2794" s="84">
        <f t="shared" si="360"/>
        <v>1</v>
      </c>
      <c r="J2794" s="85">
        <f t="shared" si="361"/>
        <v>5.8073750000000004</v>
      </c>
      <c r="K2794" s="95">
        <f t="shared" si="364"/>
        <v>6</v>
      </c>
      <c r="O2794" s="96">
        <f>('DHS2025'!K2794-'DHS2025'!K2793)*1000</f>
        <v>2200.0000000116415</v>
      </c>
      <c r="P2794" s="97">
        <f>('DHS2025'!J2794-'DHS2025'!J2793)*1000</f>
        <v>1500</v>
      </c>
      <c r="Q2794" s="7">
        <f>'DHS2025'!L2793*1000</f>
        <v>4541.8500000000004</v>
      </c>
      <c r="R2794" s="98">
        <f t="shared" si="365"/>
        <v>0</v>
      </c>
      <c r="S2794" s="99">
        <f t="shared" si="362"/>
        <v>-8.6295149999999996</v>
      </c>
    </row>
    <row r="2795" spans="1:19" x14ac:dyDescent="0.25">
      <c r="A2795" s="101">
        <f t="shared" si="366"/>
        <v>45991</v>
      </c>
      <c r="B2795" s="102">
        <f t="shared" si="363"/>
        <v>29.083333333334455</v>
      </c>
      <c r="C2795" s="92">
        <f>'DHS2021'!J2794</f>
        <v>9068</v>
      </c>
      <c r="D2795" s="93">
        <f>'DHS2022'!J2794</f>
        <v>10939</v>
      </c>
      <c r="E2795" s="93">
        <f>'DHS2023'!J2794</f>
        <v>16917</v>
      </c>
      <c r="F2795" s="93">
        <f>'DHS2024'!J2794</f>
        <v>4202</v>
      </c>
      <c r="G2795" s="93">
        <f t="shared" si="358"/>
        <v>10281.5</v>
      </c>
      <c r="H2795" s="94">
        <f t="shared" si="359"/>
        <v>5.1407499999999997</v>
      </c>
      <c r="I2795" s="84">
        <f t="shared" si="360"/>
        <v>1</v>
      </c>
      <c r="J2795" s="85">
        <f t="shared" si="361"/>
        <v>6.1407499999999997</v>
      </c>
      <c r="K2795" s="95">
        <f t="shared" si="364"/>
        <v>6</v>
      </c>
      <c r="O2795" s="96">
        <f>('DHS2025'!K2795-'DHS2025'!K2794)*1000</f>
        <v>2100.0000000349246</v>
      </c>
      <c r="P2795" s="97">
        <f>('DHS2025'!J2795-'DHS2025'!J2794)*1000</f>
        <v>1500</v>
      </c>
      <c r="Q2795" s="7">
        <f>'DHS2025'!L2794*1000</f>
        <v>4535.5200000000004</v>
      </c>
      <c r="R2795" s="98">
        <f t="shared" si="365"/>
        <v>0</v>
      </c>
      <c r="S2795" s="99">
        <f t="shared" si="362"/>
        <v>-8.6174879999999998</v>
      </c>
    </row>
    <row r="2796" spans="1:19" x14ac:dyDescent="0.25">
      <c r="A2796" s="101">
        <f t="shared" si="366"/>
        <v>45991</v>
      </c>
      <c r="B2796" s="102">
        <f t="shared" si="363"/>
        <v>29.093750000001123</v>
      </c>
      <c r="C2796" s="92">
        <f>'DHS2021'!J2795</f>
        <v>9391</v>
      </c>
      <c r="D2796" s="93">
        <f>'DHS2022'!J2795</f>
        <v>10709</v>
      </c>
      <c r="E2796" s="93">
        <f>'DHS2023'!J2795</f>
        <v>16892</v>
      </c>
      <c r="F2796" s="93">
        <f>'DHS2024'!J2795</f>
        <v>4548</v>
      </c>
      <c r="G2796" s="93">
        <f t="shared" si="358"/>
        <v>10385</v>
      </c>
      <c r="H2796" s="94">
        <f t="shared" si="359"/>
        <v>5.1924999999999999</v>
      </c>
      <c r="I2796" s="84">
        <f t="shared" si="360"/>
        <v>1</v>
      </c>
      <c r="J2796" s="85">
        <f t="shared" si="361"/>
        <v>6.1924999999999999</v>
      </c>
      <c r="K2796" s="95">
        <f t="shared" si="364"/>
        <v>6</v>
      </c>
      <c r="O2796" s="96">
        <f>('DHS2025'!K2796-'DHS2025'!K2795)*1000</f>
        <v>2199.9999999534339</v>
      </c>
      <c r="P2796" s="97">
        <f>('DHS2025'!J2796-'DHS2025'!J2795)*1000</f>
        <v>1500</v>
      </c>
      <c r="Q2796" s="7">
        <f>'DHS2025'!L2795*1000</f>
        <v>4542.24</v>
      </c>
      <c r="R2796" s="98">
        <f t="shared" si="365"/>
        <v>0</v>
      </c>
      <c r="S2796" s="99">
        <f t="shared" si="362"/>
        <v>-8.6302559999999993</v>
      </c>
    </row>
    <row r="2797" spans="1:19" x14ac:dyDescent="0.25">
      <c r="A2797" s="101">
        <f t="shared" si="366"/>
        <v>45991</v>
      </c>
      <c r="B2797" s="102">
        <f t="shared" si="363"/>
        <v>29.104166666667791</v>
      </c>
      <c r="C2797" s="92">
        <f>'DHS2021'!J2796</f>
        <v>9268</v>
      </c>
      <c r="D2797" s="93">
        <f>'DHS2022'!J2796</f>
        <v>11450</v>
      </c>
      <c r="E2797" s="93">
        <f>'DHS2023'!J2796</f>
        <v>16611</v>
      </c>
      <c r="F2797" s="93">
        <f>'DHS2024'!J2796</f>
        <v>4092</v>
      </c>
      <c r="G2797" s="93">
        <f t="shared" si="358"/>
        <v>10355.25</v>
      </c>
      <c r="H2797" s="94">
        <f t="shared" si="359"/>
        <v>5.1776249999999999</v>
      </c>
      <c r="I2797" s="84">
        <f t="shared" si="360"/>
        <v>1</v>
      </c>
      <c r="J2797" s="85">
        <f t="shared" si="361"/>
        <v>6.1776249999999999</v>
      </c>
      <c r="K2797" s="95">
        <f t="shared" si="364"/>
        <v>6</v>
      </c>
      <c r="O2797" s="96">
        <f>('DHS2025'!K2797-'DHS2025'!K2796)*1000</f>
        <v>2300.0000000465661</v>
      </c>
      <c r="P2797" s="97">
        <f>('DHS2025'!J2797-'DHS2025'!J2796)*1000</f>
        <v>1400.0000000232831</v>
      </c>
      <c r="Q2797" s="7">
        <f>'DHS2025'!L2796*1000</f>
        <v>4539.87</v>
      </c>
      <c r="R2797" s="98">
        <f t="shared" si="365"/>
        <v>0</v>
      </c>
      <c r="S2797" s="99">
        <f t="shared" si="362"/>
        <v>-8.6257529999999996</v>
      </c>
    </row>
    <row r="2798" spans="1:19" x14ac:dyDescent="0.25">
      <c r="A2798" s="101">
        <f t="shared" si="366"/>
        <v>45991</v>
      </c>
      <c r="B2798" s="102">
        <f t="shared" si="363"/>
        <v>29.114583333334458</v>
      </c>
      <c r="C2798" s="92">
        <f>'DHS2021'!J2797</f>
        <v>10524</v>
      </c>
      <c r="D2798" s="93">
        <f>'DHS2022'!J2797</f>
        <v>11519</v>
      </c>
      <c r="E2798" s="93">
        <f>'DHS2023'!J2797</f>
        <v>16856</v>
      </c>
      <c r="F2798" s="93">
        <f>'DHS2024'!J2797</f>
        <v>4959</v>
      </c>
      <c r="G2798" s="93">
        <f t="shared" si="358"/>
        <v>10964.5</v>
      </c>
      <c r="H2798" s="94">
        <f t="shared" si="359"/>
        <v>5.4822499999999996</v>
      </c>
      <c r="I2798" s="84">
        <f t="shared" si="360"/>
        <v>1</v>
      </c>
      <c r="J2798" s="85">
        <f t="shared" si="361"/>
        <v>6.4822499999999996</v>
      </c>
      <c r="K2798" s="95">
        <f t="shared" si="364"/>
        <v>6.5</v>
      </c>
      <c r="O2798" s="96">
        <f>('DHS2025'!K2798-'DHS2025'!K2797)*1000</f>
        <v>2299.9999999883585</v>
      </c>
      <c r="P2798" s="97">
        <f>('DHS2025'!J2798-'DHS2025'!J2797)*1000</f>
        <v>1299.9999999883585</v>
      </c>
      <c r="Q2798" s="7">
        <f>'DHS2025'!L2797*1000</f>
        <v>4477.4399999999996</v>
      </c>
      <c r="R2798" s="98">
        <f t="shared" si="365"/>
        <v>0</v>
      </c>
      <c r="S2798" s="99">
        <f t="shared" si="362"/>
        <v>-8.5071359999999991</v>
      </c>
    </row>
    <row r="2799" spans="1:19" x14ac:dyDescent="0.25">
      <c r="A2799" s="101">
        <f t="shared" si="366"/>
        <v>45991</v>
      </c>
      <c r="B2799" s="102">
        <f t="shared" si="363"/>
        <v>29.125000000001126</v>
      </c>
      <c r="C2799" s="92">
        <f>'DHS2021'!J2798</f>
        <v>9993</v>
      </c>
      <c r="D2799" s="93">
        <f>'DHS2022'!J2798</f>
        <v>11898</v>
      </c>
      <c r="E2799" s="93">
        <f>'DHS2023'!J2798</f>
        <v>16600</v>
      </c>
      <c r="F2799" s="93">
        <f>'DHS2024'!J2798</f>
        <v>5411</v>
      </c>
      <c r="G2799" s="93">
        <f t="shared" si="358"/>
        <v>10975.5</v>
      </c>
      <c r="H2799" s="94">
        <f t="shared" si="359"/>
        <v>5.4877500000000001</v>
      </c>
      <c r="I2799" s="84">
        <f t="shared" si="360"/>
        <v>1</v>
      </c>
      <c r="J2799" s="85">
        <f t="shared" si="361"/>
        <v>6.4877500000000001</v>
      </c>
      <c r="K2799" s="95">
        <f t="shared" si="364"/>
        <v>6.5</v>
      </c>
      <c r="O2799" s="96">
        <f>('DHS2025'!K2799-'DHS2025'!K2798)*1000</f>
        <v>2500</v>
      </c>
      <c r="P2799" s="97">
        <f>('DHS2025'!J2799-'DHS2025'!J2798)*1000</f>
        <v>1000</v>
      </c>
      <c r="Q2799" s="7">
        <f>'DHS2025'!L2798*1000</f>
        <v>4039.32</v>
      </c>
      <c r="R2799" s="98">
        <f t="shared" si="365"/>
        <v>0</v>
      </c>
      <c r="S2799" s="99">
        <f t="shared" si="362"/>
        <v>-7.6747079999999999</v>
      </c>
    </row>
    <row r="2800" spans="1:19" x14ac:dyDescent="0.25">
      <c r="A2800" s="101">
        <f t="shared" si="366"/>
        <v>45991</v>
      </c>
      <c r="B2800" s="102">
        <f t="shared" si="363"/>
        <v>29.135416666667794</v>
      </c>
      <c r="C2800" s="92">
        <f>'DHS2021'!J2799</f>
        <v>11467</v>
      </c>
      <c r="D2800" s="93">
        <f>'DHS2022'!J2799</f>
        <v>15139</v>
      </c>
      <c r="E2800" s="93">
        <f>'DHS2023'!J2799</f>
        <v>16616</v>
      </c>
      <c r="F2800" s="93">
        <f>'DHS2024'!J2799</f>
        <v>5387</v>
      </c>
      <c r="G2800" s="93">
        <f t="shared" si="358"/>
        <v>12152.25</v>
      </c>
      <c r="H2800" s="94">
        <f t="shared" si="359"/>
        <v>6.0761250000000002</v>
      </c>
      <c r="I2800" s="84">
        <f t="shared" si="360"/>
        <v>1</v>
      </c>
      <c r="J2800" s="85">
        <f t="shared" si="361"/>
        <v>7.0761250000000002</v>
      </c>
      <c r="K2800" s="95">
        <f t="shared" si="364"/>
        <v>7</v>
      </c>
      <c r="O2800" s="96">
        <f>('DHS2025'!K2800-'DHS2025'!K2799)*1000</f>
        <v>2799.9999999883585</v>
      </c>
      <c r="P2800" s="97">
        <f>('DHS2025'!J2800-'DHS2025'!J2799)*1000</f>
        <v>500</v>
      </c>
      <c r="Q2800" s="7">
        <f>'DHS2025'!L2799*1000</f>
        <v>4045.9199999999996</v>
      </c>
      <c r="R2800" s="98">
        <f t="shared" si="365"/>
        <v>0</v>
      </c>
      <c r="S2800" s="99">
        <f t="shared" si="362"/>
        <v>-7.6872479999999994</v>
      </c>
    </row>
    <row r="2801" spans="1:19" x14ac:dyDescent="0.25">
      <c r="A2801" s="101">
        <f t="shared" si="366"/>
        <v>45991</v>
      </c>
      <c r="B2801" s="102">
        <f t="shared" si="363"/>
        <v>29.145833333334462</v>
      </c>
      <c r="C2801" s="92">
        <f>'DHS2021'!J2800</f>
        <v>12412</v>
      </c>
      <c r="D2801" s="93">
        <f>'DHS2022'!J2800</f>
        <v>15619</v>
      </c>
      <c r="E2801" s="93">
        <f>'DHS2023'!J2800</f>
        <v>16948</v>
      </c>
      <c r="F2801" s="93">
        <f>'DHS2024'!J2800</f>
        <v>5745</v>
      </c>
      <c r="G2801" s="93">
        <f t="shared" si="358"/>
        <v>12681</v>
      </c>
      <c r="H2801" s="94">
        <f t="shared" si="359"/>
        <v>6.3404999999999996</v>
      </c>
      <c r="I2801" s="84">
        <f t="shared" si="360"/>
        <v>1</v>
      </c>
      <c r="J2801" s="85">
        <f t="shared" si="361"/>
        <v>7.3404999999999996</v>
      </c>
      <c r="K2801" s="95">
        <f t="shared" si="364"/>
        <v>7.5</v>
      </c>
      <c r="O2801" s="96">
        <f>('DHS2025'!K2801-'DHS2025'!K2800)*1000</f>
        <v>3299.9999999883585</v>
      </c>
      <c r="P2801" s="97">
        <f>('DHS2025'!J2801-'DHS2025'!J2800)*1000</f>
        <v>99.999999976716936</v>
      </c>
      <c r="Q2801" s="7">
        <f>'DHS2025'!L2800*1000</f>
        <v>4037.61</v>
      </c>
      <c r="R2801" s="98">
        <f t="shared" si="365"/>
        <v>0</v>
      </c>
      <c r="S2801" s="99">
        <f t="shared" si="362"/>
        <v>-7.6714589999999996</v>
      </c>
    </row>
    <row r="2802" spans="1:19" x14ac:dyDescent="0.25">
      <c r="A2802" s="101">
        <f t="shared" si="366"/>
        <v>45991</v>
      </c>
      <c r="B2802" s="102">
        <f t="shared" si="363"/>
        <v>29.15625000000113</v>
      </c>
      <c r="C2802" s="92">
        <f>'DHS2021'!J2801</f>
        <v>13403</v>
      </c>
      <c r="D2802" s="93">
        <f>'DHS2022'!J2801</f>
        <v>17176</v>
      </c>
      <c r="E2802" s="93">
        <f>'DHS2023'!J2801</f>
        <v>16743</v>
      </c>
      <c r="F2802" s="93">
        <f>'DHS2024'!J2801</f>
        <v>8167</v>
      </c>
      <c r="G2802" s="93">
        <f t="shared" si="358"/>
        <v>13872.25</v>
      </c>
      <c r="H2802" s="94">
        <f t="shared" si="359"/>
        <v>6.9361249999999997</v>
      </c>
      <c r="I2802" s="84">
        <f t="shared" si="360"/>
        <v>1</v>
      </c>
      <c r="J2802" s="85">
        <f t="shared" si="361"/>
        <v>7.9361249999999997</v>
      </c>
      <c r="K2802" s="95">
        <f t="shared" si="364"/>
        <v>8</v>
      </c>
      <c r="O2802" s="96">
        <f>('DHS2025'!K2802-'DHS2025'!K2801)*1000</f>
        <v>3299.9999999883585</v>
      </c>
      <c r="P2802" s="97">
        <f>('DHS2025'!J2802-'DHS2025'!J2801)*1000</f>
        <v>0</v>
      </c>
      <c r="Q2802" s="7">
        <f>'DHS2025'!L2801*1000</f>
        <v>4039.98</v>
      </c>
      <c r="R2802" s="98">
        <f t="shared" si="365"/>
        <v>0</v>
      </c>
      <c r="S2802" s="99">
        <f t="shared" si="362"/>
        <v>-7.6759619999999993</v>
      </c>
    </row>
    <row r="2803" spans="1:19" x14ac:dyDescent="0.25">
      <c r="A2803" s="101">
        <f t="shared" si="366"/>
        <v>45991</v>
      </c>
      <c r="B2803" s="102">
        <f t="shared" si="363"/>
        <v>29.166666666667798</v>
      </c>
      <c r="C2803" s="92">
        <f>'DHS2021'!J2802</f>
        <v>16799</v>
      </c>
      <c r="D2803" s="93">
        <f>'DHS2022'!J2802</f>
        <v>17229</v>
      </c>
      <c r="E2803" s="93">
        <f>'DHS2023'!J2802</f>
        <v>16633</v>
      </c>
      <c r="F2803" s="93">
        <f>'DHS2024'!J2802</f>
        <v>9712</v>
      </c>
      <c r="G2803" s="93">
        <f t="shared" si="358"/>
        <v>15093.25</v>
      </c>
      <c r="H2803" s="94">
        <f t="shared" si="359"/>
        <v>7.5466249999999997</v>
      </c>
      <c r="I2803" s="84">
        <f t="shared" si="360"/>
        <v>1</v>
      </c>
      <c r="J2803" s="85">
        <f t="shared" si="361"/>
        <v>8.5466249999999988</v>
      </c>
      <c r="K2803" s="95">
        <f t="shared" si="364"/>
        <v>8</v>
      </c>
      <c r="O2803" s="96">
        <f>('DHS2025'!K2803-'DHS2025'!K2802)*1000</f>
        <v>3300.0000000465661</v>
      </c>
      <c r="P2803" s="97">
        <f>('DHS2025'!J2803-'DHS2025'!J2802)*1000</f>
        <v>0</v>
      </c>
      <c r="Q2803" s="7">
        <f>'DHS2025'!L2802*1000</f>
        <v>4041.57</v>
      </c>
      <c r="R2803" s="98">
        <f t="shared" si="365"/>
        <v>0</v>
      </c>
      <c r="S2803" s="99">
        <f t="shared" si="362"/>
        <v>-7.6789829999999997</v>
      </c>
    </row>
    <row r="2804" spans="1:19" x14ac:dyDescent="0.25">
      <c r="A2804" s="101">
        <f t="shared" si="366"/>
        <v>45991</v>
      </c>
      <c r="B2804" s="102">
        <f t="shared" si="363"/>
        <v>29.177083333334465</v>
      </c>
      <c r="C2804" s="92">
        <f>'DHS2021'!J2803</f>
        <v>17060</v>
      </c>
      <c r="D2804" s="93">
        <f>'DHS2022'!J2803</f>
        <v>17148</v>
      </c>
      <c r="E2804" s="93">
        <f>'DHS2023'!J2803</f>
        <v>18317</v>
      </c>
      <c r="F2804" s="93">
        <f>'DHS2024'!J2803</f>
        <v>12197</v>
      </c>
      <c r="G2804" s="93">
        <f t="shared" si="358"/>
        <v>16180.5</v>
      </c>
      <c r="H2804" s="94">
        <f t="shared" si="359"/>
        <v>8.0902499999999993</v>
      </c>
      <c r="I2804" s="84">
        <f t="shared" si="360"/>
        <v>1</v>
      </c>
      <c r="J2804" s="85">
        <f t="shared" si="361"/>
        <v>9.0902499999999993</v>
      </c>
      <c r="K2804" s="95">
        <f t="shared" si="364"/>
        <v>8</v>
      </c>
      <c r="O2804" s="96">
        <f>('DHS2025'!K2804-'DHS2025'!K2803)*1000</f>
        <v>3199.9999999534339</v>
      </c>
      <c r="P2804" s="97">
        <f>('DHS2025'!J2804-'DHS2025'!J2803)*1000</f>
        <v>0</v>
      </c>
      <c r="Q2804" s="7">
        <f>'DHS2025'!L2803*1000</f>
        <v>4047.9</v>
      </c>
      <c r="R2804" s="98">
        <f t="shared" si="365"/>
        <v>0</v>
      </c>
      <c r="S2804" s="99">
        <f t="shared" si="362"/>
        <v>-7.6910100000000003</v>
      </c>
    </row>
    <row r="2805" spans="1:19" x14ac:dyDescent="0.25">
      <c r="A2805" s="101">
        <f t="shared" si="366"/>
        <v>45991</v>
      </c>
      <c r="B2805" s="102">
        <f t="shared" si="363"/>
        <v>29.187500000001133</v>
      </c>
      <c r="C2805" s="92">
        <f>'DHS2021'!J2804</f>
        <v>17617</v>
      </c>
      <c r="D2805" s="93">
        <f>'DHS2022'!J2804</f>
        <v>17179</v>
      </c>
      <c r="E2805" s="93">
        <f>'DHS2023'!J2804</f>
        <v>19474</v>
      </c>
      <c r="F2805" s="93">
        <f>'DHS2024'!J2804</f>
        <v>12469</v>
      </c>
      <c r="G2805" s="93">
        <f t="shared" si="358"/>
        <v>16684.75</v>
      </c>
      <c r="H2805" s="94">
        <f t="shared" si="359"/>
        <v>8.3423750000000005</v>
      </c>
      <c r="I2805" s="84">
        <f t="shared" si="360"/>
        <v>1</v>
      </c>
      <c r="J2805" s="85">
        <f t="shared" si="361"/>
        <v>9.3423750000000005</v>
      </c>
      <c r="K2805" s="95">
        <f t="shared" si="364"/>
        <v>8</v>
      </c>
      <c r="O2805" s="96">
        <f>('DHS2025'!K2805-'DHS2025'!K2804)*1000</f>
        <v>3300.0000000465661</v>
      </c>
      <c r="P2805" s="97">
        <f>('DHS2025'!J2805-'DHS2025'!J2804)*1000</f>
        <v>0</v>
      </c>
      <c r="Q2805" s="7">
        <f>'DHS2025'!L2804*1000</f>
        <v>4091.85</v>
      </c>
      <c r="R2805" s="98">
        <f t="shared" si="365"/>
        <v>0</v>
      </c>
      <c r="S2805" s="99">
        <f t="shared" si="362"/>
        <v>-7.7745149999999992</v>
      </c>
    </row>
    <row r="2806" spans="1:19" x14ac:dyDescent="0.25">
      <c r="A2806" s="101">
        <f t="shared" si="366"/>
        <v>45991</v>
      </c>
      <c r="B2806" s="102">
        <f t="shared" si="363"/>
        <v>29.197916666667801</v>
      </c>
      <c r="C2806" s="92">
        <f>'DHS2021'!J2805</f>
        <v>17393</v>
      </c>
      <c r="D2806" s="93">
        <f>'DHS2022'!J2805</f>
        <v>17069</v>
      </c>
      <c r="E2806" s="93">
        <f>'DHS2023'!J2805</f>
        <v>19333</v>
      </c>
      <c r="F2806" s="93">
        <f>'DHS2024'!J2805</f>
        <v>10953</v>
      </c>
      <c r="G2806" s="93">
        <f t="shared" si="358"/>
        <v>16187</v>
      </c>
      <c r="H2806" s="94">
        <f t="shared" si="359"/>
        <v>8.0935000000000006</v>
      </c>
      <c r="I2806" s="84">
        <f t="shared" si="360"/>
        <v>1</v>
      </c>
      <c r="J2806" s="85">
        <f t="shared" si="361"/>
        <v>9.0935000000000006</v>
      </c>
      <c r="K2806" s="95">
        <f t="shared" si="364"/>
        <v>8</v>
      </c>
      <c r="O2806" s="96">
        <f>('DHS2025'!K2806-'DHS2025'!K2805)*1000</f>
        <v>4599.9999999767169</v>
      </c>
      <c r="P2806" s="97">
        <f>('DHS2025'!J2806-'DHS2025'!J2805)*1000</f>
        <v>0</v>
      </c>
      <c r="Q2806" s="7">
        <f>'DHS2025'!L2805*1000</f>
        <v>5992.38</v>
      </c>
      <c r="R2806" s="98">
        <f t="shared" si="365"/>
        <v>0</v>
      </c>
      <c r="S2806" s="99">
        <f t="shared" si="362"/>
        <v>-11.385522</v>
      </c>
    </row>
    <row r="2807" spans="1:19" x14ac:dyDescent="0.25">
      <c r="A2807" s="101">
        <f t="shared" si="366"/>
        <v>45991</v>
      </c>
      <c r="B2807" s="102">
        <f t="shared" si="363"/>
        <v>29.208333333334469</v>
      </c>
      <c r="C2807" s="92">
        <f>'DHS2021'!J2806</f>
        <v>18039</v>
      </c>
      <c r="D2807" s="93">
        <f>'DHS2022'!J2806</f>
        <v>17192</v>
      </c>
      <c r="E2807" s="93">
        <f>'DHS2023'!J2806</f>
        <v>19718</v>
      </c>
      <c r="F2807" s="93">
        <f>'DHS2024'!J2806</f>
        <v>9035</v>
      </c>
      <c r="G2807" s="93">
        <f t="shared" si="358"/>
        <v>15996</v>
      </c>
      <c r="H2807" s="94">
        <f t="shared" si="359"/>
        <v>7.9980000000000002</v>
      </c>
      <c r="I2807" s="84">
        <f t="shared" si="360"/>
        <v>1</v>
      </c>
      <c r="J2807" s="85">
        <f t="shared" si="361"/>
        <v>8.9980000000000011</v>
      </c>
      <c r="K2807" s="95">
        <f t="shared" si="364"/>
        <v>8</v>
      </c>
      <c r="O2807" s="96">
        <f>('DHS2025'!K2807-'DHS2025'!K2806)*1000</f>
        <v>4599.9999999767169</v>
      </c>
      <c r="P2807" s="97">
        <f>('DHS2025'!J2807-'DHS2025'!J2806)*1000</f>
        <v>0</v>
      </c>
      <c r="Q2807" s="7">
        <f>'DHS2025'!L2806*1000</f>
        <v>6025.65</v>
      </c>
      <c r="R2807" s="98">
        <f t="shared" si="365"/>
        <v>0</v>
      </c>
      <c r="S2807" s="99">
        <f t="shared" si="362"/>
        <v>-11.448734999999999</v>
      </c>
    </row>
    <row r="2808" spans="1:19" x14ac:dyDescent="0.25">
      <c r="A2808" s="101">
        <f t="shared" si="366"/>
        <v>45991</v>
      </c>
      <c r="B2808" s="102">
        <f t="shared" si="363"/>
        <v>29.218750000001137</v>
      </c>
      <c r="C2808" s="92">
        <f>'DHS2021'!J2807</f>
        <v>19508</v>
      </c>
      <c r="D2808" s="93">
        <f>'DHS2022'!J2807</f>
        <v>18364</v>
      </c>
      <c r="E2808" s="93">
        <f>'DHS2023'!J2807</f>
        <v>20334</v>
      </c>
      <c r="F2808" s="93">
        <f>'DHS2024'!J2807</f>
        <v>7583</v>
      </c>
      <c r="G2808" s="93">
        <f t="shared" si="358"/>
        <v>16447.25</v>
      </c>
      <c r="H2808" s="94">
        <f t="shared" si="359"/>
        <v>8.2236250000000002</v>
      </c>
      <c r="I2808" s="84">
        <f t="shared" si="360"/>
        <v>1</v>
      </c>
      <c r="J2808" s="85">
        <f t="shared" si="361"/>
        <v>9.2236250000000002</v>
      </c>
      <c r="K2808" s="95">
        <f t="shared" si="364"/>
        <v>8</v>
      </c>
      <c r="O2808" s="96">
        <f>('DHS2025'!K2808-'DHS2025'!K2807)*1000</f>
        <v>4500</v>
      </c>
      <c r="P2808" s="97">
        <f>('DHS2025'!J2808-'DHS2025'!J2807)*1000</f>
        <v>0</v>
      </c>
      <c r="Q2808" s="7">
        <f>'DHS2025'!L2807*1000</f>
        <v>6022.5</v>
      </c>
      <c r="R2808" s="98">
        <f t="shared" si="365"/>
        <v>0</v>
      </c>
      <c r="S2808" s="99">
        <f t="shared" si="362"/>
        <v>-11.44275</v>
      </c>
    </row>
    <row r="2809" spans="1:19" x14ac:dyDescent="0.25">
      <c r="A2809" s="101">
        <f t="shared" si="366"/>
        <v>45991</v>
      </c>
      <c r="B2809" s="102">
        <f t="shared" si="363"/>
        <v>29.229166666667805</v>
      </c>
      <c r="C2809" s="92">
        <f>'DHS2021'!J2808</f>
        <v>19454</v>
      </c>
      <c r="D2809" s="93">
        <f>'DHS2022'!J2808</f>
        <v>19170</v>
      </c>
      <c r="E2809" s="93">
        <f>'DHS2023'!J2808</f>
        <v>20672</v>
      </c>
      <c r="F2809" s="93">
        <f>'DHS2024'!J2808</f>
        <v>8857</v>
      </c>
      <c r="G2809" s="93">
        <f t="shared" si="358"/>
        <v>17038.25</v>
      </c>
      <c r="H2809" s="94">
        <f t="shared" si="359"/>
        <v>8.5191250000000007</v>
      </c>
      <c r="I2809" s="84">
        <f t="shared" si="360"/>
        <v>1</v>
      </c>
      <c r="J2809" s="85">
        <f t="shared" si="361"/>
        <v>9.5191250000000007</v>
      </c>
      <c r="K2809" s="95">
        <f t="shared" si="364"/>
        <v>8</v>
      </c>
      <c r="O2809" s="96">
        <f>('DHS2025'!K2809-'DHS2025'!K2808)*1000</f>
        <v>4600.0000000349246</v>
      </c>
      <c r="P2809" s="97">
        <f>('DHS2025'!J2809-'DHS2025'!J2808)*1000</f>
        <v>0</v>
      </c>
      <c r="Q2809" s="7">
        <f>'DHS2025'!L2808*1000</f>
        <v>6015.75</v>
      </c>
      <c r="R2809" s="98">
        <f t="shared" si="365"/>
        <v>0</v>
      </c>
      <c r="S2809" s="99">
        <f t="shared" si="362"/>
        <v>-11.429924999999999</v>
      </c>
    </row>
    <row r="2810" spans="1:19" x14ac:dyDescent="0.25">
      <c r="A2810" s="101">
        <f t="shared" si="366"/>
        <v>45991</v>
      </c>
      <c r="B2810" s="102">
        <f t="shared" si="363"/>
        <v>29.239583333334473</v>
      </c>
      <c r="C2810" s="92">
        <f>'DHS2021'!J2809</f>
        <v>19405</v>
      </c>
      <c r="D2810" s="93">
        <f>'DHS2022'!J2809</f>
        <v>19047</v>
      </c>
      <c r="E2810" s="93">
        <f>'DHS2023'!J2809</f>
        <v>20419</v>
      </c>
      <c r="F2810" s="93">
        <f>'DHS2024'!J2809</f>
        <v>9082</v>
      </c>
      <c r="G2810" s="93">
        <f t="shared" si="358"/>
        <v>16988.25</v>
      </c>
      <c r="H2810" s="94">
        <f t="shared" si="359"/>
        <v>8.4941250000000004</v>
      </c>
      <c r="I2810" s="84">
        <f t="shared" si="360"/>
        <v>1</v>
      </c>
      <c r="J2810" s="85">
        <f t="shared" si="361"/>
        <v>9.4941250000000004</v>
      </c>
      <c r="K2810" s="95">
        <f t="shared" si="364"/>
        <v>8</v>
      </c>
      <c r="O2810" s="96">
        <f>('DHS2025'!K2810-'DHS2025'!K2809)*1000</f>
        <v>4599.9999999767169</v>
      </c>
      <c r="P2810" s="97">
        <f>('DHS2025'!J2810-'DHS2025'!J2809)*1000</f>
        <v>0</v>
      </c>
      <c r="Q2810" s="7">
        <f>'DHS2025'!L2809*1000</f>
        <v>6022.35</v>
      </c>
      <c r="R2810" s="98">
        <f t="shared" si="365"/>
        <v>0</v>
      </c>
      <c r="S2810" s="99">
        <f t="shared" si="362"/>
        <v>-11.442465</v>
      </c>
    </row>
    <row r="2811" spans="1:19" x14ac:dyDescent="0.25">
      <c r="A2811" s="101">
        <f t="shared" si="366"/>
        <v>45991</v>
      </c>
      <c r="B2811" s="102">
        <f t="shared" si="363"/>
        <v>29.25000000000114</v>
      </c>
      <c r="C2811" s="92">
        <f>'DHS2021'!J2810</f>
        <v>19690</v>
      </c>
      <c r="D2811" s="93">
        <f>'DHS2022'!J2810</f>
        <v>19545</v>
      </c>
      <c r="E2811" s="93">
        <f>'DHS2023'!J2810</f>
        <v>20803</v>
      </c>
      <c r="F2811" s="93">
        <f>'DHS2024'!J2810</f>
        <v>9019</v>
      </c>
      <c r="G2811" s="93">
        <f t="shared" si="358"/>
        <v>17264.25</v>
      </c>
      <c r="H2811" s="94">
        <f t="shared" si="359"/>
        <v>8.6321250000000003</v>
      </c>
      <c r="I2811" s="84">
        <f t="shared" si="360"/>
        <v>1</v>
      </c>
      <c r="J2811" s="85">
        <f t="shared" si="361"/>
        <v>9.6321250000000003</v>
      </c>
      <c r="K2811" s="95">
        <f t="shared" si="364"/>
        <v>8</v>
      </c>
      <c r="O2811" s="96">
        <f>('DHS2025'!K2811-'DHS2025'!K2810)*1000</f>
        <v>4600.0000000349246</v>
      </c>
      <c r="P2811" s="97">
        <f>('DHS2025'!J2811-'DHS2025'!J2810)*1000</f>
        <v>0</v>
      </c>
      <c r="Q2811" s="7">
        <f>'DHS2025'!L2810*1000</f>
        <v>6021.69</v>
      </c>
      <c r="R2811" s="98">
        <f t="shared" si="365"/>
        <v>0</v>
      </c>
      <c r="S2811" s="99">
        <f t="shared" si="362"/>
        <v>-11.441210999999999</v>
      </c>
    </row>
    <row r="2812" spans="1:19" x14ac:dyDescent="0.25">
      <c r="A2812" s="101">
        <f t="shared" si="366"/>
        <v>45991</v>
      </c>
      <c r="B2812" s="102">
        <f t="shared" si="363"/>
        <v>29.260416666667808</v>
      </c>
      <c r="C2812" s="92">
        <f>'DHS2021'!J2811</f>
        <v>18451</v>
      </c>
      <c r="D2812" s="93">
        <f>'DHS2022'!J2811</f>
        <v>19513</v>
      </c>
      <c r="E2812" s="93">
        <f>'DHS2023'!J2811</f>
        <v>19064</v>
      </c>
      <c r="F2812" s="93">
        <f>'DHS2024'!J2811</f>
        <v>8192</v>
      </c>
      <c r="G2812" s="93">
        <f t="shared" si="358"/>
        <v>16305</v>
      </c>
      <c r="H2812" s="94">
        <f t="shared" si="359"/>
        <v>8.1524999999999999</v>
      </c>
      <c r="I2812" s="84">
        <f t="shared" si="360"/>
        <v>1</v>
      </c>
      <c r="J2812" s="85">
        <f t="shared" si="361"/>
        <v>9.1524999999999999</v>
      </c>
      <c r="K2812" s="95">
        <f t="shared" si="364"/>
        <v>8</v>
      </c>
      <c r="O2812" s="96">
        <f>('DHS2025'!K2812-'DHS2025'!K2811)*1000</f>
        <v>4599.9999999767169</v>
      </c>
      <c r="P2812" s="97">
        <f>('DHS2025'!J2812-'DHS2025'!J2811)*1000</f>
        <v>0</v>
      </c>
      <c r="Q2812" s="7">
        <f>'DHS2025'!L2811*1000</f>
        <v>6022.35</v>
      </c>
      <c r="R2812" s="98">
        <f t="shared" si="365"/>
        <v>0</v>
      </c>
      <c r="S2812" s="99">
        <f t="shared" si="362"/>
        <v>-11.442465</v>
      </c>
    </row>
    <row r="2813" spans="1:19" x14ac:dyDescent="0.25">
      <c r="A2813" s="101">
        <f t="shared" si="366"/>
        <v>45991</v>
      </c>
      <c r="B2813" s="102">
        <f t="shared" si="363"/>
        <v>29.270833333334476</v>
      </c>
      <c r="C2813" s="92">
        <f>'DHS2021'!J2812</f>
        <v>17573</v>
      </c>
      <c r="D2813" s="93">
        <f>'DHS2022'!J2812</f>
        <v>19193</v>
      </c>
      <c r="E2813" s="93">
        <f>'DHS2023'!J2812</f>
        <v>19540</v>
      </c>
      <c r="F2813" s="93">
        <f>'DHS2024'!J2812</f>
        <v>7883</v>
      </c>
      <c r="G2813" s="93">
        <f t="shared" si="358"/>
        <v>16047.25</v>
      </c>
      <c r="H2813" s="94">
        <f t="shared" si="359"/>
        <v>8.0236249999999991</v>
      </c>
      <c r="I2813" s="84">
        <f t="shared" si="360"/>
        <v>1</v>
      </c>
      <c r="J2813" s="85">
        <f t="shared" si="361"/>
        <v>9.0236249999999991</v>
      </c>
      <c r="K2813" s="95">
        <f t="shared" si="364"/>
        <v>8</v>
      </c>
      <c r="O2813" s="96">
        <f>('DHS2025'!K2813-'DHS2025'!K2812)*1000</f>
        <v>4400.0000000232831</v>
      </c>
      <c r="P2813" s="97">
        <f>('DHS2025'!J2813-'DHS2025'!J2812)*1000</f>
        <v>200.00000001164153</v>
      </c>
      <c r="Q2813" s="7">
        <f>'DHS2025'!L2812*1000</f>
        <v>6021.57</v>
      </c>
      <c r="R2813" s="98">
        <f t="shared" si="365"/>
        <v>0</v>
      </c>
      <c r="S2813" s="99">
        <f t="shared" si="362"/>
        <v>-11.440982999999999</v>
      </c>
    </row>
    <row r="2814" spans="1:19" x14ac:dyDescent="0.25">
      <c r="A2814" s="101">
        <f t="shared" si="366"/>
        <v>45991</v>
      </c>
      <c r="B2814" s="102">
        <f t="shared" si="363"/>
        <v>29.281250000001144</v>
      </c>
      <c r="C2814" s="92">
        <f>'DHS2021'!J2813</f>
        <v>17569</v>
      </c>
      <c r="D2814" s="93">
        <f>'DHS2022'!J2813</f>
        <v>19191</v>
      </c>
      <c r="E2814" s="93">
        <f>'DHS2023'!J2813</f>
        <v>20112</v>
      </c>
      <c r="F2814" s="93">
        <f>'DHS2024'!J2813</f>
        <v>7182</v>
      </c>
      <c r="G2814" s="93">
        <f t="shared" si="358"/>
        <v>16013.5</v>
      </c>
      <c r="H2814" s="94">
        <f t="shared" si="359"/>
        <v>8.0067500000000003</v>
      </c>
      <c r="I2814" s="84">
        <f t="shared" si="360"/>
        <v>1</v>
      </c>
      <c r="J2814" s="85">
        <f t="shared" si="361"/>
        <v>9.0067500000000003</v>
      </c>
      <c r="K2814" s="95">
        <f t="shared" si="364"/>
        <v>8</v>
      </c>
      <c r="O2814" s="96">
        <f>('DHS2025'!K2814-'DHS2025'!K2813)*1000</f>
        <v>3899.9999999650754</v>
      </c>
      <c r="P2814" s="97">
        <f>('DHS2025'!J2814-'DHS2025'!J2813)*1000</f>
        <v>599.99999997671694</v>
      </c>
      <c r="Q2814" s="7">
        <f>'DHS2025'!L2813*1000</f>
        <v>5974.56</v>
      </c>
      <c r="R2814" s="98">
        <f t="shared" si="365"/>
        <v>0</v>
      </c>
      <c r="S2814" s="99">
        <f t="shared" si="362"/>
        <v>-11.351664</v>
      </c>
    </row>
    <row r="2815" spans="1:19" x14ac:dyDescent="0.25">
      <c r="A2815" s="101">
        <f t="shared" si="366"/>
        <v>45991</v>
      </c>
      <c r="B2815" s="102">
        <f t="shared" si="363"/>
        <v>29.291666666667812</v>
      </c>
      <c r="C2815" s="92">
        <f>'DHS2021'!J2814</f>
        <v>17046</v>
      </c>
      <c r="D2815" s="93">
        <f>'DHS2022'!J2814</f>
        <v>19265</v>
      </c>
      <c r="E2815" s="93">
        <f>'DHS2023'!J2814</f>
        <v>20160</v>
      </c>
      <c r="F2815" s="93">
        <f>'DHS2024'!J2814</f>
        <v>6397</v>
      </c>
      <c r="G2815" s="93">
        <f t="shared" si="358"/>
        <v>15717</v>
      </c>
      <c r="H2815" s="94">
        <f t="shared" si="359"/>
        <v>7.8585000000000003</v>
      </c>
      <c r="I2815" s="84">
        <f t="shared" si="360"/>
        <v>1</v>
      </c>
      <c r="J2815" s="85">
        <f t="shared" si="361"/>
        <v>8.8584999999999994</v>
      </c>
      <c r="K2815" s="95">
        <f t="shared" si="364"/>
        <v>8</v>
      </c>
      <c r="O2815" s="96">
        <f>('DHS2025'!K2815-'DHS2025'!K2814)*1000</f>
        <v>3400.0000000232831</v>
      </c>
      <c r="P2815" s="97">
        <f>('DHS2025'!J2815-'DHS2025'!J2814)*1000</f>
        <v>200.00000001164153</v>
      </c>
      <c r="Q2815" s="7">
        <f>'DHS2025'!L2814*1000</f>
        <v>4546.8599999999997</v>
      </c>
      <c r="R2815" s="98">
        <f t="shared" si="365"/>
        <v>0</v>
      </c>
      <c r="S2815" s="99">
        <f t="shared" si="362"/>
        <v>-8.6390339999999988</v>
      </c>
    </row>
    <row r="2816" spans="1:19" x14ac:dyDescent="0.25">
      <c r="A2816" s="101">
        <f t="shared" si="366"/>
        <v>45991</v>
      </c>
      <c r="B2816" s="102">
        <f t="shared" si="363"/>
        <v>29.30208333333448</v>
      </c>
      <c r="C2816" s="92">
        <f>'DHS2021'!J2815</f>
        <v>16757</v>
      </c>
      <c r="D2816" s="93">
        <f>'DHS2022'!J2815</f>
        <v>17299</v>
      </c>
      <c r="E2816" s="93">
        <f>'DHS2023'!J2815</f>
        <v>19578</v>
      </c>
      <c r="F2816" s="93">
        <f>'DHS2024'!J2815</f>
        <v>6599</v>
      </c>
      <c r="G2816" s="93">
        <f t="shared" si="358"/>
        <v>15058.25</v>
      </c>
      <c r="H2816" s="94">
        <f t="shared" si="359"/>
        <v>7.5291249999999996</v>
      </c>
      <c r="I2816" s="84">
        <f t="shared" si="360"/>
        <v>1</v>
      </c>
      <c r="J2816" s="85">
        <f t="shared" si="361"/>
        <v>8.5291250000000005</v>
      </c>
      <c r="K2816" s="95">
        <f t="shared" si="364"/>
        <v>8</v>
      </c>
      <c r="O2816" s="96">
        <f>('DHS2025'!K2816-'DHS2025'!K2815)*1000</f>
        <v>3099.9999999767169</v>
      </c>
      <c r="P2816" s="97">
        <f>('DHS2025'!J2816-'DHS2025'!J2815)*1000</f>
        <v>500</v>
      </c>
      <c r="Q2816" s="7">
        <f>'DHS2025'!L2815*1000</f>
        <v>4528.6499999999996</v>
      </c>
      <c r="R2816" s="98">
        <f t="shared" si="365"/>
        <v>0</v>
      </c>
      <c r="S2816" s="99">
        <f t="shared" si="362"/>
        <v>-8.6044349999999987</v>
      </c>
    </row>
    <row r="2817" spans="1:19" x14ac:dyDescent="0.25">
      <c r="A2817" s="101">
        <f t="shared" si="366"/>
        <v>45991</v>
      </c>
      <c r="B2817" s="102">
        <f t="shared" si="363"/>
        <v>29.312500000001148</v>
      </c>
      <c r="C2817" s="92">
        <f>'DHS2021'!J2816</f>
        <v>16035</v>
      </c>
      <c r="D2817" s="93">
        <f>'DHS2022'!J2816</f>
        <v>17026</v>
      </c>
      <c r="E2817" s="93">
        <f>'DHS2023'!J2816</f>
        <v>20234</v>
      </c>
      <c r="F2817" s="93">
        <f>'DHS2024'!J2816</f>
        <v>7521</v>
      </c>
      <c r="G2817" s="93">
        <f t="shared" si="358"/>
        <v>15204</v>
      </c>
      <c r="H2817" s="94">
        <f t="shared" si="359"/>
        <v>7.6020000000000003</v>
      </c>
      <c r="I2817" s="84">
        <f t="shared" si="360"/>
        <v>1</v>
      </c>
      <c r="J2817" s="85">
        <f t="shared" si="361"/>
        <v>8.6020000000000003</v>
      </c>
      <c r="K2817" s="95">
        <f t="shared" si="364"/>
        <v>8</v>
      </c>
      <c r="O2817" s="96">
        <f>('DHS2025'!K2817-'DHS2025'!K2816)*1000</f>
        <v>3000</v>
      </c>
      <c r="P2817" s="97">
        <f>('DHS2025'!J2817-'DHS2025'!J2816)*1000</f>
        <v>600.0000000349246</v>
      </c>
      <c r="Q2817" s="7">
        <f>'DHS2025'!L2816*1000</f>
        <v>4525.62</v>
      </c>
      <c r="R2817" s="98">
        <f t="shared" si="365"/>
        <v>0</v>
      </c>
      <c r="S2817" s="99">
        <f t="shared" si="362"/>
        <v>-8.5986779999999996</v>
      </c>
    </row>
    <row r="2818" spans="1:19" x14ac:dyDescent="0.25">
      <c r="A2818" s="101">
        <f t="shared" si="366"/>
        <v>45991</v>
      </c>
      <c r="B2818" s="102">
        <f t="shared" si="363"/>
        <v>29.322916666667815</v>
      </c>
      <c r="C2818" s="92">
        <f>'DHS2021'!J2817</f>
        <v>17243</v>
      </c>
      <c r="D2818" s="93">
        <f>'DHS2022'!J2817</f>
        <v>16822</v>
      </c>
      <c r="E2818" s="93">
        <f>'DHS2023'!J2817</f>
        <v>20248</v>
      </c>
      <c r="F2818" s="93">
        <f>'DHS2024'!J2817</f>
        <v>7702</v>
      </c>
      <c r="G2818" s="93">
        <f t="shared" si="358"/>
        <v>15503.75</v>
      </c>
      <c r="H2818" s="94">
        <f t="shared" si="359"/>
        <v>7.7518750000000001</v>
      </c>
      <c r="I2818" s="84">
        <f t="shared" si="360"/>
        <v>1</v>
      </c>
      <c r="J2818" s="85">
        <f t="shared" si="361"/>
        <v>8.7518750000000001</v>
      </c>
      <c r="K2818" s="95">
        <f t="shared" si="364"/>
        <v>8</v>
      </c>
      <c r="O2818" s="96">
        <f>('DHS2025'!K2818-'DHS2025'!K2817)*1000</f>
        <v>3000</v>
      </c>
      <c r="P2818" s="97">
        <f>('DHS2025'!J2818-'DHS2025'!J2817)*1000</f>
        <v>500</v>
      </c>
      <c r="Q2818" s="7">
        <f>'DHS2025'!L2817*1000</f>
        <v>4533.66</v>
      </c>
      <c r="R2818" s="98">
        <f t="shared" si="365"/>
        <v>0</v>
      </c>
      <c r="S2818" s="99">
        <f t="shared" si="362"/>
        <v>-8.6139539999999997</v>
      </c>
    </row>
    <row r="2819" spans="1:19" x14ac:dyDescent="0.25">
      <c r="A2819" s="101">
        <f t="shared" si="366"/>
        <v>45991</v>
      </c>
      <c r="B2819" s="102">
        <f t="shared" si="363"/>
        <v>29.333333333334483</v>
      </c>
      <c r="C2819" s="92">
        <f>'DHS2021'!J2818</f>
        <v>16795</v>
      </c>
      <c r="D2819" s="93">
        <f>'DHS2022'!J2818</f>
        <v>18615</v>
      </c>
      <c r="E2819" s="93">
        <f>'DHS2023'!J2818</f>
        <v>19739</v>
      </c>
      <c r="F2819" s="93">
        <f>'DHS2024'!J2818</f>
        <v>7635</v>
      </c>
      <c r="G2819" s="93">
        <f t="shared" si="358"/>
        <v>15696</v>
      </c>
      <c r="H2819" s="94">
        <f t="shared" si="359"/>
        <v>7.8479999999999999</v>
      </c>
      <c r="I2819" s="84">
        <f t="shared" si="360"/>
        <v>1</v>
      </c>
      <c r="J2819" s="85">
        <f t="shared" si="361"/>
        <v>8.847999999999999</v>
      </c>
      <c r="K2819" s="95">
        <f t="shared" si="364"/>
        <v>8</v>
      </c>
      <c r="O2819" s="96">
        <f>('DHS2025'!K2819-'DHS2025'!K2818)*1000</f>
        <v>3299.9999999883585</v>
      </c>
      <c r="P2819" s="97">
        <f>('DHS2025'!J2819-'DHS2025'!J2818)*1000</f>
        <v>299.99999998835847</v>
      </c>
      <c r="Q2819" s="7">
        <f>'DHS2025'!L2818*1000</f>
        <v>4527.18</v>
      </c>
      <c r="R2819" s="98">
        <f t="shared" si="365"/>
        <v>0</v>
      </c>
      <c r="S2819" s="99">
        <f t="shared" si="362"/>
        <v>-8.601642</v>
      </c>
    </row>
    <row r="2820" spans="1:19" x14ac:dyDescent="0.25">
      <c r="A2820" s="101">
        <f t="shared" si="366"/>
        <v>45991</v>
      </c>
      <c r="B2820" s="102">
        <f t="shared" si="363"/>
        <v>29.343750000001151</v>
      </c>
      <c r="C2820" s="92">
        <f>'DHS2021'!J2819</f>
        <v>16631</v>
      </c>
      <c r="D2820" s="93">
        <f>'DHS2022'!J2819</f>
        <v>19159</v>
      </c>
      <c r="E2820" s="93">
        <f>'DHS2023'!J2819</f>
        <v>19555</v>
      </c>
      <c r="F2820" s="93">
        <f>'DHS2024'!J2819</f>
        <v>7629</v>
      </c>
      <c r="G2820" s="93">
        <f t="shared" ref="G2820:G2882" si="367">AVERAGE(C2820:F2820)</f>
        <v>15743.5</v>
      </c>
      <c r="H2820" s="94">
        <f t="shared" ref="H2820:H2882" si="368">G2820/$M$2/1000</f>
        <v>7.8717499999999996</v>
      </c>
      <c r="I2820" s="84">
        <f t="shared" ref="I2820:I2882" si="369">$N$2</f>
        <v>1</v>
      </c>
      <c r="J2820" s="85">
        <f t="shared" ref="J2820:J2882" si="370">H2820+I2820</f>
        <v>8.8717499999999987</v>
      </c>
      <c r="K2820" s="95">
        <f t="shared" si="364"/>
        <v>8</v>
      </c>
      <c r="O2820" s="96">
        <f>('DHS2025'!K2820-'DHS2025'!K2819)*1000</f>
        <v>3500</v>
      </c>
      <c r="P2820" s="97">
        <f>('DHS2025'!J2820-'DHS2025'!J2819)*1000</f>
        <v>99.999999976716936</v>
      </c>
      <c r="Q2820" s="7">
        <f>'DHS2025'!L2819*1000</f>
        <v>4527.6000000000004</v>
      </c>
      <c r="R2820" s="98">
        <f t="shared" si="365"/>
        <v>0</v>
      </c>
      <c r="S2820" s="99">
        <f t="shared" ref="S2820:S2882" si="371">(R2820*0.99-1.9)*(Q2820/1000)</f>
        <v>-8.6024400000000014</v>
      </c>
    </row>
    <row r="2821" spans="1:19" x14ac:dyDescent="0.25">
      <c r="A2821" s="101">
        <f t="shared" si="366"/>
        <v>45991</v>
      </c>
      <c r="B2821" s="102">
        <f t="shared" ref="B2821:B2882" si="372">B2820+TIME(0,15,0)</f>
        <v>29.354166666667819</v>
      </c>
      <c r="C2821" s="92">
        <f>'DHS2021'!J2820</f>
        <v>15629</v>
      </c>
      <c r="D2821" s="93">
        <f>'DHS2022'!J2820</f>
        <v>16374</v>
      </c>
      <c r="E2821" s="93">
        <f>'DHS2023'!J2820</f>
        <v>18791</v>
      </c>
      <c r="F2821" s="93">
        <f>'DHS2024'!J2820</f>
        <v>7913</v>
      </c>
      <c r="G2821" s="93">
        <f t="shared" si="367"/>
        <v>14676.75</v>
      </c>
      <c r="H2821" s="94">
        <f t="shared" si="368"/>
        <v>7.3383750000000001</v>
      </c>
      <c r="I2821" s="84">
        <f t="shared" si="369"/>
        <v>1</v>
      </c>
      <c r="J2821" s="85">
        <f t="shared" si="370"/>
        <v>8.3383749999999992</v>
      </c>
      <c r="K2821" s="95">
        <f t="shared" ref="K2821:K2882" si="373">MIN(MROUND(J2821, 0.5), 8)</f>
        <v>8</v>
      </c>
      <c r="O2821" s="96">
        <f>('DHS2025'!K2821-'DHS2025'!K2820)*1000</f>
        <v>3600.0000000349246</v>
      </c>
      <c r="P2821" s="97">
        <f>('DHS2025'!J2821-'DHS2025'!J2820)*1000</f>
        <v>0</v>
      </c>
      <c r="Q2821" s="7">
        <f>'DHS2025'!L2820*1000</f>
        <v>4533.66</v>
      </c>
      <c r="R2821" s="98">
        <f t="shared" si="365"/>
        <v>0</v>
      </c>
      <c r="S2821" s="99">
        <f t="shared" si="371"/>
        <v>-8.6139539999999997</v>
      </c>
    </row>
    <row r="2822" spans="1:19" x14ac:dyDescent="0.25">
      <c r="A2822" s="101">
        <f t="shared" si="366"/>
        <v>45991</v>
      </c>
      <c r="B2822" s="102">
        <f t="shared" si="372"/>
        <v>29.364583333334487</v>
      </c>
      <c r="C2822" s="92">
        <f>'DHS2021'!J2821</f>
        <v>15527</v>
      </c>
      <c r="D2822" s="93">
        <f>'DHS2022'!J2821</f>
        <v>16850</v>
      </c>
      <c r="E2822" s="93">
        <f>'DHS2023'!J2821</f>
        <v>18317</v>
      </c>
      <c r="F2822" s="93">
        <f>'DHS2024'!J2821</f>
        <v>8020</v>
      </c>
      <c r="G2822" s="93">
        <f t="shared" si="367"/>
        <v>14678.5</v>
      </c>
      <c r="H2822" s="94">
        <f t="shared" si="368"/>
        <v>7.3392499999999998</v>
      </c>
      <c r="I2822" s="84">
        <f t="shared" si="369"/>
        <v>1</v>
      </c>
      <c r="J2822" s="85">
        <f t="shared" si="370"/>
        <v>8.3392499999999998</v>
      </c>
      <c r="K2822" s="95">
        <f t="shared" si="373"/>
        <v>8</v>
      </c>
      <c r="O2822" s="96">
        <f>('DHS2025'!K2822-'DHS2025'!K2821)*1000</f>
        <v>3500</v>
      </c>
      <c r="P2822" s="97">
        <f>('DHS2025'!J2822-'DHS2025'!J2821)*1000</f>
        <v>0</v>
      </c>
      <c r="Q2822" s="7">
        <f>'DHS2025'!L2821*1000</f>
        <v>4525.47</v>
      </c>
      <c r="R2822" s="98">
        <f t="shared" si="365"/>
        <v>0</v>
      </c>
      <c r="S2822" s="99">
        <f t="shared" si="371"/>
        <v>-8.5983929999999997</v>
      </c>
    </row>
    <row r="2823" spans="1:19" x14ac:dyDescent="0.25">
      <c r="A2823" s="101">
        <f t="shared" si="366"/>
        <v>45991</v>
      </c>
      <c r="B2823" s="102">
        <f t="shared" si="372"/>
        <v>29.375000000001155</v>
      </c>
      <c r="C2823" s="92">
        <f>'DHS2021'!J2822</f>
        <v>15497</v>
      </c>
      <c r="D2823" s="93">
        <f>'DHS2022'!J2822</f>
        <v>16908</v>
      </c>
      <c r="E2823" s="93">
        <f>'DHS2023'!J2822</f>
        <v>18137</v>
      </c>
      <c r="F2823" s="93">
        <f>'DHS2024'!J2822</f>
        <v>8497</v>
      </c>
      <c r="G2823" s="93">
        <f t="shared" si="367"/>
        <v>14759.75</v>
      </c>
      <c r="H2823" s="94">
        <f t="shared" si="368"/>
        <v>7.3798750000000002</v>
      </c>
      <c r="I2823" s="84">
        <f t="shared" si="369"/>
        <v>1</v>
      </c>
      <c r="J2823" s="85">
        <f t="shared" si="370"/>
        <v>8.3798750000000002</v>
      </c>
      <c r="K2823" s="95">
        <f t="shared" si="373"/>
        <v>8</v>
      </c>
      <c r="O2823" s="96">
        <f>('DHS2025'!K2823-'DHS2025'!K2822)*1000</f>
        <v>3599.9999999767169</v>
      </c>
      <c r="P2823" s="97">
        <f>('DHS2025'!J2823-'DHS2025'!J2822)*1000</f>
        <v>0</v>
      </c>
      <c r="Q2823" s="7">
        <f>'DHS2025'!L2822*1000</f>
        <v>4533.12</v>
      </c>
      <c r="R2823" s="98">
        <f t="shared" si="365"/>
        <v>0</v>
      </c>
      <c r="S2823" s="99">
        <f t="shared" si="371"/>
        <v>-8.6129280000000001</v>
      </c>
    </row>
    <row r="2824" spans="1:19" x14ac:dyDescent="0.25">
      <c r="A2824" s="101">
        <f t="shared" si="366"/>
        <v>45991</v>
      </c>
      <c r="B2824" s="102">
        <f t="shared" si="372"/>
        <v>29.385416666667822</v>
      </c>
      <c r="C2824" s="92">
        <f>'DHS2021'!J2823</f>
        <v>15460</v>
      </c>
      <c r="D2824" s="93">
        <f>'DHS2022'!J2823</f>
        <v>16982</v>
      </c>
      <c r="E2824" s="93">
        <f>'DHS2023'!J2823</f>
        <v>17932</v>
      </c>
      <c r="F2824" s="93">
        <f>'DHS2024'!J2823</f>
        <v>8413</v>
      </c>
      <c r="G2824" s="93">
        <f t="shared" si="367"/>
        <v>14696.75</v>
      </c>
      <c r="H2824" s="94">
        <f t="shared" si="368"/>
        <v>7.3483749999999999</v>
      </c>
      <c r="I2824" s="84">
        <f t="shared" si="369"/>
        <v>1</v>
      </c>
      <c r="J2824" s="85">
        <f t="shared" si="370"/>
        <v>8.3483750000000008</v>
      </c>
      <c r="K2824" s="95">
        <f t="shared" si="373"/>
        <v>8</v>
      </c>
      <c r="O2824" s="96">
        <f>('DHS2025'!K2824-'DHS2025'!K2823)*1000</f>
        <v>3500</v>
      </c>
      <c r="P2824" s="97">
        <f>('DHS2025'!J2824-'DHS2025'!J2823)*1000</f>
        <v>0</v>
      </c>
      <c r="Q2824" s="7">
        <f>'DHS2025'!L2823*1000</f>
        <v>4526.3999999999996</v>
      </c>
      <c r="R2824" s="98">
        <f t="shared" si="365"/>
        <v>0</v>
      </c>
      <c r="S2824" s="99">
        <f t="shared" si="371"/>
        <v>-8.6001599999999989</v>
      </c>
    </row>
    <row r="2825" spans="1:19" x14ac:dyDescent="0.25">
      <c r="A2825" s="101">
        <f t="shared" si="366"/>
        <v>45991</v>
      </c>
      <c r="B2825" s="102">
        <f t="shared" si="372"/>
        <v>29.39583333333449</v>
      </c>
      <c r="C2825" s="92">
        <f>'DHS2021'!J2824</f>
        <v>15369</v>
      </c>
      <c r="D2825" s="93">
        <f>'DHS2022'!J2824</f>
        <v>16949</v>
      </c>
      <c r="E2825" s="93">
        <f>'DHS2023'!J2824</f>
        <v>17158</v>
      </c>
      <c r="F2825" s="93">
        <f>'DHS2024'!J2824</f>
        <v>8399</v>
      </c>
      <c r="G2825" s="93">
        <f t="shared" si="367"/>
        <v>14468.75</v>
      </c>
      <c r="H2825" s="94">
        <f t="shared" si="368"/>
        <v>7.234375</v>
      </c>
      <c r="I2825" s="84">
        <f t="shared" si="369"/>
        <v>1</v>
      </c>
      <c r="J2825" s="85">
        <f t="shared" si="370"/>
        <v>8.234375</v>
      </c>
      <c r="K2825" s="95">
        <f t="shared" si="373"/>
        <v>8</v>
      </c>
      <c r="O2825" s="96">
        <f>('DHS2025'!K2825-'DHS2025'!K2824)*1000</f>
        <v>3600.0000000349246</v>
      </c>
      <c r="P2825" s="97">
        <f>('DHS2025'!J2825-'DHS2025'!J2824)*1000</f>
        <v>0</v>
      </c>
      <c r="Q2825" s="7">
        <f>'DHS2025'!L2824*1000</f>
        <v>4530.3599999999997</v>
      </c>
      <c r="R2825" s="98">
        <f t="shared" si="365"/>
        <v>0</v>
      </c>
      <c r="S2825" s="99">
        <f t="shared" si="371"/>
        <v>-8.607683999999999</v>
      </c>
    </row>
    <row r="2826" spans="1:19" x14ac:dyDescent="0.25">
      <c r="A2826" s="101">
        <f t="shared" si="366"/>
        <v>45991</v>
      </c>
      <c r="B2826" s="102">
        <f t="shared" si="372"/>
        <v>29.406250000001158</v>
      </c>
      <c r="C2826" s="92">
        <f>'DHS2021'!J2825</f>
        <v>15372</v>
      </c>
      <c r="D2826" s="93">
        <f>'DHS2022'!J2825</f>
        <v>16702</v>
      </c>
      <c r="E2826" s="93">
        <f>'DHS2023'!J2825</f>
        <v>16529</v>
      </c>
      <c r="F2826" s="93">
        <f>'DHS2024'!J2825</f>
        <v>8273</v>
      </c>
      <c r="G2826" s="93">
        <f t="shared" si="367"/>
        <v>14219</v>
      </c>
      <c r="H2826" s="94">
        <f t="shared" si="368"/>
        <v>7.1094999999999997</v>
      </c>
      <c r="I2826" s="84">
        <f t="shared" si="369"/>
        <v>1</v>
      </c>
      <c r="J2826" s="85">
        <f t="shared" si="370"/>
        <v>8.1095000000000006</v>
      </c>
      <c r="K2826" s="95">
        <f t="shared" si="373"/>
        <v>8</v>
      </c>
      <c r="O2826" s="96">
        <f>('DHS2025'!K2826-'DHS2025'!K2825)*1000</f>
        <v>3599.9999999767169</v>
      </c>
      <c r="P2826" s="97">
        <f>('DHS2025'!J2826-'DHS2025'!J2825)*1000</f>
        <v>0</v>
      </c>
      <c r="Q2826" s="7">
        <f>'DHS2025'!L2825*1000</f>
        <v>4529.43</v>
      </c>
      <c r="R2826" s="98">
        <f t="shared" si="365"/>
        <v>0</v>
      </c>
      <c r="S2826" s="99">
        <f t="shared" si="371"/>
        <v>-8.6059169999999998</v>
      </c>
    </row>
    <row r="2827" spans="1:19" x14ac:dyDescent="0.25">
      <c r="A2827" s="101">
        <f t="shared" si="366"/>
        <v>45991</v>
      </c>
      <c r="B2827" s="102">
        <f t="shared" si="372"/>
        <v>29.416666666667826</v>
      </c>
      <c r="C2827" s="92">
        <f>'DHS2021'!J2826</f>
        <v>15424</v>
      </c>
      <c r="D2827" s="93">
        <f>'DHS2022'!J2826</f>
        <v>16841</v>
      </c>
      <c r="E2827" s="93">
        <f>'DHS2023'!J2826</f>
        <v>16357</v>
      </c>
      <c r="F2827" s="93">
        <f>'DHS2024'!J2826</f>
        <v>8484</v>
      </c>
      <c r="G2827" s="93">
        <f t="shared" si="367"/>
        <v>14276.5</v>
      </c>
      <c r="H2827" s="94">
        <f t="shared" si="368"/>
        <v>7.1382500000000002</v>
      </c>
      <c r="I2827" s="84">
        <f t="shared" si="369"/>
        <v>1</v>
      </c>
      <c r="J2827" s="85">
        <f t="shared" si="370"/>
        <v>8.1382499999999993</v>
      </c>
      <c r="K2827" s="95">
        <f t="shared" si="373"/>
        <v>8</v>
      </c>
      <c r="O2827" s="96">
        <f>('DHS2025'!K2827-'DHS2025'!K2826)*1000</f>
        <v>3599.9999999767169</v>
      </c>
      <c r="P2827" s="97">
        <f>('DHS2025'!J2827-'DHS2025'!J2826)*1000</f>
        <v>100.0000000349246</v>
      </c>
      <c r="Q2827" s="7">
        <f>'DHS2025'!L2826*1000</f>
        <v>4531.5600000000004</v>
      </c>
      <c r="R2827" s="98">
        <f t="shared" si="365"/>
        <v>0</v>
      </c>
      <c r="S2827" s="99">
        <f t="shared" si="371"/>
        <v>-8.6099640000000015</v>
      </c>
    </row>
    <row r="2828" spans="1:19" x14ac:dyDescent="0.25">
      <c r="A2828" s="101">
        <f t="shared" si="366"/>
        <v>45991</v>
      </c>
      <c r="B2828" s="102">
        <f t="shared" si="372"/>
        <v>29.427083333334494</v>
      </c>
      <c r="C2828" s="92">
        <f>'DHS2021'!J2827</f>
        <v>15407</v>
      </c>
      <c r="D2828" s="93">
        <f>'DHS2022'!J2827</f>
        <v>16951</v>
      </c>
      <c r="E2828" s="93">
        <f>'DHS2023'!J2827</f>
        <v>16564</v>
      </c>
      <c r="F2828" s="93">
        <f>'DHS2024'!J2827</f>
        <v>8164</v>
      </c>
      <c r="G2828" s="93">
        <f t="shared" si="367"/>
        <v>14271.5</v>
      </c>
      <c r="H2828" s="94">
        <f t="shared" si="368"/>
        <v>7.1357499999999998</v>
      </c>
      <c r="I2828" s="84">
        <f t="shared" si="369"/>
        <v>1</v>
      </c>
      <c r="J2828" s="85">
        <f t="shared" si="370"/>
        <v>8.1357499999999998</v>
      </c>
      <c r="K2828" s="95">
        <f t="shared" si="373"/>
        <v>8</v>
      </c>
      <c r="O2828" s="96">
        <f>('DHS2025'!K2828-'DHS2025'!K2827)*1000</f>
        <v>3400.0000000232831</v>
      </c>
      <c r="P2828" s="97">
        <f>('DHS2025'!J2828-'DHS2025'!J2827)*1000</f>
        <v>99.999999976716936</v>
      </c>
      <c r="Q2828" s="7">
        <f>'DHS2025'!L2827*1000</f>
        <v>4530.75</v>
      </c>
      <c r="R2828" s="98">
        <f t="shared" si="365"/>
        <v>0</v>
      </c>
      <c r="S2828" s="99">
        <f t="shared" si="371"/>
        <v>-8.6084250000000004</v>
      </c>
    </row>
    <row r="2829" spans="1:19" x14ac:dyDescent="0.25">
      <c r="A2829" s="101">
        <f t="shared" si="366"/>
        <v>45991</v>
      </c>
      <c r="B2829" s="102">
        <f t="shared" si="372"/>
        <v>29.437500000001162</v>
      </c>
      <c r="C2829" s="92">
        <f>'DHS2021'!J2828</f>
        <v>15789</v>
      </c>
      <c r="D2829" s="93">
        <f>'DHS2022'!J2828</f>
        <v>17284</v>
      </c>
      <c r="E2829" s="93">
        <f>'DHS2023'!J2828</f>
        <v>16078</v>
      </c>
      <c r="F2829" s="93">
        <f>'DHS2024'!J2828</f>
        <v>8012</v>
      </c>
      <c r="G2829" s="93">
        <f t="shared" si="367"/>
        <v>14290.75</v>
      </c>
      <c r="H2829" s="94">
        <f t="shared" si="368"/>
        <v>7.1453749999999996</v>
      </c>
      <c r="I2829" s="84">
        <f t="shared" si="369"/>
        <v>1</v>
      </c>
      <c r="J2829" s="85">
        <f t="shared" si="370"/>
        <v>8.1453749999999996</v>
      </c>
      <c r="K2829" s="95">
        <f t="shared" si="373"/>
        <v>8</v>
      </c>
      <c r="O2829" s="96">
        <f>('DHS2025'!K2829-'DHS2025'!K2828)*1000</f>
        <v>3400.0000000232831</v>
      </c>
      <c r="P2829" s="97">
        <f>('DHS2025'!J2829-'DHS2025'!J2828)*1000</f>
        <v>200.00000001164153</v>
      </c>
      <c r="Q2829" s="7">
        <f>'DHS2025'!L2828*1000</f>
        <v>4526.28</v>
      </c>
      <c r="R2829" s="98">
        <f t="shared" si="365"/>
        <v>0</v>
      </c>
      <c r="S2829" s="99">
        <f t="shared" si="371"/>
        <v>-8.599931999999999</v>
      </c>
    </row>
    <row r="2830" spans="1:19" x14ac:dyDescent="0.25">
      <c r="A2830" s="101">
        <f t="shared" si="366"/>
        <v>45991</v>
      </c>
      <c r="B2830" s="102">
        <f t="shared" si="372"/>
        <v>29.44791666666783</v>
      </c>
      <c r="C2830" s="92">
        <f>'DHS2021'!J2829</f>
        <v>15022</v>
      </c>
      <c r="D2830" s="93">
        <f>'DHS2022'!J2829</f>
        <v>15884</v>
      </c>
      <c r="E2830" s="93">
        <f>'DHS2023'!J2829</f>
        <v>15679</v>
      </c>
      <c r="F2830" s="93">
        <f>'DHS2024'!J2829</f>
        <v>7796</v>
      </c>
      <c r="G2830" s="93">
        <f t="shared" si="367"/>
        <v>13595.25</v>
      </c>
      <c r="H2830" s="94">
        <f t="shared" si="368"/>
        <v>6.797625</v>
      </c>
      <c r="I2830" s="84">
        <f t="shared" si="369"/>
        <v>1</v>
      </c>
      <c r="J2830" s="85">
        <f t="shared" si="370"/>
        <v>7.797625</v>
      </c>
      <c r="K2830" s="95">
        <f t="shared" si="373"/>
        <v>8</v>
      </c>
      <c r="O2830" s="96">
        <f>('DHS2025'!K2830-'DHS2025'!K2829)*1000</f>
        <v>3299.9999999883585</v>
      </c>
      <c r="P2830" s="97">
        <f>('DHS2025'!J2830-'DHS2025'!J2829)*1000</f>
        <v>299.99999998835847</v>
      </c>
      <c r="Q2830" s="7">
        <f>'DHS2025'!L2829*1000</f>
        <v>4532.07</v>
      </c>
      <c r="R2830" s="98">
        <f t="shared" si="365"/>
        <v>0</v>
      </c>
      <c r="S2830" s="99">
        <f t="shared" si="371"/>
        <v>-8.6109329999999993</v>
      </c>
    </row>
    <row r="2831" spans="1:19" x14ac:dyDescent="0.25">
      <c r="A2831" s="101">
        <f t="shared" si="366"/>
        <v>45991</v>
      </c>
      <c r="B2831" s="102">
        <f t="shared" si="372"/>
        <v>29.458333333334497</v>
      </c>
      <c r="C2831" s="92">
        <f>'DHS2021'!J2830</f>
        <v>14722</v>
      </c>
      <c r="D2831" s="93">
        <f>'DHS2022'!J2830</f>
        <v>14380</v>
      </c>
      <c r="E2831" s="93">
        <f>'DHS2023'!J2830</f>
        <v>15663</v>
      </c>
      <c r="F2831" s="93">
        <f>'DHS2024'!J2830</f>
        <v>8190</v>
      </c>
      <c r="G2831" s="93">
        <f t="shared" si="367"/>
        <v>13238.75</v>
      </c>
      <c r="H2831" s="94">
        <f t="shared" si="368"/>
        <v>6.6193749999999998</v>
      </c>
      <c r="I2831" s="84">
        <f t="shared" si="369"/>
        <v>1</v>
      </c>
      <c r="J2831" s="85">
        <f t="shared" si="370"/>
        <v>7.6193749999999998</v>
      </c>
      <c r="K2831" s="95">
        <f t="shared" si="373"/>
        <v>7.5</v>
      </c>
      <c r="O2831" s="96">
        <f>('DHS2025'!K2831-'DHS2025'!K2830)*1000</f>
        <v>3200.0000000116415</v>
      </c>
      <c r="P2831" s="97">
        <f>('DHS2025'!J2831-'DHS2025'!J2830)*1000</f>
        <v>400.00000002328306</v>
      </c>
      <c r="Q2831" s="7">
        <f>'DHS2025'!L2830*1000</f>
        <v>4531.68</v>
      </c>
      <c r="R2831" s="98">
        <f t="shared" ref="R2831:R2882" si="374">INDEX(U$3:U$1048576,INT((ROW()-3)/4)+1)</f>
        <v>0</v>
      </c>
      <c r="S2831" s="99">
        <f t="shared" si="371"/>
        <v>-8.6101920000000014</v>
      </c>
    </row>
    <row r="2832" spans="1:19" x14ac:dyDescent="0.25">
      <c r="A2832" s="101">
        <f t="shared" si="366"/>
        <v>45991</v>
      </c>
      <c r="B2832" s="102">
        <f t="shared" si="372"/>
        <v>29.468750000001165</v>
      </c>
      <c r="C2832" s="92">
        <f>'DHS2021'!J2831</f>
        <v>14264</v>
      </c>
      <c r="D2832" s="93">
        <f>'DHS2022'!J2831</f>
        <v>14695</v>
      </c>
      <c r="E2832" s="93">
        <f>'DHS2023'!J2831</f>
        <v>15776</v>
      </c>
      <c r="F2832" s="93">
        <f>'DHS2024'!J2831</f>
        <v>8069</v>
      </c>
      <c r="G2832" s="93">
        <f t="shared" si="367"/>
        <v>13201</v>
      </c>
      <c r="H2832" s="94">
        <f t="shared" si="368"/>
        <v>6.6005000000000003</v>
      </c>
      <c r="I2832" s="84">
        <f t="shared" si="369"/>
        <v>1</v>
      </c>
      <c r="J2832" s="85">
        <f t="shared" si="370"/>
        <v>7.6005000000000003</v>
      </c>
      <c r="K2832" s="95">
        <f t="shared" si="373"/>
        <v>7.5</v>
      </c>
      <c r="O2832" s="96">
        <f>('DHS2025'!K2832-'DHS2025'!K2831)*1000</f>
        <v>3099.9999999767169</v>
      </c>
      <c r="P2832" s="97">
        <f>('DHS2025'!J2832-'DHS2025'!J2831)*1000</f>
        <v>500</v>
      </c>
      <c r="Q2832" s="7">
        <f>'DHS2025'!L2831*1000</f>
        <v>4529.97</v>
      </c>
      <c r="R2832" s="98">
        <f t="shared" si="374"/>
        <v>0</v>
      </c>
      <c r="S2832" s="99">
        <f t="shared" si="371"/>
        <v>-8.6069430000000011</v>
      </c>
    </row>
    <row r="2833" spans="1:19" x14ac:dyDescent="0.25">
      <c r="A2833" s="101">
        <f t="shared" si="366"/>
        <v>45991</v>
      </c>
      <c r="B2833" s="102">
        <f t="shared" si="372"/>
        <v>29.479166666667833</v>
      </c>
      <c r="C2833" s="92">
        <f>'DHS2021'!J2832</f>
        <v>14300</v>
      </c>
      <c r="D2833" s="93">
        <f>'DHS2022'!J2832</f>
        <v>12939</v>
      </c>
      <c r="E2833" s="93">
        <f>'DHS2023'!J2832</f>
        <v>15976</v>
      </c>
      <c r="F2833" s="93">
        <f>'DHS2024'!J2832</f>
        <v>7934</v>
      </c>
      <c r="G2833" s="93">
        <f t="shared" si="367"/>
        <v>12787.25</v>
      </c>
      <c r="H2833" s="94">
        <f t="shared" si="368"/>
        <v>6.3936250000000001</v>
      </c>
      <c r="I2833" s="84">
        <f t="shared" si="369"/>
        <v>1</v>
      </c>
      <c r="J2833" s="85">
        <f t="shared" si="370"/>
        <v>7.3936250000000001</v>
      </c>
      <c r="K2833" s="95">
        <f t="shared" si="373"/>
        <v>7.5</v>
      </c>
      <c r="O2833" s="96">
        <f>('DHS2025'!K2833-'DHS2025'!K2832)*1000</f>
        <v>2900.0000000232831</v>
      </c>
      <c r="P2833" s="97">
        <f>('DHS2025'!J2833-'DHS2025'!J2832)*1000</f>
        <v>599.99999997671694</v>
      </c>
      <c r="Q2833" s="7">
        <f>'DHS2025'!L2832*1000</f>
        <v>4526.01</v>
      </c>
      <c r="R2833" s="98">
        <f t="shared" si="374"/>
        <v>0</v>
      </c>
      <c r="S2833" s="99">
        <f t="shared" si="371"/>
        <v>-8.599419000000001</v>
      </c>
    </row>
    <row r="2834" spans="1:19" x14ac:dyDescent="0.25">
      <c r="A2834" s="101">
        <f t="shared" si="366"/>
        <v>45991</v>
      </c>
      <c r="B2834" s="102">
        <f t="shared" si="372"/>
        <v>29.489583333334501</v>
      </c>
      <c r="C2834" s="92">
        <f>'DHS2021'!J2833</f>
        <v>14458</v>
      </c>
      <c r="D2834" s="93">
        <f>'DHS2022'!J2833</f>
        <v>12575</v>
      </c>
      <c r="E2834" s="93">
        <f>'DHS2023'!J2833</f>
        <v>15978</v>
      </c>
      <c r="F2834" s="93">
        <f>'DHS2024'!J2833</f>
        <v>8030</v>
      </c>
      <c r="G2834" s="93">
        <f t="shared" si="367"/>
        <v>12760.25</v>
      </c>
      <c r="H2834" s="94">
        <f t="shared" si="368"/>
        <v>6.3801249999999996</v>
      </c>
      <c r="I2834" s="84">
        <f t="shared" si="369"/>
        <v>1</v>
      </c>
      <c r="J2834" s="85">
        <f t="shared" si="370"/>
        <v>7.3801249999999996</v>
      </c>
      <c r="K2834" s="95">
        <f t="shared" si="373"/>
        <v>7.5</v>
      </c>
      <c r="O2834" s="96">
        <f>('DHS2025'!K2834-'DHS2025'!K2833)*1000</f>
        <v>2899.9999999650754</v>
      </c>
      <c r="P2834" s="97">
        <f>('DHS2025'!J2834-'DHS2025'!J2833)*1000</f>
        <v>700.00000001164153</v>
      </c>
      <c r="Q2834" s="7">
        <f>'DHS2025'!L2833*1000</f>
        <v>4530.75</v>
      </c>
      <c r="R2834" s="98">
        <f t="shared" si="374"/>
        <v>0</v>
      </c>
      <c r="S2834" s="99">
        <f t="shared" si="371"/>
        <v>-8.6084250000000004</v>
      </c>
    </row>
    <row r="2835" spans="1:19" x14ac:dyDescent="0.25">
      <c r="A2835" s="101">
        <f t="shared" si="366"/>
        <v>45991</v>
      </c>
      <c r="B2835" s="102">
        <f t="shared" si="372"/>
        <v>29.500000000001169</v>
      </c>
      <c r="C2835" s="92">
        <f>'DHS2021'!J2834</f>
        <v>14601</v>
      </c>
      <c r="D2835" s="93">
        <f>'DHS2022'!J2834</f>
        <v>12711</v>
      </c>
      <c r="E2835" s="93">
        <f>'DHS2023'!J2834</f>
        <v>16227</v>
      </c>
      <c r="F2835" s="93">
        <f>'DHS2024'!J2834</f>
        <v>7845</v>
      </c>
      <c r="G2835" s="93">
        <f t="shared" si="367"/>
        <v>12846</v>
      </c>
      <c r="H2835" s="94">
        <f t="shared" si="368"/>
        <v>6.423</v>
      </c>
      <c r="I2835" s="84">
        <f t="shared" si="369"/>
        <v>1</v>
      </c>
      <c r="J2835" s="85">
        <f t="shared" si="370"/>
        <v>7.423</v>
      </c>
      <c r="K2835" s="95">
        <f t="shared" si="373"/>
        <v>7.5</v>
      </c>
      <c r="O2835" s="96">
        <f>('DHS2025'!K2835-'DHS2025'!K2834)*1000</f>
        <v>2799.9999999883585</v>
      </c>
      <c r="P2835" s="97">
        <f>('DHS2025'!J2835-'DHS2025'!J2834)*1000</f>
        <v>700.00000001164153</v>
      </c>
      <c r="Q2835" s="7">
        <f>'DHS2025'!L2834*1000</f>
        <v>4530.09</v>
      </c>
      <c r="R2835" s="98">
        <f t="shared" si="374"/>
        <v>0</v>
      </c>
      <c r="S2835" s="99">
        <f t="shared" si="371"/>
        <v>-8.607171000000001</v>
      </c>
    </row>
    <row r="2836" spans="1:19" x14ac:dyDescent="0.25">
      <c r="A2836" s="101">
        <f t="shared" si="366"/>
        <v>45991</v>
      </c>
      <c r="B2836" s="102">
        <f t="shared" si="372"/>
        <v>29.510416666667837</v>
      </c>
      <c r="C2836" s="92">
        <f>'DHS2021'!J2835</f>
        <v>14764</v>
      </c>
      <c r="D2836" s="93">
        <f>'DHS2022'!J2835</f>
        <v>13119</v>
      </c>
      <c r="E2836" s="93">
        <f>'DHS2023'!J2835</f>
        <v>16446</v>
      </c>
      <c r="F2836" s="93">
        <f>'DHS2024'!J2835</f>
        <v>7805</v>
      </c>
      <c r="G2836" s="93">
        <f t="shared" si="367"/>
        <v>13033.5</v>
      </c>
      <c r="H2836" s="94">
        <f t="shared" si="368"/>
        <v>6.51675</v>
      </c>
      <c r="I2836" s="84">
        <f t="shared" si="369"/>
        <v>1</v>
      </c>
      <c r="J2836" s="85">
        <f t="shared" si="370"/>
        <v>7.51675</v>
      </c>
      <c r="K2836" s="95">
        <f t="shared" si="373"/>
        <v>7.5</v>
      </c>
      <c r="O2836" s="96">
        <f>('DHS2025'!K2836-'DHS2025'!K2835)*1000</f>
        <v>2800.0000000465661</v>
      </c>
      <c r="P2836" s="97">
        <f>('DHS2025'!J2836-'DHS2025'!J2835)*1000</f>
        <v>699.99999995343387</v>
      </c>
      <c r="Q2836" s="7">
        <f>'DHS2025'!L2835*1000</f>
        <v>4528.26</v>
      </c>
      <c r="R2836" s="98">
        <f t="shared" si="374"/>
        <v>0</v>
      </c>
      <c r="S2836" s="99">
        <f t="shared" si="371"/>
        <v>-8.6036940000000008</v>
      </c>
    </row>
    <row r="2837" spans="1:19" x14ac:dyDescent="0.25">
      <c r="A2837" s="101">
        <f t="shared" si="366"/>
        <v>45991</v>
      </c>
      <c r="B2837" s="102">
        <f t="shared" si="372"/>
        <v>29.520833333334505</v>
      </c>
      <c r="C2837" s="92">
        <f>'DHS2021'!J2836</f>
        <v>14278</v>
      </c>
      <c r="D2837" s="93">
        <f>'DHS2022'!J2836</f>
        <v>13467</v>
      </c>
      <c r="E2837" s="93">
        <f>'DHS2023'!J2836</f>
        <v>15759</v>
      </c>
      <c r="F2837" s="93">
        <f>'DHS2024'!J2836</f>
        <v>8107</v>
      </c>
      <c r="G2837" s="93">
        <f t="shared" si="367"/>
        <v>12902.75</v>
      </c>
      <c r="H2837" s="94">
        <f t="shared" si="368"/>
        <v>6.4513749999999996</v>
      </c>
      <c r="I2837" s="84">
        <f t="shared" si="369"/>
        <v>1</v>
      </c>
      <c r="J2837" s="85">
        <f t="shared" si="370"/>
        <v>7.4513749999999996</v>
      </c>
      <c r="K2837" s="95">
        <f t="shared" si="373"/>
        <v>7.5</v>
      </c>
      <c r="O2837" s="96">
        <f>('DHS2025'!K2837-'DHS2025'!K2836)*1000</f>
        <v>2699.9999999534339</v>
      </c>
      <c r="P2837" s="97">
        <f>('DHS2025'!J2837-'DHS2025'!J2836)*1000</f>
        <v>900.00000002328306</v>
      </c>
      <c r="Q2837" s="7">
        <f>'DHS2025'!L2836*1000</f>
        <v>4534.05</v>
      </c>
      <c r="R2837" s="98">
        <f t="shared" si="374"/>
        <v>0</v>
      </c>
      <c r="S2837" s="99">
        <f t="shared" si="371"/>
        <v>-8.6146950000000011</v>
      </c>
    </row>
    <row r="2838" spans="1:19" x14ac:dyDescent="0.25">
      <c r="A2838" s="101">
        <f t="shared" si="366"/>
        <v>45991</v>
      </c>
      <c r="B2838" s="102">
        <f t="shared" si="372"/>
        <v>29.531250000001172</v>
      </c>
      <c r="C2838" s="92">
        <f>'DHS2021'!J2837</f>
        <v>13513</v>
      </c>
      <c r="D2838" s="93">
        <f>'DHS2022'!J2837</f>
        <v>13328</v>
      </c>
      <c r="E2838" s="93">
        <f>'DHS2023'!J2837</f>
        <v>15870</v>
      </c>
      <c r="F2838" s="93">
        <f>'DHS2024'!J2837</f>
        <v>7611</v>
      </c>
      <c r="G2838" s="93">
        <f t="shared" si="367"/>
        <v>12580.5</v>
      </c>
      <c r="H2838" s="94">
        <f t="shared" si="368"/>
        <v>6.2902500000000003</v>
      </c>
      <c r="I2838" s="84">
        <f t="shared" si="369"/>
        <v>1</v>
      </c>
      <c r="J2838" s="85">
        <f t="shared" si="370"/>
        <v>7.2902500000000003</v>
      </c>
      <c r="K2838" s="95">
        <f t="shared" si="373"/>
        <v>7.5</v>
      </c>
      <c r="O2838" s="96">
        <f>('DHS2025'!K2838-'DHS2025'!K2837)*1000</f>
        <v>2700.0000000116415</v>
      </c>
      <c r="P2838" s="97">
        <f>('DHS2025'!J2838-'DHS2025'!J2837)*1000</f>
        <v>1000</v>
      </c>
      <c r="Q2838" s="7">
        <f>'DHS2025'!L2837*1000</f>
        <v>4816.68</v>
      </c>
      <c r="R2838" s="98">
        <f t="shared" si="374"/>
        <v>0</v>
      </c>
      <c r="S2838" s="99">
        <f t="shared" si="371"/>
        <v>-9.1516919999999988</v>
      </c>
    </row>
    <row r="2839" spans="1:19" x14ac:dyDescent="0.25">
      <c r="A2839" s="101">
        <f t="shared" ref="A2839:A2882" si="375">$A$3+INT((ROW()-3)/96)</f>
        <v>45991</v>
      </c>
      <c r="B2839" s="102">
        <f t="shared" si="372"/>
        <v>29.54166666666784</v>
      </c>
      <c r="C2839" s="92">
        <f>'DHS2021'!J2838</f>
        <v>13302</v>
      </c>
      <c r="D2839" s="93">
        <f>'DHS2022'!J2838</f>
        <v>13525</v>
      </c>
      <c r="E2839" s="93">
        <f>'DHS2023'!J2838</f>
        <v>16189</v>
      </c>
      <c r="F2839" s="93">
        <f>'DHS2024'!J2838</f>
        <v>7850</v>
      </c>
      <c r="G2839" s="93">
        <f t="shared" si="367"/>
        <v>12716.5</v>
      </c>
      <c r="H2839" s="94">
        <f t="shared" si="368"/>
        <v>6.35825</v>
      </c>
      <c r="I2839" s="84">
        <f t="shared" si="369"/>
        <v>1</v>
      </c>
      <c r="J2839" s="85">
        <f t="shared" si="370"/>
        <v>7.35825</v>
      </c>
      <c r="K2839" s="95">
        <f t="shared" si="373"/>
        <v>7.5</v>
      </c>
      <c r="O2839" s="96">
        <f>('DHS2025'!K2839-'DHS2025'!K2838)*1000</f>
        <v>2500</v>
      </c>
      <c r="P2839" s="97">
        <f>('DHS2025'!J2839-'DHS2025'!J2838)*1000</f>
        <v>3400.0000000232831</v>
      </c>
      <c r="Q2839" s="7">
        <f>'DHS2025'!L2838*1000</f>
        <v>7973.7</v>
      </c>
      <c r="R2839" s="98">
        <f t="shared" si="374"/>
        <v>0</v>
      </c>
      <c r="S2839" s="99">
        <f t="shared" si="371"/>
        <v>-15.150029999999999</v>
      </c>
    </row>
    <row r="2840" spans="1:19" x14ac:dyDescent="0.25">
      <c r="A2840" s="101">
        <f t="shared" si="375"/>
        <v>45991</v>
      </c>
      <c r="B2840" s="102">
        <f t="shared" si="372"/>
        <v>29.552083333334508</v>
      </c>
      <c r="C2840" s="92">
        <f>'DHS2021'!J2839</f>
        <v>13344</v>
      </c>
      <c r="D2840" s="93">
        <f>'DHS2022'!J2839</f>
        <v>13595</v>
      </c>
      <c r="E2840" s="93">
        <f>'DHS2023'!J2839</f>
        <v>16154</v>
      </c>
      <c r="F2840" s="93">
        <f>'DHS2024'!J2839</f>
        <v>7786</v>
      </c>
      <c r="G2840" s="93">
        <f t="shared" si="367"/>
        <v>12719.75</v>
      </c>
      <c r="H2840" s="94">
        <f t="shared" si="368"/>
        <v>6.3598749999999997</v>
      </c>
      <c r="I2840" s="84">
        <f t="shared" si="369"/>
        <v>1</v>
      </c>
      <c r="J2840" s="85">
        <f t="shared" si="370"/>
        <v>7.3598749999999997</v>
      </c>
      <c r="K2840" s="95">
        <f t="shared" si="373"/>
        <v>7.5</v>
      </c>
      <c r="O2840" s="96">
        <f>('DHS2025'!K2840-'DHS2025'!K2839)*1000</f>
        <v>2700.0000000116415</v>
      </c>
      <c r="P2840" s="97">
        <f>('DHS2025'!J2840-'DHS2025'!J2839)*1000</f>
        <v>3000</v>
      </c>
      <c r="Q2840" s="7">
        <f>'DHS2025'!L2839*1000</f>
        <v>8010.93</v>
      </c>
      <c r="R2840" s="98">
        <f t="shared" si="374"/>
        <v>0</v>
      </c>
      <c r="S2840" s="99">
        <f t="shared" si="371"/>
        <v>-15.220766999999999</v>
      </c>
    </row>
    <row r="2841" spans="1:19" x14ac:dyDescent="0.25">
      <c r="A2841" s="101">
        <f t="shared" si="375"/>
        <v>45991</v>
      </c>
      <c r="B2841" s="102">
        <f t="shared" si="372"/>
        <v>29.562500000001176</v>
      </c>
      <c r="C2841" s="92">
        <f>'DHS2021'!J2840</f>
        <v>12905</v>
      </c>
      <c r="D2841" s="93">
        <f>'DHS2022'!J2840</f>
        <v>13636</v>
      </c>
      <c r="E2841" s="93">
        <f>'DHS2023'!J2840</f>
        <v>16025</v>
      </c>
      <c r="F2841" s="93">
        <f>'DHS2024'!J2840</f>
        <v>8074</v>
      </c>
      <c r="G2841" s="93">
        <f t="shared" si="367"/>
        <v>12660</v>
      </c>
      <c r="H2841" s="94">
        <f t="shared" si="368"/>
        <v>6.33</v>
      </c>
      <c r="I2841" s="84">
        <f t="shared" si="369"/>
        <v>1</v>
      </c>
      <c r="J2841" s="85">
        <f t="shared" si="370"/>
        <v>7.33</v>
      </c>
      <c r="K2841" s="95">
        <f t="shared" si="373"/>
        <v>7.5</v>
      </c>
      <c r="O2841" s="96">
        <f>('DHS2025'!K2841-'DHS2025'!K2840)*1000</f>
        <v>3000</v>
      </c>
      <c r="P2841" s="97">
        <f>('DHS2025'!J2841-'DHS2025'!J2840)*1000</f>
        <v>2799.9999999883585</v>
      </c>
      <c r="Q2841" s="7">
        <f>'DHS2025'!L2840*1000</f>
        <v>8010</v>
      </c>
      <c r="R2841" s="98">
        <f t="shared" si="374"/>
        <v>0</v>
      </c>
      <c r="S2841" s="99">
        <f t="shared" si="371"/>
        <v>-15.218999999999999</v>
      </c>
    </row>
    <row r="2842" spans="1:19" x14ac:dyDescent="0.25">
      <c r="A2842" s="101">
        <f t="shared" si="375"/>
        <v>45991</v>
      </c>
      <c r="B2842" s="102">
        <f t="shared" si="372"/>
        <v>29.572916666667844</v>
      </c>
      <c r="C2842" s="92">
        <f>'DHS2021'!J2841</f>
        <v>13046</v>
      </c>
      <c r="D2842" s="93">
        <f>'DHS2022'!J2841</f>
        <v>14014</v>
      </c>
      <c r="E2842" s="93">
        <f>'DHS2023'!J2841</f>
        <v>16248</v>
      </c>
      <c r="F2842" s="93">
        <f>'DHS2024'!J2841</f>
        <v>7951</v>
      </c>
      <c r="G2842" s="93">
        <f t="shared" si="367"/>
        <v>12814.75</v>
      </c>
      <c r="H2842" s="94">
        <f t="shared" si="368"/>
        <v>6.407375</v>
      </c>
      <c r="I2842" s="84">
        <f t="shared" si="369"/>
        <v>1</v>
      </c>
      <c r="J2842" s="85">
        <f t="shared" si="370"/>
        <v>7.407375</v>
      </c>
      <c r="K2842" s="95">
        <f t="shared" si="373"/>
        <v>7.5</v>
      </c>
      <c r="O2842" s="96">
        <f>('DHS2025'!K2842-'DHS2025'!K2841)*1000</f>
        <v>3099.9999999767169</v>
      </c>
      <c r="P2842" s="97">
        <f>('DHS2025'!J2842-'DHS2025'!J2841)*1000</f>
        <v>2799.9999999883585</v>
      </c>
      <c r="Q2842" s="7">
        <f>'DHS2025'!L2841*1000</f>
        <v>8007.630000000001</v>
      </c>
      <c r="R2842" s="98">
        <f t="shared" si="374"/>
        <v>0</v>
      </c>
      <c r="S2842" s="99">
        <f t="shared" si="371"/>
        <v>-15.214497</v>
      </c>
    </row>
    <row r="2843" spans="1:19" x14ac:dyDescent="0.25">
      <c r="A2843" s="101">
        <f t="shared" si="375"/>
        <v>45991</v>
      </c>
      <c r="B2843" s="102">
        <f t="shared" si="372"/>
        <v>29.583333333334512</v>
      </c>
      <c r="C2843" s="92">
        <f>'DHS2021'!J2842</f>
        <v>13122</v>
      </c>
      <c r="D2843" s="93">
        <f>'DHS2022'!J2842</f>
        <v>14373</v>
      </c>
      <c r="E2843" s="93">
        <f>'DHS2023'!J2842</f>
        <v>16452</v>
      </c>
      <c r="F2843" s="93">
        <f>'DHS2024'!J2842</f>
        <v>8130</v>
      </c>
      <c r="G2843" s="93">
        <f t="shared" si="367"/>
        <v>13019.25</v>
      </c>
      <c r="H2843" s="94">
        <f t="shared" si="368"/>
        <v>6.5096249999999998</v>
      </c>
      <c r="I2843" s="84">
        <f t="shared" si="369"/>
        <v>1</v>
      </c>
      <c r="J2843" s="85">
        <f t="shared" si="370"/>
        <v>7.5096249999999998</v>
      </c>
      <c r="K2843" s="95">
        <f t="shared" si="373"/>
        <v>7.5</v>
      </c>
      <c r="O2843" s="96">
        <f>('DHS2025'!K2843-'DHS2025'!K2842)*1000</f>
        <v>3100.0000000349246</v>
      </c>
      <c r="P2843" s="97">
        <f>('DHS2025'!J2843-'DHS2025'!J2842)*1000</f>
        <v>2700.0000000116415</v>
      </c>
      <c r="Q2843" s="7">
        <f>'DHS2025'!L2842*1000</f>
        <v>8010.15</v>
      </c>
      <c r="R2843" s="98">
        <f t="shared" si="374"/>
        <v>0</v>
      </c>
      <c r="S2843" s="99">
        <f t="shared" si="371"/>
        <v>-15.219284999999998</v>
      </c>
    </row>
    <row r="2844" spans="1:19" x14ac:dyDescent="0.25">
      <c r="A2844" s="101">
        <f t="shared" si="375"/>
        <v>45991</v>
      </c>
      <c r="B2844" s="102">
        <f t="shared" si="372"/>
        <v>29.59375000000118</v>
      </c>
      <c r="C2844" s="92">
        <f>'DHS2021'!J2843</f>
        <v>13470</v>
      </c>
      <c r="D2844" s="93">
        <f>'DHS2022'!J2843</f>
        <v>14615</v>
      </c>
      <c r="E2844" s="93">
        <f>'DHS2023'!J2843</f>
        <v>16421</v>
      </c>
      <c r="F2844" s="93">
        <f>'DHS2024'!J2843</f>
        <v>7896</v>
      </c>
      <c r="G2844" s="93">
        <f t="shared" si="367"/>
        <v>13100.5</v>
      </c>
      <c r="H2844" s="94">
        <f t="shared" si="368"/>
        <v>6.5502500000000001</v>
      </c>
      <c r="I2844" s="84">
        <f t="shared" si="369"/>
        <v>1</v>
      </c>
      <c r="J2844" s="85">
        <f t="shared" si="370"/>
        <v>7.5502500000000001</v>
      </c>
      <c r="K2844" s="95">
        <f t="shared" si="373"/>
        <v>7.5</v>
      </c>
      <c r="O2844" s="96">
        <f>('DHS2025'!K2844-'DHS2025'!K2843)*1000</f>
        <v>3099.9999999767169</v>
      </c>
      <c r="P2844" s="97">
        <f>('DHS2025'!J2844-'DHS2025'!J2843)*1000</f>
        <v>2799.9999999883585</v>
      </c>
      <c r="Q2844" s="7">
        <f>'DHS2025'!L2843*1000</f>
        <v>8011.8600000000006</v>
      </c>
      <c r="R2844" s="98">
        <f t="shared" si="374"/>
        <v>0</v>
      </c>
      <c r="S2844" s="99">
        <f t="shared" si="371"/>
        <v>-15.222534</v>
      </c>
    </row>
    <row r="2845" spans="1:19" x14ac:dyDescent="0.25">
      <c r="A2845" s="101">
        <f t="shared" si="375"/>
        <v>45991</v>
      </c>
      <c r="B2845" s="102">
        <f t="shared" si="372"/>
        <v>29.604166666667847</v>
      </c>
      <c r="C2845" s="92">
        <f>'DHS2021'!J2844</f>
        <v>13840</v>
      </c>
      <c r="D2845" s="93">
        <f>'DHS2022'!J2844</f>
        <v>14681</v>
      </c>
      <c r="E2845" s="93">
        <f>'DHS2023'!J2844</f>
        <v>16450</v>
      </c>
      <c r="F2845" s="93">
        <f>'DHS2024'!J2844</f>
        <v>8112</v>
      </c>
      <c r="G2845" s="93">
        <f t="shared" si="367"/>
        <v>13270.75</v>
      </c>
      <c r="H2845" s="94">
        <f t="shared" si="368"/>
        <v>6.6353749999999998</v>
      </c>
      <c r="I2845" s="84">
        <f t="shared" si="369"/>
        <v>1</v>
      </c>
      <c r="J2845" s="85">
        <f t="shared" si="370"/>
        <v>7.6353749999999998</v>
      </c>
      <c r="K2845" s="95">
        <f t="shared" si="373"/>
        <v>7.5</v>
      </c>
      <c r="O2845" s="96">
        <f>('DHS2025'!K2845-'DHS2025'!K2844)*1000</f>
        <v>3100.0000000349246</v>
      </c>
      <c r="P2845" s="97">
        <f>('DHS2025'!J2845-'DHS2025'!J2844)*1000</f>
        <v>2799.9999999883585</v>
      </c>
      <c r="Q2845" s="7">
        <f>'DHS2025'!L2844*1000</f>
        <v>8010.93</v>
      </c>
      <c r="R2845" s="98">
        <f t="shared" si="374"/>
        <v>0</v>
      </c>
      <c r="S2845" s="99">
        <f t="shared" si="371"/>
        <v>-15.220766999999999</v>
      </c>
    </row>
    <row r="2846" spans="1:19" x14ac:dyDescent="0.25">
      <c r="A2846" s="101">
        <f t="shared" si="375"/>
        <v>45991</v>
      </c>
      <c r="B2846" s="102">
        <f t="shared" si="372"/>
        <v>29.614583333334515</v>
      </c>
      <c r="C2846" s="92">
        <f>'DHS2021'!J2845</f>
        <v>14587</v>
      </c>
      <c r="D2846" s="93">
        <f>'DHS2022'!J2845</f>
        <v>15055</v>
      </c>
      <c r="E2846" s="93">
        <f>'DHS2023'!J2845</f>
        <v>17271</v>
      </c>
      <c r="F2846" s="93">
        <f>'DHS2024'!J2845</f>
        <v>8035</v>
      </c>
      <c r="G2846" s="93">
        <f t="shared" si="367"/>
        <v>13737</v>
      </c>
      <c r="H2846" s="94">
        <f t="shared" si="368"/>
        <v>6.8685</v>
      </c>
      <c r="I2846" s="84">
        <f t="shared" si="369"/>
        <v>1</v>
      </c>
      <c r="J2846" s="85">
        <f t="shared" si="370"/>
        <v>7.8685</v>
      </c>
      <c r="K2846" s="95">
        <f t="shared" si="373"/>
        <v>8</v>
      </c>
      <c r="O2846" s="96">
        <f>('DHS2025'!K2846-'DHS2025'!K2845)*1000</f>
        <v>3099.9999999767169</v>
      </c>
      <c r="P2846" s="97">
        <f>('DHS2025'!J2846-'DHS2025'!J2845)*1000</f>
        <v>2799.9999999883585</v>
      </c>
      <c r="Q2846" s="7">
        <f>'DHS2025'!L2845*1000</f>
        <v>8009.2200000000012</v>
      </c>
      <c r="R2846" s="98">
        <f t="shared" si="374"/>
        <v>0</v>
      </c>
      <c r="S2846" s="99">
        <f t="shared" si="371"/>
        <v>-15.217518</v>
      </c>
    </row>
    <row r="2847" spans="1:19" x14ac:dyDescent="0.25">
      <c r="A2847" s="101">
        <f t="shared" si="375"/>
        <v>45991</v>
      </c>
      <c r="B2847" s="102">
        <f t="shared" si="372"/>
        <v>29.625000000001183</v>
      </c>
      <c r="C2847" s="92">
        <f>'DHS2021'!J2846</f>
        <v>14546</v>
      </c>
      <c r="D2847" s="93">
        <f>'DHS2022'!J2846</f>
        <v>14888</v>
      </c>
      <c r="E2847" s="93">
        <f>'DHS2023'!J2846</f>
        <v>17583</v>
      </c>
      <c r="F2847" s="93">
        <f>'DHS2024'!J2846</f>
        <v>7764</v>
      </c>
      <c r="G2847" s="93">
        <f t="shared" si="367"/>
        <v>13695.25</v>
      </c>
      <c r="H2847" s="94">
        <f t="shared" si="368"/>
        <v>6.8476249999999999</v>
      </c>
      <c r="I2847" s="84">
        <f t="shared" si="369"/>
        <v>1</v>
      </c>
      <c r="J2847" s="85">
        <f t="shared" si="370"/>
        <v>7.8476249999999999</v>
      </c>
      <c r="K2847" s="95">
        <f t="shared" si="373"/>
        <v>8</v>
      </c>
      <c r="O2847" s="96">
        <f>('DHS2025'!K2847-'DHS2025'!K2846)*1000</f>
        <v>3000</v>
      </c>
      <c r="P2847" s="97">
        <f>('DHS2025'!J2847-'DHS2025'!J2846)*1000</f>
        <v>2900.0000000232831</v>
      </c>
      <c r="Q2847" s="7">
        <f>'DHS2025'!L2846*1000</f>
        <v>8006.4600000000009</v>
      </c>
      <c r="R2847" s="98">
        <f t="shared" si="374"/>
        <v>0</v>
      </c>
      <c r="S2847" s="99">
        <f t="shared" si="371"/>
        <v>-15.212274000000001</v>
      </c>
    </row>
    <row r="2848" spans="1:19" x14ac:dyDescent="0.25">
      <c r="A2848" s="101">
        <f t="shared" si="375"/>
        <v>45991</v>
      </c>
      <c r="B2848" s="102">
        <f t="shared" si="372"/>
        <v>29.635416666667851</v>
      </c>
      <c r="C2848" s="92">
        <f>'DHS2021'!J2847</f>
        <v>15112</v>
      </c>
      <c r="D2848" s="93">
        <f>'DHS2022'!J2847</f>
        <v>15185</v>
      </c>
      <c r="E2848" s="93">
        <f>'DHS2023'!J2847</f>
        <v>17773</v>
      </c>
      <c r="F2848" s="93">
        <f>'DHS2024'!J2847</f>
        <v>8367</v>
      </c>
      <c r="G2848" s="93">
        <f t="shared" si="367"/>
        <v>14109.25</v>
      </c>
      <c r="H2848" s="94">
        <f t="shared" si="368"/>
        <v>7.0546249999999997</v>
      </c>
      <c r="I2848" s="84">
        <f t="shared" si="369"/>
        <v>1</v>
      </c>
      <c r="J2848" s="85">
        <f t="shared" si="370"/>
        <v>8.0546249999999997</v>
      </c>
      <c r="K2848" s="95">
        <f t="shared" si="373"/>
        <v>8</v>
      </c>
      <c r="O2848" s="96">
        <f>('DHS2025'!K2848-'DHS2025'!K2847)*1000</f>
        <v>3000</v>
      </c>
      <c r="P2848" s="97">
        <f>('DHS2025'!J2848-'DHS2025'!J2847)*1000</f>
        <v>2900.0000000232831</v>
      </c>
      <c r="Q2848" s="7">
        <f>'DHS2025'!L2847*1000</f>
        <v>8006.85</v>
      </c>
      <c r="R2848" s="98">
        <f t="shared" si="374"/>
        <v>0</v>
      </c>
      <c r="S2848" s="99">
        <f t="shared" si="371"/>
        <v>-15.213014999999999</v>
      </c>
    </row>
    <row r="2849" spans="1:19" x14ac:dyDescent="0.25">
      <c r="A2849" s="101">
        <f t="shared" si="375"/>
        <v>45991</v>
      </c>
      <c r="B2849" s="102">
        <f t="shared" si="372"/>
        <v>29.645833333334519</v>
      </c>
      <c r="C2849" s="92">
        <f>'DHS2021'!J2848</f>
        <v>15526</v>
      </c>
      <c r="D2849" s="93">
        <f>'DHS2022'!J2848</f>
        <v>15264</v>
      </c>
      <c r="E2849" s="93">
        <f>'DHS2023'!J2848</f>
        <v>17964</v>
      </c>
      <c r="F2849" s="93">
        <f>'DHS2024'!J2848</f>
        <v>8437</v>
      </c>
      <c r="G2849" s="93">
        <f t="shared" si="367"/>
        <v>14297.75</v>
      </c>
      <c r="H2849" s="94">
        <f t="shared" si="368"/>
        <v>7.1488750000000003</v>
      </c>
      <c r="I2849" s="84">
        <f t="shared" si="369"/>
        <v>1</v>
      </c>
      <c r="J2849" s="85">
        <f t="shared" si="370"/>
        <v>8.1488750000000003</v>
      </c>
      <c r="K2849" s="95">
        <f t="shared" si="373"/>
        <v>8</v>
      </c>
      <c r="O2849" s="96">
        <f>('DHS2025'!K2849-'DHS2025'!K2848)*1000</f>
        <v>3000</v>
      </c>
      <c r="P2849" s="97">
        <f>('DHS2025'!J2849-'DHS2025'!J2848)*1000</f>
        <v>2799.9999999883585</v>
      </c>
      <c r="Q2849" s="7">
        <f>'DHS2025'!L2848*1000</f>
        <v>8015.5500000000011</v>
      </c>
      <c r="R2849" s="98">
        <f t="shared" si="374"/>
        <v>0</v>
      </c>
      <c r="S2849" s="99">
        <f t="shared" si="371"/>
        <v>-15.229545000000002</v>
      </c>
    </row>
    <row r="2850" spans="1:19" x14ac:dyDescent="0.25">
      <c r="A2850" s="101">
        <f t="shared" si="375"/>
        <v>45991</v>
      </c>
      <c r="B2850" s="102">
        <f t="shared" si="372"/>
        <v>29.656250000001187</v>
      </c>
      <c r="C2850" s="92">
        <f>'DHS2021'!J2849</f>
        <v>15235</v>
      </c>
      <c r="D2850" s="93">
        <f>'DHS2022'!J2849</f>
        <v>15207</v>
      </c>
      <c r="E2850" s="93">
        <f>'DHS2023'!J2849</f>
        <v>18019</v>
      </c>
      <c r="F2850" s="93">
        <f>'DHS2024'!J2849</f>
        <v>8380</v>
      </c>
      <c r="G2850" s="93">
        <f t="shared" si="367"/>
        <v>14210.25</v>
      </c>
      <c r="H2850" s="94">
        <f t="shared" si="368"/>
        <v>7.1051250000000001</v>
      </c>
      <c r="I2850" s="84">
        <f t="shared" si="369"/>
        <v>1</v>
      </c>
      <c r="J2850" s="85">
        <f t="shared" si="370"/>
        <v>8.105125000000001</v>
      </c>
      <c r="K2850" s="95">
        <f t="shared" si="373"/>
        <v>8</v>
      </c>
      <c r="O2850" s="96">
        <f>('DHS2025'!K2850-'DHS2025'!K2849)*1000</f>
        <v>3200.0000000116415</v>
      </c>
      <c r="P2850" s="97">
        <f>('DHS2025'!J2850-'DHS2025'!J2849)*1000</f>
        <v>2799.9999999883585</v>
      </c>
      <c r="Q2850" s="7">
        <f>'DHS2025'!L2849*1000</f>
        <v>8010.42</v>
      </c>
      <c r="R2850" s="98">
        <f t="shared" si="374"/>
        <v>0</v>
      </c>
      <c r="S2850" s="99">
        <f t="shared" si="371"/>
        <v>-15.219797999999999</v>
      </c>
    </row>
    <row r="2851" spans="1:19" x14ac:dyDescent="0.25">
      <c r="A2851" s="101">
        <f t="shared" si="375"/>
        <v>45991</v>
      </c>
      <c r="B2851" s="102">
        <f t="shared" si="372"/>
        <v>29.666666666667854</v>
      </c>
      <c r="C2851" s="92">
        <f>'DHS2021'!J2850</f>
        <v>15098</v>
      </c>
      <c r="D2851" s="93">
        <f>'DHS2022'!J2850</f>
        <v>15514</v>
      </c>
      <c r="E2851" s="93">
        <f>'DHS2023'!J2850</f>
        <v>18015</v>
      </c>
      <c r="F2851" s="93">
        <f>'DHS2024'!J2850</f>
        <v>7905</v>
      </c>
      <c r="G2851" s="93">
        <f t="shared" si="367"/>
        <v>14133</v>
      </c>
      <c r="H2851" s="94">
        <f t="shared" si="368"/>
        <v>7.0664999999999996</v>
      </c>
      <c r="I2851" s="84">
        <f t="shared" si="369"/>
        <v>1</v>
      </c>
      <c r="J2851" s="85">
        <f t="shared" si="370"/>
        <v>8.0664999999999996</v>
      </c>
      <c r="K2851" s="95">
        <f t="shared" si="373"/>
        <v>8</v>
      </c>
      <c r="O2851" s="96">
        <f>('DHS2025'!K2851-'DHS2025'!K2850)*1000</f>
        <v>3099.9999999767169</v>
      </c>
      <c r="P2851" s="97">
        <f>('DHS2025'!J2851-'DHS2025'!J2850)*1000</f>
        <v>2799.9999999883585</v>
      </c>
      <c r="Q2851" s="7">
        <f>'DHS2025'!L2850*1000</f>
        <v>8004.48</v>
      </c>
      <c r="R2851" s="98">
        <f t="shared" si="374"/>
        <v>0</v>
      </c>
      <c r="S2851" s="99">
        <f t="shared" si="371"/>
        <v>-15.208511999999997</v>
      </c>
    </row>
    <row r="2852" spans="1:19" x14ac:dyDescent="0.25">
      <c r="A2852" s="101">
        <f t="shared" si="375"/>
        <v>45991</v>
      </c>
      <c r="B2852" s="102">
        <f t="shared" si="372"/>
        <v>29.677083333334522</v>
      </c>
      <c r="C2852" s="92">
        <f>'DHS2021'!J2851</f>
        <v>15416</v>
      </c>
      <c r="D2852" s="93">
        <f>'DHS2022'!J2851</f>
        <v>16178</v>
      </c>
      <c r="E2852" s="93">
        <f>'DHS2023'!J2851</f>
        <v>18085</v>
      </c>
      <c r="F2852" s="93">
        <f>'DHS2024'!J2851</f>
        <v>7710</v>
      </c>
      <c r="G2852" s="93">
        <f t="shared" si="367"/>
        <v>14347.25</v>
      </c>
      <c r="H2852" s="94">
        <f t="shared" si="368"/>
        <v>7.1736250000000004</v>
      </c>
      <c r="I2852" s="84">
        <f t="shared" si="369"/>
        <v>1</v>
      </c>
      <c r="J2852" s="85">
        <f t="shared" si="370"/>
        <v>8.1736250000000013</v>
      </c>
      <c r="K2852" s="95">
        <f t="shared" si="373"/>
        <v>8</v>
      </c>
      <c r="O2852" s="96">
        <f>('DHS2025'!K2852-'DHS2025'!K2851)*1000</f>
        <v>3100.0000000349246</v>
      </c>
      <c r="P2852" s="97">
        <f>('DHS2025'!J2852-'DHS2025'!J2851)*1000</f>
        <v>2700.0000000116415</v>
      </c>
      <c r="Q2852" s="7">
        <f>'DHS2025'!L2851*1000</f>
        <v>8011.59</v>
      </c>
      <c r="R2852" s="98">
        <f t="shared" si="374"/>
        <v>0</v>
      </c>
      <c r="S2852" s="99">
        <f t="shared" si="371"/>
        <v>-15.222021</v>
      </c>
    </row>
    <row r="2853" spans="1:19" x14ac:dyDescent="0.25">
      <c r="A2853" s="101">
        <f t="shared" si="375"/>
        <v>45991</v>
      </c>
      <c r="B2853" s="102">
        <f t="shared" si="372"/>
        <v>29.68750000000119</v>
      </c>
      <c r="C2853" s="92">
        <f>'DHS2021'!J2852</f>
        <v>15220</v>
      </c>
      <c r="D2853" s="93">
        <f>'DHS2022'!J2852</f>
        <v>16167</v>
      </c>
      <c r="E2853" s="93">
        <f>'DHS2023'!J2852</f>
        <v>17551</v>
      </c>
      <c r="F2853" s="93">
        <f>'DHS2024'!J2852</f>
        <v>7573</v>
      </c>
      <c r="G2853" s="93">
        <f t="shared" si="367"/>
        <v>14127.75</v>
      </c>
      <c r="H2853" s="94">
        <f t="shared" si="368"/>
        <v>7.0638750000000003</v>
      </c>
      <c r="I2853" s="84">
        <f t="shared" si="369"/>
        <v>1</v>
      </c>
      <c r="J2853" s="85">
        <f t="shared" si="370"/>
        <v>8.0638749999999995</v>
      </c>
      <c r="K2853" s="95">
        <f t="shared" si="373"/>
        <v>8</v>
      </c>
      <c r="O2853" s="96">
        <f>('DHS2025'!K2853-'DHS2025'!K2852)*1000</f>
        <v>3299.9999999883585</v>
      </c>
      <c r="P2853" s="97">
        <f>('DHS2025'!J2853-'DHS2025'!J2852)*1000</f>
        <v>2599.9999999767169</v>
      </c>
      <c r="Q2853" s="7">
        <f>'DHS2025'!L2852*1000</f>
        <v>8011.59</v>
      </c>
      <c r="R2853" s="98">
        <f t="shared" si="374"/>
        <v>0</v>
      </c>
      <c r="S2853" s="99">
        <f t="shared" si="371"/>
        <v>-15.222021</v>
      </c>
    </row>
    <row r="2854" spans="1:19" x14ac:dyDescent="0.25">
      <c r="A2854" s="101">
        <f t="shared" si="375"/>
        <v>45991</v>
      </c>
      <c r="B2854" s="102">
        <f t="shared" si="372"/>
        <v>29.697916666667858</v>
      </c>
      <c r="C2854" s="92">
        <f>'DHS2021'!J2853</f>
        <v>15114</v>
      </c>
      <c r="D2854" s="93">
        <f>'DHS2022'!J2853</f>
        <v>15978</v>
      </c>
      <c r="E2854" s="93">
        <f>'DHS2023'!J2853</f>
        <v>17961</v>
      </c>
      <c r="F2854" s="93">
        <f>'DHS2024'!J2853</f>
        <v>7520</v>
      </c>
      <c r="G2854" s="93">
        <f t="shared" si="367"/>
        <v>14143.25</v>
      </c>
      <c r="H2854" s="94">
        <f t="shared" si="368"/>
        <v>7.071625</v>
      </c>
      <c r="I2854" s="84">
        <f t="shared" si="369"/>
        <v>1</v>
      </c>
      <c r="J2854" s="85">
        <f t="shared" si="370"/>
        <v>8.0716250000000009</v>
      </c>
      <c r="K2854" s="95">
        <f t="shared" si="373"/>
        <v>8</v>
      </c>
      <c r="O2854" s="96">
        <f>('DHS2025'!K2854-'DHS2025'!K2853)*1000</f>
        <v>3299.9999999883585</v>
      </c>
      <c r="P2854" s="97">
        <f>('DHS2025'!J2854-'DHS2025'!J2853)*1000</f>
        <v>2600.0000000349246</v>
      </c>
      <c r="Q2854" s="7">
        <f>'DHS2025'!L2853*1000</f>
        <v>8008.2900000000009</v>
      </c>
      <c r="R2854" s="98">
        <f t="shared" si="374"/>
        <v>0</v>
      </c>
      <c r="S2854" s="99">
        <f t="shared" si="371"/>
        <v>-15.215751000000001</v>
      </c>
    </row>
    <row r="2855" spans="1:19" x14ac:dyDescent="0.25">
      <c r="A2855" s="101">
        <f t="shared" si="375"/>
        <v>45991</v>
      </c>
      <c r="B2855" s="102">
        <f t="shared" si="372"/>
        <v>29.708333333334526</v>
      </c>
      <c r="C2855" s="92">
        <f>'DHS2021'!J2854</f>
        <v>15725</v>
      </c>
      <c r="D2855" s="93">
        <f>'DHS2022'!J2854</f>
        <v>15770</v>
      </c>
      <c r="E2855" s="93">
        <f>'DHS2023'!J2854</f>
        <v>17982</v>
      </c>
      <c r="F2855" s="93">
        <f>'DHS2024'!J2854</f>
        <v>7584</v>
      </c>
      <c r="G2855" s="93">
        <f t="shared" si="367"/>
        <v>14265.25</v>
      </c>
      <c r="H2855" s="94">
        <f t="shared" si="368"/>
        <v>7.132625</v>
      </c>
      <c r="I2855" s="84">
        <f t="shared" si="369"/>
        <v>1</v>
      </c>
      <c r="J2855" s="85">
        <f t="shared" si="370"/>
        <v>8.1326250000000009</v>
      </c>
      <c r="K2855" s="95">
        <f t="shared" si="373"/>
        <v>8</v>
      </c>
      <c r="O2855" s="96">
        <f>('DHS2025'!K2855-'DHS2025'!K2854)*1000</f>
        <v>3599.9999999767169</v>
      </c>
      <c r="P2855" s="97">
        <f>('DHS2025'!J2855-'DHS2025'!J2854)*1000</f>
        <v>2399.9999999650754</v>
      </c>
      <c r="Q2855" s="7">
        <f>'DHS2025'!L2854*1000</f>
        <v>8011.2000000000007</v>
      </c>
      <c r="R2855" s="98">
        <f t="shared" si="374"/>
        <v>0</v>
      </c>
      <c r="S2855" s="99">
        <f t="shared" si="371"/>
        <v>-15.22128</v>
      </c>
    </row>
    <row r="2856" spans="1:19" x14ac:dyDescent="0.25">
      <c r="A2856" s="101">
        <f t="shared" si="375"/>
        <v>45991</v>
      </c>
      <c r="B2856" s="102">
        <f t="shared" si="372"/>
        <v>29.718750000001194</v>
      </c>
      <c r="C2856" s="92">
        <f>'DHS2021'!J2855</f>
        <v>15759</v>
      </c>
      <c r="D2856" s="93">
        <f>'DHS2022'!J2855</f>
        <v>15639</v>
      </c>
      <c r="E2856" s="93">
        <f>'DHS2023'!J2855</f>
        <v>17990</v>
      </c>
      <c r="F2856" s="93">
        <f>'DHS2024'!J2855</f>
        <v>7664</v>
      </c>
      <c r="G2856" s="93">
        <f t="shared" si="367"/>
        <v>14263</v>
      </c>
      <c r="H2856" s="94">
        <f t="shared" si="368"/>
        <v>7.1315</v>
      </c>
      <c r="I2856" s="84">
        <f t="shared" si="369"/>
        <v>1</v>
      </c>
      <c r="J2856" s="85">
        <f t="shared" si="370"/>
        <v>8.1314999999999991</v>
      </c>
      <c r="K2856" s="95">
        <f t="shared" si="373"/>
        <v>8</v>
      </c>
      <c r="O2856" s="96">
        <f>('DHS2025'!K2856-'DHS2025'!K2855)*1000</f>
        <v>3500</v>
      </c>
      <c r="P2856" s="97">
        <f>('DHS2025'!J2856-'DHS2025'!J2855)*1000</f>
        <v>2300.0000000465661</v>
      </c>
      <c r="Q2856" s="7">
        <f>'DHS2025'!L2855*1000</f>
        <v>8010.8100000000013</v>
      </c>
      <c r="R2856" s="98">
        <f t="shared" si="374"/>
        <v>0</v>
      </c>
      <c r="S2856" s="99">
        <f t="shared" si="371"/>
        <v>-15.220539</v>
      </c>
    </row>
    <row r="2857" spans="1:19" x14ac:dyDescent="0.25">
      <c r="A2857" s="101">
        <f t="shared" si="375"/>
        <v>45991</v>
      </c>
      <c r="B2857" s="102">
        <f t="shared" si="372"/>
        <v>29.729166666667862</v>
      </c>
      <c r="C2857" s="92">
        <f>'DHS2021'!J2856</f>
        <v>15897</v>
      </c>
      <c r="D2857" s="93">
        <f>'DHS2022'!J2856</f>
        <v>15107</v>
      </c>
      <c r="E2857" s="93">
        <f>'DHS2023'!J2856</f>
        <v>18133</v>
      </c>
      <c r="F2857" s="93">
        <f>'DHS2024'!J2856</f>
        <v>7926</v>
      </c>
      <c r="G2857" s="93">
        <f t="shared" si="367"/>
        <v>14265.75</v>
      </c>
      <c r="H2857" s="94">
        <f t="shared" si="368"/>
        <v>7.1328750000000003</v>
      </c>
      <c r="I2857" s="84">
        <f t="shared" si="369"/>
        <v>1</v>
      </c>
      <c r="J2857" s="85">
        <f t="shared" si="370"/>
        <v>8.1328750000000003</v>
      </c>
      <c r="K2857" s="95">
        <f t="shared" si="373"/>
        <v>8</v>
      </c>
      <c r="O2857" s="96">
        <f>('DHS2025'!K2857-'DHS2025'!K2856)*1000</f>
        <v>3600.0000000349246</v>
      </c>
      <c r="P2857" s="97">
        <f>('DHS2025'!J2857-'DHS2025'!J2856)*1000</f>
        <v>2299.9999999883585</v>
      </c>
      <c r="Q2857" s="7">
        <f>'DHS2025'!L2856*1000</f>
        <v>8010.15</v>
      </c>
      <c r="R2857" s="98">
        <f t="shared" si="374"/>
        <v>0</v>
      </c>
      <c r="S2857" s="99">
        <f t="shared" si="371"/>
        <v>-15.219284999999998</v>
      </c>
    </row>
    <row r="2858" spans="1:19" x14ac:dyDescent="0.25">
      <c r="A2858" s="101">
        <f t="shared" si="375"/>
        <v>45991</v>
      </c>
      <c r="B2858" s="102">
        <f t="shared" si="372"/>
        <v>29.739583333334529</v>
      </c>
      <c r="C2858" s="92">
        <f>'DHS2021'!J2857</f>
        <v>15822</v>
      </c>
      <c r="D2858" s="93">
        <f>'DHS2022'!J2857</f>
        <v>15506</v>
      </c>
      <c r="E2858" s="93">
        <f>'DHS2023'!J2857</f>
        <v>17760</v>
      </c>
      <c r="F2858" s="93">
        <f>'DHS2024'!J2857</f>
        <v>8349</v>
      </c>
      <c r="G2858" s="93">
        <f t="shared" si="367"/>
        <v>14359.25</v>
      </c>
      <c r="H2858" s="94">
        <f t="shared" si="368"/>
        <v>7.1796249999999997</v>
      </c>
      <c r="I2858" s="84">
        <f t="shared" si="369"/>
        <v>1</v>
      </c>
      <c r="J2858" s="85">
        <f t="shared" si="370"/>
        <v>8.1796249999999997</v>
      </c>
      <c r="K2858" s="95">
        <f t="shared" si="373"/>
        <v>8</v>
      </c>
      <c r="O2858" s="96">
        <f>('DHS2025'!K2858-'DHS2025'!K2857)*1000</f>
        <v>3599.9999999767169</v>
      </c>
      <c r="P2858" s="97">
        <f>('DHS2025'!J2858-'DHS2025'!J2857)*1000</f>
        <v>2200.0000000116415</v>
      </c>
      <c r="Q2858" s="7">
        <f>'DHS2025'!L2857*1000</f>
        <v>8008.17</v>
      </c>
      <c r="R2858" s="98">
        <f t="shared" si="374"/>
        <v>0</v>
      </c>
      <c r="S2858" s="99">
        <f t="shared" si="371"/>
        <v>-15.215522999999999</v>
      </c>
    </row>
    <row r="2859" spans="1:19" x14ac:dyDescent="0.25">
      <c r="A2859" s="101">
        <f t="shared" si="375"/>
        <v>45991</v>
      </c>
      <c r="B2859" s="102">
        <f t="shared" si="372"/>
        <v>29.750000000001197</v>
      </c>
      <c r="C2859" s="92">
        <f>'DHS2021'!J2858</f>
        <v>14762</v>
      </c>
      <c r="D2859" s="93">
        <f>'DHS2022'!J2858</f>
        <v>15702</v>
      </c>
      <c r="E2859" s="93">
        <f>'DHS2023'!J2858</f>
        <v>18175</v>
      </c>
      <c r="F2859" s="93">
        <f>'DHS2024'!J2858</f>
        <v>7994</v>
      </c>
      <c r="G2859" s="93">
        <f t="shared" si="367"/>
        <v>14158.25</v>
      </c>
      <c r="H2859" s="94">
        <f t="shared" si="368"/>
        <v>7.0791250000000003</v>
      </c>
      <c r="I2859" s="84">
        <f t="shared" si="369"/>
        <v>1</v>
      </c>
      <c r="J2859" s="85">
        <f t="shared" si="370"/>
        <v>8.0791250000000012</v>
      </c>
      <c r="K2859" s="95">
        <f t="shared" si="373"/>
        <v>8</v>
      </c>
      <c r="O2859" s="96">
        <f>('DHS2025'!K2859-'DHS2025'!K2858)*1000</f>
        <v>3900.0000000232831</v>
      </c>
      <c r="P2859" s="97">
        <f>('DHS2025'!J2859-'DHS2025'!J2858)*1000</f>
        <v>2099.9999999767169</v>
      </c>
      <c r="Q2859" s="7">
        <f>'DHS2025'!L2858*1000</f>
        <v>8008.5600000000013</v>
      </c>
      <c r="R2859" s="98">
        <f t="shared" si="374"/>
        <v>0</v>
      </c>
      <c r="S2859" s="99">
        <f t="shared" si="371"/>
        <v>-15.216264000000001</v>
      </c>
    </row>
    <row r="2860" spans="1:19" x14ac:dyDescent="0.25">
      <c r="A2860" s="101">
        <f t="shared" si="375"/>
        <v>45991</v>
      </c>
      <c r="B2860" s="102">
        <f t="shared" si="372"/>
        <v>29.760416666667865</v>
      </c>
      <c r="C2860" s="92">
        <f>'DHS2021'!J2859</f>
        <v>15419</v>
      </c>
      <c r="D2860" s="93">
        <f>'DHS2022'!J2859</f>
        <v>16104</v>
      </c>
      <c r="E2860" s="93">
        <f>'DHS2023'!J2859</f>
        <v>17858</v>
      </c>
      <c r="F2860" s="93">
        <f>'DHS2024'!J2859</f>
        <v>8040</v>
      </c>
      <c r="G2860" s="93">
        <f t="shared" si="367"/>
        <v>14355.25</v>
      </c>
      <c r="H2860" s="94">
        <f t="shared" si="368"/>
        <v>7.1776249999999999</v>
      </c>
      <c r="I2860" s="84">
        <f t="shared" si="369"/>
        <v>1</v>
      </c>
      <c r="J2860" s="85">
        <f t="shared" si="370"/>
        <v>8.177624999999999</v>
      </c>
      <c r="K2860" s="95">
        <f t="shared" si="373"/>
        <v>8</v>
      </c>
      <c r="O2860" s="96">
        <f>('DHS2025'!K2860-'DHS2025'!K2859)*1000</f>
        <v>3899.9999999650754</v>
      </c>
      <c r="P2860" s="97">
        <f>('DHS2025'!J2860-'DHS2025'!J2859)*1000</f>
        <v>2000</v>
      </c>
      <c r="Q2860" s="7">
        <f>'DHS2025'!L2859*1000</f>
        <v>8011.08</v>
      </c>
      <c r="R2860" s="98">
        <f t="shared" si="374"/>
        <v>0</v>
      </c>
      <c r="S2860" s="99">
        <f t="shared" si="371"/>
        <v>-15.221051999999998</v>
      </c>
    </row>
    <row r="2861" spans="1:19" x14ac:dyDescent="0.25">
      <c r="A2861" s="101">
        <f t="shared" si="375"/>
        <v>45991</v>
      </c>
      <c r="B2861" s="102">
        <f t="shared" si="372"/>
        <v>29.770833333334533</v>
      </c>
      <c r="C2861" s="92">
        <f>'DHS2021'!J2860</f>
        <v>15104</v>
      </c>
      <c r="D2861" s="93">
        <f>'DHS2022'!J2860</f>
        <v>16204</v>
      </c>
      <c r="E2861" s="93">
        <f>'DHS2023'!J2860</f>
        <v>17858</v>
      </c>
      <c r="F2861" s="93">
        <f>'DHS2024'!J2860</f>
        <v>8517</v>
      </c>
      <c r="G2861" s="93">
        <f t="shared" si="367"/>
        <v>14420.75</v>
      </c>
      <c r="H2861" s="94">
        <f t="shared" si="368"/>
        <v>7.210375</v>
      </c>
      <c r="I2861" s="84">
        <f t="shared" si="369"/>
        <v>1</v>
      </c>
      <c r="J2861" s="85">
        <f t="shared" si="370"/>
        <v>8.2103749999999991</v>
      </c>
      <c r="K2861" s="95">
        <f t="shared" si="373"/>
        <v>8</v>
      </c>
      <c r="O2861" s="96">
        <f>('DHS2025'!K2861-'DHS2025'!K2860)*1000</f>
        <v>3800.0000000465661</v>
      </c>
      <c r="P2861" s="97">
        <f>('DHS2025'!J2861-'DHS2025'!J2860)*1000</f>
        <v>2099.9999999767169</v>
      </c>
      <c r="Q2861" s="7">
        <f>'DHS2025'!L2860*1000</f>
        <v>8006.85</v>
      </c>
      <c r="R2861" s="98">
        <f t="shared" si="374"/>
        <v>0</v>
      </c>
      <c r="S2861" s="99">
        <f t="shared" si="371"/>
        <v>-15.213014999999999</v>
      </c>
    </row>
    <row r="2862" spans="1:19" x14ac:dyDescent="0.25">
      <c r="A2862" s="101">
        <f t="shared" si="375"/>
        <v>45991</v>
      </c>
      <c r="B2862" s="102">
        <f t="shared" si="372"/>
        <v>29.781250000001201</v>
      </c>
      <c r="C2862" s="92">
        <f>'DHS2021'!J2861</f>
        <v>14857</v>
      </c>
      <c r="D2862" s="93">
        <f>'DHS2022'!J2861</f>
        <v>16029</v>
      </c>
      <c r="E2862" s="93">
        <f>'DHS2023'!J2861</f>
        <v>17999</v>
      </c>
      <c r="F2862" s="93">
        <f>'DHS2024'!J2861</f>
        <v>8768</v>
      </c>
      <c r="G2862" s="93">
        <f t="shared" si="367"/>
        <v>14413.25</v>
      </c>
      <c r="H2862" s="94">
        <f t="shared" si="368"/>
        <v>7.2066249999999998</v>
      </c>
      <c r="I2862" s="84">
        <f t="shared" si="369"/>
        <v>1</v>
      </c>
      <c r="J2862" s="85">
        <f t="shared" si="370"/>
        <v>8.2066249999999989</v>
      </c>
      <c r="K2862" s="95">
        <f t="shared" si="373"/>
        <v>8</v>
      </c>
      <c r="O2862" s="96">
        <f>('DHS2025'!K2862-'DHS2025'!K2861)*1000</f>
        <v>3899.9999999650754</v>
      </c>
      <c r="P2862" s="97">
        <f>('DHS2025'!J2862-'DHS2025'!J2861)*1000</f>
        <v>2100.0000000349246</v>
      </c>
      <c r="Q2862" s="7">
        <f>'DHS2025'!L2861*1000</f>
        <v>8011.08</v>
      </c>
      <c r="R2862" s="98">
        <f t="shared" si="374"/>
        <v>0</v>
      </c>
      <c r="S2862" s="99">
        <f t="shared" si="371"/>
        <v>-15.221051999999998</v>
      </c>
    </row>
    <row r="2863" spans="1:19" x14ac:dyDescent="0.25">
      <c r="A2863" s="101">
        <f t="shared" si="375"/>
        <v>45991</v>
      </c>
      <c r="B2863" s="102">
        <f t="shared" si="372"/>
        <v>29.791666666667869</v>
      </c>
      <c r="C2863" s="92">
        <f>'DHS2021'!J2862</f>
        <v>15081</v>
      </c>
      <c r="D2863" s="93">
        <f>'DHS2022'!J2862</f>
        <v>16529</v>
      </c>
      <c r="E2863" s="93">
        <f>'DHS2023'!J2862</f>
        <v>17964</v>
      </c>
      <c r="F2863" s="93">
        <f>'DHS2024'!J2862</f>
        <v>8610</v>
      </c>
      <c r="G2863" s="93">
        <f t="shared" si="367"/>
        <v>14546</v>
      </c>
      <c r="H2863" s="94">
        <f t="shared" si="368"/>
        <v>7.2729999999999997</v>
      </c>
      <c r="I2863" s="84">
        <f t="shared" si="369"/>
        <v>1</v>
      </c>
      <c r="J2863" s="85">
        <f t="shared" si="370"/>
        <v>8.2729999999999997</v>
      </c>
      <c r="K2863" s="95">
        <f t="shared" si="373"/>
        <v>8</v>
      </c>
      <c r="O2863" s="96">
        <f>('DHS2025'!K2863-'DHS2025'!K2862)*1000</f>
        <v>3799.9999999883585</v>
      </c>
      <c r="P2863" s="97">
        <f>('DHS2025'!J2863-'DHS2025'!J2862)*1000</f>
        <v>2000</v>
      </c>
      <c r="Q2863" s="7">
        <f>'DHS2025'!L2862*1000</f>
        <v>8011.59</v>
      </c>
      <c r="R2863" s="98">
        <f t="shared" si="374"/>
        <v>0</v>
      </c>
      <c r="S2863" s="99">
        <f t="shared" si="371"/>
        <v>-15.222021</v>
      </c>
    </row>
    <row r="2864" spans="1:19" x14ac:dyDescent="0.25">
      <c r="A2864" s="101">
        <f t="shared" si="375"/>
        <v>45991</v>
      </c>
      <c r="B2864" s="102">
        <f t="shared" si="372"/>
        <v>29.802083333334537</v>
      </c>
      <c r="C2864" s="92">
        <f>'DHS2021'!J2863</f>
        <v>15041</v>
      </c>
      <c r="D2864" s="93">
        <f>'DHS2022'!J2863</f>
        <v>16567</v>
      </c>
      <c r="E2864" s="93">
        <f>'DHS2023'!J2863</f>
        <v>17836</v>
      </c>
      <c r="F2864" s="93">
        <f>'DHS2024'!J2863</f>
        <v>8650</v>
      </c>
      <c r="G2864" s="93">
        <f t="shared" si="367"/>
        <v>14523.5</v>
      </c>
      <c r="H2864" s="94">
        <f t="shared" si="368"/>
        <v>7.2617500000000001</v>
      </c>
      <c r="I2864" s="84">
        <f t="shared" si="369"/>
        <v>1</v>
      </c>
      <c r="J2864" s="85">
        <f t="shared" si="370"/>
        <v>8.2617499999999993</v>
      </c>
      <c r="K2864" s="95">
        <f t="shared" si="373"/>
        <v>8</v>
      </c>
      <c r="O2864" s="96">
        <f>('DHS2025'!K2864-'DHS2025'!K2863)*1000</f>
        <v>3900.0000000232831</v>
      </c>
      <c r="P2864" s="97">
        <f>('DHS2025'!J2864-'DHS2025'!J2863)*1000</f>
        <v>2000</v>
      </c>
      <c r="Q2864" s="7">
        <f>'DHS2025'!L2863*1000</f>
        <v>8011.4700000000012</v>
      </c>
      <c r="R2864" s="98">
        <f t="shared" si="374"/>
        <v>0</v>
      </c>
      <c r="S2864" s="99">
        <f t="shared" si="371"/>
        <v>-15.221793000000002</v>
      </c>
    </row>
    <row r="2865" spans="1:19" x14ac:dyDescent="0.25">
      <c r="A2865" s="101">
        <f t="shared" si="375"/>
        <v>45991</v>
      </c>
      <c r="B2865" s="102">
        <f t="shared" si="372"/>
        <v>29.812500000001204</v>
      </c>
      <c r="C2865" s="92">
        <f>'DHS2021'!J2864</f>
        <v>14924</v>
      </c>
      <c r="D2865" s="93">
        <f>'DHS2022'!J2864</f>
        <v>16548</v>
      </c>
      <c r="E2865" s="93">
        <f>'DHS2023'!J2864</f>
        <v>18089</v>
      </c>
      <c r="F2865" s="93">
        <f>'DHS2024'!J2864</f>
        <v>8368</v>
      </c>
      <c r="G2865" s="93">
        <f t="shared" si="367"/>
        <v>14482.25</v>
      </c>
      <c r="H2865" s="94">
        <f t="shared" si="368"/>
        <v>7.2411250000000003</v>
      </c>
      <c r="I2865" s="84">
        <f t="shared" si="369"/>
        <v>1</v>
      </c>
      <c r="J2865" s="85">
        <f t="shared" si="370"/>
        <v>8.2411250000000003</v>
      </c>
      <c r="K2865" s="95">
        <f t="shared" si="373"/>
        <v>8</v>
      </c>
      <c r="O2865" s="96">
        <f>('DHS2025'!K2865-'DHS2025'!K2864)*1000</f>
        <v>3900.0000000232831</v>
      </c>
      <c r="P2865" s="97">
        <f>('DHS2025'!J2865-'DHS2025'!J2864)*1000</f>
        <v>2000</v>
      </c>
      <c r="Q2865" s="7">
        <f>'DHS2025'!L2864*1000</f>
        <v>8007.51</v>
      </c>
      <c r="R2865" s="98">
        <f t="shared" si="374"/>
        <v>0</v>
      </c>
      <c r="S2865" s="99">
        <f t="shared" si="371"/>
        <v>-15.214269</v>
      </c>
    </row>
    <row r="2866" spans="1:19" x14ac:dyDescent="0.25">
      <c r="A2866" s="101">
        <f t="shared" si="375"/>
        <v>45991</v>
      </c>
      <c r="B2866" s="102">
        <f t="shared" si="372"/>
        <v>29.822916666667872</v>
      </c>
      <c r="C2866" s="92">
        <f>'DHS2021'!J2865</f>
        <v>15352</v>
      </c>
      <c r="D2866" s="93">
        <f>'DHS2022'!J2865</f>
        <v>16218</v>
      </c>
      <c r="E2866" s="93">
        <f>'DHS2023'!J2865</f>
        <v>17805</v>
      </c>
      <c r="F2866" s="93">
        <f>'DHS2024'!J2865</f>
        <v>8322</v>
      </c>
      <c r="G2866" s="93">
        <f t="shared" si="367"/>
        <v>14424.25</v>
      </c>
      <c r="H2866" s="94">
        <f t="shared" si="368"/>
        <v>7.2121250000000003</v>
      </c>
      <c r="I2866" s="84">
        <f t="shared" si="369"/>
        <v>1</v>
      </c>
      <c r="J2866" s="85">
        <f t="shared" si="370"/>
        <v>8.2121250000000003</v>
      </c>
      <c r="K2866" s="95">
        <f t="shared" si="373"/>
        <v>8</v>
      </c>
      <c r="O2866" s="96">
        <f>('DHS2025'!K2866-'DHS2025'!K2865)*1000</f>
        <v>3899.9999999650754</v>
      </c>
      <c r="P2866" s="97">
        <f>('DHS2025'!J2866-'DHS2025'!J2865)*1000</f>
        <v>2000</v>
      </c>
      <c r="Q2866" s="7">
        <f>'DHS2025'!L2865*1000</f>
        <v>8011.2000000000007</v>
      </c>
      <c r="R2866" s="98">
        <f t="shared" si="374"/>
        <v>0</v>
      </c>
      <c r="S2866" s="99">
        <f t="shared" si="371"/>
        <v>-15.22128</v>
      </c>
    </row>
    <row r="2867" spans="1:19" x14ac:dyDescent="0.25">
      <c r="A2867" s="101">
        <f t="shared" si="375"/>
        <v>45991</v>
      </c>
      <c r="B2867" s="102">
        <f t="shared" si="372"/>
        <v>29.83333333333454</v>
      </c>
      <c r="C2867" s="92">
        <f>'DHS2021'!J2866</f>
        <v>15287</v>
      </c>
      <c r="D2867" s="93">
        <f>'DHS2022'!J2866</f>
        <v>16272</v>
      </c>
      <c r="E2867" s="93">
        <f>'DHS2023'!J2866</f>
        <v>17878</v>
      </c>
      <c r="F2867" s="93">
        <f>'DHS2024'!J2866</f>
        <v>8574</v>
      </c>
      <c r="G2867" s="93">
        <f t="shared" si="367"/>
        <v>14502.75</v>
      </c>
      <c r="H2867" s="94">
        <f t="shared" si="368"/>
        <v>7.2513750000000003</v>
      </c>
      <c r="I2867" s="84">
        <f t="shared" si="369"/>
        <v>1</v>
      </c>
      <c r="J2867" s="85">
        <f t="shared" si="370"/>
        <v>8.2513749999999995</v>
      </c>
      <c r="K2867" s="95">
        <f t="shared" si="373"/>
        <v>8</v>
      </c>
      <c r="O2867" s="96">
        <f>('DHS2025'!K2867-'DHS2025'!K2866)*1000</f>
        <v>4000</v>
      </c>
      <c r="P2867" s="97">
        <f>('DHS2025'!J2867-'DHS2025'!J2866)*1000</f>
        <v>1899.9999999650754</v>
      </c>
      <c r="Q2867" s="7">
        <f>'DHS2025'!L2866*1000</f>
        <v>8008.17</v>
      </c>
      <c r="R2867" s="98">
        <f t="shared" si="374"/>
        <v>0</v>
      </c>
      <c r="S2867" s="99">
        <f t="shared" si="371"/>
        <v>-15.215522999999999</v>
      </c>
    </row>
    <row r="2868" spans="1:19" x14ac:dyDescent="0.25">
      <c r="A2868" s="101">
        <f t="shared" si="375"/>
        <v>45991</v>
      </c>
      <c r="B2868" s="102">
        <f t="shared" si="372"/>
        <v>29.843750000001208</v>
      </c>
      <c r="C2868" s="92">
        <f>'DHS2021'!J2867</f>
        <v>14996</v>
      </c>
      <c r="D2868" s="93">
        <f>'DHS2022'!J2867</f>
        <v>15506</v>
      </c>
      <c r="E2868" s="93">
        <f>'DHS2023'!J2867</f>
        <v>18104</v>
      </c>
      <c r="F2868" s="93">
        <f>'DHS2024'!J2867</f>
        <v>8216</v>
      </c>
      <c r="G2868" s="93">
        <f t="shared" si="367"/>
        <v>14205.5</v>
      </c>
      <c r="H2868" s="94">
        <f t="shared" si="368"/>
        <v>7.1027500000000003</v>
      </c>
      <c r="I2868" s="84">
        <f t="shared" si="369"/>
        <v>1</v>
      </c>
      <c r="J2868" s="85">
        <f t="shared" si="370"/>
        <v>8.1027500000000003</v>
      </c>
      <c r="K2868" s="95">
        <f t="shared" si="373"/>
        <v>8</v>
      </c>
      <c r="O2868" s="96">
        <f>('DHS2025'!K2868-'DHS2025'!K2867)*1000</f>
        <v>4100.0000000349246</v>
      </c>
      <c r="P2868" s="97">
        <f>('DHS2025'!J2868-'DHS2025'!J2867)*1000</f>
        <v>1900.0000000232831</v>
      </c>
      <c r="Q2868" s="7">
        <f>'DHS2025'!L2867*1000</f>
        <v>8010.15</v>
      </c>
      <c r="R2868" s="98">
        <f t="shared" si="374"/>
        <v>0</v>
      </c>
      <c r="S2868" s="99">
        <f t="shared" si="371"/>
        <v>-15.219284999999998</v>
      </c>
    </row>
    <row r="2869" spans="1:19" x14ac:dyDescent="0.25">
      <c r="A2869" s="101">
        <f t="shared" si="375"/>
        <v>45991</v>
      </c>
      <c r="B2869" s="102">
        <f t="shared" si="372"/>
        <v>29.854166666667876</v>
      </c>
      <c r="C2869" s="92">
        <f>'DHS2021'!J2868</f>
        <v>15438</v>
      </c>
      <c r="D2869" s="93">
        <f>'DHS2022'!J2868</f>
        <v>14742</v>
      </c>
      <c r="E2869" s="93">
        <f>'DHS2023'!J2868</f>
        <v>17770</v>
      </c>
      <c r="F2869" s="93">
        <f>'DHS2024'!J2868</f>
        <v>7976</v>
      </c>
      <c r="G2869" s="93">
        <f t="shared" si="367"/>
        <v>13981.5</v>
      </c>
      <c r="H2869" s="94">
        <f t="shared" si="368"/>
        <v>6.9907500000000002</v>
      </c>
      <c r="I2869" s="84">
        <f t="shared" si="369"/>
        <v>1</v>
      </c>
      <c r="J2869" s="85">
        <f t="shared" si="370"/>
        <v>7.9907500000000002</v>
      </c>
      <c r="K2869" s="95">
        <f t="shared" si="373"/>
        <v>8</v>
      </c>
      <c r="O2869" s="96">
        <f>('DHS2025'!K2869-'DHS2025'!K2868)*1000</f>
        <v>4099.9999999767169</v>
      </c>
      <c r="P2869" s="97">
        <f>('DHS2025'!J2869-'DHS2025'!J2868)*1000</f>
        <v>1799.9999999883585</v>
      </c>
      <c r="Q2869" s="7">
        <f>'DHS2025'!L2868*1000</f>
        <v>8006.1900000000005</v>
      </c>
      <c r="R2869" s="98">
        <f t="shared" si="374"/>
        <v>0</v>
      </c>
      <c r="S2869" s="99">
        <f t="shared" si="371"/>
        <v>-15.211760999999999</v>
      </c>
    </row>
    <row r="2870" spans="1:19" x14ac:dyDescent="0.25">
      <c r="A2870" s="101">
        <f t="shared" si="375"/>
        <v>45991</v>
      </c>
      <c r="B2870" s="102">
        <f t="shared" si="372"/>
        <v>29.864583333334544</v>
      </c>
      <c r="C2870" s="92">
        <f>'DHS2021'!J2869</f>
        <v>15296</v>
      </c>
      <c r="D2870" s="93">
        <f>'DHS2022'!J2869</f>
        <v>13450</v>
      </c>
      <c r="E2870" s="93">
        <f>'DHS2023'!J2869</f>
        <v>17117</v>
      </c>
      <c r="F2870" s="93">
        <f>'DHS2024'!J2869</f>
        <v>8087</v>
      </c>
      <c r="G2870" s="93">
        <f t="shared" si="367"/>
        <v>13487.5</v>
      </c>
      <c r="H2870" s="94">
        <f t="shared" si="368"/>
        <v>6.7437500000000004</v>
      </c>
      <c r="I2870" s="84">
        <f t="shared" si="369"/>
        <v>1</v>
      </c>
      <c r="J2870" s="85">
        <f t="shared" si="370"/>
        <v>7.7437500000000004</v>
      </c>
      <c r="K2870" s="95">
        <f t="shared" si="373"/>
        <v>7.5</v>
      </c>
      <c r="O2870" s="96">
        <f>('DHS2025'!K2870-'DHS2025'!K2869)*1000</f>
        <v>3900.0000000232831</v>
      </c>
      <c r="P2870" s="97">
        <f>('DHS2025'!J2870-'DHS2025'!J2869)*1000</f>
        <v>2000</v>
      </c>
      <c r="Q2870" s="7">
        <f>'DHS2025'!L2869*1000</f>
        <v>8011.8600000000006</v>
      </c>
      <c r="R2870" s="98">
        <f t="shared" si="374"/>
        <v>0</v>
      </c>
      <c r="S2870" s="99">
        <f t="shared" si="371"/>
        <v>-15.222534</v>
      </c>
    </row>
    <row r="2871" spans="1:19" x14ac:dyDescent="0.25">
      <c r="A2871" s="101">
        <f t="shared" si="375"/>
        <v>45991</v>
      </c>
      <c r="B2871" s="102">
        <f t="shared" si="372"/>
        <v>29.875000000001211</v>
      </c>
      <c r="C2871" s="92">
        <f>'DHS2021'!J2870</f>
        <v>15032</v>
      </c>
      <c r="D2871" s="93">
        <f>'DHS2022'!J2870</f>
        <v>14298</v>
      </c>
      <c r="E2871" s="93">
        <f>'DHS2023'!J2870</f>
        <v>16345</v>
      </c>
      <c r="F2871" s="93">
        <f>'DHS2024'!J2870</f>
        <v>8109</v>
      </c>
      <c r="G2871" s="93">
        <f t="shared" si="367"/>
        <v>13446</v>
      </c>
      <c r="H2871" s="94">
        <f t="shared" si="368"/>
        <v>6.7229999999999999</v>
      </c>
      <c r="I2871" s="84">
        <f t="shared" si="369"/>
        <v>1</v>
      </c>
      <c r="J2871" s="85">
        <f t="shared" si="370"/>
        <v>7.7229999999999999</v>
      </c>
      <c r="K2871" s="95">
        <f t="shared" si="373"/>
        <v>7.5</v>
      </c>
      <c r="O2871" s="96">
        <f>('DHS2025'!K2871-'DHS2025'!K2870)*1000</f>
        <v>3799.9999999883585</v>
      </c>
      <c r="P2871" s="97">
        <f>('DHS2025'!J2871-'DHS2025'!J2870)*1000</f>
        <v>2100.0000000349246</v>
      </c>
      <c r="Q2871" s="7">
        <f>'DHS2025'!L2870*1000</f>
        <v>8009.76</v>
      </c>
      <c r="R2871" s="98">
        <f t="shared" si="374"/>
        <v>0</v>
      </c>
      <c r="S2871" s="99">
        <f t="shared" si="371"/>
        <v>-15.218544</v>
      </c>
    </row>
    <row r="2872" spans="1:19" x14ac:dyDescent="0.25">
      <c r="A2872" s="101">
        <f t="shared" si="375"/>
        <v>45991</v>
      </c>
      <c r="B2872" s="102">
        <f t="shared" si="372"/>
        <v>29.885416666667879</v>
      </c>
      <c r="C2872" s="92">
        <f>'DHS2021'!J2871</f>
        <v>15267</v>
      </c>
      <c r="D2872" s="93">
        <f>'DHS2022'!J2871</f>
        <v>15225</v>
      </c>
      <c r="E2872" s="93">
        <f>'DHS2023'!J2871</f>
        <v>16250</v>
      </c>
      <c r="F2872" s="93">
        <f>'DHS2024'!J2871</f>
        <v>7844</v>
      </c>
      <c r="G2872" s="93">
        <f t="shared" si="367"/>
        <v>13646.5</v>
      </c>
      <c r="H2872" s="94">
        <f t="shared" si="368"/>
        <v>6.8232499999999998</v>
      </c>
      <c r="I2872" s="84">
        <f t="shared" si="369"/>
        <v>1</v>
      </c>
      <c r="J2872" s="85">
        <f t="shared" si="370"/>
        <v>7.8232499999999998</v>
      </c>
      <c r="K2872" s="95">
        <f t="shared" si="373"/>
        <v>8</v>
      </c>
      <c r="O2872" s="96">
        <f>('DHS2025'!K2872-'DHS2025'!K2871)*1000</f>
        <v>3700.0000000116415</v>
      </c>
      <c r="P2872" s="97">
        <f>('DHS2025'!J2872-'DHS2025'!J2871)*1000</f>
        <v>2199.9999999534339</v>
      </c>
      <c r="Q2872" s="7">
        <f>'DHS2025'!L2871*1000</f>
        <v>8004.99</v>
      </c>
      <c r="R2872" s="98">
        <f t="shared" si="374"/>
        <v>0</v>
      </c>
      <c r="S2872" s="99">
        <f t="shared" si="371"/>
        <v>-15.209480999999998</v>
      </c>
    </row>
    <row r="2873" spans="1:19" x14ac:dyDescent="0.25">
      <c r="A2873" s="101">
        <f t="shared" si="375"/>
        <v>45991</v>
      </c>
      <c r="B2873" s="102">
        <f t="shared" si="372"/>
        <v>29.895833333334547</v>
      </c>
      <c r="C2873" s="92">
        <f>'DHS2021'!J2872</f>
        <v>14975</v>
      </c>
      <c r="D2873" s="93">
        <f>'DHS2022'!J2872</f>
        <v>14455</v>
      </c>
      <c r="E2873" s="93">
        <f>'DHS2023'!J2872</f>
        <v>16157</v>
      </c>
      <c r="F2873" s="93">
        <f>'DHS2024'!J2872</f>
        <v>7840</v>
      </c>
      <c r="G2873" s="93">
        <f t="shared" si="367"/>
        <v>13356.75</v>
      </c>
      <c r="H2873" s="94">
        <f t="shared" si="368"/>
        <v>6.678375</v>
      </c>
      <c r="I2873" s="84">
        <f t="shared" si="369"/>
        <v>1</v>
      </c>
      <c r="J2873" s="85">
        <f t="shared" si="370"/>
        <v>7.678375</v>
      </c>
      <c r="K2873" s="95">
        <f t="shared" si="373"/>
        <v>7.5</v>
      </c>
      <c r="O2873" s="96">
        <f>('DHS2025'!K2873-'DHS2025'!K2872)*1000</f>
        <v>3599.9999999767169</v>
      </c>
      <c r="P2873" s="97">
        <f>('DHS2025'!J2873-'DHS2025'!J2872)*1000</f>
        <v>2400.0000000232831</v>
      </c>
      <c r="Q2873" s="7">
        <f>'DHS2025'!L2872*1000</f>
        <v>8014.23</v>
      </c>
      <c r="R2873" s="98">
        <f t="shared" si="374"/>
        <v>0</v>
      </c>
      <c r="S2873" s="99">
        <f t="shared" si="371"/>
        <v>-15.227036999999997</v>
      </c>
    </row>
    <row r="2874" spans="1:19" x14ac:dyDescent="0.25">
      <c r="A2874" s="101">
        <f t="shared" si="375"/>
        <v>45991</v>
      </c>
      <c r="B2874" s="102">
        <f t="shared" si="372"/>
        <v>29.906250000001215</v>
      </c>
      <c r="C2874" s="92">
        <f>'DHS2021'!J2873</f>
        <v>14919</v>
      </c>
      <c r="D2874" s="93">
        <f>'DHS2022'!J2873</f>
        <v>14080</v>
      </c>
      <c r="E2874" s="93">
        <f>'DHS2023'!J2873</f>
        <v>16206</v>
      </c>
      <c r="F2874" s="93">
        <f>'DHS2024'!J2873</f>
        <v>7681</v>
      </c>
      <c r="G2874" s="93">
        <f t="shared" si="367"/>
        <v>13221.5</v>
      </c>
      <c r="H2874" s="94">
        <f t="shared" si="368"/>
        <v>6.6107500000000003</v>
      </c>
      <c r="I2874" s="84">
        <f t="shared" si="369"/>
        <v>1</v>
      </c>
      <c r="J2874" s="85">
        <f t="shared" si="370"/>
        <v>7.6107500000000003</v>
      </c>
      <c r="K2874" s="95">
        <f t="shared" si="373"/>
        <v>7.5</v>
      </c>
      <c r="O2874" s="96">
        <f>('DHS2025'!K2874-'DHS2025'!K2873)*1000</f>
        <v>3200.0000000116415</v>
      </c>
      <c r="P2874" s="97">
        <f>('DHS2025'!J2874-'DHS2025'!J2873)*1000</f>
        <v>2700.0000000116415</v>
      </c>
      <c r="Q2874" s="7">
        <f>'DHS2025'!L2873*1000</f>
        <v>8007.24</v>
      </c>
      <c r="R2874" s="98">
        <f t="shared" si="374"/>
        <v>0</v>
      </c>
      <c r="S2874" s="99">
        <f t="shared" si="371"/>
        <v>-15.213755999999998</v>
      </c>
    </row>
    <row r="2875" spans="1:19" x14ac:dyDescent="0.25">
      <c r="A2875" s="101">
        <f t="shared" si="375"/>
        <v>45991</v>
      </c>
      <c r="B2875" s="102">
        <f t="shared" si="372"/>
        <v>29.916666666667883</v>
      </c>
      <c r="C2875" s="92">
        <f>'DHS2021'!J2874</f>
        <v>15080</v>
      </c>
      <c r="D2875" s="93">
        <f>'DHS2022'!J2874</f>
        <v>13010</v>
      </c>
      <c r="E2875" s="93">
        <f>'DHS2023'!J2874</f>
        <v>15746</v>
      </c>
      <c r="F2875" s="93">
        <f>'DHS2024'!J2874</f>
        <v>7459</v>
      </c>
      <c r="G2875" s="93">
        <f t="shared" si="367"/>
        <v>12823.75</v>
      </c>
      <c r="H2875" s="94">
        <f t="shared" si="368"/>
        <v>6.4118750000000002</v>
      </c>
      <c r="I2875" s="84">
        <f t="shared" si="369"/>
        <v>1</v>
      </c>
      <c r="J2875" s="85">
        <f t="shared" si="370"/>
        <v>7.4118750000000002</v>
      </c>
      <c r="K2875" s="95">
        <f t="shared" si="373"/>
        <v>7.5</v>
      </c>
      <c r="O2875" s="96">
        <f>('DHS2025'!K2875-'DHS2025'!K2874)*1000</f>
        <v>2899.9999999650754</v>
      </c>
      <c r="P2875" s="97">
        <f>('DHS2025'!J2875-'DHS2025'!J2874)*1000</f>
        <v>3099.9999999767169</v>
      </c>
      <c r="Q2875" s="7">
        <f>'DHS2025'!L2874*1000</f>
        <v>8011.98</v>
      </c>
      <c r="R2875" s="98">
        <f t="shared" si="374"/>
        <v>0</v>
      </c>
      <c r="S2875" s="99">
        <f t="shared" si="371"/>
        <v>-15.222761999999998</v>
      </c>
    </row>
    <row r="2876" spans="1:19" x14ac:dyDescent="0.25">
      <c r="A2876" s="101">
        <f t="shared" si="375"/>
        <v>45991</v>
      </c>
      <c r="B2876" s="102">
        <f t="shared" si="372"/>
        <v>29.927083333334551</v>
      </c>
      <c r="C2876" s="92">
        <f>'DHS2021'!J2875</f>
        <v>15143</v>
      </c>
      <c r="D2876" s="93">
        <f>'DHS2022'!J2875</f>
        <v>11404</v>
      </c>
      <c r="E2876" s="93">
        <f>'DHS2023'!J2875</f>
        <v>15079</v>
      </c>
      <c r="F2876" s="93">
        <f>'DHS2024'!J2875</f>
        <v>6230</v>
      </c>
      <c r="G2876" s="93">
        <f t="shared" si="367"/>
        <v>11964</v>
      </c>
      <c r="H2876" s="94">
        <f t="shared" si="368"/>
        <v>5.9820000000000002</v>
      </c>
      <c r="I2876" s="84">
        <f t="shared" si="369"/>
        <v>1</v>
      </c>
      <c r="J2876" s="85">
        <f t="shared" si="370"/>
        <v>6.9820000000000002</v>
      </c>
      <c r="K2876" s="95">
        <f t="shared" si="373"/>
        <v>7</v>
      </c>
      <c r="O2876" s="96">
        <f>('DHS2025'!K2876-'DHS2025'!K2875)*1000</f>
        <v>2500</v>
      </c>
      <c r="P2876" s="97">
        <f>('DHS2025'!J2876-'DHS2025'!J2875)*1000</f>
        <v>3400.0000000232831</v>
      </c>
      <c r="Q2876" s="7">
        <f>'DHS2025'!L2875*1000</f>
        <v>8003.67</v>
      </c>
      <c r="R2876" s="98">
        <f t="shared" si="374"/>
        <v>0</v>
      </c>
      <c r="S2876" s="99">
        <f t="shared" si="371"/>
        <v>-15.206972999999998</v>
      </c>
    </row>
    <row r="2877" spans="1:19" x14ac:dyDescent="0.25">
      <c r="A2877" s="101">
        <f t="shared" si="375"/>
        <v>45991</v>
      </c>
      <c r="B2877" s="102">
        <f t="shared" si="372"/>
        <v>29.937500000001219</v>
      </c>
      <c r="C2877" s="92">
        <f>'DHS2021'!J2876</f>
        <v>12965</v>
      </c>
      <c r="D2877" s="93">
        <f>'DHS2022'!J2876</f>
        <v>9611</v>
      </c>
      <c r="E2877" s="93">
        <f>'DHS2023'!J2876</f>
        <v>13748</v>
      </c>
      <c r="F2877" s="93">
        <f>'DHS2024'!J2876</f>
        <v>4887</v>
      </c>
      <c r="G2877" s="93">
        <f t="shared" si="367"/>
        <v>10302.75</v>
      </c>
      <c r="H2877" s="94">
        <f t="shared" si="368"/>
        <v>5.1513749999999998</v>
      </c>
      <c r="I2877" s="84">
        <f t="shared" si="369"/>
        <v>1</v>
      </c>
      <c r="J2877" s="85">
        <f t="shared" si="370"/>
        <v>6.1513749999999998</v>
      </c>
      <c r="K2877" s="95">
        <f t="shared" si="373"/>
        <v>6</v>
      </c>
      <c r="O2877" s="96">
        <f>('DHS2025'!K2877-'DHS2025'!K2876)*1000</f>
        <v>2200.0000000116415</v>
      </c>
      <c r="P2877" s="97">
        <f>('DHS2025'!J2877-'DHS2025'!J2876)*1000</f>
        <v>3700.0000000116415</v>
      </c>
      <c r="Q2877" s="7">
        <f>'DHS2025'!L2876*1000</f>
        <v>8015.43</v>
      </c>
      <c r="R2877" s="98">
        <f t="shared" si="374"/>
        <v>0</v>
      </c>
      <c r="S2877" s="99">
        <f t="shared" si="371"/>
        <v>-15.229317</v>
      </c>
    </row>
    <row r="2878" spans="1:19" x14ac:dyDescent="0.25">
      <c r="A2878" s="101">
        <f t="shared" si="375"/>
        <v>45991</v>
      </c>
      <c r="B2878" s="102">
        <f t="shared" si="372"/>
        <v>29.947916666667886</v>
      </c>
      <c r="C2878" s="92">
        <f>'DHS2021'!J2877</f>
        <v>10364</v>
      </c>
      <c r="D2878" s="93">
        <f>'DHS2022'!J2877</f>
        <v>7760</v>
      </c>
      <c r="E2878" s="93">
        <f>'DHS2023'!J2877</f>
        <v>11590</v>
      </c>
      <c r="F2878" s="93">
        <f>'DHS2024'!J2877</f>
        <v>4555</v>
      </c>
      <c r="G2878" s="93">
        <f t="shared" si="367"/>
        <v>8567.25</v>
      </c>
      <c r="H2878" s="94">
        <f t="shared" si="368"/>
        <v>4.2836249999999998</v>
      </c>
      <c r="I2878" s="84">
        <f t="shared" si="369"/>
        <v>1</v>
      </c>
      <c r="J2878" s="85">
        <f t="shared" si="370"/>
        <v>5.2836249999999998</v>
      </c>
      <c r="K2878" s="95">
        <f t="shared" si="373"/>
        <v>5.5</v>
      </c>
      <c r="O2878" s="96">
        <f>('DHS2025'!K2878-'DHS2025'!K2877)*1000</f>
        <v>1799.9999999883585</v>
      </c>
      <c r="P2878" s="97">
        <f>('DHS2025'!J2878-'DHS2025'!J2877)*1000</f>
        <v>4099.9999999767169</v>
      </c>
      <c r="Q2878" s="7">
        <f>'DHS2025'!L2877*1000</f>
        <v>8004.33</v>
      </c>
      <c r="R2878" s="98">
        <f t="shared" si="374"/>
        <v>0</v>
      </c>
      <c r="S2878" s="99">
        <f t="shared" si="371"/>
        <v>-15.208226999999999</v>
      </c>
    </row>
    <row r="2879" spans="1:19" x14ac:dyDescent="0.25">
      <c r="A2879" s="101">
        <f t="shared" si="375"/>
        <v>45991</v>
      </c>
      <c r="B2879" s="102">
        <f t="shared" si="372"/>
        <v>29.958333333334554</v>
      </c>
      <c r="C2879" s="92">
        <f>'DHS2021'!J2878</f>
        <v>7337</v>
      </c>
      <c r="D2879" s="93">
        <f>'DHS2022'!J2878</f>
        <v>5383</v>
      </c>
      <c r="E2879" s="93">
        <f>'DHS2023'!J2878</f>
        <v>9154</v>
      </c>
      <c r="F2879" s="93">
        <f>'DHS2024'!J2878</f>
        <v>3850</v>
      </c>
      <c r="G2879" s="93">
        <f t="shared" si="367"/>
        <v>6431</v>
      </c>
      <c r="H2879" s="94">
        <f t="shared" si="368"/>
        <v>3.2155</v>
      </c>
      <c r="I2879" s="84">
        <f t="shared" si="369"/>
        <v>1</v>
      </c>
      <c r="J2879" s="94">
        <f t="shared" si="370"/>
        <v>4.2155000000000005</v>
      </c>
      <c r="K2879" s="95">
        <f t="shared" si="373"/>
        <v>4</v>
      </c>
      <c r="O2879" s="96">
        <f>('DHS2025'!K2879-'DHS2025'!K2878)*1000</f>
        <v>1300.0000000465661</v>
      </c>
      <c r="P2879" s="97">
        <f>('DHS2025'!J2879-'DHS2025'!J2878)*1000</f>
        <v>4599.9999999767169</v>
      </c>
      <c r="Q2879" s="7">
        <f>'DHS2025'!L2878*1000</f>
        <v>8013.9600000000009</v>
      </c>
      <c r="R2879" s="98">
        <f t="shared" si="374"/>
        <v>0</v>
      </c>
      <c r="S2879" s="99">
        <f t="shared" si="371"/>
        <v>-15.226524000000001</v>
      </c>
    </row>
    <row r="2880" spans="1:19" x14ac:dyDescent="0.25">
      <c r="A2880" s="101">
        <f t="shared" si="375"/>
        <v>45991</v>
      </c>
      <c r="B2880" s="102">
        <f t="shared" si="372"/>
        <v>29.968750000001222</v>
      </c>
      <c r="C2880" s="92">
        <f>'DHS2021'!J2879</f>
        <v>4951</v>
      </c>
      <c r="D2880" s="93">
        <f>'DHS2022'!J2879</f>
        <v>4045</v>
      </c>
      <c r="E2880" s="93">
        <f>'DHS2023'!J2879</f>
        <v>7508</v>
      </c>
      <c r="F2880" s="93">
        <f>'DHS2024'!J2879</f>
        <v>2544</v>
      </c>
      <c r="G2880" s="93">
        <f t="shared" si="367"/>
        <v>4762</v>
      </c>
      <c r="H2880" s="94">
        <f t="shared" si="368"/>
        <v>2.3809999999999998</v>
      </c>
      <c r="I2880" s="94">
        <f t="shared" si="369"/>
        <v>1</v>
      </c>
      <c r="J2880" s="94">
        <f t="shared" si="370"/>
        <v>3.3809999999999998</v>
      </c>
      <c r="K2880" s="95">
        <f t="shared" si="373"/>
        <v>3.5</v>
      </c>
      <c r="O2880" s="96">
        <f>('DHS2025'!K2880-'DHS2025'!K2879)*1000</f>
        <v>1099.9999999767169</v>
      </c>
      <c r="P2880" s="97">
        <f>('DHS2025'!J2880-'DHS2025'!J2879)*1000</f>
        <v>4700.0000000116415</v>
      </c>
      <c r="Q2880" s="7">
        <f>'DHS2025'!L2879*1000</f>
        <v>8008.83</v>
      </c>
      <c r="R2880" s="98">
        <f t="shared" si="374"/>
        <v>0</v>
      </c>
      <c r="S2880" s="99">
        <f t="shared" si="371"/>
        <v>-15.216776999999999</v>
      </c>
    </row>
    <row r="2881" spans="1:19" x14ac:dyDescent="0.25">
      <c r="A2881" s="27">
        <f t="shared" si="375"/>
        <v>45991</v>
      </c>
      <c r="B2881" s="37">
        <f t="shared" si="372"/>
        <v>29.97916666666789</v>
      </c>
      <c r="C2881" s="93">
        <f>'DHS2021'!J2880</f>
        <v>5469</v>
      </c>
      <c r="D2881" s="93">
        <f>'DHS2022'!J2880</f>
        <v>4754</v>
      </c>
      <c r="E2881" s="93">
        <f>'DHS2023'!J2880</f>
        <v>8263</v>
      </c>
      <c r="F2881" s="93">
        <f>'DHS2024'!J2880</f>
        <v>2618</v>
      </c>
      <c r="G2881" s="93">
        <f t="shared" si="367"/>
        <v>5276</v>
      </c>
      <c r="H2881" s="94">
        <f t="shared" si="368"/>
        <v>2.6379999999999999</v>
      </c>
      <c r="I2881" s="94">
        <f t="shared" si="369"/>
        <v>1</v>
      </c>
      <c r="J2881" s="94">
        <f t="shared" si="370"/>
        <v>3.6379999999999999</v>
      </c>
      <c r="K2881" s="95">
        <f t="shared" si="373"/>
        <v>3.5</v>
      </c>
      <c r="O2881" s="96">
        <f>('DHS2025'!K2881-'DHS2025'!K2880)*1000</f>
        <v>1299.9999999883585</v>
      </c>
      <c r="P2881" s="97">
        <f>('DHS2025'!J2881-'DHS2025'!J2880)*1000</f>
        <v>4700.0000000116415</v>
      </c>
      <c r="Q2881" s="7">
        <f>'DHS2025'!L2880*1000</f>
        <v>8013.18</v>
      </c>
      <c r="R2881" s="98">
        <f t="shared" si="374"/>
        <v>0</v>
      </c>
      <c r="S2881" s="99">
        <f t="shared" si="371"/>
        <v>-15.225042</v>
      </c>
    </row>
    <row r="2882" spans="1:19" ht="15.75" thickBot="1" x14ac:dyDescent="0.3">
      <c r="A2882" s="47">
        <f t="shared" si="375"/>
        <v>45991</v>
      </c>
      <c r="B2882" s="35">
        <f t="shared" si="372"/>
        <v>29.989583333334558</v>
      </c>
      <c r="C2882" s="103">
        <f>'DHS2021'!J2881</f>
        <v>5566</v>
      </c>
      <c r="D2882" s="103">
        <f>'DHS2022'!J2881</f>
        <v>6355</v>
      </c>
      <c r="E2882" s="103">
        <f>'DHS2023'!J2881</f>
        <v>9138</v>
      </c>
      <c r="F2882" s="103">
        <f>'DHS2024'!J2881</f>
        <v>2706</v>
      </c>
      <c r="G2882" s="103">
        <f t="shared" si="367"/>
        <v>5941.25</v>
      </c>
      <c r="H2882" s="104">
        <f t="shared" si="368"/>
        <v>2.9706250000000001</v>
      </c>
      <c r="I2882" s="104">
        <f t="shared" si="369"/>
        <v>1</v>
      </c>
      <c r="J2882" s="104">
        <f t="shared" si="370"/>
        <v>3.9706250000000001</v>
      </c>
      <c r="K2882" s="95">
        <f t="shared" si="373"/>
        <v>4</v>
      </c>
      <c r="O2882" s="105">
        <f>('DHS2025'!K2882-'DHS2025'!K2881)*1000</f>
        <v>1400.0000000232831</v>
      </c>
      <c r="P2882" s="106">
        <f>('DHS2025'!J2882-'DHS2025'!J2881)*1000</f>
        <v>4299.9999999883585</v>
      </c>
      <c r="Q2882" s="107">
        <f>'DHS2025'!L2881*1000</f>
        <v>7930.29</v>
      </c>
      <c r="R2882" s="108">
        <f t="shared" si="374"/>
        <v>0</v>
      </c>
      <c r="S2882" s="108">
        <f t="shared" si="371"/>
        <v>-15.067551</v>
      </c>
    </row>
  </sheetData>
  <mergeCells count="1">
    <mergeCell ref="O1:S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81"/>
  <sheetViews>
    <sheetView topLeftCell="A25" workbookViewId="0">
      <selection activeCell="O19" sqref="O19"/>
    </sheetView>
  </sheetViews>
  <sheetFormatPr defaultRowHeight="15" x14ac:dyDescent="0.25"/>
  <cols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G1" s="7" t="s">
        <v>248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 x14ac:dyDescent="0.25">
      <c r="A2" s="15" t="s">
        <v>41</v>
      </c>
      <c r="B2" s="16" t="s">
        <v>17</v>
      </c>
      <c r="E2" s="11"/>
      <c r="H2" t="s">
        <v>258</v>
      </c>
      <c r="I2" s="45" t="s">
        <v>17</v>
      </c>
      <c r="J2">
        <v>7207</v>
      </c>
      <c r="K2">
        <v>23</v>
      </c>
      <c r="L2">
        <v>0</v>
      </c>
    </row>
    <row r="3" spans="1:12" x14ac:dyDescent="0.25">
      <c r="A3" s="10" t="s">
        <v>41</v>
      </c>
      <c r="B3" s="17" t="s">
        <v>18</v>
      </c>
      <c r="E3" s="11"/>
      <c r="H3" t="s">
        <v>258</v>
      </c>
      <c r="I3" s="45" t="s">
        <v>176</v>
      </c>
      <c r="J3">
        <v>7399</v>
      </c>
      <c r="K3">
        <v>171</v>
      </c>
      <c r="L3">
        <v>0</v>
      </c>
    </row>
    <row r="4" spans="1:12" x14ac:dyDescent="0.25">
      <c r="A4" s="10" t="s">
        <v>41</v>
      </c>
      <c r="B4" s="17" t="s">
        <v>19</v>
      </c>
      <c r="E4" s="11"/>
      <c r="H4" t="s">
        <v>258</v>
      </c>
      <c r="I4" s="45" t="s">
        <v>177</v>
      </c>
      <c r="J4">
        <v>6967</v>
      </c>
      <c r="K4">
        <v>39</v>
      </c>
      <c r="L4">
        <v>0</v>
      </c>
    </row>
    <row r="5" spans="1:12" x14ac:dyDescent="0.25">
      <c r="A5" s="10" t="s">
        <v>41</v>
      </c>
      <c r="B5" s="17" t="s">
        <v>20</v>
      </c>
      <c r="E5" s="11"/>
      <c r="H5" t="s">
        <v>258</v>
      </c>
      <c r="I5" s="45" t="s">
        <v>178</v>
      </c>
      <c r="J5">
        <v>6930</v>
      </c>
      <c r="K5">
        <v>71</v>
      </c>
      <c r="L5">
        <v>0</v>
      </c>
    </row>
    <row r="6" spans="1:12" x14ac:dyDescent="0.25">
      <c r="A6" s="10" t="s">
        <v>41</v>
      </c>
      <c r="B6" s="17" t="s">
        <v>21</v>
      </c>
      <c r="E6" s="11"/>
      <c r="H6" t="s">
        <v>258</v>
      </c>
      <c r="I6" s="45" t="s">
        <v>18</v>
      </c>
      <c r="J6">
        <v>6757</v>
      </c>
      <c r="K6">
        <v>86</v>
      </c>
      <c r="L6">
        <v>0</v>
      </c>
    </row>
    <row r="7" spans="1:12" x14ac:dyDescent="0.25">
      <c r="A7" s="10" t="s">
        <v>41</v>
      </c>
      <c r="B7" s="17" t="s">
        <v>22</v>
      </c>
      <c r="E7" s="11"/>
      <c r="H7" t="s">
        <v>258</v>
      </c>
      <c r="I7" s="45" t="s">
        <v>179</v>
      </c>
      <c r="J7">
        <v>5327</v>
      </c>
      <c r="K7">
        <v>51</v>
      </c>
      <c r="L7">
        <v>0</v>
      </c>
    </row>
    <row r="8" spans="1:12" x14ac:dyDescent="0.25">
      <c r="A8" s="10" t="s">
        <v>41</v>
      </c>
      <c r="B8" s="17" t="s">
        <v>23</v>
      </c>
      <c r="E8" s="11"/>
      <c r="H8" t="s">
        <v>258</v>
      </c>
      <c r="I8" s="45" t="s">
        <v>180</v>
      </c>
      <c r="J8">
        <v>7229</v>
      </c>
      <c r="K8">
        <v>82</v>
      </c>
      <c r="L8">
        <v>0</v>
      </c>
    </row>
    <row r="9" spans="1:12" x14ac:dyDescent="0.25">
      <c r="A9" s="10" t="s">
        <v>41</v>
      </c>
      <c r="B9" s="17" t="s">
        <v>24</v>
      </c>
      <c r="E9" s="11"/>
      <c r="H9" t="s">
        <v>258</v>
      </c>
      <c r="I9" s="45" t="s">
        <v>181</v>
      </c>
      <c r="J9">
        <v>6347</v>
      </c>
      <c r="K9">
        <v>55</v>
      </c>
      <c r="L9">
        <v>0</v>
      </c>
    </row>
    <row r="10" spans="1:12" x14ac:dyDescent="0.25">
      <c r="A10" s="10" t="s">
        <v>41</v>
      </c>
      <c r="B10" s="17" t="s">
        <v>25</v>
      </c>
      <c r="E10" s="11"/>
      <c r="H10" t="s">
        <v>258</v>
      </c>
      <c r="I10" s="45" t="s">
        <v>19</v>
      </c>
      <c r="J10">
        <v>7102</v>
      </c>
      <c r="K10">
        <v>88</v>
      </c>
      <c r="L10">
        <v>0</v>
      </c>
    </row>
    <row r="11" spans="1:12" x14ac:dyDescent="0.25">
      <c r="A11" s="10" t="s">
        <v>41</v>
      </c>
      <c r="B11" s="17" t="s">
        <v>26</v>
      </c>
      <c r="E11" s="11"/>
      <c r="H11" t="s">
        <v>258</v>
      </c>
      <c r="I11" s="45" t="s">
        <v>182</v>
      </c>
      <c r="J11">
        <v>5896</v>
      </c>
      <c r="K11">
        <v>26</v>
      </c>
      <c r="L11">
        <v>0</v>
      </c>
    </row>
    <row r="12" spans="1:12" x14ac:dyDescent="0.25">
      <c r="A12" s="10" t="s">
        <v>41</v>
      </c>
      <c r="B12" s="17" t="s">
        <v>27</v>
      </c>
      <c r="E12" s="11"/>
      <c r="H12" t="s">
        <v>258</v>
      </c>
      <c r="I12" s="45" t="s">
        <v>183</v>
      </c>
      <c r="J12">
        <v>6822</v>
      </c>
      <c r="K12">
        <v>56</v>
      </c>
      <c r="L12">
        <v>0</v>
      </c>
    </row>
    <row r="13" spans="1:12" x14ac:dyDescent="0.25">
      <c r="A13" s="10" t="s">
        <v>41</v>
      </c>
      <c r="B13" s="17" t="s">
        <v>28</v>
      </c>
      <c r="E13" s="11"/>
      <c r="H13" t="s">
        <v>258</v>
      </c>
      <c r="I13" s="45" t="s">
        <v>184</v>
      </c>
      <c r="J13">
        <v>8558</v>
      </c>
      <c r="K13">
        <v>69</v>
      </c>
      <c r="L13">
        <v>0</v>
      </c>
    </row>
    <row r="14" spans="1:12" x14ac:dyDescent="0.25">
      <c r="A14" s="10" t="s">
        <v>41</v>
      </c>
      <c r="B14" s="17" t="s">
        <v>29</v>
      </c>
      <c r="E14" s="11"/>
      <c r="H14" t="s">
        <v>258</v>
      </c>
      <c r="I14" s="45" t="s">
        <v>20</v>
      </c>
      <c r="J14">
        <v>8465</v>
      </c>
      <c r="K14">
        <v>74</v>
      </c>
      <c r="L14">
        <v>0</v>
      </c>
    </row>
    <row r="15" spans="1:12" x14ac:dyDescent="0.25">
      <c r="A15" s="10" t="s">
        <v>41</v>
      </c>
      <c r="B15" s="17" t="s">
        <v>30</v>
      </c>
      <c r="E15" s="11"/>
      <c r="H15" t="s">
        <v>258</v>
      </c>
      <c r="I15" s="45" t="s">
        <v>185</v>
      </c>
      <c r="J15">
        <v>9442</v>
      </c>
      <c r="K15">
        <v>23</v>
      </c>
      <c r="L15">
        <v>0</v>
      </c>
    </row>
    <row r="16" spans="1:12" x14ac:dyDescent="0.25">
      <c r="A16" s="10" t="s">
        <v>41</v>
      </c>
      <c r="B16" s="17" t="s">
        <v>31</v>
      </c>
      <c r="E16" s="11"/>
      <c r="H16" t="s">
        <v>258</v>
      </c>
      <c r="I16" s="45" t="s">
        <v>186</v>
      </c>
      <c r="J16">
        <v>10780</v>
      </c>
      <c r="K16">
        <v>136</v>
      </c>
      <c r="L16">
        <v>0</v>
      </c>
    </row>
    <row r="17" spans="1:12" x14ac:dyDescent="0.25">
      <c r="A17" s="10" t="s">
        <v>41</v>
      </c>
      <c r="B17" s="17" t="s">
        <v>32</v>
      </c>
      <c r="E17" s="11"/>
      <c r="H17" t="s">
        <v>258</v>
      </c>
      <c r="I17" s="45" t="s">
        <v>187</v>
      </c>
      <c r="J17">
        <v>12118</v>
      </c>
      <c r="K17">
        <v>64</v>
      </c>
      <c r="L17">
        <v>0</v>
      </c>
    </row>
    <row r="18" spans="1:12" x14ac:dyDescent="0.25">
      <c r="A18" s="10" t="s">
        <v>41</v>
      </c>
      <c r="B18" s="17" t="s">
        <v>33</v>
      </c>
      <c r="E18" s="11"/>
      <c r="H18" t="s">
        <v>258</v>
      </c>
      <c r="I18" s="45" t="s">
        <v>21</v>
      </c>
      <c r="J18">
        <v>14979</v>
      </c>
      <c r="K18">
        <v>17</v>
      </c>
      <c r="L18">
        <v>0</v>
      </c>
    </row>
    <row r="19" spans="1:12" x14ac:dyDescent="0.25">
      <c r="A19" s="10" t="s">
        <v>41</v>
      </c>
      <c r="B19" s="17" t="s">
        <v>34</v>
      </c>
      <c r="E19" s="11"/>
      <c r="H19" t="s">
        <v>258</v>
      </c>
      <c r="I19" s="45" t="s">
        <v>188</v>
      </c>
      <c r="J19">
        <v>14180</v>
      </c>
      <c r="K19">
        <v>19</v>
      </c>
      <c r="L19">
        <v>0</v>
      </c>
    </row>
    <row r="20" spans="1:12" x14ac:dyDescent="0.25">
      <c r="A20" s="10" t="s">
        <v>41</v>
      </c>
      <c r="B20" s="17" t="s">
        <v>35</v>
      </c>
      <c r="E20" s="11"/>
      <c r="H20" t="s">
        <v>258</v>
      </c>
      <c r="I20" s="45" t="s">
        <v>189</v>
      </c>
      <c r="J20">
        <v>13670</v>
      </c>
      <c r="K20">
        <v>103</v>
      </c>
      <c r="L20">
        <v>0</v>
      </c>
    </row>
    <row r="21" spans="1:12" x14ac:dyDescent="0.25">
      <c r="A21" s="10" t="s">
        <v>41</v>
      </c>
      <c r="B21" s="17" t="s">
        <v>36</v>
      </c>
      <c r="E21" s="11"/>
      <c r="H21" t="s">
        <v>258</v>
      </c>
      <c r="I21" s="45" t="s">
        <v>190</v>
      </c>
      <c r="J21">
        <v>14098</v>
      </c>
      <c r="K21">
        <v>119</v>
      </c>
      <c r="L21">
        <v>0</v>
      </c>
    </row>
    <row r="22" spans="1:12" x14ac:dyDescent="0.25">
      <c r="A22" s="10" t="s">
        <v>41</v>
      </c>
      <c r="B22" s="17" t="s">
        <v>37</v>
      </c>
      <c r="E22" s="11"/>
      <c r="H22" t="s">
        <v>258</v>
      </c>
      <c r="I22" s="45" t="s">
        <v>22</v>
      </c>
      <c r="J22">
        <v>14838</v>
      </c>
      <c r="K22">
        <v>56</v>
      </c>
      <c r="L22">
        <v>0</v>
      </c>
    </row>
    <row r="23" spans="1:12" x14ac:dyDescent="0.25">
      <c r="A23" s="10" t="s">
        <v>41</v>
      </c>
      <c r="B23" s="17" t="s">
        <v>38</v>
      </c>
      <c r="E23" s="11"/>
      <c r="H23" t="s">
        <v>258</v>
      </c>
      <c r="I23" s="45" t="s">
        <v>191</v>
      </c>
      <c r="J23">
        <v>15398</v>
      </c>
      <c r="K23">
        <v>159</v>
      </c>
      <c r="L23">
        <v>0</v>
      </c>
    </row>
    <row r="24" spans="1:12" x14ac:dyDescent="0.25">
      <c r="A24" s="10" t="s">
        <v>41</v>
      </c>
      <c r="B24" s="17" t="s">
        <v>39</v>
      </c>
      <c r="E24" s="11"/>
      <c r="H24" t="s">
        <v>258</v>
      </c>
      <c r="I24" s="45" t="s">
        <v>192</v>
      </c>
      <c r="J24">
        <v>16249</v>
      </c>
      <c r="K24">
        <v>153</v>
      </c>
      <c r="L24">
        <v>0</v>
      </c>
    </row>
    <row r="25" spans="1:12" x14ac:dyDescent="0.25">
      <c r="A25" s="10" t="s">
        <v>41</v>
      </c>
      <c r="B25" s="17" t="s">
        <v>40</v>
      </c>
      <c r="E25" s="11"/>
      <c r="H25" t="s">
        <v>258</v>
      </c>
      <c r="I25" s="45" t="s">
        <v>193</v>
      </c>
      <c r="J25">
        <v>15367</v>
      </c>
      <c r="K25">
        <v>180</v>
      </c>
      <c r="L25">
        <v>0</v>
      </c>
    </row>
    <row r="26" spans="1:12" x14ac:dyDescent="0.25">
      <c r="A26" s="10" t="s">
        <v>45</v>
      </c>
      <c r="B26" s="17" t="s">
        <v>17</v>
      </c>
      <c r="E26" s="11"/>
      <c r="H26" t="s">
        <v>258</v>
      </c>
      <c r="I26" s="45" t="s">
        <v>23</v>
      </c>
      <c r="J26">
        <v>15999</v>
      </c>
      <c r="K26">
        <v>117</v>
      </c>
      <c r="L26">
        <v>0</v>
      </c>
    </row>
    <row r="27" spans="1:12" x14ac:dyDescent="0.25">
      <c r="A27" s="10" t="s">
        <v>45</v>
      </c>
      <c r="B27" s="17" t="s">
        <v>18</v>
      </c>
      <c r="E27" s="11"/>
      <c r="H27" t="s">
        <v>258</v>
      </c>
      <c r="I27" s="45" t="s">
        <v>194</v>
      </c>
      <c r="J27">
        <v>18240</v>
      </c>
      <c r="K27">
        <v>131</v>
      </c>
      <c r="L27">
        <v>0</v>
      </c>
    </row>
    <row r="28" spans="1:12" x14ac:dyDescent="0.25">
      <c r="A28" s="10" t="s">
        <v>45</v>
      </c>
      <c r="B28" s="17" t="s">
        <v>19</v>
      </c>
      <c r="E28" s="11"/>
      <c r="H28" t="s">
        <v>258</v>
      </c>
      <c r="I28" s="45" t="s">
        <v>195</v>
      </c>
      <c r="J28">
        <v>16537</v>
      </c>
      <c r="K28">
        <v>78</v>
      </c>
      <c r="L28">
        <v>0</v>
      </c>
    </row>
    <row r="29" spans="1:12" x14ac:dyDescent="0.25">
      <c r="A29" s="10" t="s">
        <v>45</v>
      </c>
      <c r="B29" s="17" t="s">
        <v>20</v>
      </c>
      <c r="E29" s="11"/>
      <c r="H29" t="s">
        <v>258</v>
      </c>
      <c r="I29" s="45" t="s">
        <v>196</v>
      </c>
      <c r="J29">
        <v>16863</v>
      </c>
      <c r="K29">
        <v>123</v>
      </c>
      <c r="L29">
        <v>0</v>
      </c>
    </row>
    <row r="30" spans="1:12" x14ac:dyDescent="0.25">
      <c r="A30" s="10" t="s">
        <v>45</v>
      </c>
      <c r="B30" s="17" t="s">
        <v>21</v>
      </c>
      <c r="E30" s="11"/>
      <c r="H30" t="s">
        <v>258</v>
      </c>
      <c r="I30" s="45" t="s">
        <v>24</v>
      </c>
      <c r="J30">
        <v>17311</v>
      </c>
      <c r="K30">
        <v>184</v>
      </c>
      <c r="L30">
        <v>0</v>
      </c>
    </row>
    <row r="31" spans="1:12" x14ac:dyDescent="0.25">
      <c r="A31" s="10" t="s">
        <v>45</v>
      </c>
      <c r="B31" s="17" t="s">
        <v>22</v>
      </c>
      <c r="E31" s="11"/>
      <c r="H31" t="s">
        <v>258</v>
      </c>
      <c r="I31" s="45" t="s">
        <v>197</v>
      </c>
      <c r="J31">
        <v>17090</v>
      </c>
      <c r="K31">
        <v>214</v>
      </c>
      <c r="L31">
        <v>0</v>
      </c>
    </row>
    <row r="32" spans="1:12" x14ac:dyDescent="0.25">
      <c r="A32" s="10" t="s">
        <v>45</v>
      </c>
      <c r="B32" s="17" t="s">
        <v>23</v>
      </c>
      <c r="E32" s="11"/>
      <c r="H32" t="s">
        <v>258</v>
      </c>
      <c r="I32" s="45" t="s">
        <v>198</v>
      </c>
      <c r="J32">
        <v>14463</v>
      </c>
      <c r="K32">
        <v>50</v>
      </c>
      <c r="L32">
        <v>0</v>
      </c>
    </row>
    <row r="33" spans="1:12" x14ac:dyDescent="0.25">
      <c r="A33" s="10" t="s">
        <v>45</v>
      </c>
      <c r="B33" s="17" t="s">
        <v>24</v>
      </c>
      <c r="E33" s="11"/>
      <c r="H33" t="s">
        <v>258</v>
      </c>
      <c r="I33" s="45" t="s">
        <v>199</v>
      </c>
      <c r="J33">
        <v>13537</v>
      </c>
      <c r="K33">
        <v>63</v>
      </c>
      <c r="L33">
        <v>0</v>
      </c>
    </row>
    <row r="34" spans="1:12" x14ac:dyDescent="0.25">
      <c r="A34" s="10" t="s">
        <v>45</v>
      </c>
      <c r="B34" s="17" t="s">
        <v>25</v>
      </c>
      <c r="E34" s="11"/>
      <c r="H34" t="s">
        <v>258</v>
      </c>
      <c r="I34" s="45" t="s">
        <v>25</v>
      </c>
      <c r="J34">
        <v>13452</v>
      </c>
      <c r="K34">
        <v>122</v>
      </c>
      <c r="L34">
        <v>0</v>
      </c>
    </row>
    <row r="35" spans="1:12" x14ac:dyDescent="0.25">
      <c r="A35" s="10" t="s">
        <v>45</v>
      </c>
      <c r="B35" s="17" t="s">
        <v>26</v>
      </c>
      <c r="E35" s="11"/>
      <c r="H35" t="s">
        <v>258</v>
      </c>
      <c r="I35" s="45" t="s">
        <v>200</v>
      </c>
      <c r="J35">
        <v>12799</v>
      </c>
      <c r="K35">
        <v>18</v>
      </c>
      <c r="L35">
        <v>0</v>
      </c>
    </row>
    <row r="36" spans="1:12" x14ac:dyDescent="0.25">
      <c r="A36" s="10" t="s">
        <v>45</v>
      </c>
      <c r="B36" s="17" t="s">
        <v>27</v>
      </c>
      <c r="E36" s="11"/>
      <c r="H36" t="s">
        <v>258</v>
      </c>
      <c r="I36" s="45" t="s">
        <v>201</v>
      </c>
      <c r="J36">
        <v>11977</v>
      </c>
      <c r="K36">
        <v>22</v>
      </c>
      <c r="L36">
        <v>0</v>
      </c>
    </row>
    <row r="37" spans="1:12" x14ac:dyDescent="0.25">
      <c r="A37" s="10" t="s">
        <v>45</v>
      </c>
      <c r="B37" s="17" t="s">
        <v>28</v>
      </c>
      <c r="E37" s="11"/>
      <c r="H37" t="s">
        <v>258</v>
      </c>
      <c r="I37" s="45" t="s">
        <v>202</v>
      </c>
      <c r="J37">
        <v>12636</v>
      </c>
      <c r="K37">
        <v>80</v>
      </c>
      <c r="L37">
        <v>0</v>
      </c>
    </row>
    <row r="38" spans="1:12" x14ac:dyDescent="0.25">
      <c r="A38" s="10" t="s">
        <v>45</v>
      </c>
      <c r="B38" s="17" t="s">
        <v>29</v>
      </c>
      <c r="E38" s="11"/>
      <c r="H38" t="s">
        <v>258</v>
      </c>
      <c r="I38" s="45" t="s">
        <v>26</v>
      </c>
      <c r="J38">
        <v>13210</v>
      </c>
      <c r="K38">
        <v>109</v>
      </c>
      <c r="L38">
        <v>0</v>
      </c>
    </row>
    <row r="39" spans="1:12" x14ac:dyDescent="0.25">
      <c r="A39" s="10" t="s">
        <v>45</v>
      </c>
      <c r="B39" s="17" t="s">
        <v>30</v>
      </c>
      <c r="E39" s="11"/>
      <c r="H39" t="s">
        <v>258</v>
      </c>
      <c r="I39" s="45" t="s">
        <v>203</v>
      </c>
      <c r="J39">
        <v>12211</v>
      </c>
      <c r="K39">
        <v>75</v>
      </c>
      <c r="L39">
        <v>0</v>
      </c>
    </row>
    <row r="40" spans="1:12" x14ac:dyDescent="0.25">
      <c r="A40" s="10" t="s">
        <v>45</v>
      </c>
      <c r="B40" s="17" t="s">
        <v>31</v>
      </c>
      <c r="E40" s="11"/>
      <c r="H40" t="s">
        <v>258</v>
      </c>
      <c r="I40" s="45" t="s">
        <v>204</v>
      </c>
      <c r="J40">
        <v>11879</v>
      </c>
      <c r="K40">
        <v>16</v>
      </c>
      <c r="L40">
        <v>0</v>
      </c>
    </row>
    <row r="41" spans="1:12" x14ac:dyDescent="0.25">
      <c r="A41" s="10" t="s">
        <v>45</v>
      </c>
      <c r="B41" s="17" t="s">
        <v>32</v>
      </c>
      <c r="E41" s="11"/>
      <c r="H41" t="s">
        <v>258</v>
      </c>
      <c r="I41" s="45" t="s">
        <v>205</v>
      </c>
      <c r="J41">
        <v>12105</v>
      </c>
      <c r="K41">
        <v>21</v>
      </c>
      <c r="L41">
        <v>0</v>
      </c>
    </row>
    <row r="42" spans="1:12" x14ac:dyDescent="0.25">
      <c r="A42" s="10" t="s">
        <v>45</v>
      </c>
      <c r="B42" s="17" t="s">
        <v>33</v>
      </c>
      <c r="E42" s="11"/>
      <c r="H42" t="s">
        <v>258</v>
      </c>
      <c r="I42" s="45" t="s">
        <v>27</v>
      </c>
      <c r="J42">
        <v>12483</v>
      </c>
      <c r="K42">
        <v>68</v>
      </c>
      <c r="L42">
        <v>0</v>
      </c>
    </row>
    <row r="43" spans="1:12" x14ac:dyDescent="0.25">
      <c r="A43" s="10" t="s">
        <v>45</v>
      </c>
      <c r="B43" s="17" t="s">
        <v>34</v>
      </c>
      <c r="E43" s="11"/>
      <c r="H43" t="s">
        <v>258</v>
      </c>
      <c r="I43" s="45" t="s">
        <v>206</v>
      </c>
      <c r="J43">
        <v>12276</v>
      </c>
      <c r="K43">
        <v>23</v>
      </c>
      <c r="L43">
        <v>0</v>
      </c>
    </row>
    <row r="44" spans="1:12" x14ac:dyDescent="0.25">
      <c r="A44" s="10" t="s">
        <v>45</v>
      </c>
      <c r="B44" s="17" t="s">
        <v>35</v>
      </c>
      <c r="E44" s="11"/>
      <c r="H44" t="s">
        <v>258</v>
      </c>
      <c r="I44" s="45" t="s">
        <v>207</v>
      </c>
      <c r="J44">
        <v>12108</v>
      </c>
      <c r="K44">
        <v>87</v>
      </c>
      <c r="L44">
        <v>0</v>
      </c>
    </row>
    <row r="45" spans="1:12" x14ac:dyDescent="0.25">
      <c r="A45" s="10" t="s">
        <v>45</v>
      </c>
      <c r="B45" s="17" t="s">
        <v>36</v>
      </c>
      <c r="E45" s="11"/>
      <c r="H45" t="s">
        <v>258</v>
      </c>
      <c r="I45" s="45" t="s">
        <v>208</v>
      </c>
      <c r="J45">
        <v>11465</v>
      </c>
      <c r="K45">
        <v>37</v>
      </c>
      <c r="L45">
        <v>0</v>
      </c>
    </row>
    <row r="46" spans="1:12" x14ac:dyDescent="0.25">
      <c r="A46" s="10" t="s">
        <v>45</v>
      </c>
      <c r="B46" s="17" t="s">
        <v>37</v>
      </c>
      <c r="E46" s="11"/>
      <c r="H46" t="s">
        <v>258</v>
      </c>
      <c r="I46" s="45" t="s">
        <v>28</v>
      </c>
      <c r="J46">
        <v>11029</v>
      </c>
      <c r="K46">
        <v>63</v>
      </c>
      <c r="L46">
        <v>0</v>
      </c>
    </row>
    <row r="47" spans="1:12" x14ac:dyDescent="0.25">
      <c r="A47" s="10" t="s">
        <v>45</v>
      </c>
      <c r="B47" s="17" t="s">
        <v>38</v>
      </c>
      <c r="E47" s="11"/>
      <c r="H47" t="s">
        <v>258</v>
      </c>
      <c r="I47" s="45" t="s">
        <v>209</v>
      </c>
      <c r="J47">
        <v>10501</v>
      </c>
      <c r="K47">
        <v>66</v>
      </c>
      <c r="L47">
        <v>0</v>
      </c>
    </row>
    <row r="48" spans="1:12" x14ac:dyDescent="0.25">
      <c r="A48" s="10" t="s">
        <v>45</v>
      </c>
      <c r="B48" s="17" t="s">
        <v>39</v>
      </c>
      <c r="E48" s="11"/>
      <c r="H48" t="s">
        <v>258</v>
      </c>
      <c r="I48" s="45" t="s">
        <v>210</v>
      </c>
      <c r="J48">
        <v>10397</v>
      </c>
      <c r="K48">
        <v>66</v>
      </c>
      <c r="L48">
        <v>0</v>
      </c>
    </row>
    <row r="49" spans="1:12" x14ac:dyDescent="0.25">
      <c r="A49" s="10" t="s">
        <v>45</v>
      </c>
      <c r="B49" s="17" t="s">
        <v>40</v>
      </c>
      <c r="E49" s="11"/>
      <c r="H49" t="s">
        <v>258</v>
      </c>
      <c r="I49" s="45" t="s">
        <v>211</v>
      </c>
      <c r="J49">
        <v>10451</v>
      </c>
      <c r="K49">
        <v>145</v>
      </c>
      <c r="L49">
        <v>0</v>
      </c>
    </row>
    <row r="50" spans="1:12" x14ac:dyDescent="0.25">
      <c r="A50" s="10" t="s">
        <v>49</v>
      </c>
      <c r="B50" s="17" t="s">
        <v>17</v>
      </c>
      <c r="E50" s="11"/>
      <c r="H50" t="s">
        <v>258</v>
      </c>
      <c r="I50" s="45" t="s">
        <v>29</v>
      </c>
      <c r="J50">
        <v>10199</v>
      </c>
      <c r="K50">
        <v>71</v>
      </c>
      <c r="L50">
        <v>0</v>
      </c>
    </row>
    <row r="51" spans="1:12" x14ac:dyDescent="0.25">
      <c r="A51" s="10" t="s">
        <v>49</v>
      </c>
      <c r="B51" s="17" t="s">
        <v>18</v>
      </c>
      <c r="E51" s="11"/>
      <c r="H51" t="s">
        <v>258</v>
      </c>
      <c r="I51" s="45" t="s">
        <v>212</v>
      </c>
      <c r="J51">
        <v>9797</v>
      </c>
      <c r="K51">
        <v>74</v>
      </c>
      <c r="L51">
        <v>0</v>
      </c>
    </row>
    <row r="52" spans="1:12" x14ac:dyDescent="0.25">
      <c r="A52" s="10" t="s">
        <v>49</v>
      </c>
      <c r="B52" s="17" t="s">
        <v>19</v>
      </c>
      <c r="E52" s="11"/>
      <c r="H52" t="s">
        <v>258</v>
      </c>
      <c r="I52" s="45" t="s">
        <v>213</v>
      </c>
      <c r="J52">
        <v>9905</v>
      </c>
      <c r="K52">
        <v>121</v>
      </c>
      <c r="L52">
        <v>0</v>
      </c>
    </row>
    <row r="53" spans="1:12" x14ac:dyDescent="0.25">
      <c r="A53" s="10" t="s">
        <v>49</v>
      </c>
      <c r="B53" s="17" t="s">
        <v>20</v>
      </c>
      <c r="E53" s="11"/>
      <c r="H53" t="s">
        <v>258</v>
      </c>
      <c r="I53" s="45" t="s">
        <v>214</v>
      </c>
      <c r="J53">
        <v>9225</v>
      </c>
      <c r="K53">
        <v>61</v>
      </c>
      <c r="L53">
        <v>0</v>
      </c>
    </row>
    <row r="54" spans="1:12" x14ac:dyDescent="0.25">
      <c r="A54" s="10" t="s">
        <v>49</v>
      </c>
      <c r="B54" s="17" t="s">
        <v>21</v>
      </c>
      <c r="E54" s="11"/>
      <c r="H54" t="s">
        <v>258</v>
      </c>
      <c r="I54" s="45" t="s">
        <v>30</v>
      </c>
      <c r="J54">
        <v>9654</v>
      </c>
      <c r="K54">
        <v>91</v>
      </c>
      <c r="L54">
        <v>0</v>
      </c>
    </row>
    <row r="55" spans="1:12" x14ac:dyDescent="0.25">
      <c r="A55" s="10" t="s">
        <v>49</v>
      </c>
      <c r="B55" s="17" t="s">
        <v>22</v>
      </c>
      <c r="E55" s="11"/>
      <c r="H55" t="s">
        <v>258</v>
      </c>
      <c r="I55" s="45" t="s">
        <v>215</v>
      </c>
      <c r="J55">
        <v>9336</v>
      </c>
      <c r="K55">
        <v>60</v>
      </c>
      <c r="L55">
        <v>0</v>
      </c>
    </row>
    <row r="56" spans="1:12" x14ac:dyDescent="0.25">
      <c r="A56" s="10" t="s">
        <v>49</v>
      </c>
      <c r="B56" s="17" t="s">
        <v>23</v>
      </c>
      <c r="E56" s="11"/>
      <c r="H56" t="s">
        <v>258</v>
      </c>
      <c r="I56" s="45" t="s">
        <v>216</v>
      </c>
      <c r="J56">
        <v>9405</v>
      </c>
      <c r="K56">
        <v>21</v>
      </c>
      <c r="L56">
        <v>0</v>
      </c>
    </row>
    <row r="57" spans="1:12" x14ac:dyDescent="0.25">
      <c r="A57" s="10" t="s">
        <v>49</v>
      </c>
      <c r="B57" s="17" t="s">
        <v>24</v>
      </c>
      <c r="E57" s="11"/>
      <c r="H57" t="s">
        <v>258</v>
      </c>
      <c r="I57" s="45" t="s">
        <v>217</v>
      </c>
      <c r="J57">
        <v>9140</v>
      </c>
      <c r="K57">
        <v>24</v>
      </c>
      <c r="L57">
        <v>0</v>
      </c>
    </row>
    <row r="58" spans="1:12" x14ac:dyDescent="0.25">
      <c r="A58" s="10" t="s">
        <v>49</v>
      </c>
      <c r="B58" s="17" t="s">
        <v>25</v>
      </c>
      <c r="E58" s="11"/>
      <c r="H58" t="s">
        <v>258</v>
      </c>
      <c r="I58" s="45" t="s">
        <v>31</v>
      </c>
      <c r="J58">
        <v>9084</v>
      </c>
      <c r="K58">
        <v>22</v>
      </c>
      <c r="L58">
        <v>0</v>
      </c>
    </row>
    <row r="59" spans="1:12" x14ac:dyDescent="0.25">
      <c r="A59" s="10" t="s">
        <v>49</v>
      </c>
      <c r="B59" s="17" t="s">
        <v>26</v>
      </c>
      <c r="E59" s="11"/>
      <c r="H59" t="s">
        <v>258</v>
      </c>
      <c r="I59" s="45" t="s">
        <v>218</v>
      </c>
      <c r="J59">
        <v>8807</v>
      </c>
      <c r="K59">
        <v>25</v>
      </c>
      <c r="L59">
        <v>0</v>
      </c>
    </row>
    <row r="60" spans="1:12" x14ac:dyDescent="0.25">
      <c r="A60" s="10" t="s">
        <v>49</v>
      </c>
      <c r="B60" s="17" t="s">
        <v>27</v>
      </c>
      <c r="E60" s="11"/>
      <c r="H60" t="s">
        <v>258</v>
      </c>
      <c r="I60" s="45" t="s">
        <v>219</v>
      </c>
      <c r="J60">
        <v>9323</v>
      </c>
      <c r="K60">
        <v>70</v>
      </c>
      <c r="L60">
        <v>0</v>
      </c>
    </row>
    <row r="61" spans="1:12" x14ac:dyDescent="0.25">
      <c r="A61" s="10" t="s">
        <v>49</v>
      </c>
      <c r="B61" s="17" t="s">
        <v>28</v>
      </c>
      <c r="E61" s="11"/>
      <c r="H61" t="s">
        <v>258</v>
      </c>
      <c r="I61" s="45" t="s">
        <v>220</v>
      </c>
      <c r="J61">
        <v>8955</v>
      </c>
      <c r="K61">
        <v>72</v>
      </c>
      <c r="L61">
        <v>0</v>
      </c>
    </row>
    <row r="62" spans="1:12" x14ac:dyDescent="0.25">
      <c r="A62" s="10" t="s">
        <v>49</v>
      </c>
      <c r="B62" s="17" t="s">
        <v>29</v>
      </c>
      <c r="E62" s="11"/>
      <c r="H62" t="s">
        <v>258</v>
      </c>
      <c r="I62" s="45" t="s">
        <v>32</v>
      </c>
      <c r="J62">
        <v>9267</v>
      </c>
      <c r="K62">
        <v>22</v>
      </c>
      <c r="L62">
        <v>0</v>
      </c>
    </row>
    <row r="63" spans="1:12" x14ac:dyDescent="0.25">
      <c r="A63" s="10" t="s">
        <v>49</v>
      </c>
      <c r="B63" s="17" t="s">
        <v>30</v>
      </c>
      <c r="E63" s="11"/>
      <c r="H63" t="s">
        <v>258</v>
      </c>
      <c r="I63" s="45" t="s">
        <v>221</v>
      </c>
      <c r="J63">
        <v>9735</v>
      </c>
      <c r="K63">
        <v>70</v>
      </c>
      <c r="L63">
        <v>0</v>
      </c>
    </row>
    <row r="64" spans="1:12" x14ac:dyDescent="0.25">
      <c r="A64" s="10" t="s">
        <v>49</v>
      </c>
      <c r="B64" s="17" t="s">
        <v>31</v>
      </c>
      <c r="E64" s="11"/>
      <c r="H64" t="s">
        <v>258</v>
      </c>
      <c r="I64" s="45" t="s">
        <v>222</v>
      </c>
      <c r="J64">
        <v>10516</v>
      </c>
      <c r="K64">
        <v>107</v>
      </c>
      <c r="L64">
        <v>0</v>
      </c>
    </row>
    <row r="65" spans="1:12" x14ac:dyDescent="0.25">
      <c r="A65" s="10" t="s">
        <v>49</v>
      </c>
      <c r="B65" s="17" t="s">
        <v>32</v>
      </c>
      <c r="E65" s="11"/>
      <c r="H65" t="s">
        <v>258</v>
      </c>
      <c r="I65" s="45" t="s">
        <v>223</v>
      </c>
      <c r="J65">
        <v>10717</v>
      </c>
      <c r="K65">
        <v>23</v>
      </c>
      <c r="L65">
        <v>0</v>
      </c>
    </row>
    <row r="66" spans="1:12" x14ac:dyDescent="0.25">
      <c r="A66" s="10" t="s">
        <v>49</v>
      </c>
      <c r="B66" s="17" t="s">
        <v>33</v>
      </c>
      <c r="E66" s="11"/>
      <c r="H66" t="s">
        <v>258</v>
      </c>
      <c r="I66" s="45" t="s">
        <v>33</v>
      </c>
      <c r="J66">
        <v>10844</v>
      </c>
      <c r="K66">
        <v>31</v>
      </c>
      <c r="L66">
        <v>0</v>
      </c>
    </row>
    <row r="67" spans="1:12" x14ac:dyDescent="0.25">
      <c r="A67" s="10" t="s">
        <v>49</v>
      </c>
      <c r="B67" s="17" t="s">
        <v>34</v>
      </c>
      <c r="E67" s="11"/>
      <c r="H67" t="s">
        <v>258</v>
      </c>
      <c r="I67" s="45" t="s">
        <v>224</v>
      </c>
      <c r="J67">
        <v>10991</v>
      </c>
      <c r="K67">
        <v>64</v>
      </c>
      <c r="L67">
        <v>0</v>
      </c>
    </row>
    <row r="68" spans="1:12" x14ac:dyDescent="0.25">
      <c r="A68" s="10" t="s">
        <v>49</v>
      </c>
      <c r="B68" s="17" t="s">
        <v>35</v>
      </c>
      <c r="E68" s="11"/>
      <c r="H68" t="s">
        <v>258</v>
      </c>
      <c r="I68" s="45" t="s">
        <v>225</v>
      </c>
      <c r="J68">
        <v>11237</v>
      </c>
      <c r="K68">
        <v>95</v>
      </c>
      <c r="L68">
        <v>0</v>
      </c>
    </row>
    <row r="69" spans="1:12" x14ac:dyDescent="0.25">
      <c r="A69" s="10" t="s">
        <v>49</v>
      </c>
      <c r="B69" s="17" t="s">
        <v>36</v>
      </c>
      <c r="E69" s="11"/>
      <c r="H69" t="s">
        <v>258</v>
      </c>
      <c r="I69" s="45" t="s">
        <v>226</v>
      </c>
      <c r="J69">
        <v>11866</v>
      </c>
      <c r="K69">
        <v>65</v>
      </c>
      <c r="L69">
        <v>0</v>
      </c>
    </row>
    <row r="70" spans="1:12" x14ac:dyDescent="0.25">
      <c r="A70" s="10" t="s">
        <v>49</v>
      </c>
      <c r="B70" s="17" t="s">
        <v>37</v>
      </c>
      <c r="E70" s="11"/>
      <c r="H70" t="s">
        <v>258</v>
      </c>
      <c r="I70" s="45" t="s">
        <v>34</v>
      </c>
      <c r="J70">
        <v>12122</v>
      </c>
      <c r="K70">
        <v>71</v>
      </c>
      <c r="L70">
        <v>0</v>
      </c>
    </row>
    <row r="71" spans="1:12" x14ac:dyDescent="0.25">
      <c r="A71" s="10" t="s">
        <v>49</v>
      </c>
      <c r="B71" s="17" t="s">
        <v>38</v>
      </c>
      <c r="E71" s="11"/>
      <c r="H71" t="s">
        <v>258</v>
      </c>
      <c r="I71" s="45" t="s">
        <v>227</v>
      </c>
      <c r="J71">
        <v>11988</v>
      </c>
      <c r="K71">
        <v>26</v>
      </c>
      <c r="L71">
        <v>0</v>
      </c>
    </row>
    <row r="72" spans="1:12" x14ac:dyDescent="0.25">
      <c r="A72" s="10" t="s">
        <v>49</v>
      </c>
      <c r="B72" s="17" t="s">
        <v>39</v>
      </c>
      <c r="E72" s="11"/>
      <c r="H72" t="s">
        <v>258</v>
      </c>
      <c r="I72" s="45" t="s">
        <v>228</v>
      </c>
      <c r="J72">
        <v>12443</v>
      </c>
      <c r="K72">
        <v>96</v>
      </c>
      <c r="L72">
        <v>0</v>
      </c>
    </row>
    <row r="73" spans="1:12" x14ac:dyDescent="0.25">
      <c r="A73" s="10" t="s">
        <v>49</v>
      </c>
      <c r="B73" s="17" t="s">
        <v>40</v>
      </c>
      <c r="E73" s="11"/>
      <c r="H73" t="s">
        <v>258</v>
      </c>
      <c r="I73" s="45" t="s">
        <v>229</v>
      </c>
      <c r="J73">
        <v>12694</v>
      </c>
      <c r="K73">
        <v>22</v>
      </c>
      <c r="L73">
        <v>0</v>
      </c>
    </row>
    <row r="74" spans="1:12" x14ac:dyDescent="0.25">
      <c r="A74" s="10" t="s">
        <v>50</v>
      </c>
      <c r="B74" s="17" t="s">
        <v>17</v>
      </c>
      <c r="E74" s="11"/>
      <c r="H74" t="s">
        <v>258</v>
      </c>
      <c r="I74" s="45" t="s">
        <v>35</v>
      </c>
      <c r="J74">
        <v>12824</v>
      </c>
      <c r="K74">
        <v>59</v>
      </c>
      <c r="L74">
        <v>0</v>
      </c>
    </row>
    <row r="75" spans="1:12" x14ac:dyDescent="0.25">
      <c r="A75" s="10" t="s">
        <v>50</v>
      </c>
      <c r="B75" s="17" t="s">
        <v>18</v>
      </c>
      <c r="E75" s="11"/>
      <c r="H75" t="s">
        <v>258</v>
      </c>
      <c r="I75" s="45" t="s">
        <v>230</v>
      </c>
      <c r="J75">
        <v>12601</v>
      </c>
      <c r="K75">
        <v>53</v>
      </c>
      <c r="L75">
        <v>0</v>
      </c>
    </row>
    <row r="76" spans="1:12" x14ac:dyDescent="0.25">
      <c r="A76" s="10" t="s">
        <v>50</v>
      </c>
      <c r="B76" s="17" t="s">
        <v>19</v>
      </c>
      <c r="E76" s="11"/>
      <c r="H76" t="s">
        <v>258</v>
      </c>
      <c r="I76" s="45" t="s">
        <v>231</v>
      </c>
      <c r="J76">
        <v>12687</v>
      </c>
      <c r="K76">
        <v>51</v>
      </c>
      <c r="L76">
        <v>0</v>
      </c>
    </row>
    <row r="77" spans="1:12" x14ac:dyDescent="0.25">
      <c r="A77" s="10" t="s">
        <v>50</v>
      </c>
      <c r="B77" s="17" t="s">
        <v>20</v>
      </c>
      <c r="E77" s="11"/>
      <c r="H77" t="s">
        <v>258</v>
      </c>
      <c r="I77" s="45" t="s">
        <v>232</v>
      </c>
      <c r="J77">
        <v>12470</v>
      </c>
      <c r="K77">
        <v>79</v>
      </c>
      <c r="L77">
        <v>0</v>
      </c>
    </row>
    <row r="78" spans="1:12" x14ac:dyDescent="0.25">
      <c r="A78" s="10" t="s">
        <v>50</v>
      </c>
      <c r="B78" s="17" t="s">
        <v>21</v>
      </c>
      <c r="E78" s="11"/>
      <c r="H78" t="s">
        <v>258</v>
      </c>
      <c r="I78" s="45" t="s">
        <v>36</v>
      </c>
      <c r="J78">
        <v>12555</v>
      </c>
      <c r="K78">
        <v>82</v>
      </c>
      <c r="L78">
        <v>0</v>
      </c>
    </row>
    <row r="79" spans="1:12" x14ac:dyDescent="0.25">
      <c r="A79" s="10" t="s">
        <v>50</v>
      </c>
      <c r="B79" s="17" t="s">
        <v>22</v>
      </c>
      <c r="E79" s="11"/>
      <c r="H79" t="s">
        <v>258</v>
      </c>
      <c r="I79" s="45" t="s">
        <v>233</v>
      </c>
      <c r="J79">
        <v>12505</v>
      </c>
      <c r="K79">
        <v>57</v>
      </c>
      <c r="L79">
        <v>0</v>
      </c>
    </row>
    <row r="80" spans="1:12" x14ac:dyDescent="0.25">
      <c r="A80" s="10" t="s">
        <v>50</v>
      </c>
      <c r="B80" s="17" t="s">
        <v>23</v>
      </c>
      <c r="E80" s="11"/>
      <c r="H80" t="s">
        <v>258</v>
      </c>
      <c r="I80" s="45" t="s">
        <v>234</v>
      </c>
      <c r="J80">
        <v>12861</v>
      </c>
      <c r="K80">
        <v>67</v>
      </c>
      <c r="L80">
        <v>0</v>
      </c>
    </row>
    <row r="81" spans="1:12" x14ac:dyDescent="0.25">
      <c r="A81" s="10" t="s">
        <v>50</v>
      </c>
      <c r="B81" s="17" t="s">
        <v>24</v>
      </c>
      <c r="E81" s="11"/>
      <c r="H81" t="s">
        <v>258</v>
      </c>
      <c r="I81" s="45" t="s">
        <v>235</v>
      </c>
      <c r="J81">
        <v>12961</v>
      </c>
      <c r="K81">
        <v>66</v>
      </c>
      <c r="L81">
        <v>0</v>
      </c>
    </row>
    <row r="82" spans="1:12" x14ac:dyDescent="0.25">
      <c r="A82" s="10" t="s">
        <v>50</v>
      </c>
      <c r="B82" s="17" t="s">
        <v>25</v>
      </c>
      <c r="E82" s="11"/>
      <c r="H82" t="s">
        <v>258</v>
      </c>
      <c r="I82" s="45" t="s">
        <v>37</v>
      </c>
      <c r="J82">
        <v>13142</v>
      </c>
      <c r="K82">
        <v>69</v>
      </c>
      <c r="L82">
        <v>0</v>
      </c>
    </row>
    <row r="83" spans="1:12" x14ac:dyDescent="0.25">
      <c r="A83" s="10" t="s">
        <v>50</v>
      </c>
      <c r="B83" s="17" t="s">
        <v>26</v>
      </c>
      <c r="E83" s="11"/>
      <c r="H83" t="s">
        <v>258</v>
      </c>
      <c r="I83" s="45" t="s">
        <v>236</v>
      </c>
      <c r="J83">
        <v>12729</v>
      </c>
      <c r="K83">
        <v>25</v>
      </c>
      <c r="L83">
        <v>0</v>
      </c>
    </row>
    <row r="84" spans="1:12" x14ac:dyDescent="0.25">
      <c r="A84" s="10" t="s">
        <v>50</v>
      </c>
      <c r="B84" s="17" t="s">
        <v>27</v>
      </c>
      <c r="E84" s="11"/>
      <c r="H84" t="s">
        <v>258</v>
      </c>
      <c r="I84" s="45" t="s">
        <v>237</v>
      </c>
      <c r="J84">
        <v>13143</v>
      </c>
      <c r="K84">
        <v>85</v>
      </c>
      <c r="L84">
        <v>0</v>
      </c>
    </row>
    <row r="85" spans="1:12" x14ac:dyDescent="0.25">
      <c r="A85" s="10" t="s">
        <v>50</v>
      </c>
      <c r="B85" s="17" t="s">
        <v>28</v>
      </c>
      <c r="E85" s="11"/>
      <c r="H85" t="s">
        <v>258</v>
      </c>
      <c r="I85" s="45" t="s">
        <v>238</v>
      </c>
      <c r="J85">
        <v>13156</v>
      </c>
      <c r="K85">
        <v>68</v>
      </c>
      <c r="L85">
        <v>0</v>
      </c>
    </row>
    <row r="86" spans="1:12" x14ac:dyDescent="0.25">
      <c r="A86" s="10" t="s">
        <v>50</v>
      </c>
      <c r="B86" s="17" t="s">
        <v>29</v>
      </c>
      <c r="E86" s="11"/>
      <c r="H86" t="s">
        <v>258</v>
      </c>
      <c r="I86" s="45" t="s">
        <v>38</v>
      </c>
      <c r="J86">
        <v>12566</v>
      </c>
      <c r="K86">
        <v>28</v>
      </c>
      <c r="L86">
        <v>0</v>
      </c>
    </row>
    <row r="87" spans="1:12" x14ac:dyDescent="0.25">
      <c r="A87" s="10" t="s">
        <v>50</v>
      </c>
      <c r="B87" s="17" t="s">
        <v>30</v>
      </c>
      <c r="E87" s="11"/>
      <c r="H87" t="s">
        <v>258</v>
      </c>
      <c r="I87" s="45" t="s">
        <v>239</v>
      </c>
      <c r="J87">
        <v>12320</v>
      </c>
      <c r="K87">
        <v>64</v>
      </c>
      <c r="L87">
        <v>0</v>
      </c>
    </row>
    <row r="88" spans="1:12" x14ac:dyDescent="0.25">
      <c r="A88" s="10" t="s">
        <v>50</v>
      </c>
      <c r="B88" s="17" t="s">
        <v>31</v>
      </c>
      <c r="E88" s="11"/>
      <c r="H88" t="s">
        <v>258</v>
      </c>
      <c r="I88" s="45" t="s">
        <v>240</v>
      </c>
      <c r="J88">
        <v>11818</v>
      </c>
      <c r="K88">
        <v>29</v>
      </c>
      <c r="L88">
        <v>0</v>
      </c>
    </row>
    <row r="89" spans="1:12" x14ac:dyDescent="0.25">
      <c r="A89" s="10" t="s">
        <v>50</v>
      </c>
      <c r="B89" s="17" t="s">
        <v>32</v>
      </c>
      <c r="E89" s="11"/>
      <c r="H89" t="s">
        <v>258</v>
      </c>
      <c r="I89" s="45" t="s">
        <v>241</v>
      </c>
      <c r="J89">
        <v>11567</v>
      </c>
      <c r="K89">
        <v>86</v>
      </c>
      <c r="L89">
        <v>0</v>
      </c>
    </row>
    <row r="90" spans="1:12" x14ac:dyDescent="0.25">
      <c r="A90" s="10" t="s">
        <v>50</v>
      </c>
      <c r="B90" s="17" t="s">
        <v>33</v>
      </c>
      <c r="E90" s="11"/>
      <c r="H90" t="s">
        <v>258</v>
      </c>
      <c r="I90" s="45" t="s">
        <v>39</v>
      </c>
      <c r="J90">
        <v>11192</v>
      </c>
      <c r="K90">
        <v>76</v>
      </c>
      <c r="L90">
        <v>0</v>
      </c>
    </row>
    <row r="91" spans="1:12" x14ac:dyDescent="0.25">
      <c r="A91" s="10" t="s">
        <v>50</v>
      </c>
      <c r="B91" s="17" t="s">
        <v>34</v>
      </c>
      <c r="E91" s="11"/>
      <c r="H91" t="s">
        <v>258</v>
      </c>
      <c r="I91" s="45" t="s">
        <v>242</v>
      </c>
      <c r="J91">
        <v>9954</v>
      </c>
      <c r="K91">
        <v>50</v>
      </c>
      <c r="L91">
        <v>0</v>
      </c>
    </row>
    <row r="92" spans="1:12" x14ac:dyDescent="0.25">
      <c r="A92" s="10" t="s">
        <v>50</v>
      </c>
      <c r="B92" s="17" t="s">
        <v>35</v>
      </c>
      <c r="E92" s="11"/>
      <c r="H92" t="s">
        <v>258</v>
      </c>
      <c r="I92" s="45" t="s">
        <v>243</v>
      </c>
      <c r="J92">
        <v>6928</v>
      </c>
      <c r="K92">
        <v>51</v>
      </c>
      <c r="L92">
        <v>0</v>
      </c>
    </row>
    <row r="93" spans="1:12" x14ac:dyDescent="0.25">
      <c r="A93" s="10" t="s">
        <v>50</v>
      </c>
      <c r="B93" s="17" t="s">
        <v>36</v>
      </c>
      <c r="E93" s="11"/>
      <c r="H93" t="s">
        <v>258</v>
      </c>
      <c r="I93" s="45" t="s">
        <v>244</v>
      </c>
      <c r="J93">
        <v>5784</v>
      </c>
      <c r="K93">
        <v>28</v>
      </c>
      <c r="L93">
        <v>0</v>
      </c>
    </row>
    <row r="94" spans="1:12" x14ac:dyDescent="0.25">
      <c r="A94" s="10" t="s">
        <v>50</v>
      </c>
      <c r="B94" s="17" t="s">
        <v>37</v>
      </c>
      <c r="E94" s="11"/>
      <c r="H94" t="s">
        <v>258</v>
      </c>
      <c r="I94" s="45" t="s">
        <v>40</v>
      </c>
      <c r="J94">
        <v>4463</v>
      </c>
      <c r="K94">
        <v>89</v>
      </c>
      <c r="L94">
        <v>0</v>
      </c>
    </row>
    <row r="95" spans="1:12" x14ac:dyDescent="0.25">
      <c r="A95" s="10" t="s">
        <v>50</v>
      </c>
      <c r="B95" s="17" t="s">
        <v>38</v>
      </c>
      <c r="E95" s="11"/>
      <c r="H95" t="s">
        <v>258</v>
      </c>
      <c r="I95" s="45" t="s">
        <v>245</v>
      </c>
      <c r="J95">
        <v>3627</v>
      </c>
      <c r="K95">
        <v>27</v>
      </c>
      <c r="L95">
        <v>0</v>
      </c>
    </row>
    <row r="96" spans="1:12" x14ac:dyDescent="0.25">
      <c r="A96" s="10" t="s">
        <v>50</v>
      </c>
      <c r="B96" s="17" t="s">
        <v>39</v>
      </c>
      <c r="E96" s="11"/>
      <c r="H96" t="s">
        <v>258</v>
      </c>
      <c r="I96" s="45" t="s">
        <v>246</v>
      </c>
      <c r="J96">
        <v>4105</v>
      </c>
      <c r="K96">
        <v>78</v>
      </c>
      <c r="L96">
        <v>0</v>
      </c>
    </row>
    <row r="97" spans="1:12" x14ac:dyDescent="0.25">
      <c r="A97" s="10" t="s">
        <v>50</v>
      </c>
      <c r="B97" s="17" t="s">
        <v>40</v>
      </c>
      <c r="E97" s="11"/>
      <c r="H97" t="s">
        <v>258</v>
      </c>
      <c r="I97" s="45" t="s">
        <v>247</v>
      </c>
      <c r="J97">
        <v>4493</v>
      </c>
      <c r="K97">
        <v>84</v>
      </c>
      <c r="L97">
        <v>0</v>
      </c>
    </row>
    <row r="98" spans="1:12" x14ac:dyDescent="0.25">
      <c r="A98" s="10" t="s">
        <v>51</v>
      </c>
      <c r="B98" s="17" t="s">
        <v>17</v>
      </c>
      <c r="E98" s="11"/>
      <c r="H98" t="s">
        <v>259</v>
      </c>
      <c r="I98" s="45" t="s">
        <v>17</v>
      </c>
      <c r="J98">
        <v>5511</v>
      </c>
      <c r="K98">
        <v>118</v>
      </c>
      <c r="L98">
        <v>0</v>
      </c>
    </row>
    <row r="99" spans="1:12" x14ac:dyDescent="0.25">
      <c r="A99" s="10" t="s">
        <v>51</v>
      </c>
      <c r="B99" s="17" t="s">
        <v>18</v>
      </c>
      <c r="E99" s="11"/>
      <c r="H99" t="s">
        <v>259</v>
      </c>
      <c r="I99" s="45" t="s">
        <v>176</v>
      </c>
      <c r="J99">
        <v>5154</v>
      </c>
      <c r="K99">
        <v>71</v>
      </c>
      <c r="L99">
        <v>0</v>
      </c>
    </row>
    <row r="100" spans="1:12" x14ac:dyDescent="0.25">
      <c r="A100" s="10" t="s">
        <v>51</v>
      </c>
      <c r="B100" s="17" t="s">
        <v>19</v>
      </c>
      <c r="E100" s="11"/>
      <c r="H100" t="s">
        <v>259</v>
      </c>
      <c r="I100" s="45" t="s">
        <v>177</v>
      </c>
      <c r="J100">
        <v>4479</v>
      </c>
      <c r="K100">
        <v>35</v>
      </c>
      <c r="L100">
        <v>0</v>
      </c>
    </row>
    <row r="101" spans="1:12" x14ac:dyDescent="0.25">
      <c r="A101" s="10" t="s">
        <v>51</v>
      </c>
      <c r="B101" s="17" t="s">
        <v>20</v>
      </c>
      <c r="E101" s="11"/>
      <c r="H101" t="s">
        <v>259</v>
      </c>
      <c r="I101" s="45" t="s">
        <v>178</v>
      </c>
      <c r="J101">
        <v>4598</v>
      </c>
      <c r="K101">
        <v>91</v>
      </c>
      <c r="L101">
        <v>0</v>
      </c>
    </row>
    <row r="102" spans="1:12" x14ac:dyDescent="0.25">
      <c r="A102" s="10" t="s">
        <v>51</v>
      </c>
      <c r="B102" s="17" t="s">
        <v>21</v>
      </c>
      <c r="E102" s="11"/>
      <c r="H102" t="s">
        <v>259</v>
      </c>
      <c r="I102" s="45" t="s">
        <v>18</v>
      </c>
      <c r="J102">
        <v>4266</v>
      </c>
      <c r="K102">
        <v>26</v>
      </c>
      <c r="L102">
        <v>0</v>
      </c>
    </row>
    <row r="103" spans="1:12" x14ac:dyDescent="0.25">
      <c r="A103" s="10" t="s">
        <v>51</v>
      </c>
      <c r="B103" s="17" t="s">
        <v>22</v>
      </c>
      <c r="E103" s="11"/>
      <c r="H103" t="s">
        <v>259</v>
      </c>
      <c r="I103" s="45" t="s">
        <v>179</v>
      </c>
      <c r="J103">
        <v>4652</v>
      </c>
      <c r="K103">
        <v>63</v>
      </c>
      <c r="L103">
        <v>0</v>
      </c>
    </row>
    <row r="104" spans="1:12" x14ac:dyDescent="0.25">
      <c r="A104" s="10" t="s">
        <v>51</v>
      </c>
      <c r="B104" s="17" t="s">
        <v>23</v>
      </c>
      <c r="E104" s="11"/>
      <c r="H104" t="s">
        <v>259</v>
      </c>
      <c r="I104" s="45" t="s">
        <v>180</v>
      </c>
      <c r="J104">
        <v>4108</v>
      </c>
      <c r="K104">
        <v>23</v>
      </c>
      <c r="L104">
        <v>0</v>
      </c>
    </row>
    <row r="105" spans="1:12" x14ac:dyDescent="0.25">
      <c r="A105" s="10" t="s">
        <v>51</v>
      </c>
      <c r="B105" s="17" t="s">
        <v>24</v>
      </c>
      <c r="E105" s="11"/>
      <c r="H105" t="s">
        <v>259</v>
      </c>
      <c r="I105" s="45" t="s">
        <v>181</v>
      </c>
      <c r="J105">
        <v>4327</v>
      </c>
      <c r="K105">
        <v>145</v>
      </c>
      <c r="L105">
        <v>0</v>
      </c>
    </row>
    <row r="106" spans="1:12" x14ac:dyDescent="0.25">
      <c r="A106" s="10" t="s">
        <v>51</v>
      </c>
      <c r="B106" s="17" t="s">
        <v>25</v>
      </c>
      <c r="E106" s="11"/>
      <c r="H106" t="s">
        <v>259</v>
      </c>
      <c r="I106" s="45" t="s">
        <v>19</v>
      </c>
      <c r="J106">
        <v>3434</v>
      </c>
      <c r="K106">
        <v>44</v>
      </c>
      <c r="L106">
        <v>0</v>
      </c>
    </row>
    <row r="107" spans="1:12" x14ac:dyDescent="0.25">
      <c r="A107" s="10" t="s">
        <v>51</v>
      </c>
      <c r="B107" s="17" t="s">
        <v>26</v>
      </c>
      <c r="E107" s="11"/>
      <c r="H107" t="s">
        <v>259</v>
      </c>
      <c r="I107" s="45" t="s">
        <v>182</v>
      </c>
      <c r="J107">
        <v>5665</v>
      </c>
      <c r="K107">
        <v>116</v>
      </c>
      <c r="L107">
        <v>0</v>
      </c>
    </row>
    <row r="108" spans="1:12" x14ac:dyDescent="0.25">
      <c r="A108" s="10" t="s">
        <v>51</v>
      </c>
      <c r="B108" s="17" t="s">
        <v>27</v>
      </c>
      <c r="E108" s="11"/>
      <c r="H108" t="s">
        <v>259</v>
      </c>
      <c r="I108" s="45" t="s">
        <v>183</v>
      </c>
      <c r="J108">
        <v>5642</v>
      </c>
      <c r="K108">
        <v>125</v>
      </c>
      <c r="L108">
        <v>0</v>
      </c>
    </row>
    <row r="109" spans="1:12" x14ac:dyDescent="0.25">
      <c r="A109" s="10" t="s">
        <v>51</v>
      </c>
      <c r="B109" s="17" t="s">
        <v>28</v>
      </c>
      <c r="E109" s="11"/>
      <c r="H109" t="s">
        <v>259</v>
      </c>
      <c r="I109" s="45" t="s">
        <v>184</v>
      </c>
      <c r="J109">
        <v>5044</v>
      </c>
      <c r="K109">
        <v>81</v>
      </c>
      <c r="L109">
        <v>0</v>
      </c>
    </row>
    <row r="110" spans="1:12" x14ac:dyDescent="0.25">
      <c r="A110" s="10" t="s">
        <v>51</v>
      </c>
      <c r="B110" s="17" t="s">
        <v>29</v>
      </c>
      <c r="E110" s="11"/>
      <c r="H110" t="s">
        <v>259</v>
      </c>
      <c r="I110" s="45" t="s">
        <v>20</v>
      </c>
      <c r="J110">
        <v>5821</v>
      </c>
      <c r="K110">
        <v>79</v>
      </c>
      <c r="L110">
        <v>0</v>
      </c>
    </row>
    <row r="111" spans="1:12" x14ac:dyDescent="0.25">
      <c r="A111" s="10" t="s">
        <v>51</v>
      </c>
      <c r="B111" s="17" t="s">
        <v>30</v>
      </c>
      <c r="E111" s="11"/>
      <c r="H111" t="s">
        <v>259</v>
      </c>
      <c r="I111" s="45" t="s">
        <v>185</v>
      </c>
      <c r="J111">
        <v>6739</v>
      </c>
      <c r="K111">
        <v>62</v>
      </c>
      <c r="L111">
        <v>0</v>
      </c>
    </row>
    <row r="112" spans="1:12" x14ac:dyDescent="0.25">
      <c r="A112" s="10" t="s">
        <v>51</v>
      </c>
      <c r="B112" s="17" t="s">
        <v>31</v>
      </c>
      <c r="E112" s="11"/>
      <c r="H112" t="s">
        <v>259</v>
      </c>
      <c r="I112" s="45" t="s">
        <v>186</v>
      </c>
      <c r="J112">
        <v>10450</v>
      </c>
      <c r="K112">
        <v>24</v>
      </c>
      <c r="L112">
        <v>0</v>
      </c>
    </row>
    <row r="113" spans="1:12" x14ac:dyDescent="0.25">
      <c r="A113" s="10" t="s">
        <v>51</v>
      </c>
      <c r="B113" s="17" t="s">
        <v>32</v>
      </c>
      <c r="E113" s="11"/>
      <c r="H113" t="s">
        <v>259</v>
      </c>
      <c r="I113" s="45" t="s">
        <v>187</v>
      </c>
      <c r="J113">
        <v>11647</v>
      </c>
      <c r="K113">
        <v>26</v>
      </c>
      <c r="L113">
        <v>0</v>
      </c>
    </row>
    <row r="114" spans="1:12" x14ac:dyDescent="0.25">
      <c r="A114" s="10" t="s">
        <v>51</v>
      </c>
      <c r="B114" s="17" t="s">
        <v>33</v>
      </c>
      <c r="E114" s="11"/>
      <c r="H114" t="s">
        <v>259</v>
      </c>
      <c r="I114" s="45" t="s">
        <v>21</v>
      </c>
      <c r="J114">
        <v>13088</v>
      </c>
      <c r="K114">
        <v>129</v>
      </c>
      <c r="L114">
        <v>0</v>
      </c>
    </row>
    <row r="115" spans="1:12" x14ac:dyDescent="0.25">
      <c r="A115" s="10" t="s">
        <v>51</v>
      </c>
      <c r="B115" s="17" t="s">
        <v>34</v>
      </c>
      <c r="E115" s="11"/>
      <c r="H115" t="s">
        <v>259</v>
      </c>
      <c r="I115" s="45" t="s">
        <v>188</v>
      </c>
      <c r="J115">
        <v>10981</v>
      </c>
      <c r="K115">
        <v>24</v>
      </c>
      <c r="L115">
        <v>0</v>
      </c>
    </row>
    <row r="116" spans="1:12" x14ac:dyDescent="0.25">
      <c r="A116" s="10" t="s">
        <v>51</v>
      </c>
      <c r="B116" s="17" t="s">
        <v>35</v>
      </c>
      <c r="E116" s="11"/>
      <c r="H116" t="s">
        <v>259</v>
      </c>
      <c r="I116" s="45" t="s">
        <v>189</v>
      </c>
      <c r="J116">
        <v>13354</v>
      </c>
      <c r="K116">
        <v>47</v>
      </c>
      <c r="L116">
        <v>0</v>
      </c>
    </row>
    <row r="117" spans="1:12" x14ac:dyDescent="0.25">
      <c r="A117" s="10" t="s">
        <v>51</v>
      </c>
      <c r="B117" s="17" t="s">
        <v>36</v>
      </c>
      <c r="E117" s="11"/>
      <c r="H117" t="s">
        <v>259</v>
      </c>
      <c r="I117" s="45" t="s">
        <v>190</v>
      </c>
      <c r="J117">
        <v>15362</v>
      </c>
      <c r="K117">
        <v>137</v>
      </c>
      <c r="L117">
        <v>0</v>
      </c>
    </row>
    <row r="118" spans="1:12" x14ac:dyDescent="0.25">
      <c r="A118" s="10" t="s">
        <v>51</v>
      </c>
      <c r="B118" s="17" t="s">
        <v>37</v>
      </c>
      <c r="E118" s="11"/>
      <c r="H118" t="s">
        <v>259</v>
      </c>
      <c r="I118" s="45" t="s">
        <v>22</v>
      </c>
      <c r="J118">
        <v>12183</v>
      </c>
      <c r="K118">
        <v>76</v>
      </c>
      <c r="L118">
        <v>0</v>
      </c>
    </row>
    <row r="119" spans="1:12" x14ac:dyDescent="0.25">
      <c r="A119" s="10" t="s">
        <v>51</v>
      </c>
      <c r="B119" s="17" t="s">
        <v>38</v>
      </c>
      <c r="E119" s="11"/>
      <c r="H119" t="s">
        <v>259</v>
      </c>
      <c r="I119" s="45" t="s">
        <v>191</v>
      </c>
      <c r="J119">
        <v>12092</v>
      </c>
      <c r="K119">
        <v>99</v>
      </c>
      <c r="L119">
        <v>0</v>
      </c>
    </row>
    <row r="120" spans="1:12" x14ac:dyDescent="0.25">
      <c r="A120" s="10" t="s">
        <v>51</v>
      </c>
      <c r="B120" s="17" t="s">
        <v>39</v>
      </c>
      <c r="E120" s="11"/>
      <c r="H120" t="s">
        <v>259</v>
      </c>
      <c r="I120" s="45" t="s">
        <v>192</v>
      </c>
      <c r="J120">
        <v>13812</v>
      </c>
      <c r="K120">
        <v>39</v>
      </c>
      <c r="L120">
        <v>0</v>
      </c>
    </row>
    <row r="121" spans="1:12" x14ac:dyDescent="0.25">
      <c r="A121" s="10" t="s">
        <v>51</v>
      </c>
      <c r="B121" s="17" t="s">
        <v>40</v>
      </c>
      <c r="E121" s="11"/>
      <c r="H121" t="s">
        <v>259</v>
      </c>
      <c r="I121" s="45" t="s">
        <v>193</v>
      </c>
      <c r="J121">
        <v>14510</v>
      </c>
      <c r="K121">
        <v>62</v>
      </c>
      <c r="L121">
        <v>0</v>
      </c>
    </row>
    <row r="122" spans="1:12" x14ac:dyDescent="0.25">
      <c r="A122" s="10" t="s">
        <v>52</v>
      </c>
      <c r="B122" s="17" t="s">
        <v>17</v>
      </c>
      <c r="E122" s="11"/>
      <c r="H122" t="s">
        <v>259</v>
      </c>
      <c r="I122" s="45" t="s">
        <v>23</v>
      </c>
      <c r="J122">
        <v>15059</v>
      </c>
      <c r="K122">
        <v>21</v>
      </c>
      <c r="L122">
        <v>0</v>
      </c>
    </row>
    <row r="123" spans="1:12" x14ac:dyDescent="0.25">
      <c r="A123" s="10" t="s">
        <v>52</v>
      </c>
      <c r="B123" s="17" t="s">
        <v>18</v>
      </c>
      <c r="E123" s="11"/>
      <c r="H123" t="s">
        <v>259</v>
      </c>
      <c r="I123" s="45" t="s">
        <v>194</v>
      </c>
      <c r="J123">
        <v>14571</v>
      </c>
      <c r="K123">
        <v>27</v>
      </c>
      <c r="L123">
        <v>0</v>
      </c>
    </row>
    <row r="124" spans="1:12" x14ac:dyDescent="0.25">
      <c r="A124" s="10" t="s">
        <v>52</v>
      </c>
      <c r="B124" s="17" t="s">
        <v>19</v>
      </c>
      <c r="E124" s="11"/>
      <c r="H124" t="s">
        <v>259</v>
      </c>
      <c r="I124" s="45" t="s">
        <v>195</v>
      </c>
      <c r="J124">
        <v>14970</v>
      </c>
      <c r="K124">
        <v>48</v>
      </c>
      <c r="L124">
        <v>0</v>
      </c>
    </row>
    <row r="125" spans="1:12" x14ac:dyDescent="0.25">
      <c r="A125" s="10" t="s">
        <v>52</v>
      </c>
      <c r="B125" s="17" t="s">
        <v>20</v>
      </c>
      <c r="E125" s="11"/>
      <c r="H125" t="s">
        <v>259</v>
      </c>
      <c r="I125" s="45" t="s">
        <v>196</v>
      </c>
      <c r="J125">
        <v>15061</v>
      </c>
      <c r="K125">
        <v>73</v>
      </c>
      <c r="L125">
        <v>0</v>
      </c>
    </row>
    <row r="126" spans="1:12" x14ac:dyDescent="0.25">
      <c r="A126" s="10" t="s">
        <v>52</v>
      </c>
      <c r="B126" s="17" t="s">
        <v>21</v>
      </c>
      <c r="E126" s="11"/>
      <c r="H126" t="s">
        <v>259</v>
      </c>
      <c r="I126" s="45" t="s">
        <v>24</v>
      </c>
      <c r="J126">
        <v>14877</v>
      </c>
      <c r="K126">
        <v>42</v>
      </c>
      <c r="L126">
        <v>0</v>
      </c>
    </row>
    <row r="127" spans="1:12" x14ac:dyDescent="0.25">
      <c r="A127" s="10" t="s">
        <v>52</v>
      </c>
      <c r="B127" s="17" t="s">
        <v>22</v>
      </c>
      <c r="E127" s="11"/>
      <c r="H127" t="s">
        <v>259</v>
      </c>
      <c r="I127" s="45" t="s">
        <v>197</v>
      </c>
      <c r="J127">
        <v>13921</v>
      </c>
      <c r="K127">
        <v>25</v>
      </c>
      <c r="L127">
        <v>0</v>
      </c>
    </row>
    <row r="128" spans="1:12" x14ac:dyDescent="0.25">
      <c r="A128" s="10" t="s">
        <v>52</v>
      </c>
      <c r="B128" s="17" t="s">
        <v>23</v>
      </c>
      <c r="E128" s="11"/>
      <c r="H128" t="s">
        <v>259</v>
      </c>
      <c r="I128" s="45" t="s">
        <v>198</v>
      </c>
      <c r="J128">
        <v>14300</v>
      </c>
      <c r="K128">
        <v>22</v>
      </c>
      <c r="L128">
        <v>0</v>
      </c>
    </row>
    <row r="129" spans="1:12" x14ac:dyDescent="0.25">
      <c r="A129" s="10" t="s">
        <v>52</v>
      </c>
      <c r="B129" s="17" t="s">
        <v>24</v>
      </c>
      <c r="E129" s="11"/>
      <c r="H129" t="s">
        <v>259</v>
      </c>
      <c r="I129" s="45" t="s">
        <v>199</v>
      </c>
      <c r="J129">
        <v>15511</v>
      </c>
      <c r="K129">
        <v>139</v>
      </c>
      <c r="L129">
        <v>0</v>
      </c>
    </row>
    <row r="130" spans="1:12" x14ac:dyDescent="0.25">
      <c r="A130" s="10" t="s">
        <v>52</v>
      </c>
      <c r="B130" s="17" t="s">
        <v>25</v>
      </c>
      <c r="E130" s="11"/>
      <c r="H130" t="s">
        <v>259</v>
      </c>
      <c r="I130" s="45" t="s">
        <v>25</v>
      </c>
      <c r="J130">
        <v>14336</v>
      </c>
      <c r="K130">
        <v>86</v>
      </c>
      <c r="L130">
        <v>0</v>
      </c>
    </row>
    <row r="131" spans="1:12" x14ac:dyDescent="0.25">
      <c r="A131" s="10" t="s">
        <v>52</v>
      </c>
      <c r="B131" s="17" t="s">
        <v>26</v>
      </c>
      <c r="E131" s="11"/>
      <c r="H131" t="s">
        <v>259</v>
      </c>
      <c r="I131" s="45" t="s">
        <v>200</v>
      </c>
      <c r="J131">
        <v>13033</v>
      </c>
      <c r="K131">
        <v>24</v>
      </c>
      <c r="L131">
        <v>0</v>
      </c>
    </row>
    <row r="132" spans="1:12" x14ac:dyDescent="0.25">
      <c r="A132" s="10" t="s">
        <v>52</v>
      </c>
      <c r="B132" s="17" t="s">
        <v>27</v>
      </c>
      <c r="E132" s="11"/>
      <c r="H132" t="s">
        <v>259</v>
      </c>
      <c r="I132" s="45" t="s">
        <v>201</v>
      </c>
      <c r="J132">
        <v>12097</v>
      </c>
      <c r="K132">
        <v>25</v>
      </c>
      <c r="L132">
        <v>0</v>
      </c>
    </row>
    <row r="133" spans="1:12" x14ac:dyDescent="0.25">
      <c r="A133" s="10" t="s">
        <v>52</v>
      </c>
      <c r="B133" s="17" t="s">
        <v>28</v>
      </c>
      <c r="E133" s="11"/>
      <c r="H133" t="s">
        <v>259</v>
      </c>
      <c r="I133" s="45" t="s">
        <v>202</v>
      </c>
      <c r="J133">
        <v>11517</v>
      </c>
      <c r="K133">
        <v>24</v>
      </c>
      <c r="L133">
        <v>0</v>
      </c>
    </row>
    <row r="134" spans="1:12" x14ac:dyDescent="0.25">
      <c r="A134" s="10" t="s">
        <v>52</v>
      </c>
      <c r="B134" s="17" t="s">
        <v>29</v>
      </c>
      <c r="E134" s="11"/>
      <c r="H134" t="s">
        <v>259</v>
      </c>
      <c r="I134" s="45" t="s">
        <v>26</v>
      </c>
      <c r="J134">
        <v>11031</v>
      </c>
      <c r="K134">
        <v>28</v>
      </c>
      <c r="L134">
        <v>0</v>
      </c>
    </row>
    <row r="135" spans="1:12" x14ac:dyDescent="0.25">
      <c r="A135" s="10" t="s">
        <v>52</v>
      </c>
      <c r="B135" s="17" t="s">
        <v>30</v>
      </c>
      <c r="E135" s="11"/>
      <c r="H135" t="s">
        <v>259</v>
      </c>
      <c r="I135" s="45" t="s">
        <v>203</v>
      </c>
      <c r="J135">
        <v>10697</v>
      </c>
      <c r="K135">
        <v>39</v>
      </c>
      <c r="L135">
        <v>0</v>
      </c>
    </row>
    <row r="136" spans="1:12" x14ac:dyDescent="0.25">
      <c r="A136" s="10" t="s">
        <v>52</v>
      </c>
      <c r="B136" s="17" t="s">
        <v>31</v>
      </c>
      <c r="E136" s="11"/>
      <c r="H136" t="s">
        <v>259</v>
      </c>
      <c r="I136" s="45" t="s">
        <v>204</v>
      </c>
      <c r="J136">
        <v>10490</v>
      </c>
      <c r="K136">
        <v>66</v>
      </c>
      <c r="L136">
        <v>0</v>
      </c>
    </row>
    <row r="137" spans="1:12" x14ac:dyDescent="0.25">
      <c r="A137" s="10" t="s">
        <v>52</v>
      </c>
      <c r="B137" s="17" t="s">
        <v>32</v>
      </c>
      <c r="E137" s="11"/>
      <c r="H137" t="s">
        <v>259</v>
      </c>
      <c r="I137" s="45" t="s">
        <v>205</v>
      </c>
      <c r="J137">
        <v>10234</v>
      </c>
      <c r="K137">
        <v>173</v>
      </c>
      <c r="L137">
        <v>0</v>
      </c>
    </row>
    <row r="138" spans="1:12" x14ac:dyDescent="0.25">
      <c r="A138" s="10" t="s">
        <v>52</v>
      </c>
      <c r="B138" s="17" t="s">
        <v>33</v>
      </c>
      <c r="E138" s="11"/>
      <c r="H138" t="s">
        <v>259</v>
      </c>
      <c r="I138" s="45" t="s">
        <v>27</v>
      </c>
      <c r="J138">
        <v>9940</v>
      </c>
      <c r="K138">
        <v>52</v>
      </c>
      <c r="L138">
        <v>0</v>
      </c>
    </row>
    <row r="139" spans="1:12" x14ac:dyDescent="0.25">
      <c r="A139" s="10" t="s">
        <v>52</v>
      </c>
      <c r="B139" s="17" t="s">
        <v>34</v>
      </c>
      <c r="E139" s="11"/>
      <c r="H139" t="s">
        <v>259</v>
      </c>
      <c r="I139" s="45" t="s">
        <v>206</v>
      </c>
      <c r="J139">
        <v>9791</v>
      </c>
      <c r="K139">
        <v>51</v>
      </c>
      <c r="L139">
        <v>0</v>
      </c>
    </row>
    <row r="140" spans="1:12" x14ac:dyDescent="0.25">
      <c r="A140" s="10" t="s">
        <v>52</v>
      </c>
      <c r="B140" s="17" t="s">
        <v>35</v>
      </c>
      <c r="E140" s="11"/>
      <c r="H140" t="s">
        <v>259</v>
      </c>
      <c r="I140" s="45" t="s">
        <v>207</v>
      </c>
      <c r="J140">
        <v>10173</v>
      </c>
      <c r="K140">
        <v>25</v>
      </c>
      <c r="L140">
        <v>0</v>
      </c>
    </row>
    <row r="141" spans="1:12" x14ac:dyDescent="0.25">
      <c r="A141" s="10" t="s">
        <v>52</v>
      </c>
      <c r="B141" s="17" t="s">
        <v>36</v>
      </c>
      <c r="E141" s="11"/>
      <c r="H141" t="s">
        <v>259</v>
      </c>
      <c r="I141" s="45" t="s">
        <v>208</v>
      </c>
      <c r="J141">
        <v>10215</v>
      </c>
      <c r="K141">
        <v>32</v>
      </c>
      <c r="L141">
        <v>0</v>
      </c>
    </row>
    <row r="142" spans="1:12" x14ac:dyDescent="0.25">
      <c r="A142" s="10" t="s">
        <v>52</v>
      </c>
      <c r="B142" s="17" t="s">
        <v>37</v>
      </c>
      <c r="E142" s="11"/>
      <c r="H142" t="s">
        <v>259</v>
      </c>
      <c r="I142" s="45" t="s">
        <v>28</v>
      </c>
      <c r="J142">
        <v>10658</v>
      </c>
      <c r="K142">
        <v>51</v>
      </c>
      <c r="L142">
        <v>0</v>
      </c>
    </row>
    <row r="143" spans="1:12" x14ac:dyDescent="0.25">
      <c r="A143" s="10" t="s">
        <v>52</v>
      </c>
      <c r="B143" s="17" t="s">
        <v>38</v>
      </c>
      <c r="E143" s="11"/>
      <c r="H143" t="s">
        <v>259</v>
      </c>
      <c r="I143" s="45" t="s">
        <v>209</v>
      </c>
      <c r="J143">
        <v>10212</v>
      </c>
      <c r="K143">
        <v>87</v>
      </c>
      <c r="L143">
        <v>0</v>
      </c>
    </row>
    <row r="144" spans="1:12" x14ac:dyDescent="0.25">
      <c r="A144" s="10" t="s">
        <v>52</v>
      </c>
      <c r="B144" s="17" t="s">
        <v>39</v>
      </c>
      <c r="E144" s="11"/>
      <c r="H144" t="s">
        <v>259</v>
      </c>
      <c r="I144" s="45" t="s">
        <v>210</v>
      </c>
      <c r="J144">
        <v>10535</v>
      </c>
      <c r="K144">
        <v>99</v>
      </c>
      <c r="L144">
        <v>0</v>
      </c>
    </row>
    <row r="145" spans="1:12" x14ac:dyDescent="0.25">
      <c r="A145" s="10" t="s">
        <v>52</v>
      </c>
      <c r="B145" s="17" t="s">
        <v>40</v>
      </c>
      <c r="E145" s="11"/>
      <c r="H145" t="s">
        <v>259</v>
      </c>
      <c r="I145" s="45" t="s">
        <v>211</v>
      </c>
      <c r="J145">
        <v>10586</v>
      </c>
      <c r="K145">
        <v>70</v>
      </c>
      <c r="L145">
        <v>0</v>
      </c>
    </row>
    <row r="146" spans="1:12" x14ac:dyDescent="0.25">
      <c r="A146" s="10" t="s">
        <v>53</v>
      </c>
      <c r="B146" s="17" t="s">
        <v>17</v>
      </c>
      <c r="E146" s="11"/>
      <c r="H146" t="s">
        <v>259</v>
      </c>
      <c r="I146" s="45" t="s">
        <v>29</v>
      </c>
      <c r="J146">
        <v>11235</v>
      </c>
      <c r="K146">
        <v>81</v>
      </c>
      <c r="L146">
        <v>0</v>
      </c>
    </row>
    <row r="147" spans="1:12" x14ac:dyDescent="0.25">
      <c r="A147" s="10" t="s">
        <v>53</v>
      </c>
      <c r="B147" s="17" t="s">
        <v>18</v>
      </c>
      <c r="E147" s="11"/>
      <c r="H147" t="s">
        <v>259</v>
      </c>
      <c r="I147" s="45" t="s">
        <v>212</v>
      </c>
      <c r="J147">
        <v>10130</v>
      </c>
      <c r="K147">
        <v>69</v>
      </c>
      <c r="L147">
        <v>0</v>
      </c>
    </row>
    <row r="148" spans="1:12" x14ac:dyDescent="0.25">
      <c r="A148" s="10" t="s">
        <v>53</v>
      </c>
      <c r="B148" s="17" t="s">
        <v>19</v>
      </c>
      <c r="E148" s="11"/>
      <c r="H148" t="s">
        <v>259</v>
      </c>
      <c r="I148" s="45" t="s">
        <v>213</v>
      </c>
      <c r="J148">
        <v>10120</v>
      </c>
      <c r="K148">
        <v>29</v>
      </c>
      <c r="L148">
        <v>0</v>
      </c>
    </row>
    <row r="149" spans="1:12" x14ac:dyDescent="0.25">
      <c r="A149" s="10" t="s">
        <v>53</v>
      </c>
      <c r="B149" s="17" t="s">
        <v>20</v>
      </c>
      <c r="E149" s="11"/>
      <c r="H149" t="s">
        <v>259</v>
      </c>
      <c r="I149" s="45" t="s">
        <v>214</v>
      </c>
      <c r="J149">
        <v>10165</v>
      </c>
      <c r="K149">
        <v>163</v>
      </c>
      <c r="L149">
        <v>0</v>
      </c>
    </row>
    <row r="150" spans="1:12" x14ac:dyDescent="0.25">
      <c r="A150" s="10" t="s">
        <v>53</v>
      </c>
      <c r="B150" s="17" t="s">
        <v>21</v>
      </c>
      <c r="E150" s="11"/>
      <c r="H150" t="s">
        <v>259</v>
      </c>
      <c r="I150" s="45" t="s">
        <v>30</v>
      </c>
      <c r="J150">
        <v>10387</v>
      </c>
      <c r="K150">
        <v>77</v>
      </c>
      <c r="L150">
        <v>0</v>
      </c>
    </row>
    <row r="151" spans="1:12" x14ac:dyDescent="0.25">
      <c r="A151" s="10" t="s">
        <v>53</v>
      </c>
      <c r="B151" s="17" t="s">
        <v>22</v>
      </c>
      <c r="E151" s="11"/>
      <c r="H151" t="s">
        <v>259</v>
      </c>
      <c r="I151" s="45" t="s">
        <v>215</v>
      </c>
      <c r="J151">
        <v>9782</v>
      </c>
      <c r="K151">
        <v>23</v>
      </c>
      <c r="L151">
        <v>0</v>
      </c>
    </row>
    <row r="152" spans="1:12" x14ac:dyDescent="0.25">
      <c r="A152" s="10" t="s">
        <v>53</v>
      </c>
      <c r="B152" s="17" t="s">
        <v>23</v>
      </c>
      <c r="E152" s="11"/>
      <c r="H152" t="s">
        <v>259</v>
      </c>
      <c r="I152" s="45" t="s">
        <v>216</v>
      </c>
      <c r="J152">
        <v>10056</v>
      </c>
      <c r="K152">
        <v>27</v>
      </c>
      <c r="L152">
        <v>0</v>
      </c>
    </row>
    <row r="153" spans="1:12" x14ac:dyDescent="0.25">
      <c r="A153" s="10" t="s">
        <v>53</v>
      </c>
      <c r="B153" s="17" t="s">
        <v>24</v>
      </c>
      <c r="E153" s="11"/>
      <c r="H153" t="s">
        <v>259</v>
      </c>
      <c r="I153" s="45" t="s">
        <v>217</v>
      </c>
      <c r="J153">
        <v>10296</v>
      </c>
      <c r="K153">
        <v>51</v>
      </c>
      <c r="L153">
        <v>0</v>
      </c>
    </row>
    <row r="154" spans="1:12" x14ac:dyDescent="0.25">
      <c r="A154" s="10" t="s">
        <v>53</v>
      </c>
      <c r="B154" s="17" t="s">
        <v>25</v>
      </c>
      <c r="E154" s="11"/>
      <c r="H154" t="s">
        <v>259</v>
      </c>
      <c r="I154" s="45" t="s">
        <v>31</v>
      </c>
      <c r="J154">
        <v>10376</v>
      </c>
      <c r="K154">
        <v>73</v>
      </c>
      <c r="L154">
        <v>0</v>
      </c>
    </row>
    <row r="155" spans="1:12" x14ac:dyDescent="0.25">
      <c r="A155" s="10" t="s">
        <v>53</v>
      </c>
      <c r="B155" s="17" t="s">
        <v>26</v>
      </c>
      <c r="E155" s="11"/>
      <c r="H155" t="s">
        <v>259</v>
      </c>
      <c r="I155" s="45" t="s">
        <v>218</v>
      </c>
      <c r="J155">
        <v>10309</v>
      </c>
      <c r="K155">
        <v>58</v>
      </c>
      <c r="L155">
        <v>0</v>
      </c>
    </row>
    <row r="156" spans="1:12" x14ac:dyDescent="0.25">
      <c r="A156" s="10" t="s">
        <v>53</v>
      </c>
      <c r="B156" s="17" t="s">
        <v>27</v>
      </c>
      <c r="E156" s="11"/>
      <c r="H156" t="s">
        <v>259</v>
      </c>
      <c r="I156" s="45" t="s">
        <v>219</v>
      </c>
      <c r="J156">
        <v>11062</v>
      </c>
      <c r="K156">
        <v>77</v>
      </c>
      <c r="L156">
        <v>0</v>
      </c>
    </row>
    <row r="157" spans="1:12" x14ac:dyDescent="0.25">
      <c r="A157" s="10" t="s">
        <v>53</v>
      </c>
      <c r="B157" s="17" t="s">
        <v>28</v>
      </c>
      <c r="E157" s="11"/>
      <c r="H157" t="s">
        <v>259</v>
      </c>
      <c r="I157" s="45" t="s">
        <v>220</v>
      </c>
      <c r="J157">
        <v>11197</v>
      </c>
      <c r="K157">
        <v>22</v>
      </c>
      <c r="L157">
        <v>0</v>
      </c>
    </row>
    <row r="158" spans="1:12" x14ac:dyDescent="0.25">
      <c r="A158" s="10" t="s">
        <v>53</v>
      </c>
      <c r="B158" s="17" t="s">
        <v>29</v>
      </c>
      <c r="E158" s="11"/>
      <c r="H158" t="s">
        <v>259</v>
      </c>
      <c r="I158" s="45" t="s">
        <v>32</v>
      </c>
      <c r="J158">
        <v>11374</v>
      </c>
      <c r="K158">
        <v>137</v>
      </c>
      <c r="L158">
        <v>0</v>
      </c>
    </row>
    <row r="159" spans="1:12" x14ac:dyDescent="0.25">
      <c r="A159" s="10" t="s">
        <v>53</v>
      </c>
      <c r="B159" s="17" t="s">
        <v>30</v>
      </c>
      <c r="E159" s="11"/>
      <c r="H159" t="s">
        <v>259</v>
      </c>
      <c r="I159" s="45" t="s">
        <v>221</v>
      </c>
      <c r="J159">
        <v>11393</v>
      </c>
      <c r="K159">
        <v>39</v>
      </c>
      <c r="L159">
        <v>0</v>
      </c>
    </row>
    <row r="160" spans="1:12" x14ac:dyDescent="0.25">
      <c r="A160" s="10" t="s">
        <v>53</v>
      </c>
      <c r="B160" s="17" t="s">
        <v>31</v>
      </c>
      <c r="E160" s="11"/>
      <c r="H160" t="s">
        <v>259</v>
      </c>
      <c r="I160" s="45" t="s">
        <v>222</v>
      </c>
      <c r="J160">
        <v>11594</v>
      </c>
      <c r="K160">
        <v>159</v>
      </c>
      <c r="L160">
        <v>0</v>
      </c>
    </row>
    <row r="161" spans="1:12" x14ac:dyDescent="0.25">
      <c r="A161" s="10" t="s">
        <v>53</v>
      </c>
      <c r="B161" s="17" t="s">
        <v>32</v>
      </c>
      <c r="E161" s="11"/>
      <c r="H161" t="s">
        <v>259</v>
      </c>
      <c r="I161" s="45" t="s">
        <v>223</v>
      </c>
      <c r="J161">
        <v>11466</v>
      </c>
      <c r="K161">
        <v>74</v>
      </c>
      <c r="L161">
        <v>0</v>
      </c>
    </row>
    <row r="162" spans="1:12" x14ac:dyDescent="0.25">
      <c r="A162" s="10" t="s">
        <v>53</v>
      </c>
      <c r="B162" s="17" t="s">
        <v>33</v>
      </c>
      <c r="E162" s="11"/>
      <c r="H162" t="s">
        <v>259</v>
      </c>
      <c r="I162" s="45" t="s">
        <v>33</v>
      </c>
      <c r="J162">
        <v>11438</v>
      </c>
      <c r="K162">
        <v>24</v>
      </c>
      <c r="L162">
        <v>0</v>
      </c>
    </row>
    <row r="163" spans="1:12" x14ac:dyDescent="0.25">
      <c r="A163" s="10" t="s">
        <v>53</v>
      </c>
      <c r="B163" s="17" t="s">
        <v>34</v>
      </c>
      <c r="E163" s="11"/>
      <c r="H163" t="s">
        <v>259</v>
      </c>
      <c r="I163" s="45" t="s">
        <v>224</v>
      </c>
      <c r="J163">
        <v>11478</v>
      </c>
      <c r="K163">
        <v>24</v>
      </c>
      <c r="L163">
        <v>0</v>
      </c>
    </row>
    <row r="164" spans="1:12" x14ac:dyDescent="0.25">
      <c r="A164" s="10" t="s">
        <v>53</v>
      </c>
      <c r="B164" s="17" t="s">
        <v>35</v>
      </c>
      <c r="E164" s="11"/>
      <c r="H164" t="s">
        <v>259</v>
      </c>
      <c r="I164" s="45" t="s">
        <v>225</v>
      </c>
      <c r="J164">
        <v>11766</v>
      </c>
      <c r="K164">
        <v>58</v>
      </c>
      <c r="L164">
        <v>0</v>
      </c>
    </row>
    <row r="165" spans="1:12" x14ac:dyDescent="0.25">
      <c r="A165" s="10" t="s">
        <v>53</v>
      </c>
      <c r="B165" s="17" t="s">
        <v>36</v>
      </c>
      <c r="E165" s="11"/>
      <c r="H165" t="s">
        <v>259</v>
      </c>
      <c r="I165" s="45" t="s">
        <v>226</v>
      </c>
      <c r="J165">
        <v>11993</v>
      </c>
      <c r="K165">
        <v>88</v>
      </c>
      <c r="L165">
        <v>0</v>
      </c>
    </row>
    <row r="166" spans="1:12" x14ac:dyDescent="0.25">
      <c r="A166" s="10" t="s">
        <v>53</v>
      </c>
      <c r="B166" s="17" t="s">
        <v>37</v>
      </c>
      <c r="E166" s="11"/>
      <c r="H166" t="s">
        <v>259</v>
      </c>
      <c r="I166" s="45" t="s">
        <v>34</v>
      </c>
      <c r="J166">
        <v>12420</v>
      </c>
      <c r="K166">
        <v>56</v>
      </c>
      <c r="L166">
        <v>0</v>
      </c>
    </row>
    <row r="167" spans="1:12" x14ac:dyDescent="0.25">
      <c r="A167" s="10" t="s">
        <v>53</v>
      </c>
      <c r="B167" s="17" t="s">
        <v>38</v>
      </c>
      <c r="E167" s="11"/>
      <c r="H167" t="s">
        <v>259</v>
      </c>
      <c r="I167" s="45" t="s">
        <v>227</v>
      </c>
      <c r="J167">
        <v>12421</v>
      </c>
      <c r="K167">
        <v>102</v>
      </c>
      <c r="L167">
        <v>0</v>
      </c>
    </row>
    <row r="168" spans="1:12" x14ac:dyDescent="0.25">
      <c r="A168" s="10" t="s">
        <v>53</v>
      </c>
      <c r="B168" s="17" t="s">
        <v>39</v>
      </c>
      <c r="E168" s="11"/>
      <c r="H168" t="s">
        <v>259</v>
      </c>
      <c r="I168" s="45" t="s">
        <v>228</v>
      </c>
      <c r="J168">
        <v>12275</v>
      </c>
      <c r="K168">
        <v>24</v>
      </c>
      <c r="L168">
        <v>0</v>
      </c>
    </row>
    <row r="169" spans="1:12" x14ac:dyDescent="0.25">
      <c r="A169" s="10" t="s">
        <v>53</v>
      </c>
      <c r="B169" s="17" t="s">
        <v>40</v>
      </c>
      <c r="E169" s="11"/>
      <c r="H169" t="s">
        <v>259</v>
      </c>
      <c r="I169" s="45" t="s">
        <v>229</v>
      </c>
      <c r="J169">
        <v>12223</v>
      </c>
      <c r="K169">
        <v>21</v>
      </c>
      <c r="L169">
        <v>0</v>
      </c>
    </row>
    <row r="170" spans="1:12" x14ac:dyDescent="0.25">
      <c r="A170" s="10" t="s">
        <v>54</v>
      </c>
      <c r="B170" s="17" t="s">
        <v>17</v>
      </c>
      <c r="E170" s="11"/>
      <c r="H170" t="s">
        <v>259</v>
      </c>
      <c r="I170" s="45" t="s">
        <v>35</v>
      </c>
      <c r="J170">
        <v>12097</v>
      </c>
      <c r="K170">
        <v>64</v>
      </c>
      <c r="L170">
        <v>0</v>
      </c>
    </row>
    <row r="171" spans="1:12" x14ac:dyDescent="0.25">
      <c r="A171" s="10" t="s">
        <v>54</v>
      </c>
      <c r="B171" s="17" t="s">
        <v>18</v>
      </c>
      <c r="E171" s="11"/>
      <c r="H171" t="s">
        <v>259</v>
      </c>
      <c r="I171" s="45" t="s">
        <v>230</v>
      </c>
      <c r="J171">
        <v>12146</v>
      </c>
      <c r="K171">
        <v>81</v>
      </c>
      <c r="L171">
        <v>0</v>
      </c>
    </row>
    <row r="172" spans="1:12" x14ac:dyDescent="0.25">
      <c r="A172" s="10" t="s">
        <v>54</v>
      </c>
      <c r="B172" s="17" t="s">
        <v>19</v>
      </c>
      <c r="E172" s="11"/>
      <c r="H172" t="s">
        <v>259</v>
      </c>
      <c r="I172" s="45" t="s">
        <v>231</v>
      </c>
      <c r="J172">
        <v>11907</v>
      </c>
      <c r="K172">
        <v>24</v>
      </c>
      <c r="L172">
        <v>0</v>
      </c>
    </row>
    <row r="173" spans="1:12" x14ac:dyDescent="0.25">
      <c r="A173" s="10" t="s">
        <v>54</v>
      </c>
      <c r="B173" s="17" t="s">
        <v>20</v>
      </c>
      <c r="E173" s="11"/>
      <c r="H173" t="s">
        <v>259</v>
      </c>
      <c r="I173" s="45" t="s">
        <v>232</v>
      </c>
      <c r="J173">
        <v>11684</v>
      </c>
      <c r="K173">
        <v>48</v>
      </c>
      <c r="L173">
        <v>0</v>
      </c>
    </row>
    <row r="174" spans="1:12" x14ac:dyDescent="0.25">
      <c r="A174" s="10" t="s">
        <v>54</v>
      </c>
      <c r="B174" s="17" t="s">
        <v>21</v>
      </c>
      <c r="E174" s="11"/>
      <c r="H174" t="s">
        <v>259</v>
      </c>
      <c r="I174" s="45" t="s">
        <v>36</v>
      </c>
      <c r="J174">
        <v>11755</v>
      </c>
      <c r="K174">
        <v>23</v>
      </c>
      <c r="L174">
        <v>0</v>
      </c>
    </row>
    <row r="175" spans="1:12" x14ac:dyDescent="0.25">
      <c r="A175" s="10" t="s">
        <v>54</v>
      </c>
      <c r="B175" s="17" t="s">
        <v>22</v>
      </c>
      <c r="E175" s="11"/>
      <c r="H175" t="s">
        <v>259</v>
      </c>
      <c r="I175" s="45" t="s">
        <v>233</v>
      </c>
      <c r="J175">
        <v>11954</v>
      </c>
      <c r="K175">
        <v>38</v>
      </c>
      <c r="L175">
        <v>0</v>
      </c>
    </row>
    <row r="176" spans="1:12" x14ac:dyDescent="0.25">
      <c r="A176" s="10" t="s">
        <v>54</v>
      </c>
      <c r="B176" s="17" t="s">
        <v>23</v>
      </c>
      <c r="E176" s="11"/>
      <c r="H176" t="s">
        <v>259</v>
      </c>
      <c r="I176" s="45" t="s">
        <v>234</v>
      </c>
      <c r="J176">
        <v>12036</v>
      </c>
      <c r="K176">
        <v>54</v>
      </c>
      <c r="L176">
        <v>0</v>
      </c>
    </row>
    <row r="177" spans="1:12" x14ac:dyDescent="0.25">
      <c r="A177" s="10" t="s">
        <v>54</v>
      </c>
      <c r="B177" s="17" t="s">
        <v>24</v>
      </c>
      <c r="E177" s="11"/>
      <c r="H177" t="s">
        <v>259</v>
      </c>
      <c r="I177" s="45" t="s">
        <v>235</v>
      </c>
      <c r="J177">
        <v>12249</v>
      </c>
      <c r="K177">
        <v>26</v>
      </c>
      <c r="L177">
        <v>0</v>
      </c>
    </row>
    <row r="178" spans="1:12" x14ac:dyDescent="0.25">
      <c r="A178" s="10" t="s">
        <v>54</v>
      </c>
      <c r="B178" s="17" t="s">
        <v>25</v>
      </c>
      <c r="E178" s="11"/>
      <c r="H178" t="s">
        <v>259</v>
      </c>
      <c r="I178" s="45" t="s">
        <v>37</v>
      </c>
      <c r="J178">
        <v>12250</v>
      </c>
      <c r="K178">
        <v>25</v>
      </c>
      <c r="L178">
        <v>0</v>
      </c>
    </row>
    <row r="179" spans="1:12" x14ac:dyDescent="0.25">
      <c r="A179" s="10" t="s">
        <v>54</v>
      </c>
      <c r="B179" s="17" t="s">
        <v>26</v>
      </c>
      <c r="E179" s="11"/>
      <c r="H179" t="s">
        <v>259</v>
      </c>
      <c r="I179" s="45" t="s">
        <v>236</v>
      </c>
      <c r="J179">
        <v>12209</v>
      </c>
      <c r="K179">
        <v>61</v>
      </c>
      <c r="L179">
        <v>0</v>
      </c>
    </row>
    <row r="180" spans="1:12" x14ac:dyDescent="0.25">
      <c r="A180" s="10" t="s">
        <v>54</v>
      </c>
      <c r="B180" s="17" t="s">
        <v>27</v>
      </c>
      <c r="E180" s="11"/>
      <c r="H180" t="s">
        <v>259</v>
      </c>
      <c r="I180" s="45" t="s">
        <v>237</v>
      </c>
      <c r="J180">
        <v>12309</v>
      </c>
      <c r="K180">
        <v>120</v>
      </c>
      <c r="L180">
        <v>0</v>
      </c>
    </row>
    <row r="181" spans="1:12" x14ac:dyDescent="0.25">
      <c r="A181" s="10" t="s">
        <v>54</v>
      </c>
      <c r="B181" s="17" t="s">
        <v>28</v>
      </c>
      <c r="E181" s="11"/>
      <c r="H181" t="s">
        <v>259</v>
      </c>
      <c r="I181" s="45" t="s">
        <v>238</v>
      </c>
      <c r="J181">
        <v>12188</v>
      </c>
      <c r="K181">
        <v>21</v>
      </c>
      <c r="L181">
        <v>0</v>
      </c>
    </row>
    <row r="182" spans="1:12" x14ac:dyDescent="0.25">
      <c r="A182" s="10" t="s">
        <v>54</v>
      </c>
      <c r="B182" s="17" t="s">
        <v>29</v>
      </c>
      <c r="E182" s="11"/>
      <c r="H182" t="s">
        <v>259</v>
      </c>
      <c r="I182" s="45" t="s">
        <v>38</v>
      </c>
      <c r="J182">
        <v>12004</v>
      </c>
      <c r="K182">
        <v>81</v>
      </c>
      <c r="L182">
        <v>0</v>
      </c>
    </row>
    <row r="183" spans="1:12" x14ac:dyDescent="0.25">
      <c r="A183" s="10" t="s">
        <v>54</v>
      </c>
      <c r="B183" s="17" t="s">
        <v>30</v>
      </c>
      <c r="E183" s="11"/>
      <c r="H183" t="s">
        <v>259</v>
      </c>
      <c r="I183" s="45" t="s">
        <v>239</v>
      </c>
      <c r="J183">
        <v>12052</v>
      </c>
      <c r="K183">
        <v>145</v>
      </c>
      <c r="L183">
        <v>0</v>
      </c>
    </row>
    <row r="184" spans="1:12" x14ac:dyDescent="0.25">
      <c r="A184" s="10" t="s">
        <v>54</v>
      </c>
      <c r="B184" s="17" t="s">
        <v>31</v>
      </c>
      <c r="E184" s="11"/>
      <c r="H184" t="s">
        <v>259</v>
      </c>
      <c r="I184" s="45" t="s">
        <v>240</v>
      </c>
      <c r="J184">
        <v>11476</v>
      </c>
      <c r="K184">
        <v>42</v>
      </c>
      <c r="L184">
        <v>0</v>
      </c>
    </row>
    <row r="185" spans="1:12" x14ac:dyDescent="0.25">
      <c r="A185" s="10" t="s">
        <v>54</v>
      </c>
      <c r="B185" s="17" t="s">
        <v>32</v>
      </c>
      <c r="E185" s="11"/>
      <c r="H185" t="s">
        <v>259</v>
      </c>
      <c r="I185" s="45" t="s">
        <v>241</v>
      </c>
      <c r="J185">
        <v>10369</v>
      </c>
      <c r="K185">
        <v>78</v>
      </c>
      <c r="L185">
        <v>0</v>
      </c>
    </row>
    <row r="186" spans="1:12" x14ac:dyDescent="0.25">
      <c r="A186" s="10" t="s">
        <v>54</v>
      </c>
      <c r="B186" s="17" t="s">
        <v>33</v>
      </c>
      <c r="E186" s="11"/>
      <c r="H186" t="s">
        <v>259</v>
      </c>
      <c r="I186" s="45" t="s">
        <v>39</v>
      </c>
      <c r="J186">
        <v>10384</v>
      </c>
      <c r="K186">
        <v>75</v>
      </c>
      <c r="L186">
        <v>0</v>
      </c>
    </row>
    <row r="187" spans="1:12" x14ac:dyDescent="0.25">
      <c r="A187" s="10" t="s">
        <v>54</v>
      </c>
      <c r="B187" s="17" t="s">
        <v>34</v>
      </c>
      <c r="E187" s="11"/>
      <c r="H187" t="s">
        <v>259</v>
      </c>
      <c r="I187" s="45" t="s">
        <v>242</v>
      </c>
      <c r="J187">
        <v>9001</v>
      </c>
      <c r="K187">
        <v>55</v>
      </c>
      <c r="L187">
        <v>0</v>
      </c>
    </row>
    <row r="188" spans="1:12" x14ac:dyDescent="0.25">
      <c r="A188" s="10" t="s">
        <v>54</v>
      </c>
      <c r="B188" s="17" t="s">
        <v>35</v>
      </c>
      <c r="E188" s="11"/>
      <c r="H188" t="s">
        <v>259</v>
      </c>
      <c r="I188" s="45" t="s">
        <v>243</v>
      </c>
      <c r="J188">
        <v>6280</v>
      </c>
      <c r="K188">
        <v>85</v>
      </c>
      <c r="L188">
        <v>0</v>
      </c>
    </row>
    <row r="189" spans="1:12" x14ac:dyDescent="0.25">
      <c r="A189" s="10" t="s">
        <v>54</v>
      </c>
      <c r="B189" s="17" t="s">
        <v>36</v>
      </c>
      <c r="E189" s="11"/>
      <c r="H189" t="s">
        <v>259</v>
      </c>
      <c r="I189" s="45" t="s">
        <v>244</v>
      </c>
      <c r="J189">
        <v>5152</v>
      </c>
      <c r="K189">
        <v>66</v>
      </c>
      <c r="L189">
        <v>0</v>
      </c>
    </row>
    <row r="190" spans="1:12" x14ac:dyDescent="0.25">
      <c r="A190" s="10" t="s">
        <v>54</v>
      </c>
      <c r="B190" s="17" t="s">
        <v>37</v>
      </c>
      <c r="E190" s="11"/>
      <c r="H190" t="s">
        <v>259</v>
      </c>
      <c r="I190" s="45" t="s">
        <v>40</v>
      </c>
      <c r="J190">
        <v>4703</v>
      </c>
      <c r="K190">
        <v>26</v>
      </c>
      <c r="L190">
        <v>0</v>
      </c>
    </row>
    <row r="191" spans="1:12" x14ac:dyDescent="0.25">
      <c r="A191" s="10" t="s">
        <v>54</v>
      </c>
      <c r="B191" s="17" t="s">
        <v>38</v>
      </c>
      <c r="E191" s="11"/>
      <c r="H191" t="s">
        <v>259</v>
      </c>
      <c r="I191" s="45" t="s">
        <v>245</v>
      </c>
      <c r="J191">
        <v>2414</v>
      </c>
      <c r="K191">
        <v>24</v>
      </c>
      <c r="L191">
        <v>0</v>
      </c>
    </row>
    <row r="192" spans="1:12" x14ac:dyDescent="0.25">
      <c r="A192" s="10" t="s">
        <v>54</v>
      </c>
      <c r="B192" s="17" t="s">
        <v>39</v>
      </c>
      <c r="E192" s="11"/>
      <c r="H192" t="s">
        <v>259</v>
      </c>
      <c r="I192" s="45" t="s">
        <v>246</v>
      </c>
      <c r="J192">
        <v>3392</v>
      </c>
      <c r="K192">
        <v>63</v>
      </c>
      <c r="L192">
        <v>0</v>
      </c>
    </row>
    <row r="193" spans="1:12" x14ac:dyDescent="0.25">
      <c r="A193" s="10" t="s">
        <v>54</v>
      </c>
      <c r="B193" s="17" t="s">
        <v>40</v>
      </c>
      <c r="E193" s="11"/>
      <c r="H193" t="s">
        <v>259</v>
      </c>
      <c r="I193" s="45" t="s">
        <v>247</v>
      </c>
      <c r="J193">
        <v>3378</v>
      </c>
      <c r="K193">
        <v>26</v>
      </c>
      <c r="L193">
        <v>0</v>
      </c>
    </row>
    <row r="194" spans="1:12" x14ac:dyDescent="0.25">
      <c r="A194" s="10" t="s">
        <v>55</v>
      </c>
      <c r="B194" s="17" t="s">
        <v>17</v>
      </c>
      <c r="E194" s="11"/>
      <c r="H194" t="s">
        <v>260</v>
      </c>
      <c r="I194" s="45" t="s">
        <v>17</v>
      </c>
      <c r="J194">
        <v>3177</v>
      </c>
      <c r="K194">
        <v>66</v>
      </c>
      <c r="L194">
        <v>0</v>
      </c>
    </row>
    <row r="195" spans="1:12" x14ac:dyDescent="0.25">
      <c r="A195" s="10" t="s">
        <v>55</v>
      </c>
      <c r="B195" s="17" t="s">
        <v>18</v>
      </c>
      <c r="E195" s="11"/>
      <c r="H195" t="s">
        <v>260</v>
      </c>
      <c r="I195" s="45" t="s">
        <v>176</v>
      </c>
      <c r="J195">
        <v>2338</v>
      </c>
      <c r="K195">
        <v>85</v>
      </c>
      <c r="L195">
        <v>0</v>
      </c>
    </row>
    <row r="196" spans="1:12" x14ac:dyDescent="0.25">
      <c r="A196" s="10" t="s">
        <v>55</v>
      </c>
      <c r="B196" s="17" t="s">
        <v>19</v>
      </c>
      <c r="E196" s="11"/>
      <c r="H196" t="s">
        <v>260</v>
      </c>
      <c r="I196" s="45" t="s">
        <v>177</v>
      </c>
      <c r="J196">
        <v>1881</v>
      </c>
      <c r="K196">
        <v>40</v>
      </c>
      <c r="L196">
        <v>0</v>
      </c>
    </row>
    <row r="197" spans="1:12" x14ac:dyDescent="0.25">
      <c r="A197" s="10" t="s">
        <v>55</v>
      </c>
      <c r="B197" s="17" t="s">
        <v>20</v>
      </c>
      <c r="E197" s="11"/>
      <c r="H197" t="s">
        <v>260</v>
      </c>
      <c r="I197" s="45" t="s">
        <v>178</v>
      </c>
      <c r="J197">
        <v>3432</v>
      </c>
      <c r="K197">
        <v>27</v>
      </c>
      <c r="L197">
        <v>0</v>
      </c>
    </row>
    <row r="198" spans="1:12" x14ac:dyDescent="0.25">
      <c r="A198" s="10" t="s">
        <v>55</v>
      </c>
      <c r="B198" s="17" t="s">
        <v>21</v>
      </c>
      <c r="E198" s="11"/>
      <c r="H198" t="s">
        <v>260</v>
      </c>
      <c r="I198" s="45" t="s">
        <v>18</v>
      </c>
      <c r="J198">
        <v>3852</v>
      </c>
      <c r="K198">
        <v>89</v>
      </c>
      <c r="L198">
        <v>0</v>
      </c>
    </row>
    <row r="199" spans="1:12" x14ac:dyDescent="0.25">
      <c r="A199" s="10" t="s">
        <v>55</v>
      </c>
      <c r="B199" s="17" t="s">
        <v>22</v>
      </c>
      <c r="E199" s="11"/>
      <c r="H199" t="s">
        <v>260</v>
      </c>
      <c r="I199" s="45" t="s">
        <v>179</v>
      </c>
      <c r="J199">
        <v>2651</v>
      </c>
      <c r="K199">
        <v>53</v>
      </c>
      <c r="L199">
        <v>0</v>
      </c>
    </row>
    <row r="200" spans="1:12" x14ac:dyDescent="0.25">
      <c r="A200" s="10" t="s">
        <v>55</v>
      </c>
      <c r="B200" s="17" t="s">
        <v>23</v>
      </c>
      <c r="E200" s="11"/>
      <c r="H200" t="s">
        <v>260</v>
      </c>
      <c r="I200" s="45" t="s">
        <v>180</v>
      </c>
      <c r="J200">
        <v>2818</v>
      </c>
      <c r="K200">
        <v>78</v>
      </c>
      <c r="L200">
        <v>0</v>
      </c>
    </row>
    <row r="201" spans="1:12" x14ac:dyDescent="0.25">
      <c r="A201" s="10" t="s">
        <v>55</v>
      </c>
      <c r="B201" s="17" t="s">
        <v>24</v>
      </c>
      <c r="E201" s="11"/>
      <c r="H201" t="s">
        <v>260</v>
      </c>
      <c r="I201" s="45" t="s">
        <v>181</v>
      </c>
      <c r="J201">
        <v>2804</v>
      </c>
      <c r="K201">
        <v>31</v>
      </c>
      <c r="L201">
        <v>0</v>
      </c>
    </row>
    <row r="202" spans="1:12" x14ac:dyDescent="0.25">
      <c r="A202" s="10" t="s">
        <v>55</v>
      </c>
      <c r="B202" s="17" t="s">
        <v>25</v>
      </c>
      <c r="E202" s="11"/>
      <c r="H202" t="s">
        <v>260</v>
      </c>
      <c r="I202" s="45" t="s">
        <v>19</v>
      </c>
      <c r="J202">
        <v>2742</v>
      </c>
      <c r="K202">
        <v>58</v>
      </c>
      <c r="L202">
        <v>0</v>
      </c>
    </row>
    <row r="203" spans="1:12" x14ac:dyDescent="0.25">
      <c r="A203" s="10" t="s">
        <v>55</v>
      </c>
      <c r="B203" s="17" t="s">
        <v>26</v>
      </c>
      <c r="E203" s="11"/>
      <c r="H203" t="s">
        <v>260</v>
      </c>
      <c r="I203" s="45" t="s">
        <v>182</v>
      </c>
      <c r="J203">
        <v>3010</v>
      </c>
      <c r="K203">
        <v>81</v>
      </c>
      <c r="L203">
        <v>0</v>
      </c>
    </row>
    <row r="204" spans="1:12" x14ac:dyDescent="0.25">
      <c r="A204" s="10" t="s">
        <v>55</v>
      </c>
      <c r="B204" s="17" t="s">
        <v>27</v>
      </c>
      <c r="E204" s="11"/>
      <c r="H204" t="s">
        <v>260</v>
      </c>
      <c r="I204" s="45" t="s">
        <v>183</v>
      </c>
      <c r="J204">
        <v>2797</v>
      </c>
      <c r="K204">
        <v>128</v>
      </c>
      <c r="L204">
        <v>0</v>
      </c>
    </row>
    <row r="205" spans="1:12" x14ac:dyDescent="0.25">
      <c r="A205" s="10" t="s">
        <v>55</v>
      </c>
      <c r="B205" s="17" t="s">
        <v>28</v>
      </c>
      <c r="E205" s="11"/>
      <c r="H205" t="s">
        <v>260</v>
      </c>
      <c r="I205" s="45" t="s">
        <v>184</v>
      </c>
      <c r="J205">
        <v>4176</v>
      </c>
      <c r="K205">
        <v>77</v>
      </c>
      <c r="L205">
        <v>0</v>
      </c>
    </row>
    <row r="206" spans="1:12" x14ac:dyDescent="0.25">
      <c r="A206" s="10" t="s">
        <v>55</v>
      </c>
      <c r="B206" s="17" t="s">
        <v>29</v>
      </c>
      <c r="E206" s="11"/>
      <c r="H206" t="s">
        <v>260</v>
      </c>
      <c r="I206" s="45" t="s">
        <v>20</v>
      </c>
      <c r="J206">
        <v>2816</v>
      </c>
      <c r="K206">
        <v>52</v>
      </c>
      <c r="L206">
        <v>0</v>
      </c>
    </row>
    <row r="207" spans="1:12" x14ac:dyDescent="0.25">
      <c r="A207" s="10" t="s">
        <v>55</v>
      </c>
      <c r="B207" s="17" t="s">
        <v>30</v>
      </c>
      <c r="E207" s="11"/>
      <c r="H207" t="s">
        <v>260</v>
      </c>
      <c r="I207" s="45" t="s">
        <v>185</v>
      </c>
      <c r="J207">
        <v>4295</v>
      </c>
      <c r="K207">
        <v>61</v>
      </c>
      <c r="L207">
        <v>0</v>
      </c>
    </row>
    <row r="208" spans="1:12" x14ac:dyDescent="0.25">
      <c r="A208" s="10" t="s">
        <v>55</v>
      </c>
      <c r="B208" s="17" t="s">
        <v>31</v>
      </c>
      <c r="E208" s="11"/>
      <c r="H208" t="s">
        <v>260</v>
      </c>
      <c r="I208" s="45" t="s">
        <v>186</v>
      </c>
      <c r="J208">
        <v>5868</v>
      </c>
      <c r="K208">
        <v>74</v>
      </c>
      <c r="L208">
        <v>0</v>
      </c>
    </row>
    <row r="209" spans="1:12" x14ac:dyDescent="0.25">
      <c r="A209" s="10" t="s">
        <v>55</v>
      </c>
      <c r="B209" s="17" t="s">
        <v>32</v>
      </c>
      <c r="E209" s="11"/>
      <c r="H209" t="s">
        <v>260</v>
      </c>
      <c r="I209" s="45" t="s">
        <v>187</v>
      </c>
      <c r="J209">
        <v>8805</v>
      </c>
      <c r="K209">
        <v>71</v>
      </c>
      <c r="L209">
        <v>0</v>
      </c>
    </row>
    <row r="210" spans="1:12" x14ac:dyDescent="0.25">
      <c r="A210" s="10" t="s">
        <v>55</v>
      </c>
      <c r="B210" s="17" t="s">
        <v>33</v>
      </c>
      <c r="E210" s="11"/>
      <c r="H210" t="s">
        <v>260</v>
      </c>
      <c r="I210" s="45" t="s">
        <v>21</v>
      </c>
      <c r="J210">
        <v>13485</v>
      </c>
      <c r="K210">
        <v>143</v>
      </c>
      <c r="L210">
        <v>0</v>
      </c>
    </row>
    <row r="211" spans="1:12" x14ac:dyDescent="0.25">
      <c r="A211" s="10" t="s">
        <v>55</v>
      </c>
      <c r="B211" s="17" t="s">
        <v>34</v>
      </c>
      <c r="E211" s="11"/>
      <c r="H211" t="s">
        <v>260</v>
      </c>
      <c r="I211" s="45" t="s">
        <v>188</v>
      </c>
      <c r="J211">
        <v>10895</v>
      </c>
      <c r="K211">
        <v>48</v>
      </c>
      <c r="L211">
        <v>0</v>
      </c>
    </row>
    <row r="212" spans="1:12" x14ac:dyDescent="0.25">
      <c r="A212" s="10" t="s">
        <v>55</v>
      </c>
      <c r="B212" s="17" t="s">
        <v>35</v>
      </c>
      <c r="E212" s="11"/>
      <c r="H212" t="s">
        <v>260</v>
      </c>
      <c r="I212" s="45" t="s">
        <v>189</v>
      </c>
      <c r="J212">
        <v>10600</v>
      </c>
      <c r="K212">
        <v>119</v>
      </c>
      <c r="L212">
        <v>0</v>
      </c>
    </row>
    <row r="213" spans="1:12" x14ac:dyDescent="0.25">
      <c r="A213" s="10" t="s">
        <v>55</v>
      </c>
      <c r="B213" s="17" t="s">
        <v>36</v>
      </c>
      <c r="E213" s="11"/>
      <c r="H213" t="s">
        <v>260</v>
      </c>
      <c r="I213" s="45" t="s">
        <v>190</v>
      </c>
      <c r="J213">
        <v>12918</v>
      </c>
      <c r="K213">
        <v>63</v>
      </c>
      <c r="L213">
        <v>0</v>
      </c>
    </row>
    <row r="214" spans="1:12" x14ac:dyDescent="0.25">
      <c r="A214" s="10" t="s">
        <v>55</v>
      </c>
      <c r="B214" s="17" t="s">
        <v>37</v>
      </c>
      <c r="E214" s="11"/>
      <c r="H214" t="s">
        <v>260</v>
      </c>
      <c r="I214" s="45" t="s">
        <v>22</v>
      </c>
      <c r="J214">
        <v>14297</v>
      </c>
      <c r="K214">
        <v>40</v>
      </c>
      <c r="L214">
        <v>0</v>
      </c>
    </row>
    <row r="215" spans="1:12" x14ac:dyDescent="0.25">
      <c r="A215" s="10" t="s">
        <v>55</v>
      </c>
      <c r="B215" s="17" t="s">
        <v>38</v>
      </c>
      <c r="E215" s="11"/>
      <c r="H215" t="s">
        <v>260</v>
      </c>
      <c r="I215" s="45" t="s">
        <v>191</v>
      </c>
      <c r="J215">
        <v>13859</v>
      </c>
      <c r="K215">
        <v>47</v>
      </c>
      <c r="L215">
        <v>0</v>
      </c>
    </row>
    <row r="216" spans="1:12" x14ac:dyDescent="0.25">
      <c r="A216" s="10" t="s">
        <v>55</v>
      </c>
      <c r="B216" s="17" t="s">
        <v>39</v>
      </c>
      <c r="E216" s="11"/>
      <c r="H216" t="s">
        <v>260</v>
      </c>
      <c r="I216" s="45" t="s">
        <v>192</v>
      </c>
      <c r="J216">
        <v>15322</v>
      </c>
      <c r="K216">
        <v>69</v>
      </c>
      <c r="L216">
        <v>0</v>
      </c>
    </row>
    <row r="217" spans="1:12" x14ac:dyDescent="0.25">
      <c r="A217" s="10" t="s">
        <v>55</v>
      </c>
      <c r="B217" s="17" t="s">
        <v>40</v>
      </c>
      <c r="E217" s="11"/>
      <c r="H217" t="s">
        <v>260</v>
      </c>
      <c r="I217" s="45" t="s">
        <v>193</v>
      </c>
      <c r="J217">
        <v>15232</v>
      </c>
      <c r="K217">
        <v>67</v>
      </c>
      <c r="L217">
        <v>0</v>
      </c>
    </row>
    <row r="218" spans="1:12" x14ac:dyDescent="0.25">
      <c r="A218" s="10" t="s">
        <v>56</v>
      </c>
      <c r="B218" s="17" t="s">
        <v>17</v>
      </c>
      <c r="E218" s="11"/>
      <c r="H218" t="s">
        <v>260</v>
      </c>
      <c r="I218" s="45" t="s">
        <v>23</v>
      </c>
      <c r="J218">
        <v>15707</v>
      </c>
      <c r="K218">
        <v>94</v>
      </c>
      <c r="L218">
        <v>0</v>
      </c>
    </row>
    <row r="219" spans="1:12" x14ac:dyDescent="0.25">
      <c r="A219" s="10" t="s">
        <v>56</v>
      </c>
      <c r="B219" s="17" t="s">
        <v>18</v>
      </c>
      <c r="E219" s="11"/>
      <c r="H219" t="s">
        <v>260</v>
      </c>
      <c r="I219" s="45" t="s">
        <v>194</v>
      </c>
      <c r="J219">
        <v>15658</v>
      </c>
      <c r="K219">
        <v>70</v>
      </c>
      <c r="L219">
        <v>0</v>
      </c>
    </row>
    <row r="220" spans="1:12" x14ac:dyDescent="0.25">
      <c r="A220" s="10" t="s">
        <v>56</v>
      </c>
      <c r="B220" s="17" t="s">
        <v>19</v>
      </c>
      <c r="E220" s="11"/>
      <c r="H220" t="s">
        <v>260</v>
      </c>
      <c r="I220" s="45" t="s">
        <v>195</v>
      </c>
      <c r="J220">
        <v>15234</v>
      </c>
      <c r="K220">
        <v>78</v>
      </c>
      <c r="L220">
        <v>0</v>
      </c>
    </row>
    <row r="221" spans="1:12" x14ac:dyDescent="0.25">
      <c r="A221" s="10" t="s">
        <v>56</v>
      </c>
      <c r="B221" s="17" t="s">
        <v>20</v>
      </c>
      <c r="E221" s="11"/>
      <c r="H221" t="s">
        <v>260</v>
      </c>
      <c r="I221" s="45" t="s">
        <v>196</v>
      </c>
      <c r="J221">
        <v>14385</v>
      </c>
      <c r="K221">
        <v>52</v>
      </c>
      <c r="L221">
        <v>0</v>
      </c>
    </row>
    <row r="222" spans="1:12" x14ac:dyDescent="0.25">
      <c r="A222" s="10" t="s">
        <v>56</v>
      </c>
      <c r="B222" s="17" t="s">
        <v>21</v>
      </c>
      <c r="E222" s="11"/>
      <c r="H222" t="s">
        <v>260</v>
      </c>
      <c r="I222" s="45" t="s">
        <v>24</v>
      </c>
      <c r="J222">
        <v>13750</v>
      </c>
      <c r="K222">
        <v>24</v>
      </c>
      <c r="L222">
        <v>0</v>
      </c>
    </row>
    <row r="223" spans="1:12" x14ac:dyDescent="0.25">
      <c r="A223" s="10" t="s">
        <v>56</v>
      </c>
      <c r="B223" s="17" t="s">
        <v>22</v>
      </c>
      <c r="E223" s="11"/>
      <c r="H223" t="s">
        <v>260</v>
      </c>
      <c r="I223" s="45" t="s">
        <v>197</v>
      </c>
      <c r="J223">
        <v>14127</v>
      </c>
      <c r="K223">
        <v>80</v>
      </c>
      <c r="L223">
        <v>0</v>
      </c>
    </row>
    <row r="224" spans="1:12" x14ac:dyDescent="0.25">
      <c r="A224" s="10" t="s">
        <v>56</v>
      </c>
      <c r="B224" s="17" t="s">
        <v>23</v>
      </c>
      <c r="E224" s="11"/>
      <c r="H224" t="s">
        <v>260</v>
      </c>
      <c r="I224" s="45" t="s">
        <v>198</v>
      </c>
      <c r="J224">
        <v>14288</v>
      </c>
      <c r="K224">
        <v>74</v>
      </c>
      <c r="L224">
        <v>0</v>
      </c>
    </row>
    <row r="225" spans="1:12" x14ac:dyDescent="0.25">
      <c r="A225" s="10" t="s">
        <v>56</v>
      </c>
      <c r="B225" s="17" t="s">
        <v>24</v>
      </c>
      <c r="E225" s="11"/>
      <c r="H225" t="s">
        <v>260</v>
      </c>
      <c r="I225" s="45" t="s">
        <v>199</v>
      </c>
      <c r="J225">
        <v>14692</v>
      </c>
      <c r="K225">
        <v>43</v>
      </c>
      <c r="L225">
        <v>0</v>
      </c>
    </row>
    <row r="226" spans="1:12" x14ac:dyDescent="0.25">
      <c r="A226" s="10" t="s">
        <v>56</v>
      </c>
      <c r="B226" s="17" t="s">
        <v>25</v>
      </c>
      <c r="E226" s="11"/>
      <c r="H226" t="s">
        <v>260</v>
      </c>
      <c r="I226" s="45" t="s">
        <v>25</v>
      </c>
      <c r="J226">
        <v>14787</v>
      </c>
      <c r="K226">
        <v>128</v>
      </c>
      <c r="L226">
        <v>0</v>
      </c>
    </row>
    <row r="227" spans="1:12" x14ac:dyDescent="0.25">
      <c r="A227" s="10" t="s">
        <v>56</v>
      </c>
      <c r="B227" s="17" t="s">
        <v>26</v>
      </c>
      <c r="E227" s="11"/>
      <c r="H227" t="s">
        <v>260</v>
      </c>
      <c r="I227" s="45" t="s">
        <v>200</v>
      </c>
      <c r="J227">
        <v>14917</v>
      </c>
      <c r="K227">
        <v>124</v>
      </c>
      <c r="L227">
        <v>0</v>
      </c>
    </row>
    <row r="228" spans="1:12" x14ac:dyDescent="0.25">
      <c r="A228" s="10" t="s">
        <v>56</v>
      </c>
      <c r="B228" s="17" t="s">
        <v>27</v>
      </c>
      <c r="E228" s="11"/>
      <c r="H228" t="s">
        <v>260</v>
      </c>
      <c r="I228" s="45" t="s">
        <v>201</v>
      </c>
      <c r="J228">
        <v>15109</v>
      </c>
      <c r="K228">
        <v>23</v>
      </c>
      <c r="L228">
        <v>0</v>
      </c>
    </row>
    <row r="229" spans="1:12" x14ac:dyDescent="0.25">
      <c r="A229" s="10" t="s">
        <v>56</v>
      </c>
      <c r="B229" s="17" t="s">
        <v>28</v>
      </c>
      <c r="E229" s="11"/>
      <c r="H229" t="s">
        <v>260</v>
      </c>
      <c r="I229" s="45" t="s">
        <v>202</v>
      </c>
      <c r="J229">
        <v>14885</v>
      </c>
      <c r="K229">
        <v>95</v>
      </c>
      <c r="L229">
        <v>0</v>
      </c>
    </row>
    <row r="230" spans="1:12" x14ac:dyDescent="0.25">
      <c r="A230" s="10" t="s">
        <v>56</v>
      </c>
      <c r="B230" s="17" t="s">
        <v>29</v>
      </c>
      <c r="E230" s="11"/>
      <c r="H230" t="s">
        <v>260</v>
      </c>
      <c r="I230" s="45" t="s">
        <v>26</v>
      </c>
      <c r="J230">
        <v>14981</v>
      </c>
      <c r="K230">
        <v>55</v>
      </c>
      <c r="L230">
        <v>0</v>
      </c>
    </row>
    <row r="231" spans="1:12" x14ac:dyDescent="0.25">
      <c r="A231" s="10" t="s">
        <v>56</v>
      </c>
      <c r="B231" s="17" t="s">
        <v>30</v>
      </c>
      <c r="E231" s="11"/>
      <c r="H231" t="s">
        <v>260</v>
      </c>
      <c r="I231" s="45" t="s">
        <v>203</v>
      </c>
      <c r="J231">
        <v>14378</v>
      </c>
      <c r="K231">
        <v>24</v>
      </c>
      <c r="L231">
        <v>0</v>
      </c>
    </row>
    <row r="232" spans="1:12" x14ac:dyDescent="0.25">
      <c r="A232" s="10" t="s">
        <v>56</v>
      </c>
      <c r="B232" s="17" t="s">
        <v>31</v>
      </c>
      <c r="E232" s="11"/>
      <c r="H232" t="s">
        <v>260</v>
      </c>
      <c r="I232" s="45" t="s">
        <v>204</v>
      </c>
      <c r="J232">
        <v>13875</v>
      </c>
      <c r="K232">
        <v>61</v>
      </c>
      <c r="L232">
        <v>0</v>
      </c>
    </row>
    <row r="233" spans="1:12" x14ac:dyDescent="0.25">
      <c r="A233" s="10" t="s">
        <v>56</v>
      </c>
      <c r="B233" s="17" t="s">
        <v>32</v>
      </c>
      <c r="E233" s="11"/>
      <c r="H233" t="s">
        <v>260</v>
      </c>
      <c r="I233" s="45" t="s">
        <v>205</v>
      </c>
      <c r="J233">
        <v>13100</v>
      </c>
      <c r="K233">
        <v>26</v>
      </c>
      <c r="L233">
        <v>0</v>
      </c>
    </row>
    <row r="234" spans="1:12" x14ac:dyDescent="0.25">
      <c r="A234" s="10" t="s">
        <v>56</v>
      </c>
      <c r="B234" s="17" t="s">
        <v>33</v>
      </c>
      <c r="E234" s="11"/>
      <c r="H234" t="s">
        <v>260</v>
      </c>
      <c r="I234" s="45" t="s">
        <v>27</v>
      </c>
      <c r="J234">
        <v>12397</v>
      </c>
      <c r="K234">
        <v>52</v>
      </c>
      <c r="L234">
        <v>0</v>
      </c>
    </row>
    <row r="235" spans="1:12" x14ac:dyDescent="0.25">
      <c r="A235" s="10" t="s">
        <v>56</v>
      </c>
      <c r="B235" s="17" t="s">
        <v>34</v>
      </c>
      <c r="E235" s="11"/>
      <c r="H235" t="s">
        <v>260</v>
      </c>
      <c r="I235" s="45" t="s">
        <v>206</v>
      </c>
      <c r="J235">
        <v>11524</v>
      </c>
      <c r="K235">
        <v>47</v>
      </c>
      <c r="L235">
        <v>0</v>
      </c>
    </row>
    <row r="236" spans="1:12" x14ac:dyDescent="0.25">
      <c r="A236" s="10" t="s">
        <v>56</v>
      </c>
      <c r="B236" s="17" t="s">
        <v>35</v>
      </c>
      <c r="E236" s="11"/>
      <c r="H236" t="s">
        <v>260</v>
      </c>
      <c r="I236" s="45" t="s">
        <v>207</v>
      </c>
      <c r="J236">
        <v>10718</v>
      </c>
      <c r="K236">
        <v>164</v>
      </c>
      <c r="L236">
        <v>0</v>
      </c>
    </row>
    <row r="237" spans="1:12" x14ac:dyDescent="0.25">
      <c r="A237" s="10" t="s">
        <v>56</v>
      </c>
      <c r="B237" s="17" t="s">
        <v>36</v>
      </c>
      <c r="E237" s="11"/>
      <c r="H237" t="s">
        <v>260</v>
      </c>
      <c r="I237" s="45" t="s">
        <v>208</v>
      </c>
      <c r="J237">
        <v>10480</v>
      </c>
      <c r="K237">
        <v>72</v>
      </c>
      <c r="L237">
        <v>0</v>
      </c>
    </row>
    <row r="238" spans="1:12" x14ac:dyDescent="0.25">
      <c r="A238" s="10" t="s">
        <v>56</v>
      </c>
      <c r="B238" s="17" t="s">
        <v>37</v>
      </c>
      <c r="E238" s="11"/>
      <c r="H238" t="s">
        <v>260</v>
      </c>
      <c r="I238" s="45" t="s">
        <v>28</v>
      </c>
      <c r="J238">
        <v>10875</v>
      </c>
      <c r="K238">
        <v>36</v>
      </c>
      <c r="L238">
        <v>0</v>
      </c>
    </row>
    <row r="239" spans="1:12" x14ac:dyDescent="0.25">
      <c r="A239" s="10" t="s">
        <v>56</v>
      </c>
      <c r="B239" s="17" t="s">
        <v>38</v>
      </c>
      <c r="E239" s="11"/>
      <c r="H239" t="s">
        <v>260</v>
      </c>
      <c r="I239" s="45" t="s">
        <v>209</v>
      </c>
      <c r="J239">
        <v>9834</v>
      </c>
      <c r="K239">
        <v>63</v>
      </c>
      <c r="L239">
        <v>0</v>
      </c>
    </row>
    <row r="240" spans="1:12" x14ac:dyDescent="0.25">
      <c r="A240" s="10" t="s">
        <v>56</v>
      </c>
      <c r="B240" s="17" t="s">
        <v>39</v>
      </c>
      <c r="E240" s="11"/>
      <c r="H240" t="s">
        <v>260</v>
      </c>
      <c r="I240" s="45" t="s">
        <v>210</v>
      </c>
      <c r="J240">
        <v>9745</v>
      </c>
      <c r="K240">
        <v>89</v>
      </c>
      <c r="L240">
        <v>0</v>
      </c>
    </row>
    <row r="241" spans="1:12" x14ac:dyDescent="0.25">
      <c r="A241" s="10" t="s">
        <v>56</v>
      </c>
      <c r="B241" s="17" t="s">
        <v>40</v>
      </c>
      <c r="E241" s="11"/>
      <c r="H241" t="s">
        <v>260</v>
      </c>
      <c r="I241" s="45" t="s">
        <v>211</v>
      </c>
      <c r="J241">
        <v>9614</v>
      </c>
      <c r="K241">
        <v>67</v>
      </c>
      <c r="L241">
        <v>0</v>
      </c>
    </row>
    <row r="242" spans="1:12" x14ac:dyDescent="0.25">
      <c r="A242" s="10" t="s">
        <v>57</v>
      </c>
      <c r="B242" s="17" t="s">
        <v>17</v>
      </c>
      <c r="E242" s="11"/>
      <c r="H242" t="s">
        <v>260</v>
      </c>
      <c r="I242" s="45" t="s">
        <v>29</v>
      </c>
      <c r="J242">
        <v>9788</v>
      </c>
      <c r="K242">
        <v>25</v>
      </c>
      <c r="L242">
        <v>0</v>
      </c>
    </row>
    <row r="243" spans="1:12" x14ac:dyDescent="0.25">
      <c r="A243" s="10" t="s">
        <v>57</v>
      </c>
      <c r="B243" s="17" t="s">
        <v>18</v>
      </c>
      <c r="E243" s="11"/>
      <c r="H243" t="s">
        <v>260</v>
      </c>
      <c r="I243" s="45" t="s">
        <v>212</v>
      </c>
      <c r="J243">
        <v>10311</v>
      </c>
      <c r="K243">
        <v>25</v>
      </c>
      <c r="L243">
        <v>0</v>
      </c>
    </row>
    <row r="244" spans="1:12" x14ac:dyDescent="0.25">
      <c r="A244" s="10" t="s">
        <v>57</v>
      </c>
      <c r="B244" s="17" t="s">
        <v>19</v>
      </c>
      <c r="E244" s="11"/>
      <c r="H244" t="s">
        <v>260</v>
      </c>
      <c r="I244" s="45" t="s">
        <v>213</v>
      </c>
      <c r="J244">
        <v>10530</v>
      </c>
      <c r="K244">
        <v>55</v>
      </c>
      <c r="L244">
        <v>0</v>
      </c>
    </row>
    <row r="245" spans="1:12" x14ac:dyDescent="0.25">
      <c r="A245" s="10" t="s">
        <v>57</v>
      </c>
      <c r="B245" s="17" t="s">
        <v>20</v>
      </c>
      <c r="E245" s="11"/>
      <c r="H245" t="s">
        <v>260</v>
      </c>
      <c r="I245" s="45" t="s">
        <v>214</v>
      </c>
      <c r="J245">
        <v>10700</v>
      </c>
      <c r="K245">
        <v>92</v>
      </c>
      <c r="L245">
        <v>0</v>
      </c>
    </row>
    <row r="246" spans="1:12" x14ac:dyDescent="0.25">
      <c r="A246" s="10" t="s">
        <v>57</v>
      </c>
      <c r="B246" s="17" t="s">
        <v>21</v>
      </c>
      <c r="E246" s="11"/>
      <c r="H246" t="s">
        <v>260</v>
      </c>
      <c r="I246" s="45" t="s">
        <v>30</v>
      </c>
      <c r="J246">
        <v>10888</v>
      </c>
      <c r="K246">
        <v>29</v>
      </c>
      <c r="L246">
        <v>0</v>
      </c>
    </row>
    <row r="247" spans="1:12" x14ac:dyDescent="0.25">
      <c r="A247" s="10" t="s">
        <v>57</v>
      </c>
      <c r="B247" s="17" t="s">
        <v>22</v>
      </c>
      <c r="E247" s="11"/>
      <c r="H247" t="s">
        <v>260</v>
      </c>
      <c r="I247" s="45" t="s">
        <v>215</v>
      </c>
      <c r="J247">
        <v>10894</v>
      </c>
      <c r="K247">
        <v>67</v>
      </c>
      <c r="L247">
        <v>0</v>
      </c>
    </row>
    <row r="248" spans="1:12" x14ac:dyDescent="0.25">
      <c r="A248" s="10" t="s">
        <v>57</v>
      </c>
      <c r="B248" s="17" t="s">
        <v>23</v>
      </c>
      <c r="E248" s="11"/>
      <c r="H248" t="s">
        <v>260</v>
      </c>
      <c r="I248" s="45" t="s">
        <v>216</v>
      </c>
      <c r="J248">
        <v>11344</v>
      </c>
      <c r="K248">
        <v>70</v>
      </c>
      <c r="L248">
        <v>0</v>
      </c>
    </row>
    <row r="249" spans="1:12" x14ac:dyDescent="0.25">
      <c r="A249" s="10" t="s">
        <v>57</v>
      </c>
      <c r="B249" s="17" t="s">
        <v>24</v>
      </c>
      <c r="E249" s="11"/>
      <c r="H249" t="s">
        <v>260</v>
      </c>
      <c r="I249" s="45" t="s">
        <v>217</v>
      </c>
      <c r="J249">
        <v>10931</v>
      </c>
      <c r="K249">
        <v>168</v>
      </c>
      <c r="L249">
        <v>0</v>
      </c>
    </row>
    <row r="250" spans="1:12" x14ac:dyDescent="0.25">
      <c r="A250" s="10" t="s">
        <v>57</v>
      </c>
      <c r="B250" s="17" t="s">
        <v>25</v>
      </c>
      <c r="E250" s="11"/>
      <c r="H250" t="s">
        <v>260</v>
      </c>
      <c r="I250" s="45" t="s">
        <v>31</v>
      </c>
      <c r="J250">
        <v>11448</v>
      </c>
      <c r="K250">
        <v>28</v>
      </c>
      <c r="L250">
        <v>0</v>
      </c>
    </row>
    <row r="251" spans="1:12" x14ac:dyDescent="0.25">
      <c r="A251" s="10" t="s">
        <v>57</v>
      </c>
      <c r="B251" s="17" t="s">
        <v>26</v>
      </c>
      <c r="E251" s="11"/>
      <c r="H251" t="s">
        <v>260</v>
      </c>
      <c r="I251" s="45" t="s">
        <v>218</v>
      </c>
      <c r="J251">
        <v>11648</v>
      </c>
      <c r="K251">
        <v>77</v>
      </c>
      <c r="L251">
        <v>0</v>
      </c>
    </row>
    <row r="252" spans="1:12" x14ac:dyDescent="0.25">
      <c r="A252" s="10" t="s">
        <v>57</v>
      </c>
      <c r="B252" s="17" t="s">
        <v>27</v>
      </c>
      <c r="E252" s="11"/>
      <c r="H252" t="s">
        <v>260</v>
      </c>
      <c r="I252" s="45" t="s">
        <v>219</v>
      </c>
      <c r="J252">
        <v>12283</v>
      </c>
      <c r="K252">
        <v>63</v>
      </c>
      <c r="L252">
        <v>0</v>
      </c>
    </row>
    <row r="253" spans="1:12" x14ac:dyDescent="0.25">
      <c r="A253" s="10" t="s">
        <v>57</v>
      </c>
      <c r="B253" s="17" t="s">
        <v>28</v>
      </c>
      <c r="E253" s="11"/>
      <c r="H253" t="s">
        <v>260</v>
      </c>
      <c r="I253" s="45" t="s">
        <v>220</v>
      </c>
      <c r="J253">
        <v>12473</v>
      </c>
      <c r="K253">
        <v>71</v>
      </c>
      <c r="L253">
        <v>0</v>
      </c>
    </row>
    <row r="254" spans="1:12" x14ac:dyDescent="0.25">
      <c r="A254" s="10" t="s">
        <v>57</v>
      </c>
      <c r="B254" s="17" t="s">
        <v>29</v>
      </c>
      <c r="E254" s="11"/>
      <c r="H254" t="s">
        <v>260</v>
      </c>
      <c r="I254" s="45" t="s">
        <v>32</v>
      </c>
      <c r="J254">
        <v>12412</v>
      </c>
      <c r="K254">
        <v>24</v>
      </c>
      <c r="L254">
        <v>0</v>
      </c>
    </row>
    <row r="255" spans="1:12" x14ac:dyDescent="0.25">
      <c r="A255" s="10" t="s">
        <v>57</v>
      </c>
      <c r="B255" s="17" t="s">
        <v>30</v>
      </c>
      <c r="E255" s="11"/>
      <c r="H255" t="s">
        <v>260</v>
      </c>
      <c r="I255" s="45" t="s">
        <v>221</v>
      </c>
      <c r="J255">
        <v>12494</v>
      </c>
      <c r="K255">
        <v>69</v>
      </c>
      <c r="L255">
        <v>0</v>
      </c>
    </row>
    <row r="256" spans="1:12" x14ac:dyDescent="0.25">
      <c r="A256" s="10" t="s">
        <v>57</v>
      </c>
      <c r="B256" s="17" t="s">
        <v>31</v>
      </c>
      <c r="E256" s="11"/>
      <c r="H256" t="s">
        <v>260</v>
      </c>
      <c r="I256" s="45" t="s">
        <v>222</v>
      </c>
      <c r="J256">
        <v>11762</v>
      </c>
      <c r="K256">
        <v>87</v>
      </c>
      <c r="L256">
        <v>0</v>
      </c>
    </row>
    <row r="257" spans="1:12" x14ac:dyDescent="0.25">
      <c r="A257" s="10" t="s">
        <v>57</v>
      </c>
      <c r="B257" s="17" t="s">
        <v>32</v>
      </c>
      <c r="E257" s="11"/>
      <c r="H257" t="s">
        <v>260</v>
      </c>
      <c r="I257" s="45" t="s">
        <v>223</v>
      </c>
      <c r="J257">
        <v>11843</v>
      </c>
      <c r="K257">
        <v>83</v>
      </c>
      <c r="L257">
        <v>0</v>
      </c>
    </row>
    <row r="258" spans="1:12" x14ac:dyDescent="0.25">
      <c r="A258" s="10" t="s">
        <v>57</v>
      </c>
      <c r="B258" s="17" t="s">
        <v>33</v>
      </c>
      <c r="E258" s="11"/>
      <c r="H258" t="s">
        <v>260</v>
      </c>
      <c r="I258" s="45" t="s">
        <v>33</v>
      </c>
      <c r="J258">
        <v>11846</v>
      </c>
      <c r="K258">
        <v>110</v>
      </c>
      <c r="L258">
        <v>0</v>
      </c>
    </row>
    <row r="259" spans="1:12" x14ac:dyDescent="0.25">
      <c r="A259" s="10" t="s">
        <v>57</v>
      </c>
      <c r="B259" s="17" t="s">
        <v>34</v>
      </c>
      <c r="E259" s="11"/>
      <c r="H259" t="s">
        <v>260</v>
      </c>
      <c r="I259" s="45" t="s">
        <v>224</v>
      </c>
      <c r="J259">
        <v>12216</v>
      </c>
      <c r="K259">
        <v>84</v>
      </c>
      <c r="L259">
        <v>0</v>
      </c>
    </row>
    <row r="260" spans="1:12" x14ac:dyDescent="0.25">
      <c r="A260" s="10" t="s">
        <v>57</v>
      </c>
      <c r="B260" s="17" t="s">
        <v>35</v>
      </c>
      <c r="E260" s="11"/>
      <c r="H260" t="s">
        <v>260</v>
      </c>
      <c r="I260" s="45" t="s">
        <v>225</v>
      </c>
      <c r="J260">
        <v>11942</v>
      </c>
      <c r="K260">
        <v>54</v>
      </c>
      <c r="L260">
        <v>0</v>
      </c>
    </row>
    <row r="261" spans="1:12" x14ac:dyDescent="0.25">
      <c r="A261" s="10" t="s">
        <v>57</v>
      </c>
      <c r="B261" s="17" t="s">
        <v>36</v>
      </c>
      <c r="E261" s="11"/>
      <c r="H261" t="s">
        <v>260</v>
      </c>
      <c r="I261" s="45" t="s">
        <v>226</v>
      </c>
      <c r="J261">
        <v>12006</v>
      </c>
      <c r="K261">
        <v>65</v>
      </c>
      <c r="L261">
        <v>0</v>
      </c>
    </row>
    <row r="262" spans="1:12" x14ac:dyDescent="0.25">
      <c r="A262" s="10" t="s">
        <v>57</v>
      </c>
      <c r="B262" s="17" t="s">
        <v>37</v>
      </c>
      <c r="E262" s="11"/>
      <c r="H262" t="s">
        <v>260</v>
      </c>
      <c r="I262" s="45" t="s">
        <v>34</v>
      </c>
      <c r="J262">
        <v>12330</v>
      </c>
      <c r="K262">
        <v>40</v>
      </c>
      <c r="L262">
        <v>0</v>
      </c>
    </row>
    <row r="263" spans="1:12" x14ac:dyDescent="0.25">
      <c r="A263" s="10" t="s">
        <v>57</v>
      </c>
      <c r="B263" s="17" t="s">
        <v>38</v>
      </c>
      <c r="E263" s="11"/>
      <c r="H263" t="s">
        <v>260</v>
      </c>
      <c r="I263" s="45" t="s">
        <v>227</v>
      </c>
      <c r="J263">
        <v>12327</v>
      </c>
      <c r="K263">
        <v>67</v>
      </c>
      <c r="L263">
        <v>0</v>
      </c>
    </row>
    <row r="264" spans="1:12" x14ac:dyDescent="0.25">
      <c r="A264" s="10" t="s">
        <v>57</v>
      </c>
      <c r="B264" s="17" t="s">
        <v>39</v>
      </c>
      <c r="E264" s="11"/>
      <c r="H264" t="s">
        <v>260</v>
      </c>
      <c r="I264" s="45" t="s">
        <v>228</v>
      </c>
      <c r="J264">
        <v>12217</v>
      </c>
      <c r="K264">
        <v>60</v>
      </c>
      <c r="L264">
        <v>0</v>
      </c>
    </row>
    <row r="265" spans="1:12" x14ac:dyDescent="0.25">
      <c r="A265" s="10" t="s">
        <v>57</v>
      </c>
      <c r="B265" s="17" t="s">
        <v>40</v>
      </c>
      <c r="E265" s="11"/>
      <c r="H265" t="s">
        <v>260</v>
      </c>
      <c r="I265" s="45" t="s">
        <v>229</v>
      </c>
      <c r="J265">
        <v>12496</v>
      </c>
      <c r="K265">
        <v>199</v>
      </c>
      <c r="L265">
        <v>0</v>
      </c>
    </row>
    <row r="266" spans="1:12" x14ac:dyDescent="0.25">
      <c r="A266" s="10" t="s">
        <v>58</v>
      </c>
      <c r="B266" s="17" t="s">
        <v>17</v>
      </c>
      <c r="E266" s="11"/>
      <c r="H266" t="s">
        <v>260</v>
      </c>
      <c r="I266" s="45" t="s">
        <v>35</v>
      </c>
      <c r="J266">
        <v>12316</v>
      </c>
      <c r="K266">
        <v>147</v>
      </c>
      <c r="L266">
        <v>0</v>
      </c>
    </row>
    <row r="267" spans="1:12" x14ac:dyDescent="0.25">
      <c r="A267" s="10" t="s">
        <v>58</v>
      </c>
      <c r="B267" s="17" t="s">
        <v>18</v>
      </c>
      <c r="E267" s="11"/>
      <c r="H267" t="s">
        <v>260</v>
      </c>
      <c r="I267" s="45" t="s">
        <v>230</v>
      </c>
      <c r="J267">
        <v>12502</v>
      </c>
      <c r="K267">
        <v>114</v>
      </c>
      <c r="L267">
        <v>0</v>
      </c>
    </row>
    <row r="268" spans="1:12" x14ac:dyDescent="0.25">
      <c r="A268" s="10" t="s">
        <v>58</v>
      </c>
      <c r="B268" s="17" t="s">
        <v>19</v>
      </c>
      <c r="E268" s="11"/>
      <c r="H268" t="s">
        <v>260</v>
      </c>
      <c r="I268" s="45" t="s">
        <v>231</v>
      </c>
      <c r="J268">
        <v>12096</v>
      </c>
      <c r="K268">
        <v>112</v>
      </c>
      <c r="L268">
        <v>0</v>
      </c>
    </row>
    <row r="269" spans="1:12" x14ac:dyDescent="0.25">
      <c r="A269" s="10" t="s">
        <v>58</v>
      </c>
      <c r="B269" s="17" t="s">
        <v>20</v>
      </c>
      <c r="E269" s="11"/>
      <c r="H269" t="s">
        <v>260</v>
      </c>
      <c r="I269" s="45" t="s">
        <v>232</v>
      </c>
      <c r="J269">
        <v>11986</v>
      </c>
      <c r="K269">
        <v>23</v>
      </c>
      <c r="L269">
        <v>0</v>
      </c>
    </row>
    <row r="270" spans="1:12" x14ac:dyDescent="0.25">
      <c r="A270" s="10" t="s">
        <v>58</v>
      </c>
      <c r="B270" s="17" t="s">
        <v>21</v>
      </c>
      <c r="E270" s="11"/>
      <c r="H270" t="s">
        <v>260</v>
      </c>
      <c r="I270" s="45" t="s">
        <v>36</v>
      </c>
      <c r="J270">
        <v>11899</v>
      </c>
      <c r="K270">
        <v>54</v>
      </c>
      <c r="L270">
        <v>0</v>
      </c>
    </row>
    <row r="271" spans="1:12" x14ac:dyDescent="0.25">
      <c r="A271" s="10" t="s">
        <v>58</v>
      </c>
      <c r="B271" s="17" t="s">
        <v>22</v>
      </c>
      <c r="E271" s="11"/>
      <c r="H271" t="s">
        <v>260</v>
      </c>
      <c r="I271" s="45" t="s">
        <v>233</v>
      </c>
      <c r="J271">
        <v>12159</v>
      </c>
      <c r="K271">
        <v>23</v>
      </c>
      <c r="L271">
        <v>0</v>
      </c>
    </row>
    <row r="272" spans="1:12" x14ac:dyDescent="0.25">
      <c r="A272" s="10" t="s">
        <v>58</v>
      </c>
      <c r="B272" s="17" t="s">
        <v>23</v>
      </c>
      <c r="E272" s="11"/>
      <c r="H272" t="s">
        <v>260</v>
      </c>
      <c r="I272" s="45" t="s">
        <v>234</v>
      </c>
      <c r="J272">
        <v>12481</v>
      </c>
      <c r="K272">
        <v>104</v>
      </c>
      <c r="L272">
        <v>0</v>
      </c>
    </row>
    <row r="273" spans="1:12" x14ac:dyDescent="0.25">
      <c r="A273" s="10" t="s">
        <v>58</v>
      </c>
      <c r="B273" s="17" t="s">
        <v>24</v>
      </c>
      <c r="E273" s="11"/>
      <c r="H273" t="s">
        <v>260</v>
      </c>
      <c r="I273" s="45" t="s">
        <v>235</v>
      </c>
      <c r="J273">
        <v>12685</v>
      </c>
      <c r="K273">
        <v>73</v>
      </c>
      <c r="L273">
        <v>0</v>
      </c>
    </row>
    <row r="274" spans="1:12" x14ac:dyDescent="0.25">
      <c r="A274" s="10" t="s">
        <v>58</v>
      </c>
      <c r="B274" s="17" t="s">
        <v>25</v>
      </c>
      <c r="E274" s="11"/>
      <c r="H274" t="s">
        <v>260</v>
      </c>
      <c r="I274" s="45" t="s">
        <v>37</v>
      </c>
      <c r="J274">
        <v>11745</v>
      </c>
      <c r="K274">
        <v>25</v>
      </c>
      <c r="L274">
        <v>0</v>
      </c>
    </row>
    <row r="275" spans="1:12" x14ac:dyDescent="0.25">
      <c r="A275" s="10" t="s">
        <v>58</v>
      </c>
      <c r="B275" s="17" t="s">
        <v>26</v>
      </c>
      <c r="E275" s="11"/>
      <c r="H275" t="s">
        <v>260</v>
      </c>
      <c r="I275" s="45" t="s">
        <v>236</v>
      </c>
      <c r="J275">
        <v>11722</v>
      </c>
      <c r="K275">
        <v>67</v>
      </c>
      <c r="L275">
        <v>0</v>
      </c>
    </row>
    <row r="276" spans="1:12" x14ac:dyDescent="0.25">
      <c r="A276" s="10" t="s">
        <v>58</v>
      </c>
      <c r="B276" s="17" t="s">
        <v>27</v>
      </c>
      <c r="E276" s="11"/>
      <c r="H276" t="s">
        <v>260</v>
      </c>
      <c r="I276" s="45" t="s">
        <v>237</v>
      </c>
      <c r="J276">
        <v>12017</v>
      </c>
      <c r="K276">
        <v>35</v>
      </c>
      <c r="L276">
        <v>0</v>
      </c>
    </row>
    <row r="277" spans="1:12" x14ac:dyDescent="0.25">
      <c r="A277" s="10" t="s">
        <v>58</v>
      </c>
      <c r="B277" s="17" t="s">
        <v>28</v>
      </c>
      <c r="E277" s="11"/>
      <c r="H277" t="s">
        <v>260</v>
      </c>
      <c r="I277" s="45" t="s">
        <v>238</v>
      </c>
      <c r="J277">
        <v>12462</v>
      </c>
      <c r="K277">
        <v>117</v>
      </c>
      <c r="L277">
        <v>0</v>
      </c>
    </row>
    <row r="278" spans="1:12" x14ac:dyDescent="0.25">
      <c r="A278" s="10" t="s">
        <v>58</v>
      </c>
      <c r="B278" s="17" t="s">
        <v>29</v>
      </c>
      <c r="E278" s="11"/>
      <c r="H278" t="s">
        <v>260</v>
      </c>
      <c r="I278" s="45" t="s">
        <v>38</v>
      </c>
      <c r="J278">
        <v>12154</v>
      </c>
      <c r="K278">
        <v>59</v>
      </c>
      <c r="L278">
        <v>0</v>
      </c>
    </row>
    <row r="279" spans="1:12" x14ac:dyDescent="0.25">
      <c r="A279" s="10" t="s">
        <v>58</v>
      </c>
      <c r="B279" s="17" t="s">
        <v>30</v>
      </c>
      <c r="E279" s="11"/>
      <c r="H279" t="s">
        <v>260</v>
      </c>
      <c r="I279" s="45" t="s">
        <v>239</v>
      </c>
      <c r="J279">
        <v>11636</v>
      </c>
      <c r="K279">
        <v>33</v>
      </c>
      <c r="L279">
        <v>0</v>
      </c>
    </row>
    <row r="280" spans="1:12" x14ac:dyDescent="0.25">
      <c r="A280" s="10" t="s">
        <v>58</v>
      </c>
      <c r="B280" s="17" t="s">
        <v>31</v>
      </c>
      <c r="E280" s="11"/>
      <c r="H280" t="s">
        <v>260</v>
      </c>
      <c r="I280" s="45" t="s">
        <v>240</v>
      </c>
      <c r="J280">
        <v>11618</v>
      </c>
      <c r="K280">
        <v>76</v>
      </c>
      <c r="L280">
        <v>0</v>
      </c>
    </row>
    <row r="281" spans="1:12" x14ac:dyDescent="0.25">
      <c r="A281" s="10" t="s">
        <v>58</v>
      </c>
      <c r="B281" s="17" t="s">
        <v>32</v>
      </c>
      <c r="E281" s="11"/>
      <c r="H281" t="s">
        <v>260</v>
      </c>
      <c r="I281" s="45" t="s">
        <v>241</v>
      </c>
      <c r="J281">
        <v>11293</v>
      </c>
      <c r="K281">
        <v>78</v>
      </c>
      <c r="L281">
        <v>0</v>
      </c>
    </row>
    <row r="282" spans="1:12" x14ac:dyDescent="0.25">
      <c r="A282" s="10" t="s">
        <v>58</v>
      </c>
      <c r="B282" s="17" t="s">
        <v>33</v>
      </c>
      <c r="E282" s="11"/>
      <c r="H282" t="s">
        <v>260</v>
      </c>
      <c r="I282" s="45" t="s">
        <v>39</v>
      </c>
      <c r="J282">
        <v>11259</v>
      </c>
      <c r="K282">
        <v>95</v>
      </c>
      <c r="L282">
        <v>0</v>
      </c>
    </row>
    <row r="283" spans="1:12" x14ac:dyDescent="0.25">
      <c r="A283" s="10" t="s">
        <v>58</v>
      </c>
      <c r="B283" s="17" t="s">
        <v>34</v>
      </c>
      <c r="E283" s="11"/>
      <c r="H283" t="s">
        <v>260</v>
      </c>
      <c r="I283" s="45" t="s">
        <v>242</v>
      </c>
      <c r="J283">
        <v>8968</v>
      </c>
      <c r="K283">
        <v>23</v>
      </c>
      <c r="L283">
        <v>0</v>
      </c>
    </row>
    <row r="284" spans="1:12" x14ac:dyDescent="0.25">
      <c r="A284" s="10" t="s">
        <v>58</v>
      </c>
      <c r="B284" s="17" t="s">
        <v>35</v>
      </c>
      <c r="E284" s="11"/>
      <c r="H284" t="s">
        <v>260</v>
      </c>
      <c r="I284" s="45" t="s">
        <v>243</v>
      </c>
      <c r="J284">
        <v>7315</v>
      </c>
      <c r="K284">
        <v>31</v>
      </c>
      <c r="L284">
        <v>0</v>
      </c>
    </row>
    <row r="285" spans="1:12" x14ac:dyDescent="0.25">
      <c r="A285" s="10" t="s">
        <v>58</v>
      </c>
      <c r="B285" s="17" t="s">
        <v>36</v>
      </c>
      <c r="E285" s="11"/>
      <c r="H285" t="s">
        <v>260</v>
      </c>
      <c r="I285" s="45" t="s">
        <v>244</v>
      </c>
      <c r="J285">
        <v>6398</v>
      </c>
      <c r="K285">
        <v>91</v>
      </c>
      <c r="L285">
        <v>0</v>
      </c>
    </row>
    <row r="286" spans="1:12" x14ac:dyDescent="0.25">
      <c r="A286" s="10" t="s">
        <v>58</v>
      </c>
      <c r="B286" s="17" t="s">
        <v>37</v>
      </c>
      <c r="E286" s="11"/>
      <c r="H286" t="s">
        <v>260</v>
      </c>
      <c r="I286" s="45" t="s">
        <v>40</v>
      </c>
      <c r="J286">
        <v>4736</v>
      </c>
      <c r="K286">
        <v>60</v>
      </c>
      <c r="L286">
        <v>0</v>
      </c>
    </row>
    <row r="287" spans="1:12" x14ac:dyDescent="0.25">
      <c r="A287" s="10" t="s">
        <v>58</v>
      </c>
      <c r="B287" s="17" t="s">
        <v>38</v>
      </c>
      <c r="E287" s="11"/>
      <c r="H287" t="s">
        <v>260</v>
      </c>
      <c r="I287" s="45" t="s">
        <v>245</v>
      </c>
      <c r="J287">
        <v>3949</v>
      </c>
      <c r="K287">
        <v>71</v>
      </c>
      <c r="L287">
        <v>0</v>
      </c>
    </row>
    <row r="288" spans="1:12" x14ac:dyDescent="0.25">
      <c r="A288" s="10" t="s">
        <v>58</v>
      </c>
      <c r="B288" s="17" t="s">
        <v>39</v>
      </c>
      <c r="E288" s="11"/>
      <c r="H288" t="s">
        <v>260</v>
      </c>
      <c r="I288" s="45" t="s">
        <v>246</v>
      </c>
      <c r="J288">
        <v>2865</v>
      </c>
      <c r="K288">
        <v>27</v>
      </c>
      <c r="L288">
        <v>0</v>
      </c>
    </row>
    <row r="289" spans="1:12" x14ac:dyDescent="0.25">
      <c r="A289" s="10" t="s">
        <v>58</v>
      </c>
      <c r="B289" s="17" t="s">
        <v>40</v>
      </c>
      <c r="E289" s="11"/>
      <c r="H289" t="s">
        <v>260</v>
      </c>
      <c r="I289" s="45" t="s">
        <v>247</v>
      </c>
      <c r="J289">
        <v>3724</v>
      </c>
      <c r="K289">
        <v>67</v>
      </c>
      <c r="L289">
        <v>0</v>
      </c>
    </row>
    <row r="290" spans="1:12" x14ac:dyDescent="0.25">
      <c r="A290" s="10" t="s">
        <v>59</v>
      </c>
      <c r="B290" s="17" t="s">
        <v>17</v>
      </c>
      <c r="E290" s="11"/>
      <c r="H290" t="s">
        <v>261</v>
      </c>
      <c r="I290" s="45" t="s">
        <v>17</v>
      </c>
      <c r="J290">
        <v>2638</v>
      </c>
      <c r="K290">
        <v>71</v>
      </c>
      <c r="L290">
        <v>0</v>
      </c>
    </row>
    <row r="291" spans="1:12" x14ac:dyDescent="0.25">
      <c r="A291" s="10" t="s">
        <v>59</v>
      </c>
      <c r="B291" s="17" t="s">
        <v>18</v>
      </c>
      <c r="E291" s="11"/>
      <c r="H291" t="s">
        <v>261</v>
      </c>
      <c r="I291" s="45" t="s">
        <v>176</v>
      </c>
      <c r="J291">
        <v>2431</v>
      </c>
      <c r="K291">
        <v>121</v>
      </c>
      <c r="L291">
        <v>0</v>
      </c>
    </row>
    <row r="292" spans="1:12" x14ac:dyDescent="0.25">
      <c r="A292" s="10" t="s">
        <v>59</v>
      </c>
      <c r="B292" s="17" t="s">
        <v>19</v>
      </c>
      <c r="E292" s="11"/>
      <c r="H292" t="s">
        <v>261</v>
      </c>
      <c r="I292" s="45" t="s">
        <v>177</v>
      </c>
      <c r="J292">
        <v>3093</v>
      </c>
      <c r="K292">
        <v>52</v>
      </c>
      <c r="L292">
        <v>0</v>
      </c>
    </row>
    <row r="293" spans="1:12" x14ac:dyDescent="0.25">
      <c r="A293" s="10" t="s">
        <v>59</v>
      </c>
      <c r="B293" s="17" t="s">
        <v>20</v>
      </c>
      <c r="E293" s="11"/>
      <c r="H293" t="s">
        <v>261</v>
      </c>
      <c r="I293" s="45" t="s">
        <v>178</v>
      </c>
      <c r="J293">
        <v>2978</v>
      </c>
      <c r="K293">
        <v>60</v>
      </c>
      <c r="L293">
        <v>0</v>
      </c>
    </row>
    <row r="294" spans="1:12" x14ac:dyDescent="0.25">
      <c r="A294" s="10" t="s">
        <v>59</v>
      </c>
      <c r="B294" s="17" t="s">
        <v>21</v>
      </c>
      <c r="E294" s="11"/>
      <c r="H294" t="s">
        <v>261</v>
      </c>
      <c r="I294" s="45" t="s">
        <v>18</v>
      </c>
      <c r="J294">
        <v>4087</v>
      </c>
      <c r="K294">
        <v>73</v>
      </c>
      <c r="L294">
        <v>0</v>
      </c>
    </row>
    <row r="295" spans="1:12" x14ac:dyDescent="0.25">
      <c r="A295" s="10" t="s">
        <v>59</v>
      </c>
      <c r="B295" s="17" t="s">
        <v>22</v>
      </c>
      <c r="E295" s="11"/>
      <c r="H295" t="s">
        <v>261</v>
      </c>
      <c r="I295" s="45" t="s">
        <v>179</v>
      </c>
      <c r="J295">
        <v>4023</v>
      </c>
      <c r="K295">
        <v>27</v>
      </c>
      <c r="L295">
        <v>0</v>
      </c>
    </row>
    <row r="296" spans="1:12" x14ac:dyDescent="0.25">
      <c r="A296" s="10" t="s">
        <v>59</v>
      </c>
      <c r="B296" s="17" t="s">
        <v>23</v>
      </c>
      <c r="E296" s="11"/>
      <c r="H296" t="s">
        <v>261</v>
      </c>
      <c r="I296" s="45" t="s">
        <v>180</v>
      </c>
      <c r="J296">
        <v>4144</v>
      </c>
      <c r="K296">
        <v>31</v>
      </c>
      <c r="L296">
        <v>0</v>
      </c>
    </row>
    <row r="297" spans="1:12" x14ac:dyDescent="0.25">
      <c r="A297" s="10" t="s">
        <v>59</v>
      </c>
      <c r="B297" s="17" t="s">
        <v>24</v>
      </c>
      <c r="E297" s="11"/>
      <c r="H297" t="s">
        <v>261</v>
      </c>
      <c r="I297" s="45" t="s">
        <v>181</v>
      </c>
      <c r="J297">
        <v>3148</v>
      </c>
      <c r="K297">
        <v>70</v>
      </c>
      <c r="L297">
        <v>0</v>
      </c>
    </row>
    <row r="298" spans="1:12" x14ac:dyDescent="0.25">
      <c r="A298" s="10" t="s">
        <v>59</v>
      </c>
      <c r="B298" s="17" t="s">
        <v>25</v>
      </c>
      <c r="E298" s="11"/>
      <c r="H298" t="s">
        <v>261</v>
      </c>
      <c r="I298" s="45" t="s">
        <v>19</v>
      </c>
      <c r="J298">
        <v>4580</v>
      </c>
      <c r="K298">
        <v>67</v>
      </c>
      <c r="L298">
        <v>0</v>
      </c>
    </row>
    <row r="299" spans="1:12" x14ac:dyDescent="0.25">
      <c r="A299" s="10" t="s">
        <v>59</v>
      </c>
      <c r="B299" s="17" t="s">
        <v>26</v>
      </c>
      <c r="E299" s="11"/>
      <c r="H299" t="s">
        <v>261</v>
      </c>
      <c r="I299" s="45" t="s">
        <v>182</v>
      </c>
      <c r="J299">
        <v>2343</v>
      </c>
      <c r="K299">
        <v>117</v>
      </c>
      <c r="L299">
        <v>0</v>
      </c>
    </row>
    <row r="300" spans="1:12" x14ac:dyDescent="0.25">
      <c r="A300" s="10" t="s">
        <v>59</v>
      </c>
      <c r="B300" s="17" t="s">
        <v>27</v>
      </c>
      <c r="E300" s="11"/>
      <c r="H300" t="s">
        <v>261</v>
      </c>
      <c r="I300" s="45" t="s">
        <v>183</v>
      </c>
      <c r="J300">
        <v>3001</v>
      </c>
      <c r="K300">
        <v>24</v>
      </c>
      <c r="L300">
        <v>0</v>
      </c>
    </row>
    <row r="301" spans="1:12" x14ac:dyDescent="0.25">
      <c r="A301" s="10" t="s">
        <v>59</v>
      </c>
      <c r="B301" s="17" t="s">
        <v>28</v>
      </c>
      <c r="E301" s="11"/>
      <c r="H301" t="s">
        <v>261</v>
      </c>
      <c r="I301" s="45" t="s">
        <v>184</v>
      </c>
      <c r="J301">
        <v>2441</v>
      </c>
      <c r="K301">
        <v>24</v>
      </c>
      <c r="L301">
        <v>0</v>
      </c>
    </row>
    <row r="302" spans="1:12" x14ac:dyDescent="0.25">
      <c r="A302" s="10" t="s">
        <v>59</v>
      </c>
      <c r="B302" s="17" t="s">
        <v>29</v>
      </c>
      <c r="E302" s="11"/>
      <c r="H302" t="s">
        <v>261</v>
      </c>
      <c r="I302" s="45" t="s">
        <v>20</v>
      </c>
      <c r="J302">
        <v>2412</v>
      </c>
      <c r="K302">
        <v>66</v>
      </c>
      <c r="L302">
        <v>0</v>
      </c>
    </row>
    <row r="303" spans="1:12" x14ac:dyDescent="0.25">
      <c r="A303" s="10" t="s">
        <v>59</v>
      </c>
      <c r="B303" s="17" t="s">
        <v>30</v>
      </c>
      <c r="E303" s="11"/>
      <c r="H303" t="s">
        <v>261</v>
      </c>
      <c r="I303" s="45" t="s">
        <v>185</v>
      </c>
      <c r="J303">
        <v>3249</v>
      </c>
      <c r="K303">
        <v>137</v>
      </c>
      <c r="L303">
        <v>0</v>
      </c>
    </row>
    <row r="304" spans="1:12" x14ac:dyDescent="0.25">
      <c r="A304" s="10" t="s">
        <v>59</v>
      </c>
      <c r="B304" s="17" t="s">
        <v>31</v>
      </c>
      <c r="E304" s="11"/>
      <c r="H304" t="s">
        <v>261</v>
      </c>
      <c r="I304" s="45" t="s">
        <v>186</v>
      </c>
      <c r="J304">
        <v>6870</v>
      </c>
      <c r="K304">
        <v>175</v>
      </c>
      <c r="L304">
        <v>0</v>
      </c>
    </row>
    <row r="305" spans="1:12" x14ac:dyDescent="0.25">
      <c r="A305" s="10" t="s">
        <v>59</v>
      </c>
      <c r="B305" s="17" t="s">
        <v>32</v>
      </c>
      <c r="E305" s="11"/>
      <c r="H305" t="s">
        <v>261</v>
      </c>
      <c r="I305" s="45" t="s">
        <v>187</v>
      </c>
      <c r="J305">
        <v>9362</v>
      </c>
      <c r="K305">
        <v>118</v>
      </c>
      <c r="L305">
        <v>0</v>
      </c>
    </row>
    <row r="306" spans="1:12" x14ac:dyDescent="0.25">
      <c r="A306" s="10" t="s">
        <v>59</v>
      </c>
      <c r="B306" s="17" t="s">
        <v>33</v>
      </c>
      <c r="E306" s="11"/>
      <c r="H306" t="s">
        <v>261</v>
      </c>
      <c r="I306" s="45" t="s">
        <v>21</v>
      </c>
      <c r="J306">
        <v>10385</v>
      </c>
      <c r="K306">
        <v>71</v>
      </c>
      <c r="L306">
        <v>0</v>
      </c>
    </row>
    <row r="307" spans="1:12" x14ac:dyDescent="0.25">
      <c r="A307" s="10" t="s">
        <v>59</v>
      </c>
      <c r="B307" s="17" t="s">
        <v>34</v>
      </c>
      <c r="E307" s="11"/>
      <c r="H307" t="s">
        <v>261</v>
      </c>
      <c r="I307" s="45" t="s">
        <v>188</v>
      </c>
      <c r="J307">
        <v>9859</v>
      </c>
      <c r="K307">
        <v>132</v>
      </c>
      <c r="L307">
        <v>0</v>
      </c>
    </row>
    <row r="308" spans="1:12" x14ac:dyDescent="0.25">
      <c r="A308" s="10" t="s">
        <v>59</v>
      </c>
      <c r="B308" s="17" t="s">
        <v>35</v>
      </c>
      <c r="E308" s="11"/>
      <c r="H308" t="s">
        <v>261</v>
      </c>
      <c r="I308" s="45" t="s">
        <v>189</v>
      </c>
      <c r="J308">
        <v>14716</v>
      </c>
      <c r="K308">
        <v>57</v>
      </c>
      <c r="L308">
        <v>0</v>
      </c>
    </row>
    <row r="309" spans="1:12" x14ac:dyDescent="0.25">
      <c r="A309" s="10" t="s">
        <v>59</v>
      </c>
      <c r="B309" s="17" t="s">
        <v>36</v>
      </c>
      <c r="E309" s="11"/>
      <c r="H309" t="s">
        <v>261</v>
      </c>
      <c r="I309" s="45" t="s">
        <v>190</v>
      </c>
      <c r="J309">
        <v>14658</v>
      </c>
      <c r="K309">
        <v>159</v>
      </c>
      <c r="L309">
        <v>0</v>
      </c>
    </row>
    <row r="310" spans="1:12" x14ac:dyDescent="0.25">
      <c r="A310" s="10" t="s">
        <v>59</v>
      </c>
      <c r="B310" s="17" t="s">
        <v>37</v>
      </c>
      <c r="E310" s="11"/>
      <c r="H310" t="s">
        <v>261</v>
      </c>
      <c r="I310" s="45" t="s">
        <v>22</v>
      </c>
      <c r="J310">
        <v>13202</v>
      </c>
      <c r="K310">
        <v>75</v>
      </c>
      <c r="L310">
        <v>0</v>
      </c>
    </row>
    <row r="311" spans="1:12" x14ac:dyDescent="0.25">
      <c r="A311" s="10" t="s">
        <v>59</v>
      </c>
      <c r="B311" s="17" t="s">
        <v>38</v>
      </c>
      <c r="E311" s="11"/>
      <c r="H311" t="s">
        <v>261</v>
      </c>
      <c r="I311" s="45" t="s">
        <v>191</v>
      </c>
      <c r="J311">
        <v>13242</v>
      </c>
      <c r="K311">
        <v>66</v>
      </c>
      <c r="L311">
        <v>0</v>
      </c>
    </row>
    <row r="312" spans="1:12" x14ac:dyDescent="0.25">
      <c r="A312" s="10" t="s">
        <v>59</v>
      </c>
      <c r="B312" s="17" t="s">
        <v>39</v>
      </c>
      <c r="E312" s="11"/>
      <c r="H312" t="s">
        <v>261</v>
      </c>
      <c r="I312" s="45" t="s">
        <v>192</v>
      </c>
      <c r="J312">
        <v>14205</v>
      </c>
      <c r="K312">
        <v>22</v>
      </c>
      <c r="L312">
        <v>0</v>
      </c>
    </row>
    <row r="313" spans="1:12" x14ac:dyDescent="0.25">
      <c r="A313" s="10" t="s">
        <v>59</v>
      </c>
      <c r="B313" s="17" t="s">
        <v>40</v>
      </c>
      <c r="E313" s="11"/>
      <c r="H313" t="s">
        <v>261</v>
      </c>
      <c r="I313" s="45" t="s">
        <v>193</v>
      </c>
      <c r="J313">
        <v>14973</v>
      </c>
      <c r="K313">
        <v>66</v>
      </c>
      <c r="L313">
        <v>0</v>
      </c>
    </row>
    <row r="314" spans="1:12" x14ac:dyDescent="0.25">
      <c r="A314" s="10" t="s">
        <v>60</v>
      </c>
      <c r="B314" s="17" t="s">
        <v>17</v>
      </c>
      <c r="E314" s="11"/>
      <c r="H314" t="s">
        <v>261</v>
      </c>
      <c r="I314" s="45" t="s">
        <v>23</v>
      </c>
      <c r="J314">
        <v>13176</v>
      </c>
      <c r="K314">
        <v>72</v>
      </c>
      <c r="L314">
        <v>0</v>
      </c>
    </row>
    <row r="315" spans="1:12" x14ac:dyDescent="0.25">
      <c r="A315" s="10" t="s">
        <v>60</v>
      </c>
      <c r="B315" s="17" t="s">
        <v>18</v>
      </c>
      <c r="E315" s="11"/>
      <c r="H315" t="s">
        <v>261</v>
      </c>
      <c r="I315" s="45" t="s">
        <v>194</v>
      </c>
      <c r="J315">
        <v>12692</v>
      </c>
      <c r="K315">
        <v>189</v>
      </c>
      <c r="L315">
        <v>0</v>
      </c>
    </row>
    <row r="316" spans="1:12" x14ac:dyDescent="0.25">
      <c r="A316" s="10" t="s">
        <v>60</v>
      </c>
      <c r="B316" s="17" t="s">
        <v>19</v>
      </c>
      <c r="E316" s="11"/>
      <c r="H316" t="s">
        <v>261</v>
      </c>
      <c r="I316" s="45" t="s">
        <v>195</v>
      </c>
      <c r="J316">
        <v>13320</v>
      </c>
      <c r="K316">
        <v>22</v>
      </c>
      <c r="L316">
        <v>0</v>
      </c>
    </row>
    <row r="317" spans="1:12" x14ac:dyDescent="0.25">
      <c r="A317" s="10" t="s">
        <v>60</v>
      </c>
      <c r="B317" s="17" t="s">
        <v>20</v>
      </c>
      <c r="E317" s="11"/>
      <c r="H317" t="s">
        <v>261</v>
      </c>
      <c r="I317" s="45" t="s">
        <v>196</v>
      </c>
      <c r="J317">
        <v>13405</v>
      </c>
      <c r="K317">
        <v>85</v>
      </c>
      <c r="L317">
        <v>0</v>
      </c>
    </row>
    <row r="318" spans="1:12" x14ac:dyDescent="0.25">
      <c r="A318" s="10" t="s">
        <v>60</v>
      </c>
      <c r="B318" s="17" t="s">
        <v>21</v>
      </c>
      <c r="E318" s="11"/>
      <c r="H318" t="s">
        <v>261</v>
      </c>
      <c r="I318" s="45" t="s">
        <v>24</v>
      </c>
      <c r="J318">
        <v>13264</v>
      </c>
      <c r="K318">
        <v>26</v>
      </c>
      <c r="L318">
        <v>0</v>
      </c>
    </row>
    <row r="319" spans="1:12" x14ac:dyDescent="0.25">
      <c r="A319" s="10" t="s">
        <v>60</v>
      </c>
      <c r="B319" s="17" t="s">
        <v>22</v>
      </c>
      <c r="E319" s="11"/>
      <c r="H319" t="s">
        <v>261</v>
      </c>
      <c r="I319" s="45" t="s">
        <v>197</v>
      </c>
      <c r="J319">
        <v>12739</v>
      </c>
      <c r="K319">
        <v>76</v>
      </c>
      <c r="L319">
        <v>0</v>
      </c>
    </row>
    <row r="320" spans="1:12" x14ac:dyDescent="0.25">
      <c r="A320" s="10" t="s">
        <v>60</v>
      </c>
      <c r="B320" s="17" t="s">
        <v>23</v>
      </c>
      <c r="E320" s="11"/>
      <c r="H320" t="s">
        <v>261</v>
      </c>
      <c r="I320" s="45" t="s">
        <v>198</v>
      </c>
      <c r="J320">
        <v>12819</v>
      </c>
      <c r="K320">
        <v>76</v>
      </c>
      <c r="L320">
        <v>0</v>
      </c>
    </row>
    <row r="321" spans="1:12" x14ac:dyDescent="0.25">
      <c r="A321" s="10" t="s">
        <v>60</v>
      </c>
      <c r="B321" s="17" t="s">
        <v>24</v>
      </c>
      <c r="E321" s="11"/>
      <c r="H321" t="s">
        <v>261</v>
      </c>
      <c r="I321" s="45" t="s">
        <v>199</v>
      </c>
      <c r="J321">
        <v>12684</v>
      </c>
      <c r="K321">
        <v>52</v>
      </c>
      <c r="L321">
        <v>0</v>
      </c>
    </row>
    <row r="322" spans="1:12" x14ac:dyDescent="0.25">
      <c r="A322" s="10" t="s">
        <v>60</v>
      </c>
      <c r="B322" s="17" t="s">
        <v>25</v>
      </c>
      <c r="E322" s="11"/>
      <c r="H322" t="s">
        <v>261</v>
      </c>
      <c r="I322" s="45" t="s">
        <v>25</v>
      </c>
      <c r="J322">
        <v>12406</v>
      </c>
      <c r="K322">
        <v>26</v>
      </c>
      <c r="L322">
        <v>0</v>
      </c>
    </row>
    <row r="323" spans="1:12" x14ac:dyDescent="0.25">
      <c r="A323" s="10" t="s">
        <v>60</v>
      </c>
      <c r="B323" s="17" t="s">
        <v>26</v>
      </c>
      <c r="E323" s="11"/>
      <c r="H323" t="s">
        <v>261</v>
      </c>
      <c r="I323" s="45" t="s">
        <v>200</v>
      </c>
      <c r="J323">
        <v>12659</v>
      </c>
      <c r="K323">
        <v>172</v>
      </c>
      <c r="L323">
        <v>0</v>
      </c>
    </row>
    <row r="324" spans="1:12" x14ac:dyDescent="0.25">
      <c r="A324" s="10" t="s">
        <v>60</v>
      </c>
      <c r="B324" s="17" t="s">
        <v>27</v>
      </c>
      <c r="E324" s="11"/>
      <c r="H324" t="s">
        <v>261</v>
      </c>
      <c r="I324" s="45" t="s">
        <v>201</v>
      </c>
      <c r="J324">
        <v>12345</v>
      </c>
      <c r="K324">
        <v>74</v>
      </c>
      <c r="L324">
        <v>0</v>
      </c>
    </row>
    <row r="325" spans="1:12" x14ac:dyDescent="0.25">
      <c r="A325" s="10" t="s">
        <v>60</v>
      </c>
      <c r="B325" s="17" t="s">
        <v>28</v>
      </c>
      <c r="E325" s="11"/>
      <c r="H325" t="s">
        <v>261</v>
      </c>
      <c r="I325" s="45" t="s">
        <v>202</v>
      </c>
      <c r="J325">
        <v>11480</v>
      </c>
      <c r="K325">
        <v>28</v>
      </c>
      <c r="L325">
        <v>0</v>
      </c>
    </row>
    <row r="326" spans="1:12" x14ac:dyDescent="0.25">
      <c r="A326" s="10" t="s">
        <v>60</v>
      </c>
      <c r="B326" s="17" t="s">
        <v>29</v>
      </c>
      <c r="E326" s="11"/>
      <c r="H326" t="s">
        <v>261</v>
      </c>
      <c r="I326" s="45" t="s">
        <v>26</v>
      </c>
      <c r="J326">
        <v>10938</v>
      </c>
      <c r="K326">
        <v>32</v>
      </c>
      <c r="L326">
        <v>0</v>
      </c>
    </row>
    <row r="327" spans="1:12" x14ac:dyDescent="0.25">
      <c r="A327" s="10" t="s">
        <v>60</v>
      </c>
      <c r="B327" s="17" t="s">
        <v>30</v>
      </c>
      <c r="E327" s="11"/>
      <c r="H327" t="s">
        <v>261</v>
      </c>
      <c r="I327" s="45" t="s">
        <v>203</v>
      </c>
      <c r="J327">
        <v>11019</v>
      </c>
      <c r="K327">
        <v>116</v>
      </c>
      <c r="L327">
        <v>0</v>
      </c>
    </row>
    <row r="328" spans="1:12" x14ac:dyDescent="0.25">
      <c r="A328" s="10" t="s">
        <v>60</v>
      </c>
      <c r="B328" s="17" t="s">
        <v>31</v>
      </c>
      <c r="E328" s="11"/>
      <c r="H328" t="s">
        <v>261</v>
      </c>
      <c r="I328" s="45" t="s">
        <v>204</v>
      </c>
      <c r="J328">
        <v>10657</v>
      </c>
      <c r="K328">
        <v>65</v>
      </c>
      <c r="L328">
        <v>0</v>
      </c>
    </row>
    <row r="329" spans="1:12" x14ac:dyDescent="0.25">
      <c r="A329" s="10" t="s">
        <v>60</v>
      </c>
      <c r="B329" s="17" t="s">
        <v>32</v>
      </c>
      <c r="E329" s="11"/>
      <c r="H329" t="s">
        <v>261</v>
      </c>
      <c r="I329" s="45" t="s">
        <v>205</v>
      </c>
      <c r="J329">
        <v>10752</v>
      </c>
      <c r="K329">
        <v>33</v>
      </c>
      <c r="L329">
        <v>0</v>
      </c>
    </row>
    <row r="330" spans="1:12" x14ac:dyDescent="0.25">
      <c r="A330" s="10" t="s">
        <v>60</v>
      </c>
      <c r="B330" s="17" t="s">
        <v>33</v>
      </c>
      <c r="E330" s="11"/>
      <c r="H330" t="s">
        <v>261</v>
      </c>
      <c r="I330" s="45" t="s">
        <v>27</v>
      </c>
      <c r="J330">
        <v>10823</v>
      </c>
      <c r="K330">
        <v>75</v>
      </c>
      <c r="L330">
        <v>0</v>
      </c>
    </row>
    <row r="331" spans="1:12" x14ac:dyDescent="0.25">
      <c r="A331" s="10" t="s">
        <v>60</v>
      </c>
      <c r="B331" s="17" t="s">
        <v>34</v>
      </c>
      <c r="E331" s="11"/>
      <c r="H331" t="s">
        <v>261</v>
      </c>
      <c r="I331" s="45" t="s">
        <v>206</v>
      </c>
      <c r="J331">
        <v>10879</v>
      </c>
      <c r="K331">
        <v>29</v>
      </c>
      <c r="L331">
        <v>0</v>
      </c>
    </row>
    <row r="332" spans="1:12" x14ac:dyDescent="0.25">
      <c r="A332" s="10" t="s">
        <v>60</v>
      </c>
      <c r="B332" s="17" t="s">
        <v>35</v>
      </c>
      <c r="E332" s="11"/>
      <c r="H332" t="s">
        <v>261</v>
      </c>
      <c r="I332" s="45" t="s">
        <v>207</v>
      </c>
      <c r="J332">
        <v>10139</v>
      </c>
      <c r="K332">
        <v>57</v>
      </c>
      <c r="L332">
        <v>0</v>
      </c>
    </row>
    <row r="333" spans="1:12" x14ac:dyDescent="0.25">
      <c r="A333" s="10" t="s">
        <v>60</v>
      </c>
      <c r="B333" s="17" t="s">
        <v>36</v>
      </c>
      <c r="E333" s="11"/>
      <c r="H333" t="s">
        <v>261</v>
      </c>
      <c r="I333" s="45" t="s">
        <v>208</v>
      </c>
      <c r="J333">
        <v>9701</v>
      </c>
      <c r="K333">
        <v>162</v>
      </c>
      <c r="L333">
        <v>0</v>
      </c>
    </row>
    <row r="334" spans="1:12" x14ac:dyDescent="0.25">
      <c r="A334" s="10" t="s">
        <v>60</v>
      </c>
      <c r="B334" s="17" t="s">
        <v>37</v>
      </c>
      <c r="E334" s="11"/>
      <c r="H334" t="s">
        <v>261</v>
      </c>
      <c r="I334" s="45" t="s">
        <v>28</v>
      </c>
      <c r="J334">
        <v>8946</v>
      </c>
      <c r="K334">
        <v>63</v>
      </c>
      <c r="L334">
        <v>0</v>
      </c>
    </row>
    <row r="335" spans="1:12" x14ac:dyDescent="0.25">
      <c r="A335" s="10" t="s">
        <v>60</v>
      </c>
      <c r="B335" s="17" t="s">
        <v>38</v>
      </c>
      <c r="E335" s="11"/>
      <c r="H335" t="s">
        <v>261</v>
      </c>
      <c r="I335" s="45" t="s">
        <v>209</v>
      </c>
      <c r="J335">
        <v>8937</v>
      </c>
      <c r="K335">
        <v>38</v>
      </c>
      <c r="L335">
        <v>0</v>
      </c>
    </row>
    <row r="336" spans="1:12" x14ac:dyDescent="0.25">
      <c r="A336" s="10" t="s">
        <v>60</v>
      </c>
      <c r="B336" s="17" t="s">
        <v>39</v>
      </c>
      <c r="E336" s="11"/>
      <c r="H336" t="s">
        <v>261</v>
      </c>
      <c r="I336" s="45" t="s">
        <v>210</v>
      </c>
      <c r="J336">
        <v>9400</v>
      </c>
      <c r="K336">
        <v>91</v>
      </c>
      <c r="L336">
        <v>0</v>
      </c>
    </row>
    <row r="337" spans="1:12" x14ac:dyDescent="0.25">
      <c r="A337" s="10" t="s">
        <v>60</v>
      </c>
      <c r="B337" s="17" t="s">
        <v>40</v>
      </c>
      <c r="E337" s="11"/>
      <c r="H337" t="s">
        <v>261</v>
      </c>
      <c r="I337" s="45" t="s">
        <v>211</v>
      </c>
      <c r="J337">
        <v>9581</v>
      </c>
      <c r="K337">
        <v>27</v>
      </c>
      <c r="L337">
        <v>0</v>
      </c>
    </row>
    <row r="338" spans="1:12" x14ac:dyDescent="0.25">
      <c r="A338" s="10" t="s">
        <v>61</v>
      </c>
      <c r="B338" s="17" t="s">
        <v>17</v>
      </c>
      <c r="E338" s="11"/>
      <c r="H338" t="s">
        <v>261</v>
      </c>
      <c r="I338" s="45" t="s">
        <v>29</v>
      </c>
      <c r="J338">
        <v>9808</v>
      </c>
      <c r="K338">
        <v>63</v>
      </c>
      <c r="L338">
        <v>0</v>
      </c>
    </row>
    <row r="339" spans="1:12" x14ac:dyDescent="0.25">
      <c r="A339" s="10" t="s">
        <v>61</v>
      </c>
      <c r="B339" s="17" t="s">
        <v>18</v>
      </c>
      <c r="E339" s="11"/>
      <c r="H339" t="s">
        <v>261</v>
      </c>
      <c r="I339" s="45" t="s">
        <v>212</v>
      </c>
      <c r="J339">
        <v>10492</v>
      </c>
      <c r="K339">
        <v>24</v>
      </c>
      <c r="L339">
        <v>0</v>
      </c>
    </row>
    <row r="340" spans="1:12" x14ac:dyDescent="0.25">
      <c r="A340" s="10" t="s">
        <v>61</v>
      </c>
      <c r="B340" s="17" t="s">
        <v>19</v>
      </c>
      <c r="E340" s="11"/>
      <c r="H340" t="s">
        <v>261</v>
      </c>
      <c r="I340" s="45" t="s">
        <v>213</v>
      </c>
      <c r="J340">
        <v>11509</v>
      </c>
      <c r="K340">
        <v>28</v>
      </c>
      <c r="L340">
        <v>0</v>
      </c>
    </row>
    <row r="341" spans="1:12" x14ac:dyDescent="0.25">
      <c r="A341" s="10" t="s">
        <v>61</v>
      </c>
      <c r="B341" s="17" t="s">
        <v>20</v>
      </c>
      <c r="E341" s="11"/>
      <c r="H341" t="s">
        <v>261</v>
      </c>
      <c r="I341" s="45" t="s">
        <v>214</v>
      </c>
      <c r="J341">
        <v>11868</v>
      </c>
      <c r="K341">
        <v>73</v>
      </c>
      <c r="L341">
        <v>0</v>
      </c>
    </row>
    <row r="342" spans="1:12" x14ac:dyDescent="0.25">
      <c r="A342" s="10" t="s">
        <v>61</v>
      </c>
      <c r="B342" s="17" t="s">
        <v>21</v>
      </c>
      <c r="E342" s="11"/>
      <c r="H342" t="s">
        <v>261</v>
      </c>
      <c r="I342" s="45" t="s">
        <v>30</v>
      </c>
      <c r="J342">
        <v>11431</v>
      </c>
      <c r="K342">
        <v>81</v>
      </c>
      <c r="L342">
        <v>0</v>
      </c>
    </row>
    <row r="343" spans="1:12" x14ac:dyDescent="0.25">
      <c r="A343" s="10" t="s">
        <v>61</v>
      </c>
      <c r="B343" s="17" t="s">
        <v>22</v>
      </c>
      <c r="E343" s="11"/>
      <c r="H343" t="s">
        <v>261</v>
      </c>
      <c r="I343" s="45" t="s">
        <v>215</v>
      </c>
      <c r="J343">
        <v>11355</v>
      </c>
      <c r="K343">
        <v>27</v>
      </c>
      <c r="L343">
        <v>0</v>
      </c>
    </row>
    <row r="344" spans="1:12" x14ac:dyDescent="0.25">
      <c r="A344" s="10" t="s">
        <v>61</v>
      </c>
      <c r="B344" s="17" t="s">
        <v>23</v>
      </c>
      <c r="E344" s="11"/>
      <c r="H344" t="s">
        <v>261</v>
      </c>
      <c r="I344" s="45" t="s">
        <v>216</v>
      </c>
      <c r="J344">
        <v>12395</v>
      </c>
      <c r="K344">
        <v>117</v>
      </c>
      <c r="L344">
        <v>0</v>
      </c>
    </row>
    <row r="345" spans="1:12" x14ac:dyDescent="0.25">
      <c r="A345" s="10" t="s">
        <v>61</v>
      </c>
      <c r="B345" s="17" t="s">
        <v>24</v>
      </c>
      <c r="E345" s="11"/>
      <c r="H345" t="s">
        <v>261</v>
      </c>
      <c r="I345" s="45" t="s">
        <v>217</v>
      </c>
      <c r="J345">
        <v>11151</v>
      </c>
      <c r="K345">
        <v>28</v>
      </c>
      <c r="L345">
        <v>0</v>
      </c>
    </row>
    <row r="346" spans="1:12" x14ac:dyDescent="0.25">
      <c r="A346" s="10" t="s">
        <v>61</v>
      </c>
      <c r="B346" s="17" t="s">
        <v>25</v>
      </c>
      <c r="E346" s="11"/>
      <c r="H346" t="s">
        <v>261</v>
      </c>
      <c r="I346" s="45" t="s">
        <v>31</v>
      </c>
      <c r="J346">
        <v>10746</v>
      </c>
      <c r="K346">
        <v>69</v>
      </c>
      <c r="L346">
        <v>0</v>
      </c>
    </row>
    <row r="347" spans="1:12" x14ac:dyDescent="0.25">
      <c r="A347" s="10" t="s">
        <v>61</v>
      </c>
      <c r="B347" s="17" t="s">
        <v>26</v>
      </c>
      <c r="E347" s="11"/>
      <c r="H347" t="s">
        <v>261</v>
      </c>
      <c r="I347" s="45" t="s">
        <v>218</v>
      </c>
      <c r="J347">
        <v>10787</v>
      </c>
      <c r="K347">
        <v>74</v>
      </c>
      <c r="L347">
        <v>0</v>
      </c>
    </row>
    <row r="348" spans="1:12" x14ac:dyDescent="0.25">
      <c r="A348" s="10" t="s">
        <v>61</v>
      </c>
      <c r="B348" s="17" t="s">
        <v>27</v>
      </c>
      <c r="E348" s="11"/>
      <c r="H348" t="s">
        <v>261</v>
      </c>
      <c r="I348" s="45" t="s">
        <v>219</v>
      </c>
      <c r="J348">
        <v>10691</v>
      </c>
      <c r="K348">
        <v>31</v>
      </c>
      <c r="L348">
        <v>0</v>
      </c>
    </row>
    <row r="349" spans="1:12" x14ac:dyDescent="0.25">
      <c r="A349" s="10" t="s">
        <v>61</v>
      </c>
      <c r="B349" s="17" t="s">
        <v>28</v>
      </c>
      <c r="E349" s="11"/>
      <c r="H349" t="s">
        <v>261</v>
      </c>
      <c r="I349" s="45" t="s">
        <v>220</v>
      </c>
      <c r="J349">
        <v>10530</v>
      </c>
      <c r="K349">
        <v>79</v>
      </c>
      <c r="L349">
        <v>0</v>
      </c>
    </row>
    <row r="350" spans="1:12" x14ac:dyDescent="0.25">
      <c r="A350" s="10" t="s">
        <v>61</v>
      </c>
      <c r="B350" s="17" t="s">
        <v>29</v>
      </c>
      <c r="E350" s="11"/>
      <c r="H350" t="s">
        <v>261</v>
      </c>
      <c r="I350" s="45" t="s">
        <v>32</v>
      </c>
      <c r="J350">
        <v>10220</v>
      </c>
      <c r="K350">
        <v>26</v>
      </c>
      <c r="L350">
        <v>0</v>
      </c>
    </row>
    <row r="351" spans="1:12" x14ac:dyDescent="0.25">
      <c r="A351" s="10" t="s">
        <v>61</v>
      </c>
      <c r="B351" s="17" t="s">
        <v>30</v>
      </c>
      <c r="E351" s="11"/>
      <c r="H351" t="s">
        <v>261</v>
      </c>
      <c r="I351" s="45" t="s">
        <v>221</v>
      </c>
      <c r="J351">
        <v>10878</v>
      </c>
      <c r="K351">
        <v>79</v>
      </c>
      <c r="L351">
        <v>0</v>
      </c>
    </row>
    <row r="352" spans="1:12" x14ac:dyDescent="0.25">
      <c r="A352" s="10" t="s">
        <v>61</v>
      </c>
      <c r="B352" s="17" t="s">
        <v>31</v>
      </c>
      <c r="E352" s="11"/>
      <c r="H352" t="s">
        <v>261</v>
      </c>
      <c r="I352" s="45" t="s">
        <v>222</v>
      </c>
      <c r="J352">
        <v>10197</v>
      </c>
      <c r="K352">
        <v>80</v>
      </c>
      <c r="L352">
        <v>0</v>
      </c>
    </row>
    <row r="353" spans="1:12" x14ac:dyDescent="0.25">
      <c r="A353" s="10" t="s">
        <v>61</v>
      </c>
      <c r="B353" s="17" t="s">
        <v>32</v>
      </c>
      <c r="E353" s="11"/>
      <c r="H353" t="s">
        <v>261</v>
      </c>
      <c r="I353" s="45" t="s">
        <v>223</v>
      </c>
      <c r="J353">
        <v>10136</v>
      </c>
      <c r="K353">
        <v>55</v>
      </c>
      <c r="L353">
        <v>0</v>
      </c>
    </row>
    <row r="354" spans="1:12" x14ac:dyDescent="0.25">
      <c r="A354" s="10" t="s">
        <v>61</v>
      </c>
      <c r="B354" s="17" t="s">
        <v>33</v>
      </c>
      <c r="E354" s="11"/>
      <c r="H354" t="s">
        <v>261</v>
      </c>
      <c r="I354" s="45" t="s">
        <v>33</v>
      </c>
      <c r="J354">
        <v>9993</v>
      </c>
      <c r="K354">
        <v>26</v>
      </c>
      <c r="L354">
        <v>0</v>
      </c>
    </row>
    <row r="355" spans="1:12" x14ac:dyDescent="0.25">
      <c r="A355" s="10" t="s">
        <v>61</v>
      </c>
      <c r="B355" s="17" t="s">
        <v>34</v>
      </c>
      <c r="E355" s="11"/>
      <c r="H355" t="s">
        <v>261</v>
      </c>
      <c r="I355" s="45" t="s">
        <v>224</v>
      </c>
      <c r="J355">
        <v>10424</v>
      </c>
      <c r="K355">
        <v>70</v>
      </c>
      <c r="L355">
        <v>0</v>
      </c>
    </row>
    <row r="356" spans="1:12" x14ac:dyDescent="0.25">
      <c r="A356" s="10" t="s">
        <v>61</v>
      </c>
      <c r="B356" s="17" t="s">
        <v>35</v>
      </c>
      <c r="E356" s="11"/>
      <c r="H356" t="s">
        <v>261</v>
      </c>
      <c r="I356" s="45" t="s">
        <v>225</v>
      </c>
      <c r="J356">
        <v>10512</v>
      </c>
      <c r="K356">
        <v>36</v>
      </c>
      <c r="L356">
        <v>0</v>
      </c>
    </row>
    <row r="357" spans="1:12" x14ac:dyDescent="0.25">
      <c r="A357" s="10" t="s">
        <v>61</v>
      </c>
      <c r="B357" s="17" t="s">
        <v>36</v>
      </c>
      <c r="E357" s="11"/>
      <c r="H357" t="s">
        <v>261</v>
      </c>
      <c r="I357" s="45" t="s">
        <v>226</v>
      </c>
      <c r="J357">
        <v>11078</v>
      </c>
      <c r="K357">
        <v>82</v>
      </c>
      <c r="L357">
        <v>0</v>
      </c>
    </row>
    <row r="358" spans="1:12" x14ac:dyDescent="0.25">
      <c r="A358" s="10" t="s">
        <v>61</v>
      </c>
      <c r="B358" s="17" t="s">
        <v>37</v>
      </c>
      <c r="E358" s="11"/>
      <c r="H358" t="s">
        <v>261</v>
      </c>
      <c r="I358" s="45" t="s">
        <v>34</v>
      </c>
      <c r="J358">
        <v>11005</v>
      </c>
      <c r="K358">
        <v>28</v>
      </c>
      <c r="L358">
        <v>0</v>
      </c>
    </row>
    <row r="359" spans="1:12" x14ac:dyDescent="0.25">
      <c r="A359" s="10" t="s">
        <v>61</v>
      </c>
      <c r="B359" s="17" t="s">
        <v>38</v>
      </c>
      <c r="E359" s="11"/>
      <c r="H359" t="s">
        <v>261</v>
      </c>
      <c r="I359" s="45" t="s">
        <v>227</v>
      </c>
      <c r="J359">
        <v>10791</v>
      </c>
      <c r="K359">
        <v>78</v>
      </c>
      <c r="L359">
        <v>0</v>
      </c>
    </row>
    <row r="360" spans="1:12" x14ac:dyDescent="0.25">
      <c r="A360" s="10" t="s">
        <v>61</v>
      </c>
      <c r="B360" s="17" t="s">
        <v>39</v>
      </c>
      <c r="E360" s="11"/>
      <c r="H360" t="s">
        <v>261</v>
      </c>
      <c r="I360" s="45" t="s">
        <v>228</v>
      </c>
      <c r="J360">
        <v>10479</v>
      </c>
      <c r="K360">
        <v>26</v>
      </c>
      <c r="L360">
        <v>0</v>
      </c>
    </row>
    <row r="361" spans="1:12" x14ac:dyDescent="0.25">
      <c r="A361" s="10" t="s">
        <v>61</v>
      </c>
      <c r="B361" s="17" t="s">
        <v>40</v>
      </c>
      <c r="E361" s="11"/>
      <c r="H361" t="s">
        <v>261</v>
      </c>
      <c r="I361" s="45" t="s">
        <v>229</v>
      </c>
      <c r="J361">
        <v>10641</v>
      </c>
      <c r="K361">
        <v>72</v>
      </c>
      <c r="L361">
        <v>0</v>
      </c>
    </row>
    <row r="362" spans="1:12" x14ac:dyDescent="0.25">
      <c r="A362" s="10" t="s">
        <v>62</v>
      </c>
      <c r="B362" s="17" t="s">
        <v>17</v>
      </c>
      <c r="E362" s="11"/>
      <c r="H362" t="s">
        <v>261</v>
      </c>
      <c r="I362" s="45" t="s">
        <v>35</v>
      </c>
      <c r="J362">
        <v>10763</v>
      </c>
      <c r="K362">
        <v>179</v>
      </c>
      <c r="L362">
        <v>0</v>
      </c>
    </row>
    <row r="363" spans="1:12" x14ac:dyDescent="0.25">
      <c r="A363" s="10" t="s">
        <v>62</v>
      </c>
      <c r="B363" s="17" t="s">
        <v>18</v>
      </c>
      <c r="E363" s="11"/>
      <c r="H363" t="s">
        <v>261</v>
      </c>
      <c r="I363" s="45" t="s">
        <v>230</v>
      </c>
      <c r="J363">
        <v>11130</v>
      </c>
      <c r="K363">
        <v>27</v>
      </c>
      <c r="L363">
        <v>0</v>
      </c>
    </row>
    <row r="364" spans="1:12" x14ac:dyDescent="0.25">
      <c r="A364" s="10" t="s">
        <v>62</v>
      </c>
      <c r="B364" s="17" t="s">
        <v>19</v>
      </c>
      <c r="E364" s="11"/>
      <c r="H364" t="s">
        <v>261</v>
      </c>
      <c r="I364" s="45" t="s">
        <v>231</v>
      </c>
      <c r="J364">
        <v>10935</v>
      </c>
      <c r="K364">
        <v>86</v>
      </c>
      <c r="L364">
        <v>0</v>
      </c>
    </row>
    <row r="365" spans="1:12" x14ac:dyDescent="0.25">
      <c r="A365" s="10" t="s">
        <v>62</v>
      </c>
      <c r="B365" s="17" t="s">
        <v>20</v>
      </c>
      <c r="E365" s="11"/>
      <c r="H365" t="s">
        <v>261</v>
      </c>
      <c r="I365" s="45" t="s">
        <v>232</v>
      </c>
      <c r="J365">
        <v>11324</v>
      </c>
      <c r="K365">
        <v>33</v>
      </c>
      <c r="L365">
        <v>0</v>
      </c>
    </row>
    <row r="366" spans="1:12" x14ac:dyDescent="0.25">
      <c r="A366" s="10" t="s">
        <v>62</v>
      </c>
      <c r="B366" s="17" t="s">
        <v>21</v>
      </c>
      <c r="E366" s="11"/>
      <c r="H366" t="s">
        <v>261</v>
      </c>
      <c r="I366" s="45" t="s">
        <v>36</v>
      </c>
      <c r="J366">
        <v>10752</v>
      </c>
      <c r="K366">
        <v>29</v>
      </c>
      <c r="L366">
        <v>0</v>
      </c>
    </row>
    <row r="367" spans="1:12" x14ac:dyDescent="0.25">
      <c r="A367" s="10" t="s">
        <v>62</v>
      </c>
      <c r="B367" s="17" t="s">
        <v>22</v>
      </c>
      <c r="E367" s="11"/>
      <c r="H367" t="s">
        <v>261</v>
      </c>
      <c r="I367" s="45" t="s">
        <v>233</v>
      </c>
      <c r="J367">
        <v>10860</v>
      </c>
      <c r="K367">
        <v>128</v>
      </c>
      <c r="L367">
        <v>0</v>
      </c>
    </row>
    <row r="368" spans="1:12" x14ac:dyDescent="0.25">
      <c r="A368" s="10" t="s">
        <v>62</v>
      </c>
      <c r="B368" s="17" t="s">
        <v>23</v>
      </c>
      <c r="E368" s="11"/>
      <c r="H368" t="s">
        <v>261</v>
      </c>
      <c r="I368" s="45" t="s">
        <v>234</v>
      </c>
      <c r="J368">
        <v>11015</v>
      </c>
      <c r="K368">
        <v>32</v>
      </c>
      <c r="L368">
        <v>0</v>
      </c>
    </row>
    <row r="369" spans="1:12" x14ac:dyDescent="0.25">
      <c r="A369" s="10" t="s">
        <v>62</v>
      </c>
      <c r="B369" s="17" t="s">
        <v>24</v>
      </c>
      <c r="E369" s="11"/>
      <c r="H369" t="s">
        <v>261</v>
      </c>
      <c r="I369" s="45" t="s">
        <v>235</v>
      </c>
      <c r="J369">
        <v>10582</v>
      </c>
      <c r="K369">
        <v>26</v>
      </c>
      <c r="L369">
        <v>0</v>
      </c>
    </row>
    <row r="370" spans="1:12" x14ac:dyDescent="0.25">
      <c r="A370" s="10" t="s">
        <v>62</v>
      </c>
      <c r="B370" s="17" t="s">
        <v>25</v>
      </c>
      <c r="E370" s="11"/>
      <c r="H370" t="s">
        <v>261</v>
      </c>
      <c r="I370" s="45" t="s">
        <v>37</v>
      </c>
      <c r="J370">
        <v>10895</v>
      </c>
      <c r="K370">
        <v>109</v>
      </c>
      <c r="L370">
        <v>0</v>
      </c>
    </row>
    <row r="371" spans="1:12" x14ac:dyDescent="0.25">
      <c r="A371" s="10" t="s">
        <v>62</v>
      </c>
      <c r="B371" s="17" t="s">
        <v>26</v>
      </c>
      <c r="E371" s="11"/>
      <c r="H371" t="s">
        <v>261</v>
      </c>
      <c r="I371" s="45" t="s">
        <v>236</v>
      </c>
      <c r="J371">
        <v>10502</v>
      </c>
      <c r="K371">
        <v>27</v>
      </c>
      <c r="L371">
        <v>0</v>
      </c>
    </row>
    <row r="372" spans="1:12" x14ac:dyDescent="0.25">
      <c r="A372" s="10" t="s">
        <v>62</v>
      </c>
      <c r="B372" s="17" t="s">
        <v>27</v>
      </c>
      <c r="E372" s="11"/>
      <c r="H372" t="s">
        <v>261</v>
      </c>
      <c r="I372" s="45" t="s">
        <v>237</v>
      </c>
      <c r="J372">
        <v>10694</v>
      </c>
      <c r="K372">
        <v>42</v>
      </c>
      <c r="L372">
        <v>0</v>
      </c>
    </row>
    <row r="373" spans="1:12" x14ac:dyDescent="0.25">
      <c r="A373" s="10" t="s">
        <v>62</v>
      </c>
      <c r="B373" s="17" t="s">
        <v>28</v>
      </c>
      <c r="E373" s="11"/>
      <c r="H373" t="s">
        <v>261</v>
      </c>
      <c r="I373" s="45" t="s">
        <v>238</v>
      </c>
      <c r="J373">
        <v>10371</v>
      </c>
      <c r="K373">
        <v>26</v>
      </c>
      <c r="L373">
        <v>0</v>
      </c>
    </row>
    <row r="374" spans="1:12" x14ac:dyDescent="0.25">
      <c r="A374" s="10" t="s">
        <v>62</v>
      </c>
      <c r="B374" s="17" t="s">
        <v>29</v>
      </c>
      <c r="E374" s="11"/>
      <c r="H374" t="s">
        <v>261</v>
      </c>
      <c r="I374" s="45" t="s">
        <v>38</v>
      </c>
      <c r="J374">
        <v>10267</v>
      </c>
      <c r="K374">
        <v>25</v>
      </c>
      <c r="L374">
        <v>0</v>
      </c>
    </row>
    <row r="375" spans="1:12" x14ac:dyDescent="0.25">
      <c r="A375" s="10" t="s">
        <v>62</v>
      </c>
      <c r="B375" s="17" t="s">
        <v>30</v>
      </c>
      <c r="E375" s="11"/>
      <c r="H375" t="s">
        <v>261</v>
      </c>
      <c r="I375" s="45" t="s">
        <v>239</v>
      </c>
      <c r="J375">
        <v>10248</v>
      </c>
      <c r="K375">
        <v>69</v>
      </c>
      <c r="L375">
        <v>0</v>
      </c>
    </row>
    <row r="376" spans="1:12" x14ac:dyDescent="0.25">
      <c r="A376" s="10" t="s">
        <v>62</v>
      </c>
      <c r="B376" s="17" t="s">
        <v>31</v>
      </c>
      <c r="E376" s="11"/>
      <c r="H376" t="s">
        <v>261</v>
      </c>
      <c r="I376" s="45" t="s">
        <v>240</v>
      </c>
      <c r="J376">
        <v>9819</v>
      </c>
      <c r="K376">
        <v>63</v>
      </c>
      <c r="L376">
        <v>0</v>
      </c>
    </row>
    <row r="377" spans="1:12" x14ac:dyDescent="0.25">
      <c r="A377" s="10" t="s">
        <v>62</v>
      </c>
      <c r="B377" s="17" t="s">
        <v>32</v>
      </c>
      <c r="E377" s="11"/>
      <c r="H377" t="s">
        <v>261</v>
      </c>
      <c r="I377" s="45" t="s">
        <v>241</v>
      </c>
      <c r="J377">
        <v>9246</v>
      </c>
      <c r="K377">
        <v>90</v>
      </c>
      <c r="L377">
        <v>0</v>
      </c>
    </row>
    <row r="378" spans="1:12" x14ac:dyDescent="0.25">
      <c r="A378" s="10" t="s">
        <v>62</v>
      </c>
      <c r="B378" s="17" t="s">
        <v>33</v>
      </c>
      <c r="E378" s="11"/>
      <c r="H378" t="s">
        <v>261</v>
      </c>
      <c r="I378" s="45" t="s">
        <v>39</v>
      </c>
      <c r="J378">
        <v>9673</v>
      </c>
      <c r="K378">
        <v>60</v>
      </c>
      <c r="L378">
        <v>0</v>
      </c>
    </row>
    <row r="379" spans="1:12" x14ac:dyDescent="0.25">
      <c r="A379" s="10" t="s">
        <v>62</v>
      </c>
      <c r="B379" s="17" t="s">
        <v>34</v>
      </c>
      <c r="E379" s="11"/>
      <c r="H379" t="s">
        <v>261</v>
      </c>
      <c r="I379" s="45" t="s">
        <v>242</v>
      </c>
      <c r="J379">
        <v>7832</v>
      </c>
      <c r="K379">
        <v>29</v>
      </c>
      <c r="L379">
        <v>0</v>
      </c>
    </row>
    <row r="380" spans="1:12" x14ac:dyDescent="0.25">
      <c r="A380" s="10" t="s">
        <v>62</v>
      </c>
      <c r="B380" s="17" t="s">
        <v>35</v>
      </c>
      <c r="E380" s="11"/>
      <c r="H380" t="s">
        <v>261</v>
      </c>
      <c r="I380" s="45" t="s">
        <v>243</v>
      </c>
      <c r="J380">
        <v>6784</v>
      </c>
      <c r="K380">
        <v>73</v>
      </c>
      <c r="L380">
        <v>0</v>
      </c>
    </row>
    <row r="381" spans="1:12" x14ac:dyDescent="0.25">
      <c r="A381" s="10" t="s">
        <v>62</v>
      </c>
      <c r="B381" s="17" t="s">
        <v>36</v>
      </c>
      <c r="E381" s="11"/>
      <c r="H381" t="s">
        <v>261</v>
      </c>
      <c r="I381" s="45" t="s">
        <v>244</v>
      </c>
      <c r="J381">
        <v>5771</v>
      </c>
      <c r="K381">
        <v>68</v>
      </c>
      <c r="L381">
        <v>0</v>
      </c>
    </row>
    <row r="382" spans="1:12" x14ac:dyDescent="0.25">
      <c r="A382" s="10" t="s">
        <v>62</v>
      </c>
      <c r="B382" s="17" t="s">
        <v>37</v>
      </c>
      <c r="E382" s="11"/>
      <c r="H382" t="s">
        <v>261</v>
      </c>
      <c r="I382" s="45" t="s">
        <v>40</v>
      </c>
      <c r="J382">
        <v>3409</v>
      </c>
      <c r="K382">
        <v>71</v>
      </c>
      <c r="L382">
        <v>0</v>
      </c>
    </row>
    <row r="383" spans="1:12" x14ac:dyDescent="0.25">
      <c r="A383" s="10" t="s">
        <v>62</v>
      </c>
      <c r="B383" s="17" t="s">
        <v>38</v>
      </c>
      <c r="E383" s="11"/>
      <c r="H383" t="s">
        <v>261</v>
      </c>
      <c r="I383" s="45" t="s">
        <v>245</v>
      </c>
      <c r="J383">
        <v>5248</v>
      </c>
      <c r="K383">
        <v>146</v>
      </c>
      <c r="L383">
        <v>0</v>
      </c>
    </row>
    <row r="384" spans="1:12" x14ac:dyDescent="0.25">
      <c r="A384" s="10" t="s">
        <v>62</v>
      </c>
      <c r="B384" s="17" t="s">
        <v>39</v>
      </c>
      <c r="E384" s="11"/>
      <c r="H384" t="s">
        <v>261</v>
      </c>
      <c r="I384" s="45" t="s">
        <v>246</v>
      </c>
      <c r="J384">
        <v>6255</v>
      </c>
      <c r="K384">
        <v>82</v>
      </c>
      <c r="L384">
        <v>0</v>
      </c>
    </row>
    <row r="385" spans="1:12" x14ac:dyDescent="0.25">
      <c r="A385" s="10" t="s">
        <v>62</v>
      </c>
      <c r="B385" s="17" t="s">
        <v>40</v>
      </c>
      <c r="E385" s="11"/>
      <c r="H385" t="s">
        <v>261</v>
      </c>
      <c r="I385" s="45" t="s">
        <v>247</v>
      </c>
      <c r="J385">
        <v>4338</v>
      </c>
      <c r="K385">
        <v>76</v>
      </c>
      <c r="L385">
        <v>0</v>
      </c>
    </row>
    <row r="386" spans="1:12" x14ac:dyDescent="0.25">
      <c r="A386" s="10" t="s">
        <v>63</v>
      </c>
      <c r="B386" s="17" t="s">
        <v>17</v>
      </c>
      <c r="E386" s="11"/>
      <c r="H386" t="s">
        <v>262</v>
      </c>
      <c r="I386" s="45" t="s">
        <v>17</v>
      </c>
      <c r="J386">
        <v>5606</v>
      </c>
      <c r="K386">
        <v>120</v>
      </c>
      <c r="L386">
        <v>0</v>
      </c>
    </row>
    <row r="387" spans="1:12" x14ac:dyDescent="0.25">
      <c r="A387" s="10" t="s">
        <v>63</v>
      </c>
      <c r="B387" s="17" t="s">
        <v>18</v>
      </c>
      <c r="E387" s="11"/>
      <c r="H387" t="s">
        <v>262</v>
      </c>
      <c r="I387" s="45" t="s">
        <v>176</v>
      </c>
      <c r="J387">
        <v>5134</v>
      </c>
      <c r="K387">
        <v>62</v>
      </c>
      <c r="L387">
        <v>0</v>
      </c>
    </row>
    <row r="388" spans="1:12" x14ac:dyDescent="0.25">
      <c r="A388" s="10" t="s">
        <v>63</v>
      </c>
      <c r="B388" s="17" t="s">
        <v>19</v>
      </c>
      <c r="E388" s="11"/>
      <c r="H388" t="s">
        <v>262</v>
      </c>
      <c r="I388" s="45" t="s">
        <v>177</v>
      </c>
      <c r="J388">
        <v>4364</v>
      </c>
      <c r="K388">
        <v>78</v>
      </c>
      <c r="L388">
        <v>0</v>
      </c>
    </row>
    <row r="389" spans="1:12" x14ac:dyDescent="0.25">
      <c r="A389" s="10" t="s">
        <v>63</v>
      </c>
      <c r="B389" s="17" t="s">
        <v>20</v>
      </c>
      <c r="E389" s="11"/>
      <c r="H389" t="s">
        <v>262</v>
      </c>
      <c r="I389" s="45" t="s">
        <v>178</v>
      </c>
      <c r="J389">
        <v>4562</v>
      </c>
      <c r="K389">
        <v>30</v>
      </c>
      <c r="L389">
        <v>0</v>
      </c>
    </row>
    <row r="390" spans="1:12" x14ac:dyDescent="0.25">
      <c r="A390" s="10" t="s">
        <v>63</v>
      </c>
      <c r="B390" s="17" t="s">
        <v>21</v>
      </c>
      <c r="E390" s="11"/>
      <c r="H390" t="s">
        <v>262</v>
      </c>
      <c r="I390" s="45" t="s">
        <v>18</v>
      </c>
      <c r="J390">
        <v>3975</v>
      </c>
      <c r="K390">
        <v>57</v>
      </c>
      <c r="L390">
        <v>0</v>
      </c>
    </row>
    <row r="391" spans="1:12" x14ac:dyDescent="0.25">
      <c r="A391" s="10" t="s">
        <v>63</v>
      </c>
      <c r="B391" s="17" t="s">
        <v>22</v>
      </c>
      <c r="E391" s="11"/>
      <c r="H391" t="s">
        <v>262</v>
      </c>
      <c r="I391" s="45" t="s">
        <v>179</v>
      </c>
      <c r="J391">
        <v>4312</v>
      </c>
      <c r="K391">
        <v>43</v>
      </c>
      <c r="L391">
        <v>0</v>
      </c>
    </row>
    <row r="392" spans="1:12" x14ac:dyDescent="0.25">
      <c r="A392" s="10" t="s">
        <v>63</v>
      </c>
      <c r="B392" s="17" t="s">
        <v>23</v>
      </c>
      <c r="E392" s="11"/>
      <c r="H392" t="s">
        <v>262</v>
      </c>
      <c r="I392" s="45" t="s">
        <v>180</v>
      </c>
      <c r="J392">
        <v>3928</v>
      </c>
      <c r="K392">
        <v>117</v>
      </c>
      <c r="L392">
        <v>0</v>
      </c>
    </row>
    <row r="393" spans="1:12" x14ac:dyDescent="0.25">
      <c r="A393" s="10" t="s">
        <v>63</v>
      </c>
      <c r="B393" s="17" t="s">
        <v>24</v>
      </c>
      <c r="E393" s="11"/>
      <c r="H393" t="s">
        <v>262</v>
      </c>
      <c r="I393" s="45" t="s">
        <v>181</v>
      </c>
      <c r="J393">
        <v>4099</v>
      </c>
      <c r="K393">
        <v>29</v>
      </c>
      <c r="L393">
        <v>0</v>
      </c>
    </row>
    <row r="394" spans="1:12" x14ac:dyDescent="0.25">
      <c r="A394" s="10" t="s">
        <v>63</v>
      </c>
      <c r="B394" s="17" t="s">
        <v>25</v>
      </c>
      <c r="E394" s="11"/>
      <c r="H394" t="s">
        <v>262</v>
      </c>
      <c r="I394" s="45" t="s">
        <v>19</v>
      </c>
      <c r="J394">
        <v>3968</v>
      </c>
      <c r="K394">
        <v>23</v>
      </c>
      <c r="L394">
        <v>0</v>
      </c>
    </row>
    <row r="395" spans="1:12" x14ac:dyDescent="0.25">
      <c r="A395" s="10" t="s">
        <v>63</v>
      </c>
      <c r="B395" s="17" t="s">
        <v>26</v>
      </c>
      <c r="E395" s="11"/>
      <c r="H395" t="s">
        <v>262</v>
      </c>
      <c r="I395" s="45" t="s">
        <v>182</v>
      </c>
      <c r="J395">
        <v>4555</v>
      </c>
      <c r="K395">
        <v>74</v>
      </c>
      <c r="L395">
        <v>0</v>
      </c>
    </row>
    <row r="396" spans="1:12" x14ac:dyDescent="0.25">
      <c r="A396" s="10" t="s">
        <v>63</v>
      </c>
      <c r="B396" s="17" t="s">
        <v>27</v>
      </c>
      <c r="E396" s="11"/>
      <c r="H396" t="s">
        <v>262</v>
      </c>
      <c r="I396" s="45" t="s">
        <v>183</v>
      </c>
      <c r="J396">
        <v>4189</v>
      </c>
      <c r="K396">
        <v>57</v>
      </c>
      <c r="L396">
        <v>0</v>
      </c>
    </row>
    <row r="397" spans="1:12" x14ac:dyDescent="0.25">
      <c r="A397" s="10" t="s">
        <v>63</v>
      </c>
      <c r="B397" s="17" t="s">
        <v>28</v>
      </c>
      <c r="E397" s="11"/>
      <c r="H397" t="s">
        <v>262</v>
      </c>
      <c r="I397" s="45" t="s">
        <v>184</v>
      </c>
      <c r="J397">
        <v>4244</v>
      </c>
      <c r="K397">
        <v>167</v>
      </c>
      <c r="L397">
        <v>0</v>
      </c>
    </row>
    <row r="398" spans="1:12" x14ac:dyDescent="0.25">
      <c r="A398" s="10" t="s">
        <v>63</v>
      </c>
      <c r="B398" s="17" t="s">
        <v>29</v>
      </c>
      <c r="E398" s="11"/>
      <c r="H398" t="s">
        <v>262</v>
      </c>
      <c r="I398" s="45" t="s">
        <v>20</v>
      </c>
      <c r="J398">
        <v>4401</v>
      </c>
      <c r="K398">
        <v>35</v>
      </c>
      <c r="L398">
        <v>0</v>
      </c>
    </row>
    <row r="399" spans="1:12" x14ac:dyDescent="0.25">
      <c r="A399" s="10" t="s">
        <v>63</v>
      </c>
      <c r="B399" s="17" t="s">
        <v>30</v>
      </c>
      <c r="E399" s="11"/>
      <c r="H399" t="s">
        <v>262</v>
      </c>
      <c r="I399" s="45" t="s">
        <v>185</v>
      </c>
      <c r="J399">
        <v>4662</v>
      </c>
      <c r="K399">
        <v>27</v>
      </c>
      <c r="L399">
        <v>0</v>
      </c>
    </row>
    <row r="400" spans="1:12" x14ac:dyDescent="0.25">
      <c r="A400" s="10" t="s">
        <v>63</v>
      </c>
      <c r="B400" s="17" t="s">
        <v>31</v>
      </c>
      <c r="E400" s="11"/>
      <c r="H400" t="s">
        <v>262</v>
      </c>
      <c r="I400" s="45" t="s">
        <v>186</v>
      </c>
      <c r="J400">
        <v>5442</v>
      </c>
      <c r="K400">
        <v>38</v>
      </c>
      <c r="L400">
        <v>0</v>
      </c>
    </row>
    <row r="401" spans="1:12" x14ac:dyDescent="0.25">
      <c r="A401" s="10" t="s">
        <v>63</v>
      </c>
      <c r="B401" s="17" t="s">
        <v>32</v>
      </c>
      <c r="E401" s="11"/>
      <c r="H401" t="s">
        <v>262</v>
      </c>
      <c r="I401" s="45" t="s">
        <v>187</v>
      </c>
      <c r="J401">
        <v>6528</v>
      </c>
      <c r="K401">
        <v>26</v>
      </c>
      <c r="L401">
        <v>0</v>
      </c>
    </row>
    <row r="402" spans="1:12" x14ac:dyDescent="0.25">
      <c r="A402" s="10" t="s">
        <v>63</v>
      </c>
      <c r="B402" s="17" t="s">
        <v>33</v>
      </c>
      <c r="E402" s="11"/>
      <c r="H402" t="s">
        <v>262</v>
      </c>
      <c r="I402" s="45" t="s">
        <v>21</v>
      </c>
      <c r="J402">
        <v>4267</v>
      </c>
      <c r="K402">
        <v>33</v>
      </c>
      <c r="L402">
        <v>0</v>
      </c>
    </row>
    <row r="403" spans="1:12" x14ac:dyDescent="0.25">
      <c r="A403" s="10" t="s">
        <v>63</v>
      </c>
      <c r="B403" s="17" t="s">
        <v>34</v>
      </c>
      <c r="E403" s="11"/>
      <c r="H403" t="s">
        <v>262</v>
      </c>
      <c r="I403" s="45" t="s">
        <v>188</v>
      </c>
      <c r="J403">
        <v>6056</v>
      </c>
      <c r="K403">
        <v>33</v>
      </c>
      <c r="L403">
        <v>0</v>
      </c>
    </row>
    <row r="404" spans="1:12" x14ac:dyDescent="0.25">
      <c r="A404" s="10" t="s">
        <v>63</v>
      </c>
      <c r="B404" s="17" t="s">
        <v>35</v>
      </c>
      <c r="E404" s="11"/>
      <c r="H404" t="s">
        <v>262</v>
      </c>
      <c r="I404" s="45" t="s">
        <v>189</v>
      </c>
      <c r="J404">
        <v>11455</v>
      </c>
      <c r="K404">
        <v>93</v>
      </c>
      <c r="L404">
        <v>0</v>
      </c>
    </row>
    <row r="405" spans="1:12" x14ac:dyDescent="0.25">
      <c r="A405" s="10" t="s">
        <v>63</v>
      </c>
      <c r="B405" s="17" t="s">
        <v>36</v>
      </c>
      <c r="E405" s="11"/>
      <c r="H405" t="s">
        <v>262</v>
      </c>
      <c r="I405" s="45" t="s">
        <v>190</v>
      </c>
      <c r="J405">
        <v>11593</v>
      </c>
      <c r="K405">
        <v>36</v>
      </c>
      <c r="L405">
        <v>0</v>
      </c>
    </row>
    <row r="406" spans="1:12" x14ac:dyDescent="0.25">
      <c r="A406" s="10" t="s">
        <v>63</v>
      </c>
      <c r="B406" s="17" t="s">
        <v>37</v>
      </c>
      <c r="E406" s="11"/>
      <c r="H406" t="s">
        <v>262</v>
      </c>
      <c r="I406" s="45" t="s">
        <v>22</v>
      </c>
      <c r="J406">
        <v>11759</v>
      </c>
      <c r="K406">
        <v>69</v>
      </c>
      <c r="L406">
        <v>0</v>
      </c>
    </row>
    <row r="407" spans="1:12" x14ac:dyDescent="0.25">
      <c r="A407" s="10" t="s">
        <v>63</v>
      </c>
      <c r="B407" s="17" t="s">
        <v>38</v>
      </c>
      <c r="E407" s="11"/>
      <c r="H407" t="s">
        <v>262</v>
      </c>
      <c r="I407" s="45" t="s">
        <v>191</v>
      </c>
      <c r="J407">
        <v>13250</v>
      </c>
      <c r="K407">
        <v>120</v>
      </c>
      <c r="L407">
        <v>0</v>
      </c>
    </row>
    <row r="408" spans="1:12" x14ac:dyDescent="0.25">
      <c r="A408" s="10" t="s">
        <v>63</v>
      </c>
      <c r="B408" s="17" t="s">
        <v>39</v>
      </c>
      <c r="E408" s="11"/>
      <c r="H408" t="s">
        <v>262</v>
      </c>
      <c r="I408" s="45" t="s">
        <v>192</v>
      </c>
      <c r="J408">
        <v>12568</v>
      </c>
      <c r="K408">
        <v>25</v>
      </c>
      <c r="L408">
        <v>0</v>
      </c>
    </row>
    <row r="409" spans="1:12" x14ac:dyDescent="0.25">
      <c r="A409" s="10" t="s">
        <v>63</v>
      </c>
      <c r="B409" s="17" t="s">
        <v>40</v>
      </c>
      <c r="E409" s="11"/>
      <c r="H409" t="s">
        <v>262</v>
      </c>
      <c r="I409" s="45" t="s">
        <v>193</v>
      </c>
      <c r="J409">
        <v>14495</v>
      </c>
      <c r="K409">
        <v>130</v>
      </c>
      <c r="L409">
        <v>0</v>
      </c>
    </row>
    <row r="410" spans="1:12" x14ac:dyDescent="0.25">
      <c r="A410" s="10" t="s">
        <v>64</v>
      </c>
      <c r="B410" s="17" t="s">
        <v>17</v>
      </c>
      <c r="E410" s="11"/>
      <c r="H410" t="s">
        <v>262</v>
      </c>
      <c r="I410" s="45" t="s">
        <v>23</v>
      </c>
      <c r="J410">
        <v>13680</v>
      </c>
      <c r="K410">
        <v>50</v>
      </c>
      <c r="L410">
        <v>0</v>
      </c>
    </row>
    <row r="411" spans="1:12" x14ac:dyDescent="0.25">
      <c r="A411" s="10" t="s">
        <v>64</v>
      </c>
      <c r="B411" s="17" t="s">
        <v>18</v>
      </c>
      <c r="E411" s="11"/>
      <c r="H411" t="s">
        <v>262</v>
      </c>
      <c r="I411" s="45" t="s">
        <v>194</v>
      </c>
      <c r="J411">
        <v>13443</v>
      </c>
      <c r="K411">
        <v>25</v>
      </c>
      <c r="L411">
        <v>0</v>
      </c>
    </row>
    <row r="412" spans="1:12" x14ac:dyDescent="0.25">
      <c r="A412" s="10" t="s">
        <v>64</v>
      </c>
      <c r="B412" s="17" t="s">
        <v>19</v>
      </c>
      <c r="E412" s="11"/>
      <c r="H412" t="s">
        <v>262</v>
      </c>
      <c r="I412" s="45" t="s">
        <v>195</v>
      </c>
      <c r="J412">
        <v>14544</v>
      </c>
      <c r="K412">
        <v>28</v>
      </c>
      <c r="L412">
        <v>0</v>
      </c>
    </row>
    <row r="413" spans="1:12" x14ac:dyDescent="0.25">
      <c r="A413" s="10" t="s">
        <v>64</v>
      </c>
      <c r="B413" s="17" t="s">
        <v>20</v>
      </c>
      <c r="E413" s="11"/>
      <c r="H413" t="s">
        <v>262</v>
      </c>
      <c r="I413" s="45" t="s">
        <v>196</v>
      </c>
      <c r="J413">
        <v>13277</v>
      </c>
      <c r="K413">
        <v>44</v>
      </c>
      <c r="L413">
        <v>0</v>
      </c>
    </row>
    <row r="414" spans="1:12" x14ac:dyDescent="0.25">
      <c r="A414" s="10" t="s">
        <v>64</v>
      </c>
      <c r="B414" s="17" t="s">
        <v>21</v>
      </c>
      <c r="E414" s="11"/>
      <c r="H414" t="s">
        <v>262</v>
      </c>
      <c r="I414" s="45" t="s">
        <v>24</v>
      </c>
      <c r="J414">
        <v>13383</v>
      </c>
      <c r="K414">
        <v>65</v>
      </c>
      <c r="L414">
        <v>0</v>
      </c>
    </row>
    <row r="415" spans="1:12" x14ac:dyDescent="0.25">
      <c r="A415" s="10" t="s">
        <v>64</v>
      </c>
      <c r="B415" s="17" t="s">
        <v>22</v>
      </c>
      <c r="E415" s="11"/>
      <c r="H415" t="s">
        <v>262</v>
      </c>
      <c r="I415" s="45" t="s">
        <v>197</v>
      </c>
      <c r="J415">
        <v>14400</v>
      </c>
      <c r="K415">
        <v>56</v>
      </c>
      <c r="L415">
        <v>0</v>
      </c>
    </row>
    <row r="416" spans="1:12" x14ac:dyDescent="0.25">
      <c r="A416" s="10" t="s">
        <v>64</v>
      </c>
      <c r="B416" s="17" t="s">
        <v>23</v>
      </c>
      <c r="E416" s="11"/>
      <c r="H416" t="s">
        <v>262</v>
      </c>
      <c r="I416" s="45" t="s">
        <v>198</v>
      </c>
      <c r="J416">
        <v>13599</v>
      </c>
      <c r="K416">
        <v>25</v>
      </c>
      <c r="L416">
        <v>0</v>
      </c>
    </row>
    <row r="417" spans="1:12" x14ac:dyDescent="0.25">
      <c r="A417" s="10" t="s">
        <v>64</v>
      </c>
      <c r="B417" s="17" t="s">
        <v>24</v>
      </c>
      <c r="E417" s="11"/>
      <c r="H417" t="s">
        <v>262</v>
      </c>
      <c r="I417" s="45" t="s">
        <v>199</v>
      </c>
      <c r="J417">
        <v>12927</v>
      </c>
      <c r="K417">
        <v>69</v>
      </c>
      <c r="L417">
        <v>0</v>
      </c>
    </row>
    <row r="418" spans="1:12" x14ac:dyDescent="0.25">
      <c r="A418" s="10" t="s">
        <v>64</v>
      </c>
      <c r="B418" s="17" t="s">
        <v>25</v>
      </c>
      <c r="E418" s="11"/>
      <c r="H418" t="s">
        <v>262</v>
      </c>
      <c r="I418" s="45" t="s">
        <v>25</v>
      </c>
      <c r="J418">
        <v>13395</v>
      </c>
      <c r="K418">
        <v>110</v>
      </c>
      <c r="L418">
        <v>0</v>
      </c>
    </row>
    <row r="419" spans="1:12" x14ac:dyDescent="0.25">
      <c r="A419" s="10" t="s">
        <v>64</v>
      </c>
      <c r="B419" s="17" t="s">
        <v>26</v>
      </c>
      <c r="E419" s="11"/>
      <c r="H419" t="s">
        <v>262</v>
      </c>
      <c r="I419" s="45" t="s">
        <v>200</v>
      </c>
      <c r="J419">
        <v>13215</v>
      </c>
      <c r="K419">
        <v>100</v>
      </c>
      <c r="L419">
        <v>0</v>
      </c>
    </row>
    <row r="420" spans="1:12" x14ac:dyDescent="0.25">
      <c r="A420" s="10" t="s">
        <v>64</v>
      </c>
      <c r="B420" s="17" t="s">
        <v>27</v>
      </c>
      <c r="E420" s="11"/>
      <c r="H420" t="s">
        <v>262</v>
      </c>
      <c r="I420" s="45" t="s">
        <v>201</v>
      </c>
      <c r="J420">
        <v>13230</v>
      </c>
      <c r="K420">
        <v>153</v>
      </c>
      <c r="L420">
        <v>0</v>
      </c>
    </row>
    <row r="421" spans="1:12" x14ac:dyDescent="0.25">
      <c r="A421" s="10" t="s">
        <v>64</v>
      </c>
      <c r="B421" s="17" t="s">
        <v>28</v>
      </c>
      <c r="E421" s="11"/>
      <c r="H421" t="s">
        <v>262</v>
      </c>
      <c r="I421" s="45" t="s">
        <v>202</v>
      </c>
      <c r="J421">
        <v>13394</v>
      </c>
      <c r="K421">
        <v>89</v>
      </c>
      <c r="L421">
        <v>0</v>
      </c>
    </row>
    <row r="422" spans="1:12" x14ac:dyDescent="0.25">
      <c r="A422" s="10" t="s">
        <v>64</v>
      </c>
      <c r="B422" s="17" t="s">
        <v>29</v>
      </c>
      <c r="E422" s="11"/>
      <c r="H422" t="s">
        <v>262</v>
      </c>
      <c r="I422" s="45" t="s">
        <v>26</v>
      </c>
      <c r="J422">
        <v>13139</v>
      </c>
      <c r="K422">
        <v>79</v>
      </c>
      <c r="L422">
        <v>0</v>
      </c>
    </row>
    <row r="423" spans="1:12" x14ac:dyDescent="0.25">
      <c r="A423" s="10" t="s">
        <v>64</v>
      </c>
      <c r="B423" s="17" t="s">
        <v>30</v>
      </c>
      <c r="E423" s="11"/>
      <c r="H423" t="s">
        <v>262</v>
      </c>
      <c r="I423" s="45" t="s">
        <v>203</v>
      </c>
      <c r="J423">
        <v>12802</v>
      </c>
      <c r="K423">
        <v>71</v>
      </c>
      <c r="L423">
        <v>0</v>
      </c>
    </row>
    <row r="424" spans="1:12" x14ac:dyDescent="0.25">
      <c r="A424" s="10" t="s">
        <v>64</v>
      </c>
      <c r="B424" s="17" t="s">
        <v>31</v>
      </c>
      <c r="E424" s="11"/>
      <c r="H424" t="s">
        <v>262</v>
      </c>
      <c r="I424" s="45" t="s">
        <v>204</v>
      </c>
      <c r="J424">
        <v>11902</v>
      </c>
      <c r="K424">
        <v>24</v>
      </c>
      <c r="L424">
        <v>0</v>
      </c>
    </row>
    <row r="425" spans="1:12" x14ac:dyDescent="0.25">
      <c r="A425" s="10" t="s">
        <v>64</v>
      </c>
      <c r="B425" s="17" t="s">
        <v>32</v>
      </c>
      <c r="E425" s="11"/>
      <c r="H425" t="s">
        <v>262</v>
      </c>
      <c r="I425" s="45" t="s">
        <v>205</v>
      </c>
      <c r="J425">
        <v>11417</v>
      </c>
      <c r="K425">
        <v>137</v>
      </c>
      <c r="L425">
        <v>0</v>
      </c>
    </row>
    <row r="426" spans="1:12" x14ac:dyDescent="0.25">
      <c r="A426" s="10" t="s">
        <v>64</v>
      </c>
      <c r="B426" s="17" t="s">
        <v>33</v>
      </c>
      <c r="E426" s="11"/>
      <c r="H426" t="s">
        <v>262</v>
      </c>
      <c r="I426" s="45" t="s">
        <v>27</v>
      </c>
      <c r="J426">
        <v>11146</v>
      </c>
      <c r="K426">
        <v>107</v>
      </c>
      <c r="L426">
        <v>0</v>
      </c>
    </row>
    <row r="427" spans="1:12" x14ac:dyDescent="0.25">
      <c r="A427" s="10" t="s">
        <v>64</v>
      </c>
      <c r="B427" s="17" t="s">
        <v>34</v>
      </c>
      <c r="E427" s="11"/>
      <c r="H427" t="s">
        <v>262</v>
      </c>
      <c r="I427" s="45" t="s">
        <v>206</v>
      </c>
      <c r="J427">
        <v>10844</v>
      </c>
      <c r="K427">
        <v>30</v>
      </c>
      <c r="L427">
        <v>0</v>
      </c>
    </row>
    <row r="428" spans="1:12" x14ac:dyDescent="0.25">
      <c r="A428" s="10" t="s">
        <v>64</v>
      </c>
      <c r="B428" s="17" t="s">
        <v>35</v>
      </c>
      <c r="E428" s="11"/>
      <c r="H428" t="s">
        <v>262</v>
      </c>
      <c r="I428" s="45" t="s">
        <v>207</v>
      </c>
      <c r="J428">
        <v>10777</v>
      </c>
      <c r="K428">
        <v>23</v>
      </c>
      <c r="L428">
        <v>0</v>
      </c>
    </row>
    <row r="429" spans="1:12" x14ac:dyDescent="0.25">
      <c r="A429" s="10" t="s">
        <v>64</v>
      </c>
      <c r="B429" s="17" t="s">
        <v>36</v>
      </c>
      <c r="E429" s="11"/>
      <c r="H429" t="s">
        <v>262</v>
      </c>
      <c r="I429" s="45" t="s">
        <v>208</v>
      </c>
      <c r="J429">
        <v>10441</v>
      </c>
      <c r="K429">
        <v>64</v>
      </c>
      <c r="L429">
        <v>0</v>
      </c>
    </row>
    <row r="430" spans="1:12" x14ac:dyDescent="0.25">
      <c r="A430" s="10" t="s">
        <v>64</v>
      </c>
      <c r="B430" s="17" t="s">
        <v>37</v>
      </c>
      <c r="E430" s="11"/>
      <c r="H430" t="s">
        <v>262</v>
      </c>
      <c r="I430" s="45" t="s">
        <v>28</v>
      </c>
      <c r="J430">
        <v>10213</v>
      </c>
      <c r="K430">
        <v>87</v>
      </c>
      <c r="L430">
        <v>0</v>
      </c>
    </row>
    <row r="431" spans="1:12" x14ac:dyDescent="0.25">
      <c r="A431" s="10" t="s">
        <v>64</v>
      </c>
      <c r="B431" s="17" t="s">
        <v>38</v>
      </c>
      <c r="E431" s="11"/>
      <c r="H431" t="s">
        <v>262</v>
      </c>
      <c r="I431" s="45" t="s">
        <v>209</v>
      </c>
      <c r="J431">
        <v>10129</v>
      </c>
      <c r="K431">
        <v>72</v>
      </c>
      <c r="L431">
        <v>0</v>
      </c>
    </row>
    <row r="432" spans="1:12" x14ac:dyDescent="0.25">
      <c r="A432" s="10" t="s">
        <v>64</v>
      </c>
      <c r="B432" s="17" t="s">
        <v>39</v>
      </c>
      <c r="E432" s="11"/>
      <c r="H432" t="s">
        <v>262</v>
      </c>
      <c r="I432" s="45" t="s">
        <v>210</v>
      </c>
      <c r="J432">
        <v>10298</v>
      </c>
      <c r="K432">
        <v>149</v>
      </c>
      <c r="L432">
        <v>0</v>
      </c>
    </row>
    <row r="433" spans="1:12" x14ac:dyDescent="0.25">
      <c r="A433" s="10" t="s">
        <v>64</v>
      </c>
      <c r="B433" s="17" t="s">
        <v>40</v>
      </c>
      <c r="E433" s="11"/>
      <c r="H433" t="s">
        <v>262</v>
      </c>
      <c r="I433" s="45" t="s">
        <v>211</v>
      </c>
      <c r="J433">
        <v>9869</v>
      </c>
      <c r="K433">
        <v>72</v>
      </c>
      <c r="L433">
        <v>0</v>
      </c>
    </row>
    <row r="434" spans="1:12" x14ac:dyDescent="0.25">
      <c r="A434" s="10" t="s">
        <v>65</v>
      </c>
      <c r="B434" s="17" t="s">
        <v>17</v>
      </c>
      <c r="E434" s="11"/>
      <c r="H434" t="s">
        <v>262</v>
      </c>
      <c r="I434" s="45" t="s">
        <v>29</v>
      </c>
      <c r="J434">
        <v>9897</v>
      </c>
      <c r="K434">
        <v>25</v>
      </c>
      <c r="L434">
        <v>0</v>
      </c>
    </row>
    <row r="435" spans="1:12" x14ac:dyDescent="0.25">
      <c r="A435" s="10" t="s">
        <v>65</v>
      </c>
      <c r="B435" s="17" t="s">
        <v>18</v>
      </c>
      <c r="E435" s="11"/>
      <c r="H435" t="s">
        <v>262</v>
      </c>
      <c r="I435" s="45" t="s">
        <v>212</v>
      </c>
      <c r="J435">
        <v>9759</v>
      </c>
      <c r="K435">
        <v>28</v>
      </c>
      <c r="L435">
        <v>0</v>
      </c>
    </row>
    <row r="436" spans="1:12" x14ac:dyDescent="0.25">
      <c r="A436" s="10" t="s">
        <v>65</v>
      </c>
      <c r="B436" s="17" t="s">
        <v>19</v>
      </c>
      <c r="E436" s="11"/>
      <c r="H436" t="s">
        <v>262</v>
      </c>
      <c r="I436" s="45" t="s">
        <v>213</v>
      </c>
      <c r="J436">
        <v>9719</v>
      </c>
      <c r="K436">
        <v>60</v>
      </c>
      <c r="L436">
        <v>0</v>
      </c>
    </row>
    <row r="437" spans="1:12" x14ac:dyDescent="0.25">
      <c r="A437" s="10" t="s">
        <v>65</v>
      </c>
      <c r="B437" s="17" t="s">
        <v>20</v>
      </c>
      <c r="E437" s="11"/>
      <c r="H437" t="s">
        <v>262</v>
      </c>
      <c r="I437" s="45" t="s">
        <v>214</v>
      </c>
      <c r="J437">
        <v>9724</v>
      </c>
      <c r="K437">
        <v>71</v>
      </c>
      <c r="L437">
        <v>0</v>
      </c>
    </row>
    <row r="438" spans="1:12" x14ac:dyDescent="0.25">
      <c r="A438" s="10" t="s">
        <v>65</v>
      </c>
      <c r="B438" s="17" t="s">
        <v>21</v>
      </c>
      <c r="E438" s="11"/>
      <c r="H438" t="s">
        <v>262</v>
      </c>
      <c r="I438" s="45" t="s">
        <v>30</v>
      </c>
      <c r="J438">
        <v>9939</v>
      </c>
      <c r="K438">
        <v>143</v>
      </c>
      <c r="L438">
        <v>0</v>
      </c>
    </row>
    <row r="439" spans="1:12" x14ac:dyDescent="0.25">
      <c r="A439" s="10" t="s">
        <v>65</v>
      </c>
      <c r="B439" s="17" t="s">
        <v>22</v>
      </c>
      <c r="E439" s="11"/>
      <c r="H439" t="s">
        <v>262</v>
      </c>
      <c r="I439" s="45" t="s">
        <v>215</v>
      </c>
      <c r="J439">
        <v>9885</v>
      </c>
      <c r="K439">
        <v>85</v>
      </c>
      <c r="L439">
        <v>0</v>
      </c>
    </row>
    <row r="440" spans="1:12" x14ac:dyDescent="0.25">
      <c r="A440" s="10" t="s">
        <v>65</v>
      </c>
      <c r="B440" s="17" t="s">
        <v>23</v>
      </c>
      <c r="E440" s="11"/>
      <c r="H440" t="s">
        <v>262</v>
      </c>
      <c r="I440" s="45" t="s">
        <v>216</v>
      </c>
      <c r="J440">
        <v>9814</v>
      </c>
      <c r="K440">
        <v>73</v>
      </c>
      <c r="L440">
        <v>0</v>
      </c>
    </row>
    <row r="441" spans="1:12" x14ac:dyDescent="0.25">
      <c r="A441" s="10" t="s">
        <v>65</v>
      </c>
      <c r="B441" s="17" t="s">
        <v>24</v>
      </c>
      <c r="E441" s="11"/>
      <c r="H441" t="s">
        <v>262</v>
      </c>
      <c r="I441" s="45" t="s">
        <v>217</v>
      </c>
      <c r="J441">
        <v>9738</v>
      </c>
      <c r="K441">
        <v>32</v>
      </c>
      <c r="L441">
        <v>0</v>
      </c>
    </row>
    <row r="442" spans="1:12" x14ac:dyDescent="0.25">
      <c r="A442" s="10" t="s">
        <v>65</v>
      </c>
      <c r="B442" s="17" t="s">
        <v>25</v>
      </c>
      <c r="E442" s="11"/>
      <c r="H442" t="s">
        <v>262</v>
      </c>
      <c r="I442" s="45" t="s">
        <v>31</v>
      </c>
      <c r="J442">
        <v>10333</v>
      </c>
      <c r="K442">
        <v>29</v>
      </c>
      <c r="L442">
        <v>0</v>
      </c>
    </row>
    <row r="443" spans="1:12" x14ac:dyDescent="0.25">
      <c r="A443" s="10" t="s">
        <v>65</v>
      </c>
      <c r="B443" s="17" t="s">
        <v>26</v>
      </c>
      <c r="E443" s="11"/>
      <c r="H443" t="s">
        <v>262</v>
      </c>
      <c r="I443" s="45" t="s">
        <v>218</v>
      </c>
      <c r="J443">
        <v>10152</v>
      </c>
      <c r="K443">
        <v>46</v>
      </c>
      <c r="L443">
        <v>0</v>
      </c>
    </row>
    <row r="444" spans="1:12" x14ac:dyDescent="0.25">
      <c r="A444" s="10" t="s">
        <v>65</v>
      </c>
      <c r="B444" s="17" t="s">
        <v>27</v>
      </c>
      <c r="E444" s="11"/>
      <c r="H444" t="s">
        <v>262</v>
      </c>
      <c r="I444" s="45" t="s">
        <v>219</v>
      </c>
      <c r="J444">
        <v>9853</v>
      </c>
      <c r="K444">
        <v>59</v>
      </c>
      <c r="L444">
        <v>0</v>
      </c>
    </row>
    <row r="445" spans="1:12" x14ac:dyDescent="0.25">
      <c r="A445" s="10" t="s">
        <v>65</v>
      </c>
      <c r="B445" s="17" t="s">
        <v>28</v>
      </c>
      <c r="E445" s="11"/>
      <c r="H445" t="s">
        <v>262</v>
      </c>
      <c r="I445" s="45" t="s">
        <v>220</v>
      </c>
      <c r="J445">
        <v>10062</v>
      </c>
      <c r="K445">
        <v>60</v>
      </c>
      <c r="L445">
        <v>0</v>
      </c>
    </row>
    <row r="446" spans="1:12" x14ac:dyDescent="0.25">
      <c r="A446" s="10" t="s">
        <v>65</v>
      </c>
      <c r="B446" s="17" t="s">
        <v>29</v>
      </c>
      <c r="E446" s="11"/>
      <c r="H446" t="s">
        <v>262</v>
      </c>
      <c r="I446" s="45" t="s">
        <v>32</v>
      </c>
      <c r="J446">
        <v>9851</v>
      </c>
      <c r="K446">
        <v>60</v>
      </c>
      <c r="L446">
        <v>0</v>
      </c>
    </row>
    <row r="447" spans="1:12" x14ac:dyDescent="0.25">
      <c r="A447" s="10" t="s">
        <v>65</v>
      </c>
      <c r="B447" s="17" t="s">
        <v>30</v>
      </c>
      <c r="E447" s="11"/>
      <c r="H447" t="s">
        <v>262</v>
      </c>
      <c r="I447" s="45" t="s">
        <v>221</v>
      </c>
      <c r="J447">
        <v>9543</v>
      </c>
      <c r="K447">
        <v>93</v>
      </c>
      <c r="L447">
        <v>0</v>
      </c>
    </row>
    <row r="448" spans="1:12" x14ac:dyDescent="0.25">
      <c r="A448" s="10" t="s">
        <v>65</v>
      </c>
      <c r="B448" s="17" t="s">
        <v>31</v>
      </c>
      <c r="E448" s="11"/>
      <c r="H448" t="s">
        <v>262</v>
      </c>
      <c r="I448" s="45" t="s">
        <v>222</v>
      </c>
      <c r="J448">
        <v>10285</v>
      </c>
      <c r="K448">
        <v>30</v>
      </c>
      <c r="L448">
        <v>0</v>
      </c>
    </row>
    <row r="449" spans="1:12" x14ac:dyDescent="0.25">
      <c r="A449" s="10" t="s">
        <v>65</v>
      </c>
      <c r="B449" s="17" t="s">
        <v>32</v>
      </c>
      <c r="E449" s="11"/>
      <c r="H449" t="s">
        <v>262</v>
      </c>
      <c r="I449" s="45" t="s">
        <v>223</v>
      </c>
      <c r="J449">
        <v>10168</v>
      </c>
      <c r="K449">
        <v>26</v>
      </c>
      <c r="L449">
        <v>0</v>
      </c>
    </row>
    <row r="450" spans="1:12" x14ac:dyDescent="0.25">
      <c r="A450" s="10" t="s">
        <v>65</v>
      </c>
      <c r="B450" s="17" t="s">
        <v>33</v>
      </c>
      <c r="E450" s="11"/>
      <c r="H450" t="s">
        <v>262</v>
      </c>
      <c r="I450" s="45" t="s">
        <v>33</v>
      </c>
      <c r="J450">
        <v>10864</v>
      </c>
      <c r="K450">
        <v>103</v>
      </c>
      <c r="L450">
        <v>0</v>
      </c>
    </row>
    <row r="451" spans="1:12" x14ac:dyDescent="0.25">
      <c r="A451" s="10" t="s">
        <v>65</v>
      </c>
      <c r="B451" s="17" t="s">
        <v>34</v>
      </c>
      <c r="E451" s="11"/>
      <c r="H451" t="s">
        <v>262</v>
      </c>
      <c r="I451" s="45" t="s">
        <v>224</v>
      </c>
      <c r="J451">
        <v>11258</v>
      </c>
      <c r="K451">
        <v>74</v>
      </c>
      <c r="L451">
        <v>0</v>
      </c>
    </row>
    <row r="452" spans="1:12" x14ac:dyDescent="0.25">
      <c r="A452" s="10" t="s">
        <v>65</v>
      </c>
      <c r="B452" s="17" t="s">
        <v>35</v>
      </c>
      <c r="E452" s="11"/>
      <c r="H452" t="s">
        <v>262</v>
      </c>
      <c r="I452" s="45" t="s">
        <v>225</v>
      </c>
      <c r="J452">
        <v>11900</v>
      </c>
      <c r="K452">
        <v>87</v>
      </c>
      <c r="L452">
        <v>0</v>
      </c>
    </row>
    <row r="453" spans="1:12" x14ac:dyDescent="0.25">
      <c r="A453" s="10" t="s">
        <v>65</v>
      </c>
      <c r="B453" s="17" t="s">
        <v>36</v>
      </c>
      <c r="E453" s="11"/>
      <c r="H453" t="s">
        <v>262</v>
      </c>
      <c r="I453" s="45" t="s">
        <v>226</v>
      </c>
      <c r="J453">
        <v>12397</v>
      </c>
      <c r="K453">
        <v>85</v>
      </c>
      <c r="L453">
        <v>0</v>
      </c>
    </row>
    <row r="454" spans="1:12" x14ac:dyDescent="0.25">
      <c r="A454" s="10" t="s">
        <v>65</v>
      </c>
      <c r="B454" s="17" t="s">
        <v>37</v>
      </c>
      <c r="E454" s="11"/>
      <c r="H454" t="s">
        <v>262</v>
      </c>
      <c r="I454" s="45" t="s">
        <v>34</v>
      </c>
      <c r="J454">
        <v>12576</v>
      </c>
      <c r="K454">
        <v>69</v>
      </c>
      <c r="L454">
        <v>0</v>
      </c>
    </row>
    <row r="455" spans="1:12" x14ac:dyDescent="0.25">
      <c r="A455" s="10" t="s">
        <v>65</v>
      </c>
      <c r="B455" s="17" t="s">
        <v>38</v>
      </c>
      <c r="E455" s="11"/>
      <c r="H455" t="s">
        <v>262</v>
      </c>
      <c r="I455" s="45" t="s">
        <v>227</v>
      </c>
      <c r="J455">
        <v>12432</v>
      </c>
      <c r="K455">
        <v>61</v>
      </c>
      <c r="L455">
        <v>0</v>
      </c>
    </row>
    <row r="456" spans="1:12" x14ac:dyDescent="0.25">
      <c r="A456" s="10" t="s">
        <v>65</v>
      </c>
      <c r="B456" s="17" t="s">
        <v>39</v>
      </c>
      <c r="E456" s="11"/>
      <c r="H456" t="s">
        <v>262</v>
      </c>
      <c r="I456" s="45" t="s">
        <v>228</v>
      </c>
      <c r="J456">
        <v>12804</v>
      </c>
      <c r="K456">
        <v>93</v>
      </c>
      <c r="L456">
        <v>0</v>
      </c>
    </row>
    <row r="457" spans="1:12" x14ac:dyDescent="0.25">
      <c r="A457" s="10" t="s">
        <v>65</v>
      </c>
      <c r="B457" s="17" t="s">
        <v>40</v>
      </c>
      <c r="E457" s="11"/>
      <c r="H457" t="s">
        <v>262</v>
      </c>
      <c r="I457" s="45" t="s">
        <v>229</v>
      </c>
      <c r="J457">
        <v>12580</v>
      </c>
      <c r="K457">
        <v>60</v>
      </c>
      <c r="L457">
        <v>0</v>
      </c>
    </row>
    <row r="458" spans="1:12" x14ac:dyDescent="0.25">
      <c r="A458" s="10" t="s">
        <v>66</v>
      </c>
      <c r="B458" s="17" t="s">
        <v>17</v>
      </c>
      <c r="E458" s="11"/>
      <c r="H458" t="s">
        <v>262</v>
      </c>
      <c r="I458" s="45" t="s">
        <v>35</v>
      </c>
      <c r="J458">
        <v>12747</v>
      </c>
      <c r="K458">
        <v>51</v>
      </c>
      <c r="L458">
        <v>0</v>
      </c>
    </row>
    <row r="459" spans="1:12" x14ac:dyDescent="0.25">
      <c r="A459" s="10" t="s">
        <v>66</v>
      </c>
      <c r="B459" s="17" t="s">
        <v>18</v>
      </c>
      <c r="E459" s="11"/>
      <c r="H459" t="s">
        <v>262</v>
      </c>
      <c r="I459" s="45" t="s">
        <v>230</v>
      </c>
      <c r="J459">
        <v>12907</v>
      </c>
      <c r="K459">
        <v>105</v>
      </c>
      <c r="L459">
        <v>0</v>
      </c>
    </row>
    <row r="460" spans="1:12" x14ac:dyDescent="0.25">
      <c r="A460" s="10" t="s">
        <v>66</v>
      </c>
      <c r="B460" s="17" t="s">
        <v>19</v>
      </c>
      <c r="E460" s="11"/>
      <c r="H460" t="s">
        <v>262</v>
      </c>
      <c r="I460" s="45" t="s">
        <v>231</v>
      </c>
      <c r="J460">
        <v>12774</v>
      </c>
      <c r="K460">
        <v>54</v>
      </c>
      <c r="L460">
        <v>0</v>
      </c>
    </row>
    <row r="461" spans="1:12" x14ac:dyDescent="0.25">
      <c r="A461" s="10" t="s">
        <v>66</v>
      </c>
      <c r="B461" s="17" t="s">
        <v>20</v>
      </c>
      <c r="E461" s="11"/>
      <c r="H461" t="s">
        <v>262</v>
      </c>
      <c r="I461" s="45" t="s">
        <v>232</v>
      </c>
      <c r="J461">
        <v>12678</v>
      </c>
      <c r="K461">
        <v>61</v>
      </c>
      <c r="L461">
        <v>0</v>
      </c>
    </row>
    <row r="462" spans="1:12" x14ac:dyDescent="0.25">
      <c r="A462" s="10" t="s">
        <v>66</v>
      </c>
      <c r="B462" s="17" t="s">
        <v>21</v>
      </c>
      <c r="E462" s="11"/>
      <c r="H462" t="s">
        <v>262</v>
      </c>
      <c r="I462" s="45" t="s">
        <v>36</v>
      </c>
      <c r="J462">
        <v>12981</v>
      </c>
      <c r="K462">
        <v>66</v>
      </c>
      <c r="L462">
        <v>0</v>
      </c>
    </row>
    <row r="463" spans="1:12" x14ac:dyDescent="0.25">
      <c r="A463" s="10" t="s">
        <v>66</v>
      </c>
      <c r="B463" s="17" t="s">
        <v>22</v>
      </c>
      <c r="E463" s="11"/>
      <c r="H463" t="s">
        <v>262</v>
      </c>
      <c r="I463" s="45" t="s">
        <v>233</v>
      </c>
      <c r="J463">
        <v>13087</v>
      </c>
      <c r="K463">
        <v>50</v>
      </c>
      <c r="L463">
        <v>0</v>
      </c>
    </row>
    <row r="464" spans="1:12" x14ac:dyDescent="0.25">
      <c r="A464" s="10" t="s">
        <v>66</v>
      </c>
      <c r="B464" s="17" t="s">
        <v>23</v>
      </c>
      <c r="E464" s="11"/>
      <c r="H464" t="s">
        <v>262</v>
      </c>
      <c r="I464" s="45" t="s">
        <v>234</v>
      </c>
      <c r="J464">
        <v>13356</v>
      </c>
      <c r="K464">
        <v>74</v>
      </c>
      <c r="L464">
        <v>0</v>
      </c>
    </row>
    <row r="465" spans="1:12" x14ac:dyDescent="0.25">
      <c r="A465" s="10" t="s">
        <v>66</v>
      </c>
      <c r="B465" s="17" t="s">
        <v>24</v>
      </c>
      <c r="E465" s="11"/>
      <c r="H465" t="s">
        <v>262</v>
      </c>
      <c r="I465" s="45" t="s">
        <v>235</v>
      </c>
      <c r="J465">
        <v>13285</v>
      </c>
      <c r="K465">
        <v>95</v>
      </c>
      <c r="L465">
        <v>0</v>
      </c>
    </row>
    <row r="466" spans="1:12" x14ac:dyDescent="0.25">
      <c r="A466" s="10" t="s">
        <v>66</v>
      </c>
      <c r="B466" s="17" t="s">
        <v>25</v>
      </c>
      <c r="E466" s="11"/>
      <c r="H466" t="s">
        <v>262</v>
      </c>
      <c r="I466" s="45" t="s">
        <v>37</v>
      </c>
      <c r="J466">
        <v>12494</v>
      </c>
      <c r="K466">
        <v>125</v>
      </c>
      <c r="L466">
        <v>0</v>
      </c>
    </row>
    <row r="467" spans="1:12" x14ac:dyDescent="0.25">
      <c r="A467" s="10" t="s">
        <v>66</v>
      </c>
      <c r="B467" s="17" t="s">
        <v>26</v>
      </c>
      <c r="E467" s="11"/>
      <c r="H467" t="s">
        <v>262</v>
      </c>
      <c r="I467" s="45" t="s">
        <v>236</v>
      </c>
      <c r="J467">
        <v>12711</v>
      </c>
      <c r="K467">
        <v>35</v>
      </c>
      <c r="L467">
        <v>0</v>
      </c>
    </row>
    <row r="468" spans="1:12" x14ac:dyDescent="0.25">
      <c r="A468" s="10" t="s">
        <v>66</v>
      </c>
      <c r="B468" s="17" t="s">
        <v>27</v>
      </c>
      <c r="E468" s="11"/>
      <c r="H468" t="s">
        <v>262</v>
      </c>
      <c r="I468" s="45" t="s">
        <v>237</v>
      </c>
      <c r="J468">
        <v>12833</v>
      </c>
      <c r="K468">
        <v>26</v>
      </c>
      <c r="L468">
        <v>0</v>
      </c>
    </row>
    <row r="469" spans="1:12" x14ac:dyDescent="0.25">
      <c r="A469" s="10" t="s">
        <v>66</v>
      </c>
      <c r="B469" s="17" t="s">
        <v>28</v>
      </c>
      <c r="E469" s="11"/>
      <c r="H469" t="s">
        <v>262</v>
      </c>
      <c r="I469" s="45" t="s">
        <v>238</v>
      </c>
      <c r="J469">
        <v>13274</v>
      </c>
      <c r="K469">
        <v>80</v>
      </c>
      <c r="L469">
        <v>0</v>
      </c>
    </row>
    <row r="470" spans="1:12" x14ac:dyDescent="0.25">
      <c r="A470" s="10" t="s">
        <v>66</v>
      </c>
      <c r="B470" s="17" t="s">
        <v>29</v>
      </c>
      <c r="E470" s="11"/>
      <c r="H470" t="s">
        <v>262</v>
      </c>
      <c r="I470" s="45" t="s">
        <v>38</v>
      </c>
      <c r="J470">
        <v>13156</v>
      </c>
      <c r="K470">
        <v>65</v>
      </c>
      <c r="L470">
        <v>0</v>
      </c>
    </row>
    <row r="471" spans="1:12" x14ac:dyDescent="0.25">
      <c r="A471" s="10" t="s">
        <v>66</v>
      </c>
      <c r="B471" s="17" t="s">
        <v>30</v>
      </c>
      <c r="E471" s="11"/>
      <c r="H471" t="s">
        <v>262</v>
      </c>
      <c r="I471" s="45" t="s">
        <v>239</v>
      </c>
      <c r="J471">
        <v>12767</v>
      </c>
      <c r="K471">
        <v>23</v>
      </c>
      <c r="L471">
        <v>0</v>
      </c>
    </row>
    <row r="472" spans="1:12" x14ac:dyDescent="0.25">
      <c r="A472" s="10" t="s">
        <v>66</v>
      </c>
      <c r="B472" s="17" t="s">
        <v>31</v>
      </c>
      <c r="E472" s="11"/>
      <c r="H472" t="s">
        <v>262</v>
      </c>
      <c r="I472" s="45" t="s">
        <v>240</v>
      </c>
      <c r="J472">
        <v>12596</v>
      </c>
      <c r="K472">
        <v>74</v>
      </c>
      <c r="L472">
        <v>0</v>
      </c>
    </row>
    <row r="473" spans="1:12" x14ac:dyDescent="0.25">
      <c r="A473" s="10" t="s">
        <v>66</v>
      </c>
      <c r="B473" s="17" t="s">
        <v>32</v>
      </c>
      <c r="E473" s="11"/>
      <c r="H473" t="s">
        <v>262</v>
      </c>
      <c r="I473" s="45" t="s">
        <v>241</v>
      </c>
      <c r="J473">
        <v>12262</v>
      </c>
      <c r="K473">
        <v>85</v>
      </c>
      <c r="L473">
        <v>0</v>
      </c>
    </row>
    <row r="474" spans="1:12" x14ac:dyDescent="0.25">
      <c r="A474" s="10" t="s">
        <v>66</v>
      </c>
      <c r="B474" s="17" t="s">
        <v>33</v>
      </c>
      <c r="E474" s="11"/>
      <c r="H474" t="s">
        <v>262</v>
      </c>
      <c r="I474" s="45" t="s">
        <v>39</v>
      </c>
      <c r="J474">
        <v>11716</v>
      </c>
      <c r="K474">
        <v>26</v>
      </c>
      <c r="L474">
        <v>0</v>
      </c>
    </row>
    <row r="475" spans="1:12" x14ac:dyDescent="0.25">
      <c r="A475" s="10" t="s">
        <v>66</v>
      </c>
      <c r="B475" s="17" t="s">
        <v>34</v>
      </c>
      <c r="E475" s="11"/>
      <c r="H475" t="s">
        <v>262</v>
      </c>
      <c r="I475" s="45" t="s">
        <v>242</v>
      </c>
      <c r="J475">
        <v>10299</v>
      </c>
      <c r="K475">
        <v>108</v>
      </c>
      <c r="L475">
        <v>0</v>
      </c>
    </row>
    <row r="476" spans="1:12" x14ac:dyDescent="0.25">
      <c r="A476" s="10" t="s">
        <v>66</v>
      </c>
      <c r="B476" s="17" t="s">
        <v>35</v>
      </c>
      <c r="E476" s="11"/>
      <c r="H476" t="s">
        <v>262</v>
      </c>
      <c r="I476" s="45" t="s">
        <v>243</v>
      </c>
      <c r="J476">
        <v>8838</v>
      </c>
      <c r="K476">
        <v>141</v>
      </c>
      <c r="L476">
        <v>0</v>
      </c>
    </row>
    <row r="477" spans="1:12" x14ac:dyDescent="0.25">
      <c r="A477" s="10" t="s">
        <v>66</v>
      </c>
      <c r="B477" s="17" t="s">
        <v>36</v>
      </c>
      <c r="E477" s="11"/>
      <c r="H477" t="s">
        <v>262</v>
      </c>
      <c r="I477" s="45" t="s">
        <v>244</v>
      </c>
      <c r="J477">
        <v>7769</v>
      </c>
      <c r="K477">
        <v>23</v>
      </c>
      <c r="L477">
        <v>0</v>
      </c>
    </row>
    <row r="478" spans="1:12" x14ac:dyDescent="0.25">
      <c r="A478" s="10" t="s">
        <v>66</v>
      </c>
      <c r="B478" s="17" t="s">
        <v>37</v>
      </c>
      <c r="E478" s="11"/>
      <c r="H478" t="s">
        <v>262</v>
      </c>
      <c r="I478" s="45" t="s">
        <v>40</v>
      </c>
      <c r="J478">
        <v>6261</v>
      </c>
      <c r="K478">
        <v>81</v>
      </c>
      <c r="L478">
        <v>0</v>
      </c>
    </row>
    <row r="479" spans="1:12" x14ac:dyDescent="0.25">
      <c r="A479" s="10" t="s">
        <v>66</v>
      </c>
      <c r="B479" s="17" t="s">
        <v>38</v>
      </c>
      <c r="E479" s="11"/>
      <c r="H479" t="s">
        <v>262</v>
      </c>
      <c r="I479" s="45" t="s">
        <v>245</v>
      </c>
      <c r="J479">
        <v>4954</v>
      </c>
      <c r="K479">
        <v>24</v>
      </c>
      <c r="L479">
        <v>0</v>
      </c>
    </row>
    <row r="480" spans="1:12" x14ac:dyDescent="0.25">
      <c r="A480" s="10" t="s">
        <v>66</v>
      </c>
      <c r="B480" s="17" t="s">
        <v>39</v>
      </c>
      <c r="E480" s="11"/>
      <c r="H480" t="s">
        <v>262</v>
      </c>
      <c r="I480" s="45" t="s">
        <v>246</v>
      </c>
      <c r="J480">
        <v>6190</v>
      </c>
      <c r="K480">
        <v>107</v>
      </c>
      <c r="L480">
        <v>0</v>
      </c>
    </row>
    <row r="481" spans="1:12" x14ac:dyDescent="0.25">
      <c r="A481" s="10" t="s">
        <v>66</v>
      </c>
      <c r="B481" s="17" t="s">
        <v>40</v>
      </c>
      <c r="E481" s="11"/>
      <c r="H481" t="s">
        <v>262</v>
      </c>
      <c r="I481" s="45" t="s">
        <v>247</v>
      </c>
      <c r="J481">
        <v>5082</v>
      </c>
      <c r="K481">
        <v>72</v>
      </c>
      <c r="L481">
        <v>0</v>
      </c>
    </row>
    <row r="482" spans="1:12" x14ac:dyDescent="0.25">
      <c r="A482" s="10" t="s">
        <v>67</v>
      </c>
      <c r="B482" s="17" t="s">
        <v>17</v>
      </c>
      <c r="E482" s="11"/>
      <c r="H482" t="s">
        <v>263</v>
      </c>
      <c r="I482" s="45" t="s">
        <v>17</v>
      </c>
      <c r="J482">
        <v>5082</v>
      </c>
      <c r="K482">
        <v>59</v>
      </c>
      <c r="L482">
        <v>0</v>
      </c>
    </row>
    <row r="483" spans="1:12" x14ac:dyDescent="0.25">
      <c r="A483" s="10" t="s">
        <v>67</v>
      </c>
      <c r="B483" s="17" t="s">
        <v>18</v>
      </c>
      <c r="E483" s="11"/>
      <c r="H483" t="s">
        <v>263</v>
      </c>
      <c r="I483" s="45" t="s">
        <v>176</v>
      </c>
      <c r="J483">
        <v>6250</v>
      </c>
      <c r="K483">
        <v>57</v>
      </c>
      <c r="L483">
        <v>0</v>
      </c>
    </row>
    <row r="484" spans="1:12" x14ac:dyDescent="0.25">
      <c r="A484" s="10" t="s">
        <v>67</v>
      </c>
      <c r="B484" s="17" t="s">
        <v>19</v>
      </c>
      <c r="E484" s="11"/>
      <c r="H484" t="s">
        <v>263</v>
      </c>
      <c r="I484" s="45" t="s">
        <v>177</v>
      </c>
      <c r="J484">
        <v>6462</v>
      </c>
      <c r="K484">
        <v>122</v>
      </c>
      <c r="L484">
        <v>0</v>
      </c>
    </row>
    <row r="485" spans="1:12" x14ac:dyDescent="0.25">
      <c r="A485" s="10" t="s">
        <v>67</v>
      </c>
      <c r="B485" s="17" t="s">
        <v>20</v>
      </c>
      <c r="E485" s="11"/>
      <c r="H485" t="s">
        <v>263</v>
      </c>
      <c r="I485" s="45" t="s">
        <v>178</v>
      </c>
      <c r="J485">
        <v>6730</v>
      </c>
      <c r="K485">
        <v>59</v>
      </c>
      <c r="L485">
        <v>0</v>
      </c>
    </row>
    <row r="486" spans="1:12" x14ac:dyDescent="0.25">
      <c r="A486" s="10" t="s">
        <v>67</v>
      </c>
      <c r="B486" s="17" t="s">
        <v>21</v>
      </c>
      <c r="E486" s="11"/>
      <c r="H486" t="s">
        <v>263</v>
      </c>
      <c r="I486" s="45" t="s">
        <v>18</v>
      </c>
      <c r="J486">
        <v>5619</v>
      </c>
      <c r="K486">
        <v>66</v>
      </c>
      <c r="L486">
        <v>0</v>
      </c>
    </row>
    <row r="487" spans="1:12" x14ac:dyDescent="0.25">
      <c r="A487" s="10" t="s">
        <v>67</v>
      </c>
      <c r="B487" s="17" t="s">
        <v>22</v>
      </c>
      <c r="E487" s="11"/>
      <c r="H487" t="s">
        <v>263</v>
      </c>
      <c r="I487" s="45" t="s">
        <v>179</v>
      </c>
      <c r="J487">
        <v>6474</v>
      </c>
      <c r="K487">
        <v>25</v>
      </c>
      <c r="L487">
        <v>0</v>
      </c>
    </row>
    <row r="488" spans="1:12" x14ac:dyDescent="0.25">
      <c r="A488" s="10" t="s">
        <v>67</v>
      </c>
      <c r="B488" s="17" t="s">
        <v>23</v>
      </c>
      <c r="E488" s="11"/>
      <c r="H488" t="s">
        <v>263</v>
      </c>
      <c r="I488" s="45" t="s">
        <v>180</v>
      </c>
      <c r="J488">
        <v>6596</v>
      </c>
      <c r="K488">
        <v>23</v>
      </c>
      <c r="L488">
        <v>0</v>
      </c>
    </row>
    <row r="489" spans="1:12" x14ac:dyDescent="0.25">
      <c r="A489" s="10" t="s">
        <v>67</v>
      </c>
      <c r="B489" s="17" t="s">
        <v>24</v>
      </c>
      <c r="E489" s="11"/>
      <c r="H489" t="s">
        <v>263</v>
      </c>
      <c r="I489" s="45" t="s">
        <v>181</v>
      </c>
      <c r="J489">
        <v>7411</v>
      </c>
      <c r="K489">
        <v>72</v>
      </c>
      <c r="L489">
        <v>0</v>
      </c>
    </row>
    <row r="490" spans="1:12" x14ac:dyDescent="0.25">
      <c r="A490" s="10" t="s">
        <v>67</v>
      </c>
      <c r="B490" s="17" t="s">
        <v>25</v>
      </c>
      <c r="E490" s="11"/>
      <c r="H490" t="s">
        <v>263</v>
      </c>
      <c r="I490" s="45" t="s">
        <v>19</v>
      </c>
      <c r="J490">
        <v>7841</v>
      </c>
      <c r="K490">
        <v>59</v>
      </c>
      <c r="L490">
        <v>0</v>
      </c>
    </row>
    <row r="491" spans="1:12" x14ac:dyDescent="0.25">
      <c r="A491" s="10" t="s">
        <v>67</v>
      </c>
      <c r="B491" s="17" t="s">
        <v>26</v>
      </c>
      <c r="E491" s="11"/>
      <c r="H491" t="s">
        <v>263</v>
      </c>
      <c r="I491" s="45" t="s">
        <v>182</v>
      </c>
      <c r="J491">
        <v>8003</v>
      </c>
      <c r="K491">
        <v>23</v>
      </c>
      <c r="L491">
        <v>0</v>
      </c>
    </row>
    <row r="492" spans="1:12" x14ac:dyDescent="0.25">
      <c r="A492" s="10" t="s">
        <v>67</v>
      </c>
      <c r="B492" s="17" t="s">
        <v>27</v>
      </c>
      <c r="E492" s="11"/>
      <c r="H492" t="s">
        <v>263</v>
      </c>
      <c r="I492" s="45" t="s">
        <v>183</v>
      </c>
      <c r="J492">
        <v>7630</v>
      </c>
      <c r="K492">
        <v>20</v>
      </c>
      <c r="L492">
        <v>0</v>
      </c>
    </row>
    <row r="493" spans="1:12" x14ac:dyDescent="0.25">
      <c r="A493" s="10" t="s">
        <v>67</v>
      </c>
      <c r="B493" s="17" t="s">
        <v>28</v>
      </c>
      <c r="E493" s="11"/>
      <c r="H493" t="s">
        <v>263</v>
      </c>
      <c r="I493" s="45" t="s">
        <v>184</v>
      </c>
      <c r="J493">
        <v>8206</v>
      </c>
      <c r="K493">
        <v>61</v>
      </c>
      <c r="L493">
        <v>0</v>
      </c>
    </row>
    <row r="494" spans="1:12" x14ac:dyDescent="0.25">
      <c r="A494" s="10" t="s">
        <v>67</v>
      </c>
      <c r="B494" s="17" t="s">
        <v>29</v>
      </c>
      <c r="E494" s="11"/>
      <c r="H494" t="s">
        <v>263</v>
      </c>
      <c r="I494" s="45" t="s">
        <v>20</v>
      </c>
      <c r="J494">
        <v>8761</v>
      </c>
      <c r="K494">
        <v>76</v>
      </c>
      <c r="L494">
        <v>0</v>
      </c>
    </row>
    <row r="495" spans="1:12" x14ac:dyDescent="0.25">
      <c r="A495" s="10" t="s">
        <v>67</v>
      </c>
      <c r="B495" s="17" t="s">
        <v>30</v>
      </c>
      <c r="E495" s="11"/>
      <c r="H495" t="s">
        <v>263</v>
      </c>
      <c r="I495" s="45" t="s">
        <v>185</v>
      </c>
      <c r="J495">
        <v>10689</v>
      </c>
      <c r="K495">
        <v>26</v>
      </c>
      <c r="L495">
        <v>0</v>
      </c>
    </row>
    <row r="496" spans="1:12" x14ac:dyDescent="0.25">
      <c r="A496" s="10" t="s">
        <v>67</v>
      </c>
      <c r="B496" s="17" t="s">
        <v>31</v>
      </c>
      <c r="E496" s="11"/>
      <c r="H496" t="s">
        <v>263</v>
      </c>
      <c r="I496" s="45" t="s">
        <v>186</v>
      </c>
      <c r="J496">
        <v>12725</v>
      </c>
      <c r="K496">
        <v>113</v>
      </c>
      <c r="L496">
        <v>0</v>
      </c>
    </row>
    <row r="497" spans="1:12" x14ac:dyDescent="0.25">
      <c r="A497" s="10" t="s">
        <v>67</v>
      </c>
      <c r="B497" s="17" t="s">
        <v>32</v>
      </c>
      <c r="E497" s="11"/>
      <c r="H497" t="s">
        <v>263</v>
      </c>
      <c r="I497" s="45" t="s">
        <v>187</v>
      </c>
      <c r="J497">
        <v>14518</v>
      </c>
      <c r="K497">
        <v>64</v>
      </c>
      <c r="L497">
        <v>0</v>
      </c>
    </row>
    <row r="498" spans="1:12" x14ac:dyDescent="0.25">
      <c r="A498" s="10" t="s">
        <v>67</v>
      </c>
      <c r="B498" s="17" t="s">
        <v>33</v>
      </c>
      <c r="E498" s="11"/>
      <c r="H498" t="s">
        <v>263</v>
      </c>
      <c r="I498" s="45" t="s">
        <v>21</v>
      </c>
      <c r="J498">
        <v>15018</v>
      </c>
      <c r="K498">
        <v>79</v>
      </c>
      <c r="L498">
        <v>0</v>
      </c>
    </row>
    <row r="499" spans="1:12" x14ac:dyDescent="0.25">
      <c r="A499" s="10" t="s">
        <v>67</v>
      </c>
      <c r="B499" s="17" t="s">
        <v>34</v>
      </c>
      <c r="E499" s="11"/>
      <c r="H499" t="s">
        <v>263</v>
      </c>
      <c r="I499" s="45" t="s">
        <v>188</v>
      </c>
      <c r="J499">
        <v>14747</v>
      </c>
      <c r="K499">
        <v>24</v>
      </c>
      <c r="L499">
        <v>0</v>
      </c>
    </row>
    <row r="500" spans="1:12" x14ac:dyDescent="0.25">
      <c r="A500" s="10" t="s">
        <v>67</v>
      </c>
      <c r="B500" s="17" t="s">
        <v>35</v>
      </c>
      <c r="E500" s="11"/>
      <c r="H500" t="s">
        <v>263</v>
      </c>
      <c r="I500" s="45" t="s">
        <v>189</v>
      </c>
      <c r="J500">
        <v>13643</v>
      </c>
      <c r="K500">
        <v>22</v>
      </c>
      <c r="L500">
        <v>0</v>
      </c>
    </row>
    <row r="501" spans="1:12" x14ac:dyDescent="0.25">
      <c r="A501" s="10" t="s">
        <v>67</v>
      </c>
      <c r="B501" s="17" t="s">
        <v>36</v>
      </c>
      <c r="E501" s="11"/>
      <c r="H501" t="s">
        <v>263</v>
      </c>
      <c r="I501" s="45" t="s">
        <v>190</v>
      </c>
      <c r="J501">
        <v>16097</v>
      </c>
      <c r="K501">
        <v>68</v>
      </c>
      <c r="L501">
        <v>0</v>
      </c>
    </row>
    <row r="502" spans="1:12" x14ac:dyDescent="0.25">
      <c r="A502" s="10" t="s">
        <v>67</v>
      </c>
      <c r="B502" s="17" t="s">
        <v>37</v>
      </c>
      <c r="E502" s="11"/>
      <c r="H502" t="s">
        <v>263</v>
      </c>
      <c r="I502" s="45" t="s">
        <v>22</v>
      </c>
      <c r="J502">
        <v>15243</v>
      </c>
      <c r="K502">
        <v>80</v>
      </c>
      <c r="L502">
        <v>0</v>
      </c>
    </row>
    <row r="503" spans="1:12" x14ac:dyDescent="0.25">
      <c r="A503" s="10" t="s">
        <v>67</v>
      </c>
      <c r="B503" s="17" t="s">
        <v>38</v>
      </c>
      <c r="E503" s="11"/>
      <c r="H503" t="s">
        <v>263</v>
      </c>
      <c r="I503" s="45" t="s">
        <v>191</v>
      </c>
      <c r="J503">
        <v>15223</v>
      </c>
      <c r="K503">
        <v>84</v>
      </c>
      <c r="L503">
        <v>0</v>
      </c>
    </row>
    <row r="504" spans="1:12" x14ac:dyDescent="0.25">
      <c r="A504" s="10" t="s">
        <v>67</v>
      </c>
      <c r="B504" s="17" t="s">
        <v>39</v>
      </c>
      <c r="E504" s="11"/>
      <c r="H504" t="s">
        <v>263</v>
      </c>
      <c r="I504" s="45" t="s">
        <v>192</v>
      </c>
      <c r="J504">
        <v>14709</v>
      </c>
      <c r="K504">
        <v>77</v>
      </c>
      <c r="L504">
        <v>0</v>
      </c>
    </row>
    <row r="505" spans="1:12" x14ac:dyDescent="0.25">
      <c r="A505" s="10" t="s">
        <v>67</v>
      </c>
      <c r="B505" s="17" t="s">
        <v>40</v>
      </c>
      <c r="E505" s="11"/>
      <c r="H505" t="s">
        <v>263</v>
      </c>
      <c r="I505" s="45" t="s">
        <v>193</v>
      </c>
      <c r="J505">
        <v>15075</v>
      </c>
      <c r="K505">
        <v>83</v>
      </c>
      <c r="L505">
        <v>0</v>
      </c>
    </row>
    <row r="506" spans="1:12" x14ac:dyDescent="0.25">
      <c r="A506" s="10" t="s">
        <v>68</v>
      </c>
      <c r="B506" s="17" t="s">
        <v>17</v>
      </c>
      <c r="E506" s="11"/>
      <c r="H506" t="s">
        <v>263</v>
      </c>
      <c r="I506" s="45" t="s">
        <v>23</v>
      </c>
      <c r="J506">
        <v>15220</v>
      </c>
      <c r="K506">
        <v>128</v>
      </c>
      <c r="L506">
        <v>0</v>
      </c>
    </row>
    <row r="507" spans="1:12" x14ac:dyDescent="0.25">
      <c r="A507" s="10" t="s">
        <v>68</v>
      </c>
      <c r="B507" s="17" t="s">
        <v>18</v>
      </c>
      <c r="E507" s="11"/>
      <c r="H507" t="s">
        <v>263</v>
      </c>
      <c r="I507" s="45" t="s">
        <v>194</v>
      </c>
      <c r="J507">
        <v>15461</v>
      </c>
      <c r="K507">
        <v>48</v>
      </c>
      <c r="L507">
        <v>0</v>
      </c>
    </row>
    <row r="508" spans="1:12" x14ac:dyDescent="0.25">
      <c r="A508" s="10" t="s">
        <v>68</v>
      </c>
      <c r="B508" s="17" t="s">
        <v>19</v>
      </c>
      <c r="E508" s="11"/>
      <c r="H508" t="s">
        <v>263</v>
      </c>
      <c r="I508" s="45" t="s">
        <v>195</v>
      </c>
      <c r="J508">
        <v>15138</v>
      </c>
      <c r="K508">
        <v>20</v>
      </c>
      <c r="L508">
        <v>0</v>
      </c>
    </row>
    <row r="509" spans="1:12" x14ac:dyDescent="0.25">
      <c r="A509" s="10" t="s">
        <v>68</v>
      </c>
      <c r="B509" s="17" t="s">
        <v>20</v>
      </c>
      <c r="E509" s="11"/>
      <c r="H509" t="s">
        <v>263</v>
      </c>
      <c r="I509" s="45" t="s">
        <v>196</v>
      </c>
      <c r="J509">
        <v>14861</v>
      </c>
      <c r="K509">
        <v>84</v>
      </c>
      <c r="L509">
        <v>0</v>
      </c>
    </row>
    <row r="510" spans="1:12" x14ac:dyDescent="0.25">
      <c r="A510" s="10" t="s">
        <v>68</v>
      </c>
      <c r="B510" s="17" t="s">
        <v>21</v>
      </c>
      <c r="E510" s="11"/>
      <c r="H510" t="s">
        <v>263</v>
      </c>
      <c r="I510" s="45" t="s">
        <v>24</v>
      </c>
      <c r="J510">
        <v>14941</v>
      </c>
      <c r="K510">
        <v>79</v>
      </c>
      <c r="L510">
        <v>0</v>
      </c>
    </row>
    <row r="511" spans="1:12" x14ac:dyDescent="0.25">
      <c r="A511" s="10" t="s">
        <v>68</v>
      </c>
      <c r="B511" s="17" t="s">
        <v>22</v>
      </c>
      <c r="E511" s="11"/>
      <c r="H511" t="s">
        <v>263</v>
      </c>
      <c r="I511" s="45" t="s">
        <v>197</v>
      </c>
      <c r="J511">
        <v>14775</v>
      </c>
      <c r="K511">
        <v>103</v>
      </c>
      <c r="L511">
        <v>0</v>
      </c>
    </row>
    <row r="512" spans="1:12" x14ac:dyDescent="0.25">
      <c r="A512" s="10" t="s">
        <v>68</v>
      </c>
      <c r="B512" s="17" t="s">
        <v>23</v>
      </c>
      <c r="E512" s="11"/>
      <c r="H512" t="s">
        <v>263</v>
      </c>
      <c r="I512" s="45" t="s">
        <v>198</v>
      </c>
      <c r="J512">
        <v>14600</v>
      </c>
      <c r="K512">
        <v>28</v>
      </c>
      <c r="L512">
        <v>0</v>
      </c>
    </row>
    <row r="513" spans="1:12" x14ac:dyDescent="0.25">
      <c r="A513" s="10" t="s">
        <v>68</v>
      </c>
      <c r="B513" s="17" t="s">
        <v>24</v>
      </c>
      <c r="E513" s="11"/>
      <c r="H513" t="s">
        <v>263</v>
      </c>
      <c r="I513" s="45" t="s">
        <v>199</v>
      </c>
      <c r="J513">
        <v>13909</v>
      </c>
      <c r="K513">
        <v>78</v>
      </c>
      <c r="L513">
        <v>0</v>
      </c>
    </row>
    <row r="514" spans="1:12" x14ac:dyDescent="0.25">
      <c r="A514" s="10" t="s">
        <v>68</v>
      </c>
      <c r="B514" s="17" t="s">
        <v>25</v>
      </c>
      <c r="E514" s="11"/>
      <c r="H514" t="s">
        <v>263</v>
      </c>
      <c r="I514" s="45" t="s">
        <v>25</v>
      </c>
      <c r="J514">
        <v>13952</v>
      </c>
      <c r="K514">
        <v>27</v>
      </c>
      <c r="L514">
        <v>0</v>
      </c>
    </row>
    <row r="515" spans="1:12" x14ac:dyDescent="0.25">
      <c r="A515" s="10" t="s">
        <v>68</v>
      </c>
      <c r="B515" s="17" t="s">
        <v>26</v>
      </c>
      <c r="E515" s="11"/>
      <c r="H515" t="s">
        <v>263</v>
      </c>
      <c r="I515" s="45" t="s">
        <v>200</v>
      </c>
      <c r="J515">
        <v>13606</v>
      </c>
      <c r="K515">
        <v>47</v>
      </c>
      <c r="L515">
        <v>0</v>
      </c>
    </row>
    <row r="516" spans="1:12" x14ac:dyDescent="0.25">
      <c r="A516" s="10" t="s">
        <v>68</v>
      </c>
      <c r="B516" s="17" t="s">
        <v>27</v>
      </c>
      <c r="E516" s="11"/>
      <c r="H516" t="s">
        <v>263</v>
      </c>
      <c r="I516" s="45" t="s">
        <v>201</v>
      </c>
      <c r="J516">
        <v>12775</v>
      </c>
      <c r="K516">
        <v>61</v>
      </c>
      <c r="L516">
        <v>0</v>
      </c>
    </row>
    <row r="517" spans="1:12" x14ac:dyDescent="0.25">
      <c r="A517" s="10" t="s">
        <v>68</v>
      </c>
      <c r="B517" s="17" t="s">
        <v>28</v>
      </c>
      <c r="E517" s="11"/>
      <c r="H517" t="s">
        <v>263</v>
      </c>
      <c r="I517" s="45" t="s">
        <v>202</v>
      </c>
      <c r="J517">
        <v>13039</v>
      </c>
      <c r="K517">
        <v>64</v>
      </c>
      <c r="L517">
        <v>0</v>
      </c>
    </row>
    <row r="518" spans="1:12" x14ac:dyDescent="0.25">
      <c r="A518" s="10" t="s">
        <v>68</v>
      </c>
      <c r="B518" s="17" t="s">
        <v>29</v>
      </c>
      <c r="E518" s="11"/>
      <c r="H518" t="s">
        <v>263</v>
      </c>
      <c r="I518" s="45" t="s">
        <v>26</v>
      </c>
      <c r="J518">
        <v>12964</v>
      </c>
      <c r="K518">
        <v>24</v>
      </c>
      <c r="L518">
        <v>0</v>
      </c>
    </row>
    <row r="519" spans="1:12" x14ac:dyDescent="0.25">
      <c r="A519" s="10" t="s">
        <v>68</v>
      </c>
      <c r="B519" s="17" t="s">
        <v>30</v>
      </c>
      <c r="E519" s="11"/>
      <c r="H519" t="s">
        <v>263</v>
      </c>
      <c r="I519" s="45" t="s">
        <v>203</v>
      </c>
      <c r="J519">
        <v>13139</v>
      </c>
      <c r="K519">
        <v>22</v>
      </c>
      <c r="L519">
        <v>0</v>
      </c>
    </row>
    <row r="520" spans="1:12" x14ac:dyDescent="0.25">
      <c r="A520" s="10" t="s">
        <v>68</v>
      </c>
      <c r="B520" s="17" t="s">
        <v>31</v>
      </c>
      <c r="E520" s="11"/>
      <c r="H520" t="s">
        <v>263</v>
      </c>
      <c r="I520" s="45" t="s">
        <v>204</v>
      </c>
      <c r="J520">
        <v>13098</v>
      </c>
      <c r="K520">
        <v>71</v>
      </c>
      <c r="L520">
        <v>0</v>
      </c>
    </row>
    <row r="521" spans="1:12" x14ac:dyDescent="0.25">
      <c r="A521" s="10" t="s">
        <v>68</v>
      </c>
      <c r="B521" s="17" t="s">
        <v>32</v>
      </c>
      <c r="E521" s="11"/>
      <c r="H521" t="s">
        <v>263</v>
      </c>
      <c r="I521" s="45" t="s">
        <v>205</v>
      </c>
      <c r="J521">
        <v>12641</v>
      </c>
      <c r="K521">
        <v>23</v>
      </c>
      <c r="L521">
        <v>0</v>
      </c>
    </row>
    <row r="522" spans="1:12" x14ac:dyDescent="0.25">
      <c r="A522" s="10" t="s">
        <v>68</v>
      </c>
      <c r="B522" s="17" t="s">
        <v>33</v>
      </c>
      <c r="E522" s="11"/>
      <c r="H522" t="s">
        <v>263</v>
      </c>
      <c r="I522" s="45" t="s">
        <v>27</v>
      </c>
      <c r="J522">
        <v>12566</v>
      </c>
      <c r="K522">
        <v>59</v>
      </c>
      <c r="L522">
        <v>0</v>
      </c>
    </row>
    <row r="523" spans="1:12" x14ac:dyDescent="0.25">
      <c r="A523" s="10" t="s">
        <v>68</v>
      </c>
      <c r="B523" s="17" t="s">
        <v>34</v>
      </c>
      <c r="E523" s="11"/>
      <c r="H523" t="s">
        <v>263</v>
      </c>
      <c r="I523" s="45" t="s">
        <v>206</v>
      </c>
      <c r="J523">
        <v>12053</v>
      </c>
      <c r="K523">
        <v>63</v>
      </c>
      <c r="L523">
        <v>0</v>
      </c>
    </row>
    <row r="524" spans="1:12" x14ac:dyDescent="0.25">
      <c r="A524" s="10" t="s">
        <v>68</v>
      </c>
      <c r="B524" s="17" t="s">
        <v>35</v>
      </c>
      <c r="E524" s="11"/>
      <c r="H524" t="s">
        <v>263</v>
      </c>
      <c r="I524" s="45" t="s">
        <v>207</v>
      </c>
      <c r="J524">
        <v>11851</v>
      </c>
      <c r="K524">
        <v>75</v>
      </c>
      <c r="L524">
        <v>0</v>
      </c>
    </row>
    <row r="525" spans="1:12" x14ac:dyDescent="0.25">
      <c r="A525" s="10" t="s">
        <v>68</v>
      </c>
      <c r="B525" s="17" t="s">
        <v>36</v>
      </c>
      <c r="E525" s="11"/>
      <c r="H525" t="s">
        <v>263</v>
      </c>
      <c r="I525" s="45" t="s">
        <v>208</v>
      </c>
      <c r="J525">
        <v>11331</v>
      </c>
      <c r="K525">
        <v>78</v>
      </c>
      <c r="L525">
        <v>0</v>
      </c>
    </row>
    <row r="526" spans="1:12" x14ac:dyDescent="0.25">
      <c r="A526" s="10" t="s">
        <v>68</v>
      </c>
      <c r="B526" s="17" t="s">
        <v>37</v>
      </c>
      <c r="E526" s="11"/>
      <c r="H526" t="s">
        <v>263</v>
      </c>
      <c r="I526" s="45" t="s">
        <v>28</v>
      </c>
      <c r="J526">
        <v>10968</v>
      </c>
      <c r="K526">
        <v>93</v>
      </c>
      <c r="L526">
        <v>0</v>
      </c>
    </row>
    <row r="527" spans="1:12" x14ac:dyDescent="0.25">
      <c r="A527" s="10" t="s">
        <v>68</v>
      </c>
      <c r="B527" s="17" t="s">
        <v>38</v>
      </c>
      <c r="E527" s="11"/>
      <c r="H527" t="s">
        <v>263</v>
      </c>
      <c r="I527" s="45" t="s">
        <v>209</v>
      </c>
      <c r="J527">
        <v>10833</v>
      </c>
      <c r="K527">
        <v>107</v>
      </c>
      <c r="L527">
        <v>0</v>
      </c>
    </row>
    <row r="528" spans="1:12" x14ac:dyDescent="0.25">
      <c r="A528" s="10" t="s">
        <v>68</v>
      </c>
      <c r="B528" s="17" t="s">
        <v>39</v>
      </c>
      <c r="E528" s="11"/>
      <c r="H528" t="s">
        <v>263</v>
      </c>
      <c r="I528" s="45" t="s">
        <v>210</v>
      </c>
      <c r="J528">
        <v>10431</v>
      </c>
      <c r="K528">
        <v>24</v>
      </c>
      <c r="L528">
        <v>0</v>
      </c>
    </row>
    <row r="529" spans="1:12" x14ac:dyDescent="0.25">
      <c r="A529" s="10" t="s">
        <v>68</v>
      </c>
      <c r="B529" s="17" t="s">
        <v>40</v>
      </c>
      <c r="E529" s="11"/>
      <c r="H529" t="s">
        <v>263</v>
      </c>
      <c r="I529" s="45" t="s">
        <v>211</v>
      </c>
      <c r="J529">
        <v>10051</v>
      </c>
      <c r="K529">
        <v>70</v>
      </c>
      <c r="L529">
        <v>0</v>
      </c>
    </row>
    <row r="530" spans="1:12" x14ac:dyDescent="0.25">
      <c r="A530" s="10" t="s">
        <v>69</v>
      </c>
      <c r="B530" s="17" t="s">
        <v>17</v>
      </c>
      <c r="E530" s="11"/>
      <c r="H530" t="s">
        <v>263</v>
      </c>
      <c r="I530" s="45" t="s">
        <v>29</v>
      </c>
      <c r="J530">
        <v>9951</v>
      </c>
      <c r="K530">
        <v>44</v>
      </c>
      <c r="L530">
        <v>0</v>
      </c>
    </row>
    <row r="531" spans="1:12" x14ac:dyDescent="0.25">
      <c r="A531" s="10" t="s">
        <v>69</v>
      </c>
      <c r="B531" s="17" t="s">
        <v>18</v>
      </c>
      <c r="E531" s="11"/>
      <c r="H531" t="s">
        <v>263</v>
      </c>
      <c r="I531" s="45" t="s">
        <v>212</v>
      </c>
      <c r="J531">
        <v>9967</v>
      </c>
      <c r="K531">
        <v>51</v>
      </c>
      <c r="L531">
        <v>0</v>
      </c>
    </row>
    <row r="532" spans="1:12" x14ac:dyDescent="0.25">
      <c r="A532" s="10" t="s">
        <v>69</v>
      </c>
      <c r="B532" s="17" t="s">
        <v>19</v>
      </c>
      <c r="E532" s="11"/>
      <c r="H532" t="s">
        <v>263</v>
      </c>
      <c r="I532" s="45" t="s">
        <v>213</v>
      </c>
      <c r="J532">
        <v>9908</v>
      </c>
      <c r="K532">
        <v>77</v>
      </c>
      <c r="L532">
        <v>0</v>
      </c>
    </row>
    <row r="533" spans="1:12" x14ac:dyDescent="0.25">
      <c r="A533" s="10" t="s">
        <v>69</v>
      </c>
      <c r="B533" s="17" t="s">
        <v>20</v>
      </c>
      <c r="E533" s="11"/>
      <c r="H533" t="s">
        <v>263</v>
      </c>
      <c r="I533" s="45" t="s">
        <v>214</v>
      </c>
      <c r="J533">
        <v>10066</v>
      </c>
      <c r="K533">
        <v>77</v>
      </c>
      <c r="L533">
        <v>0</v>
      </c>
    </row>
    <row r="534" spans="1:12" x14ac:dyDescent="0.25">
      <c r="A534" s="10" t="s">
        <v>69</v>
      </c>
      <c r="B534" s="17" t="s">
        <v>21</v>
      </c>
      <c r="E534" s="11"/>
      <c r="H534" t="s">
        <v>263</v>
      </c>
      <c r="I534" s="45" t="s">
        <v>30</v>
      </c>
      <c r="J534">
        <v>10137</v>
      </c>
      <c r="K534">
        <v>38</v>
      </c>
      <c r="L534">
        <v>0</v>
      </c>
    </row>
    <row r="535" spans="1:12" x14ac:dyDescent="0.25">
      <c r="A535" s="10" t="s">
        <v>69</v>
      </c>
      <c r="B535" s="17" t="s">
        <v>22</v>
      </c>
      <c r="E535" s="11"/>
      <c r="H535" t="s">
        <v>263</v>
      </c>
      <c r="I535" s="45" t="s">
        <v>215</v>
      </c>
      <c r="J535">
        <v>10228</v>
      </c>
      <c r="K535">
        <v>38</v>
      </c>
      <c r="L535">
        <v>0</v>
      </c>
    </row>
    <row r="536" spans="1:12" x14ac:dyDescent="0.25">
      <c r="A536" s="10" t="s">
        <v>69</v>
      </c>
      <c r="B536" s="17" t="s">
        <v>23</v>
      </c>
      <c r="E536" s="11"/>
      <c r="H536" t="s">
        <v>263</v>
      </c>
      <c r="I536" s="45" t="s">
        <v>216</v>
      </c>
      <c r="J536">
        <v>9806</v>
      </c>
      <c r="K536">
        <v>36</v>
      </c>
      <c r="L536">
        <v>0</v>
      </c>
    </row>
    <row r="537" spans="1:12" x14ac:dyDescent="0.25">
      <c r="A537" s="10" t="s">
        <v>69</v>
      </c>
      <c r="B537" s="17" t="s">
        <v>24</v>
      </c>
      <c r="E537" s="11"/>
      <c r="H537" t="s">
        <v>263</v>
      </c>
      <c r="I537" s="45" t="s">
        <v>217</v>
      </c>
      <c r="J537">
        <v>9429</v>
      </c>
      <c r="K537">
        <v>27</v>
      </c>
      <c r="L537">
        <v>0</v>
      </c>
    </row>
    <row r="538" spans="1:12" x14ac:dyDescent="0.25">
      <c r="A538" s="10" t="s">
        <v>69</v>
      </c>
      <c r="B538" s="17" t="s">
        <v>25</v>
      </c>
      <c r="E538" s="11"/>
      <c r="H538" t="s">
        <v>263</v>
      </c>
      <c r="I538" s="45" t="s">
        <v>31</v>
      </c>
      <c r="J538">
        <v>9532</v>
      </c>
      <c r="K538">
        <v>25</v>
      </c>
      <c r="L538">
        <v>0</v>
      </c>
    </row>
    <row r="539" spans="1:12" x14ac:dyDescent="0.25">
      <c r="A539" s="10" t="s">
        <v>69</v>
      </c>
      <c r="B539" s="17" t="s">
        <v>26</v>
      </c>
      <c r="E539" s="11"/>
      <c r="H539" t="s">
        <v>263</v>
      </c>
      <c r="I539" s="45" t="s">
        <v>218</v>
      </c>
      <c r="J539">
        <v>9285</v>
      </c>
      <c r="K539">
        <v>98</v>
      </c>
      <c r="L539">
        <v>0</v>
      </c>
    </row>
    <row r="540" spans="1:12" x14ac:dyDescent="0.25">
      <c r="A540" s="10" t="s">
        <v>69</v>
      </c>
      <c r="B540" s="17" t="s">
        <v>27</v>
      </c>
      <c r="E540" s="11"/>
      <c r="H540" t="s">
        <v>263</v>
      </c>
      <c r="I540" s="45" t="s">
        <v>219</v>
      </c>
      <c r="J540">
        <v>9318</v>
      </c>
      <c r="K540">
        <v>25</v>
      </c>
      <c r="L540">
        <v>0</v>
      </c>
    </row>
    <row r="541" spans="1:12" x14ac:dyDescent="0.25">
      <c r="A541" s="10" t="s">
        <v>69</v>
      </c>
      <c r="B541" s="17" t="s">
        <v>28</v>
      </c>
      <c r="E541" s="11"/>
      <c r="H541" t="s">
        <v>263</v>
      </c>
      <c r="I541" s="45" t="s">
        <v>220</v>
      </c>
      <c r="J541">
        <v>9655</v>
      </c>
      <c r="K541">
        <v>124</v>
      </c>
      <c r="L541">
        <v>0</v>
      </c>
    </row>
    <row r="542" spans="1:12" x14ac:dyDescent="0.25">
      <c r="A542" s="10" t="s">
        <v>69</v>
      </c>
      <c r="B542" s="17" t="s">
        <v>29</v>
      </c>
      <c r="E542" s="11"/>
      <c r="H542" t="s">
        <v>263</v>
      </c>
      <c r="I542" s="45" t="s">
        <v>32</v>
      </c>
      <c r="J542">
        <v>9902</v>
      </c>
      <c r="K542">
        <v>58</v>
      </c>
      <c r="L542">
        <v>0</v>
      </c>
    </row>
    <row r="543" spans="1:12" x14ac:dyDescent="0.25">
      <c r="A543" s="10" t="s">
        <v>69</v>
      </c>
      <c r="B543" s="17" t="s">
        <v>30</v>
      </c>
      <c r="E543" s="11"/>
      <c r="H543" t="s">
        <v>263</v>
      </c>
      <c r="I543" s="45" t="s">
        <v>221</v>
      </c>
      <c r="J543">
        <v>9607</v>
      </c>
      <c r="K543">
        <v>59</v>
      </c>
      <c r="L543">
        <v>0</v>
      </c>
    </row>
    <row r="544" spans="1:12" x14ac:dyDescent="0.25">
      <c r="A544" s="10" t="s">
        <v>69</v>
      </c>
      <c r="B544" s="17" t="s">
        <v>31</v>
      </c>
      <c r="E544" s="11"/>
      <c r="H544" t="s">
        <v>263</v>
      </c>
      <c r="I544" s="45" t="s">
        <v>222</v>
      </c>
      <c r="J544">
        <v>10213</v>
      </c>
      <c r="K544">
        <v>79</v>
      </c>
      <c r="L544">
        <v>0</v>
      </c>
    </row>
    <row r="545" spans="1:12" x14ac:dyDescent="0.25">
      <c r="A545" s="10" t="s">
        <v>69</v>
      </c>
      <c r="B545" s="17" t="s">
        <v>32</v>
      </c>
      <c r="E545" s="11"/>
      <c r="H545" t="s">
        <v>263</v>
      </c>
      <c r="I545" s="45" t="s">
        <v>223</v>
      </c>
      <c r="J545">
        <v>10571</v>
      </c>
      <c r="K545">
        <v>60</v>
      </c>
      <c r="L545">
        <v>0</v>
      </c>
    </row>
    <row r="546" spans="1:12" x14ac:dyDescent="0.25">
      <c r="A546" s="10" t="s">
        <v>69</v>
      </c>
      <c r="B546" s="17" t="s">
        <v>33</v>
      </c>
      <c r="E546" s="11"/>
      <c r="H546" t="s">
        <v>263</v>
      </c>
      <c r="I546" s="45" t="s">
        <v>33</v>
      </c>
      <c r="J546">
        <v>10960</v>
      </c>
      <c r="K546">
        <v>26</v>
      </c>
      <c r="L546">
        <v>0</v>
      </c>
    </row>
    <row r="547" spans="1:12" x14ac:dyDescent="0.25">
      <c r="A547" s="10" t="s">
        <v>69</v>
      </c>
      <c r="B547" s="17" t="s">
        <v>34</v>
      </c>
      <c r="E547" s="11"/>
      <c r="H547" t="s">
        <v>263</v>
      </c>
      <c r="I547" s="45" t="s">
        <v>224</v>
      </c>
      <c r="J547">
        <v>11509</v>
      </c>
      <c r="K547">
        <v>113</v>
      </c>
      <c r="L547">
        <v>0</v>
      </c>
    </row>
    <row r="548" spans="1:12" x14ac:dyDescent="0.25">
      <c r="A548" s="10" t="s">
        <v>69</v>
      </c>
      <c r="B548" s="17" t="s">
        <v>35</v>
      </c>
      <c r="E548" s="11"/>
      <c r="H548" t="s">
        <v>263</v>
      </c>
      <c r="I548" s="45" t="s">
        <v>225</v>
      </c>
      <c r="J548">
        <v>12181</v>
      </c>
      <c r="K548">
        <v>53</v>
      </c>
      <c r="L548">
        <v>0</v>
      </c>
    </row>
    <row r="549" spans="1:12" x14ac:dyDescent="0.25">
      <c r="A549" s="10" t="s">
        <v>69</v>
      </c>
      <c r="B549" s="17" t="s">
        <v>36</v>
      </c>
      <c r="E549" s="11"/>
      <c r="H549" t="s">
        <v>263</v>
      </c>
      <c r="I549" s="45" t="s">
        <v>226</v>
      </c>
      <c r="J549">
        <v>12624</v>
      </c>
      <c r="K549">
        <v>55</v>
      </c>
      <c r="L549">
        <v>0</v>
      </c>
    </row>
    <row r="550" spans="1:12" x14ac:dyDescent="0.25">
      <c r="A550" s="10" t="s">
        <v>69</v>
      </c>
      <c r="B550" s="17" t="s">
        <v>37</v>
      </c>
      <c r="E550" s="11"/>
      <c r="H550" t="s">
        <v>263</v>
      </c>
      <c r="I550" s="45" t="s">
        <v>34</v>
      </c>
      <c r="J550">
        <v>13278</v>
      </c>
      <c r="K550">
        <v>84</v>
      </c>
      <c r="L550">
        <v>0</v>
      </c>
    </row>
    <row r="551" spans="1:12" x14ac:dyDescent="0.25">
      <c r="A551" s="10" t="s">
        <v>69</v>
      </c>
      <c r="B551" s="17" t="s">
        <v>38</v>
      </c>
      <c r="E551" s="11"/>
      <c r="H551" t="s">
        <v>263</v>
      </c>
      <c r="I551" s="45" t="s">
        <v>227</v>
      </c>
      <c r="J551">
        <v>13240</v>
      </c>
      <c r="K551">
        <v>122</v>
      </c>
      <c r="L551">
        <v>0</v>
      </c>
    </row>
    <row r="552" spans="1:12" x14ac:dyDescent="0.25">
      <c r="A552" s="10" t="s">
        <v>69</v>
      </c>
      <c r="B552" s="17" t="s">
        <v>39</v>
      </c>
      <c r="E552" s="11"/>
      <c r="H552" t="s">
        <v>263</v>
      </c>
      <c r="I552" s="45" t="s">
        <v>228</v>
      </c>
      <c r="J552">
        <v>13414</v>
      </c>
      <c r="K552">
        <v>81</v>
      </c>
      <c r="L552">
        <v>0</v>
      </c>
    </row>
    <row r="553" spans="1:12" x14ac:dyDescent="0.25">
      <c r="A553" s="10" t="s">
        <v>69</v>
      </c>
      <c r="B553" s="17" t="s">
        <v>40</v>
      </c>
      <c r="E553" s="11"/>
      <c r="H553" t="s">
        <v>263</v>
      </c>
      <c r="I553" s="45" t="s">
        <v>229</v>
      </c>
      <c r="J553">
        <v>13654</v>
      </c>
      <c r="K553">
        <v>22</v>
      </c>
      <c r="L553">
        <v>0</v>
      </c>
    </row>
    <row r="554" spans="1:12" x14ac:dyDescent="0.25">
      <c r="A554" s="10" t="s">
        <v>70</v>
      </c>
      <c r="B554" s="17" t="s">
        <v>17</v>
      </c>
      <c r="E554" s="11"/>
      <c r="H554" t="s">
        <v>263</v>
      </c>
      <c r="I554" s="45" t="s">
        <v>35</v>
      </c>
      <c r="J554">
        <v>13723</v>
      </c>
      <c r="K554">
        <v>161</v>
      </c>
      <c r="L554">
        <v>0</v>
      </c>
    </row>
    <row r="555" spans="1:12" x14ac:dyDescent="0.25">
      <c r="A555" s="10" t="s">
        <v>70</v>
      </c>
      <c r="B555" s="17" t="s">
        <v>18</v>
      </c>
      <c r="E555" s="11"/>
      <c r="H555" t="s">
        <v>263</v>
      </c>
      <c r="I555" s="45" t="s">
        <v>230</v>
      </c>
      <c r="J555">
        <v>13867</v>
      </c>
      <c r="K555">
        <v>50</v>
      </c>
      <c r="L555">
        <v>0</v>
      </c>
    </row>
    <row r="556" spans="1:12" x14ac:dyDescent="0.25">
      <c r="A556" s="10" t="s">
        <v>70</v>
      </c>
      <c r="B556" s="17" t="s">
        <v>19</v>
      </c>
      <c r="E556" s="11"/>
      <c r="H556" t="s">
        <v>263</v>
      </c>
      <c r="I556" s="45" t="s">
        <v>231</v>
      </c>
      <c r="J556">
        <v>13833</v>
      </c>
      <c r="K556">
        <v>105</v>
      </c>
      <c r="L556">
        <v>0</v>
      </c>
    </row>
    <row r="557" spans="1:12" x14ac:dyDescent="0.25">
      <c r="A557" s="10" t="s">
        <v>70</v>
      </c>
      <c r="B557" s="17" t="s">
        <v>20</v>
      </c>
      <c r="E557" s="11"/>
      <c r="H557" t="s">
        <v>263</v>
      </c>
      <c r="I557" s="45" t="s">
        <v>232</v>
      </c>
      <c r="J557">
        <v>13966</v>
      </c>
      <c r="K557">
        <v>25</v>
      </c>
      <c r="L557">
        <v>0</v>
      </c>
    </row>
    <row r="558" spans="1:12" x14ac:dyDescent="0.25">
      <c r="A558" s="10" t="s">
        <v>70</v>
      </c>
      <c r="B558" s="17" t="s">
        <v>21</v>
      </c>
      <c r="E558" s="11"/>
      <c r="H558" t="s">
        <v>263</v>
      </c>
      <c r="I558" s="45" t="s">
        <v>36</v>
      </c>
      <c r="J558">
        <v>14093</v>
      </c>
      <c r="K558">
        <v>30</v>
      </c>
      <c r="L558">
        <v>0</v>
      </c>
    </row>
    <row r="559" spans="1:12" x14ac:dyDescent="0.25">
      <c r="A559" s="10" t="s">
        <v>70</v>
      </c>
      <c r="B559" s="17" t="s">
        <v>22</v>
      </c>
      <c r="E559" s="11"/>
      <c r="H559" t="s">
        <v>263</v>
      </c>
      <c r="I559" s="45" t="s">
        <v>233</v>
      </c>
      <c r="J559">
        <v>14307</v>
      </c>
      <c r="K559">
        <v>67</v>
      </c>
      <c r="L559">
        <v>0</v>
      </c>
    </row>
    <row r="560" spans="1:12" x14ac:dyDescent="0.25">
      <c r="A560" s="10" t="s">
        <v>70</v>
      </c>
      <c r="B560" s="17" t="s">
        <v>23</v>
      </c>
      <c r="E560" s="11"/>
      <c r="H560" t="s">
        <v>263</v>
      </c>
      <c r="I560" s="45" t="s">
        <v>234</v>
      </c>
      <c r="J560">
        <v>14474</v>
      </c>
      <c r="K560">
        <v>28</v>
      </c>
      <c r="L560">
        <v>0</v>
      </c>
    </row>
    <row r="561" spans="1:12" x14ac:dyDescent="0.25">
      <c r="A561" s="10" t="s">
        <v>70</v>
      </c>
      <c r="B561" s="17" t="s">
        <v>24</v>
      </c>
      <c r="E561" s="11"/>
      <c r="H561" t="s">
        <v>263</v>
      </c>
      <c r="I561" s="45" t="s">
        <v>235</v>
      </c>
      <c r="J561">
        <v>14344</v>
      </c>
      <c r="K561">
        <v>98</v>
      </c>
      <c r="L561">
        <v>0</v>
      </c>
    </row>
    <row r="562" spans="1:12" x14ac:dyDescent="0.25">
      <c r="A562" s="10" t="s">
        <v>70</v>
      </c>
      <c r="B562" s="17" t="s">
        <v>25</v>
      </c>
      <c r="E562" s="11"/>
      <c r="H562" t="s">
        <v>263</v>
      </c>
      <c r="I562" s="45" t="s">
        <v>37</v>
      </c>
      <c r="J562">
        <v>14584</v>
      </c>
      <c r="K562">
        <v>64</v>
      </c>
      <c r="L562">
        <v>0</v>
      </c>
    </row>
    <row r="563" spans="1:12" x14ac:dyDescent="0.25">
      <c r="A563" s="10" t="s">
        <v>70</v>
      </c>
      <c r="B563" s="17" t="s">
        <v>26</v>
      </c>
      <c r="E563" s="11"/>
      <c r="H563" t="s">
        <v>263</v>
      </c>
      <c r="I563" s="45" t="s">
        <v>236</v>
      </c>
      <c r="J563">
        <v>14905</v>
      </c>
      <c r="K563">
        <v>22</v>
      </c>
      <c r="L563">
        <v>0</v>
      </c>
    </row>
    <row r="564" spans="1:12" x14ac:dyDescent="0.25">
      <c r="A564" s="10" t="s">
        <v>70</v>
      </c>
      <c r="B564" s="17" t="s">
        <v>27</v>
      </c>
      <c r="E564" s="11"/>
      <c r="H564" t="s">
        <v>263</v>
      </c>
      <c r="I564" s="45" t="s">
        <v>237</v>
      </c>
      <c r="J564">
        <v>14766</v>
      </c>
      <c r="K564">
        <v>23</v>
      </c>
      <c r="L564">
        <v>0</v>
      </c>
    </row>
    <row r="565" spans="1:12" x14ac:dyDescent="0.25">
      <c r="A565" s="10" t="s">
        <v>70</v>
      </c>
      <c r="B565" s="17" t="s">
        <v>28</v>
      </c>
      <c r="E565" s="11"/>
      <c r="H565" t="s">
        <v>263</v>
      </c>
      <c r="I565" s="45" t="s">
        <v>238</v>
      </c>
      <c r="J565">
        <v>14450</v>
      </c>
      <c r="K565">
        <v>22</v>
      </c>
      <c r="L565">
        <v>0</v>
      </c>
    </row>
    <row r="566" spans="1:12" x14ac:dyDescent="0.25">
      <c r="A566" s="10" t="s">
        <v>70</v>
      </c>
      <c r="B566" s="17" t="s">
        <v>29</v>
      </c>
      <c r="E566" s="11"/>
      <c r="H566" t="s">
        <v>263</v>
      </c>
      <c r="I566" s="45" t="s">
        <v>38</v>
      </c>
      <c r="J566">
        <v>14323</v>
      </c>
      <c r="K566">
        <v>64</v>
      </c>
      <c r="L566">
        <v>0</v>
      </c>
    </row>
    <row r="567" spans="1:12" x14ac:dyDescent="0.25">
      <c r="A567" s="10" t="s">
        <v>70</v>
      </c>
      <c r="B567" s="17" t="s">
        <v>30</v>
      </c>
      <c r="E567" s="11"/>
      <c r="H567" t="s">
        <v>263</v>
      </c>
      <c r="I567" s="45" t="s">
        <v>239</v>
      </c>
      <c r="J567">
        <v>14290</v>
      </c>
      <c r="K567">
        <v>92</v>
      </c>
      <c r="L567">
        <v>0</v>
      </c>
    </row>
    <row r="568" spans="1:12" x14ac:dyDescent="0.25">
      <c r="A568" s="10" t="s">
        <v>70</v>
      </c>
      <c r="B568" s="17" t="s">
        <v>31</v>
      </c>
      <c r="E568" s="11"/>
      <c r="H568" t="s">
        <v>263</v>
      </c>
      <c r="I568" s="45" t="s">
        <v>240</v>
      </c>
      <c r="J568">
        <v>14149</v>
      </c>
      <c r="K568">
        <v>109</v>
      </c>
      <c r="L568">
        <v>0</v>
      </c>
    </row>
    <row r="569" spans="1:12" x14ac:dyDescent="0.25">
      <c r="A569" s="10" t="s">
        <v>70</v>
      </c>
      <c r="B569" s="17" t="s">
        <v>32</v>
      </c>
      <c r="E569" s="11"/>
      <c r="H569" t="s">
        <v>263</v>
      </c>
      <c r="I569" s="45" t="s">
        <v>241</v>
      </c>
      <c r="J569">
        <v>13038</v>
      </c>
      <c r="K569">
        <v>69</v>
      </c>
      <c r="L569">
        <v>0</v>
      </c>
    </row>
    <row r="570" spans="1:12" x14ac:dyDescent="0.25">
      <c r="A570" s="10" t="s">
        <v>70</v>
      </c>
      <c r="B570" s="17" t="s">
        <v>33</v>
      </c>
      <c r="E570" s="11"/>
      <c r="H570" t="s">
        <v>263</v>
      </c>
      <c r="I570" s="45" t="s">
        <v>39</v>
      </c>
      <c r="J570">
        <v>12867</v>
      </c>
      <c r="K570">
        <v>57</v>
      </c>
      <c r="L570">
        <v>0</v>
      </c>
    </row>
    <row r="571" spans="1:12" x14ac:dyDescent="0.25">
      <c r="A571" s="10" t="s">
        <v>70</v>
      </c>
      <c r="B571" s="17" t="s">
        <v>34</v>
      </c>
      <c r="E571" s="11"/>
      <c r="H571" t="s">
        <v>263</v>
      </c>
      <c r="I571" s="45" t="s">
        <v>242</v>
      </c>
      <c r="J571">
        <v>11489</v>
      </c>
      <c r="K571">
        <v>122</v>
      </c>
      <c r="L571">
        <v>0</v>
      </c>
    </row>
    <row r="572" spans="1:12" x14ac:dyDescent="0.25">
      <c r="A572" s="10" t="s">
        <v>70</v>
      </c>
      <c r="B572" s="17" t="s">
        <v>35</v>
      </c>
      <c r="E572" s="11"/>
      <c r="H572" t="s">
        <v>263</v>
      </c>
      <c r="I572" s="45" t="s">
        <v>243</v>
      </c>
      <c r="J572">
        <v>9876</v>
      </c>
      <c r="K572">
        <v>26</v>
      </c>
      <c r="L572">
        <v>0</v>
      </c>
    </row>
    <row r="573" spans="1:12" x14ac:dyDescent="0.25">
      <c r="A573" s="10" t="s">
        <v>70</v>
      </c>
      <c r="B573" s="17" t="s">
        <v>36</v>
      </c>
      <c r="E573" s="11"/>
      <c r="H573" t="s">
        <v>263</v>
      </c>
      <c r="I573" s="45" t="s">
        <v>244</v>
      </c>
      <c r="J573">
        <v>9286</v>
      </c>
      <c r="K573">
        <v>151</v>
      </c>
      <c r="L573">
        <v>0</v>
      </c>
    </row>
    <row r="574" spans="1:12" x14ac:dyDescent="0.25">
      <c r="A574" s="10" t="s">
        <v>70</v>
      </c>
      <c r="B574" s="17" t="s">
        <v>37</v>
      </c>
      <c r="E574" s="11"/>
      <c r="H574" t="s">
        <v>263</v>
      </c>
      <c r="I574" s="45" t="s">
        <v>40</v>
      </c>
      <c r="J574">
        <v>7121</v>
      </c>
      <c r="K574">
        <v>115</v>
      </c>
      <c r="L574">
        <v>0</v>
      </c>
    </row>
    <row r="575" spans="1:12" x14ac:dyDescent="0.25">
      <c r="A575" s="10" t="s">
        <v>70</v>
      </c>
      <c r="B575" s="17" t="s">
        <v>38</v>
      </c>
      <c r="E575" s="11"/>
      <c r="H575" t="s">
        <v>263</v>
      </c>
      <c r="I575" s="45" t="s">
        <v>245</v>
      </c>
      <c r="J575">
        <v>4746</v>
      </c>
      <c r="K575">
        <v>21</v>
      </c>
      <c r="L575">
        <v>0</v>
      </c>
    </row>
    <row r="576" spans="1:12" x14ac:dyDescent="0.25">
      <c r="A576" s="10" t="s">
        <v>70</v>
      </c>
      <c r="B576" s="17" t="s">
        <v>39</v>
      </c>
      <c r="E576" s="11"/>
      <c r="H576" t="s">
        <v>263</v>
      </c>
      <c r="I576" s="45" t="s">
        <v>246</v>
      </c>
      <c r="J576">
        <v>5192</v>
      </c>
      <c r="K576">
        <v>88</v>
      </c>
      <c r="L576">
        <v>0</v>
      </c>
    </row>
    <row r="577" spans="1:12" x14ac:dyDescent="0.25">
      <c r="A577" s="10" t="s">
        <v>70</v>
      </c>
      <c r="B577" s="17" t="s">
        <v>40</v>
      </c>
      <c r="E577" s="11"/>
      <c r="H577" t="s">
        <v>263</v>
      </c>
      <c r="I577" s="45" t="s">
        <v>247</v>
      </c>
      <c r="J577">
        <v>6673</v>
      </c>
      <c r="K577">
        <v>134</v>
      </c>
      <c r="L577">
        <v>0</v>
      </c>
    </row>
    <row r="578" spans="1:12" x14ac:dyDescent="0.25">
      <c r="A578" s="10" t="s">
        <v>71</v>
      </c>
      <c r="B578" s="17" t="s">
        <v>17</v>
      </c>
      <c r="E578" s="11"/>
      <c r="H578" t="s">
        <v>264</v>
      </c>
      <c r="I578" s="45" t="s">
        <v>17</v>
      </c>
      <c r="J578">
        <v>5092</v>
      </c>
      <c r="K578">
        <v>117</v>
      </c>
      <c r="L578">
        <v>0</v>
      </c>
    </row>
    <row r="579" spans="1:12" x14ac:dyDescent="0.25">
      <c r="A579" s="10" t="s">
        <v>71</v>
      </c>
      <c r="B579" s="17" t="s">
        <v>18</v>
      </c>
      <c r="E579" s="11"/>
      <c r="H579" t="s">
        <v>264</v>
      </c>
      <c r="I579" s="45" t="s">
        <v>176</v>
      </c>
      <c r="J579">
        <v>8627</v>
      </c>
      <c r="K579">
        <v>61</v>
      </c>
      <c r="L579">
        <v>0</v>
      </c>
    </row>
    <row r="580" spans="1:12" x14ac:dyDescent="0.25">
      <c r="A580" s="10" t="s">
        <v>71</v>
      </c>
      <c r="B580" s="17" t="s">
        <v>19</v>
      </c>
      <c r="E580" s="11"/>
      <c r="H580" t="s">
        <v>264</v>
      </c>
      <c r="I580" s="45" t="s">
        <v>177</v>
      </c>
      <c r="J580">
        <v>8909</v>
      </c>
      <c r="K580">
        <v>22</v>
      </c>
      <c r="L580">
        <v>0</v>
      </c>
    </row>
    <row r="581" spans="1:12" x14ac:dyDescent="0.25">
      <c r="A581" s="10" t="s">
        <v>71</v>
      </c>
      <c r="B581" s="17" t="s">
        <v>20</v>
      </c>
      <c r="E581" s="11"/>
      <c r="H581" t="s">
        <v>264</v>
      </c>
      <c r="I581" s="45" t="s">
        <v>178</v>
      </c>
      <c r="J581">
        <v>7933</v>
      </c>
      <c r="K581">
        <v>84</v>
      </c>
      <c r="L581">
        <v>0</v>
      </c>
    </row>
    <row r="582" spans="1:12" x14ac:dyDescent="0.25">
      <c r="A582" s="10" t="s">
        <v>71</v>
      </c>
      <c r="B582" s="17" t="s">
        <v>21</v>
      </c>
      <c r="E582" s="11"/>
      <c r="H582" t="s">
        <v>264</v>
      </c>
      <c r="I582" s="45" t="s">
        <v>18</v>
      </c>
      <c r="J582">
        <v>6774</v>
      </c>
      <c r="K582">
        <v>55</v>
      </c>
      <c r="L582">
        <v>0</v>
      </c>
    </row>
    <row r="583" spans="1:12" x14ac:dyDescent="0.25">
      <c r="A583" s="10" t="s">
        <v>71</v>
      </c>
      <c r="B583" s="17" t="s">
        <v>22</v>
      </c>
      <c r="E583" s="11"/>
      <c r="H583" t="s">
        <v>264</v>
      </c>
      <c r="I583" s="45" t="s">
        <v>179</v>
      </c>
      <c r="J583">
        <v>8464</v>
      </c>
      <c r="K583">
        <v>152</v>
      </c>
      <c r="L583">
        <v>0</v>
      </c>
    </row>
    <row r="584" spans="1:12" x14ac:dyDescent="0.25">
      <c r="A584" s="10" t="s">
        <v>71</v>
      </c>
      <c r="B584" s="17" t="s">
        <v>23</v>
      </c>
      <c r="E584" s="11"/>
      <c r="H584" t="s">
        <v>264</v>
      </c>
      <c r="I584" s="45" t="s">
        <v>180</v>
      </c>
      <c r="J584">
        <v>9025</v>
      </c>
      <c r="K584">
        <v>20</v>
      </c>
      <c r="L584">
        <v>0</v>
      </c>
    </row>
    <row r="585" spans="1:12" x14ac:dyDescent="0.25">
      <c r="A585" s="10" t="s">
        <v>71</v>
      </c>
      <c r="B585" s="17" t="s">
        <v>24</v>
      </c>
      <c r="E585" s="11"/>
      <c r="H585" t="s">
        <v>264</v>
      </c>
      <c r="I585" s="45" t="s">
        <v>181</v>
      </c>
      <c r="J585">
        <v>9009</v>
      </c>
      <c r="K585">
        <v>25</v>
      </c>
      <c r="L585">
        <v>0</v>
      </c>
    </row>
    <row r="586" spans="1:12" x14ac:dyDescent="0.25">
      <c r="A586" s="10" t="s">
        <v>71</v>
      </c>
      <c r="B586" s="17" t="s">
        <v>25</v>
      </c>
      <c r="E586" s="11"/>
      <c r="H586" t="s">
        <v>264</v>
      </c>
      <c r="I586" s="45" t="s">
        <v>19</v>
      </c>
      <c r="J586">
        <v>10109</v>
      </c>
      <c r="K586">
        <v>76</v>
      </c>
      <c r="L586">
        <v>0</v>
      </c>
    </row>
    <row r="587" spans="1:12" x14ac:dyDescent="0.25">
      <c r="A587" s="10" t="s">
        <v>71</v>
      </c>
      <c r="B587" s="17" t="s">
        <v>26</v>
      </c>
      <c r="E587" s="11"/>
      <c r="H587" t="s">
        <v>264</v>
      </c>
      <c r="I587" s="45" t="s">
        <v>182</v>
      </c>
      <c r="J587">
        <v>10614</v>
      </c>
      <c r="K587">
        <v>59</v>
      </c>
      <c r="L587">
        <v>0</v>
      </c>
    </row>
    <row r="588" spans="1:12" x14ac:dyDescent="0.25">
      <c r="A588" s="10" t="s">
        <v>71</v>
      </c>
      <c r="B588" s="17" t="s">
        <v>27</v>
      </c>
      <c r="E588" s="11"/>
      <c r="H588" t="s">
        <v>264</v>
      </c>
      <c r="I588" s="45" t="s">
        <v>183</v>
      </c>
      <c r="J588">
        <v>11453</v>
      </c>
      <c r="K588">
        <v>39</v>
      </c>
      <c r="L588">
        <v>0</v>
      </c>
    </row>
    <row r="589" spans="1:12" x14ac:dyDescent="0.25">
      <c r="A589" s="10" t="s">
        <v>71</v>
      </c>
      <c r="B589" s="17" t="s">
        <v>28</v>
      </c>
      <c r="E589" s="11"/>
      <c r="H589" t="s">
        <v>264</v>
      </c>
      <c r="I589" s="45" t="s">
        <v>184</v>
      </c>
      <c r="J589">
        <v>11739</v>
      </c>
      <c r="K589">
        <v>158</v>
      </c>
      <c r="L589">
        <v>0</v>
      </c>
    </row>
    <row r="590" spans="1:12" x14ac:dyDescent="0.25">
      <c r="A590" s="10" t="s">
        <v>71</v>
      </c>
      <c r="B590" s="17" t="s">
        <v>29</v>
      </c>
      <c r="E590" s="11"/>
      <c r="H590" t="s">
        <v>264</v>
      </c>
      <c r="I590" s="45" t="s">
        <v>20</v>
      </c>
      <c r="J590">
        <v>10677</v>
      </c>
      <c r="K590">
        <v>31</v>
      </c>
      <c r="L590">
        <v>0</v>
      </c>
    </row>
    <row r="591" spans="1:12" x14ac:dyDescent="0.25">
      <c r="A591" s="10" t="s">
        <v>71</v>
      </c>
      <c r="B591" s="17" t="s">
        <v>30</v>
      </c>
      <c r="E591" s="11"/>
      <c r="H591" t="s">
        <v>264</v>
      </c>
      <c r="I591" s="45" t="s">
        <v>185</v>
      </c>
      <c r="J591">
        <v>11204</v>
      </c>
      <c r="K591">
        <v>111</v>
      </c>
      <c r="L591">
        <v>0</v>
      </c>
    </row>
    <row r="592" spans="1:12" x14ac:dyDescent="0.25">
      <c r="A592" s="10" t="s">
        <v>71</v>
      </c>
      <c r="B592" s="17" t="s">
        <v>31</v>
      </c>
      <c r="E592" s="11"/>
      <c r="H592" t="s">
        <v>264</v>
      </c>
      <c r="I592" s="45" t="s">
        <v>186</v>
      </c>
      <c r="J592">
        <v>12383</v>
      </c>
      <c r="K592">
        <v>60</v>
      </c>
      <c r="L592">
        <v>0</v>
      </c>
    </row>
    <row r="593" spans="1:12" x14ac:dyDescent="0.25">
      <c r="A593" s="10" t="s">
        <v>71</v>
      </c>
      <c r="B593" s="17" t="s">
        <v>32</v>
      </c>
      <c r="E593" s="11"/>
      <c r="H593" t="s">
        <v>264</v>
      </c>
      <c r="I593" s="45" t="s">
        <v>187</v>
      </c>
      <c r="J593">
        <v>14051</v>
      </c>
      <c r="K593">
        <v>21</v>
      </c>
      <c r="L593">
        <v>0</v>
      </c>
    </row>
    <row r="594" spans="1:12" x14ac:dyDescent="0.25">
      <c r="A594" s="10" t="s">
        <v>71</v>
      </c>
      <c r="B594" s="17" t="s">
        <v>33</v>
      </c>
      <c r="E594" s="11"/>
      <c r="H594" t="s">
        <v>264</v>
      </c>
      <c r="I594" s="45" t="s">
        <v>21</v>
      </c>
      <c r="J594">
        <v>15704</v>
      </c>
      <c r="K594">
        <v>23</v>
      </c>
      <c r="L594">
        <v>0</v>
      </c>
    </row>
    <row r="595" spans="1:12" x14ac:dyDescent="0.25">
      <c r="A595" s="10" t="s">
        <v>71</v>
      </c>
      <c r="B595" s="17" t="s">
        <v>34</v>
      </c>
      <c r="E595" s="11"/>
      <c r="H595" t="s">
        <v>264</v>
      </c>
      <c r="I595" s="45" t="s">
        <v>188</v>
      </c>
      <c r="J595">
        <v>15139</v>
      </c>
      <c r="K595">
        <v>93</v>
      </c>
      <c r="L595">
        <v>0</v>
      </c>
    </row>
    <row r="596" spans="1:12" x14ac:dyDescent="0.25">
      <c r="A596" s="10" t="s">
        <v>71</v>
      </c>
      <c r="B596" s="17" t="s">
        <v>35</v>
      </c>
      <c r="E596" s="11"/>
      <c r="H596" t="s">
        <v>264</v>
      </c>
      <c r="I596" s="45" t="s">
        <v>189</v>
      </c>
      <c r="J596">
        <v>14579</v>
      </c>
      <c r="K596">
        <v>110</v>
      </c>
      <c r="L596">
        <v>0</v>
      </c>
    </row>
    <row r="597" spans="1:12" x14ac:dyDescent="0.25">
      <c r="A597" s="10" t="s">
        <v>71</v>
      </c>
      <c r="B597" s="17" t="s">
        <v>36</v>
      </c>
      <c r="E597" s="11"/>
      <c r="H597" t="s">
        <v>264</v>
      </c>
      <c r="I597" s="45" t="s">
        <v>190</v>
      </c>
      <c r="J597">
        <v>13552</v>
      </c>
      <c r="K597">
        <v>117</v>
      </c>
      <c r="L597">
        <v>0</v>
      </c>
    </row>
    <row r="598" spans="1:12" x14ac:dyDescent="0.25">
      <c r="A598" s="10" t="s">
        <v>71</v>
      </c>
      <c r="B598" s="17" t="s">
        <v>37</v>
      </c>
      <c r="E598" s="11"/>
      <c r="H598" t="s">
        <v>264</v>
      </c>
      <c r="I598" s="45" t="s">
        <v>22</v>
      </c>
      <c r="J598">
        <v>12795</v>
      </c>
      <c r="K598">
        <v>45</v>
      </c>
      <c r="L598">
        <v>0</v>
      </c>
    </row>
    <row r="599" spans="1:12" x14ac:dyDescent="0.25">
      <c r="A599" s="10" t="s">
        <v>71</v>
      </c>
      <c r="B599" s="17" t="s">
        <v>38</v>
      </c>
      <c r="E599" s="11"/>
      <c r="H599" t="s">
        <v>264</v>
      </c>
      <c r="I599" s="45" t="s">
        <v>191</v>
      </c>
      <c r="J599">
        <v>15160</v>
      </c>
      <c r="K599">
        <v>112</v>
      </c>
      <c r="L599">
        <v>0</v>
      </c>
    </row>
    <row r="600" spans="1:12" x14ac:dyDescent="0.25">
      <c r="A600" s="10" t="s">
        <v>71</v>
      </c>
      <c r="B600" s="17" t="s">
        <v>39</v>
      </c>
      <c r="E600" s="11"/>
      <c r="H600" t="s">
        <v>264</v>
      </c>
      <c r="I600" s="45" t="s">
        <v>192</v>
      </c>
      <c r="J600">
        <v>16574</v>
      </c>
      <c r="K600">
        <v>27</v>
      </c>
      <c r="L600">
        <v>0</v>
      </c>
    </row>
    <row r="601" spans="1:12" x14ac:dyDescent="0.25">
      <c r="A601" s="10" t="s">
        <v>71</v>
      </c>
      <c r="B601" s="17" t="s">
        <v>40</v>
      </c>
      <c r="E601" s="11"/>
      <c r="H601" t="s">
        <v>264</v>
      </c>
      <c r="I601" s="45" t="s">
        <v>193</v>
      </c>
      <c r="J601">
        <v>16177</v>
      </c>
      <c r="K601">
        <v>136</v>
      </c>
      <c r="L601">
        <v>0</v>
      </c>
    </row>
    <row r="602" spans="1:12" x14ac:dyDescent="0.25">
      <c r="A602" s="10" t="s">
        <v>72</v>
      </c>
      <c r="B602" s="17" t="s">
        <v>17</v>
      </c>
      <c r="E602" s="11"/>
      <c r="H602" t="s">
        <v>264</v>
      </c>
      <c r="I602" s="45" t="s">
        <v>23</v>
      </c>
      <c r="J602">
        <v>17030</v>
      </c>
      <c r="K602">
        <v>19</v>
      </c>
      <c r="L602">
        <v>0</v>
      </c>
    </row>
    <row r="603" spans="1:12" x14ac:dyDescent="0.25">
      <c r="A603" s="10" t="s">
        <v>72</v>
      </c>
      <c r="B603" s="17" t="s">
        <v>18</v>
      </c>
      <c r="E603" s="11"/>
      <c r="H603" t="s">
        <v>264</v>
      </c>
      <c r="I603" s="45" t="s">
        <v>194</v>
      </c>
      <c r="J603">
        <v>16598</v>
      </c>
      <c r="K603">
        <v>21</v>
      </c>
      <c r="L603">
        <v>0</v>
      </c>
    </row>
    <row r="604" spans="1:12" x14ac:dyDescent="0.25">
      <c r="A604" s="10" t="s">
        <v>72</v>
      </c>
      <c r="B604" s="17" t="s">
        <v>19</v>
      </c>
      <c r="E604" s="11"/>
      <c r="H604" t="s">
        <v>264</v>
      </c>
      <c r="I604" s="45" t="s">
        <v>195</v>
      </c>
      <c r="J604">
        <v>16188</v>
      </c>
      <c r="K604">
        <v>70</v>
      </c>
      <c r="L604">
        <v>0</v>
      </c>
    </row>
    <row r="605" spans="1:12" x14ac:dyDescent="0.25">
      <c r="A605" s="10" t="s">
        <v>72</v>
      </c>
      <c r="B605" s="17" t="s">
        <v>20</v>
      </c>
      <c r="E605" s="11"/>
      <c r="H605" t="s">
        <v>264</v>
      </c>
      <c r="I605" s="45" t="s">
        <v>196</v>
      </c>
      <c r="J605">
        <v>14324</v>
      </c>
      <c r="K605">
        <v>50</v>
      </c>
      <c r="L605">
        <v>0</v>
      </c>
    </row>
    <row r="606" spans="1:12" x14ac:dyDescent="0.25">
      <c r="A606" s="10" t="s">
        <v>72</v>
      </c>
      <c r="B606" s="17" t="s">
        <v>21</v>
      </c>
      <c r="E606" s="11"/>
      <c r="H606" t="s">
        <v>264</v>
      </c>
      <c r="I606" s="45" t="s">
        <v>24</v>
      </c>
      <c r="J606">
        <v>13114</v>
      </c>
      <c r="K606">
        <v>70</v>
      </c>
      <c r="L606">
        <v>0</v>
      </c>
    </row>
    <row r="607" spans="1:12" x14ac:dyDescent="0.25">
      <c r="A607" s="10" t="s">
        <v>72</v>
      </c>
      <c r="B607" s="17" t="s">
        <v>22</v>
      </c>
      <c r="E607" s="11"/>
      <c r="H607" t="s">
        <v>264</v>
      </c>
      <c r="I607" s="45" t="s">
        <v>197</v>
      </c>
      <c r="J607">
        <v>13060</v>
      </c>
      <c r="K607">
        <v>48</v>
      </c>
      <c r="L607">
        <v>0</v>
      </c>
    </row>
    <row r="608" spans="1:12" x14ac:dyDescent="0.25">
      <c r="A608" s="10" t="s">
        <v>72</v>
      </c>
      <c r="B608" s="17" t="s">
        <v>23</v>
      </c>
      <c r="E608" s="11"/>
      <c r="H608" t="s">
        <v>264</v>
      </c>
      <c r="I608" s="45" t="s">
        <v>198</v>
      </c>
      <c r="J608">
        <v>12697</v>
      </c>
      <c r="K608">
        <v>71</v>
      </c>
      <c r="L608">
        <v>0</v>
      </c>
    </row>
    <row r="609" spans="1:12" x14ac:dyDescent="0.25">
      <c r="A609" s="10" t="s">
        <v>72</v>
      </c>
      <c r="B609" s="17" t="s">
        <v>24</v>
      </c>
      <c r="E609" s="11"/>
      <c r="H609" t="s">
        <v>264</v>
      </c>
      <c r="I609" s="45" t="s">
        <v>199</v>
      </c>
      <c r="J609">
        <v>13287</v>
      </c>
      <c r="K609">
        <v>19</v>
      </c>
      <c r="L609">
        <v>0</v>
      </c>
    </row>
    <row r="610" spans="1:12" x14ac:dyDescent="0.25">
      <c r="A610" s="10" t="s">
        <v>72</v>
      </c>
      <c r="B610" s="17" t="s">
        <v>25</v>
      </c>
      <c r="E610" s="11"/>
      <c r="H610" t="s">
        <v>264</v>
      </c>
      <c r="I610" s="45" t="s">
        <v>25</v>
      </c>
      <c r="J610">
        <v>13404</v>
      </c>
      <c r="K610">
        <v>22</v>
      </c>
      <c r="L610">
        <v>0</v>
      </c>
    </row>
    <row r="611" spans="1:12" x14ac:dyDescent="0.25">
      <c r="A611" s="10" t="s">
        <v>72</v>
      </c>
      <c r="B611" s="17" t="s">
        <v>26</v>
      </c>
      <c r="E611" s="11"/>
      <c r="H611" t="s">
        <v>264</v>
      </c>
      <c r="I611" s="45" t="s">
        <v>200</v>
      </c>
      <c r="J611">
        <v>12807</v>
      </c>
      <c r="K611">
        <v>26</v>
      </c>
      <c r="L611">
        <v>0</v>
      </c>
    </row>
    <row r="612" spans="1:12" x14ac:dyDescent="0.25">
      <c r="A612" s="10" t="s">
        <v>72</v>
      </c>
      <c r="B612" s="17" t="s">
        <v>27</v>
      </c>
      <c r="E612" s="11"/>
      <c r="H612" t="s">
        <v>264</v>
      </c>
      <c r="I612" s="45" t="s">
        <v>201</v>
      </c>
      <c r="J612">
        <v>12099</v>
      </c>
      <c r="K612">
        <v>26</v>
      </c>
      <c r="L612">
        <v>0</v>
      </c>
    </row>
    <row r="613" spans="1:12" x14ac:dyDescent="0.25">
      <c r="A613" s="10" t="s">
        <v>72</v>
      </c>
      <c r="B613" s="17" t="s">
        <v>28</v>
      </c>
      <c r="E613" s="11"/>
      <c r="H613" t="s">
        <v>264</v>
      </c>
      <c r="I613" s="45" t="s">
        <v>202</v>
      </c>
      <c r="J613">
        <v>12911</v>
      </c>
      <c r="K613">
        <v>25</v>
      </c>
      <c r="L613">
        <v>0</v>
      </c>
    </row>
    <row r="614" spans="1:12" x14ac:dyDescent="0.25">
      <c r="A614" s="10" t="s">
        <v>72</v>
      </c>
      <c r="B614" s="17" t="s">
        <v>29</v>
      </c>
      <c r="E614" s="11"/>
      <c r="H614" t="s">
        <v>264</v>
      </c>
      <c r="I614" s="45" t="s">
        <v>26</v>
      </c>
      <c r="J614">
        <v>13191</v>
      </c>
      <c r="K614">
        <v>20</v>
      </c>
      <c r="L614">
        <v>0</v>
      </c>
    </row>
    <row r="615" spans="1:12" x14ac:dyDescent="0.25">
      <c r="A615" s="10" t="s">
        <v>72</v>
      </c>
      <c r="B615" s="17" t="s">
        <v>30</v>
      </c>
      <c r="E615" s="11"/>
      <c r="H615" t="s">
        <v>264</v>
      </c>
      <c r="I615" s="45" t="s">
        <v>203</v>
      </c>
      <c r="J615">
        <v>13948</v>
      </c>
      <c r="K615">
        <v>103</v>
      </c>
      <c r="L615">
        <v>0</v>
      </c>
    </row>
    <row r="616" spans="1:12" x14ac:dyDescent="0.25">
      <c r="A616" s="10" t="s">
        <v>72</v>
      </c>
      <c r="B616" s="17" t="s">
        <v>31</v>
      </c>
      <c r="E616" s="11"/>
      <c r="H616" t="s">
        <v>264</v>
      </c>
      <c r="I616" s="45" t="s">
        <v>204</v>
      </c>
      <c r="J616">
        <v>15119</v>
      </c>
      <c r="K616">
        <v>86</v>
      </c>
      <c r="L616">
        <v>0</v>
      </c>
    </row>
    <row r="617" spans="1:12" x14ac:dyDescent="0.25">
      <c r="A617" s="10" t="s">
        <v>72</v>
      </c>
      <c r="B617" s="17" t="s">
        <v>32</v>
      </c>
      <c r="E617" s="11"/>
      <c r="H617" t="s">
        <v>264</v>
      </c>
      <c r="I617" s="45" t="s">
        <v>205</v>
      </c>
      <c r="J617">
        <v>15054</v>
      </c>
      <c r="K617">
        <v>20</v>
      </c>
      <c r="L617">
        <v>0</v>
      </c>
    </row>
    <row r="618" spans="1:12" x14ac:dyDescent="0.25">
      <c r="A618" s="10" t="s">
        <v>72</v>
      </c>
      <c r="B618" s="17" t="s">
        <v>33</v>
      </c>
      <c r="E618" s="11"/>
      <c r="H618" t="s">
        <v>264</v>
      </c>
      <c r="I618" s="45" t="s">
        <v>27</v>
      </c>
      <c r="J618">
        <v>14500</v>
      </c>
      <c r="K618">
        <v>67</v>
      </c>
      <c r="L618">
        <v>0</v>
      </c>
    </row>
    <row r="619" spans="1:12" x14ac:dyDescent="0.25">
      <c r="A619" s="10" t="s">
        <v>72</v>
      </c>
      <c r="B619" s="17" t="s">
        <v>34</v>
      </c>
      <c r="E619" s="11"/>
      <c r="H619" t="s">
        <v>264</v>
      </c>
      <c r="I619" s="45" t="s">
        <v>206</v>
      </c>
      <c r="J619">
        <v>14135</v>
      </c>
      <c r="K619">
        <v>41</v>
      </c>
      <c r="L619">
        <v>0</v>
      </c>
    </row>
    <row r="620" spans="1:12" x14ac:dyDescent="0.25">
      <c r="A620" s="10" t="s">
        <v>72</v>
      </c>
      <c r="B620" s="17" t="s">
        <v>35</v>
      </c>
      <c r="E620" s="11"/>
      <c r="H620" t="s">
        <v>264</v>
      </c>
      <c r="I620" s="45" t="s">
        <v>207</v>
      </c>
      <c r="J620">
        <v>14014</v>
      </c>
      <c r="K620">
        <v>32</v>
      </c>
      <c r="L620">
        <v>0</v>
      </c>
    </row>
    <row r="621" spans="1:12" x14ac:dyDescent="0.25">
      <c r="A621" s="10" t="s">
        <v>72</v>
      </c>
      <c r="B621" s="17" t="s">
        <v>36</v>
      </c>
      <c r="E621" s="11"/>
      <c r="H621" t="s">
        <v>264</v>
      </c>
      <c r="I621" s="45" t="s">
        <v>208</v>
      </c>
      <c r="J621">
        <v>13328</v>
      </c>
      <c r="K621">
        <v>22</v>
      </c>
      <c r="L621">
        <v>0</v>
      </c>
    </row>
    <row r="622" spans="1:12" x14ac:dyDescent="0.25">
      <c r="A622" s="10" t="s">
        <v>72</v>
      </c>
      <c r="B622" s="17" t="s">
        <v>37</v>
      </c>
      <c r="E622" s="11"/>
      <c r="H622" t="s">
        <v>264</v>
      </c>
      <c r="I622" s="45" t="s">
        <v>28</v>
      </c>
      <c r="J622">
        <v>13540</v>
      </c>
      <c r="K622">
        <v>124</v>
      </c>
      <c r="L622">
        <v>0</v>
      </c>
    </row>
    <row r="623" spans="1:12" x14ac:dyDescent="0.25">
      <c r="A623" s="10" t="s">
        <v>72</v>
      </c>
      <c r="B623" s="17" t="s">
        <v>38</v>
      </c>
      <c r="E623" s="11"/>
      <c r="H623" t="s">
        <v>264</v>
      </c>
      <c r="I623" s="45" t="s">
        <v>209</v>
      </c>
      <c r="J623">
        <v>12916</v>
      </c>
      <c r="K623">
        <v>23</v>
      </c>
      <c r="L623">
        <v>0</v>
      </c>
    </row>
    <row r="624" spans="1:12" x14ac:dyDescent="0.25">
      <c r="A624" s="10" t="s">
        <v>72</v>
      </c>
      <c r="B624" s="17" t="s">
        <v>39</v>
      </c>
      <c r="E624" s="11"/>
      <c r="H624" t="s">
        <v>264</v>
      </c>
      <c r="I624" s="45" t="s">
        <v>210</v>
      </c>
      <c r="J624">
        <v>12546</v>
      </c>
      <c r="K624">
        <v>146</v>
      </c>
      <c r="L624">
        <v>0</v>
      </c>
    </row>
    <row r="625" spans="1:12" x14ac:dyDescent="0.25">
      <c r="A625" s="10" t="s">
        <v>72</v>
      </c>
      <c r="B625" s="17" t="s">
        <v>40</v>
      </c>
      <c r="E625" s="11"/>
      <c r="H625" t="s">
        <v>264</v>
      </c>
      <c r="I625" s="45" t="s">
        <v>211</v>
      </c>
      <c r="J625">
        <v>12257</v>
      </c>
      <c r="K625">
        <v>27</v>
      </c>
      <c r="L625">
        <v>0</v>
      </c>
    </row>
    <row r="626" spans="1:12" x14ac:dyDescent="0.25">
      <c r="A626" s="10" t="s">
        <v>73</v>
      </c>
      <c r="B626" s="17" t="s">
        <v>17</v>
      </c>
      <c r="E626" s="11"/>
      <c r="H626" t="s">
        <v>264</v>
      </c>
      <c r="I626" s="45" t="s">
        <v>29</v>
      </c>
      <c r="J626">
        <v>12245</v>
      </c>
      <c r="K626">
        <v>26</v>
      </c>
      <c r="L626">
        <v>0</v>
      </c>
    </row>
    <row r="627" spans="1:12" x14ac:dyDescent="0.25">
      <c r="A627" s="10" t="s">
        <v>73</v>
      </c>
      <c r="B627" s="17" t="s">
        <v>18</v>
      </c>
      <c r="E627" s="11"/>
      <c r="H627" t="s">
        <v>264</v>
      </c>
      <c r="I627" s="45" t="s">
        <v>212</v>
      </c>
      <c r="J627">
        <v>11669</v>
      </c>
      <c r="K627">
        <v>67</v>
      </c>
      <c r="L627">
        <v>0</v>
      </c>
    </row>
    <row r="628" spans="1:12" x14ac:dyDescent="0.25">
      <c r="A628" s="10" t="s">
        <v>73</v>
      </c>
      <c r="B628" s="17" t="s">
        <v>19</v>
      </c>
      <c r="E628" s="11"/>
      <c r="H628" t="s">
        <v>264</v>
      </c>
      <c r="I628" s="45" t="s">
        <v>213</v>
      </c>
      <c r="J628">
        <v>12071</v>
      </c>
      <c r="K628">
        <v>141</v>
      </c>
      <c r="L628">
        <v>0</v>
      </c>
    </row>
    <row r="629" spans="1:12" x14ac:dyDescent="0.25">
      <c r="A629" s="10" t="s">
        <v>73</v>
      </c>
      <c r="B629" s="17" t="s">
        <v>20</v>
      </c>
      <c r="E629" s="11"/>
      <c r="H629" t="s">
        <v>264</v>
      </c>
      <c r="I629" s="45" t="s">
        <v>214</v>
      </c>
      <c r="J629">
        <v>11458</v>
      </c>
      <c r="K629">
        <v>25</v>
      </c>
      <c r="L629">
        <v>0</v>
      </c>
    </row>
    <row r="630" spans="1:12" x14ac:dyDescent="0.25">
      <c r="A630" s="10" t="s">
        <v>73</v>
      </c>
      <c r="B630" s="17" t="s">
        <v>21</v>
      </c>
      <c r="E630" s="11"/>
      <c r="H630" t="s">
        <v>264</v>
      </c>
      <c r="I630" s="45" t="s">
        <v>30</v>
      </c>
      <c r="J630">
        <v>11380</v>
      </c>
      <c r="K630">
        <v>31</v>
      </c>
      <c r="L630">
        <v>0</v>
      </c>
    </row>
    <row r="631" spans="1:12" x14ac:dyDescent="0.25">
      <c r="A631" s="10" t="s">
        <v>73</v>
      </c>
      <c r="B631" s="17" t="s">
        <v>22</v>
      </c>
      <c r="E631" s="11"/>
      <c r="H631" t="s">
        <v>264</v>
      </c>
      <c r="I631" s="45" t="s">
        <v>215</v>
      </c>
      <c r="J631">
        <v>10966</v>
      </c>
      <c r="K631">
        <v>25</v>
      </c>
      <c r="L631">
        <v>0</v>
      </c>
    </row>
    <row r="632" spans="1:12" x14ac:dyDescent="0.25">
      <c r="A632" s="10" t="s">
        <v>73</v>
      </c>
      <c r="B632" s="17" t="s">
        <v>23</v>
      </c>
      <c r="E632" s="11"/>
      <c r="H632" t="s">
        <v>264</v>
      </c>
      <c r="I632" s="45" t="s">
        <v>216</v>
      </c>
      <c r="J632">
        <v>10652</v>
      </c>
      <c r="K632">
        <v>38</v>
      </c>
      <c r="L632">
        <v>0</v>
      </c>
    </row>
    <row r="633" spans="1:12" x14ac:dyDescent="0.25">
      <c r="A633" s="10" t="s">
        <v>73</v>
      </c>
      <c r="B633" s="17" t="s">
        <v>24</v>
      </c>
      <c r="E633" s="11"/>
      <c r="H633" t="s">
        <v>264</v>
      </c>
      <c r="I633" s="45" t="s">
        <v>217</v>
      </c>
      <c r="J633">
        <v>10163</v>
      </c>
      <c r="K633">
        <v>29</v>
      </c>
      <c r="L633">
        <v>0</v>
      </c>
    </row>
    <row r="634" spans="1:12" x14ac:dyDescent="0.25">
      <c r="A634" s="10" t="s">
        <v>73</v>
      </c>
      <c r="B634" s="17" t="s">
        <v>25</v>
      </c>
      <c r="E634" s="11"/>
      <c r="H634" t="s">
        <v>264</v>
      </c>
      <c r="I634" s="45" t="s">
        <v>31</v>
      </c>
      <c r="J634">
        <v>10268</v>
      </c>
      <c r="K634">
        <v>76</v>
      </c>
      <c r="L634">
        <v>0</v>
      </c>
    </row>
    <row r="635" spans="1:12" x14ac:dyDescent="0.25">
      <c r="A635" s="10" t="s">
        <v>73</v>
      </c>
      <c r="B635" s="17" t="s">
        <v>26</v>
      </c>
      <c r="E635" s="11"/>
      <c r="H635" t="s">
        <v>264</v>
      </c>
      <c r="I635" s="45" t="s">
        <v>218</v>
      </c>
      <c r="J635">
        <v>9876</v>
      </c>
      <c r="K635">
        <v>66</v>
      </c>
      <c r="L635">
        <v>0</v>
      </c>
    </row>
    <row r="636" spans="1:12" x14ac:dyDescent="0.25">
      <c r="A636" s="10" t="s">
        <v>73</v>
      </c>
      <c r="B636" s="17" t="s">
        <v>27</v>
      </c>
      <c r="E636" s="11"/>
      <c r="H636" t="s">
        <v>264</v>
      </c>
      <c r="I636" s="45" t="s">
        <v>219</v>
      </c>
      <c r="J636">
        <v>10543</v>
      </c>
      <c r="K636">
        <v>76</v>
      </c>
      <c r="L636">
        <v>0</v>
      </c>
    </row>
    <row r="637" spans="1:12" x14ac:dyDescent="0.25">
      <c r="A637" s="10" t="s">
        <v>73</v>
      </c>
      <c r="B637" s="17" t="s">
        <v>28</v>
      </c>
      <c r="E637" s="11"/>
      <c r="H637" t="s">
        <v>264</v>
      </c>
      <c r="I637" s="45" t="s">
        <v>220</v>
      </c>
      <c r="J637">
        <v>10329</v>
      </c>
      <c r="K637">
        <v>92</v>
      </c>
      <c r="L637">
        <v>0</v>
      </c>
    </row>
    <row r="638" spans="1:12" x14ac:dyDescent="0.25">
      <c r="A638" s="10" t="s">
        <v>73</v>
      </c>
      <c r="B638" s="17" t="s">
        <v>29</v>
      </c>
      <c r="E638" s="11"/>
      <c r="H638" t="s">
        <v>264</v>
      </c>
      <c r="I638" s="45" t="s">
        <v>32</v>
      </c>
      <c r="J638">
        <v>10458</v>
      </c>
      <c r="K638">
        <v>57</v>
      </c>
      <c r="L638">
        <v>0</v>
      </c>
    </row>
    <row r="639" spans="1:12" x14ac:dyDescent="0.25">
      <c r="A639" s="10" t="s">
        <v>73</v>
      </c>
      <c r="B639" s="17" t="s">
        <v>30</v>
      </c>
      <c r="E639" s="11"/>
      <c r="H639" t="s">
        <v>264</v>
      </c>
      <c r="I639" s="45" t="s">
        <v>221</v>
      </c>
      <c r="J639">
        <v>10120</v>
      </c>
      <c r="K639">
        <v>25</v>
      </c>
      <c r="L639">
        <v>0</v>
      </c>
    </row>
    <row r="640" spans="1:12" x14ac:dyDescent="0.25">
      <c r="A640" s="10" t="s">
        <v>73</v>
      </c>
      <c r="B640" s="17" t="s">
        <v>31</v>
      </c>
      <c r="E640" s="11"/>
      <c r="H640" t="s">
        <v>264</v>
      </c>
      <c r="I640" s="45" t="s">
        <v>222</v>
      </c>
      <c r="J640">
        <v>10946</v>
      </c>
      <c r="K640">
        <v>70</v>
      </c>
      <c r="L640">
        <v>0</v>
      </c>
    </row>
    <row r="641" spans="1:12" x14ac:dyDescent="0.25">
      <c r="A641" s="10" t="s">
        <v>73</v>
      </c>
      <c r="B641" s="17" t="s">
        <v>32</v>
      </c>
      <c r="E641" s="11"/>
      <c r="H641" t="s">
        <v>264</v>
      </c>
      <c r="I641" s="45" t="s">
        <v>223</v>
      </c>
      <c r="J641">
        <v>11030</v>
      </c>
      <c r="K641">
        <v>76</v>
      </c>
      <c r="L641">
        <v>0</v>
      </c>
    </row>
    <row r="642" spans="1:12" x14ac:dyDescent="0.25">
      <c r="A642" s="10" t="s">
        <v>73</v>
      </c>
      <c r="B642" s="17" t="s">
        <v>33</v>
      </c>
      <c r="E642" s="11"/>
      <c r="H642" t="s">
        <v>264</v>
      </c>
      <c r="I642" s="45" t="s">
        <v>33</v>
      </c>
      <c r="J642">
        <v>11917</v>
      </c>
      <c r="K642">
        <v>59</v>
      </c>
      <c r="L642">
        <v>0</v>
      </c>
    </row>
    <row r="643" spans="1:12" x14ac:dyDescent="0.25">
      <c r="A643" s="10" t="s">
        <v>73</v>
      </c>
      <c r="B643" s="17" t="s">
        <v>34</v>
      </c>
      <c r="E643" s="11"/>
      <c r="H643" t="s">
        <v>264</v>
      </c>
      <c r="I643" s="45" t="s">
        <v>224</v>
      </c>
      <c r="J643">
        <v>11942</v>
      </c>
      <c r="K643">
        <v>164</v>
      </c>
      <c r="L643">
        <v>0</v>
      </c>
    </row>
    <row r="644" spans="1:12" x14ac:dyDescent="0.25">
      <c r="A644" s="10" t="s">
        <v>73</v>
      </c>
      <c r="B644" s="17" t="s">
        <v>35</v>
      </c>
      <c r="E644" s="11"/>
      <c r="H644" t="s">
        <v>264</v>
      </c>
      <c r="I644" s="45" t="s">
        <v>225</v>
      </c>
      <c r="J644">
        <v>11885</v>
      </c>
      <c r="K644">
        <v>40</v>
      </c>
      <c r="L644">
        <v>0</v>
      </c>
    </row>
    <row r="645" spans="1:12" x14ac:dyDescent="0.25">
      <c r="A645" s="10" t="s">
        <v>73</v>
      </c>
      <c r="B645" s="17" t="s">
        <v>36</v>
      </c>
      <c r="E645" s="11"/>
      <c r="H645" t="s">
        <v>264</v>
      </c>
      <c r="I645" s="45" t="s">
        <v>226</v>
      </c>
      <c r="J645">
        <v>12180</v>
      </c>
      <c r="K645">
        <v>72</v>
      </c>
      <c r="L645">
        <v>0</v>
      </c>
    </row>
    <row r="646" spans="1:12" x14ac:dyDescent="0.25">
      <c r="A646" s="10" t="s">
        <v>73</v>
      </c>
      <c r="B646" s="17" t="s">
        <v>37</v>
      </c>
      <c r="E646" s="11"/>
      <c r="H646" t="s">
        <v>264</v>
      </c>
      <c r="I646" s="45" t="s">
        <v>34</v>
      </c>
      <c r="J646">
        <v>12824</v>
      </c>
      <c r="K646">
        <v>25</v>
      </c>
      <c r="L646">
        <v>0</v>
      </c>
    </row>
    <row r="647" spans="1:12" x14ac:dyDescent="0.25">
      <c r="A647" s="10" t="s">
        <v>73</v>
      </c>
      <c r="B647" s="17" t="s">
        <v>38</v>
      </c>
      <c r="E647" s="11"/>
      <c r="H647" t="s">
        <v>264</v>
      </c>
      <c r="I647" s="45" t="s">
        <v>227</v>
      </c>
      <c r="J647">
        <v>12991</v>
      </c>
      <c r="K647">
        <v>205</v>
      </c>
      <c r="L647">
        <v>0</v>
      </c>
    </row>
    <row r="648" spans="1:12" x14ac:dyDescent="0.25">
      <c r="A648" s="10" t="s">
        <v>73</v>
      </c>
      <c r="B648" s="17" t="s">
        <v>39</v>
      </c>
      <c r="E648" s="11"/>
      <c r="H648" t="s">
        <v>264</v>
      </c>
      <c r="I648" s="45" t="s">
        <v>228</v>
      </c>
      <c r="J648">
        <v>12996</v>
      </c>
      <c r="K648">
        <v>75</v>
      </c>
      <c r="L648">
        <v>0</v>
      </c>
    </row>
    <row r="649" spans="1:12" x14ac:dyDescent="0.25">
      <c r="A649" s="10" t="s">
        <v>73</v>
      </c>
      <c r="B649" s="17" t="s">
        <v>40</v>
      </c>
      <c r="E649" s="11"/>
      <c r="H649" t="s">
        <v>264</v>
      </c>
      <c r="I649" s="45" t="s">
        <v>229</v>
      </c>
      <c r="J649">
        <v>13583</v>
      </c>
      <c r="K649">
        <v>42</v>
      </c>
      <c r="L649">
        <v>0</v>
      </c>
    </row>
    <row r="650" spans="1:12" x14ac:dyDescent="0.25">
      <c r="A650" s="10" t="s">
        <v>74</v>
      </c>
      <c r="B650" s="17" t="s">
        <v>17</v>
      </c>
      <c r="E650" s="11"/>
      <c r="H650" t="s">
        <v>264</v>
      </c>
      <c r="I650" s="45" t="s">
        <v>35</v>
      </c>
      <c r="J650">
        <v>13806</v>
      </c>
      <c r="K650">
        <v>73</v>
      </c>
      <c r="L650">
        <v>0</v>
      </c>
    </row>
    <row r="651" spans="1:12" x14ac:dyDescent="0.25">
      <c r="A651" s="10" t="s">
        <v>74</v>
      </c>
      <c r="B651" s="17" t="s">
        <v>18</v>
      </c>
      <c r="E651" s="11"/>
      <c r="H651" t="s">
        <v>264</v>
      </c>
      <c r="I651" s="45" t="s">
        <v>230</v>
      </c>
      <c r="J651">
        <v>13886</v>
      </c>
      <c r="K651">
        <v>46</v>
      </c>
      <c r="L651">
        <v>0</v>
      </c>
    </row>
    <row r="652" spans="1:12" x14ac:dyDescent="0.25">
      <c r="A652" s="10" t="s">
        <v>74</v>
      </c>
      <c r="B652" s="17" t="s">
        <v>19</v>
      </c>
      <c r="E652" s="11"/>
      <c r="H652" t="s">
        <v>264</v>
      </c>
      <c r="I652" s="45" t="s">
        <v>231</v>
      </c>
      <c r="J652">
        <v>13555</v>
      </c>
      <c r="K652">
        <v>129</v>
      </c>
      <c r="L652">
        <v>0</v>
      </c>
    </row>
    <row r="653" spans="1:12" x14ac:dyDescent="0.25">
      <c r="A653" s="10" t="s">
        <v>74</v>
      </c>
      <c r="B653" s="17" t="s">
        <v>20</v>
      </c>
      <c r="E653" s="11"/>
      <c r="H653" t="s">
        <v>264</v>
      </c>
      <c r="I653" s="45" t="s">
        <v>232</v>
      </c>
      <c r="J653">
        <v>13487</v>
      </c>
      <c r="K653">
        <v>107</v>
      </c>
      <c r="L653">
        <v>0</v>
      </c>
    </row>
    <row r="654" spans="1:12" x14ac:dyDescent="0.25">
      <c r="A654" s="10" t="s">
        <v>74</v>
      </c>
      <c r="B654" s="17" t="s">
        <v>21</v>
      </c>
      <c r="E654" s="11"/>
      <c r="H654" t="s">
        <v>264</v>
      </c>
      <c r="I654" s="45" t="s">
        <v>36</v>
      </c>
      <c r="J654">
        <v>13314</v>
      </c>
      <c r="K654">
        <v>87</v>
      </c>
      <c r="L654">
        <v>0</v>
      </c>
    </row>
    <row r="655" spans="1:12" x14ac:dyDescent="0.25">
      <c r="A655" s="10" t="s">
        <v>74</v>
      </c>
      <c r="B655" s="17" t="s">
        <v>22</v>
      </c>
      <c r="E655" s="11"/>
      <c r="H655" t="s">
        <v>264</v>
      </c>
      <c r="I655" s="45" t="s">
        <v>233</v>
      </c>
      <c r="J655">
        <v>13193</v>
      </c>
      <c r="K655">
        <v>24</v>
      </c>
      <c r="L655">
        <v>0</v>
      </c>
    </row>
    <row r="656" spans="1:12" x14ac:dyDescent="0.25">
      <c r="A656" s="10" t="s">
        <v>74</v>
      </c>
      <c r="B656" s="17" t="s">
        <v>23</v>
      </c>
      <c r="E656" s="11"/>
      <c r="H656" t="s">
        <v>264</v>
      </c>
      <c r="I656" s="45" t="s">
        <v>234</v>
      </c>
      <c r="J656">
        <v>12963</v>
      </c>
      <c r="K656">
        <v>23</v>
      </c>
      <c r="L656">
        <v>0</v>
      </c>
    </row>
    <row r="657" spans="1:12" x14ac:dyDescent="0.25">
      <c r="A657" s="10" t="s">
        <v>74</v>
      </c>
      <c r="B657" s="17" t="s">
        <v>24</v>
      </c>
      <c r="E657" s="11"/>
      <c r="H657" t="s">
        <v>264</v>
      </c>
      <c r="I657" s="45" t="s">
        <v>235</v>
      </c>
      <c r="J657">
        <v>12955</v>
      </c>
      <c r="K657">
        <v>73</v>
      </c>
      <c r="L657">
        <v>0</v>
      </c>
    </row>
    <row r="658" spans="1:12" x14ac:dyDescent="0.25">
      <c r="A658" s="10" t="s">
        <v>74</v>
      </c>
      <c r="B658" s="17" t="s">
        <v>25</v>
      </c>
      <c r="E658" s="11"/>
      <c r="H658" t="s">
        <v>264</v>
      </c>
      <c r="I658" s="45" t="s">
        <v>37</v>
      </c>
      <c r="J658">
        <v>12732</v>
      </c>
      <c r="K658">
        <v>21</v>
      </c>
      <c r="L658">
        <v>0</v>
      </c>
    </row>
    <row r="659" spans="1:12" x14ac:dyDescent="0.25">
      <c r="A659" s="10" t="s">
        <v>74</v>
      </c>
      <c r="B659" s="17" t="s">
        <v>26</v>
      </c>
      <c r="E659" s="11"/>
      <c r="H659" t="s">
        <v>264</v>
      </c>
      <c r="I659" s="45" t="s">
        <v>236</v>
      </c>
      <c r="J659">
        <v>13215</v>
      </c>
      <c r="K659">
        <v>98</v>
      </c>
      <c r="L659">
        <v>0</v>
      </c>
    </row>
    <row r="660" spans="1:12" x14ac:dyDescent="0.25">
      <c r="A660" s="10" t="s">
        <v>74</v>
      </c>
      <c r="B660" s="17" t="s">
        <v>27</v>
      </c>
      <c r="E660" s="11"/>
      <c r="H660" t="s">
        <v>264</v>
      </c>
      <c r="I660" s="45" t="s">
        <v>237</v>
      </c>
      <c r="J660">
        <v>13254</v>
      </c>
      <c r="K660">
        <v>71</v>
      </c>
      <c r="L660">
        <v>0</v>
      </c>
    </row>
    <row r="661" spans="1:12" x14ac:dyDescent="0.25">
      <c r="A661" s="10" t="s">
        <v>74</v>
      </c>
      <c r="B661" s="17" t="s">
        <v>28</v>
      </c>
      <c r="E661" s="11"/>
      <c r="H661" t="s">
        <v>264</v>
      </c>
      <c r="I661" s="45" t="s">
        <v>238</v>
      </c>
      <c r="J661">
        <v>13319</v>
      </c>
      <c r="K661">
        <v>43</v>
      </c>
      <c r="L661">
        <v>0</v>
      </c>
    </row>
    <row r="662" spans="1:12" x14ac:dyDescent="0.25">
      <c r="A662" s="10" t="s">
        <v>74</v>
      </c>
      <c r="B662" s="17" t="s">
        <v>29</v>
      </c>
      <c r="E662" s="11"/>
      <c r="H662" t="s">
        <v>264</v>
      </c>
      <c r="I662" s="45" t="s">
        <v>38</v>
      </c>
      <c r="J662">
        <v>12810</v>
      </c>
      <c r="K662">
        <v>61</v>
      </c>
      <c r="L662">
        <v>0</v>
      </c>
    </row>
    <row r="663" spans="1:12" x14ac:dyDescent="0.25">
      <c r="A663" s="10" t="s">
        <v>74</v>
      </c>
      <c r="B663" s="17" t="s">
        <v>30</v>
      </c>
      <c r="E663" s="11"/>
      <c r="H663" t="s">
        <v>264</v>
      </c>
      <c r="I663" s="45" t="s">
        <v>239</v>
      </c>
      <c r="J663">
        <v>12725</v>
      </c>
      <c r="K663">
        <v>44</v>
      </c>
      <c r="L663">
        <v>0</v>
      </c>
    </row>
    <row r="664" spans="1:12" x14ac:dyDescent="0.25">
      <c r="A664" s="10" t="s">
        <v>74</v>
      </c>
      <c r="B664" s="17" t="s">
        <v>31</v>
      </c>
      <c r="E664" s="11"/>
      <c r="H664" t="s">
        <v>264</v>
      </c>
      <c r="I664" s="45" t="s">
        <v>240</v>
      </c>
      <c r="J664">
        <v>12457</v>
      </c>
      <c r="K664">
        <v>57</v>
      </c>
      <c r="L664">
        <v>0</v>
      </c>
    </row>
    <row r="665" spans="1:12" x14ac:dyDescent="0.25">
      <c r="A665" s="10" t="s">
        <v>74</v>
      </c>
      <c r="B665" s="17" t="s">
        <v>32</v>
      </c>
      <c r="E665" s="11"/>
      <c r="H665" t="s">
        <v>264</v>
      </c>
      <c r="I665" s="45" t="s">
        <v>241</v>
      </c>
      <c r="J665">
        <v>11548</v>
      </c>
      <c r="K665">
        <v>59</v>
      </c>
      <c r="L665">
        <v>0</v>
      </c>
    </row>
    <row r="666" spans="1:12" x14ac:dyDescent="0.25">
      <c r="A666" s="10" t="s">
        <v>74</v>
      </c>
      <c r="B666" s="17" t="s">
        <v>33</v>
      </c>
      <c r="E666" s="11"/>
      <c r="H666" t="s">
        <v>264</v>
      </c>
      <c r="I666" s="45" t="s">
        <v>39</v>
      </c>
      <c r="J666">
        <v>11003</v>
      </c>
      <c r="K666">
        <v>175</v>
      </c>
      <c r="L666">
        <v>0</v>
      </c>
    </row>
    <row r="667" spans="1:12" x14ac:dyDescent="0.25">
      <c r="A667" s="10" t="s">
        <v>74</v>
      </c>
      <c r="B667" s="17" t="s">
        <v>34</v>
      </c>
      <c r="E667" s="11"/>
      <c r="H667" t="s">
        <v>264</v>
      </c>
      <c r="I667" s="45" t="s">
        <v>242</v>
      </c>
      <c r="J667">
        <v>10087</v>
      </c>
      <c r="K667">
        <v>25</v>
      </c>
      <c r="L667">
        <v>0</v>
      </c>
    </row>
    <row r="668" spans="1:12" x14ac:dyDescent="0.25">
      <c r="A668" s="10" t="s">
        <v>74</v>
      </c>
      <c r="B668" s="17" t="s">
        <v>35</v>
      </c>
      <c r="E668" s="11"/>
      <c r="H668" t="s">
        <v>264</v>
      </c>
      <c r="I668" s="45" t="s">
        <v>243</v>
      </c>
      <c r="J668">
        <v>7776</v>
      </c>
      <c r="K668">
        <v>86</v>
      </c>
      <c r="L668">
        <v>0</v>
      </c>
    </row>
    <row r="669" spans="1:12" x14ac:dyDescent="0.25">
      <c r="A669" s="10" t="s">
        <v>74</v>
      </c>
      <c r="B669" s="17" t="s">
        <v>36</v>
      </c>
      <c r="E669" s="11"/>
      <c r="H669" t="s">
        <v>264</v>
      </c>
      <c r="I669" s="45" t="s">
        <v>244</v>
      </c>
      <c r="J669">
        <v>6777</v>
      </c>
      <c r="K669">
        <v>69</v>
      </c>
      <c r="L669">
        <v>0</v>
      </c>
    </row>
    <row r="670" spans="1:12" x14ac:dyDescent="0.25">
      <c r="A670" s="10" t="s">
        <v>74</v>
      </c>
      <c r="B670" s="17" t="s">
        <v>37</v>
      </c>
      <c r="E670" s="11"/>
      <c r="H670" t="s">
        <v>264</v>
      </c>
      <c r="I670" s="45" t="s">
        <v>40</v>
      </c>
      <c r="J670">
        <v>5136</v>
      </c>
      <c r="K670">
        <v>43</v>
      </c>
      <c r="L670">
        <v>0</v>
      </c>
    </row>
    <row r="671" spans="1:12" x14ac:dyDescent="0.25">
      <c r="A671" s="10" t="s">
        <v>74</v>
      </c>
      <c r="B671" s="17" t="s">
        <v>38</v>
      </c>
      <c r="E671" s="11"/>
      <c r="H671" t="s">
        <v>264</v>
      </c>
      <c r="I671" s="45" t="s">
        <v>245</v>
      </c>
      <c r="J671">
        <v>4012</v>
      </c>
      <c r="K671">
        <v>45</v>
      </c>
      <c r="L671">
        <v>0</v>
      </c>
    </row>
    <row r="672" spans="1:12" x14ac:dyDescent="0.25">
      <c r="A672" s="10" t="s">
        <v>74</v>
      </c>
      <c r="B672" s="17" t="s">
        <v>39</v>
      </c>
      <c r="E672" s="11"/>
      <c r="H672" t="s">
        <v>264</v>
      </c>
      <c r="I672" s="45" t="s">
        <v>246</v>
      </c>
      <c r="J672">
        <v>2602</v>
      </c>
      <c r="K672">
        <v>22</v>
      </c>
      <c r="L672">
        <v>0</v>
      </c>
    </row>
    <row r="673" spans="1:12" x14ac:dyDescent="0.25">
      <c r="A673" s="10" t="s">
        <v>74</v>
      </c>
      <c r="B673" s="17" t="s">
        <v>40</v>
      </c>
      <c r="E673" s="11"/>
      <c r="H673" t="s">
        <v>264</v>
      </c>
      <c r="I673" s="45" t="s">
        <v>247</v>
      </c>
      <c r="J673">
        <v>3302</v>
      </c>
      <c r="K673">
        <v>80</v>
      </c>
      <c r="L673">
        <v>0</v>
      </c>
    </row>
    <row r="674" spans="1:12" x14ac:dyDescent="0.25">
      <c r="A674" s="10" t="s">
        <v>75</v>
      </c>
      <c r="B674" s="17" t="s">
        <v>17</v>
      </c>
      <c r="E674" s="11"/>
      <c r="H674" t="s">
        <v>265</v>
      </c>
      <c r="I674" s="45" t="s">
        <v>17</v>
      </c>
      <c r="J674">
        <v>2999</v>
      </c>
      <c r="K674">
        <v>27</v>
      </c>
      <c r="L674">
        <v>0</v>
      </c>
    </row>
    <row r="675" spans="1:12" x14ac:dyDescent="0.25">
      <c r="A675" s="10" t="s">
        <v>75</v>
      </c>
      <c r="B675" s="17" t="s">
        <v>18</v>
      </c>
      <c r="E675" s="11"/>
      <c r="H675" t="s">
        <v>265</v>
      </c>
      <c r="I675" s="45" t="s">
        <v>176</v>
      </c>
      <c r="J675">
        <v>4085</v>
      </c>
      <c r="K675">
        <v>68</v>
      </c>
      <c r="L675">
        <v>0</v>
      </c>
    </row>
    <row r="676" spans="1:12" x14ac:dyDescent="0.25">
      <c r="A676" s="10" t="s">
        <v>75</v>
      </c>
      <c r="B676" s="17" t="s">
        <v>19</v>
      </c>
      <c r="E676" s="11"/>
      <c r="H676" t="s">
        <v>265</v>
      </c>
      <c r="I676" s="45" t="s">
        <v>177</v>
      </c>
      <c r="J676">
        <v>3673</v>
      </c>
      <c r="K676">
        <v>25</v>
      </c>
      <c r="L676">
        <v>0</v>
      </c>
    </row>
    <row r="677" spans="1:12" x14ac:dyDescent="0.25">
      <c r="A677" s="10" t="s">
        <v>75</v>
      </c>
      <c r="B677" s="17" t="s">
        <v>20</v>
      </c>
      <c r="E677" s="11"/>
      <c r="H677" t="s">
        <v>265</v>
      </c>
      <c r="I677" s="45" t="s">
        <v>178</v>
      </c>
      <c r="J677">
        <v>4186</v>
      </c>
      <c r="K677">
        <v>60</v>
      </c>
      <c r="L677">
        <v>0</v>
      </c>
    </row>
    <row r="678" spans="1:12" x14ac:dyDescent="0.25">
      <c r="A678" s="10" t="s">
        <v>75</v>
      </c>
      <c r="B678" s="17" t="s">
        <v>21</v>
      </c>
      <c r="E678" s="11"/>
      <c r="H678" t="s">
        <v>265</v>
      </c>
      <c r="I678" s="45" t="s">
        <v>18</v>
      </c>
      <c r="J678">
        <v>3193</v>
      </c>
      <c r="K678">
        <v>60</v>
      </c>
      <c r="L678">
        <v>0</v>
      </c>
    </row>
    <row r="679" spans="1:12" x14ac:dyDescent="0.25">
      <c r="A679" s="10" t="s">
        <v>75</v>
      </c>
      <c r="B679" s="17" t="s">
        <v>22</v>
      </c>
      <c r="E679" s="11"/>
      <c r="H679" t="s">
        <v>265</v>
      </c>
      <c r="I679" s="45" t="s">
        <v>179</v>
      </c>
      <c r="J679">
        <v>3422</v>
      </c>
      <c r="K679">
        <v>74</v>
      </c>
      <c r="L679">
        <v>0</v>
      </c>
    </row>
    <row r="680" spans="1:12" x14ac:dyDescent="0.25">
      <c r="A680" s="10" t="s">
        <v>75</v>
      </c>
      <c r="B680" s="17" t="s">
        <v>23</v>
      </c>
      <c r="E680" s="11"/>
      <c r="H680" t="s">
        <v>265</v>
      </c>
      <c r="I680" s="45" t="s">
        <v>180</v>
      </c>
      <c r="J680">
        <v>3697</v>
      </c>
      <c r="K680">
        <v>22</v>
      </c>
      <c r="L680">
        <v>0</v>
      </c>
    </row>
    <row r="681" spans="1:12" x14ac:dyDescent="0.25">
      <c r="A681" s="10" t="s">
        <v>75</v>
      </c>
      <c r="B681" s="17" t="s">
        <v>24</v>
      </c>
      <c r="E681" s="11"/>
      <c r="H681" t="s">
        <v>265</v>
      </c>
      <c r="I681" s="45" t="s">
        <v>181</v>
      </c>
      <c r="J681">
        <v>4451</v>
      </c>
      <c r="K681">
        <v>58</v>
      </c>
      <c r="L681">
        <v>0</v>
      </c>
    </row>
    <row r="682" spans="1:12" x14ac:dyDescent="0.25">
      <c r="A682" s="10" t="s">
        <v>75</v>
      </c>
      <c r="B682" s="17" t="s">
        <v>25</v>
      </c>
      <c r="E682" s="11"/>
      <c r="H682" t="s">
        <v>265</v>
      </c>
      <c r="I682" s="45" t="s">
        <v>19</v>
      </c>
      <c r="J682">
        <v>3337</v>
      </c>
      <c r="K682">
        <v>61</v>
      </c>
      <c r="L682">
        <v>0</v>
      </c>
    </row>
    <row r="683" spans="1:12" x14ac:dyDescent="0.25">
      <c r="A683" s="10" t="s">
        <v>75</v>
      </c>
      <c r="B683" s="17" t="s">
        <v>26</v>
      </c>
      <c r="E683" s="11"/>
      <c r="H683" t="s">
        <v>265</v>
      </c>
      <c r="I683" s="45" t="s">
        <v>182</v>
      </c>
      <c r="J683">
        <v>2983</v>
      </c>
      <c r="K683">
        <v>55</v>
      </c>
      <c r="L683">
        <v>0</v>
      </c>
    </row>
    <row r="684" spans="1:12" x14ac:dyDescent="0.25">
      <c r="A684" s="10" t="s">
        <v>75</v>
      </c>
      <c r="B684" s="17" t="s">
        <v>27</v>
      </c>
      <c r="E684" s="11"/>
      <c r="H684" t="s">
        <v>265</v>
      </c>
      <c r="I684" s="45" t="s">
        <v>183</v>
      </c>
      <c r="J684">
        <v>2908</v>
      </c>
      <c r="K684">
        <v>128</v>
      </c>
      <c r="L684">
        <v>0</v>
      </c>
    </row>
    <row r="685" spans="1:12" x14ac:dyDescent="0.25">
      <c r="A685" s="10" t="s">
        <v>75</v>
      </c>
      <c r="B685" s="17" t="s">
        <v>28</v>
      </c>
      <c r="E685" s="11"/>
      <c r="H685" t="s">
        <v>265</v>
      </c>
      <c r="I685" s="45" t="s">
        <v>184</v>
      </c>
      <c r="J685">
        <v>3794</v>
      </c>
      <c r="K685">
        <v>93</v>
      </c>
      <c r="L685">
        <v>0</v>
      </c>
    </row>
    <row r="686" spans="1:12" x14ac:dyDescent="0.25">
      <c r="A686" s="10" t="s">
        <v>75</v>
      </c>
      <c r="B686" s="17" t="s">
        <v>29</v>
      </c>
      <c r="E686" s="11"/>
      <c r="H686" t="s">
        <v>265</v>
      </c>
      <c r="I686" s="45" t="s">
        <v>20</v>
      </c>
      <c r="J686">
        <v>3225</v>
      </c>
      <c r="K686">
        <v>27</v>
      </c>
      <c r="L686">
        <v>0</v>
      </c>
    </row>
    <row r="687" spans="1:12" x14ac:dyDescent="0.25">
      <c r="A687" s="10" t="s">
        <v>75</v>
      </c>
      <c r="B687" s="17" t="s">
        <v>30</v>
      </c>
      <c r="E687" s="11"/>
      <c r="H687" t="s">
        <v>265</v>
      </c>
      <c r="I687" s="45" t="s">
        <v>185</v>
      </c>
      <c r="J687">
        <v>4039</v>
      </c>
      <c r="K687">
        <v>93</v>
      </c>
      <c r="L687">
        <v>0</v>
      </c>
    </row>
    <row r="688" spans="1:12" x14ac:dyDescent="0.25">
      <c r="A688" s="10" t="s">
        <v>75</v>
      </c>
      <c r="B688" s="17" t="s">
        <v>31</v>
      </c>
      <c r="E688" s="11"/>
      <c r="H688" t="s">
        <v>265</v>
      </c>
      <c r="I688" s="45" t="s">
        <v>186</v>
      </c>
      <c r="J688">
        <v>6436</v>
      </c>
      <c r="K688">
        <v>30</v>
      </c>
      <c r="L688">
        <v>0</v>
      </c>
    </row>
    <row r="689" spans="1:12" x14ac:dyDescent="0.25">
      <c r="A689" s="10" t="s">
        <v>75</v>
      </c>
      <c r="B689" s="17" t="s">
        <v>32</v>
      </c>
      <c r="E689" s="11"/>
      <c r="H689" t="s">
        <v>265</v>
      </c>
      <c r="I689" s="45" t="s">
        <v>187</v>
      </c>
      <c r="J689">
        <v>9002</v>
      </c>
      <c r="K689">
        <v>62</v>
      </c>
      <c r="L689">
        <v>0</v>
      </c>
    </row>
    <row r="690" spans="1:12" x14ac:dyDescent="0.25">
      <c r="A690" s="10" t="s">
        <v>75</v>
      </c>
      <c r="B690" s="17" t="s">
        <v>33</v>
      </c>
      <c r="E690" s="11"/>
      <c r="H690" t="s">
        <v>265</v>
      </c>
      <c r="I690" s="45" t="s">
        <v>21</v>
      </c>
      <c r="J690">
        <v>11462</v>
      </c>
      <c r="K690">
        <v>46</v>
      </c>
      <c r="L690">
        <v>0</v>
      </c>
    </row>
    <row r="691" spans="1:12" x14ac:dyDescent="0.25">
      <c r="A691" s="10" t="s">
        <v>75</v>
      </c>
      <c r="B691" s="17" t="s">
        <v>34</v>
      </c>
      <c r="E691" s="11"/>
      <c r="H691" t="s">
        <v>265</v>
      </c>
      <c r="I691" s="45" t="s">
        <v>188</v>
      </c>
      <c r="J691">
        <v>12310</v>
      </c>
      <c r="K691">
        <v>164</v>
      </c>
      <c r="L691">
        <v>0</v>
      </c>
    </row>
    <row r="692" spans="1:12" x14ac:dyDescent="0.25">
      <c r="A692" s="10" t="s">
        <v>75</v>
      </c>
      <c r="B692" s="17" t="s">
        <v>35</v>
      </c>
      <c r="E692" s="11"/>
      <c r="H692" t="s">
        <v>265</v>
      </c>
      <c r="I692" s="45" t="s">
        <v>189</v>
      </c>
      <c r="J692">
        <v>14376</v>
      </c>
      <c r="K692">
        <v>22</v>
      </c>
      <c r="L692">
        <v>0</v>
      </c>
    </row>
    <row r="693" spans="1:12" x14ac:dyDescent="0.25">
      <c r="A693" s="10" t="s">
        <v>75</v>
      </c>
      <c r="B693" s="17" t="s">
        <v>36</v>
      </c>
      <c r="E693" s="11"/>
      <c r="H693" t="s">
        <v>265</v>
      </c>
      <c r="I693" s="45" t="s">
        <v>190</v>
      </c>
      <c r="J693">
        <v>14947</v>
      </c>
      <c r="K693">
        <v>27</v>
      </c>
      <c r="L693">
        <v>0</v>
      </c>
    </row>
    <row r="694" spans="1:12" x14ac:dyDescent="0.25">
      <c r="A694" s="10" t="s">
        <v>75</v>
      </c>
      <c r="B694" s="17" t="s">
        <v>37</v>
      </c>
      <c r="E694" s="11"/>
      <c r="H694" t="s">
        <v>265</v>
      </c>
      <c r="I694" s="45" t="s">
        <v>22</v>
      </c>
      <c r="J694">
        <v>14818</v>
      </c>
      <c r="K694">
        <v>67</v>
      </c>
      <c r="L694">
        <v>0</v>
      </c>
    </row>
    <row r="695" spans="1:12" x14ac:dyDescent="0.25">
      <c r="A695" s="10" t="s">
        <v>75</v>
      </c>
      <c r="B695" s="17" t="s">
        <v>38</v>
      </c>
      <c r="E695" s="11"/>
      <c r="H695" t="s">
        <v>265</v>
      </c>
      <c r="I695" s="45" t="s">
        <v>191</v>
      </c>
      <c r="J695">
        <v>15692</v>
      </c>
      <c r="K695">
        <v>23</v>
      </c>
      <c r="L695">
        <v>0</v>
      </c>
    </row>
    <row r="696" spans="1:12" x14ac:dyDescent="0.25">
      <c r="A696" s="10" t="s">
        <v>75</v>
      </c>
      <c r="B696" s="17" t="s">
        <v>39</v>
      </c>
      <c r="E696" s="11"/>
      <c r="H696" t="s">
        <v>265</v>
      </c>
      <c r="I696" s="45" t="s">
        <v>192</v>
      </c>
      <c r="J696">
        <v>15252</v>
      </c>
      <c r="K696">
        <v>23</v>
      </c>
      <c r="L696">
        <v>0</v>
      </c>
    </row>
    <row r="697" spans="1:12" x14ac:dyDescent="0.25">
      <c r="A697" s="10" t="s">
        <v>75</v>
      </c>
      <c r="B697" s="17" t="s">
        <v>40</v>
      </c>
      <c r="E697" s="11"/>
      <c r="H697" t="s">
        <v>265</v>
      </c>
      <c r="I697" s="45" t="s">
        <v>193</v>
      </c>
      <c r="J697">
        <v>14954</v>
      </c>
      <c r="K697">
        <v>50</v>
      </c>
      <c r="L697">
        <v>0</v>
      </c>
    </row>
    <row r="698" spans="1:12" x14ac:dyDescent="0.25">
      <c r="A698" s="10" t="s">
        <v>76</v>
      </c>
      <c r="B698" s="17" t="s">
        <v>17</v>
      </c>
      <c r="E698" s="11"/>
      <c r="H698" t="s">
        <v>265</v>
      </c>
      <c r="I698" s="45" t="s">
        <v>23</v>
      </c>
      <c r="J698">
        <v>15547</v>
      </c>
      <c r="K698">
        <v>77</v>
      </c>
      <c r="L698">
        <v>0</v>
      </c>
    </row>
    <row r="699" spans="1:12" x14ac:dyDescent="0.25">
      <c r="A699" s="10" t="s">
        <v>76</v>
      </c>
      <c r="B699" s="17" t="s">
        <v>18</v>
      </c>
      <c r="E699" s="11"/>
      <c r="H699" t="s">
        <v>265</v>
      </c>
      <c r="I699" s="45" t="s">
        <v>194</v>
      </c>
      <c r="J699">
        <v>16008</v>
      </c>
      <c r="K699">
        <v>72</v>
      </c>
      <c r="L699">
        <v>0</v>
      </c>
    </row>
    <row r="700" spans="1:12" x14ac:dyDescent="0.25">
      <c r="A700" s="10" t="s">
        <v>76</v>
      </c>
      <c r="B700" s="17" t="s">
        <v>19</v>
      </c>
      <c r="E700" s="11"/>
      <c r="H700" t="s">
        <v>265</v>
      </c>
      <c r="I700" s="45" t="s">
        <v>195</v>
      </c>
      <c r="J700">
        <v>17075</v>
      </c>
      <c r="K700">
        <v>90</v>
      </c>
      <c r="L700">
        <v>0</v>
      </c>
    </row>
    <row r="701" spans="1:12" x14ac:dyDescent="0.25">
      <c r="A701" s="10" t="s">
        <v>76</v>
      </c>
      <c r="B701" s="17" t="s">
        <v>20</v>
      </c>
      <c r="E701" s="11"/>
      <c r="H701" t="s">
        <v>265</v>
      </c>
      <c r="I701" s="45" t="s">
        <v>196</v>
      </c>
      <c r="J701">
        <v>17475</v>
      </c>
      <c r="K701">
        <v>62</v>
      </c>
      <c r="L701">
        <v>0</v>
      </c>
    </row>
    <row r="702" spans="1:12" x14ac:dyDescent="0.25">
      <c r="A702" s="10" t="s">
        <v>76</v>
      </c>
      <c r="B702" s="17" t="s">
        <v>21</v>
      </c>
      <c r="E702" s="11"/>
      <c r="H702" t="s">
        <v>265</v>
      </c>
      <c r="I702" s="45" t="s">
        <v>24</v>
      </c>
      <c r="J702">
        <v>17301</v>
      </c>
      <c r="K702">
        <v>63</v>
      </c>
      <c r="L702">
        <v>0</v>
      </c>
    </row>
    <row r="703" spans="1:12" x14ac:dyDescent="0.25">
      <c r="A703" s="10" t="s">
        <v>76</v>
      </c>
      <c r="B703" s="17" t="s">
        <v>22</v>
      </c>
      <c r="E703" s="11"/>
      <c r="H703" t="s">
        <v>265</v>
      </c>
      <c r="I703" s="45" t="s">
        <v>197</v>
      </c>
      <c r="J703">
        <v>16977</v>
      </c>
      <c r="K703">
        <v>57</v>
      </c>
      <c r="L703">
        <v>0</v>
      </c>
    </row>
    <row r="704" spans="1:12" x14ac:dyDescent="0.25">
      <c r="A704" s="10" t="s">
        <v>76</v>
      </c>
      <c r="B704" s="17" t="s">
        <v>23</v>
      </c>
      <c r="E704" s="11"/>
      <c r="H704" t="s">
        <v>265</v>
      </c>
      <c r="I704" s="45" t="s">
        <v>198</v>
      </c>
      <c r="J704">
        <v>16714</v>
      </c>
      <c r="K704">
        <v>66</v>
      </c>
      <c r="L704">
        <v>0</v>
      </c>
    </row>
    <row r="705" spans="1:12" x14ac:dyDescent="0.25">
      <c r="A705" s="10" t="s">
        <v>76</v>
      </c>
      <c r="B705" s="17" t="s">
        <v>24</v>
      </c>
      <c r="E705" s="11"/>
      <c r="H705" t="s">
        <v>265</v>
      </c>
      <c r="I705" s="45" t="s">
        <v>199</v>
      </c>
      <c r="J705">
        <v>17026</v>
      </c>
      <c r="K705">
        <v>65</v>
      </c>
      <c r="L705">
        <v>0</v>
      </c>
    </row>
    <row r="706" spans="1:12" x14ac:dyDescent="0.25">
      <c r="A706" s="10" t="s">
        <v>76</v>
      </c>
      <c r="B706" s="17" t="s">
        <v>25</v>
      </c>
      <c r="E706" s="11"/>
      <c r="H706" t="s">
        <v>265</v>
      </c>
      <c r="I706" s="45" t="s">
        <v>25</v>
      </c>
      <c r="J706">
        <v>17100</v>
      </c>
      <c r="K706">
        <v>76</v>
      </c>
      <c r="L706">
        <v>0</v>
      </c>
    </row>
    <row r="707" spans="1:12" x14ac:dyDescent="0.25">
      <c r="A707" s="10" t="s">
        <v>76</v>
      </c>
      <c r="B707" s="17" t="s">
        <v>26</v>
      </c>
      <c r="E707" s="11"/>
      <c r="H707" t="s">
        <v>265</v>
      </c>
      <c r="I707" s="45" t="s">
        <v>200</v>
      </c>
      <c r="J707">
        <v>16017</v>
      </c>
      <c r="K707">
        <v>71</v>
      </c>
      <c r="L707">
        <v>0</v>
      </c>
    </row>
    <row r="708" spans="1:12" x14ac:dyDescent="0.25">
      <c r="A708" s="10" t="s">
        <v>76</v>
      </c>
      <c r="B708" s="17" t="s">
        <v>27</v>
      </c>
      <c r="E708" s="11"/>
      <c r="H708" t="s">
        <v>265</v>
      </c>
      <c r="I708" s="45" t="s">
        <v>201</v>
      </c>
      <c r="J708">
        <v>14369</v>
      </c>
      <c r="K708">
        <v>156</v>
      </c>
      <c r="L708">
        <v>0</v>
      </c>
    </row>
    <row r="709" spans="1:12" x14ac:dyDescent="0.25">
      <c r="A709" s="10" t="s">
        <v>76</v>
      </c>
      <c r="B709" s="17" t="s">
        <v>28</v>
      </c>
      <c r="E709" s="11"/>
      <c r="H709" t="s">
        <v>265</v>
      </c>
      <c r="I709" s="45" t="s">
        <v>202</v>
      </c>
      <c r="J709">
        <v>13437</v>
      </c>
      <c r="K709">
        <v>24</v>
      </c>
      <c r="L709">
        <v>0</v>
      </c>
    </row>
    <row r="710" spans="1:12" x14ac:dyDescent="0.25">
      <c r="A710" s="10" t="s">
        <v>76</v>
      </c>
      <c r="B710" s="17" t="s">
        <v>29</v>
      </c>
      <c r="E710" s="11"/>
      <c r="H710" t="s">
        <v>265</v>
      </c>
      <c r="I710" s="45" t="s">
        <v>26</v>
      </c>
      <c r="J710">
        <v>13084</v>
      </c>
      <c r="K710">
        <v>57</v>
      </c>
      <c r="L710">
        <v>0</v>
      </c>
    </row>
    <row r="711" spans="1:12" x14ac:dyDescent="0.25">
      <c r="A711" s="10" t="s">
        <v>76</v>
      </c>
      <c r="B711" s="17" t="s">
        <v>30</v>
      </c>
      <c r="E711" s="11"/>
      <c r="H711" t="s">
        <v>265</v>
      </c>
      <c r="I711" s="45" t="s">
        <v>203</v>
      </c>
      <c r="J711">
        <v>12358</v>
      </c>
      <c r="K711">
        <v>25</v>
      </c>
      <c r="L711">
        <v>0</v>
      </c>
    </row>
    <row r="712" spans="1:12" x14ac:dyDescent="0.25">
      <c r="A712" s="10" t="s">
        <v>76</v>
      </c>
      <c r="B712" s="17" t="s">
        <v>31</v>
      </c>
      <c r="E712" s="11"/>
      <c r="H712" t="s">
        <v>265</v>
      </c>
      <c r="I712" s="45" t="s">
        <v>204</v>
      </c>
      <c r="J712">
        <v>11952</v>
      </c>
      <c r="K712">
        <v>133</v>
      </c>
      <c r="L712">
        <v>0</v>
      </c>
    </row>
    <row r="713" spans="1:12" x14ac:dyDescent="0.25">
      <c r="A713" s="10" t="s">
        <v>76</v>
      </c>
      <c r="B713" s="17" t="s">
        <v>32</v>
      </c>
      <c r="E713" s="11"/>
      <c r="H713" t="s">
        <v>265</v>
      </c>
      <c r="I713" s="45" t="s">
        <v>205</v>
      </c>
      <c r="J713">
        <v>11472</v>
      </c>
      <c r="K713">
        <v>122</v>
      </c>
      <c r="L713">
        <v>0</v>
      </c>
    </row>
    <row r="714" spans="1:12" x14ac:dyDescent="0.25">
      <c r="A714" s="10" t="s">
        <v>76</v>
      </c>
      <c r="B714" s="17" t="s">
        <v>33</v>
      </c>
      <c r="E714" s="11"/>
      <c r="H714" t="s">
        <v>265</v>
      </c>
      <c r="I714" s="45" t="s">
        <v>27</v>
      </c>
      <c r="J714">
        <v>10960</v>
      </c>
      <c r="K714">
        <v>71</v>
      </c>
      <c r="L714">
        <v>0</v>
      </c>
    </row>
    <row r="715" spans="1:12" x14ac:dyDescent="0.25">
      <c r="A715" s="10" t="s">
        <v>76</v>
      </c>
      <c r="B715" s="17" t="s">
        <v>34</v>
      </c>
      <c r="E715" s="11"/>
      <c r="H715" t="s">
        <v>265</v>
      </c>
      <c r="I715" s="45" t="s">
        <v>206</v>
      </c>
      <c r="J715">
        <v>11147</v>
      </c>
      <c r="K715">
        <v>64</v>
      </c>
      <c r="L715">
        <v>0</v>
      </c>
    </row>
    <row r="716" spans="1:12" x14ac:dyDescent="0.25">
      <c r="A716" s="10" t="s">
        <v>76</v>
      </c>
      <c r="B716" s="17" t="s">
        <v>35</v>
      </c>
      <c r="E716" s="11"/>
      <c r="H716" t="s">
        <v>265</v>
      </c>
      <c r="I716" s="45" t="s">
        <v>207</v>
      </c>
      <c r="J716">
        <v>11095</v>
      </c>
      <c r="K716">
        <v>98</v>
      </c>
      <c r="L716">
        <v>0</v>
      </c>
    </row>
    <row r="717" spans="1:12" x14ac:dyDescent="0.25">
      <c r="A717" s="10" t="s">
        <v>76</v>
      </c>
      <c r="B717" s="17" t="s">
        <v>36</v>
      </c>
      <c r="E717" s="11"/>
      <c r="H717" t="s">
        <v>265</v>
      </c>
      <c r="I717" s="45" t="s">
        <v>208</v>
      </c>
      <c r="J717">
        <v>11157</v>
      </c>
      <c r="K717">
        <v>29</v>
      </c>
      <c r="L717">
        <v>0</v>
      </c>
    </row>
    <row r="718" spans="1:12" x14ac:dyDescent="0.25">
      <c r="A718" s="10" t="s">
        <v>76</v>
      </c>
      <c r="B718" s="17" t="s">
        <v>37</v>
      </c>
      <c r="E718" s="11"/>
      <c r="H718" t="s">
        <v>265</v>
      </c>
      <c r="I718" s="45" t="s">
        <v>28</v>
      </c>
      <c r="J718">
        <v>10798</v>
      </c>
      <c r="K718">
        <v>101</v>
      </c>
      <c r="L718">
        <v>0</v>
      </c>
    </row>
    <row r="719" spans="1:12" x14ac:dyDescent="0.25">
      <c r="A719" s="10" t="s">
        <v>76</v>
      </c>
      <c r="B719" s="17" t="s">
        <v>38</v>
      </c>
      <c r="E719" s="11"/>
      <c r="H719" t="s">
        <v>265</v>
      </c>
      <c r="I719" s="45" t="s">
        <v>209</v>
      </c>
      <c r="J719">
        <v>10581</v>
      </c>
      <c r="K719">
        <v>28</v>
      </c>
      <c r="L719">
        <v>0</v>
      </c>
    </row>
    <row r="720" spans="1:12" x14ac:dyDescent="0.25">
      <c r="A720" s="10" t="s">
        <v>76</v>
      </c>
      <c r="B720" s="17" t="s">
        <v>39</v>
      </c>
      <c r="E720" s="11"/>
      <c r="H720" t="s">
        <v>265</v>
      </c>
      <c r="I720" s="45" t="s">
        <v>210</v>
      </c>
      <c r="J720">
        <v>10658</v>
      </c>
      <c r="K720">
        <v>55</v>
      </c>
      <c r="L720">
        <v>0</v>
      </c>
    </row>
    <row r="721" spans="1:12" x14ac:dyDescent="0.25">
      <c r="A721" s="10" t="s">
        <v>76</v>
      </c>
      <c r="B721" s="17" t="s">
        <v>40</v>
      </c>
      <c r="E721" s="11"/>
      <c r="H721" t="s">
        <v>265</v>
      </c>
      <c r="I721" s="45" t="s">
        <v>211</v>
      </c>
      <c r="J721">
        <v>10934</v>
      </c>
      <c r="K721">
        <v>30</v>
      </c>
      <c r="L721">
        <v>0</v>
      </c>
    </row>
    <row r="722" spans="1:12" x14ac:dyDescent="0.25">
      <c r="A722" s="10" t="s">
        <v>77</v>
      </c>
      <c r="B722" s="17" t="s">
        <v>17</v>
      </c>
      <c r="E722" s="11"/>
      <c r="H722" t="s">
        <v>265</v>
      </c>
      <c r="I722" s="45" t="s">
        <v>29</v>
      </c>
      <c r="J722">
        <v>10698</v>
      </c>
      <c r="K722">
        <v>96</v>
      </c>
      <c r="L722">
        <v>0</v>
      </c>
    </row>
    <row r="723" spans="1:12" x14ac:dyDescent="0.25">
      <c r="A723" s="10" t="s">
        <v>77</v>
      </c>
      <c r="B723" s="17" t="s">
        <v>18</v>
      </c>
      <c r="E723" s="11"/>
      <c r="H723" t="s">
        <v>265</v>
      </c>
      <c r="I723" s="45" t="s">
        <v>212</v>
      </c>
      <c r="J723">
        <v>10947</v>
      </c>
      <c r="K723">
        <v>61</v>
      </c>
      <c r="L723">
        <v>0</v>
      </c>
    </row>
    <row r="724" spans="1:12" x14ac:dyDescent="0.25">
      <c r="A724" s="10" t="s">
        <v>77</v>
      </c>
      <c r="B724" s="17" t="s">
        <v>19</v>
      </c>
      <c r="E724" s="11"/>
      <c r="H724" t="s">
        <v>265</v>
      </c>
      <c r="I724" s="45" t="s">
        <v>213</v>
      </c>
      <c r="J724">
        <v>11139</v>
      </c>
      <c r="K724">
        <v>195</v>
      </c>
      <c r="L724">
        <v>0</v>
      </c>
    </row>
    <row r="725" spans="1:12" x14ac:dyDescent="0.25">
      <c r="A725" s="10" t="s">
        <v>77</v>
      </c>
      <c r="B725" s="17" t="s">
        <v>20</v>
      </c>
      <c r="E725" s="11"/>
      <c r="H725" t="s">
        <v>265</v>
      </c>
      <c r="I725" s="45" t="s">
        <v>214</v>
      </c>
      <c r="J725">
        <v>11416</v>
      </c>
      <c r="K725">
        <v>74</v>
      </c>
      <c r="L725">
        <v>0</v>
      </c>
    </row>
    <row r="726" spans="1:12" x14ac:dyDescent="0.25">
      <c r="A726" s="10" t="s">
        <v>77</v>
      </c>
      <c r="B726" s="17" t="s">
        <v>21</v>
      </c>
      <c r="E726" s="11"/>
      <c r="H726" t="s">
        <v>265</v>
      </c>
      <c r="I726" s="45" t="s">
        <v>30</v>
      </c>
      <c r="J726">
        <v>11174</v>
      </c>
      <c r="K726">
        <v>70</v>
      </c>
      <c r="L726">
        <v>0</v>
      </c>
    </row>
    <row r="727" spans="1:12" x14ac:dyDescent="0.25">
      <c r="A727" s="10" t="s">
        <v>77</v>
      </c>
      <c r="B727" s="17" t="s">
        <v>22</v>
      </c>
      <c r="E727" s="11"/>
      <c r="H727" t="s">
        <v>265</v>
      </c>
      <c r="I727" s="45" t="s">
        <v>215</v>
      </c>
      <c r="J727">
        <v>10976</v>
      </c>
      <c r="K727">
        <v>149</v>
      </c>
      <c r="L727">
        <v>0</v>
      </c>
    </row>
    <row r="728" spans="1:12" x14ac:dyDescent="0.25">
      <c r="A728" s="10" t="s">
        <v>77</v>
      </c>
      <c r="B728" s="17" t="s">
        <v>23</v>
      </c>
      <c r="E728" s="11"/>
      <c r="H728" t="s">
        <v>265</v>
      </c>
      <c r="I728" s="45" t="s">
        <v>216</v>
      </c>
      <c r="J728">
        <v>10206</v>
      </c>
      <c r="K728">
        <v>78</v>
      </c>
      <c r="L728">
        <v>0</v>
      </c>
    </row>
    <row r="729" spans="1:12" x14ac:dyDescent="0.25">
      <c r="A729" s="10" t="s">
        <v>77</v>
      </c>
      <c r="B729" s="17" t="s">
        <v>24</v>
      </c>
      <c r="E729" s="11"/>
      <c r="H729" t="s">
        <v>265</v>
      </c>
      <c r="I729" s="45" t="s">
        <v>217</v>
      </c>
      <c r="J729">
        <v>9997</v>
      </c>
      <c r="K729">
        <v>69</v>
      </c>
      <c r="L729">
        <v>0</v>
      </c>
    </row>
    <row r="730" spans="1:12" x14ac:dyDescent="0.25">
      <c r="A730" s="10" t="s">
        <v>77</v>
      </c>
      <c r="B730" s="17" t="s">
        <v>25</v>
      </c>
      <c r="E730" s="11"/>
      <c r="H730" t="s">
        <v>265</v>
      </c>
      <c r="I730" s="45" t="s">
        <v>31</v>
      </c>
      <c r="J730">
        <v>9741</v>
      </c>
      <c r="K730">
        <v>83</v>
      </c>
      <c r="L730">
        <v>0</v>
      </c>
    </row>
    <row r="731" spans="1:12" x14ac:dyDescent="0.25">
      <c r="A731" s="10" t="s">
        <v>77</v>
      </c>
      <c r="B731" s="17" t="s">
        <v>26</v>
      </c>
      <c r="E731" s="11"/>
      <c r="H731" t="s">
        <v>265</v>
      </c>
      <c r="I731" s="45" t="s">
        <v>218</v>
      </c>
      <c r="J731">
        <v>10064</v>
      </c>
      <c r="K731">
        <v>66</v>
      </c>
      <c r="L731">
        <v>0</v>
      </c>
    </row>
    <row r="732" spans="1:12" x14ac:dyDescent="0.25">
      <c r="A732" s="10" t="s">
        <v>77</v>
      </c>
      <c r="B732" s="17" t="s">
        <v>27</v>
      </c>
      <c r="E732" s="11"/>
      <c r="H732" t="s">
        <v>265</v>
      </c>
      <c r="I732" s="45" t="s">
        <v>219</v>
      </c>
      <c r="J732">
        <v>9869</v>
      </c>
      <c r="K732">
        <v>83</v>
      </c>
      <c r="L732">
        <v>0</v>
      </c>
    </row>
    <row r="733" spans="1:12" x14ac:dyDescent="0.25">
      <c r="A733" s="10" t="s">
        <v>77</v>
      </c>
      <c r="B733" s="17" t="s">
        <v>28</v>
      </c>
      <c r="E733" s="11"/>
      <c r="H733" t="s">
        <v>265</v>
      </c>
      <c r="I733" s="45" t="s">
        <v>220</v>
      </c>
      <c r="J733">
        <v>10041</v>
      </c>
      <c r="K733">
        <v>51</v>
      </c>
      <c r="L733">
        <v>0</v>
      </c>
    </row>
    <row r="734" spans="1:12" x14ac:dyDescent="0.25">
      <c r="A734" s="10" t="s">
        <v>77</v>
      </c>
      <c r="B734" s="17" t="s">
        <v>29</v>
      </c>
      <c r="E734" s="11"/>
      <c r="H734" t="s">
        <v>265</v>
      </c>
      <c r="I734" s="45" t="s">
        <v>32</v>
      </c>
      <c r="J734">
        <v>10525</v>
      </c>
      <c r="K734">
        <v>26</v>
      </c>
      <c r="L734">
        <v>0</v>
      </c>
    </row>
    <row r="735" spans="1:12" x14ac:dyDescent="0.25">
      <c r="A735" s="10" t="s">
        <v>77</v>
      </c>
      <c r="B735" s="17" t="s">
        <v>30</v>
      </c>
      <c r="E735" s="11"/>
      <c r="H735" t="s">
        <v>265</v>
      </c>
      <c r="I735" s="45" t="s">
        <v>221</v>
      </c>
      <c r="J735">
        <v>10278</v>
      </c>
      <c r="K735">
        <v>30</v>
      </c>
      <c r="L735">
        <v>0</v>
      </c>
    </row>
    <row r="736" spans="1:12" x14ac:dyDescent="0.25">
      <c r="A736" s="10" t="s">
        <v>77</v>
      </c>
      <c r="B736" s="17" t="s">
        <v>31</v>
      </c>
      <c r="E736" s="11"/>
      <c r="H736" t="s">
        <v>265</v>
      </c>
      <c r="I736" s="45" t="s">
        <v>222</v>
      </c>
      <c r="J736">
        <v>10475</v>
      </c>
      <c r="K736">
        <v>79</v>
      </c>
      <c r="L736">
        <v>0</v>
      </c>
    </row>
    <row r="737" spans="1:12" x14ac:dyDescent="0.25">
      <c r="A737" s="10" t="s">
        <v>77</v>
      </c>
      <c r="B737" s="17" t="s">
        <v>32</v>
      </c>
      <c r="E737" s="11"/>
      <c r="H737" t="s">
        <v>265</v>
      </c>
      <c r="I737" s="45" t="s">
        <v>223</v>
      </c>
      <c r="J737">
        <v>10532</v>
      </c>
      <c r="K737">
        <v>73</v>
      </c>
      <c r="L737">
        <v>0</v>
      </c>
    </row>
    <row r="738" spans="1:12" x14ac:dyDescent="0.25">
      <c r="A738" s="10" t="s">
        <v>77</v>
      </c>
      <c r="B738" s="17" t="s">
        <v>33</v>
      </c>
      <c r="E738" s="11"/>
      <c r="H738" t="s">
        <v>265</v>
      </c>
      <c r="I738" s="45" t="s">
        <v>33</v>
      </c>
      <c r="J738">
        <v>10869</v>
      </c>
      <c r="K738">
        <v>87</v>
      </c>
      <c r="L738">
        <v>0</v>
      </c>
    </row>
    <row r="739" spans="1:12" x14ac:dyDescent="0.25">
      <c r="A739" s="10" t="s">
        <v>77</v>
      </c>
      <c r="B739" s="17" t="s">
        <v>34</v>
      </c>
      <c r="E739" s="11"/>
      <c r="H739" t="s">
        <v>265</v>
      </c>
      <c r="I739" s="45" t="s">
        <v>224</v>
      </c>
      <c r="J739">
        <v>11174</v>
      </c>
      <c r="K739">
        <v>27</v>
      </c>
      <c r="L739">
        <v>0</v>
      </c>
    </row>
    <row r="740" spans="1:12" x14ac:dyDescent="0.25">
      <c r="A740" s="10" t="s">
        <v>77</v>
      </c>
      <c r="B740" s="17" t="s">
        <v>35</v>
      </c>
      <c r="E740" s="11"/>
      <c r="H740" t="s">
        <v>265</v>
      </c>
      <c r="I740" s="45" t="s">
        <v>225</v>
      </c>
      <c r="J740">
        <v>11545</v>
      </c>
      <c r="K740">
        <v>70</v>
      </c>
      <c r="L740">
        <v>0</v>
      </c>
    </row>
    <row r="741" spans="1:12" x14ac:dyDescent="0.25">
      <c r="A741" s="10" t="s">
        <v>77</v>
      </c>
      <c r="B741" s="17" t="s">
        <v>36</v>
      </c>
      <c r="E741" s="11"/>
      <c r="H741" t="s">
        <v>265</v>
      </c>
      <c r="I741" s="45" t="s">
        <v>226</v>
      </c>
      <c r="J741">
        <v>11937</v>
      </c>
      <c r="K741">
        <v>65</v>
      </c>
      <c r="L741">
        <v>0</v>
      </c>
    </row>
    <row r="742" spans="1:12" x14ac:dyDescent="0.25">
      <c r="A742" s="10" t="s">
        <v>77</v>
      </c>
      <c r="B742" s="17" t="s">
        <v>37</v>
      </c>
      <c r="E742" s="11"/>
      <c r="H742" t="s">
        <v>265</v>
      </c>
      <c r="I742" s="45" t="s">
        <v>34</v>
      </c>
      <c r="J742">
        <v>13848</v>
      </c>
      <c r="K742">
        <v>87</v>
      </c>
      <c r="L742">
        <v>0</v>
      </c>
    </row>
    <row r="743" spans="1:12" x14ac:dyDescent="0.25">
      <c r="A743" s="10" t="s">
        <v>77</v>
      </c>
      <c r="B743" s="17" t="s">
        <v>38</v>
      </c>
      <c r="E743" s="11"/>
      <c r="H743" t="s">
        <v>265</v>
      </c>
      <c r="I743" s="45" t="s">
        <v>227</v>
      </c>
      <c r="J743">
        <v>13600</v>
      </c>
      <c r="K743">
        <v>91</v>
      </c>
      <c r="L743">
        <v>0</v>
      </c>
    </row>
    <row r="744" spans="1:12" x14ac:dyDescent="0.25">
      <c r="A744" s="10" t="s">
        <v>77</v>
      </c>
      <c r="B744" s="17" t="s">
        <v>39</v>
      </c>
      <c r="E744" s="11"/>
      <c r="H744" t="s">
        <v>265</v>
      </c>
      <c r="I744" s="45" t="s">
        <v>228</v>
      </c>
      <c r="J744">
        <v>13626</v>
      </c>
      <c r="K744">
        <v>72</v>
      </c>
      <c r="L744">
        <v>0</v>
      </c>
    </row>
    <row r="745" spans="1:12" ht="15.75" thickBot="1" x14ac:dyDescent="0.3">
      <c r="A745" s="12" t="s">
        <v>77</v>
      </c>
      <c r="B745" s="18" t="s">
        <v>40</v>
      </c>
      <c r="C745" s="13"/>
      <c r="D745" s="13"/>
      <c r="E745" s="14"/>
      <c r="H745" t="s">
        <v>265</v>
      </c>
      <c r="I745" s="45" t="s">
        <v>229</v>
      </c>
      <c r="J745">
        <v>13035</v>
      </c>
      <c r="K745">
        <v>68</v>
      </c>
      <c r="L745">
        <v>0</v>
      </c>
    </row>
    <row r="746" spans="1:12" x14ac:dyDescent="0.25">
      <c r="A746" s="1"/>
      <c r="B746" s="2"/>
      <c r="H746" t="s">
        <v>265</v>
      </c>
      <c r="I746" s="45" t="s">
        <v>35</v>
      </c>
      <c r="J746">
        <v>13441</v>
      </c>
      <c r="K746">
        <v>75</v>
      </c>
      <c r="L746">
        <v>0</v>
      </c>
    </row>
    <row r="747" spans="1:12" x14ac:dyDescent="0.25">
      <c r="A747" s="1"/>
      <c r="B747" s="2"/>
      <c r="H747" t="s">
        <v>265</v>
      </c>
      <c r="I747" s="45" t="s">
        <v>230</v>
      </c>
      <c r="J747">
        <v>13691</v>
      </c>
      <c r="K747">
        <v>107</v>
      </c>
      <c r="L747">
        <v>0</v>
      </c>
    </row>
    <row r="748" spans="1:12" x14ac:dyDescent="0.25">
      <c r="A748" s="1"/>
      <c r="B748" s="2"/>
      <c r="H748" t="s">
        <v>265</v>
      </c>
      <c r="I748" s="45" t="s">
        <v>231</v>
      </c>
      <c r="J748">
        <v>12721</v>
      </c>
      <c r="K748">
        <v>24</v>
      </c>
      <c r="L748">
        <v>0</v>
      </c>
    </row>
    <row r="749" spans="1:12" x14ac:dyDescent="0.25">
      <c r="A749" s="1"/>
      <c r="H749" t="s">
        <v>265</v>
      </c>
      <c r="I749" s="45" t="s">
        <v>232</v>
      </c>
      <c r="J749">
        <v>12573</v>
      </c>
      <c r="K749">
        <v>89</v>
      </c>
      <c r="L749">
        <v>0</v>
      </c>
    </row>
    <row r="750" spans="1:12" x14ac:dyDescent="0.25">
      <c r="H750" t="s">
        <v>265</v>
      </c>
      <c r="I750" s="45" t="s">
        <v>36</v>
      </c>
      <c r="J750">
        <v>11922</v>
      </c>
      <c r="K750">
        <v>27</v>
      </c>
      <c r="L750">
        <v>0</v>
      </c>
    </row>
    <row r="751" spans="1:12" x14ac:dyDescent="0.25">
      <c r="H751" t="s">
        <v>265</v>
      </c>
      <c r="I751" s="45" t="s">
        <v>233</v>
      </c>
      <c r="J751">
        <v>12609</v>
      </c>
      <c r="K751">
        <v>121</v>
      </c>
      <c r="L751">
        <v>0</v>
      </c>
    </row>
    <row r="752" spans="1:12" x14ac:dyDescent="0.25">
      <c r="H752" t="s">
        <v>265</v>
      </c>
      <c r="I752" s="45" t="s">
        <v>234</v>
      </c>
      <c r="J752">
        <v>12329</v>
      </c>
      <c r="K752">
        <v>42</v>
      </c>
      <c r="L752">
        <v>0</v>
      </c>
    </row>
    <row r="753" spans="8:12" x14ac:dyDescent="0.25">
      <c r="H753" t="s">
        <v>265</v>
      </c>
      <c r="I753" s="45" t="s">
        <v>235</v>
      </c>
      <c r="J753">
        <v>12874</v>
      </c>
      <c r="K753">
        <v>182</v>
      </c>
      <c r="L753">
        <v>0</v>
      </c>
    </row>
    <row r="754" spans="8:12" x14ac:dyDescent="0.25">
      <c r="H754" t="s">
        <v>265</v>
      </c>
      <c r="I754" s="45" t="s">
        <v>37</v>
      </c>
      <c r="J754">
        <v>11883</v>
      </c>
      <c r="K754">
        <v>188</v>
      </c>
      <c r="L754">
        <v>0</v>
      </c>
    </row>
    <row r="755" spans="8:12" x14ac:dyDescent="0.25">
      <c r="H755" t="s">
        <v>265</v>
      </c>
      <c r="I755" s="45" t="s">
        <v>236</v>
      </c>
      <c r="J755">
        <v>12364</v>
      </c>
      <c r="K755">
        <v>27</v>
      </c>
      <c r="L755">
        <v>0</v>
      </c>
    </row>
    <row r="756" spans="8:12" x14ac:dyDescent="0.25">
      <c r="H756" t="s">
        <v>265</v>
      </c>
      <c r="I756" s="45" t="s">
        <v>237</v>
      </c>
      <c r="J756">
        <v>11506</v>
      </c>
      <c r="K756">
        <v>25</v>
      </c>
      <c r="L756">
        <v>0</v>
      </c>
    </row>
    <row r="757" spans="8:12" x14ac:dyDescent="0.25">
      <c r="H757" t="s">
        <v>265</v>
      </c>
      <c r="I757" s="45" t="s">
        <v>238</v>
      </c>
      <c r="J757">
        <v>11399</v>
      </c>
      <c r="K757">
        <v>25</v>
      </c>
      <c r="L757">
        <v>0</v>
      </c>
    </row>
    <row r="758" spans="8:12" x14ac:dyDescent="0.25">
      <c r="H758" t="s">
        <v>265</v>
      </c>
      <c r="I758" s="45" t="s">
        <v>38</v>
      </c>
      <c r="J758">
        <v>11783</v>
      </c>
      <c r="K758">
        <v>125</v>
      </c>
      <c r="L758">
        <v>0</v>
      </c>
    </row>
    <row r="759" spans="8:12" x14ac:dyDescent="0.25">
      <c r="H759" t="s">
        <v>265</v>
      </c>
      <c r="I759" s="45" t="s">
        <v>239</v>
      </c>
      <c r="J759">
        <v>11834</v>
      </c>
      <c r="K759">
        <v>39</v>
      </c>
      <c r="L759">
        <v>0</v>
      </c>
    </row>
    <row r="760" spans="8:12" x14ac:dyDescent="0.25">
      <c r="H760" t="s">
        <v>265</v>
      </c>
      <c r="I760" s="45" t="s">
        <v>240</v>
      </c>
      <c r="J760">
        <v>10778</v>
      </c>
      <c r="K760">
        <v>37</v>
      </c>
      <c r="L760">
        <v>0</v>
      </c>
    </row>
    <row r="761" spans="8:12" x14ac:dyDescent="0.25">
      <c r="H761" t="s">
        <v>265</v>
      </c>
      <c r="I761" s="45" t="s">
        <v>241</v>
      </c>
      <c r="J761">
        <v>11277</v>
      </c>
      <c r="K761">
        <v>28</v>
      </c>
      <c r="L761">
        <v>0</v>
      </c>
    </row>
    <row r="762" spans="8:12" x14ac:dyDescent="0.25">
      <c r="H762" t="s">
        <v>265</v>
      </c>
      <c r="I762" s="45" t="s">
        <v>39</v>
      </c>
      <c r="J762">
        <v>10663</v>
      </c>
      <c r="K762">
        <v>116</v>
      </c>
      <c r="L762">
        <v>0</v>
      </c>
    </row>
    <row r="763" spans="8:12" x14ac:dyDescent="0.25">
      <c r="H763" t="s">
        <v>265</v>
      </c>
      <c r="I763" s="45" t="s">
        <v>242</v>
      </c>
      <c r="J763">
        <v>9584</v>
      </c>
      <c r="K763">
        <v>30</v>
      </c>
      <c r="L763">
        <v>0</v>
      </c>
    </row>
    <row r="764" spans="8:12" x14ac:dyDescent="0.25">
      <c r="H764" t="s">
        <v>265</v>
      </c>
      <c r="I764" s="45" t="s">
        <v>243</v>
      </c>
      <c r="J764">
        <v>6750</v>
      </c>
      <c r="K764">
        <v>98</v>
      </c>
      <c r="L764">
        <v>0</v>
      </c>
    </row>
    <row r="765" spans="8:12" x14ac:dyDescent="0.25">
      <c r="H765" t="s">
        <v>265</v>
      </c>
      <c r="I765" s="45" t="s">
        <v>244</v>
      </c>
      <c r="J765">
        <v>6381</v>
      </c>
      <c r="K765">
        <v>62</v>
      </c>
      <c r="L765">
        <v>0</v>
      </c>
    </row>
    <row r="766" spans="8:12" x14ac:dyDescent="0.25">
      <c r="H766" t="s">
        <v>265</v>
      </c>
      <c r="I766" s="45" t="s">
        <v>40</v>
      </c>
      <c r="J766">
        <v>4387</v>
      </c>
      <c r="K766">
        <v>76</v>
      </c>
      <c r="L766">
        <v>0</v>
      </c>
    </row>
    <row r="767" spans="8:12" x14ac:dyDescent="0.25">
      <c r="H767" t="s">
        <v>265</v>
      </c>
      <c r="I767" s="45" t="s">
        <v>245</v>
      </c>
      <c r="J767">
        <v>5983</v>
      </c>
      <c r="K767">
        <v>159</v>
      </c>
      <c r="L767">
        <v>0</v>
      </c>
    </row>
    <row r="768" spans="8:12" x14ac:dyDescent="0.25">
      <c r="H768" t="s">
        <v>265</v>
      </c>
      <c r="I768" s="45" t="s">
        <v>246</v>
      </c>
      <c r="J768">
        <v>5085</v>
      </c>
      <c r="K768">
        <v>90</v>
      </c>
      <c r="L768">
        <v>0</v>
      </c>
    </row>
    <row r="769" spans="8:12" x14ac:dyDescent="0.25">
      <c r="H769" t="s">
        <v>265</v>
      </c>
      <c r="I769" s="45" t="s">
        <v>247</v>
      </c>
      <c r="J769">
        <v>4954</v>
      </c>
      <c r="K769">
        <v>147</v>
      </c>
      <c r="L769">
        <v>0</v>
      </c>
    </row>
    <row r="770" spans="8:12" x14ac:dyDescent="0.25">
      <c r="H770" t="s">
        <v>266</v>
      </c>
      <c r="I770" s="45" t="s">
        <v>17</v>
      </c>
      <c r="J770">
        <v>6463</v>
      </c>
      <c r="K770">
        <v>60</v>
      </c>
      <c r="L770">
        <v>0</v>
      </c>
    </row>
    <row r="771" spans="8:12" x14ac:dyDescent="0.25">
      <c r="H771" t="s">
        <v>266</v>
      </c>
      <c r="I771" s="45" t="s">
        <v>176</v>
      </c>
      <c r="J771">
        <v>6055</v>
      </c>
      <c r="K771">
        <v>35</v>
      </c>
      <c r="L771">
        <v>0</v>
      </c>
    </row>
    <row r="772" spans="8:12" x14ac:dyDescent="0.25">
      <c r="H772" t="s">
        <v>266</v>
      </c>
      <c r="I772" s="45" t="s">
        <v>177</v>
      </c>
      <c r="J772">
        <v>6539</v>
      </c>
      <c r="K772">
        <v>101</v>
      </c>
      <c r="L772">
        <v>0</v>
      </c>
    </row>
    <row r="773" spans="8:12" x14ac:dyDescent="0.25">
      <c r="H773" t="s">
        <v>266</v>
      </c>
      <c r="I773" s="45" t="s">
        <v>178</v>
      </c>
      <c r="J773">
        <v>6194</v>
      </c>
      <c r="K773">
        <v>28</v>
      </c>
      <c r="L773">
        <v>0</v>
      </c>
    </row>
    <row r="774" spans="8:12" x14ac:dyDescent="0.25">
      <c r="H774" t="s">
        <v>266</v>
      </c>
      <c r="I774" s="45" t="s">
        <v>18</v>
      </c>
      <c r="J774">
        <v>6597</v>
      </c>
      <c r="K774">
        <v>55</v>
      </c>
      <c r="L774">
        <v>0</v>
      </c>
    </row>
    <row r="775" spans="8:12" x14ac:dyDescent="0.25">
      <c r="H775" t="s">
        <v>266</v>
      </c>
      <c r="I775" s="45" t="s">
        <v>179</v>
      </c>
      <c r="J775">
        <v>5390</v>
      </c>
      <c r="K775">
        <v>94</v>
      </c>
      <c r="L775">
        <v>0</v>
      </c>
    </row>
    <row r="776" spans="8:12" x14ac:dyDescent="0.25">
      <c r="H776" t="s">
        <v>266</v>
      </c>
      <c r="I776" s="45" t="s">
        <v>180</v>
      </c>
      <c r="J776">
        <v>5247</v>
      </c>
      <c r="K776">
        <v>24</v>
      </c>
      <c r="L776">
        <v>0</v>
      </c>
    </row>
    <row r="777" spans="8:12" x14ac:dyDescent="0.25">
      <c r="H777" t="s">
        <v>266</v>
      </c>
      <c r="I777" s="45" t="s">
        <v>181</v>
      </c>
      <c r="J777">
        <v>4951</v>
      </c>
      <c r="K777">
        <v>67</v>
      </c>
      <c r="L777">
        <v>0</v>
      </c>
    </row>
    <row r="778" spans="8:12" x14ac:dyDescent="0.25">
      <c r="H778" t="s">
        <v>266</v>
      </c>
      <c r="I778" s="45" t="s">
        <v>19</v>
      </c>
      <c r="J778">
        <v>5968</v>
      </c>
      <c r="K778">
        <v>62</v>
      </c>
      <c r="L778">
        <v>0</v>
      </c>
    </row>
    <row r="779" spans="8:12" x14ac:dyDescent="0.25">
      <c r="H779" t="s">
        <v>266</v>
      </c>
      <c r="I779" s="45" t="s">
        <v>182</v>
      </c>
      <c r="J779">
        <v>6032</v>
      </c>
      <c r="K779">
        <v>72</v>
      </c>
      <c r="L779">
        <v>0</v>
      </c>
    </row>
    <row r="780" spans="8:12" x14ac:dyDescent="0.25">
      <c r="H780" t="s">
        <v>266</v>
      </c>
      <c r="I780" s="45" t="s">
        <v>183</v>
      </c>
      <c r="J780">
        <v>6349</v>
      </c>
      <c r="K780">
        <v>23</v>
      </c>
      <c r="L780">
        <v>0</v>
      </c>
    </row>
    <row r="781" spans="8:12" x14ac:dyDescent="0.25">
      <c r="H781" t="s">
        <v>266</v>
      </c>
      <c r="I781" s="45" t="s">
        <v>184</v>
      </c>
      <c r="J781">
        <v>5570</v>
      </c>
      <c r="K781">
        <v>21</v>
      </c>
      <c r="L781">
        <v>0</v>
      </c>
    </row>
    <row r="782" spans="8:12" x14ac:dyDescent="0.25">
      <c r="H782" t="s">
        <v>266</v>
      </c>
      <c r="I782" s="45" t="s">
        <v>20</v>
      </c>
      <c r="J782">
        <v>4870</v>
      </c>
      <c r="K782">
        <v>73</v>
      </c>
      <c r="L782">
        <v>0</v>
      </c>
    </row>
    <row r="783" spans="8:12" x14ac:dyDescent="0.25">
      <c r="H783" t="s">
        <v>266</v>
      </c>
      <c r="I783" s="45" t="s">
        <v>185</v>
      </c>
      <c r="J783">
        <v>4476</v>
      </c>
      <c r="K783">
        <v>21</v>
      </c>
      <c r="L783">
        <v>0</v>
      </c>
    </row>
    <row r="784" spans="8:12" x14ac:dyDescent="0.25">
      <c r="H784" t="s">
        <v>266</v>
      </c>
      <c r="I784" s="45" t="s">
        <v>186</v>
      </c>
      <c r="J784">
        <v>5865</v>
      </c>
      <c r="K784">
        <v>38</v>
      </c>
      <c r="L784">
        <v>0</v>
      </c>
    </row>
    <row r="785" spans="8:12" x14ac:dyDescent="0.25">
      <c r="H785" t="s">
        <v>266</v>
      </c>
      <c r="I785" s="45" t="s">
        <v>187</v>
      </c>
      <c r="J785">
        <v>8258</v>
      </c>
      <c r="K785">
        <v>26</v>
      </c>
      <c r="L785">
        <v>0</v>
      </c>
    </row>
    <row r="786" spans="8:12" x14ac:dyDescent="0.25">
      <c r="H786" t="s">
        <v>266</v>
      </c>
      <c r="I786" s="45" t="s">
        <v>21</v>
      </c>
      <c r="J786">
        <v>12139</v>
      </c>
      <c r="K786">
        <v>92</v>
      </c>
      <c r="L786">
        <v>0</v>
      </c>
    </row>
    <row r="787" spans="8:12" x14ac:dyDescent="0.25">
      <c r="H787" t="s">
        <v>266</v>
      </c>
      <c r="I787" s="45" t="s">
        <v>188</v>
      </c>
      <c r="J787">
        <v>11264</v>
      </c>
      <c r="K787">
        <v>33</v>
      </c>
      <c r="L787">
        <v>0</v>
      </c>
    </row>
    <row r="788" spans="8:12" x14ac:dyDescent="0.25">
      <c r="H788" t="s">
        <v>266</v>
      </c>
      <c r="I788" s="45" t="s">
        <v>189</v>
      </c>
      <c r="J788">
        <v>13384</v>
      </c>
      <c r="K788">
        <v>33</v>
      </c>
      <c r="L788">
        <v>0</v>
      </c>
    </row>
    <row r="789" spans="8:12" x14ac:dyDescent="0.25">
      <c r="H789" t="s">
        <v>266</v>
      </c>
      <c r="I789" s="45" t="s">
        <v>190</v>
      </c>
      <c r="J789">
        <v>15760</v>
      </c>
      <c r="K789">
        <v>193</v>
      </c>
      <c r="L789">
        <v>0</v>
      </c>
    </row>
    <row r="790" spans="8:12" x14ac:dyDescent="0.25">
      <c r="H790" t="s">
        <v>266</v>
      </c>
      <c r="I790" s="45" t="s">
        <v>22</v>
      </c>
      <c r="J790">
        <v>17222</v>
      </c>
      <c r="K790">
        <v>27</v>
      </c>
      <c r="L790">
        <v>0</v>
      </c>
    </row>
    <row r="791" spans="8:12" x14ac:dyDescent="0.25">
      <c r="H791" t="s">
        <v>266</v>
      </c>
      <c r="I791" s="45" t="s">
        <v>191</v>
      </c>
      <c r="J791">
        <v>16949</v>
      </c>
      <c r="K791">
        <v>133</v>
      </c>
      <c r="L791">
        <v>0</v>
      </c>
    </row>
    <row r="792" spans="8:12" x14ac:dyDescent="0.25">
      <c r="H792" t="s">
        <v>266</v>
      </c>
      <c r="I792" s="45" t="s">
        <v>192</v>
      </c>
      <c r="J792">
        <v>16348</v>
      </c>
      <c r="K792">
        <v>68</v>
      </c>
      <c r="L792">
        <v>0</v>
      </c>
    </row>
    <row r="793" spans="8:12" x14ac:dyDescent="0.25">
      <c r="H793" t="s">
        <v>266</v>
      </c>
      <c r="I793" s="45" t="s">
        <v>193</v>
      </c>
      <c r="J793">
        <v>16588</v>
      </c>
      <c r="K793">
        <v>25</v>
      </c>
      <c r="L793">
        <v>0</v>
      </c>
    </row>
    <row r="794" spans="8:12" x14ac:dyDescent="0.25">
      <c r="H794" t="s">
        <v>266</v>
      </c>
      <c r="I794" s="45" t="s">
        <v>23</v>
      </c>
      <c r="J794">
        <v>14109</v>
      </c>
      <c r="K794">
        <v>74</v>
      </c>
      <c r="L794">
        <v>0</v>
      </c>
    </row>
    <row r="795" spans="8:12" x14ac:dyDescent="0.25">
      <c r="H795" t="s">
        <v>266</v>
      </c>
      <c r="I795" s="45" t="s">
        <v>194</v>
      </c>
      <c r="J795">
        <v>13118</v>
      </c>
      <c r="K795">
        <v>125</v>
      </c>
      <c r="L795">
        <v>0</v>
      </c>
    </row>
    <row r="796" spans="8:12" x14ac:dyDescent="0.25">
      <c r="H796" t="s">
        <v>266</v>
      </c>
      <c r="I796" s="45" t="s">
        <v>195</v>
      </c>
      <c r="J796">
        <v>12793</v>
      </c>
      <c r="K796">
        <v>126</v>
      </c>
      <c r="L796">
        <v>0</v>
      </c>
    </row>
    <row r="797" spans="8:12" x14ac:dyDescent="0.25">
      <c r="H797" t="s">
        <v>266</v>
      </c>
      <c r="I797" s="45" t="s">
        <v>196</v>
      </c>
      <c r="J797">
        <v>12098</v>
      </c>
      <c r="K797">
        <v>59</v>
      </c>
      <c r="L797">
        <v>0</v>
      </c>
    </row>
    <row r="798" spans="8:12" x14ac:dyDescent="0.25">
      <c r="H798" t="s">
        <v>266</v>
      </c>
      <c r="I798" s="45" t="s">
        <v>24</v>
      </c>
      <c r="J798">
        <v>12814</v>
      </c>
      <c r="K798">
        <v>79</v>
      </c>
      <c r="L798">
        <v>0</v>
      </c>
    </row>
    <row r="799" spans="8:12" x14ac:dyDescent="0.25">
      <c r="H799" t="s">
        <v>266</v>
      </c>
      <c r="I799" s="45" t="s">
        <v>197</v>
      </c>
      <c r="J799">
        <v>12932</v>
      </c>
      <c r="K799">
        <v>76</v>
      </c>
      <c r="L799">
        <v>0</v>
      </c>
    </row>
    <row r="800" spans="8:12" x14ac:dyDescent="0.25">
      <c r="H800" t="s">
        <v>266</v>
      </c>
      <c r="I800" s="45" t="s">
        <v>198</v>
      </c>
      <c r="J800">
        <v>11897</v>
      </c>
      <c r="K800">
        <v>80</v>
      </c>
      <c r="L800">
        <v>0</v>
      </c>
    </row>
    <row r="801" spans="8:12" x14ac:dyDescent="0.25">
      <c r="H801" t="s">
        <v>266</v>
      </c>
      <c r="I801" s="45" t="s">
        <v>199</v>
      </c>
      <c r="J801">
        <v>11732</v>
      </c>
      <c r="K801">
        <v>55</v>
      </c>
      <c r="L801">
        <v>0</v>
      </c>
    </row>
    <row r="802" spans="8:12" x14ac:dyDescent="0.25">
      <c r="H802" t="s">
        <v>266</v>
      </c>
      <c r="I802" s="45" t="s">
        <v>25</v>
      </c>
      <c r="J802">
        <v>12470</v>
      </c>
      <c r="K802">
        <v>24</v>
      </c>
      <c r="L802">
        <v>0</v>
      </c>
    </row>
    <row r="803" spans="8:12" x14ac:dyDescent="0.25">
      <c r="H803" t="s">
        <v>266</v>
      </c>
      <c r="I803" s="45" t="s">
        <v>200</v>
      </c>
      <c r="J803">
        <v>12651</v>
      </c>
      <c r="K803">
        <v>61</v>
      </c>
      <c r="L803">
        <v>0</v>
      </c>
    </row>
    <row r="804" spans="8:12" x14ac:dyDescent="0.25">
      <c r="H804" t="s">
        <v>266</v>
      </c>
      <c r="I804" s="45" t="s">
        <v>201</v>
      </c>
      <c r="J804">
        <v>11909</v>
      </c>
      <c r="K804">
        <v>68</v>
      </c>
      <c r="L804">
        <v>0</v>
      </c>
    </row>
    <row r="805" spans="8:12" x14ac:dyDescent="0.25">
      <c r="H805" t="s">
        <v>266</v>
      </c>
      <c r="I805" s="45" t="s">
        <v>202</v>
      </c>
      <c r="J805">
        <v>11820</v>
      </c>
      <c r="K805">
        <v>74</v>
      </c>
      <c r="L805">
        <v>0</v>
      </c>
    </row>
    <row r="806" spans="8:12" x14ac:dyDescent="0.25">
      <c r="H806" t="s">
        <v>266</v>
      </c>
      <c r="I806" s="45" t="s">
        <v>26</v>
      </c>
      <c r="J806">
        <v>11963</v>
      </c>
      <c r="K806">
        <v>179</v>
      </c>
      <c r="L806">
        <v>0</v>
      </c>
    </row>
    <row r="807" spans="8:12" x14ac:dyDescent="0.25">
      <c r="H807" t="s">
        <v>266</v>
      </c>
      <c r="I807" s="45" t="s">
        <v>203</v>
      </c>
      <c r="J807">
        <v>11739</v>
      </c>
      <c r="K807">
        <v>124</v>
      </c>
      <c r="L807">
        <v>0</v>
      </c>
    </row>
    <row r="808" spans="8:12" x14ac:dyDescent="0.25">
      <c r="H808" t="s">
        <v>266</v>
      </c>
      <c r="I808" s="45" t="s">
        <v>204</v>
      </c>
      <c r="J808">
        <v>12298</v>
      </c>
      <c r="K808">
        <v>44</v>
      </c>
      <c r="L808">
        <v>0</v>
      </c>
    </row>
    <row r="809" spans="8:12" x14ac:dyDescent="0.25">
      <c r="H809" t="s">
        <v>266</v>
      </c>
      <c r="I809" s="45" t="s">
        <v>205</v>
      </c>
      <c r="J809">
        <v>11731</v>
      </c>
      <c r="K809">
        <v>34</v>
      </c>
      <c r="L809">
        <v>0</v>
      </c>
    </row>
    <row r="810" spans="8:12" x14ac:dyDescent="0.25">
      <c r="H810" t="s">
        <v>266</v>
      </c>
      <c r="I810" s="45" t="s">
        <v>27</v>
      </c>
      <c r="J810">
        <v>11783</v>
      </c>
      <c r="K810">
        <v>26</v>
      </c>
      <c r="L810">
        <v>0</v>
      </c>
    </row>
    <row r="811" spans="8:12" x14ac:dyDescent="0.25">
      <c r="H811" t="s">
        <v>266</v>
      </c>
      <c r="I811" s="45" t="s">
        <v>206</v>
      </c>
      <c r="J811">
        <v>12073</v>
      </c>
      <c r="K811">
        <v>23</v>
      </c>
      <c r="L811">
        <v>0</v>
      </c>
    </row>
    <row r="812" spans="8:12" x14ac:dyDescent="0.25">
      <c r="H812" t="s">
        <v>266</v>
      </c>
      <c r="I812" s="45" t="s">
        <v>207</v>
      </c>
      <c r="J812">
        <v>12350</v>
      </c>
      <c r="K812">
        <v>178</v>
      </c>
      <c r="L812">
        <v>0</v>
      </c>
    </row>
    <row r="813" spans="8:12" x14ac:dyDescent="0.25">
      <c r="H813" t="s">
        <v>266</v>
      </c>
      <c r="I813" s="45" t="s">
        <v>208</v>
      </c>
      <c r="J813">
        <v>12343</v>
      </c>
      <c r="K813">
        <v>146</v>
      </c>
      <c r="L813">
        <v>0</v>
      </c>
    </row>
    <row r="814" spans="8:12" x14ac:dyDescent="0.25">
      <c r="H814" t="s">
        <v>266</v>
      </c>
      <c r="I814" s="45" t="s">
        <v>28</v>
      </c>
      <c r="J814">
        <v>11668</v>
      </c>
      <c r="K814">
        <v>47</v>
      </c>
      <c r="L814">
        <v>0</v>
      </c>
    </row>
    <row r="815" spans="8:12" x14ac:dyDescent="0.25">
      <c r="H815" t="s">
        <v>266</v>
      </c>
      <c r="I815" s="45" t="s">
        <v>209</v>
      </c>
      <c r="J815">
        <v>11134</v>
      </c>
      <c r="K815">
        <v>106</v>
      </c>
      <c r="L815">
        <v>0</v>
      </c>
    </row>
    <row r="816" spans="8:12" x14ac:dyDescent="0.25">
      <c r="H816" t="s">
        <v>266</v>
      </c>
      <c r="I816" s="45" t="s">
        <v>210</v>
      </c>
      <c r="J816">
        <v>11237</v>
      </c>
      <c r="K816">
        <v>73</v>
      </c>
      <c r="L816">
        <v>0</v>
      </c>
    </row>
    <row r="817" spans="8:12" x14ac:dyDescent="0.25">
      <c r="H817" t="s">
        <v>266</v>
      </c>
      <c r="I817" s="45" t="s">
        <v>211</v>
      </c>
      <c r="J817">
        <v>11177</v>
      </c>
      <c r="K817">
        <v>51</v>
      </c>
      <c r="L817">
        <v>0</v>
      </c>
    </row>
    <row r="818" spans="8:12" x14ac:dyDescent="0.25">
      <c r="H818" t="s">
        <v>266</v>
      </c>
      <c r="I818" s="45" t="s">
        <v>29</v>
      </c>
      <c r="J818">
        <v>11537</v>
      </c>
      <c r="K818">
        <v>52</v>
      </c>
      <c r="L818">
        <v>0</v>
      </c>
    </row>
    <row r="819" spans="8:12" x14ac:dyDescent="0.25">
      <c r="H819" t="s">
        <v>266</v>
      </c>
      <c r="I819" s="45" t="s">
        <v>212</v>
      </c>
      <c r="J819">
        <v>11482</v>
      </c>
      <c r="K819">
        <v>114</v>
      </c>
      <c r="L819">
        <v>0</v>
      </c>
    </row>
    <row r="820" spans="8:12" x14ac:dyDescent="0.25">
      <c r="H820" t="s">
        <v>266</v>
      </c>
      <c r="I820" s="45" t="s">
        <v>213</v>
      </c>
      <c r="J820">
        <v>10970</v>
      </c>
      <c r="K820">
        <v>44</v>
      </c>
      <c r="L820">
        <v>0</v>
      </c>
    </row>
    <row r="821" spans="8:12" x14ac:dyDescent="0.25">
      <c r="H821" t="s">
        <v>266</v>
      </c>
      <c r="I821" s="45" t="s">
        <v>214</v>
      </c>
      <c r="J821">
        <v>10935</v>
      </c>
      <c r="K821">
        <v>24</v>
      </c>
      <c r="L821">
        <v>0</v>
      </c>
    </row>
    <row r="822" spans="8:12" x14ac:dyDescent="0.25">
      <c r="H822" t="s">
        <v>266</v>
      </c>
      <c r="I822" s="45" t="s">
        <v>30</v>
      </c>
      <c r="J822">
        <v>10789</v>
      </c>
      <c r="K822">
        <v>67</v>
      </c>
      <c r="L822">
        <v>0</v>
      </c>
    </row>
    <row r="823" spans="8:12" x14ac:dyDescent="0.25">
      <c r="H823" t="s">
        <v>266</v>
      </c>
      <c r="I823" s="45" t="s">
        <v>215</v>
      </c>
      <c r="J823">
        <v>10903</v>
      </c>
      <c r="K823">
        <v>57</v>
      </c>
      <c r="L823">
        <v>0</v>
      </c>
    </row>
    <row r="824" spans="8:12" x14ac:dyDescent="0.25">
      <c r="H824" t="s">
        <v>266</v>
      </c>
      <c r="I824" s="45" t="s">
        <v>216</v>
      </c>
      <c r="J824">
        <v>10384</v>
      </c>
      <c r="K824">
        <v>24</v>
      </c>
      <c r="L824">
        <v>0</v>
      </c>
    </row>
    <row r="825" spans="8:12" x14ac:dyDescent="0.25">
      <c r="H825" t="s">
        <v>266</v>
      </c>
      <c r="I825" s="45" t="s">
        <v>217</v>
      </c>
      <c r="J825">
        <v>10482</v>
      </c>
      <c r="K825">
        <v>30</v>
      </c>
      <c r="L825">
        <v>0</v>
      </c>
    </row>
    <row r="826" spans="8:12" x14ac:dyDescent="0.25">
      <c r="H826" t="s">
        <v>266</v>
      </c>
      <c r="I826" s="45" t="s">
        <v>31</v>
      </c>
      <c r="J826">
        <v>10367</v>
      </c>
      <c r="K826">
        <v>71</v>
      </c>
      <c r="L826">
        <v>0</v>
      </c>
    </row>
    <row r="827" spans="8:12" x14ac:dyDescent="0.25">
      <c r="H827" t="s">
        <v>266</v>
      </c>
      <c r="I827" s="45" t="s">
        <v>218</v>
      </c>
      <c r="J827">
        <v>10879</v>
      </c>
      <c r="K827">
        <v>101</v>
      </c>
      <c r="L827">
        <v>0</v>
      </c>
    </row>
    <row r="828" spans="8:12" x14ac:dyDescent="0.25">
      <c r="H828" t="s">
        <v>266</v>
      </c>
      <c r="I828" s="45" t="s">
        <v>219</v>
      </c>
      <c r="J828">
        <v>11002</v>
      </c>
      <c r="K828">
        <v>77</v>
      </c>
      <c r="L828">
        <v>0</v>
      </c>
    </row>
    <row r="829" spans="8:12" x14ac:dyDescent="0.25">
      <c r="H829" t="s">
        <v>266</v>
      </c>
      <c r="I829" s="45" t="s">
        <v>220</v>
      </c>
      <c r="J829">
        <v>11256</v>
      </c>
      <c r="K829">
        <v>101</v>
      </c>
      <c r="L829">
        <v>0</v>
      </c>
    </row>
    <row r="830" spans="8:12" x14ac:dyDescent="0.25">
      <c r="H830" t="s">
        <v>266</v>
      </c>
      <c r="I830" s="45" t="s">
        <v>32</v>
      </c>
      <c r="J830">
        <v>11737</v>
      </c>
      <c r="K830">
        <v>83</v>
      </c>
      <c r="L830">
        <v>0</v>
      </c>
    </row>
    <row r="831" spans="8:12" x14ac:dyDescent="0.25">
      <c r="H831" t="s">
        <v>266</v>
      </c>
      <c r="I831" s="45" t="s">
        <v>221</v>
      </c>
      <c r="J831">
        <v>11680</v>
      </c>
      <c r="K831">
        <v>82</v>
      </c>
      <c r="L831">
        <v>0</v>
      </c>
    </row>
    <row r="832" spans="8:12" x14ac:dyDescent="0.25">
      <c r="H832" t="s">
        <v>266</v>
      </c>
      <c r="I832" s="45" t="s">
        <v>222</v>
      </c>
      <c r="J832">
        <v>11554</v>
      </c>
      <c r="K832">
        <v>24</v>
      </c>
      <c r="L832">
        <v>0</v>
      </c>
    </row>
    <row r="833" spans="8:12" x14ac:dyDescent="0.25">
      <c r="H833" t="s">
        <v>266</v>
      </c>
      <c r="I833" s="45" t="s">
        <v>223</v>
      </c>
      <c r="J833">
        <v>11660</v>
      </c>
      <c r="K833">
        <v>27</v>
      </c>
      <c r="L833">
        <v>0</v>
      </c>
    </row>
    <row r="834" spans="8:12" x14ac:dyDescent="0.25">
      <c r="H834" t="s">
        <v>266</v>
      </c>
      <c r="I834" s="45" t="s">
        <v>33</v>
      </c>
      <c r="J834">
        <v>11281</v>
      </c>
      <c r="K834">
        <v>35</v>
      </c>
      <c r="L834">
        <v>0</v>
      </c>
    </row>
    <row r="835" spans="8:12" x14ac:dyDescent="0.25">
      <c r="H835" t="s">
        <v>266</v>
      </c>
      <c r="I835" s="45" t="s">
        <v>224</v>
      </c>
      <c r="J835">
        <v>11409</v>
      </c>
      <c r="K835">
        <v>87</v>
      </c>
      <c r="L835">
        <v>0</v>
      </c>
    </row>
    <row r="836" spans="8:12" x14ac:dyDescent="0.25">
      <c r="H836" t="s">
        <v>266</v>
      </c>
      <c r="I836" s="45" t="s">
        <v>225</v>
      </c>
      <c r="J836">
        <v>11990</v>
      </c>
      <c r="K836">
        <v>81</v>
      </c>
      <c r="L836">
        <v>0</v>
      </c>
    </row>
    <row r="837" spans="8:12" x14ac:dyDescent="0.25">
      <c r="H837" t="s">
        <v>266</v>
      </c>
      <c r="I837" s="45" t="s">
        <v>226</v>
      </c>
      <c r="J837">
        <v>12628</v>
      </c>
      <c r="K837">
        <v>65</v>
      </c>
      <c r="L837">
        <v>0</v>
      </c>
    </row>
    <row r="838" spans="8:12" x14ac:dyDescent="0.25">
      <c r="H838" t="s">
        <v>266</v>
      </c>
      <c r="I838" s="45" t="s">
        <v>34</v>
      </c>
      <c r="J838">
        <v>12761</v>
      </c>
      <c r="K838">
        <v>58</v>
      </c>
      <c r="L838">
        <v>0</v>
      </c>
    </row>
    <row r="839" spans="8:12" x14ac:dyDescent="0.25">
      <c r="H839" t="s">
        <v>266</v>
      </c>
      <c r="I839" s="45" t="s">
        <v>227</v>
      </c>
      <c r="J839">
        <v>12942</v>
      </c>
      <c r="K839">
        <v>65</v>
      </c>
      <c r="L839">
        <v>0</v>
      </c>
    </row>
    <row r="840" spans="8:12" x14ac:dyDescent="0.25">
      <c r="H840" t="s">
        <v>266</v>
      </c>
      <c r="I840" s="45" t="s">
        <v>228</v>
      </c>
      <c r="J840">
        <v>13212</v>
      </c>
      <c r="K840">
        <v>94</v>
      </c>
      <c r="L840">
        <v>0</v>
      </c>
    </row>
    <row r="841" spans="8:12" x14ac:dyDescent="0.25">
      <c r="H841" t="s">
        <v>266</v>
      </c>
      <c r="I841" s="45" t="s">
        <v>229</v>
      </c>
      <c r="J841">
        <v>12797</v>
      </c>
      <c r="K841">
        <v>66</v>
      </c>
      <c r="L841">
        <v>0</v>
      </c>
    </row>
    <row r="842" spans="8:12" x14ac:dyDescent="0.25">
      <c r="H842" t="s">
        <v>266</v>
      </c>
      <c r="I842" s="45" t="s">
        <v>35</v>
      </c>
      <c r="J842">
        <v>13090</v>
      </c>
      <c r="K842">
        <v>68</v>
      </c>
      <c r="L842">
        <v>0</v>
      </c>
    </row>
    <row r="843" spans="8:12" x14ac:dyDescent="0.25">
      <c r="H843" t="s">
        <v>266</v>
      </c>
      <c r="I843" s="45" t="s">
        <v>230</v>
      </c>
      <c r="J843">
        <v>13456</v>
      </c>
      <c r="K843">
        <v>42</v>
      </c>
      <c r="L843">
        <v>0</v>
      </c>
    </row>
    <row r="844" spans="8:12" x14ac:dyDescent="0.25">
      <c r="H844" t="s">
        <v>266</v>
      </c>
      <c r="I844" s="45" t="s">
        <v>231</v>
      </c>
      <c r="J844">
        <v>13253</v>
      </c>
      <c r="K844">
        <v>68</v>
      </c>
      <c r="L844">
        <v>0</v>
      </c>
    </row>
    <row r="845" spans="8:12" x14ac:dyDescent="0.25">
      <c r="H845" t="s">
        <v>266</v>
      </c>
      <c r="I845" s="45" t="s">
        <v>232</v>
      </c>
      <c r="J845">
        <v>13815</v>
      </c>
      <c r="K845">
        <v>100</v>
      </c>
      <c r="L845">
        <v>0</v>
      </c>
    </row>
    <row r="846" spans="8:12" x14ac:dyDescent="0.25">
      <c r="H846" t="s">
        <v>266</v>
      </c>
      <c r="I846" s="45" t="s">
        <v>36</v>
      </c>
      <c r="J846">
        <v>13505</v>
      </c>
      <c r="K846">
        <v>31</v>
      </c>
      <c r="L846">
        <v>0</v>
      </c>
    </row>
    <row r="847" spans="8:12" x14ac:dyDescent="0.25">
      <c r="H847" t="s">
        <v>266</v>
      </c>
      <c r="I847" s="45" t="s">
        <v>233</v>
      </c>
      <c r="J847">
        <v>13640</v>
      </c>
      <c r="K847">
        <v>24</v>
      </c>
      <c r="L847">
        <v>0</v>
      </c>
    </row>
    <row r="848" spans="8:12" x14ac:dyDescent="0.25">
      <c r="H848" t="s">
        <v>266</v>
      </c>
      <c r="I848" s="45" t="s">
        <v>234</v>
      </c>
      <c r="J848">
        <v>14325</v>
      </c>
      <c r="K848">
        <v>30</v>
      </c>
      <c r="L848">
        <v>0</v>
      </c>
    </row>
    <row r="849" spans="8:12" x14ac:dyDescent="0.25">
      <c r="H849" t="s">
        <v>266</v>
      </c>
      <c r="I849" s="45" t="s">
        <v>235</v>
      </c>
      <c r="J849">
        <v>14187</v>
      </c>
      <c r="K849">
        <v>163</v>
      </c>
      <c r="L849">
        <v>0</v>
      </c>
    </row>
    <row r="850" spans="8:12" x14ac:dyDescent="0.25">
      <c r="H850" t="s">
        <v>266</v>
      </c>
      <c r="I850" s="45" t="s">
        <v>37</v>
      </c>
      <c r="J850">
        <v>14161</v>
      </c>
      <c r="K850">
        <v>64</v>
      </c>
      <c r="L850">
        <v>0</v>
      </c>
    </row>
    <row r="851" spans="8:12" x14ac:dyDescent="0.25">
      <c r="H851" t="s">
        <v>266</v>
      </c>
      <c r="I851" s="45" t="s">
        <v>236</v>
      </c>
      <c r="J851">
        <v>13983</v>
      </c>
      <c r="K851">
        <v>45</v>
      </c>
      <c r="L851">
        <v>0</v>
      </c>
    </row>
    <row r="852" spans="8:12" x14ac:dyDescent="0.25">
      <c r="H852" t="s">
        <v>266</v>
      </c>
      <c r="I852" s="45" t="s">
        <v>237</v>
      </c>
      <c r="J852">
        <v>14188</v>
      </c>
      <c r="K852">
        <v>84</v>
      </c>
      <c r="L852">
        <v>0</v>
      </c>
    </row>
    <row r="853" spans="8:12" x14ac:dyDescent="0.25">
      <c r="H853" t="s">
        <v>266</v>
      </c>
      <c r="I853" s="45" t="s">
        <v>238</v>
      </c>
      <c r="J853">
        <v>14108</v>
      </c>
      <c r="K853">
        <v>53</v>
      </c>
      <c r="L853">
        <v>0</v>
      </c>
    </row>
    <row r="854" spans="8:12" x14ac:dyDescent="0.25">
      <c r="H854" t="s">
        <v>266</v>
      </c>
      <c r="I854" s="45" t="s">
        <v>38</v>
      </c>
      <c r="J854">
        <v>13684</v>
      </c>
      <c r="K854">
        <v>112</v>
      </c>
      <c r="L854">
        <v>0</v>
      </c>
    </row>
    <row r="855" spans="8:12" x14ac:dyDescent="0.25">
      <c r="H855" t="s">
        <v>266</v>
      </c>
      <c r="I855" s="45" t="s">
        <v>239</v>
      </c>
      <c r="J855">
        <v>13220</v>
      </c>
      <c r="K855">
        <v>23</v>
      </c>
      <c r="L855">
        <v>0</v>
      </c>
    </row>
    <row r="856" spans="8:12" x14ac:dyDescent="0.25">
      <c r="H856" t="s">
        <v>266</v>
      </c>
      <c r="I856" s="45" t="s">
        <v>240</v>
      </c>
      <c r="J856">
        <v>13094</v>
      </c>
      <c r="K856">
        <v>31</v>
      </c>
      <c r="L856">
        <v>0</v>
      </c>
    </row>
    <row r="857" spans="8:12" x14ac:dyDescent="0.25">
      <c r="H857" t="s">
        <v>266</v>
      </c>
      <c r="I857" s="45" t="s">
        <v>241</v>
      </c>
      <c r="J857">
        <v>11956</v>
      </c>
      <c r="K857">
        <v>24</v>
      </c>
      <c r="L857">
        <v>0</v>
      </c>
    </row>
    <row r="858" spans="8:12" x14ac:dyDescent="0.25">
      <c r="H858" t="s">
        <v>266</v>
      </c>
      <c r="I858" s="45" t="s">
        <v>39</v>
      </c>
      <c r="J858">
        <v>11585</v>
      </c>
      <c r="K858">
        <v>74</v>
      </c>
      <c r="L858">
        <v>0</v>
      </c>
    </row>
    <row r="859" spans="8:12" x14ac:dyDescent="0.25">
      <c r="H859" t="s">
        <v>266</v>
      </c>
      <c r="I859" s="45" t="s">
        <v>242</v>
      </c>
      <c r="J859">
        <v>10463</v>
      </c>
      <c r="K859">
        <v>56</v>
      </c>
      <c r="L859">
        <v>0</v>
      </c>
    </row>
    <row r="860" spans="8:12" x14ac:dyDescent="0.25">
      <c r="H860" t="s">
        <v>266</v>
      </c>
      <c r="I860" s="45" t="s">
        <v>243</v>
      </c>
      <c r="J860">
        <v>8543</v>
      </c>
      <c r="K860">
        <v>23</v>
      </c>
      <c r="L860">
        <v>0</v>
      </c>
    </row>
    <row r="861" spans="8:12" x14ac:dyDescent="0.25">
      <c r="H861" t="s">
        <v>266</v>
      </c>
      <c r="I861" s="45" t="s">
        <v>244</v>
      </c>
      <c r="J861">
        <v>7499</v>
      </c>
      <c r="K861">
        <v>64</v>
      </c>
      <c r="L861">
        <v>0</v>
      </c>
    </row>
    <row r="862" spans="8:12" x14ac:dyDescent="0.25">
      <c r="H862" t="s">
        <v>266</v>
      </c>
      <c r="I862" s="45" t="s">
        <v>40</v>
      </c>
      <c r="J862">
        <v>6659</v>
      </c>
      <c r="K862">
        <v>24</v>
      </c>
      <c r="L862">
        <v>0</v>
      </c>
    </row>
    <row r="863" spans="8:12" x14ac:dyDescent="0.25">
      <c r="H863" t="s">
        <v>266</v>
      </c>
      <c r="I863" s="45" t="s">
        <v>245</v>
      </c>
      <c r="J863">
        <v>5090</v>
      </c>
      <c r="K863">
        <v>22</v>
      </c>
      <c r="L863">
        <v>0</v>
      </c>
    </row>
    <row r="864" spans="8:12" x14ac:dyDescent="0.25">
      <c r="H864" t="s">
        <v>266</v>
      </c>
      <c r="I864" s="45" t="s">
        <v>246</v>
      </c>
      <c r="J864">
        <v>4927</v>
      </c>
      <c r="K864">
        <v>24</v>
      </c>
      <c r="L864">
        <v>0</v>
      </c>
    </row>
    <row r="865" spans="8:12" x14ac:dyDescent="0.25">
      <c r="H865" t="s">
        <v>266</v>
      </c>
      <c r="I865" s="45" t="s">
        <v>247</v>
      </c>
      <c r="J865">
        <v>4644</v>
      </c>
      <c r="K865">
        <v>30</v>
      </c>
      <c r="L865">
        <v>0</v>
      </c>
    </row>
    <row r="866" spans="8:12" x14ac:dyDescent="0.25">
      <c r="H866" t="s">
        <v>267</v>
      </c>
      <c r="I866" s="45" t="s">
        <v>17</v>
      </c>
      <c r="J866">
        <v>5435</v>
      </c>
      <c r="K866">
        <v>55</v>
      </c>
      <c r="L866">
        <v>0</v>
      </c>
    </row>
    <row r="867" spans="8:12" x14ac:dyDescent="0.25">
      <c r="H867" t="s">
        <v>267</v>
      </c>
      <c r="I867" s="45" t="s">
        <v>176</v>
      </c>
      <c r="J867">
        <v>4903</v>
      </c>
      <c r="K867">
        <v>78</v>
      </c>
      <c r="L867">
        <v>0</v>
      </c>
    </row>
    <row r="868" spans="8:12" x14ac:dyDescent="0.25">
      <c r="H868" t="s">
        <v>267</v>
      </c>
      <c r="I868" s="45" t="s">
        <v>177</v>
      </c>
      <c r="J868">
        <v>7845</v>
      </c>
      <c r="K868">
        <v>24</v>
      </c>
      <c r="L868">
        <v>0</v>
      </c>
    </row>
    <row r="869" spans="8:12" x14ac:dyDescent="0.25">
      <c r="H869" t="s">
        <v>267</v>
      </c>
      <c r="I869" s="45" t="s">
        <v>178</v>
      </c>
      <c r="J869">
        <v>8433</v>
      </c>
      <c r="K869">
        <v>54</v>
      </c>
      <c r="L869">
        <v>0</v>
      </c>
    </row>
    <row r="870" spans="8:12" x14ac:dyDescent="0.25">
      <c r="H870" t="s">
        <v>267</v>
      </c>
      <c r="I870" s="45" t="s">
        <v>18</v>
      </c>
      <c r="J870">
        <v>7355</v>
      </c>
      <c r="K870">
        <v>166</v>
      </c>
      <c r="L870">
        <v>0</v>
      </c>
    </row>
    <row r="871" spans="8:12" x14ac:dyDescent="0.25">
      <c r="H871" t="s">
        <v>267</v>
      </c>
      <c r="I871" s="45" t="s">
        <v>179</v>
      </c>
      <c r="J871">
        <v>7561</v>
      </c>
      <c r="K871">
        <v>67</v>
      </c>
      <c r="L871">
        <v>0</v>
      </c>
    </row>
    <row r="872" spans="8:12" x14ac:dyDescent="0.25">
      <c r="H872" t="s">
        <v>267</v>
      </c>
      <c r="I872" s="45" t="s">
        <v>180</v>
      </c>
      <c r="J872">
        <v>8924</v>
      </c>
      <c r="K872">
        <v>135</v>
      </c>
      <c r="L872">
        <v>0</v>
      </c>
    </row>
    <row r="873" spans="8:12" x14ac:dyDescent="0.25">
      <c r="H873" t="s">
        <v>267</v>
      </c>
      <c r="I873" s="45" t="s">
        <v>181</v>
      </c>
      <c r="J873">
        <v>8761</v>
      </c>
      <c r="K873">
        <v>25</v>
      </c>
      <c r="L873">
        <v>0</v>
      </c>
    </row>
    <row r="874" spans="8:12" x14ac:dyDescent="0.25">
      <c r="H874" t="s">
        <v>267</v>
      </c>
      <c r="I874" s="45" t="s">
        <v>19</v>
      </c>
      <c r="J874">
        <v>10792</v>
      </c>
      <c r="K874">
        <v>26</v>
      </c>
      <c r="L874">
        <v>0</v>
      </c>
    </row>
    <row r="875" spans="8:12" x14ac:dyDescent="0.25">
      <c r="H875" t="s">
        <v>267</v>
      </c>
      <c r="I875" s="45" t="s">
        <v>182</v>
      </c>
      <c r="J875">
        <v>11191</v>
      </c>
      <c r="K875">
        <v>21</v>
      </c>
      <c r="L875">
        <v>0</v>
      </c>
    </row>
    <row r="876" spans="8:12" x14ac:dyDescent="0.25">
      <c r="H876" t="s">
        <v>267</v>
      </c>
      <c r="I876" s="45" t="s">
        <v>183</v>
      </c>
      <c r="J876">
        <v>10441</v>
      </c>
      <c r="K876">
        <v>97</v>
      </c>
      <c r="L876">
        <v>0</v>
      </c>
    </row>
    <row r="877" spans="8:12" x14ac:dyDescent="0.25">
      <c r="H877" t="s">
        <v>267</v>
      </c>
      <c r="I877" s="45" t="s">
        <v>184</v>
      </c>
      <c r="J877">
        <v>11779</v>
      </c>
      <c r="K877">
        <v>80</v>
      </c>
      <c r="L877">
        <v>0</v>
      </c>
    </row>
    <row r="878" spans="8:12" x14ac:dyDescent="0.25">
      <c r="H878" t="s">
        <v>267</v>
      </c>
      <c r="I878" s="45" t="s">
        <v>20</v>
      </c>
      <c r="J878">
        <v>11160</v>
      </c>
      <c r="K878">
        <v>25</v>
      </c>
      <c r="L878">
        <v>0</v>
      </c>
    </row>
    <row r="879" spans="8:12" x14ac:dyDescent="0.25">
      <c r="H879" t="s">
        <v>267</v>
      </c>
      <c r="I879" s="45" t="s">
        <v>185</v>
      </c>
      <c r="J879">
        <v>11029</v>
      </c>
      <c r="K879">
        <v>53</v>
      </c>
      <c r="L879">
        <v>0</v>
      </c>
    </row>
    <row r="880" spans="8:12" x14ac:dyDescent="0.25">
      <c r="H880" t="s">
        <v>267</v>
      </c>
      <c r="I880" s="45" t="s">
        <v>186</v>
      </c>
      <c r="J880">
        <v>11750</v>
      </c>
      <c r="K880">
        <v>53</v>
      </c>
      <c r="L880">
        <v>0</v>
      </c>
    </row>
    <row r="881" spans="8:12" x14ac:dyDescent="0.25">
      <c r="H881" t="s">
        <v>267</v>
      </c>
      <c r="I881" s="45" t="s">
        <v>187</v>
      </c>
      <c r="J881">
        <v>13077</v>
      </c>
      <c r="K881">
        <v>29</v>
      </c>
      <c r="L881">
        <v>0</v>
      </c>
    </row>
    <row r="882" spans="8:12" x14ac:dyDescent="0.25">
      <c r="H882" t="s">
        <v>267</v>
      </c>
      <c r="I882" s="45" t="s">
        <v>21</v>
      </c>
      <c r="J882">
        <v>15228</v>
      </c>
      <c r="K882">
        <v>44</v>
      </c>
      <c r="L882">
        <v>0</v>
      </c>
    </row>
    <row r="883" spans="8:12" x14ac:dyDescent="0.25">
      <c r="H883" t="s">
        <v>267</v>
      </c>
      <c r="I883" s="45" t="s">
        <v>188</v>
      </c>
      <c r="J883">
        <v>15752</v>
      </c>
      <c r="K883">
        <v>72</v>
      </c>
      <c r="L883">
        <v>0</v>
      </c>
    </row>
    <row r="884" spans="8:12" x14ac:dyDescent="0.25">
      <c r="H884" t="s">
        <v>267</v>
      </c>
      <c r="I884" s="45" t="s">
        <v>189</v>
      </c>
      <c r="J884">
        <v>14623</v>
      </c>
      <c r="K884">
        <v>40</v>
      </c>
      <c r="L884">
        <v>0</v>
      </c>
    </row>
    <row r="885" spans="8:12" x14ac:dyDescent="0.25">
      <c r="H885" t="s">
        <v>267</v>
      </c>
      <c r="I885" s="45" t="s">
        <v>190</v>
      </c>
      <c r="J885">
        <v>15343</v>
      </c>
      <c r="K885">
        <v>121</v>
      </c>
      <c r="L885">
        <v>0</v>
      </c>
    </row>
    <row r="886" spans="8:12" x14ac:dyDescent="0.25">
      <c r="H886" t="s">
        <v>267</v>
      </c>
      <c r="I886" s="45" t="s">
        <v>22</v>
      </c>
      <c r="J886">
        <v>14180</v>
      </c>
      <c r="K886">
        <v>74</v>
      </c>
      <c r="L886">
        <v>0</v>
      </c>
    </row>
    <row r="887" spans="8:12" x14ac:dyDescent="0.25">
      <c r="H887" t="s">
        <v>267</v>
      </c>
      <c r="I887" s="45" t="s">
        <v>191</v>
      </c>
      <c r="J887">
        <v>15431</v>
      </c>
      <c r="K887">
        <v>21</v>
      </c>
      <c r="L887">
        <v>0</v>
      </c>
    </row>
    <row r="888" spans="8:12" x14ac:dyDescent="0.25">
      <c r="H888" t="s">
        <v>267</v>
      </c>
      <c r="I888" s="45" t="s">
        <v>192</v>
      </c>
      <c r="J888">
        <v>15392</v>
      </c>
      <c r="K888">
        <v>21</v>
      </c>
      <c r="L888">
        <v>0</v>
      </c>
    </row>
    <row r="889" spans="8:12" x14ac:dyDescent="0.25">
      <c r="H889" t="s">
        <v>267</v>
      </c>
      <c r="I889" s="45" t="s">
        <v>193</v>
      </c>
      <c r="J889">
        <v>15602</v>
      </c>
      <c r="K889">
        <v>46</v>
      </c>
      <c r="L889">
        <v>0</v>
      </c>
    </row>
    <row r="890" spans="8:12" x14ac:dyDescent="0.25">
      <c r="H890" t="s">
        <v>267</v>
      </c>
      <c r="I890" s="45" t="s">
        <v>23</v>
      </c>
      <c r="J890">
        <v>13023</v>
      </c>
      <c r="K890">
        <v>66</v>
      </c>
      <c r="L890">
        <v>0</v>
      </c>
    </row>
    <row r="891" spans="8:12" x14ac:dyDescent="0.25">
      <c r="H891" t="s">
        <v>267</v>
      </c>
      <c r="I891" s="45" t="s">
        <v>194</v>
      </c>
      <c r="J891">
        <v>13733</v>
      </c>
      <c r="K891">
        <v>65</v>
      </c>
      <c r="L891">
        <v>0</v>
      </c>
    </row>
    <row r="892" spans="8:12" x14ac:dyDescent="0.25">
      <c r="H892" t="s">
        <v>267</v>
      </c>
      <c r="I892" s="45" t="s">
        <v>195</v>
      </c>
      <c r="J892">
        <v>14821</v>
      </c>
      <c r="K892">
        <v>63</v>
      </c>
      <c r="L892">
        <v>0</v>
      </c>
    </row>
    <row r="893" spans="8:12" x14ac:dyDescent="0.25">
      <c r="H893" t="s">
        <v>267</v>
      </c>
      <c r="I893" s="45" t="s">
        <v>196</v>
      </c>
      <c r="J893">
        <v>13696</v>
      </c>
      <c r="K893">
        <v>62</v>
      </c>
      <c r="L893">
        <v>0</v>
      </c>
    </row>
    <row r="894" spans="8:12" x14ac:dyDescent="0.25">
      <c r="H894" t="s">
        <v>267</v>
      </c>
      <c r="I894" s="45" t="s">
        <v>24</v>
      </c>
      <c r="J894">
        <v>14172</v>
      </c>
      <c r="K894">
        <v>36</v>
      </c>
      <c r="L894">
        <v>0</v>
      </c>
    </row>
    <row r="895" spans="8:12" x14ac:dyDescent="0.25">
      <c r="H895" t="s">
        <v>267</v>
      </c>
      <c r="I895" s="45" t="s">
        <v>197</v>
      </c>
      <c r="J895">
        <v>13879</v>
      </c>
      <c r="K895">
        <v>22</v>
      </c>
      <c r="L895">
        <v>0</v>
      </c>
    </row>
    <row r="896" spans="8:12" x14ac:dyDescent="0.25">
      <c r="H896" t="s">
        <v>267</v>
      </c>
      <c r="I896" s="45" t="s">
        <v>198</v>
      </c>
      <c r="J896">
        <v>13642</v>
      </c>
      <c r="K896">
        <v>70</v>
      </c>
      <c r="L896">
        <v>0</v>
      </c>
    </row>
    <row r="897" spans="8:12" x14ac:dyDescent="0.25">
      <c r="H897" t="s">
        <v>267</v>
      </c>
      <c r="I897" s="45" t="s">
        <v>199</v>
      </c>
      <c r="J897">
        <v>14284</v>
      </c>
      <c r="K897">
        <v>48</v>
      </c>
      <c r="L897">
        <v>0</v>
      </c>
    </row>
    <row r="898" spans="8:12" x14ac:dyDescent="0.25">
      <c r="H898" t="s">
        <v>267</v>
      </c>
      <c r="I898" s="45" t="s">
        <v>25</v>
      </c>
      <c r="J898">
        <v>14502</v>
      </c>
      <c r="K898">
        <v>23</v>
      </c>
      <c r="L898">
        <v>0</v>
      </c>
    </row>
    <row r="899" spans="8:12" x14ac:dyDescent="0.25">
      <c r="H899" t="s">
        <v>267</v>
      </c>
      <c r="I899" s="45" t="s">
        <v>200</v>
      </c>
      <c r="J899">
        <v>14258</v>
      </c>
      <c r="K899">
        <v>137</v>
      </c>
      <c r="L899">
        <v>0</v>
      </c>
    </row>
    <row r="900" spans="8:12" x14ac:dyDescent="0.25">
      <c r="H900" t="s">
        <v>267</v>
      </c>
      <c r="I900" s="45" t="s">
        <v>201</v>
      </c>
      <c r="J900">
        <v>13947</v>
      </c>
      <c r="K900">
        <v>22</v>
      </c>
      <c r="L900">
        <v>0</v>
      </c>
    </row>
    <row r="901" spans="8:12" x14ac:dyDescent="0.25">
      <c r="H901" t="s">
        <v>267</v>
      </c>
      <c r="I901" s="45" t="s">
        <v>202</v>
      </c>
      <c r="J901">
        <v>13371</v>
      </c>
      <c r="K901">
        <v>27</v>
      </c>
      <c r="L901">
        <v>0</v>
      </c>
    </row>
    <row r="902" spans="8:12" x14ac:dyDescent="0.25">
      <c r="H902" t="s">
        <v>267</v>
      </c>
      <c r="I902" s="45" t="s">
        <v>26</v>
      </c>
      <c r="J902">
        <v>13400</v>
      </c>
      <c r="K902">
        <v>44</v>
      </c>
      <c r="L902">
        <v>0</v>
      </c>
    </row>
    <row r="903" spans="8:12" x14ac:dyDescent="0.25">
      <c r="H903" t="s">
        <v>267</v>
      </c>
      <c r="I903" s="45" t="s">
        <v>203</v>
      </c>
      <c r="J903">
        <v>12830</v>
      </c>
      <c r="K903">
        <v>23</v>
      </c>
      <c r="L903">
        <v>0</v>
      </c>
    </row>
    <row r="904" spans="8:12" x14ac:dyDescent="0.25">
      <c r="H904" t="s">
        <v>267</v>
      </c>
      <c r="I904" s="45" t="s">
        <v>204</v>
      </c>
      <c r="J904">
        <v>13026</v>
      </c>
      <c r="K904">
        <v>99</v>
      </c>
      <c r="L904">
        <v>0</v>
      </c>
    </row>
    <row r="905" spans="8:12" x14ac:dyDescent="0.25">
      <c r="H905" t="s">
        <v>267</v>
      </c>
      <c r="I905" s="45" t="s">
        <v>205</v>
      </c>
      <c r="J905">
        <v>13047</v>
      </c>
      <c r="K905">
        <v>37</v>
      </c>
      <c r="L905">
        <v>0</v>
      </c>
    </row>
    <row r="906" spans="8:12" x14ac:dyDescent="0.25">
      <c r="H906" t="s">
        <v>267</v>
      </c>
      <c r="I906" s="45" t="s">
        <v>27</v>
      </c>
      <c r="J906">
        <v>13724</v>
      </c>
      <c r="K906">
        <v>117</v>
      </c>
      <c r="L906">
        <v>0</v>
      </c>
    </row>
    <row r="907" spans="8:12" x14ac:dyDescent="0.25">
      <c r="H907" t="s">
        <v>267</v>
      </c>
      <c r="I907" s="45" t="s">
        <v>206</v>
      </c>
      <c r="J907">
        <v>13128</v>
      </c>
      <c r="K907">
        <v>83</v>
      </c>
      <c r="L907">
        <v>0</v>
      </c>
    </row>
    <row r="908" spans="8:12" x14ac:dyDescent="0.25">
      <c r="H908" t="s">
        <v>267</v>
      </c>
      <c r="I908" s="45" t="s">
        <v>207</v>
      </c>
      <c r="J908">
        <v>12835</v>
      </c>
      <c r="K908">
        <v>55</v>
      </c>
      <c r="L908">
        <v>0</v>
      </c>
    </row>
    <row r="909" spans="8:12" x14ac:dyDescent="0.25">
      <c r="H909" t="s">
        <v>267</v>
      </c>
      <c r="I909" s="45" t="s">
        <v>208</v>
      </c>
      <c r="J909">
        <v>12617</v>
      </c>
      <c r="K909">
        <v>25</v>
      </c>
      <c r="L909">
        <v>0</v>
      </c>
    </row>
    <row r="910" spans="8:12" x14ac:dyDescent="0.25">
      <c r="H910" t="s">
        <v>267</v>
      </c>
      <c r="I910" s="45" t="s">
        <v>28</v>
      </c>
      <c r="J910">
        <v>12492</v>
      </c>
      <c r="K910">
        <v>97</v>
      </c>
      <c r="L910">
        <v>0</v>
      </c>
    </row>
    <row r="911" spans="8:12" x14ac:dyDescent="0.25">
      <c r="H911" t="s">
        <v>267</v>
      </c>
      <c r="I911" s="45" t="s">
        <v>209</v>
      </c>
      <c r="J911">
        <v>12088</v>
      </c>
      <c r="K911">
        <v>151</v>
      </c>
      <c r="L911">
        <v>0</v>
      </c>
    </row>
    <row r="912" spans="8:12" x14ac:dyDescent="0.25">
      <c r="H912" t="s">
        <v>267</v>
      </c>
      <c r="I912" s="45" t="s">
        <v>210</v>
      </c>
      <c r="J912">
        <v>11863</v>
      </c>
      <c r="K912">
        <v>41</v>
      </c>
      <c r="L912">
        <v>0</v>
      </c>
    </row>
    <row r="913" spans="8:12" x14ac:dyDescent="0.25">
      <c r="H913" t="s">
        <v>267</v>
      </c>
      <c r="I913" s="45" t="s">
        <v>211</v>
      </c>
      <c r="J913">
        <v>11962</v>
      </c>
      <c r="K913">
        <v>63</v>
      </c>
      <c r="L913">
        <v>0</v>
      </c>
    </row>
    <row r="914" spans="8:12" x14ac:dyDescent="0.25">
      <c r="H914" t="s">
        <v>267</v>
      </c>
      <c r="I914" s="45" t="s">
        <v>29</v>
      </c>
      <c r="J914">
        <v>12386</v>
      </c>
      <c r="K914">
        <v>78</v>
      </c>
      <c r="L914">
        <v>0</v>
      </c>
    </row>
    <row r="915" spans="8:12" x14ac:dyDescent="0.25">
      <c r="H915" t="s">
        <v>267</v>
      </c>
      <c r="I915" s="45" t="s">
        <v>212</v>
      </c>
      <c r="J915">
        <v>13234</v>
      </c>
      <c r="K915">
        <v>101</v>
      </c>
      <c r="L915">
        <v>0</v>
      </c>
    </row>
    <row r="916" spans="8:12" x14ac:dyDescent="0.25">
      <c r="H916" t="s">
        <v>267</v>
      </c>
      <c r="I916" s="45" t="s">
        <v>213</v>
      </c>
      <c r="J916">
        <v>12820</v>
      </c>
      <c r="K916">
        <v>158</v>
      </c>
      <c r="L916">
        <v>0</v>
      </c>
    </row>
    <row r="917" spans="8:12" x14ac:dyDescent="0.25">
      <c r="H917" t="s">
        <v>267</v>
      </c>
      <c r="I917" s="45" t="s">
        <v>214</v>
      </c>
      <c r="J917">
        <v>12743</v>
      </c>
      <c r="K917">
        <v>72</v>
      </c>
      <c r="L917">
        <v>0</v>
      </c>
    </row>
    <row r="918" spans="8:12" x14ac:dyDescent="0.25">
      <c r="H918" t="s">
        <v>267</v>
      </c>
      <c r="I918" s="45" t="s">
        <v>30</v>
      </c>
      <c r="J918">
        <v>12695</v>
      </c>
      <c r="K918">
        <v>23</v>
      </c>
      <c r="L918">
        <v>0</v>
      </c>
    </row>
    <row r="919" spans="8:12" x14ac:dyDescent="0.25">
      <c r="H919" t="s">
        <v>267</v>
      </c>
      <c r="I919" s="45" t="s">
        <v>215</v>
      </c>
      <c r="J919">
        <v>12388</v>
      </c>
      <c r="K919">
        <v>80</v>
      </c>
      <c r="L919">
        <v>0</v>
      </c>
    </row>
    <row r="920" spans="8:12" x14ac:dyDescent="0.25">
      <c r="H920" t="s">
        <v>267</v>
      </c>
      <c r="I920" s="45" t="s">
        <v>216</v>
      </c>
      <c r="J920">
        <v>12792</v>
      </c>
      <c r="K920">
        <v>138</v>
      </c>
      <c r="L920">
        <v>0</v>
      </c>
    </row>
    <row r="921" spans="8:12" x14ac:dyDescent="0.25">
      <c r="H921" t="s">
        <v>267</v>
      </c>
      <c r="I921" s="45" t="s">
        <v>217</v>
      </c>
      <c r="J921">
        <v>12134</v>
      </c>
      <c r="K921">
        <v>94</v>
      </c>
      <c r="L921">
        <v>0</v>
      </c>
    </row>
    <row r="922" spans="8:12" x14ac:dyDescent="0.25">
      <c r="H922" t="s">
        <v>267</v>
      </c>
      <c r="I922" s="45" t="s">
        <v>31</v>
      </c>
      <c r="J922">
        <v>12090</v>
      </c>
      <c r="K922">
        <v>45</v>
      </c>
      <c r="L922">
        <v>0</v>
      </c>
    </row>
    <row r="923" spans="8:12" x14ac:dyDescent="0.25">
      <c r="H923" t="s">
        <v>267</v>
      </c>
      <c r="I923" s="45" t="s">
        <v>218</v>
      </c>
      <c r="J923">
        <v>12130</v>
      </c>
      <c r="K923">
        <v>22</v>
      </c>
      <c r="L923">
        <v>0</v>
      </c>
    </row>
    <row r="924" spans="8:12" x14ac:dyDescent="0.25">
      <c r="H924" t="s">
        <v>267</v>
      </c>
      <c r="I924" s="45" t="s">
        <v>219</v>
      </c>
      <c r="J924">
        <v>12122</v>
      </c>
      <c r="K924">
        <v>70</v>
      </c>
      <c r="L924">
        <v>0</v>
      </c>
    </row>
    <row r="925" spans="8:12" x14ac:dyDescent="0.25">
      <c r="H925" t="s">
        <v>267</v>
      </c>
      <c r="I925" s="45" t="s">
        <v>220</v>
      </c>
      <c r="J925">
        <v>12557</v>
      </c>
      <c r="K925">
        <v>45</v>
      </c>
      <c r="L925">
        <v>0</v>
      </c>
    </row>
    <row r="926" spans="8:12" x14ac:dyDescent="0.25">
      <c r="H926" t="s">
        <v>267</v>
      </c>
      <c r="I926" s="45" t="s">
        <v>32</v>
      </c>
      <c r="J926">
        <v>12384</v>
      </c>
      <c r="K926">
        <v>31</v>
      </c>
      <c r="L926">
        <v>0</v>
      </c>
    </row>
    <row r="927" spans="8:12" x14ac:dyDescent="0.25">
      <c r="H927" t="s">
        <v>267</v>
      </c>
      <c r="I927" s="45" t="s">
        <v>221</v>
      </c>
      <c r="J927">
        <v>12528</v>
      </c>
      <c r="K927">
        <v>54</v>
      </c>
      <c r="L927">
        <v>0</v>
      </c>
    </row>
    <row r="928" spans="8:12" x14ac:dyDescent="0.25">
      <c r="H928" t="s">
        <v>267</v>
      </c>
      <c r="I928" s="45" t="s">
        <v>222</v>
      </c>
      <c r="J928">
        <v>12174</v>
      </c>
      <c r="K928">
        <v>55</v>
      </c>
      <c r="L928">
        <v>0</v>
      </c>
    </row>
    <row r="929" spans="8:12" x14ac:dyDescent="0.25">
      <c r="H929" t="s">
        <v>267</v>
      </c>
      <c r="I929" s="45" t="s">
        <v>223</v>
      </c>
      <c r="J929">
        <v>12735</v>
      </c>
      <c r="K929">
        <v>68</v>
      </c>
      <c r="L929">
        <v>0</v>
      </c>
    </row>
    <row r="930" spans="8:12" x14ac:dyDescent="0.25">
      <c r="H930" t="s">
        <v>267</v>
      </c>
      <c r="I930" s="45" t="s">
        <v>33</v>
      </c>
      <c r="J930">
        <v>12737</v>
      </c>
      <c r="K930">
        <v>66</v>
      </c>
      <c r="L930">
        <v>0</v>
      </c>
    </row>
    <row r="931" spans="8:12" x14ac:dyDescent="0.25">
      <c r="H931" t="s">
        <v>267</v>
      </c>
      <c r="I931" s="45" t="s">
        <v>224</v>
      </c>
      <c r="J931">
        <v>12882</v>
      </c>
      <c r="K931">
        <v>69</v>
      </c>
      <c r="L931">
        <v>0</v>
      </c>
    </row>
    <row r="932" spans="8:12" x14ac:dyDescent="0.25">
      <c r="H932" t="s">
        <v>267</v>
      </c>
      <c r="I932" s="45" t="s">
        <v>225</v>
      </c>
      <c r="J932">
        <v>13417</v>
      </c>
      <c r="K932">
        <v>28</v>
      </c>
      <c r="L932">
        <v>0</v>
      </c>
    </row>
    <row r="933" spans="8:12" x14ac:dyDescent="0.25">
      <c r="H933" t="s">
        <v>267</v>
      </c>
      <c r="I933" s="45" t="s">
        <v>226</v>
      </c>
      <c r="J933">
        <v>13853</v>
      </c>
      <c r="K933">
        <v>73</v>
      </c>
      <c r="L933">
        <v>0</v>
      </c>
    </row>
    <row r="934" spans="8:12" x14ac:dyDescent="0.25">
      <c r="H934" t="s">
        <v>267</v>
      </c>
      <c r="I934" s="45" t="s">
        <v>34</v>
      </c>
      <c r="J934">
        <v>14510</v>
      </c>
      <c r="K934">
        <v>77</v>
      </c>
      <c r="L934">
        <v>0</v>
      </c>
    </row>
    <row r="935" spans="8:12" x14ac:dyDescent="0.25">
      <c r="H935" t="s">
        <v>267</v>
      </c>
      <c r="I935" s="45" t="s">
        <v>227</v>
      </c>
      <c r="J935">
        <v>14496</v>
      </c>
      <c r="K935">
        <v>44</v>
      </c>
      <c r="L935">
        <v>0</v>
      </c>
    </row>
    <row r="936" spans="8:12" x14ac:dyDescent="0.25">
      <c r="H936" t="s">
        <v>267</v>
      </c>
      <c r="I936" s="45" t="s">
        <v>228</v>
      </c>
      <c r="J936">
        <v>14262</v>
      </c>
      <c r="K936">
        <v>27</v>
      </c>
      <c r="L936">
        <v>0</v>
      </c>
    </row>
    <row r="937" spans="8:12" x14ac:dyDescent="0.25">
      <c r="H937" t="s">
        <v>267</v>
      </c>
      <c r="I937" s="45" t="s">
        <v>229</v>
      </c>
      <c r="J937">
        <v>14065</v>
      </c>
      <c r="K937">
        <v>69</v>
      </c>
      <c r="L937">
        <v>0</v>
      </c>
    </row>
    <row r="938" spans="8:12" x14ac:dyDescent="0.25">
      <c r="H938" t="s">
        <v>267</v>
      </c>
      <c r="I938" s="45" t="s">
        <v>35</v>
      </c>
      <c r="J938">
        <v>14005</v>
      </c>
      <c r="K938">
        <v>136</v>
      </c>
      <c r="L938">
        <v>0</v>
      </c>
    </row>
    <row r="939" spans="8:12" x14ac:dyDescent="0.25">
      <c r="H939" t="s">
        <v>267</v>
      </c>
      <c r="I939" s="45" t="s">
        <v>230</v>
      </c>
      <c r="J939">
        <v>13736</v>
      </c>
      <c r="K939">
        <v>20</v>
      </c>
      <c r="L939">
        <v>0</v>
      </c>
    </row>
    <row r="940" spans="8:12" x14ac:dyDescent="0.25">
      <c r="H940" t="s">
        <v>267</v>
      </c>
      <c r="I940" s="45" t="s">
        <v>231</v>
      </c>
      <c r="J940">
        <v>13704</v>
      </c>
      <c r="K940">
        <v>23</v>
      </c>
      <c r="L940">
        <v>0</v>
      </c>
    </row>
    <row r="941" spans="8:12" x14ac:dyDescent="0.25">
      <c r="H941" t="s">
        <v>267</v>
      </c>
      <c r="I941" s="45" t="s">
        <v>232</v>
      </c>
      <c r="J941">
        <v>13390</v>
      </c>
      <c r="K941">
        <v>39</v>
      </c>
      <c r="L941">
        <v>0</v>
      </c>
    </row>
    <row r="942" spans="8:12" x14ac:dyDescent="0.25">
      <c r="H942" t="s">
        <v>267</v>
      </c>
      <c r="I942" s="45" t="s">
        <v>36</v>
      </c>
      <c r="J942">
        <v>13416</v>
      </c>
      <c r="K942">
        <v>60</v>
      </c>
      <c r="L942">
        <v>0</v>
      </c>
    </row>
    <row r="943" spans="8:12" x14ac:dyDescent="0.25">
      <c r="H943" t="s">
        <v>267</v>
      </c>
      <c r="I943" s="45" t="s">
        <v>233</v>
      </c>
      <c r="J943">
        <v>13877</v>
      </c>
      <c r="K943">
        <v>57</v>
      </c>
      <c r="L943">
        <v>0</v>
      </c>
    </row>
    <row r="944" spans="8:12" x14ac:dyDescent="0.25">
      <c r="H944" t="s">
        <v>267</v>
      </c>
      <c r="I944" s="45" t="s">
        <v>234</v>
      </c>
      <c r="J944">
        <v>14013</v>
      </c>
      <c r="K944">
        <v>91</v>
      </c>
      <c r="L944">
        <v>0</v>
      </c>
    </row>
    <row r="945" spans="8:12" x14ac:dyDescent="0.25">
      <c r="H945" t="s">
        <v>267</v>
      </c>
      <c r="I945" s="45" t="s">
        <v>235</v>
      </c>
      <c r="J945">
        <v>14225</v>
      </c>
      <c r="K945">
        <v>62</v>
      </c>
      <c r="L945">
        <v>0</v>
      </c>
    </row>
    <row r="946" spans="8:12" x14ac:dyDescent="0.25">
      <c r="H946" t="s">
        <v>267</v>
      </c>
      <c r="I946" s="45" t="s">
        <v>37</v>
      </c>
      <c r="J946">
        <v>13835</v>
      </c>
      <c r="K946">
        <v>61</v>
      </c>
      <c r="L946">
        <v>0</v>
      </c>
    </row>
    <row r="947" spans="8:12" x14ac:dyDescent="0.25">
      <c r="H947" t="s">
        <v>267</v>
      </c>
      <c r="I947" s="45" t="s">
        <v>236</v>
      </c>
      <c r="J947">
        <v>14155</v>
      </c>
      <c r="K947">
        <v>175</v>
      </c>
      <c r="L947">
        <v>0</v>
      </c>
    </row>
    <row r="948" spans="8:12" x14ac:dyDescent="0.25">
      <c r="H948" t="s">
        <v>267</v>
      </c>
      <c r="I948" s="45" t="s">
        <v>237</v>
      </c>
      <c r="J948">
        <v>14226</v>
      </c>
      <c r="K948">
        <v>21</v>
      </c>
      <c r="L948">
        <v>0</v>
      </c>
    </row>
    <row r="949" spans="8:12" x14ac:dyDescent="0.25">
      <c r="H949" t="s">
        <v>267</v>
      </c>
      <c r="I949" s="45" t="s">
        <v>238</v>
      </c>
      <c r="J949">
        <v>14277</v>
      </c>
      <c r="K949">
        <v>77</v>
      </c>
      <c r="L949">
        <v>0</v>
      </c>
    </row>
    <row r="950" spans="8:12" x14ac:dyDescent="0.25">
      <c r="H950" t="s">
        <v>267</v>
      </c>
      <c r="I950" s="45" t="s">
        <v>38</v>
      </c>
      <c r="J950">
        <v>14050</v>
      </c>
      <c r="K950">
        <v>115</v>
      </c>
      <c r="L950">
        <v>0</v>
      </c>
    </row>
    <row r="951" spans="8:12" x14ac:dyDescent="0.25">
      <c r="H951" t="s">
        <v>267</v>
      </c>
      <c r="I951" s="45" t="s">
        <v>239</v>
      </c>
      <c r="J951">
        <v>13621</v>
      </c>
      <c r="K951">
        <v>23</v>
      </c>
      <c r="L951">
        <v>0</v>
      </c>
    </row>
    <row r="952" spans="8:12" x14ac:dyDescent="0.25">
      <c r="H952" t="s">
        <v>267</v>
      </c>
      <c r="I952" s="45" t="s">
        <v>240</v>
      </c>
      <c r="J952">
        <v>13128</v>
      </c>
      <c r="K952">
        <v>86</v>
      </c>
      <c r="L952">
        <v>0</v>
      </c>
    </row>
    <row r="953" spans="8:12" x14ac:dyDescent="0.25">
      <c r="H953" t="s">
        <v>267</v>
      </c>
      <c r="I953" s="45" t="s">
        <v>241</v>
      </c>
      <c r="J953">
        <v>12217</v>
      </c>
      <c r="K953">
        <v>74</v>
      </c>
      <c r="L953">
        <v>0</v>
      </c>
    </row>
    <row r="954" spans="8:12" x14ac:dyDescent="0.25">
      <c r="H954" t="s">
        <v>267</v>
      </c>
      <c r="I954" s="45" t="s">
        <v>39</v>
      </c>
      <c r="J954">
        <v>11880</v>
      </c>
      <c r="K954">
        <v>73</v>
      </c>
      <c r="L954">
        <v>0</v>
      </c>
    </row>
    <row r="955" spans="8:12" x14ac:dyDescent="0.25">
      <c r="H955" t="s">
        <v>267</v>
      </c>
      <c r="I955" s="45" t="s">
        <v>242</v>
      </c>
      <c r="J955">
        <v>10633</v>
      </c>
      <c r="K955">
        <v>69</v>
      </c>
      <c r="L955">
        <v>0</v>
      </c>
    </row>
    <row r="956" spans="8:12" x14ac:dyDescent="0.25">
      <c r="H956" t="s">
        <v>267</v>
      </c>
      <c r="I956" s="45" t="s">
        <v>243</v>
      </c>
      <c r="J956">
        <v>9337</v>
      </c>
      <c r="K956">
        <v>50</v>
      </c>
      <c r="L956">
        <v>0</v>
      </c>
    </row>
    <row r="957" spans="8:12" x14ac:dyDescent="0.25">
      <c r="H957" t="s">
        <v>267</v>
      </c>
      <c r="I957" s="45" t="s">
        <v>244</v>
      </c>
      <c r="J957">
        <v>8276</v>
      </c>
      <c r="K957">
        <v>60</v>
      </c>
      <c r="L957">
        <v>0</v>
      </c>
    </row>
    <row r="958" spans="8:12" x14ac:dyDescent="0.25">
      <c r="H958" t="s">
        <v>267</v>
      </c>
      <c r="I958" s="45" t="s">
        <v>40</v>
      </c>
      <c r="J958">
        <v>7019</v>
      </c>
      <c r="K958">
        <v>68</v>
      </c>
      <c r="L958">
        <v>0</v>
      </c>
    </row>
    <row r="959" spans="8:12" x14ac:dyDescent="0.25">
      <c r="H959" t="s">
        <v>267</v>
      </c>
      <c r="I959" s="45" t="s">
        <v>245</v>
      </c>
      <c r="J959">
        <v>5298</v>
      </c>
      <c r="K959">
        <v>64</v>
      </c>
      <c r="L959">
        <v>0</v>
      </c>
    </row>
    <row r="960" spans="8:12" x14ac:dyDescent="0.25">
      <c r="H960" t="s">
        <v>267</v>
      </c>
      <c r="I960" s="45" t="s">
        <v>246</v>
      </c>
      <c r="J960">
        <v>4362</v>
      </c>
      <c r="K960">
        <v>23</v>
      </c>
      <c r="L960">
        <v>0</v>
      </c>
    </row>
    <row r="961" spans="8:12" x14ac:dyDescent="0.25">
      <c r="H961" t="s">
        <v>267</v>
      </c>
      <c r="I961" s="45" t="s">
        <v>247</v>
      </c>
      <c r="J961">
        <v>5261</v>
      </c>
      <c r="K961">
        <v>72</v>
      </c>
      <c r="L961">
        <v>0</v>
      </c>
    </row>
    <row r="962" spans="8:12" x14ac:dyDescent="0.25">
      <c r="H962" t="s">
        <v>268</v>
      </c>
      <c r="I962" s="45" t="s">
        <v>17</v>
      </c>
      <c r="J962">
        <v>5734</v>
      </c>
      <c r="K962">
        <v>183</v>
      </c>
      <c r="L962">
        <v>0</v>
      </c>
    </row>
    <row r="963" spans="8:12" x14ac:dyDescent="0.25">
      <c r="H963" t="s">
        <v>268</v>
      </c>
      <c r="I963" s="45" t="s">
        <v>176</v>
      </c>
      <c r="J963">
        <v>5737</v>
      </c>
      <c r="K963">
        <v>61</v>
      </c>
      <c r="L963">
        <v>0</v>
      </c>
    </row>
    <row r="964" spans="8:12" x14ac:dyDescent="0.25">
      <c r="H964" t="s">
        <v>268</v>
      </c>
      <c r="I964" s="45" t="s">
        <v>177</v>
      </c>
      <c r="J964">
        <v>6994</v>
      </c>
      <c r="K964">
        <v>71</v>
      </c>
      <c r="L964">
        <v>0</v>
      </c>
    </row>
    <row r="965" spans="8:12" x14ac:dyDescent="0.25">
      <c r="H965" t="s">
        <v>268</v>
      </c>
      <c r="I965" s="45" t="s">
        <v>178</v>
      </c>
      <c r="J965">
        <v>7220</v>
      </c>
      <c r="K965">
        <v>88</v>
      </c>
      <c r="L965">
        <v>0</v>
      </c>
    </row>
    <row r="966" spans="8:12" x14ac:dyDescent="0.25">
      <c r="H966" t="s">
        <v>268</v>
      </c>
      <c r="I966" s="45" t="s">
        <v>18</v>
      </c>
      <c r="J966">
        <v>6418</v>
      </c>
      <c r="K966">
        <v>33</v>
      </c>
      <c r="L966">
        <v>0</v>
      </c>
    </row>
    <row r="967" spans="8:12" x14ac:dyDescent="0.25">
      <c r="H967" t="s">
        <v>268</v>
      </c>
      <c r="I967" s="45" t="s">
        <v>179</v>
      </c>
      <c r="J967">
        <v>5908</v>
      </c>
      <c r="K967">
        <v>79</v>
      </c>
      <c r="L967">
        <v>0</v>
      </c>
    </row>
    <row r="968" spans="8:12" x14ac:dyDescent="0.25">
      <c r="H968" t="s">
        <v>268</v>
      </c>
      <c r="I968" s="45" t="s">
        <v>180</v>
      </c>
      <c r="J968">
        <v>6328</v>
      </c>
      <c r="K968">
        <v>57</v>
      </c>
      <c r="L968">
        <v>0</v>
      </c>
    </row>
    <row r="969" spans="8:12" x14ac:dyDescent="0.25">
      <c r="H969" t="s">
        <v>268</v>
      </c>
      <c r="I969" s="45" t="s">
        <v>181</v>
      </c>
      <c r="J969">
        <v>7321</v>
      </c>
      <c r="K969">
        <v>77</v>
      </c>
      <c r="L969">
        <v>0</v>
      </c>
    </row>
    <row r="970" spans="8:12" x14ac:dyDescent="0.25">
      <c r="H970" t="s">
        <v>268</v>
      </c>
      <c r="I970" s="45" t="s">
        <v>19</v>
      </c>
      <c r="J970">
        <v>7196</v>
      </c>
      <c r="K970">
        <v>66</v>
      </c>
      <c r="L970">
        <v>0</v>
      </c>
    </row>
    <row r="971" spans="8:12" x14ac:dyDescent="0.25">
      <c r="H971" t="s">
        <v>268</v>
      </c>
      <c r="I971" s="45" t="s">
        <v>182</v>
      </c>
      <c r="J971">
        <v>9421</v>
      </c>
      <c r="K971">
        <v>71</v>
      </c>
      <c r="L971">
        <v>0</v>
      </c>
    </row>
    <row r="972" spans="8:12" x14ac:dyDescent="0.25">
      <c r="H972" t="s">
        <v>268</v>
      </c>
      <c r="I972" s="45" t="s">
        <v>183</v>
      </c>
      <c r="J972">
        <v>9126</v>
      </c>
      <c r="K972">
        <v>70</v>
      </c>
      <c r="L972">
        <v>0</v>
      </c>
    </row>
    <row r="973" spans="8:12" x14ac:dyDescent="0.25">
      <c r="H973" t="s">
        <v>268</v>
      </c>
      <c r="I973" s="45" t="s">
        <v>184</v>
      </c>
      <c r="J973">
        <v>10126</v>
      </c>
      <c r="K973">
        <v>64</v>
      </c>
      <c r="L973">
        <v>0</v>
      </c>
    </row>
    <row r="974" spans="8:12" x14ac:dyDescent="0.25">
      <c r="H974" t="s">
        <v>268</v>
      </c>
      <c r="I974" s="45" t="s">
        <v>20</v>
      </c>
      <c r="J974">
        <v>9298</v>
      </c>
      <c r="K974">
        <v>26</v>
      </c>
      <c r="L974">
        <v>0</v>
      </c>
    </row>
    <row r="975" spans="8:12" x14ac:dyDescent="0.25">
      <c r="H975" t="s">
        <v>268</v>
      </c>
      <c r="I975" s="45" t="s">
        <v>185</v>
      </c>
      <c r="J975">
        <v>9387</v>
      </c>
      <c r="K975">
        <v>84</v>
      </c>
      <c r="L975">
        <v>0</v>
      </c>
    </row>
    <row r="976" spans="8:12" x14ac:dyDescent="0.25">
      <c r="H976" t="s">
        <v>268</v>
      </c>
      <c r="I976" s="45" t="s">
        <v>186</v>
      </c>
      <c r="J976">
        <v>10469</v>
      </c>
      <c r="K976">
        <v>55</v>
      </c>
      <c r="L976">
        <v>0</v>
      </c>
    </row>
    <row r="977" spans="8:12" x14ac:dyDescent="0.25">
      <c r="H977" t="s">
        <v>268</v>
      </c>
      <c r="I977" s="45" t="s">
        <v>187</v>
      </c>
      <c r="J977">
        <v>11667</v>
      </c>
      <c r="K977">
        <v>79</v>
      </c>
      <c r="L977">
        <v>0</v>
      </c>
    </row>
    <row r="978" spans="8:12" x14ac:dyDescent="0.25">
      <c r="H978" t="s">
        <v>268</v>
      </c>
      <c r="I978" s="45" t="s">
        <v>21</v>
      </c>
      <c r="J978">
        <v>13229</v>
      </c>
      <c r="K978">
        <v>60</v>
      </c>
      <c r="L978">
        <v>0</v>
      </c>
    </row>
    <row r="979" spans="8:12" x14ac:dyDescent="0.25">
      <c r="H979" t="s">
        <v>268</v>
      </c>
      <c r="I979" s="45" t="s">
        <v>188</v>
      </c>
      <c r="J979">
        <v>14034</v>
      </c>
      <c r="K979">
        <v>69</v>
      </c>
      <c r="L979">
        <v>0</v>
      </c>
    </row>
    <row r="980" spans="8:12" x14ac:dyDescent="0.25">
      <c r="H980" t="s">
        <v>268</v>
      </c>
      <c r="I980" s="45" t="s">
        <v>189</v>
      </c>
      <c r="J980">
        <v>14403</v>
      </c>
      <c r="K980">
        <v>57</v>
      </c>
      <c r="L980">
        <v>0</v>
      </c>
    </row>
    <row r="981" spans="8:12" x14ac:dyDescent="0.25">
      <c r="H981" t="s">
        <v>268</v>
      </c>
      <c r="I981" s="45" t="s">
        <v>190</v>
      </c>
      <c r="J981">
        <v>14121</v>
      </c>
      <c r="K981">
        <v>23</v>
      </c>
      <c r="L981">
        <v>0</v>
      </c>
    </row>
    <row r="982" spans="8:12" x14ac:dyDescent="0.25">
      <c r="H982" t="s">
        <v>268</v>
      </c>
      <c r="I982" s="45" t="s">
        <v>22</v>
      </c>
      <c r="J982">
        <v>12823</v>
      </c>
      <c r="K982">
        <v>70</v>
      </c>
      <c r="L982">
        <v>0</v>
      </c>
    </row>
    <row r="983" spans="8:12" x14ac:dyDescent="0.25">
      <c r="H983" t="s">
        <v>268</v>
      </c>
      <c r="I983" s="45" t="s">
        <v>191</v>
      </c>
      <c r="J983">
        <v>13505</v>
      </c>
      <c r="K983">
        <v>77</v>
      </c>
      <c r="L983">
        <v>0</v>
      </c>
    </row>
    <row r="984" spans="8:12" x14ac:dyDescent="0.25">
      <c r="H984" t="s">
        <v>268</v>
      </c>
      <c r="I984" s="45" t="s">
        <v>192</v>
      </c>
      <c r="J984">
        <v>15264</v>
      </c>
      <c r="K984">
        <v>95</v>
      </c>
      <c r="L984">
        <v>0</v>
      </c>
    </row>
    <row r="985" spans="8:12" x14ac:dyDescent="0.25">
      <c r="H985" t="s">
        <v>268</v>
      </c>
      <c r="I985" s="45" t="s">
        <v>193</v>
      </c>
      <c r="J985">
        <v>13861</v>
      </c>
      <c r="K985">
        <v>26</v>
      </c>
      <c r="L985">
        <v>0</v>
      </c>
    </row>
    <row r="986" spans="8:12" x14ac:dyDescent="0.25">
      <c r="H986" t="s">
        <v>268</v>
      </c>
      <c r="I986" s="45" t="s">
        <v>23</v>
      </c>
      <c r="J986">
        <v>14648</v>
      </c>
      <c r="K986">
        <v>60</v>
      </c>
      <c r="L986">
        <v>0</v>
      </c>
    </row>
    <row r="987" spans="8:12" x14ac:dyDescent="0.25">
      <c r="H987" t="s">
        <v>268</v>
      </c>
      <c r="I987" s="45" t="s">
        <v>194</v>
      </c>
      <c r="J987">
        <v>14897</v>
      </c>
      <c r="K987">
        <v>35</v>
      </c>
      <c r="L987">
        <v>0</v>
      </c>
    </row>
    <row r="988" spans="8:12" x14ac:dyDescent="0.25">
      <c r="H988" t="s">
        <v>268</v>
      </c>
      <c r="I988" s="45" t="s">
        <v>195</v>
      </c>
      <c r="J988">
        <v>14935</v>
      </c>
      <c r="K988">
        <v>23</v>
      </c>
      <c r="L988">
        <v>0</v>
      </c>
    </row>
    <row r="989" spans="8:12" x14ac:dyDescent="0.25">
      <c r="H989" t="s">
        <v>268</v>
      </c>
      <c r="I989" s="45" t="s">
        <v>196</v>
      </c>
      <c r="J989">
        <v>14933</v>
      </c>
      <c r="K989">
        <v>83</v>
      </c>
      <c r="L989">
        <v>0</v>
      </c>
    </row>
    <row r="990" spans="8:12" x14ac:dyDescent="0.25">
      <c r="H990" t="s">
        <v>268</v>
      </c>
      <c r="I990" s="45" t="s">
        <v>24</v>
      </c>
      <c r="J990">
        <v>14677</v>
      </c>
      <c r="K990">
        <v>81</v>
      </c>
      <c r="L990">
        <v>0</v>
      </c>
    </row>
    <row r="991" spans="8:12" x14ac:dyDescent="0.25">
      <c r="H991" t="s">
        <v>268</v>
      </c>
      <c r="I991" s="45" t="s">
        <v>197</v>
      </c>
      <c r="J991">
        <v>14695</v>
      </c>
      <c r="K991">
        <v>76</v>
      </c>
      <c r="L991">
        <v>0</v>
      </c>
    </row>
    <row r="992" spans="8:12" x14ac:dyDescent="0.25">
      <c r="H992" t="s">
        <v>268</v>
      </c>
      <c r="I992" s="45" t="s">
        <v>198</v>
      </c>
      <c r="J992">
        <v>14463</v>
      </c>
      <c r="K992">
        <v>64</v>
      </c>
      <c r="L992">
        <v>0</v>
      </c>
    </row>
    <row r="993" spans="8:12" x14ac:dyDescent="0.25">
      <c r="H993" t="s">
        <v>268</v>
      </c>
      <c r="I993" s="45" t="s">
        <v>199</v>
      </c>
      <c r="J993">
        <v>14525</v>
      </c>
      <c r="K993">
        <v>74</v>
      </c>
      <c r="L993">
        <v>0</v>
      </c>
    </row>
    <row r="994" spans="8:12" x14ac:dyDescent="0.25">
      <c r="H994" t="s">
        <v>268</v>
      </c>
      <c r="I994" s="45" t="s">
        <v>25</v>
      </c>
      <c r="J994">
        <v>14208</v>
      </c>
      <c r="K994">
        <v>115</v>
      </c>
      <c r="L994">
        <v>0</v>
      </c>
    </row>
    <row r="995" spans="8:12" x14ac:dyDescent="0.25">
      <c r="H995" t="s">
        <v>268</v>
      </c>
      <c r="I995" s="45" t="s">
        <v>200</v>
      </c>
      <c r="J995">
        <v>13507</v>
      </c>
      <c r="K995">
        <v>19</v>
      </c>
      <c r="L995">
        <v>0</v>
      </c>
    </row>
    <row r="996" spans="8:12" x14ac:dyDescent="0.25">
      <c r="H996" t="s">
        <v>268</v>
      </c>
      <c r="I996" s="45" t="s">
        <v>201</v>
      </c>
      <c r="J996">
        <v>14001</v>
      </c>
      <c r="K996">
        <v>93</v>
      </c>
      <c r="L996">
        <v>0</v>
      </c>
    </row>
    <row r="997" spans="8:12" x14ac:dyDescent="0.25">
      <c r="H997" t="s">
        <v>268</v>
      </c>
      <c r="I997" s="45" t="s">
        <v>202</v>
      </c>
      <c r="J997">
        <v>14330</v>
      </c>
      <c r="K997">
        <v>20</v>
      </c>
      <c r="L997">
        <v>0</v>
      </c>
    </row>
    <row r="998" spans="8:12" x14ac:dyDescent="0.25">
      <c r="H998" t="s">
        <v>268</v>
      </c>
      <c r="I998" s="45" t="s">
        <v>26</v>
      </c>
      <c r="J998">
        <v>14954</v>
      </c>
      <c r="K998">
        <v>67</v>
      </c>
      <c r="L998">
        <v>0</v>
      </c>
    </row>
    <row r="999" spans="8:12" x14ac:dyDescent="0.25">
      <c r="H999" t="s">
        <v>268</v>
      </c>
      <c r="I999" s="45" t="s">
        <v>203</v>
      </c>
      <c r="J999">
        <v>14794</v>
      </c>
      <c r="K999">
        <v>22</v>
      </c>
      <c r="L999">
        <v>0</v>
      </c>
    </row>
    <row r="1000" spans="8:12" x14ac:dyDescent="0.25">
      <c r="H1000" t="s">
        <v>268</v>
      </c>
      <c r="I1000" s="45" t="s">
        <v>204</v>
      </c>
      <c r="J1000">
        <v>14605</v>
      </c>
      <c r="K1000">
        <v>59</v>
      </c>
      <c r="L1000">
        <v>0</v>
      </c>
    </row>
    <row r="1001" spans="8:12" x14ac:dyDescent="0.25">
      <c r="H1001" t="s">
        <v>268</v>
      </c>
      <c r="I1001" s="45" t="s">
        <v>205</v>
      </c>
      <c r="J1001">
        <v>14209</v>
      </c>
      <c r="K1001">
        <v>116</v>
      </c>
      <c r="L1001">
        <v>0</v>
      </c>
    </row>
    <row r="1002" spans="8:12" x14ac:dyDescent="0.25">
      <c r="H1002" t="s">
        <v>268</v>
      </c>
      <c r="I1002" s="45" t="s">
        <v>27</v>
      </c>
      <c r="J1002">
        <v>13576</v>
      </c>
      <c r="K1002">
        <v>55</v>
      </c>
      <c r="L1002">
        <v>0</v>
      </c>
    </row>
    <row r="1003" spans="8:12" x14ac:dyDescent="0.25">
      <c r="H1003" t="s">
        <v>268</v>
      </c>
      <c r="I1003" s="45" t="s">
        <v>206</v>
      </c>
      <c r="J1003">
        <v>13921</v>
      </c>
      <c r="K1003">
        <v>22</v>
      </c>
      <c r="L1003">
        <v>0</v>
      </c>
    </row>
    <row r="1004" spans="8:12" x14ac:dyDescent="0.25">
      <c r="H1004" t="s">
        <v>268</v>
      </c>
      <c r="I1004" s="45" t="s">
        <v>207</v>
      </c>
      <c r="J1004">
        <v>14497</v>
      </c>
      <c r="K1004">
        <v>89</v>
      </c>
      <c r="L1004">
        <v>0</v>
      </c>
    </row>
    <row r="1005" spans="8:12" x14ac:dyDescent="0.25">
      <c r="H1005" t="s">
        <v>268</v>
      </c>
      <c r="I1005" s="45" t="s">
        <v>208</v>
      </c>
      <c r="J1005">
        <v>14716</v>
      </c>
      <c r="K1005">
        <v>71</v>
      </c>
      <c r="L1005">
        <v>0</v>
      </c>
    </row>
    <row r="1006" spans="8:12" x14ac:dyDescent="0.25">
      <c r="H1006" t="s">
        <v>268</v>
      </c>
      <c r="I1006" s="45" t="s">
        <v>28</v>
      </c>
      <c r="J1006">
        <v>14150</v>
      </c>
      <c r="K1006">
        <v>23</v>
      </c>
      <c r="L1006">
        <v>0</v>
      </c>
    </row>
    <row r="1007" spans="8:12" x14ac:dyDescent="0.25">
      <c r="H1007" t="s">
        <v>268</v>
      </c>
      <c r="I1007" s="45" t="s">
        <v>209</v>
      </c>
      <c r="J1007">
        <v>15264</v>
      </c>
      <c r="K1007">
        <v>20</v>
      </c>
      <c r="L1007">
        <v>0</v>
      </c>
    </row>
    <row r="1008" spans="8:12" x14ac:dyDescent="0.25">
      <c r="H1008" t="s">
        <v>268</v>
      </c>
      <c r="I1008" s="45" t="s">
        <v>210</v>
      </c>
      <c r="J1008">
        <v>15736</v>
      </c>
      <c r="K1008">
        <v>58</v>
      </c>
      <c r="L1008">
        <v>0</v>
      </c>
    </row>
    <row r="1009" spans="8:12" x14ac:dyDescent="0.25">
      <c r="H1009" t="s">
        <v>268</v>
      </c>
      <c r="I1009" s="45" t="s">
        <v>211</v>
      </c>
      <c r="J1009">
        <v>14719</v>
      </c>
      <c r="K1009">
        <v>24</v>
      </c>
      <c r="L1009">
        <v>0</v>
      </c>
    </row>
    <row r="1010" spans="8:12" x14ac:dyDescent="0.25">
      <c r="H1010" t="s">
        <v>268</v>
      </c>
      <c r="I1010" s="45" t="s">
        <v>29</v>
      </c>
      <c r="J1010">
        <v>13972</v>
      </c>
      <c r="K1010">
        <v>72</v>
      </c>
      <c r="L1010">
        <v>0</v>
      </c>
    </row>
    <row r="1011" spans="8:12" x14ac:dyDescent="0.25">
      <c r="H1011" t="s">
        <v>268</v>
      </c>
      <c r="I1011" s="45" t="s">
        <v>212</v>
      </c>
      <c r="J1011">
        <v>13235</v>
      </c>
      <c r="K1011">
        <v>90</v>
      </c>
      <c r="L1011">
        <v>0</v>
      </c>
    </row>
    <row r="1012" spans="8:12" x14ac:dyDescent="0.25">
      <c r="H1012" t="s">
        <v>268</v>
      </c>
      <c r="I1012" s="45" t="s">
        <v>213</v>
      </c>
      <c r="J1012">
        <v>12712</v>
      </c>
      <c r="K1012">
        <v>160</v>
      </c>
      <c r="L1012">
        <v>0</v>
      </c>
    </row>
    <row r="1013" spans="8:12" x14ac:dyDescent="0.25">
      <c r="H1013" t="s">
        <v>268</v>
      </c>
      <c r="I1013" s="45" t="s">
        <v>214</v>
      </c>
      <c r="J1013">
        <v>12053</v>
      </c>
      <c r="K1013">
        <v>19</v>
      </c>
      <c r="L1013">
        <v>0</v>
      </c>
    </row>
    <row r="1014" spans="8:12" x14ac:dyDescent="0.25">
      <c r="H1014" t="s">
        <v>268</v>
      </c>
      <c r="I1014" s="45" t="s">
        <v>30</v>
      </c>
      <c r="J1014">
        <v>11445</v>
      </c>
      <c r="K1014">
        <v>195</v>
      </c>
      <c r="L1014">
        <v>0</v>
      </c>
    </row>
    <row r="1015" spans="8:12" x14ac:dyDescent="0.25">
      <c r="H1015" t="s">
        <v>268</v>
      </c>
      <c r="I1015" s="45" t="s">
        <v>215</v>
      </c>
      <c r="J1015">
        <v>10657</v>
      </c>
      <c r="K1015">
        <v>13</v>
      </c>
      <c r="L1015">
        <v>0</v>
      </c>
    </row>
    <row r="1016" spans="8:12" x14ac:dyDescent="0.25">
      <c r="H1016" t="s">
        <v>268</v>
      </c>
      <c r="I1016" s="45" t="s">
        <v>216</v>
      </c>
      <c r="J1016">
        <v>10861</v>
      </c>
      <c r="K1016">
        <v>68</v>
      </c>
      <c r="L1016">
        <v>0</v>
      </c>
    </row>
    <row r="1017" spans="8:12" x14ac:dyDescent="0.25">
      <c r="H1017" t="s">
        <v>268</v>
      </c>
      <c r="I1017" s="45" t="s">
        <v>217</v>
      </c>
      <c r="J1017">
        <v>11036</v>
      </c>
      <c r="K1017">
        <v>11</v>
      </c>
      <c r="L1017">
        <v>0</v>
      </c>
    </row>
    <row r="1018" spans="8:12" x14ac:dyDescent="0.25">
      <c r="H1018" t="s">
        <v>268</v>
      </c>
      <c r="I1018" s="45" t="s">
        <v>31</v>
      </c>
      <c r="J1018">
        <v>10751</v>
      </c>
      <c r="K1018">
        <v>32</v>
      </c>
      <c r="L1018">
        <v>0</v>
      </c>
    </row>
    <row r="1019" spans="8:12" x14ac:dyDescent="0.25">
      <c r="H1019" t="s">
        <v>268</v>
      </c>
      <c r="I1019" s="45" t="s">
        <v>218</v>
      </c>
      <c r="J1019">
        <v>11389</v>
      </c>
      <c r="K1019">
        <v>61</v>
      </c>
      <c r="L1019">
        <v>0</v>
      </c>
    </row>
    <row r="1020" spans="8:12" x14ac:dyDescent="0.25">
      <c r="H1020" t="s">
        <v>268</v>
      </c>
      <c r="I1020" s="45" t="s">
        <v>219</v>
      </c>
      <c r="J1020">
        <v>11704</v>
      </c>
      <c r="K1020">
        <v>78</v>
      </c>
      <c r="L1020">
        <v>0</v>
      </c>
    </row>
    <row r="1021" spans="8:12" x14ac:dyDescent="0.25">
      <c r="H1021" t="s">
        <v>268</v>
      </c>
      <c r="I1021" s="45" t="s">
        <v>220</v>
      </c>
      <c r="J1021">
        <v>12316</v>
      </c>
      <c r="K1021">
        <v>43</v>
      </c>
      <c r="L1021">
        <v>0</v>
      </c>
    </row>
    <row r="1022" spans="8:12" x14ac:dyDescent="0.25">
      <c r="H1022" t="s">
        <v>268</v>
      </c>
      <c r="I1022" s="45" t="s">
        <v>32</v>
      </c>
      <c r="J1022">
        <v>12178</v>
      </c>
      <c r="K1022">
        <v>72</v>
      </c>
      <c r="L1022">
        <v>0</v>
      </c>
    </row>
    <row r="1023" spans="8:12" x14ac:dyDescent="0.25">
      <c r="H1023" t="s">
        <v>268</v>
      </c>
      <c r="I1023" s="45" t="s">
        <v>221</v>
      </c>
      <c r="J1023">
        <v>12049</v>
      </c>
      <c r="K1023">
        <v>165</v>
      </c>
      <c r="L1023">
        <v>0</v>
      </c>
    </row>
    <row r="1024" spans="8:12" x14ac:dyDescent="0.25">
      <c r="H1024" t="s">
        <v>268</v>
      </c>
      <c r="I1024" s="45" t="s">
        <v>222</v>
      </c>
      <c r="J1024">
        <v>12250</v>
      </c>
      <c r="K1024">
        <v>24</v>
      </c>
      <c r="L1024">
        <v>0</v>
      </c>
    </row>
    <row r="1025" spans="8:12" x14ac:dyDescent="0.25">
      <c r="H1025" t="s">
        <v>268</v>
      </c>
      <c r="I1025" s="45" t="s">
        <v>223</v>
      </c>
      <c r="J1025">
        <v>12626</v>
      </c>
      <c r="K1025">
        <v>145</v>
      </c>
      <c r="L1025">
        <v>0</v>
      </c>
    </row>
    <row r="1026" spans="8:12" x14ac:dyDescent="0.25">
      <c r="H1026" t="s">
        <v>268</v>
      </c>
      <c r="I1026" s="45" t="s">
        <v>33</v>
      </c>
      <c r="J1026">
        <v>12910</v>
      </c>
      <c r="K1026">
        <v>65</v>
      </c>
      <c r="L1026">
        <v>0</v>
      </c>
    </row>
    <row r="1027" spans="8:12" x14ac:dyDescent="0.25">
      <c r="H1027" t="s">
        <v>268</v>
      </c>
      <c r="I1027" s="45" t="s">
        <v>224</v>
      </c>
      <c r="J1027">
        <v>13099</v>
      </c>
      <c r="K1027">
        <v>24</v>
      </c>
      <c r="L1027">
        <v>0</v>
      </c>
    </row>
    <row r="1028" spans="8:12" x14ac:dyDescent="0.25">
      <c r="H1028" t="s">
        <v>268</v>
      </c>
      <c r="I1028" s="45" t="s">
        <v>225</v>
      </c>
      <c r="J1028">
        <v>13336</v>
      </c>
      <c r="K1028">
        <v>73</v>
      </c>
      <c r="L1028">
        <v>0</v>
      </c>
    </row>
    <row r="1029" spans="8:12" x14ac:dyDescent="0.25">
      <c r="H1029" t="s">
        <v>268</v>
      </c>
      <c r="I1029" s="45" t="s">
        <v>226</v>
      </c>
      <c r="J1029">
        <v>13724</v>
      </c>
      <c r="K1029">
        <v>54</v>
      </c>
      <c r="L1029">
        <v>0</v>
      </c>
    </row>
    <row r="1030" spans="8:12" x14ac:dyDescent="0.25">
      <c r="H1030" t="s">
        <v>268</v>
      </c>
      <c r="I1030" s="45" t="s">
        <v>34</v>
      </c>
      <c r="J1030">
        <v>14672</v>
      </c>
      <c r="K1030">
        <v>22</v>
      </c>
      <c r="L1030">
        <v>0</v>
      </c>
    </row>
    <row r="1031" spans="8:12" x14ac:dyDescent="0.25">
      <c r="H1031" t="s">
        <v>268</v>
      </c>
      <c r="I1031" s="45" t="s">
        <v>227</v>
      </c>
      <c r="J1031">
        <v>14435</v>
      </c>
      <c r="K1031">
        <v>21</v>
      </c>
      <c r="L1031">
        <v>0</v>
      </c>
    </row>
    <row r="1032" spans="8:12" x14ac:dyDescent="0.25">
      <c r="H1032" t="s">
        <v>268</v>
      </c>
      <c r="I1032" s="45" t="s">
        <v>228</v>
      </c>
      <c r="J1032">
        <v>13988</v>
      </c>
      <c r="K1032">
        <v>79</v>
      </c>
      <c r="L1032">
        <v>0</v>
      </c>
    </row>
    <row r="1033" spans="8:12" x14ac:dyDescent="0.25">
      <c r="H1033" t="s">
        <v>268</v>
      </c>
      <c r="I1033" s="45" t="s">
        <v>229</v>
      </c>
      <c r="J1033">
        <v>14129</v>
      </c>
      <c r="K1033">
        <v>60</v>
      </c>
      <c r="L1033">
        <v>0</v>
      </c>
    </row>
    <row r="1034" spans="8:12" x14ac:dyDescent="0.25">
      <c r="H1034" t="s">
        <v>268</v>
      </c>
      <c r="I1034" s="45" t="s">
        <v>35</v>
      </c>
      <c r="J1034">
        <v>14028</v>
      </c>
      <c r="K1034">
        <v>42</v>
      </c>
      <c r="L1034">
        <v>0</v>
      </c>
    </row>
    <row r="1035" spans="8:12" x14ac:dyDescent="0.25">
      <c r="H1035" t="s">
        <v>268</v>
      </c>
      <c r="I1035" s="45" t="s">
        <v>230</v>
      </c>
      <c r="J1035">
        <v>14073</v>
      </c>
      <c r="K1035">
        <v>23</v>
      </c>
      <c r="L1035">
        <v>0</v>
      </c>
    </row>
    <row r="1036" spans="8:12" x14ac:dyDescent="0.25">
      <c r="H1036" t="s">
        <v>268</v>
      </c>
      <c r="I1036" s="45" t="s">
        <v>231</v>
      </c>
      <c r="J1036">
        <v>14057</v>
      </c>
      <c r="K1036">
        <v>144</v>
      </c>
      <c r="L1036">
        <v>0</v>
      </c>
    </row>
    <row r="1037" spans="8:12" x14ac:dyDescent="0.25">
      <c r="H1037" t="s">
        <v>268</v>
      </c>
      <c r="I1037" s="45" t="s">
        <v>232</v>
      </c>
      <c r="J1037">
        <v>14460</v>
      </c>
      <c r="K1037">
        <v>131</v>
      </c>
      <c r="L1037">
        <v>0</v>
      </c>
    </row>
    <row r="1038" spans="8:12" x14ac:dyDescent="0.25">
      <c r="H1038" t="s">
        <v>268</v>
      </c>
      <c r="I1038" s="45" t="s">
        <v>36</v>
      </c>
      <c r="J1038">
        <v>14858</v>
      </c>
      <c r="K1038">
        <v>83</v>
      </c>
      <c r="L1038">
        <v>0</v>
      </c>
    </row>
    <row r="1039" spans="8:12" x14ac:dyDescent="0.25">
      <c r="H1039" t="s">
        <v>268</v>
      </c>
      <c r="I1039" s="45" t="s">
        <v>233</v>
      </c>
      <c r="J1039">
        <v>14509</v>
      </c>
      <c r="K1039">
        <v>22</v>
      </c>
      <c r="L1039">
        <v>0</v>
      </c>
    </row>
    <row r="1040" spans="8:12" x14ac:dyDescent="0.25">
      <c r="H1040" t="s">
        <v>268</v>
      </c>
      <c r="I1040" s="45" t="s">
        <v>234</v>
      </c>
      <c r="J1040">
        <v>14553</v>
      </c>
      <c r="K1040">
        <v>72</v>
      </c>
      <c r="L1040">
        <v>0</v>
      </c>
    </row>
    <row r="1041" spans="8:12" x14ac:dyDescent="0.25">
      <c r="H1041" t="s">
        <v>268</v>
      </c>
      <c r="I1041" s="45" t="s">
        <v>235</v>
      </c>
      <c r="J1041">
        <v>14125</v>
      </c>
      <c r="K1041">
        <v>27</v>
      </c>
      <c r="L1041">
        <v>0</v>
      </c>
    </row>
    <row r="1042" spans="8:12" x14ac:dyDescent="0.25">
      <c r="H1042" t="s">
        <v>268</v>
      </c>
      <c r="I1042" s="45" t="s">
        <v>37</v>
      </c>
      <c r="J1042">
        <v>14668</v>
      </c>
      <c r="K1042">
        <v>69</v>
      </c>
      <c r="L1042">
        <v>0</v>
      </c>
    </row>
    <row r="1043" spans="8:12" x14ac:dyDescent="0.25">
      <c r="H1043" t="s">
        <v>268</v>
      </c>
      <c r="I1043" s="45" t="s">
        <v>236</v>
      </c>
      <c r="J1043">
        <v>14864</v>
      </c>
      <c r="K1043">
        <v>22</v>
      </c>
      <c r="L1043">
        <v>0</v>
      </c>
    </row>
    <row r="1044" spans="8:12" x14ac:dyDescent="0.25">
      <c r="H1044" t="s">
        <v>268</v>
      </c>
      <c r="I1044" s="45" t="s">
        <v>237</v>
      </c>
      <c r="J1044">
        <v>15400</v>
      </c>
      <c r="K1044">
        <v>99</v>
      </c>
      <c r="L1044">
        <v>0</v>
      </c>
    </row>
    <row r="1045" spans="8:12" x14ac:dyDescent="0.25">
      <c r="H1045" t="s">
        <v>268</v>
      </c>
      <c r="I1045" s="45" t="s">
        <v>238</v>
      </c>
      <c r="J1045">
        <v>15148</v>
      </c>
      <c r="K1045">
        <v>61</v>
      </c>
      <c r="L1045">
        <v>0</v>
      </c>
    </row>
    <row r="1046" spans="8:12" x14ac:dyDescent="0.25">
      <c r="H1046" t="s">
        <v>268</v>
      </c>
      <c r="I1046" s="45" t="s">
        <v>38</v>
      </c>
      <c r="J1046">
        <v>14641</v>
      </c>
      <c r="K1046">
        <v>60</v>
      </c>
      <c r="L1046">
        <v>0</v>
      </c>
    </row>
    <row r="1047" spans="8:12" x14ac:dyDescent="0.25">
      <c r="H1047" t="s">
        <v>268</v>
      </c>
      <c r="I1047" s="45" t="s">
        <v>239</v>
      </c>
      <c r="J1047">
        <v>14271</v>
      </c>
      <c r="K1047">
        <v>23</v>
      </c>
      <c r="L1047">
        <v>0</v>
      </c>
    </row>
    <row r="1048" spans="8:12" x14ac:dyDescent="0.25">
      <c r="H1048" t="s">
        <v>268</v>
      </c>
      <c r="I1048" s="45" t="s">
        <v>240</v>
      </c>
      <c r="J1048">
        <v>14199</v>
      </c>
      <c r="K1048">
        <v>78</v>
      </c>
      <c r="L1048">
        <v>0</v>
      </c>
    </row>
    <row r="1049" spans="8:12" x14ac:dyDescent="0.25">
      <c r="H1049" t="s">
        <v>268</v>
      </c>
      <c r="I1049" s="45" t="s">
        <v>241</v>
      </c>
      <c r="J1049">
        <v>13066</v>
      </c>
      <c r="K1049">
        <v>117</v>
      </c>
      <c r="L1049">
        <v>0</v>
      </c>
    </row>
    <row r="1050" spans="8:12" x14ac:dyDescent="0.25">
      <c r="H1050" t="s">
        <v>268</v>
      </c>
      <c r="I1050" s="45" t="s">
        <v>39</v>
      </c>
      <c r="J1050">
        <v>12397</v>
      </c>
      <c r="K1050">
        <v>35</v>
      </c>
      <c r="L1050">
        <v>0</v>
      </c>
    </row>
    <row r="1051" spans="8:12" x14ac:dyDescent="0.25">
      <c r="H1051" t="s">
        <v>268</v>
      </c>
      <c r="I1051" s="45" t="s">
        <v>242</v>
      </c>
      <c r="J1051">
        <v>10978</v>
      </c>
      <c r="K1051">
        <v>84</v>
      </c>
      <c r="L1051">
        <v>0</v>
      </c>
    </row>
    <row r="1052" spans="8:12" x14ac:dyDescent="0.25">
      <c r="H1052" t="s">
        <v>268</v>
      </c>
      <c r="I1052" s="45" t="s">
        <v>243</v>
      </c>
      <c r="J1052">
        <v>9787</v>
      </c>
      <c r="K1052">
        <v>62</v>
      </c>
      <c r="L1052">
        <v>0</v>
      </c>
    </row>
    <row r="1053" spans="8:12" x14ac:dyDescent="0.25">
      <c r="H1053" t="s">
        <v>268</v>
      </c>
      <c r="I1053" s="45" t="s">
        <v>244</v>
      </c>
      <c r="J1053">
        <v>8742</v>
      </c>
      <c r="K1053">
        <v>135</v>
      </c>
      <c r="L1053">
        <v>0</v>
      </c>
    </row>
    <row r="1054" spans="8:12" x14ac:dyDescent="0.25">
      <c r="H1054" t="s">
        <v>268</v>
      </c>
      <c r="I1054" s="45" t="s">
        <v>40</v>
      </c>
      <c r="J1054">
        <v>6817</v>
      </c>
      <c r="K1054">
        <v>81</v>
      </c>
      <c r="L1054">
        <v>0</v>
      </c>
    </row>
    <row r="1055" spans="8:12" x14ac:dyDescent="0.25">
      <c r="H1055" t="s">
        <v>268</v>
      </c>
      <c r="I1055" s="45" t="s">
        <v>245</v>
      </c>
      <c r="J1055">
        <v>5832</v>
      </c>
      <c r="K1055">
        <v>86</v>
      </c>
      <c r="L1055">
        <v>0</v>
      </c>
    </row>
    <row r="1056" spans="8:12" x14ac:dyDescent="0.25">
      <c r="H1056" t="s">
        <v>268</v>
      </c>
      <c r="I1056" s="45" t="s">
        <v>246</v>
      </c>
      <c r="J1056">
        <v>5458</v>
      </c>
      <c r="K1056">
        <v>162</v>
      </c>
      <c r="L1056">
        <v>0</v>
      </c>
    </row>
    <row r="1057" spans="8:12" x14ac:dyDescent="0.25">
      <c r="H1057" t="s">
        <v>268</v>
      </c>
      <c r="I1057" s="45" t="s">
        <v>247</v>
      </c>
      <c r="J1057">
        <v>5207</v>
      </c>
      <c r="K1057">
        <v>90</v>
      </c>
      <c r="L1057">
        <v>0</v>
      </c>
    </row>
    <row r="1058" spans="8:12" x14ac:dyDescent="0.25">
      <c r="H1058" t="s">
        <v>269</v>
      </c>
      <c r="I1058" s="45" t="s">
        <v>17</v>
      </c>
      <c r="J1058">
        <v>5900</v>
      </c>
      <c r="K1058">
        <v>24</v>
      </c>
      <c r="L1058">
        <v>0</v>
      </c>
    </row>
    <row r="1059" spans="8:12" x14ac:dyDescent="0.25">
      <c r="H1059" t="s">
        <v>269</v>
      </c>
      <c r="I1059" s="45" t="s">
        <v>176</v>
      </c>
      <c r="J1059">
        <v>6414</v>
      </c>
      <c r="K1059">
        <v>64</v>
      </c>
      <c r="L1059">
        <v>0</v>
      </c>
    </row>
    <row r="1060" spans="8:12" x14ac:dyDescent="0.25">
      <c r="H1060" t="s">
        <v>269</v>
      </c>
      <c r="I1060" s="45" t="s">
        <v>177</v>
      </c>
      <c r="J1060">
        <v>6715</v>
      </c>
      <c r="K1060">
        <v>87</v>
      </c>
      <c r="L1060">
        <v>0</v>
      </c>
    </row>
    <row r="1061" spans="8:12" x14ac:dyDescent="0.25">
      <c r="H1061" t="s">
        <v>269</v>
      </c>
      <c r="I1061" s="45" t="s">
        <v>178</v>
      </c>
      <c r="J1061">
        <v>6858</v>
      </c>
      <c r="K1061">
        <v>25</v>
      </c>
      <c r="L1061">
        <v>0</v>
      </c>
    </row>
    <row r="1062" spans="8:12" x14ac:dyDescent="0.25">
      <c r="H1062" t="s">
        <v>269</v>
      </c>
      <c r="I1062" s="45" t="s">
        <v>18</v>
      </c>
      <c r="J1062">
        <v>6126</v>
      </c>
      <c r="K1062">
        <v>44</v>
      </c>
      <c r="L1062">
        <v>0</v>
      </c>
    </row>
    <row r="1063" spans="8:12" x14ac:dyDescent="0.25">
      <c r="H1063" t="s">
        <v>269</v>
      </c>
      <c r="I1063" s="45" t="s">
        <v>179</v>
      </c>
      <c r="J1063">
        <v>5898</v>
      </c>
      <c r="K1063">
        <v>136</v>
      </c>
      <c r="L1063">
        <v>0</v>
      </c>
    </row>
    <row r="1064" spans="8:12" x14ac:dyDescent="0.25">
      <c r="H1064" t="s">
        <v>269</v>
      </c>
      <c r="I1064" s="45" t="s">
        <v>180</v>
      </c>
      <c r="J1064">
        <v>5844</v>
      </c>
      <c r="K1064">
        <v>24</v>
      </c>
      <c r="L1064">
        <v>0</v>
      </c>
    </row>
    <row r="1065" spans="8:12" x14ac:dyDescent="0.25">
      <c r="H1065" t="s">
        <v>269</v>
      </c>
      <c r="I1065" s="45" t="s">
        <v>181</v>
      </c>
      <c r="J1065">
        <v>6818</v>
      </c>
      <c r="K1065">
        <v>53</v>
      </c>
      <c r="L1065">
        <v>0</v>
      </c>
    </row>
    <row r="1066" spans="8:12" x14ac:dyDescent="0.25">
      <c r="H1066" t="s">
        <v>269</v>
      </c>
      <c r="I1066" s="45" t="s">
        <v>19</v>
      </c>
      <c r="J1066">
        <v>7114</v>
      </c>
      <c r="K1066">
        <v>55</v>
      </c>
      <c r="L1066">
        <v>0</v>
      </c>
    </row>
    <row r="1067" spans="8:12" x14ac:dyDescent="0.25">
      <c r="H1067" t="s">
        <v>269</v>
      </c>
      <c r="I1067" s="45" t="s">
        <v>182</v>
      </c>
      <c r="J1067">
        <v>7278</v>
      </c>
      <c r="K1067">
        <v>72</v>
      </c>
      <c r="L1067">
        <v>0</v>
      </c>
    </row>
    <row r="1068" spans="8:12" x14ac:dyDescent="0.25">
      <c r="H1068" t="s">
        <v>269</v>
      </c>
      <c r="I1068" s="45" t="s">
        <v>183</v>
      </c>
      <c r="J1068">
        <v>7777</v>
      </c>
      <c r="K1068">
        <v>122</v>
      </c>
      <c r="L1068">
        <v>0</v>
      </c>
    </row>
    <row r="1069" spans="8:12" x14ac:dyDescent="0.25">
      <c r="H1069" t="s">
        <v>269</v>
      </c>
      <c r="I1069" s="45" t="s">
        <v>184</v>
      </c>
      <c r="J1069">
        <v>9015</v>
      </c>
      <c r="K1069">
        <v>123</v>
      </c>
      <c r="L1069">
        <v>0</v>
      </c>
    </row>
    <row r="1070" spans="8:12" x14ac:dyDescent="0.25">
      <c r="H1070" t="s">
        <v>269</v>
      </c>
      <c r="I1070" s="45" t="s">
        <v>20</v>
      </c>
      <c r="J1070">
        <v>8779</v>
      </c>
      <c r="K1070">
        <v>158</v>
      </c>
      <c r="L1070">
        <v>0</v>
      </c>
    </row>
    <row r="1071" spans="8:12" x14ac:dyDescent="0.25">
      <c r="H1071" t="s">
        <v>269</v>
      </c>
      <c r="I1071" s="45" t="s">
        <v>185</v>
      </c>
      <c r="J1071">
        <v>9310</v>
      </c>
      <c r="K1071">
        <v>62</v>
      </c>
      <c r="L1071">
        <v>0</v>
      </c>
    </row>
    <row r="1072" spans="8:12" x14ac:dyDescent="0.25">
      <c r="H1072" t="s">
        <v>269</v>
      </c>
      <c r="I1072" s="45" t="s">
        <v>186</v>
      </c>
      <c r="J1072">
        <v>11019</v>
      </c>
      <c r="K1072">
        <v>80</v>
      </c>
      <c r="L1072">
        <v>0</v>
      </c>
    </row>
    <row r="1073" spans="8:12" x14ac:dyDescent="0.25">
      <c r="H1073" t="s">
        <v>269</v>
      </c>
      <c r="I1073" s="45" t="s">
        <v>187</v>
      </c>
      <c r="J1073">
        <v>12328</v>
      </c>
      <c r="K1073">
        <v>131</v>
      </c>
      <c r="L1073">
        <v>0</v>
      </c>
    </row>
    <row r="1074" spans="8:12" x14ac:dyDescent="0.25">
      <c r="H1074" t="s">
        <v>269</v>
      </c>
      <c r="I1074" s="45" t="s">
        <v>21</v>
      </c>
      <c r="J1074">
        <v>12516</v>
      </c>
      <c r="K1074">
        <v>23</v>
      </c>
      <c r="L1074">
        <v>0</v>
      </c>
    </row>
    <row r="1075" spans="8:12" x14ac:dyDescent="0.25">
      <c r="H1075" t="s">
        <v>269</v>
      </c>
      <c r="I1075" s="45" t="s">
        <v>188</v>
      </c>
      <c r="J1075">
        <v>14589</v>
      </c>
      <c r="K1075">
        <v>85</v>
      </c>
      <c r="L1075">
        <v>0</v>
      </c>
    </row>
    <row r="1076" spans="8:12" x14ac:dyDescent="0.25">
      <c r="H1076" t="s">
        <v>269</v>
      </c>
      <c r="I1076" s="45" t="s">
        <v>189</v>
      </c>
      <c r="J1076">
        <v>14845</v>
      </c>
      <c r="K1076">
        <v>43</v>
      </c>
      <c r="L1076">
        <v>0</v>
      </c>
    </row>
    <row r="1077" spans="8:12" x14ac:dyDescent="0.25">
      <c r="H1077" t="s">
        <v>269</v>
      </c>
      <c r="I1077" s="45" t="s">
        <v>190</v>
      </c>
      <c r="J1077">
        <v>15953</v>
      </c>
      <c r="K1077">
        <v>24</v>
      </c>
      <c r="L1077">
        <v>0</v>
      </c>
    </row>
    <row r="1078" spans="8:12" x14ac:dyDescent="0.25">
      <c r="H1078" t="s">
        <v>269</v>
      </c>
      <c r="I1078" s="45" t="s">
        <v>22</v>
      </c>
      <c r="J1078">
        <v>15647</v>
      </c>
      <c r="K1078">
        <v>77</v>
      </c>
      <c r="L1078">
        <v>0</v>
      </c>
    </row>
    <row r="1079" spans="8:12" x14ac:dyDescent="0.25">
      <c r="H1079" t="s">
        <v>269</v>
      </c>
      <c r="I1079" s="45" t="s">
        <v>191</v>
      </c>
      <c r="J1079">
        <v>16016</v>
      </c>
      <c r="K1079">
        <v>63</v>
      </c>
      <c r="L1079">
        <v>0</v>
      </c>
    </row>
    <row r="1080" spans="8:12" x14ac:dyDescent="0.25">
      <c r="H1080" t="s">
        <v>269</v>
      </c>
      <c r="I1080" s="45" t="s">
        <v>192</v>
      </c>
      <c r="J1080">
        <v>16610</v>
      </c>
      <c r="K1080">
        <v>34</v>
      </c>
      <c r="L1080">
        <v>0</v>
      </c>
    </row>
    <row r="1081" spans="8:12" x14ac:dyDescent="0.25">
      <c r="H1081" t="s">
        <v>269</v>
      </c>
      <c r="I1081" s="45" t="s">
        <v>193</v>
      </c>
      <c r="J1081">
        <v>16160</v>
      </c>
      <c r="K1081">
        <v>55</v>
      </c>
      <c r="L1081">
        <v>0</v>
      </c>
    </row>
    <row r="1082" spans="8:12" x14ac:dyDescent="0.25">
      <c r="H1082" t="s">
        <v>269</v>
      </c>
      <c r="I1082" s="45" t="s">
        <v>23</v>
      </c>
      <c r="J1082">
        <v>16388</v>
      </c>
      <c r="K1082">
        <v>77</v>
      </c>
      <c r="L1082">
        <v>0</v>
      </c>
    </row>
    <row r="1083" spans="8:12" x14ac:dyDescent="0.25">
      <c r="H1083" t="s">
        <v>269</v>
      </c>
      <c r="I1083" s="45" t="s">
        <v>194</v>
      </c>
      <c r="J1083">
        <v>16618</v>
      </c>
      <c r="K1083">
        <v>77</v>
      </c>
      <c r="L1083">
        <v>0</v>
      </c>
    </row>
    <row r="1084" spans="8:12" x14ac:dyDescent="0.25">
      <c r="H1084" t="s">
        <v>269</v>
      </c>
      <c r="I1084" s="45" t="s">
        <v>195</v>
      </c>
      <c r="J1084">
        <v>16055</v>
      </c>
      <c r="K1084">
        <v>22</v>
      </c>
      <c r="L1084">
        <v>0</v>
      </c>
    </row>
    <row r="1085" spans="8:12" x14ac:dyDescent="0.25">
      <c r="H1085" t="s">
        <v>269</v>
      </c>
      <c r="I1085" s="45" t="s">
        <v>196</v>
      </c>
      <c r="J1085">
        <v>16246</v>
      </c>
      <c r="K1085">
        <v>30</v>
      </c>
      <c r="L1085">
        <v>0</v>
      </c>
    </row>
    <row r="1086" spans="8:12" x14ac:dyDescent="0.25">
      <c r="H1086" t="s">
        <v>269</v>
      </c>
      <c r="I1086" s="45" t="s">
        <v>24</v>
      </c>
      <c r="J1086">
        <v>16057</v>
      </c>
      <c r="K1086">
        <v>52</v>
      </c>
      <c r="L1086">
        <v>0</v>
      </c>
    </row>
    <row r="1087" spans="8:12" x14ac:dyDescent="0.25">
      <c r="H1087" t="s">
        <v>269</v>
      </c>
      <c r="I1087" s="45" t="s">
        <v>197</v>
      </c>
      <c r="J1087">
        <v>16247</v>
      </c>
      <c r="K1087">
        <v>55</v>
      </c>
      <c r="L1087">
        <v>0</v>
      </c>
    </row>
    <row r="1088" spans="8:12" x14ac:dyDescent="0.25">
      <c r="H1088" t="s">
        <v>269</v>
      </c>
      <c r="I1088" s="45" t="s">
        <v>198</v>
      </c>
      <c r="J1088">
        <v>16625</v>
      </c>
      <c r="K1088">
        <v>86</v>
      </c>
      <c r="L1088">
        <v>0</v>
      </c>
    </row>
    <row r="1089" spans="8:12" x14ac:dyDescent="0.25">
      <c r="H1089" t="s">
        <v>269</v>
      </c>
      <c r="I1089" s="45" t="s">
        <v>199</v>
      </c>
      <c r="J1089">
        <v>16499</v>
      </c>
      <c r="K1089">
        <v>30</v>
      </c>
      <c r="L1089">
        <v>0</v>
      </c>
    </row>
    <row r="1090" spans="8:12" x14ac:dyDescent="0.25">
      <c r="H1090" t="s">
        <v>269</v>
      </c>
      <c r="I1090" s="45" t="s">
        <v>25</v>
      </c>
      <c r="J1090">
        <v>16164</v>
      </c>
      <c r="K1090">
        <v>60</v>
      </c>
      <c r="L1090">
        <v>0</v>
      </c>
    </row>
    <row r="1091" spans="8:12" x14ac:dyDescent="0.25">
      <c r="H1091" t="s">
        <v>269</v>
      </c>
      <c r="I1091" s="45" t="s">
        <v>200</v>
      </c>
      <c r="J1091">
        <v>15370</v>
      </c>
      <c r="K1091">
        <v>77</v>
      </c>
      <c r="L1091">
        <v>0</v>
      </c>
    </row>
    <row r="1092" spans="8:12" x14ac:dyDescent="0.25">
      <c r="H1092" t="s">
        <v>269</v>
      </c>
      <c r="I1092" s="45" t="s">
        <v>201</v>
      </c>
      <c r="J1092">
        <v>22876</v>
      </c>
      <c r="K1092">
        <v>27</v>
      </c>
      <c r="L1092">
        <v>0</v>
      </c>
    </row>
    <row r="1093" spans="8:12" x14ac:dyDescent="0.25">
      <c r="H1093" t="s">
        <v>269</v>
      </c>
      <c r="I1093" s="45" t="s">
        <v>202</v>
      </c>
      <c r="J1093">
        <v>19101</v>
      </c>
      <c r="K1093">
        <v>44</v>
      </c>
      <c r="L1093">
        <v>0</v>
      </c>
    </row>
    <row r="1094" spans="8:12" x14ac:dyDescent="0.25">
      <c r="H1094" t="s">
        <v>269</v>
      </c>
      <c r="I1094" s="45" t="s">
        <v>26</v>
      </c>
      <c r="J1094">
        <v>16468</v>
      </c>
      <c r="K1094">
        <v>71</v>
      </c>
      <c r="L1094">
        <v>0</v>
      </c>
    </row>
    <row r="1095" spans="8:12" x14ac:dyDescent="0.25">
      <c r="H1095" t="s">
        <v>269</v>
      </c>
      <c r="I1095" s="45" t="s">
        <v>203</v>
      </c>
      <c r="J1095">
        <v>13479</v>
      </c>
      <c r="K1095">
        <v>195</v>
      </c>
      <c r="L1095">
        <v>0</v>
      </c>
    </row>
    <row r="1096" spans="8:12" x14ac:dyDescent="0.25">
      <c r="H1096" t="s">
        <v>269</v>
      </c>
      <c r="I1096" s="45" t="s">
        <v>204</v>
      </c>
      <c r="J1096">
        <v>12210</v>
      </c>
      <c r="K1096">
        <v>81</v>
      </c>
      <c r="L1096">
        <v>0</v>
      </c>
    </row>
    <row r="1097" spans="8:12" x14ac:dyDescent="0.25">
      <c r="H1097" t="s">
        <v>269</v>
      </c>
      <c r="I1097" s="45" t="s">
        <v>205</v>
      </c>
      <c r="J1097">
        <v>11133</v>
      </c>
      <c r="K1097">
        <v>63</v>
      </c>
      <c r="L1097">
        <v>0</v>
      </c>
    </row>
    <row r="1098" spans="8:12" x14ac:dyDescent="0.25">
      <c r="H1098" t="s">
        <v>269</v>
      </c>
      <c r="I1098" s="45" t="s">
        <v>27</v>
      </c>
      <c r="J1098">
        <v>11623</v>
      </c>
      <c r="K1098">
        <v>49</v>
      </c>
      <c r="L1098">
        <v>0</v>
      </c>
    </row>
    <row r="1099" spans="8:12" x14ac:dyDescent="0.25">
      <c r="H1099" t="s">
        <v>269</v>
      </c>
      <c r="I1099" s="45" t="s">
        <v>206</v>
      </c>
      <c r="J1099">
        <v>9857</v>
      </c>
      <c r="K1099">
        <v>69</v>
      </c>
      <c r="L1099">
        <v>0</v>
      </c>
    </row>
    <row r="1100" spans="8:12" x14ac:dyDescent="0.25">
      <c r="H1100" t="s">
        <v>269</v>
      </c>
      <c r="I1100" s="45" t="s">
        <v>207</v>
      </c>
      <c r="J1100">
        <v>8676</v>
      </c>
      <c r="K1100">
        <v>5782</v>
      </c>
      <c r="L1100">
        <v>0</v>
      </c>
    </row>
    <row r="1101" spans="8:12" x14ac:dyDescent="0.25">
      <c r="H1101" t="s">
        <v>269</v>
      </c>
      <c r="I1101" s="45" t="s">
        <v>208</v>
      </c>
      <c r="J1101">
        <v>9765</v>
      </c>
      <c r="K1101">
        <v>12116</v>
      </c>
      <c r="L1101">
        <v>0</v>
      </c>
    </row>
    <row r="1102" spans="8:12" x14ac:dyDescent="0.25">
      <c r="H1102" t="s">
        <v>269</v>
      </c>
      <c r="I1102" s="45" t="s">
        <v>28</v>
      </c>
      <c r="J1102">
        <v>7533</v>
      </c>
      <c r="K1102">
        <v>17827</v>
      </c>
      <c r="L1102">
        <v>897</v>
      </c>
    </row>
    <row r="1103" spans="8:12" x14ac:dyDescent="0.25">
      <c r="H1103" t="s">
        <v>269</v>
      </c>
      <c r="I1103" s="45" t="s">
        <v>209</v>
      </c>
      <c r="J1103">
        <v>5211</v>
      </c>
      <c r="K1103">
        <v>22963</v>
      </c>
      <c r="L1103">
        <v>2037</v>
      </c>
    </row>
    <row r="1104" spans="8:12" x14ac:dyDescent="0.25">
      <c r="H1104" t="s">
        <v>269</v>
      </c>
      <c r="I1104" s="45" t="s">
        <v>210</v>
      </c>
      <c r="J1104">
        <v>10874</v>
      </c>
      <c r="K1104">
        <v>18010</v>
      </c>
      <c r="L1104">
        <v>3286</v>
      </c>
    </row>
    <row r="1105" spans="8:12" x14ac:dyDescent="0.25">
      <c r="H1105" t="s">
        <v>269</v>
      </c>
      <c r="I1105" s="45" t="s">
        <v>211</v>
      </c>
      <c r="J1105">
        <v>12302</v>
      </c>
      <c r="K1105">
        <v>11724</v>
      </c>
      <c r="L1105">
        <v>4479</v>
      </c>
    </row>
    <row r="1106" spans="8:12" x14ac:dyDescent="0.25">
      <c r="H1106" t="s">
        <v>269</v>
      </c>
      <c r="I1106" s="45" t="s">
        <v>29</v>
      </c>
      <c r="J1106">
        <v>12482</v>
      </c>
      <c r="K1106">
        <v>10691</v>
      </c>
      <c r="L1106">
        <v>5684</v>
      </c>
    </row>
    <row r="1107" spans="8:12" x14ac:dyDescent="0.25">
      <c r="H1107" t="s">
        <v>269</v>
      </c>
      <c r="I1107" s="45" t="s">
        <v>212</v>
      </c>
      <c r="J1107">
        <v>15714</v>
      </c>
      <c r="K1107">
        <v>3946</v>
      </c>
      <c r="L1107">
        <v>6491</v>
      </c>
    </row>
    <row r="1108" spans="8:12" x14ac:dyDescent="0.25">
      <c r="H1108" t="s">
        <v>269</v>
      </c>
      <c r="I1108" s="45" t="s">
        <v>213</v>
      </c>
      <c r="J1108">
        <v>16250</v>
      </c>
      <c r="K1108">
        <v>3614</v>
      </c>
      <c r="L1108">
        <v>6519</v>
      </c>
    </row>
    <row r="1109" spans="8:12" x14ac:dyDescent="0.25">
      <c r="H1109" t="s">
        <v>269</v>
      </c>
      <c r="I1109" s="45" t="s">
        <v>214</v>
      </c>
      <c r="J1109">
        <v>15749</v>
      </c>
      <c r="K1109">
        <v>3893</v>
      </c>
      <c r="L1109">
        <v>6458</v>
      </c>
    </row>
    <row r="1110" spans="8:12" x14ac:dyDescent="0.25">
      <c r="H1110" t="s">
        <v>269</v>
      </c>
      <c r="I1110" s="45" t="s">
        <v>30</v>
      </c>
      <c r="J1110">
        <v>14116</v>
      </c>
      <c r="K1110">
        <v>5022</v>
      </c>
      <c r="L1110">
        <v>6528</v>
      </c>
    </row>
    <row r="1111" spans="8:12" x14ac:dyDescent="0.25">
      <c r="H1111" t="s">
        <v>269</v>
      </c>
      <c r="I1111" s="45" t="s">
        <v>215</v>
      </c>
      <c r="J1111">
        <v>14041</v>
      </c>
      <c r="K1111">
        <v>5551</v>
      </c>
      <c r="L1111">
        <v>6503</v>
      </c>
    </row>
    <row r="1112" spans="8:12" x14ac:dyDescent="0.25">
      <c r="H1112" t="s">
        <v>269</v>
      </c>
      <c r="I1112" s="45" t="s">
        <v>216</v>
      </c>
      <c r="J1112">
        <v>11563</v>
      </c>
      <c r="K1112">
        <v>7652</v>
      </c>
      <c r="L1112">
        <v>6475</v>
      </c>
    </row>
    <row r="1113" spans="8:12" x14ac:dyDescent="0.25">
      <c r="H1113" t="s">
        <v>269</v>
      </c>
      <c r="I1113" s="45" t="s">
        <v>217</v>
      </c>
      <c r="J1113">
        <v>11038</v>
      </c>
      <c r="K1113">
        <v>8531</v>
      </c>
      <c r="L1113">
        <v>6512</v>
      </c>
    </row>
    <row r="1114" spans="8:12" x14ac:dyDescent="0.25">
      <c r="H1114" t="s">
        <v>269</v>
      </c>
      <c r="I1114" s="45" t="s">
        <v>31</v>
      </c>
      <c r="J1114">
        <v>10138</v>
      </c>
      <c r="K1114">
        <v>9379</v>
      </c>
      <c r="L1114">
        <v>6489</v>
      </c>
    </row>
    <row r="1115" spans="8:12" x14ac:dyDescent="0.25">
      <c r="H1115" t="s">
        <v>269</v>
      </c>
      <c r="I1115" s="45" t="s">
        <v>218</v>
      </c>
      <c r="J1115">
        <v>9931</v>
      </c>
      <c r="K1115">
        <v>9057</v>
      </c>
      <c r="L1115">
        <v>6501</v>
      </c>
    </row>
    <row r="1116" spans="8:12" x14ac:dyDescent="0.25">
      <c r="H1116" t="s">
        <v>269</v>
      </c>
      <c r="I1116" s="45" t="s">
        <v>219</v>
      </c>
      <c r="J1116">
        <v>10131</v>
      </c>
      <c r="K1116">
        <v>8790</v>
      </c>
      <c r="L1116">
        <v>6486</v>
      </c>
    </row>
    <row r="1117" spans="8:12" x14ac:dyDescent="0.25">
      <c r="H1117" t="s">
        <v>269</v>
      </c>
      <c r="I1117" s="45" t="s">
        <v>220</v>
      </c>
      <c r="J1117">
        <v>9029</v>
      </c>
      <c r="K1117">
        <v>10578</v>
      </c>
      <c r="L1117">
        <v>6430</v>
      </c>
    </row>
    <row r="1118" spans="8:12" x14ac:dyDescent="0.25">
      <c r="H1118" t="s">
        <v>269</v>
      </c>
      <c r="I1118" s="45" t="s">
        <v>32</v>
      </c>
      <c r="J1118">
        <v>9316</v>
      </c>
      <c r="K1118">
        <v>10164</v>
      </c>
      <c r="L1118">
        <v>6511</v>
      </c>
    </row>
    <row r="1119" spans="8:12" x14ac:dyDescent="0.25">
      <c r="H1119" t="s">
        <v>269</v>
      </c>
      <c r="I1119" s="45" t="s">
        <v>221</v>
      </c>
      <c r="J1119">
        <v>9984</v>
      </c>
      <c r="K1119">
        <v>9132</v>
      </c>
      <c r="L1119">
        <v>6490</v>
      </c>
    </row>
    <row r="1120" spans="8:12" x14ac:dyDescent="0.25">
      <c r="H1120" t="s">
        <v>269</v>
      </c>
      <c r="I1120" s="45" t="s">
        <v>222</v>
      </c>
      <c r="J1120">
        <v>11115</v>
      </c>
      <c r="K1120">
        <v>7959</v>
      </c>
      <c r="L1120">
        <v>6504</v>
      </c>
    </row>
    <row r="1121" spans="8:12" x14ac:dyDescent="0.25">
      <c r="H1121" t="s">
        <v>269</v>
      </c>
      <c r="I1121" s="45" t="s">
        <v>223</v>
      </c>
      <c r="J1121">
        <v>11463</v>
      </c>
      <c r="K1121">
        <v>7812</v>
      </c>
      <c r="L1121">
        <v>6504</v>
      </c>
    </row>
    <row r="1122" spans="8:12" x14ac:dyDescent="0.25">
      <c r="H1122" t="s">
        <v>269</v>
      </c>
      <c r="I1122" s="45" t="s">
        <v>33</v>
      </c>
      <c r="J1122">
        <v>11404</v>
      </c>
      <c r="K1122">
        <v>7869</v>
      </c>
      <c r="L1122">
        <v>6499</v>
      </c>
    </row>
    <row r="1123" spans="8:12" x14ac:dyDescent="0.25">
      <c r="H1123" t="s">
        <v>269</v>
      </c>
      <c r="I1123" s="45" t="s">
        <v>224</v>
      </c>
      <c r="J1123">
        <v>12093</v>
      </c>
      <c r="K1123">
        <v>6926</v>
      </c>
      <c r="L1123">
        <v>6498</v>
      </c>
    </row>
    <row r="1124" spans="8:12" x14ac:dyDescent="0.25">
      <c r="H1124" t="s">
        <v>269</v>
      </c>
      <c r="I1124" s="45" t="s">
        <v>225</v>
      </c>
      <c r="J1124">
        <v>12831</v>
      </c>
      <c r="K1124">
        <v>6577</v>
      </c>
      <c r="L1124">
        <v>6498</v>
      </c>
    </row>
    <row r="1125" spans="8:12" x14ac:dyDescent="0.25">
      <c r="H1125" t="s">
        <v>269</v>
      </c>
      <c r="I1125" s="45" t="s">
        <v>226</v>
      </c>
      <c r="J1125">
        <v>13045</v>
      </c>
      <c r="K1125">
        <v>6286</v>
      </c>
      <c r="L1125">
        <v>6500</v>
      </c>
    </row>
    <row r="1126" spans="8:12" x14ac:dyDescent="0.25">
      <c r="H1126" t="s">
        <v>269</v>
      </c>
      <c r="I1126" s="45" t="s">
        <v>34</v>
      </c>
      <c r="J1126">
        <v>14675</v>
      </c>
      <c r="K1126">
        <v>4827</v>
      </c>
      <c r="L1126">
        <v>6504</v>
      </c>
    </row>
    <row r="1127" spans="8:12" x14ac:dyDescent="0.25">
      <c r="H1127" t="s">
        <v>269</v>
      </c>
      <c r="I1127" s="45" t="s">
        <v>227</v>
      </c>
      <c r="J1127">
        <v>14418</v>
      </c>
      <c r="K1127">
        <v>4940</v>
      </c>
      <c r="L1127">
        <v>6496</v>
      </c>
    </row>
    <row r="1128" spans="8:12" x14ac:dyDescent="0.25">
      <c r="H1128" t="s">
        <v>269</v>
      </c>
      <c r="I1128" s="45" t="s">
        <v>228</v>
      </c>
      <c r="J1128">
        <v>14919</v>
      </c>
      <c r="K1128">
        <v>4482</v>
      </c>
      <c r="L1128">
        <v>6501</v>
      </c>
    </row>
    <row r="1129" spans="8:12" x14ac:dyDescent="0.25">
      <c r="H1129" t="s">
        <v>269</v>
      </c>
      <c r="I1129" s="45" t="s">
        <v>229</v>
      </c>
      <c r="J1129">
        <v>15132</v>
      </c>
      <c r="K1129">
        <v>4765</v>
      </c>
      <c r="L1129">
        <v>6503</v>
      </c>
    </row>
    <row r="1130" spans="8:12" x14ac:dyDescent="0.25">
      <c r="H1130" t="s">
        <v>269</v>
      </c>
      <c r="I1130" s="45" t="s">
        <v>35</v>
      </c>
      <c r="J1130">
        <v>14738</v>
      </c>
      <c r="K1130">
        <v>4835</v>
      </c>
      <c r="L1130">
        <v>6501</v>
      </c>
    </row>
    <row r="1131" spans="8:12" x14ac:dyDescent="0.25">
      <c r="H1131" t="s">
        <v>269</v>
      </c>
      <c r="I1131" s="45" t="s">
        <v>230</v>
      </c>
      <c r="J1131">
        <v>13904</v>
      </c>
      <c r="K1131">
        <v>5483</v>
      </c>
      <c r="L1131">
        <v>6484</v>
      </c>
    </row>
    <row r="1132" spans="8:12" x14ac:dyDescent="0.25">
      <c r="H1132" t="s">
        <v>269</v>
      </c>
      <c r="I1132" s="45" t="s">
        <v>231</v>
      </c>
      <c r="J1132">
        <v>13584</v>
      </c>
      <c r="K1132">
        <v>5755</v>
      </c>
      <c r="L1132">
        <v>6501</v>
      </c>
    </row>
    <row r="1133" spans="8:12" x14ac:dyDescent="0.25">
      <c r="H1133" t="s">
        <v>269</v>
      </c>
      <c r="I1133" s="45" t="s">
        <v>232</v>
      </c>
      <c r="J1133">
        <v>13621</v>
      </c>
      <c r="K1133">
        <v>6155</v>
      </c>
      <c r="L1133">
        <v>6497</v>
      </c>
    </row>
    <row r="1134" spans="8:12" x14ac:dyDescent="0.25">
      <c r="H1134" t="s">
        <v>269</v>
      </c>
      <c r="I1134" s="45" t="s">
        <v>36</v>
      </c>
      <c r="J1134">
        <v>13760</v>
      </c>
      <c r="K1134">
        <v>5543</v>
      </c>
      <c r="L1134">
        <v>6510</v>
      </c>
    </row>
    <row r="1135" spans="8:12" x14ac:dyDescent="0.25">
      <c r="H1135" t="s">
        <v>269</v>
      </c>
      <c r="I1135" s="45" t="s">
        <v>233</v>
      </c>
      <c r="J1135">
        <v>13854</v>
      </c>
      <c r="K1135">
        <v>5638</v>
      </c>
      <c r="L1135">
        <v>6521</v>
      </c>
    </row>
    <row r="1136" spans="8:12" x14ac:dyDescent="0.25">
      <c r="H1136" t="s">
        <v>269</v>
      </c>
      <c r="I1136" s="45" t="s">
        <v>234</v>
      </c>
      <c r="J1136">
        <v>14227</v>
      </c>
      <c r="K1136">
        <v>5497</v>
      </c>
      <c r="L1136">
        <v>6505</v>
      </c>
    </row>
    <row r="1137" spans="8:12" x14ac:dyDescent="0.25">
      <c r="H1137" t="s">
        <v>269</v>
      </c>
      <c r="I1137" s="45" t="s">
        <v>235</v>
      </c>
      <c r="J1137">
        <v>14025</v>
      </c>
      <c r="K1137">
        <v>5450</v>
      </c>
      <c r="L1137">
        <v>6486</v>
      </c>
    </row>
    <row r="1138" spans="8:12" x14ac:dyDescent="0.25">
      <c r="H1138" t="s">
        <v>269</v>
      </c>
      <c r="I1138" s="45" t="s">
        <v>37</v>
      </c>
      <c r="J1138">
        <v>13890</v>
      </c>
      <c r="K1138">
        <v>5050</v>
      </c>
      <c r="L1138">
        <v>6488</v>
      </c>
    </row>
    <row r="1139" spans="8:12" x14ac:dyDescent="0.25">
      <c r="H1139" t="s">
        <v>269</v>
      </c>
      <c r="I1139" s="45" t="s">
        <v>236</v>
      </c>
      <c r="J1139">
        <v>14217</v>
      </c>
      <c r="K1139">
        <v>5404</v>
      </c>
      <c r="L1139">
        <v>6499</v>
      </c>
    </row>
    <row r="1140" spans="8:12" x14ac:dyDescent="0.25">
      <c r="H1140" t="s">
        <v>269</v>
      </c>
      <c r="I1140" s="45" t="s">
        <v>237</v>
      </c>
      <c r="J1140">
        <v>14430</v>
      </c>
      <c r="K1140">
        <v>5123</v>
      </c>
      <c r="L1140">
        <v>6505</v>
      </c>
    </row>
    <row r="1141" spans="8:12" x14ac:dyDescent="0.25">
      <c r="H1141" t="s">
        <v>269</v>
      </c>
      <c r="I1141" s="45" t="s">
        <v>238</v>
      </c>
      <c r="J1141">
        <v>14380</v>
      </c>
      <c r="K1141">
        <v>4950</v>
      </c>
      <c r="L1141">
        <v>6501</v>
      </c>
    </row>
    <row r="1142" spans="8:12" x14ac:dyDescent="0.25">
      <c r="H1142" t="s">
        <v>269</v>
      </c>
      <c r="I1142" s="45" t="s">
        <v>38</v>
      </c>
      <c r="J1142">
        <v>14555</v>
      </c>
      <c r="K1142">
        <v>4908</v>
      </c>
      <c r="L1142">
        <v>6513</v>
      </c>
    </row>
    <row r="1143" spans="8:12" x14ac:dyDescent="0.25">
      <c r="H1143" t="s">
        <v>269</v>
      </c>
      <c r="I1143" s="45" t="s">
        <v>239</v>
      </c>
      <c r="J1143">
        <v>14063</v>
      </c>
      <c r="K1143">
        <v>5312</v>
      </c>
      <c r="L1143">
        <v>6500</v>
      </c>
    </row>
    <row r="1144" spans="8:12" x14ac:dyDescent="0.25">
      <c r="H1144" t="s">
        <v>269</v>
      </c>
      <c r="I1144" s="45" t="s">
        <v>240</v>
      </c>
      <c r="J1144">
        <v>14003</v>
      </c>
      <c r="K1144">
        <v>6096</v>
      </c>
      <c r="L1144">
        <v>6498</v>
      </c>
    </row>
    <row r="1145" spans="8:12" x14ac:dyDescent="0.25">
      <c r="H1145" t="s">
        <v>269</v>
      </c>
      <c r="I1145" s="45" t="s">
        <v>241</v>
      </c>
      <c r="J1145">
        <v>13319</v>
      </c>
      <c r="K1145">
        <v>6786</v>
      </c>
      <c r="L1145">
        <v>6511</v>
      </c>
    </row>
    <row r="1146" spans="8:12" x14ac:dyDescent="0.25">
      <c r="H1146" t="s">
        <v>269</v>
      </c>
      <c r="I1146" s="45" t="s">
        <v>39</v>
      </c>
      <c r="J1146">
        <v>12694</v>
      </c>
      <c r="K1146">
        <v>6526</v>
      </c>
      <c r="L1146">
        <v>6490</v>
      </c>
    </row>
    <row r="1147" spans="8:12" x14ac:dyDescent="0.25">
      <c r="H1147" t="s">
        <v>269</v>
      </c>
      <c r="I1147" s="45" t="s">
        <v>242</v>
      </c>
      <c r="J1147">
        <v>11094</v>
      </c>
      <c r="K1147">
        <v>8207</v>
      </c>
      <c r="L1147">
        <v>6508</v>
      </c>
    </row>
    <row r="1148" spans="8:12" x14ac:dyDescent="0.25">
      <c r="H1148" t="s">
        <v>269</v>
      </c>
      <c r="I1148" s="45" t="s">
        <v>243</v>
      </c>
      <c r="J1148">
        <v>10067</v>
      </c>
      <c r="K1148">
        <v>9786</v>
      </c>
      <c r="L1148">
        <v>6500</v>
      </c>
    </row>
    <row r="1149" spans="8:12" x14ac:dyDescent="0.25">
      <c r="H1149" t="s">
        <v>269</v>
      </c>
      <c r="I1149" s="45" t="s">
        <v>244</v>
      </c>
      <c r="J1149">
        <v>8479</v>
      </c>
      <c r="K1149">
        <v>11003</v>
      </c>
      <c r="L1149">
        <v>6498</v>
      </c>
    </row>
    <row r="1150" spans="8:12" x14ac:dyDescent="0.25">
      <c r="H1150" t="s">
        <v>269</v>
      </c>
      <c r="I1150" s="45" t="s">
        <v>40</v>
      </c>
      <c r="J1150">
        <v>6760</v>
      </c>
      <c r="K1150">
        <v>12839</v>
      </c>
      <c r="L1150">
        <v>6502</v>
      </c>
    </row>
    <row r="1151" spans="8:12" x14ac:dyDescent="0.25">
      <c r="H1151" t="s">
        <v>269</v>
      </c>
      <c r="I1151" s="45" t="s">
        <v>245</v>
      </c>
      <c r="J1151">
        <v>4531</v>
      </c>
      <c r="K1151">
        <v>14846</v>
      </c>
      <c r="L1151">
        <v>6504</v>
      </c>
    </row>
    <row r="1152" spans="8:12" x14ac:dyDescent="0.25">
      <c r="H1152" t="s">
        <v>269</v>
      </c>
      <c r="I1152" s="45" t="s">
        <v>246</v>
      </c>
      <c r="J1152">
        <v>5085</v>
      </c>
      <c r="K1152">
        <v>14532</v>
      </c>
      <c r="L1152">
        <v>6512</v>
      </c>
    </row>
    <row r="1153" spans="8:12" x14ac:dyDescent="0.25">
      <c r="H1153" t="s">
        <v>269</v>
      </c>
      <c r="I1153" s="45" t="s">
        <v>247</v>
      </c>
      <c r="J1153">
        <v>5752</v>
      </c>
      <c r="K1153">
        <v>13046</v>
      </c>
      <c r="L1153">
        <v>6502</v>
      </c>
    </row>
    <row r="1154" spans="8:12" x14ac:dyDescent="0.25">
      <c r="H1154" t="s">
        <v>270</v>
      </c>
      <c r="I1154" s="45" t="s">
        <v>17</v>
      </c>
      <c r="J1154">
        <v>5903</v>
      </c>
      <c r="K1154">
        <v>13618</v>
      </c>
      <c r="L1154">
        <v>6496</v>
      </c>
    </row>
    <row r="1155" spans="8:12" x14ac:dyDescent="0.25">
      <c r="H1155" t="s">
        <v>270</v>
      </c>
      <c r="I1155" s="45" t="s">
        <v>176</v>
      </c>
      <c r="J1155">
        <v>6286</v>
      </c>
      <c r="K1155">
        <v>13513</v>
      </c>
      <c r="L1155">
        <v>6506</v>
      </c>
    </row>
    <row r="1156" spans="8:12" x14ac:dyDescent="0.25">
      <c r="H1156" t="s">
        <v>270</v>
      </c>
      <c r="I1156" s="45" t="s">
        <v>177</v>
      </c>
      <c r="J1156">
        <v>6315</v>
      </c>
      <c r="K1156">
        <v>13112</v>
      </c>
      <c r="L1156">
        <v>6475</v>
      </c>
    </row>
    <row r="1157" spans="8:12" x14ac:dyDescent="0.25">
      <c r="H1157" t="s">
        <v>270</v>
      </c>
      <c r="I1157" s="45" t="s">
        <v>178</v>
      </c>
      <c r="J1157">
        <v>6067</v>
      </c>
      <c r="K1157">
        <v>12937</v>
      </c>
      <c r="L1157">
        <v>6504</v>
      </c>
    </row>
    <row r="1158" spans="8:12" x14ac:dyDescent="0.25">
      <c r="H1158" t="s">
        <v>270</v>
      </c>
      <c r="I1158" s="45" t="s">
        <v>18</v>
      </c>
      <c r="J1158">
        <v>5879</v>
      </c>
      <c r="K1158">
        <v>13735</v>
      </c>
      <c r="L1158">
        <v>6493</v>
      </c>
    </row>
    <row r="1159" spans="8:12" x14ac:dyDescent="0.25">
      <c r="H1159" t="s">
        <v>270</v>
      </c>
      <c r="I1159" s="45" t="s">
        <v>179</v>
      </c>
      <c r="J1159">
        <v>5650</v>
      </c>
      <c r="K1159">
        <v>13826</v>
      </c>
      <c r="L1159">
        <v>6495</v>
      </c>
    </row>
    <row r="1160" spans="8:12" x14ac:dyDescent="0.25">
      <c r="H1160" t="s">
        <v>270</v>
      </c>
      <c r="I1160" s="45" t="s">
        <v>180</v>
      </c>
      <c r="J1160">
        <v>6363</v>
      </c>
      <c r="K1160">
        <v>13069</v>
      </c>
      <c r="L1160">
        <v>6502</v>
      </c>
    </row>
    <row r="1161" spans="8:12" x14ac:dyDescent="0.25">
      <c r="H1161" t="s">
        <v>270</v>
      </c>
      <c r="I1161" s="45" t="s">
        <v>181</v>
      </c>
      <c r="J1161">
        <v>6836</v>
      </c>
      <c r="K1161">
        <v>12558</v>
      </c>
      <c r="L1161">
        <v>6503</v>
      </c>
    </row>
    <row r="1162" spans="8:12" x14ac:dyDescent="0.25">
      <c r="H1162" t="s">
        <v>270</v>
      </c>
      <c r="I1162" s="45" t="s">
        <v>19</v>
      </c>
      <c r="J1162">
        <v>7414</v>
      </c>
      <c r="K1162">
        <v>12589</v>
      </c>
      <c r="L1162">
        <v>6501</v>
      </c>
    </row>
    <row r="1163" spans="8:12" x14ac:dyDescent="0.25">
      <c r="H1163" t="s">
        <v>270</v>
      </c>
      <c r="I1163" s="45" t="s">
        <v>182</v>
      </c>
      <c r="J1163">
        <v>8122</v>
      </c>
      <c r="K1163">
        <v>11376</v>
      </c>
      <c r="L1163">
        <v>6507</v>
      </c>
    </row>
    <row r="1164" spans="8:12" x14ac:dyDescent="0.25">
      <c r="H1164" t="s">
        <v>270</v>
      </c>
      <c r="I1164" s="45" t="s">
        <v>183</v>
      </c>
      <c r="J1164">
        <v>8546</v>
      </c>
      <c r="K1164">
        <v>11148</v>
      </c>
      <c r="L1164">
        <v>6489</v>
      </c>
    </row>
    <row r="1165" spans="8:12" x14ac:dyDescent="0.25">
      <c r="H1165" t="s">
        <v>270</v>
      </c>
      <c r="I1165" s="45" t="s">
        <v>184</v>
      </c>
      <c r="J1165">
        <v>8992</v>
      </c>
      <c r="K1165">
        <v>10472</v>
      </c>
      <c r="L1165">
        <v>6497</v>
      </c>
    </row>
    <row r="1166" spans="8:12" x14ac:dyDescent="0.25">
      <c r="H1166" t="s">
        <v>270</v>
      </c>
      <c r="I1166" s="45" t="s">
        <v>20</v>
      </c>
      <c r="J1166">
        <v>9162</v>
      </c>
      <c r="K1166">
        <v>10544</v>
      </c>
      <c r="L1166">
        <v>6502</v>
      </c>
    </row>
    <row r="1167" spans="8:12" x14ac:dyDescent="0.25">
      <c r="H1167" t="s">
        <v>270</v>
      </c>
      <c r="I1167" s="45" t="s">
        <v>185</v>
      </c>
      <c r="J1167">
        <v>10059</v>
      </c>
      <c r="K1167">
        <v>9510</v>
      </c>
      <c r="L1167">
        <v>6489</v>
      </c>
    </row>
    <row r="1168" spans="8:12" x14ac:dyDescent="0.25">
      <c r="H1168" t="s">
        <v>270</v>
      </c>
      <c r="I1168" s="45" t="s">
        <v>186</v>
      </c>
      <c r="J1168">
        <v>11801</v>
      </c>
      <c r="K1168">
        <v>7770</v>
      </c>
      <c r="L1168">
        <v>6511</v>
      </c>
    </row>
    <row r="1169" spans="8:12" x14ac:dyDescent="0.25">
      <c r="H1169" t="s">
        <v>270</v>
      </c>
      <c r="I1169" s="45" t="s">
        <v>187</v>
      </c>
      <c r="J1169">
        <v>13616</v>
      </c>
      <c r="K1169">
        <v>6449</v>
      </c>
      <c r="L1169">
        <v>6495</v>
      </c>
    </row>
    <row r="1170" spans="8:12" x14ac:dyDescent="0.25">
      <c r="H1170" t="s">
        <v>270</v>
      </c>
      <c r="I1170" s="45" t="s">
        <v>21</v>
      </c>
      <c r="J1170">
        <v>16090</v>
      </c>
      <c r="K1170">
        <v>3490</v>
      </c>
      <c r="L1170">
        <v>6519</v>
      </c>
    </row>
    <row r="1171" spans="8:12" x14ac:dyDescent="0.25">
      <c r="H1171" t="s">
        <v>270</v>
      </c>
      <c r="I1171" s="45" t="s">
        <v>188</v>
      </c>
      <c r="J1171">
        <v>16658</v>
      </c>
      <c r="K1171">
        <v>2949</v>
      </c>
      <c r="L1171">
        <v>6498</v>
      </c>
    </row>
    <row r="1172" spans="8:12" x14ac:dyDescent="0.25">
      <c r="H1172" t="s">
        <v>270</v>
      </c>
      <c r="I1172" s="45" t="s">
        <v>189</v>
      </c>
      <c r="J1172">
        <v>15295</v>
      </c>
      <c r="K1172">
        <v>4329</v>
      </c>
      <c r="L1172">
        <v>6497</v>
      </c>
    </row>
    <row r="1173" spans="8:12" x14ac:dyDescent="0.25">
      <c r="H1173" t="s">
        <v>270</v>
      </c>
      <c r="I1173" s="45" t="s">
        <v>190</v>
      </c>
      <c r="J1173">
        <v>18738</v>
      </c>
      <c r="K1173">
        <v>544</v>
      </c>
      <c r="L1173">
        <v>6503</v>
      </c>
    </row>
    <row r="1174" spans="8:12" x14ac:dyDescent="0.25">
      <c r="H1174" t="s">
        <v>270</v>
      </c>
      <c r="I1174" s="45" t="s">
        <v>22</v>
      </c>
      <c r="J1174">
        <v>19256</v>
      </c>
      <c r="K1174">
        <v>396</v>
      </c>
      <c r="L1174">
        <v>6490</v>
      </c>
    </row>
    <row r="1175" spans="8:12" x14ac:dyDescent="0.25">
      <c r="H1175" t="s">
        <v>270</v>
      </c>
      <c r="I1175" s="45" t="s">
        <v>191</v>
      </c>
      <c r="J1175">
        <v>18829</v>
      </c>
      <c r="K1175">
        <v>447</v>
      </c>
      <c r="L1175">
        <v>6506</v>
      </c>
    </row>
    <row r="1176" spans="8:12" x14ac:dyDescent="0.25">
      <c r="H1176" t="s">
        <v>270</v>
      </c>
      <c r="I1176" s="45" t="s">
        <v>192</v>
      </c>
      <c r="J1176">
        <v>19597</v>
      </c>
      <c r="K1176">
        <v>529</v>
      </c>
      <c r="L1176">
        <v>6506</v>
      </c>
    </row>
    <row r="1177" spans="8:12" x14ac:dyDescent="0.25">
      <c r="H1177" t="s">
        <v>270</v>
      </c>
      <c r="I1177" s="45" t="s">
        <v>193</v>
      </c>
      <c r="J1177">
        <v>18982</v>
      </c>
      <c r="K1177">
        <v>293</v>
      </c>
      <c r="L1177">
        <v>6503</v>
      </c>
    </row>
    <row r="1178" spans="8:12" x14ac:dyDescent="0.25">
      <c r="H1178" t="s">
        <v>270</v>
      </c>
      <c r="I1178" s="45" t="s">
        <v>23</v>
      </c>
      <c r="J1178">
        <v>19146</v>
      </c>
      <c r="K1178">
        <v>946</v>
      </c>
      <c r="L1178">
        <v>6497</v>
      </c>
    </row>
    <row r="1179" spans="8:12" x14ac:dyDescent="0.25">
      <c r="H1179" t="s">
        <v>270</v>
      </c>
      <c r="I1179" s="45" t="s">
        <v>194</v>
      </c>
      <c r="J1179">
        <v>17393</v>
      </c>
      <c r="K1179">
        <v>2756</v>
      </c>
      <c r="L1179">
        <v>6502</v>
      </c>
    </row>
    <row r="1180" spans="8:12" x14ac:dyDescent="0.25">
      <c r="H1180" t="s">
        <v>270</v>
      </c>
      <c r="I1180" s="45" t="s">
        <v>195</v>
      </c>
      <c r="J1180">
        <v>14657</v>
      </c>
      <c r="K1180">
        <v>5191</v>
      </c>
      <c r="L1180">
        <v>6502</v>
      </c>
    </row>
    <row r="1181" spans="8:12" x14ac:dyDescent="0.25">
      <c r="H1181" t="s">
        <v>270</v>
      </c>
      <c r="I1181" s="45" t="s">
        <v>196</v>
      </c>
      <c r="J1181">
        <v>14685</v>
      </c>
      <c r="K1181">
        <v>4550</v>
      </c>
      <c r="L1181">
        <v>6459</v>
      </c>
    </row>
    <row r="1182" spans="8:12" x14ac:dyDescent="0.25">
      <c r="H1182" t="s">
        <v>270</v>
      </c>
      <c r="I1182" s="45" t="s">
        <v>24</v>
      </c>
      <c r="J1182">
        <v>12428</v>
      </c>
      <c r="K1182">
        <v>6977</v>
      </c>
      <c r="L1182">
        <v>6494</v>
      </c>
    </row>
    <row r="1183" spans="8:12" x14ac:dyDescent="0.25">
      <c r="H1183" t="s">
        <v>270</v>
      </c>
      <c r="I1183" s="45" t="s">
        <v>197</v>
      </c>
      <c r="J1183">
        <v>11431</v>
      </c>
      <c r="K1183">
        <v>7640</v>
      </c>
      <c r="L1183">
        <v>6496</v>
      </c>
    </row>
    <row r="1184" spans="8:12" x14ac:dyDescent="0.25">
      <c r="H1184" t="s">
        <v>270</v>
      </c>
      <c r="I1184" s="45" t="s">
        <v>198</v>
      </c>
      <c r="J1184">
        <v>10494</v>
      </c>
      <c r="K1184">
        <v>8978</v>
      </c>
      <c r="L1184">
        <v>6501</v>
      </c>
    </row>
    <row r="1185" spans="8:12" x14ac:dyDescent="0.25">
      <c r="H1185" t="s">
        <v>270</v>
      </c>
      <c r="I1185" s="45" t="s">
        <v>199</v>
      </c>
      <c r="J1185">
        <v>11730</v>
      </c>
      <c r="K1185">
        <v>7007</v>
      </c>
      <c r="L1185">
        <v>6488</v>
      </c>
    </row>
    <row r="1186" spans="8:12" x14ac:dyDescent="0.25">
      <c r="H1186" t="s">
        <v>270</v>
      </c>
      <c r="I1186" s="45" t="s">
        <v>25</v>
      </c>
      <c r="J1186">
        <v>13604</v>
      </c>
      <c r="K1186">
        <v>5974</v>
      </c>
      <c r="L1186">
        <v>6508</v>
      </c>
    </row>
    <row r="1187" spans="8:12" x14ac:dyDescent="0.25">
      <c r="H1187" t="s">
        <v>270</v>
      </c>
      <c r="I1187" s="45" t="s">
        <v>200</v>
      </c>
      <c r="J1187">
        <v>14178</v>
      </c>
      <c r="K1187">
        <v>4919</v>
      </c>
      <c r="L1187">
        <v>6498</v>
      </c>
    </row>
    <row r="1188" spans="8:12" x14ac:dyDescent="0.25">
      <c r="H1188" t="s">
        <v>270</v>
      </c>
      <c r="I1188" s="45" t="s">
        <v>201</v>
      </c>
      <c r="J1188">
        <v>14231</v>
      </c>
      <c r="K1188">
        <v>4986</v>
      </c>
      <c r="L1188">
        <v>6496</v>
      </c>
    </row>
    <row r="1189" spans="8:12" x14ac:dyDescent="0.25">
      <c r="H1189" t="s">
        <v>270</v>
      </c>
      <c r="I1189" s="45" t="s">
        <v>202</v>
      </c>
      <c r="J1189">
        <v>14606</v>
      </c>
      <c r="K1189">
        <v>4680</v>
      </c>
      <c r="L1189">
        <v>6494</v>
      </c>
    </row>
    <row r="1190" spans="8:12" x14ac:dyDescent="0.25">
      <c r="H1190" t="s">
        <v>270</v>
      </c>
      <c r="I1190" s="45" t="s">
        <v>26</v>
      </c>
      <c r="J1190">
        <v>14878</v>
      </c>
      <c r="K1190">
        <v>4616</v>
      </c>
      <c r="L1190">
        <v>6505</v>
      </c>
    </row>
    <row r="1191" spans="8:12" x14ac:dyDescent="0.25">
      <c r="H1191" t="s">
        <v>270</v>
      </c>
      <c r="I1191" s="45" t="s">
        <v>203</v>
      </c>
      <c r="J1191">
        <v>14736</v>
      </c>
      <c r="K1191">
        <v>4631</v>
      </c>
      <c r="L1191">
        <v>6516</v>
      </c>
    </row>
    <row r="1192" spans="8:12" x14ac:dyDescent="0.25">
      <c r="H1192" t="s">
        <v>270</v>
      </c>
      <c r="I1192" s="45" t="s">
        <v>204</v>
      </c>
      <c r="J1192">
        <v>14518</v>
      </c>
      <c r="K1192">
        <v>4833</v>
      </c>
      <c r="L1192">
        <v>6487</v>
      </c>
    </row>
    <row r="1193" spans="8:12" x14ac:dyDescent="0.25">
      <c r="H1193" t="s">
        <v>270</v>
      </c>
      <c r="I1193" s="45" t="s">
        <v>205</v>
      </c>
      <c r="J1193">
        <v>14424</v>
      </c>
      <c r="K1193">
        <v>4516</v>
      </c>
      <c r="L1193">
        <v>6493</v>
      </c>
    </row>
    <row r="1194" spans="8:12" x14ac:dyDescent="0.25">
      <c r="H1194" t="s">
        <v>270</v>
      </c>
      <c r="I1194" s="45" t="s">
        <v>27</v>
      </c>
      <c r="J1194">
        <v>14070</v>
      </c>
      <c r="K1194">
        <v>5021</v>
      </c>
      <c r="L1194">
        <v>6498</v>
      </c>
    </row>
    <row r="1195" spans="8:12" x14ac:dyDescent="0.25">
      <c r="H1195" t="s">
        <v>270</v>
      </c>
      <c r="I1195" s="45" t="s">
        <v>206</v>
      </c>
      <c r="J1195">
        <v>14023</v>
      </c>
      <c r="K1195">
        <v>5357</v>
      </c>
      <c r="L1195">
        <v>6502</v>
      </c>
    </row>
    <row r="1196" spans="8:12" x14ac:dyDescent="0.25">
      <c r="H1196" t="s">
        <v>270</v>
      </c>
      <c r="I1196" s="45" t="s">
        <v>207</v>
      </c>
      <c r="J1196">
        <v>13472</v>
      </c>
      <c r="K1196">
        <v>5067</v>
      </c>
      <c r="L1196">
        <v>6497</v>
      </c>
    </row>
    <row r="1197" spans="8:12" x14ac:dyDescent="0.25">
      <c r="H1197" t="s">
        <v>270</v>
      </c>
      <c r="I1197" s="45" t="s">
        <v>208</v>
      </c>
      <c r="J1197">
        <v>13141</v>
      </c>
      <c r="K1197">
        <v>6615</v>
      </c>
      <c r="L1197">
        <v>6511</v>
      </c>
    </row>
    <row r="1198" spans="8:12" x14ac:dyDescent="0.25">
      <c r="H1198" t="s">
        <v>270</v>
      </c>
      <c r="I1198" s="45" t="s">
        <v>28</v>
      </c>
      <c r="J1198">
        <v>12327</v>
      </c>
      <c r="K1198">
        <v>6974</v>
      </c>
      <c r="L1198">
        <v>6500</v>
      </c>
    </row>
    <row r="1199" spans="8:12" x14ac:dyDescent="0.25">
      <c r="H1199" t="s">
        <v>270</v>
      </c>
      <c r="I1199" s="45" t="s">
        <v>209</v>
      </c>
      <c r="J1199">
        <v>11854</v>
      </c>
      <c r="K1199">
        <v>7228</v>
      </c>
      <c r="L1199">
        <v>6502</v>
      </c>
    </row>
    <row r="1200" spans="8:12" x14ac:dyDescent="0.25">
      <c r="H1200" t="s">
        <v>270</v>
      </c>
      <c r="I1200" s="45" t="s">
        <v>210</v>
      </c>
      <c r="J1200">
        <v>11984</v>
      </c>
      <c r="K1200">
        <v>7390</v>
      </c>
      <c r="L1200">
        <v>6487</v>
      </c>
    </row>
    <row r="1201" spans="8:12" x14ac:dyDescent="0.25">
      <c r="H1201" t="s">
        <v>270</v>
      </c>
      <c r="I1201" s="45" t="s">
        <v>211</v>
      </c>
      <c r="J1201">
        <v>11624</v>
      </c>
      <c r="K1201">
        <v>7609</v>
      </c>
      <c r="L1201">
        <v>6507</v>
      </c>
    </row>
    <row r="1202" spans="8:12" x14ac:dyDescent="0.25">
      <c r="H1202" t="s">
        <v>270</v>
      </c>
      <c r="I1202" s="45" t="s">
        <v>29</v>
      </c>
      <c r="J1202">
        <v>11267</v>
      </c>
      <c r="K1202">
        <v>7839</v>
      </c>
      <c r="L1202">
        <v>6498</v>
      </c>
    </row>
    <row r="1203" spans="8:12" x14ac:dyDescent="0.25">
      <c r="H1203" t="s">
        <v>270</v>
      </c>
      <c r="I1203" s="45" t="s">
        <v>212</v>
      </c>
      <c r="J1203">
        <v>11407</v>
      </c>
      <c r="K1203">
        <v>7669</v>
      </c>
      <c r="L1203">
        <v>6491</v>
      </c>
    </row>
    <row r="1204" spans="8:12" x14ac:dyDescent="0.25">
      <c r="H1204" t="s">
        <v>270</v>
      </c>
      <c r="I1204" s="45" t="s">
        <v>213</v>
      </c>
      <c r="J1204">
        <v>10812</v>
      </c>
      <c r="K1204">
        <v>8517</v>
      </c>
      <c r="L1204">
        <v>6493</v>
      </c>
    </row>
    <row r="1205" spans="8:12" x14ac:dyDescent="0.25">
      <c r="H1205" t="s">
        <v>270</v>
      </c>
      <c r="I1205" s="45" t="s">
        <v>214</v>
      </c>
      <c r="J1205">
        <v>10783</v>
      </c>
      <c r="K1205">
        <v>8597</v>
      </c>
      <c r="L1205">
        <v>6508</v>
      </c>
    </row>
    <row r="1206" spans="8:12" x14ac:dyDescent="0.25">
      <c r="H1206" t="s">
        <v>270</v>
      </c>
      <c r="I1206" s="45" t="s">
        <v>30</v>
      </c>
      <c r="J1206">
        <v>10538</v>
      </c>
      <c r="K1206">
        <v>8761</v>
      </c>
      <c r="L1206">
        <v>6489</v>
      </c>
    </row>
    <row r="1207" spans="8:12" x14ac:dyDescent="0.25">
      <c r="H1207" t="s">
        <v>270</v>
      </c>
      <c r="I1207" s="45" t="s">
        <v>215</v>
      </c>
      <c r="J1207">
        <v>10264</v>
      </c>
      <c r="K1207">
        <v>8728</v>
      </c>
      <c r="L1207">
        <v>6504</v>
      </c>
    </row>
    <row r="1208" spans="8:12" x14ac:dyDescent="0.25">
      <c r="H1208" t="s">
        <v>270</v>
      </c>
      <c r="I1208" s="45" t="s">
        <v>216</v>
      </c>
      <c r="J1208">
        <v>10303</v>
      </c>
      <c r="K1208">
        <v>9139</v>
      </c>
      <c r="L1208">
        <v>6504</v>
      </c>
    </row>
    <row r="1209" spans="8:12" x14ac:dyDescent="0.25">
      <c r="H1209" t="s">
        <v>270</v>
      </c>
      <c r="I1209" s="45" t="s">
        <v>217</v>
      </c>
      <c r="J1209">
        <v>10133</v>
      </c>
      <c r="K1209">
        <v>9152</v>
      </c>
      <c r="L1209">
        <v>6491</v>
      </c>
    </row>
    <row r="1210" spans="8:12" x14ac:dyDescent="0.25">
      <c r="H1210" t="s">
        <v>270</v>
      </c>
      <c r="I1210" s="45" t="s">
        <v>31</v>
      </c>
      <c r="J1210">
        <v>10302</v>
      </c>
      <c r="K1210">
        <v>9208</v>
      </c>
      <c r="L1210">
        <v>6502</v>
      </c>
    </row>
    <row r="1211" spans="8:12" x14ac:dyDescent="0.25">
      <c r="H1211" t="s">
        <v>270</v>
      </c>
      <c r="I1211" s="45" t="s">
        <v>218</v>
      </c>
      <c r="J1211">
        <v>10061</v>
      </c>
      <c r="K1211">
        <v>9139</v>
      </c>
      <c r="L1211">
        <v>6508</v>
      </c>
    </row>
    <row r="1212" spans="8:12" x14ac:dyDescent="0.25">
      <c r="H1212" t="s">
        <v>270</v>
      </c>
      <c r="I1212" s="45" t="s">
        <v>219</v>
      </c>
      <c r="J1212">
        <v>10367</v>
      </c>
      <c r="K1212">
        <v>8910</v>
      </c>
      <c r="L1212">
        <v>6500</v>
      </c>
    </row>
    <row r="1213" spans="8:12" x14ac:dyDescent="0.25">
      <c r="H1213" t="s">
        <v>270</v>
      </c>
      <c r="I1213" s="45" t="s">
        <v>220</v>
      </c>
      <c r="J1213">
        <v>10668</v>
      </c>
      <c r="K1213">
        <v>8166</v>
      </c>
      <c r="L1213">
        <v>6490</v>
      </c>
    </row>
    <row r="1214" spans="8:12" x14ac:dyDescent="0.25">
      <c r="H1214" t="s">
        <v>270</v>
      </c>
      <c r="I1214" s="45" t="s">
        <v>32</v>
      </c>
      <c r="J1214">
        <v>10762</v>
      </c>
      <c r="K1214">
        <v>8358</v>
      </c>
      <c r="L1214">
        <v>6510</v>
      </c>
    </row>
    <row r="1215" spans="8:12" x14ac:dyDescent="0.25">
      <c r="H1215" t="s">
        <v>270</v>
      </c>
      <c r="I1215" s="45" t="s">
        <v>221</v>
      </c>
      <c r="J1215">
        <v>11334</v>
      </c>
      <c r="K1215">
        <v>7826</v>
      </c>
      <c r="L1215">
        <v>6500</v>
      </c>
    </row>
    <row r="1216" spans="8:12" x14ac:dyDescent="0.25">
      <c r="H1216" t="s">
        <v>270</v>
      </c>
      <c r="I1216" s="45" t="s">
        <v>222</v>
      </c>
      <c r="J1216">
        <v>11240</v>
      </c>
      <c r="K1216">
        <v>7751</v>
      </c>
      <c r="L1216">
        <v>6508</v>
      </c>
    </row>
    <row r="1217" spans="8:12" x14ac:dyDescent="0.25">
      <c r="H1217" t="s">
        <v>270</v>
      </c>
      <c r="I1217" s="45" t="s">
        <v>223</v>
      </c>
      <c r="J1217">
        <v>11420</v>
      </c>
      <c r="K1217">
        <v>7279</v>
      </c>
      <c r="L1217">
        <v>6504</v>
      </c>
    </row>
    <row r="1218" spans="8:12" x14ac:dyDescent="0.25">
      <c r="H1218" t="s">
        <v>270</v>
      </c>
      <c r="I1218" s="45" t="s">
        <v>33</v>
      </c>
      <c r="J1218">
        <v>11763</v>
      </c>
      <c r="K1218">
        <v>7098</v>
      </c>
      <c r="L1218">
        <v>6491</v>
      </c>
    </row>
    <row r="1219" spans="8:12" x14ac:dyDescent="0.25">
      <c r="H1219" t="s">
        <v>270</v>
      </c>
      <c r="I1219" s="45" t="s">
        <v>224</v>
      </c>
      <c r="J1219">
        <v>12379</v>
      </c>
      <c r="K1219">
        <v>7469</v>
      </c>
      <c r="L1219">
        <v>6512</v>
      </c>
    </row>
    <row r="1220" spans="8:12" x14ac:dyDescent="0.25">
      <c r="H1220" t="s">
        <v>270</v>
      </c>
      <c r="I1220" s="45" t="s">
        <v>225</v>
      </c>
      <c r="J1220">
        <v>12255</v>
      </c>
      <c r="K1220">
        <v>6763</v>
      </c>
      <c r="L1220">
        <v>6500</v>
      </c>
    </row>
    <row r="1221" spans="8:12" x14ac:dyDescent="0.25">
      <c r="H1221" t="s">
        <v>270</v>
      </c>
      <c r="I1221" s="45" t="s">
        <v>226</v>
      </c>
      <c r="J1221">
        <v>13213</v>
      </c>
      <c r="K1221">
        <v>6326</v>
      </c>
      <c r="L1221">
        <v>6507</v>
      </c>
    </row>
    <row r="1222" spans="8:12" x14ac:dyDescent="0.25">
      <c r="H1222" t="s">
        <v>270</v>
      </c>
      <c r="I1222" s="45" t="s">
        <v>34</v>
      </c>
      <c r="J1222">
        <v>15157</v>
      </c>
      <c r="K1222">
        <v>3925</v>
      </c>
      <c r="L1222">
        <v>6490</v>
      </c>
    </row>
    <row r="1223" spans="8:12" x14ac:dyDescent="0.25">
      <c r="H1223" t="s">
        <v>270</v>
      </c>
      <c r="I1223" s="45" t="s">
        <v>227</v>
      </c>
      <c r="J1223">
        <v>14907</v>
      </c>
      <c r="K1223">
        <v>4544</v>
      </c>
      <c r="L1223">
        <v>6501</v>
      </c>
    </row>
    <row r="1224" spans="8:12" x14ac:dyDescent="0.25">
      <c r="H1224" t="s">
        <v>270</v>
      </c>
      <c r="I1224" s="45" t="s">
        <v>228</v>
      </c>
      <c r="J1224">
        <v>14665</v>
      </c>
      <c r="K1224">
        <v>4227</v>
      </c>
      <c r="L1224">
        <v>6307</v>
      </c>
    </row>
    <row r="1225" spans="8:12" x14ac:dyDescent="0.25">
      <c r="H1225" t="s">
        <v>270</v>
      </c>
      <c r="I1225" s="45" t="s">
        <v>229</v>
      </c>
      <c r="J1225">
        <v>8897</v>
      </c>
      <c r="K1225">
        <v>12351</v>
      </c>
      <c r="L1225">
        <v>6499</v>
      </c>
    </row>
    <row r="1226" spans="8:12" x14ac:dyDescent="0.25">
      <c r="H1226" t="s">
        <v>270</v>
      </c>
      <c r="I1226" s="45" t="s">
        <v>35</v>
      </c>
      <c r="J1226">
        <v>11479</v>
      </c>
      <c r="K1226">
        <v>7317</v>
      </c>
      <c r="L1226">
        <v>6493</v>
      </c>
    </row>
    <row r="1227" spans="8:12" x14ac:dyDescent="0.25">
      <c r="H1227" t="s">
        <v>270</v>
      </c>
      <c r="I1227" s="45" t="s">
        <v>230</v>
      </c>
      <c r="J1227">
        <v>13334</v>
      </c>
      <c r="K1227">
        <v>5713</v>
      </c>
      <c r="L1227">
        <v>6488</v>
      </c>
    </row>
    <row r="1228" spans="8:12" x14ac:dyDescent="0.25">
      <c r="H1228" t="s">
        <v>270</v>
      </c>
      <c r="I1228" s="45" t="s">
        <v>231</v>
      </c>
      <c r="J1228">
        <v>13637</v>
      </c>
      <c r="K1228">
        <v>5123</v>
      </c>
      <c r="L1228">
        <v>6492</v>
      </c>
    </row>
    <row r="1229" spans="8:12" x14ac:dyDescent="0.25">
      <c r="H1229" t="s">
        <v>270</v>
      </c>
      <c r="I1229" s="45" t="s">
        <v>232</v>
      </c>
      <c r="J1229">
        <v>14510</v>
      </c>
      <c r="K1229">
        <v>4369</v>
      </c>
      <c r="L1229">
        <v>6498</v>
      </c>
    </row>
    <row r="1230" spans="8:12" x14ac:dyDescent="0.25">
      <c r="H1230" t="s">
        <v>270</v>
      </c>
      <c r="I1230" s="45" t="s">
        <v>36</v>
      </c>
      <c r="J1230">
        <v>14326</v>
      </c>
      <c r="K1230">
        <v>5163</v>
      </c>
      <c r="L1230">
        <v>6502</v>
      </c>
    </row>
    <row r="1231" spans="8:12" x14ac:dyDescent="0.25">
      <c r="H1231" t="s">
        <v>270</v>
      </c>
      <c r="I1231" s="45" t="s">
        <v>233</v>
      </c>
      <c r="J1231">
        <v>16385</v>
      </c>
      <c r="K1231">
        <v>3654</v>
      </c>
      <c r="L1231">
        <v>6510</v>
      </c>
    </row>
    <row r="1232" spans="8:12" x14ac:dyDescent="0.25">
      <c r="H1232" t="s">
        <v>270</v>
      </c>
      <c r="I1232" s="45" t="s">
        <v>234</v>
      </c>
      <c r="J1232">
        <v>15460</v>
      </c>
      <c r="K1232">
        <v>3644</v>
      </c>
      <c r="L1232">
        <v>6506</v>
      </c>
    </row>
    <row r="1233" spans="8:12" x14ac:dyDescent="0.25">
      <c r="H1233" t="s">
        <v>270</v>
      </c>
      <c r="I1233" s="45" t="s">
        <v>235</v>
      </c>
      <c r="J1233">
        <v>14219</v>
      </c>
      <c r="K1233">
        <v>4763</v>
      </c>
      <c r="L1233">
        <v>6489</v>
      </c>
    </row>
    <row r="1234" spans="8:12" x14ac:dyDescent="0.25">
      <c r="H1234" t="s">
        <v>270</v>
      </c>
      <c r="I1234" s="45" t="s">
        <v>37</v>
      </c>
      <c r="J1234">
        <v>13712</v>
      </c>
      <c r="K1234">
        <v>6185</v>
      </c>
      <c r="L1234">
        <v>6508</v>
      </c>
    </row>
    <row r="1235" spans="8:12" x14ac:dyDescent="0.25">
      <c r="H1235" t="s">
        <v>270</v>
      </c>
      <c r="I1235" s="45" t="s">
        <v>236</v>
      </c>
      <c r="J1235">
        <v>14172</v>
      </c>
      <c r="K1235">
        <v>4785</v>
      </c>
      <c r="L1235">
        <v>6490</v>
      </c>
    </row>
    <row r="1236" spans="8:12" x14ac:dyDescent="0.25">
      <c r="H1236" t="s">
        <v>270</v>
      </c>
      <c r="I1236" s="45" t="s">
        <v>237</v>
      </c>
      <c r="J1236">
        <v>13589</v>
      </c>
      <c r="K1236">
        <v>5624</v>
      </c>
      <c r="L1236">
        <v>6506</v>
      </c>
    </row>
    <row r="1237" spans="8:12" x14ac:dyDescent="0.25">
      <c r="H1237" t="s">
        <v>270</v>
      </c>
      <c r="I1237" s="45" t="s">
        <v>238</v>
      </c>
      <c r="J1237">
        <v>13895</v>
      </c>
      <c r="K1237">
        <v>5321</v>
      </c>
      <c r="L1237">
        <v>6506</v>
      </c>
    </row>
    <row r="1238" spans="8:12" x14ac:dyDescent="0.25">
      <c r="H1238" t="s">
        <v>270</v>
      </c>
      <c r="I1238" s="45" t="s">
        <v>38</v>
      </c>
      <c r="J1238">
        <v>12845</v>
      </c>
      <c r="K1238">
        <v>6283</v>
      </c>
      <c r="L1238">
        <v>6487</v>
      </c>
    </row>
    <row r="1239" spans="8:12" x14ac:dyDescent="0.25">
      <c r="H1239" t="s">
        <v>270</v>
      </c>
      <c r="I1239" s="45" t="s">
        <v>239</v>
      </c>
      <c r="J1239">
        <v>12748</v>
      </c>
      <c r="K1239">
        <v>6407</v>
      </c>
      <c r="L1239">
        <v>6493</v>
      </c>
    </row>
    <row r="1240" spans="8:12" x14ac:dyDescent="0.25">
      <c r="H1240" t="s">
        <v>270</v>
      </c>
      <c r="I1240" s="45" t="s">
        <v>240</v>
      </c>
      <c r="J1240">
        <v>12122</v>
      </c>
      <c r="K1240">
        <v>6700</v>
      </c>
      <c r="L1240">
        <v>6506</v>
      </c>
    </row>
    <row r="1241" spans="8:12" x14ac:dyDescent="0.25">
      <c r="H1241" t="s">
        <v>270</v>
      </c>
      <c r="I1241" s="45" t="s">
        <v>241</v>
      </c>
      <c r="J1241">
        <v>11269</v>
      </c>
      <c r="K1241">
        <v>7858</v>
      </c>
      <c r="L1241">
        <v>6493</v>
      </c>
    </row>
    <row r="1242" spans="8:12" x14ac:dyDescent="0.25">
      <c r="H1242" t="s">
        <v>270</v>
      </c>
      <c r="I1242" s="45" t="s">
        <v>39</v>
      </c>
      <c r="J1242">
        <v>10747</v>
      </c>
      <c r="K1242">
        <v>8634</v>
      </c>
      <c r="L1242">
        <v>6505</v>
      </c>
    </row>
    <row r="1243" spans="8:12" x14ac:dyDescent="0.25">
      <c r="H1243" t="s">
        <v>270</v>
      </c>
      <c r="I1243" s="45" t="s">
        <v>242</v>
      </c>
      <c r="J1243">
        <v>9189</v>
      </c>
      <c r="K1243">
        <v>9849</v>
      </c>
      <c r="L1243">
        <v>6503</v>
      </c>
    </row>
    <row r="1244" spans="8:12" x14ac:dyDescent="0.25">
      <c r="H1244" t="s">
        <v>270</v>
      </c>
      <c r="I1244" s="45" t="s">
        <v>243</v>
      </c>
      <c r="J1244">
        <v>8453</v>
      </c>
      <c r="K1244">
        <v>10437</v>
      </c>
      <c r="L1244">
        <v>6500</v>
      </c>
    </row>
    <row r="1245" spans="8:12" x14ac:dyDescent="0.25">
      <c r="H1245" t="s">
        <v>270</v>
      </c>
      <c r="I1245" s="45" t="s">
        <v>244</v>
      </c>
      <c r="J1245">
        <v>7243</v>
      </c>
      <c r="K1245">
        <v>12121</v>
      </c>
      <c r="L1245">
        <v>6500</v>
      </c>
    </row>
    <row r="1246" spans="8:12" x14ac:dyDescent="0.25">
      <c r="H1246" t="s">
        <v>270</v>
      </c>
      <c r="I1246" s="45" t="s">
        <v>40</v>
      </c>
      <c r="J1246">
        <v>5438</v>
      </c>
      <c r="K1246">
        <v>14125</v>
      </c>
      <c r="L1246">
        <v>6508</v>
      </c>
    </row>
    <row r="1247" spans="8:12" x14ac:dyDescent="0.25">
      <c r="H1247" t="s">
        <v>270</v>
      </c>
      <c r="I1247" s="45" t="s">
        <v>245</v>
      </c>
      <c r="J1247">
        <v>3673</v>
      </c>
      <c r="K1247">
        <v>15106</v>
      </c>
      <c r="L1247">
        <v>6492</v>
      </c>
    </row>
    <row r="1248" spans="8:12" x14ac:dyDescent="0.25">
      <c r="H1248" t="s">
        <v>270</v>
      </c>
      <c r="I1248" s="45" t="s">
        <v>246</v>
      </c>
      <c r="J1248">
        <v>3484</v>
      </c>
      <c r="K1248">
        <v>15542</v>
      </c>
      <c r="L1248">
        <v>6494</v>
      </c>
    </row>
    <row r="1249" spans="8:12" x14ac:dyDescent="0.25">
      <c r="H1249" t="s">
        <v>270</v>
      </c>
      <c r="I1249" s="45" t="s">
        <v>247</v>
      </c>
      <c r="J1249">
        <v>3631</v>
      </c>
      <c r="K1249">
        <v>15574</v>
      </c>
      <c r="L1249">
        <v>6496</v>
      </c>
    </row>
    <row r="1250" spans="8:12" x14ac:dyDescent="0.25">
      <c r="H1250" t="s">
        <v>271</v>
      </c>
      <c r="I1250" s="45" t="s">
        <v>17</v>
      </c>
      <c r="J1250">
        <v>4011</v>
      </c>
      <c r="K1250">
        <v>15102</v>
      </c>
      <c r="L1250">
        <v>6505</v>
      </c>
    </row>
    <row r="1251" spans="8:12" x14ac:dyDescent="0.25">
      <c r="H1251" t="s">
        <v>271</v>
      </c>
      <c r="I1251" s="45" t="s">
        <v>176</v>
      </c>
      <c r="J1251">
        <v>3448</v>
      </c>
      <c r="K1251">
        <v>14844</v>
      </c>
      <c r="L1251">
        <v>6483</v>
      </c>
    </row>
    <row r="1252" spans="8:12" x14ac:dyDescent="0.25">
      <c r="H1252" t="s">
        <v>271</v>
      </c>
      <c r="I1252" s="45" t="s">
        <v>177</v>
      </c>
      <c r="J1252">
        <v>3359</v>
      </c>
      <c r="K1252">
        <v>15791</v>
      </c>
      <c r="L1252">
        <v>6523</v>
      </c>
    </row>
    <row r="1253" spans="8:12" x14ac:dyDescent="0.25">
      <c r="H1253" t="s">
        <v>271</v>
      </c>
      <c r="I1253" s="45" t="s">
        <v>178</v>
      </c>
      <c r="J1253">
        <v>3560</v>
      </c>
      <c r="K1253">
        <v>15443</v>
      </c>
      <c r="L1253">
        <v>6496</v>
      </c>
    </row>
    <row r="1254" spans="8:12" x14ac:dyDescent="0.25">
      <c r="H1254" t="s">
        <v>271</v>
      </c>
      <c r="I1254" s="45" t="s">
        <v>18</v>
      </c>
      <c r="J1254">
        <v>4060</v>
      </c>
      <c r="K1254">
        <v>15430</v>
      </c>
      <c r="L1254">
        <v>6498</v>
      </c>
    </row>
    <row r="1255" spans="8:12" x14ac:dyDescent="0.25">
      <c r="H1255" t="s">
        <v>271</v>
      </c>
      <c r="I1255" s="45" t="s">
        <v>179</v>
      </c>
      <c r="J1255">
        <v>4258</v>
      </c>
      <c r="K1255">
        <v>15172</v>
      </c>
      <c r="L1255">
        <v>6498</v>
      </c>
    </row>
    <row r="1256" spans="8:12" x14ac:dyDescent="0.25">
      <c r="H1256" t="s">
        <v>271</v>
      </c>
      <c r="I1256" s="45" t="s">
        <v>180</v>
      </c>
      <c r="J1256">
        <v>3569</v>
      </c>
      <c r="K1256">
        <v>15570</v>
      </c>
      <c r="L1256">
        <v>6498</v>
      </c>
    </row>
    <row r="1257" spans="8:12" x14ac:dyDescent="0.25">
      <c r="H1257" t="s">
        <v>271</v>
      </c>
      <c r="I1257" s="45" t="s">
        <v>181</v>
      </c>
      <c r="J1257">
        <v>3459</v>
      </c>
      <c r="K1257">
        <v>15807</v>
      </c>
      <c r="L1257">
        <v>6505</v>
      </c>
    </row>
    <row r="1258" spans="8:12" x14ac:dyDescent="0.25">
      <c r="H1258" t="s">
        <v>271</v>
      </c>
      <c r="I1258" s="45" t="s">
        <v>19</v>
      </c>
      <c r="J1258">
        <v>3506</v>
      </c>
      <c r="K1258">
        <v>15595</v>
      </c>
      <c r="L1258">
        <v>6495</v>
      </c>
    </row>
    <row r="1259" spans="8:12" x14ac:dyDescent="0.25">
      <c r="H1259" t="s">
        <v>271</v>
      </c>
      <c r="I1259" s="45" t="s">
        <v>182</v>
      </c>
      <c r="J1259">
        <v>3613</v>
      </c>
      <c r="K1259">
        <v>15187</v>
      </c>
      <c r="L1259">
        <v>6480</v>
      </c>
    </row>
    <row r="1260" spans="8:12" x14ac:dyDescent="0.25">
      <c r="H1260" t="s">
        <v>271</v>
      </c>
      <c r="I1260" s="45" t="s">
        <v>183</v>
      </c>
      <c r="J1260">
        <v>3863</v>
      </c>
      <c r="K1260">
        <v>15364</v>
      </c>
      <c r="L1260">
        <v>6487</v>
      </c>
    </row>
    <row r="1261" spans="8:12" x14ac:dyDescent="0.25">
      <c r="H1261" t="s">
        <v>271</v>
      </c>
      <c r="I1261" s="45" t="s">
        <v>184</v>
      </c>
      <c r="J1261">
        <v>4398</v>
      </c>
      <c r="K1261">
        <v>14879</v>
      </c>
      <c r="L1261">
        <v>6504</v>
      </c>
    </row>
    <row r="1262" spans="8:12" x14ac:dyDescent="0.25">
      <c r="H1262" t="s">
        <v>271</v>
      </c>
      <c r="I1262" s="45" t="s">
        <v>20</v>
      </c>
      <c r="J1262">
        <v>3707</v>
      </c>
      <c r="K1262">
        <v>15222</v>
      </c>
      <c r="L1262">
        <v>6512</v>
      </c>
    </row>
    <row r="1263" spans="8:12" x14ac:dyDescent="0.25">
      <c r="H1263" t="s">
        <v>271</v>
      </c>
      <c r="I1263" s="45" t="s">
        <v>185</v>
      </c>
      <c r="J1263">
        <v>5065</v>
      </c>
      <c r="K1263">
        <v>13599</v>
      </c>
      <c r="L1263">
        <v>6490</v>
      </c>
    </row>
    <row r="1264" spans="8:12" x14ac:dyDescent="0.25">
      <c r="H1264" t="s">
        <v>271</v>
      </c>
      <c r="I1264" s="45" t="s">
        <v>186</v>
      </c>
      <c r="J1264">
        <v>8767</v>
      </c>
      <c r="K1264">
        <v>10572</v>
      </c>
      <c r="L1264">
        <v>6492</v>
      </c>
    </row>
    <row r="1265" spans="8:12" x14ac:dyDescent="0.25">
      <c r="H1265" t="s">
        <v>271</v>
      </c>
      <c r="I1265" s="45" t="s">
        <v>187</v>
      </c>
      <c r="J1265">
        <v>8591</v>
      </c>
      <c r="K1265">
        <v>10015</v>
      </c>
      <c r="L1265">
        <v>6492</v>
      </c>
    </row>
    <row r="1266" spans="8:12" x14ac:dyDescent="0.25">
      <c r="H1266" t="s">
        <v>271</v>
      </c>
      <c r="I1266" s="45" t="s">
        <v>21</v>
      </c>
      <c r="J1266">
        <v>13847</v>
      </c>
      <c r="K1266">
        <v>5118</v>
      </c>
      <c r="L1266">
        <v>6495</v>
      </c>
    </row>
    <row r="1267" spans="8:12" x14ac:dyDescent="0.25">
      <c r="H1267" t="s">
        <v>271</v>
      </c>
      <c r="I1267" s="45" t="s">
        <v>188</v>
      </c>
      <c r="J1267">
        <v>17052</v>
      </c>
      <c r="K1267">
        <v>2741</v>
      </c>
      <c r="L1267">
        <v>6508</v>
      </c>
    </row>
    <row r="1268" spans="8:12" x14ac:dyDescent="0.25">
      <c r="H1268" t="s">
        <v>271</v>
      </c>
      <c r="I1268" s="45" t="s">
        <v>189</v>
      </c>
      <c r="J1268">
        <v>16173</v>
      </c>
      <c r="K1268">
        <v>3482</v>
      </c>
      <c r="L1268">
        <v>6509</v>
      </c>
    </row>
    <row r="1269" spans="8:12" x14ac:dyDescent="0.25">
      <c r="H1269" t="s">
        <v>271</v>
      </c>
      <c r="I1269" s="45" t="s">
        <v>190</v>
      </c>
      <c r="J1269">
        <v>18622</v>
      </c>
      <c r="K1269">
        <v>813</v>
      </c>
      <c r="L1269">
        <v>6504</v>
      </c>
    </row>
    <row r="1270" spans="8:12" x14ac:dyDescent="0.25">
      <c r="H1270" t="s">
        <v>271</v>
      </c>
      <c r="I1270" s="45" t="s">
        <v>22</v>
      </c>
      <c r="J1270">
        <v>18103</v>
      </c>
      <c r="K1270">
        <v>437</v>
      </c>
      <c r="L1270">
        <v>6485</v>
      </c>
    </row>
    <row r="1271" spans="8:12" x14ac:dyDescent="0.25">
      <c r="H1271" t="s">
        <v>271</v>
      </c>
      <c r="I1271" s="45" t="s">
        <v>191</v>
      </c>
      <c r="J1271">
        <v>17806</v>
      </c>
      <c r="K1271">
        <v>1570</v>
      </c>
      <c r="L1271">
        <v>6505</v>
      </c>
    </row>
    <row r="1272" spans="8:12" x14ac:dyDescent="0.25">
      <c r="H1272" t="s">
        <v>271</v>
      </c>
      <c r="I1272" s="45" t="s">
        <v>192</v>
      </c>
      <c r="J1272">
        <v>19121</v>
      </c>
      <c r="K1272">
        <v>490</v>
      </c>
      <c r="L1272">
        <v>6505</v>
      </c>
    </row>
    <row r="1273" spans="8:12" x14ac:dyDescent="0.25">
      <c r="H1273" t="s">
        <v>271</v>
      </c>
      <c r="I1273" s="45" t="s">
        <v>193</v>
      </c>
      <c r="J1273">
        <v>17199</v>
      </c>
      <c r="K1273">
        <v>1880</v>
      </c>
      <c r="L1273">
        <v>6497</v>
      </c>
    </row>
    <row r="1274" spans="8:12" x14ac:dyDescent="0.25">
      <c r="H1274" t="s">
        <v>271</v>
      </c>
      <c r="I1274" s="45" t="s">
        <v>23</v>
      </c>
      <c r="J1274">
        <v>15789</v>
      </c>
      <c r="K1274">
        <v>3356</v>
      </c>
      <c r="L1274">
        <v>6508</v>
      </c>
    </row>
    <row r="1275" spans="8:12" x14ac:dyDescent="0.25">
      <c r="H1275" t="s">
        <v>271</v>
      </c>
      <c r="I1275" s="45" t="s">
        <v>194</v>
      </c>
      <c r="J1275">
        <v>14178</v>
      </c>
      <c r="K1275">
        <v>5297</v>
      </c>
      <c r="L1275">
        <v>6507</v>
      </c>
    </row>
    <row r="1276" spans="8:12" x14ac:dyDescent="0.25">
      <c r="H1276" t="s">
        <v>271</v>
      </c>
      <c r="I1276" s="45" t="s">
        <v>195</v>
      </c>
      <c r="J1276">
        <v>12415</v>
      </c>
      <c r="K1276">
        <v>7085</v>
      </c>
      <c r="L1276">
        <v>6491</v>
      </c>
    </row>
    <row r="1277" spans="8:12" x14ac:dyDescent="0.25">
      <c r="H1277" t="s">
        <v>271</v>
      </c>
      <c r="I1277" s="45" t="s">
        <v>196</v>
      </c>
      <c r="J1277">
        <v>11258</v>
      </c>
      <c r="K1277">
        <v>7732</v>
      </c>
      <c r="L1277">
        <v>6495</v>
      </c>
    </row>
    <row r="1278" spans="8:12" x14ac:dyDescent="0.25">
      <c r="H1278" t="s">
        <v>271</v>
      </c>
      <c r="I1278" s="45" t="s">
        <v>24</v>
      </c>
      <c r="J1278">
        <v>11518</v>
      </c>
      <c r="K1278">
        <v>7129</v>
      </c>
      <c r="L1278">
        <v>6498</v>
      </c>
    </row>
    <row r="1279" spans="8:12" x14ac:dyDescent="0.25">
      <c r="H1279" t="s">
        <v>271</v>
      </c>
      <c r="I1279" s="45" t="s">
        <v>197</v>
      </c>
      <c r="J1279">
        <v>11485</v>
      </c>
      <c r="K1279">
        <v>8320</v>
      </c>
      <c r="L1279">
        <v>6496</v>
      </c>
    </row>
    <row r="1280" spans="8:12" x14ac:dyDescent="0.25">
      <c r="H1280" t="s">
        <v>271</v>
      </c>
      <c r="I1280" s="45" t="s">
        <v>198</v>
      </c>
      <c r="J1280">
        <v>11509</v>
      </c>
      <c r="K1280">
        <v>7719</v>
      </c>
      <c r="L1280">
        <v>6501</v>
      </c>
    </row>
    <row r="1281" spans="8:12" x14ac:dyDescent="0.25">
      <c r="H1281" t="s">
        <v>271</v>
      </c>
      <c r="I1281" s="45" t="s">
        <v>199</v>
      </c>
      <c r="J1281">
        <v>11836</v>
      </c>
      <c r="K1281">
        <v>6538</v>
      </c>
      <c r="L1281">
        <v>6490</v>
      </c>
    </row>
    <row r="1282" spans="8:12" x14ac:dyDescent="0.25">
      <c r="H1282" t="s">
        <v>271</v>
      </c>
      <c r="I1282" s="45" t="s">
        <v>25</v>
      </c>
      <c r="J1282">
        <v>12316</v>
      </c>
      <c r="K1282">
        <v>6582</v>
      </c>
      <c r="L1282">
        <v>6489</v>
      </c>
    </row>
    <row r="1283" spans="8:12" x14ac:dyDescent="0.25">
      <c r="H1283" t="s">
        <v>271</v>
      </c>
      <c r="I1283" s="45" t="s">
        <v>200</v>
      </c>
      <c r="J1283">
        <v>12162</v>
      </c>
      <c r="K1283">
        <v>6704</v>
      </c>
      <c r="L1283">
        <v>6492</v>
      </c>
    </row>
    <row r="1284" spans="8:12" x14ac:dyDescent="0.25">
      <c r="H1284" t="s">
        <v>271</v>
      </c>
      <c r="I1284" s="45" t="s">
        <v>201</v>
      </c>
      <c r="J1284">
        <v>12729</v>
      </c>
      <c r="K1284">
        <v>6844</v>
      </c>
      <c r="L1284">
        <v>6496</v>
      </c>
    </row>
    <row r="1285" spans="8:12" x14ac:dyDescent="0.25">
      <c r="H1285" t="s">
        <v>271</v>
      </c>
      <c r="I1285" s="45" t="s">
        <v>202</v>
      </c>
      <c r="J1285">
        <v>12648</v>
      </c>
      <c r="K1285">
        <v>6310</v>
      </c>
      <c r="L1285">
        <v>6493</v>
      </c>
    </row>
    <row r="1286" spans="8:12" x14ac:dyDescent="0.25">
      <c r="H1286" t="s">
        <v>271</v>
      </c>
      <c r="I1286" s="45" t="s">
        <v>26</v>
      </c>
      <c r="J1286">
        <v>12667</v>
      </c>
      <c r="K1286">
        <v>6228</v>
      </c>
      <c r="L1286">
        <v>6500</v>
      </c>
    </row>
    <row r="1287" spans="8:12" x14ac:dyDescent="0.25">
      <c r="H1287" t="s">
        <v>271</v>
      </c>
      <c r="I1287" s="45" t="s">
        <v>203</v>
      </c>
      <c r="J1287">
        <v>12768</v>
      </c>
      <c r="K1287">
        <v>6456</v>
      </c>
      <c r="L1287">
        <v>6488</v>
      </c>
    </row>
    <row r="1288" spans="8:12" x14ac:dyDescent="0.25">
      <c r="H1288" t="s">
        <v>271</v>
      </c>
      <c r="I1288" s="45" t="s">
        <v>204</v>
      </c>
      <c r="J1288">
        <v>13127</v>
      </c>
      <c r="K1288">
        <v>6234</v>
      </c>
      <c r="L1288">
        <v>6516</v>
      </c>
    </row>
    <row r="1289" spans="8:12" x14ac:dyDescent="0.25">
      <c r="H1289" t="s">
        <v>271</v>
      </c>
      <c r="I1289" s="45" t="s">
        <v>205</v>
      </c>
      <c r="J1289">
        <v>13056</v>
      </c>
      <c r="K1289">
        <v>6229</v>
      </c>
      <c r="L1289">
        <v>6510</v>
      </c>
    </row>
    <row r="1290" spans="8:12" x14ac:dyDescent="0.25">
      <c r="H1290" t="s">
        <v>271</v>
      </c>
      <c r="I1290" s="45" t="s">
        <v>27</v>
      </c>
      <c r="J1290">
        <v>12968</v>
      </c>
      <c r="K1290">
        <v>5914</v>
      </c>
      <c r="L1290">
        <v>6486</v>
      </c>
    </row>
    <row r="1291" spans="8:12" x14ac:dyDescent="0.25">
      <c r="H1291" t="s">
        <v>271</v>
      </c>
      <c r="I1291" s="45" t="s">
        <v>206</v>
      </c>
      <c r="J1291">
        <v>12319</v>
      </c>
      <c r="K1291">
        <v>6232</v>
      </c>
      <c r="L1291">
        <v>6500</v>
      </c>
    </row>
    <row r="1292" spans="8:12" x14ac:dyDescent="0.25">
      <c r="H1292" t="s">
        <v>271</v>
      </c>
      <c r="I1292" s="45" t="s">
        <v>207</v>
      </c>
      <c r="J1292">
        <v>12342</v>
      </c>
      <c r="K1292">
        <v>7126</v>
      </c>
      <c r="L1292">
        <v>6483</v>
      </c>
    </row>
    <row r="1293" spans="8:12" x14ac:dyDescent="0.25">
      <c r="H1293" t="s">
        <v>271</v>
      </c>
      <c r="I1293" s="45" t="s">
        <v>208</v>
      </c>
      <c r="J1293">
        <v>12295</v>
      </c>
      <c r="K1293">
        <v>7671</v>
      </c>
      <c r="L1293">
        <v>6512</v>
      </c>
    </row>
    <row r="1294" spans="8:12" x14ac:dyDescent="0.25">
      <c r="H1294" t="s">
        <v>271</v>
      </c>
      <c r="I1294" s="45" t="s">
        <v>28</v>
      </c>
      <c r="J1294">
        <v>11594</v>
      </c>
      <c r="K1294">
        <v>7356</v>
      </c>
      <c r="L1294">
        <v>6491</v>
      </c>
    </row>
    <row r="1295" spans="8:12" x14ac:dyDescent="0.25">
      <c r="H1295" t="s">
        <v>271</v>
      </c>
      <c r="I1295" s="45" t="s">
        <v>209</v>
      </c>
      <c r="J1295">
        <v>12287</v>
      </c>
      <c r="K1295">
        <v>7288</v>
      </c>
      <c r="L1295">
        <v>6512</v>
      </c>
    </row>
    <row r="1296" spans="8:12" x14ac:dyDescent="0.25">
      <c r="H1296" t="s">
        <v>271</v>
      </c>
      <c r="I1296" s="45" t="s">
        <v>210</v>
      </c>
      <c r="J1296">
        <v>12004</v>
      </c>
      <c r="K1296">
        <v>6787</v>
      </c>
      <c r="L1296">
        <v>6498</v>
      </c>
    </row>
    <row r="1297" spans="8:12" x14ac:dyDescent="0.25">
      <c r="H1297" t="s">
        <v>271</v>
      </c>
      <c r="I1297" s="45" t="s">
        <v>211</v>
      </c>
      <c r="J1297">
        <v>11417</v>
      </c>
      <c r="K1297">
        <v>8083</v>
      </c>
      <c r="L1297">
        <v>6507</v>
      </c>
    </row>
    <row r="1298" spans="8:12" x14ac:dyDescent="0.25">
      <c r="H1298" t="s">
        <v>271</v>
      </c>
      <c r="I1298" s="45" t="s">
        <v>29</v>
      </c>
      <c r="J1298">
        <v>11426</v>
      </c>
      <c r="K1298">
        <v>7941</v>
      </c>
      <c r="L1298">
        <v>6500</v>
      </c>
    </row>
    <row r="1299" spans="8:12" x14ac:dyDescent="0.25">
      <c r="H1299" t="s">
        <v>271</v>
      </c>
      <c r="I1299" s="45" t="s">
        <v>212</v>
      </c>
      <c r="J1299">
        <v>11289</v>
      </c>
      <c r="K1299">
        <v>7738</v>
      </c>
      <c r="L1299">
        <v>6497</v>
      </c>
    </row>
    <row r="1300" spans="8:12" x14ac:dyDescent="0.25">
      <c r="H1300" t="s">
        <v>271</v>
      </c>
      <c r="I1300" s="45" t="s">
        <v>213</v>
      </c>
      <c r="J1300">
        <v>11475</v>
      </c>
      <c r="K1300">
        <v>7355</v>
      </c>
      <c r="L1300">
        <v>6500</v>
      </c>
    </row>
    <row r="1301" spans="8:12" x14ac:dyDescent="0.25">
      <c r="H1301" t="s">
        <v>271</v>
      </c>
      <c r="I1301" s="45" t="s">
        <v>214</v>
      </c>
      <c r="J1301">
        <v>11444</v>
      </c>
      <c r="K1301">
        <v>7720</v>
      </c>
      <c r="L1301">
        <v>6493</v>
      </c>
    </row>
    <row r="1302" spans="8:12" x14ac:dyDescent="0.25">
      <c r="H1302" t="s">
        <v>271</v>
      </c>
      <c r="I1302" s="45" t="s">
        <v>30</v>
      </c>
      <c r="J1302">
        <v>10960</v>
      </c>
      <c r="K1302">
        <v>8180</v>
      </c>
      <c r="L1302">
        <v>6497</v>
      </c>
    </row>
    <row r="1303" spans="8:12" x14ac:dyDescent="0.25">
      <c r="H1303" t="s">
        <v>271</v>
      </c>
      <c r="I1303" s="45" t="s">
        <v>215</v>
      </c>
      <c r="J1303">
        <v>10866</v>
      </c>
      <c r="K1303">
        <v>7941</v>
      </c>
      <c r="L1303">
        <v>6506</v>
      </c>
    </row>
    <row r="1304" spans="8:12" x14ac:dyDescent="0.25">
      <c r="H1304" t="s">
        <v>271</v>
      </c>
      <c r="I1304" s="45" t="s">
        <v>216</v>
      </c>
      <c r="J1304">
        <v>11085</v>
      </c>
      <c r="K1304">
        <v>8203</v>
      </c>
      <c r="L1304">
        <v>6497</v>
      </c>
    </row>
    <row r="1305" spans="8:12" x14ac:dyDescent="0.25">
      <c r="H1305" t="s">
        <v>271</v>
      </c>
      <c r="I1305" s="45" t="s">
        <v>217</v>
      </c>
      <c r="J1305">
        <v>10603</v>
      </c>
      <c r="K1305">
        <v>8713</v>
      </c>
      <c r="L1305">
        <v>6494</v>
      </c>
    </row>
    <row r="1306" spans="8:12" x14ac:dyDescent="0.25">
      <c r="H1306" t="s">
        <v>271</v>
      </c>
      <c r="I1306" s="45" t="s">
        <v>31</v>
      </c>
      <c r="J1306">
        <v>10816</v>
      </c>
      <c r="K1306">
        <v>8831</v>
      </c>
      <c r="L1306">
        <v>6503</v>
      </c>
    </row>
    <row r="1307" spans="8:12" x14ac:dyDescent="0.25">
      <c r="H1307" t="s">
        <v>271</v>
      </c>
      <c r="I1307" s="45" t="s">
        <v>218</v>
      </c>
      <c r="J1307">
        <v>10682</v>
      </c>
      <c r="K1307">
        <v>8569</v>
      </c>
      <c r="L1307">
        <v>6493</v>
      </c>
    </row>
    <row r="1308" spans="8:12" x14ac:dyDescent="0.25">
      <c r="H1308" t="s">
        <v>271</v>
      </c>
      <c r="I1308" s="45" t="s">
        <v>219</v>
      </c>
      <c r="J1308">
        <v>10806</v>
      </c>
      <c r="K1308">
        <v>8473</v>
      </c>
      <c r="L1308">
        <v>6509</v>
      </c>
    </row>
    <row r="1309" spans="8:12" x14ac:dyDescent="0.25">
      <c r="H1309" t="s">
        <v>271</v>
      </c>
      <c r="I1309" s="45" t="s">
        <v>220</v>
      </c>
      <c r="J1309">
        <v>11146</v>
      </c>
      <c r="K1309">
        <v>8267</v>
      </c>
      <c r="L1309">
        <v>6508</v>
      </c>
    </row>
    <row r="1310" spans="8:12" x14ac:dyDescent="0.25">
      <c r="H1310" t="s">
        <v>271</v>
      </c>
      <c r="I1310" s="45" t="s">
        <v>32</v>
      </c>
      <c r="J1310">
        <v>10719</v>
      </c>
      <c r="K1310">
        <v>8501</v>
      </c>
      <c r="L1310">
        <v>6500</v>
      </c>
    </row>
    <row r="1311" spans="8:12" x14ac:dyDescent="0.25">
      <c r="H1311" t="s">
        <v>271</v>
      </c>
      <c r="I1311" s="45" t="s">
        <v>221</v>
      </c>
      <c r="J1311">
        <v>10883</v>
      </c>
      <c r="K1311">
        <v>8333</v>
      </c>
      <c r="L1311">
        <v>6507</v>
      </c>
    </row>
    <row r="1312" spans="8:12" x14ac:dyDescent="0.25">
      <c r="H1312" t="s">
        <v>271</v>
      </c>
      <c r="I1312" s="45" t="s">
        <v>222</v>
      </c>
      <c r="J1312">
        <v>11152</v>
      </c>
      <c r="K1312">
        <v>8545</v>
      </c>
      <c r="L1312">
        <v>6490</v>
      </c>
    </row>
    <row r="1313" spans="8:12" x14ac:dyDescent="0.25">
      <c r="H1313" t="s">
        <v>271</v>
      </c>
      <c r="I1313" s="45" t="s">
        <v>223</v>
      </c>
      <c r="J1313">
        <v>11421</v>
      </c>
      <c r="K1313">
        <v>7947</v>
      </c>
      <c r="L1313">
        <v>6505</v>
      </c>
    </row>
    <row r="1314" spans="8:12" x14ac:dyDescent="0.25">
      <c r="H1314" t="s">
        <v>271</v>
      </c>
      <c r="I1314" s="45" t="s">
        <v>33</v>
      </c>
      <c r="J1314">
        <v>11265</v>
      </c>
      <c r="K1314">
        <v>6983</v>
      </c>
      <c r="L1314">
        <v>6494</v>
      </c>
    </row>
    <row r="1315" spans="8:12" x14ac:dyDescent="0.25">
      <c r="H1315" t="s">
        <v>271</v>
      </c>
      <c r="I1315" s="45" t="s">
        <v>224</v>
      </c>
      <c r="J1315">
        <v>12070</v>
      </c>
      <c r="K1315">
        <v>7590</v>
      </c>
      <c r="L1315">
        <v>6505</v>
      </c>
    </row>
    <row r="1316" spans="8:12" x14ac:dyDescent="0.25">
      <c r="H1316" t="s">
        <v>271</v>
      </c>
      <c r="I1316" s="45" t="s">
        <v>225</v>
      </c>
      <c r="J1316">
        <v>12349</v>
      </c>
      <c r="K1316">
        <v>6803</v>
      </c>
      <c r="L1316">
        <v>6499</v>
      </c>
    </row>
    <row r="1317" spans="8:12" x14ac:dyDescent="0.25">
      <c r="H1317" t="s">
        <v>271</v>
      </c>
      <c r="I1317" s="45" t="s">
        <v>226</v>
      </c>
      <c r="J1317">
        <v>12976</v>
      </c>
      <c r="K1317">
        <v>6740</v>
      </c>
      <c r="L1317">
        <v>6499</v>
      </c>
    </row>
    <row r="1318" spans="8:12" x14ac:dyDescent="0.25">
      <c r="H1318" t="s">
        <v>271</v>
      </c>
      <c r="I1318" s="45" t="s">
        <v>34</v>
      </c>
      <c r="J1318">
        <v>13936</v>
      </c>
      <c r="K1318">
        <v>4993</v>
      </c>
      <c r="L1318">
        <v>6495</v>
      </c>
    </row>
    <row r="1319" spans="8:12" x14ac:dyDescent="0.25">
      <c r="H1319" t="s">
        <v>271</v>
      </c>
      <c r="I1319" s="45" t="s">
        <v>227</v>
      </c>
      <c r="J1319">
        <v>13438</v>
      </c>
      <c r="K1319">
        <v>5500</v>
      </c>
      <c r="L1319">
        <v>6493</v>
      </c>
    </row>
    <row r="1320" spans="8:12" x14ac:dyDescent="0.25">
      <c r="H1320" t="s">
        <v>271</v>
      </c>
      <c r="I1320" s="45" t="s">
        <v>228</v>
      </c>
      <c r="J1320">
        <v>13950</v>
      </c>
      <c r="K1320">
        <v>5460</v>
      </c>
      <c r="L1320">
        <v>6494</v>
      </c>
    </row>
    <row r="1321" spans="8:12" x14ac:dyDescent="0.25">
      <c r="H1321" t="s">
        <v>271</v>
      </c>
      <c r="I1321" s="45" t="s">
        <v>229</v>
      </c>
      <c r="J1321">
        <v>13256</v>
      </c>
      <c r="K1321">
        <v>5877</v>
      </c>
      <c r="L1321">
        <v>6501</v>
      </c>
    </row>
    <row r="1322" spans="8:12" x14ac:dyDescent="0.25">
      <c r="H1322" t="s">
        <v>271</v>
      </c>
      <c r="I1322" s="45" t="s">
        <v>35</v>
      </c>
      <c r="J1322">
        <v>13256</v>
      </c>
      <c r="K1322">
        <v>5586</v>
      </c>
      <c r="L1322">
        <v>6494</v>
      </c>
    </row>
    <row r="1323" spans="8:12" x14ac:dyDescent="0.25">
      <c r="H1323" t="s">
        <v>271</v>
      </c>
      <c r="I1323" s="45" t="s">
        <v>230</v>
      </c>
      <c r="J1323">
        <v>12898</v>
      </c>
      <c r="K1323">
        <v>6139</v>
      </c>
      <c r="L1323">
        <v>6496</v>
      </c>
    </row>
    <row r="1324" spans="8:12" x14ac:dyDescent="0.25">
      <c r="H1324" t="s">
        <v>271</v>
      </c>
      <c r="I1324" s="45" t="s">
        <v>231</v>
      </c>
      <c r="J1324">
        <v>12803</v>
      </c>
      <c r="K1324">
        <v>6532</v>
      </c>
      <c r="L1324">
        <v>6513</v>
      </c>
    </row>
    <row r="1325" spans="8:12" x14ac:dyDescent="0.25">
      <c r="H1325" t="s">
        <v>271</v>
      </c>
      <c r="I1325" s="45" t="s">
        <v>232</v>
      </c>
      <c r="J1325">
        <v>12834</v>
      </c>
      <c r="K1325">
        <v>6587</v>
      </c>
      <c r="L1325">
        <v>6500</v>
      </c>
    </row>
    <row r="1326" spans="8:12" x14ac:dyDescent="0.25">
      <c r="H1326" t="s">
        <v>271</v>
      </c>
      <c r="I1326" s="45" t="s">
        <v>36</v>
      </c>
      <c r="J1326">
        <v>12846</v>
      </c>
      <c r="K1326">
        <v>6283</v>
      </c>
      <c r="L1326">
        <v>6490</v>
      </c>
    </row>
    <row r="1327" spans="8:12" x14ac:dyDescent="0.25">
      <c r="H1327" t="s">
        <v>271</v>
      </c>
      <c r="I1327" s="45" t="s">
        <v>233</v>
      </c>
      <c r="J1327">
        <v>12299</v>
      </c>
      <c r="K1327">
        <v>6243</v>
      </c>
      <c r="L1327">
        <v>6491</v>
      </c>
    </row>
    <row r="1328" spans="8:12" x14ac:dyDescent="0.25">
      <c r="H1328" t="s">
        <v>271</v>
      </c>
      <c r="I1328" s="45" t="s">
        <v>234</v>
      </c>
      <c r="J1328">
        <v>12661</v>
      </c>
      <c r="K1328">
        <v>6184</v>
      </c>
      <c r="L1328">
        <v>6494</v>
      </c>
    </row>
    <row r="1329" spans="8:12" x14ac:dyDescent="0.25">
      <c r="H1329" t="s">
        <v>271</v>
      </c>
      <c r="I1329" s="45" t="s">
        <v>235</v>
      </c>
      <c r="J1329">
        <v>13182</v>
      </c>
      <c r="K1329">
        <v>6410</v>
      </c>
      <c r="L1329">
        <v>6504</v>
      </c>
    </row>
    <row r="1330" spans="8:12" x14ac:dyDescent="0.25">
      <c r="H1330" t="s">
        <v>271</v>
      </c>
      <c r="I1330" s="45" t="s">
        <v>37</v>
      </c>
      <c r="J1330">
        <v>13058</v>
      </c>
      <c r="K1330">
        <v>5520</v>
      </c>
      <c r="L1330">
        <v>6499</v>
      </c>
    </row>
    <row r="1331" spans="8:12" x14ac:dyDescent="0.25">
      <c r="H1331" t="s">
        <v>271</v>
      </c>
      <c r="I1331" s="45" t="s">
        <v>236</v>
      </c>
      <c r="J1331">
        <v>13050</v>
      </c>
      <c r="K1331">
        <v>5619</v>
      </c>
      <c r="L1331">
        <v>6490</v>
      </c>
    </row>
    <row r="1332" spans="8:12" x14ac:dyDescent="0.25">
      <c r="H1332" t="s">
        <v>271</v>
      </c>
      <c r="I1332" s="45" t="s">
        <v>237</v>
      </c>
      <c r="J1332">
        <v>13099</v>
      </c>
      <c r="K1332">
        <v>6174</v>
      </c>
      <c r="L1332">
        <v>6506</v>
      </c>
    </row>
    <row r="1333" spans="8:12" x14ac:dyDescent="0.25">
      <c r="H1333" t="s">
        <v>271</v>
      </c>
      <c r="I1333" s="45" t="s">
        <v>238</v>
      </c>
      <c r="J1333">
        <v>13193</v>
      </c>
      <c r="K1333">
        <v>6263</v>
      </c>
      <c r="L1333">
        <v>6488</v>
      </c>
    </row>
    <row r="1334" spans="8:12" x14ac:dyDescent="0.25">
      <c r="H1334" t="s">
        <v>271</v>
      </c>
      <c r="I1334" s="45" t="s">
        <v>38</v>
      </c>
      <c r="J1334">
        <v>12868</v>
      </c>
      <c r="K1334">
        <v>5774</v>
      </c>
      <c r="L1334">
        <v>6493</v>
      </c>
    </row>
    <row r="1335" spans="8:12" x14ac:dyDescent="0.25">
      <c r="H1335" t="s">
        <v>271</v>
      </c>
      <c r="I1335" s="45" t="s">
        <v>239</v>
      </c>
      <c r="J1335">
        <v>12712</v>
      </c>
      <c r="K1335">
        <v>6429</v>
      </c>
      <c r="L1335">
        <v>6497</v>
      </c>
    </row>
    <row r="1336" spans="8:12" x14ac:dyDescent="0.25">
      <c r="H1336" t="s">
        <v>271</v>
      </c>
      <c r="I1336" s="45" t="s">
        <v>240</v>
      </c>
      <c r="J1336">
        <v>12258</v>
      </c>
      <c r="K1336">
        <v>6694</v>
      </c>
      <c r="L1336">
        <v>6503</v>
      </c>
    </row>
    <row r="1337" spans="8:12" x14ac:dyDescent="0.25">
      <c r="H1337" t="s">
        <v>271</v>
      </c>
      <c r="I1337" s="45" t="s">
        <v>241</v>
      </c>
      <c r="J1337">
        <v>11321</v>
      </c>
      <c r="K1337">
        <v>8051</v>
      </c>
      <c r="L1337">
        <v>6496</v>
      </c>
    </row>
    <row r="1338" spans="8:12" x14ac:dyDescent="0.25">
      <c r="H1338" t="s">
        <v>271</v>
      </c>
      <c r="I1338" s="45" t="s">
        <v>39</v>
      </c>
      <c r="J1338">
        <v>11510</v>
      </c>
      <c r="K1338">
        <v>7661</v>
      </c>
      <c r="L1338">
        <v>6496</v>
      </c>
    </row>
    <row r="1339" spans="8:12" x14ac:dyDescent="0.25">
      <c r="H1339" t="s">
        <v>271</v>
      </c>
      <c r="I1339" s="45" t="s">
        <v>242</v>
      </c>
      <c r="J1339">
        <v>9617</v>
      </c>
      <c r="K1339">
        <v>9646</v>
      </c>
      <c r="L1339">
        <v>6479</v>
      </c>
    </row>
    <row r="1340" spans="8:12" x14ac:dyDescent="0.25">
      <c r="H1340" t="s">
        <v>271</v>
      </c>
      <c r="I1340" s="45" t="s">
        <v>243</v>
      </c>
      <c r="J1340">
        <v>7798</v>
      </c>
      <c r="K1340">
        <v>11336</v>
      </c>
      <c r="L1340">
        <v>6519</v>
      </c>
    </row>
    <row r="1341" spans="8:12" x14ac:dyDescent="0.25">
      <c r="H1341" t="s">
        <v>271</v>
      </c>
      <c r="I1341" s="45" t="s">
        <v>244</v>
      </c>
      <c r="J1341">
        <v>6238</v>
      </c>
      <c r="K1341">
        <v>13112</v>
      </c>
      <c r="L1341">
        <v>6499</v>
      </c>
    </row>
    <row r="1342" spans="8:12" x14ac:dyDescent="0.25">
      <c r="H1342" t="s">
        <v>271</v>
      </c>
      <c r="I1342" s="45" t="s">
        <v>40</v>
      </c>
      <c r="J1342">
        <v>4805</v>
      </c>
      <c r="K1342">
        <v>14385</v>
      </c>
      <c r="L1342">
        <v>6501</v>
      </c>
    </row>
    <row r="1343" spans="8:12" x14ac:dyDescent="0.25">
      <c r="H1343" t="s">
        <v>271</v>
      </c>
      <c r="I1343" s="45" t="s">
        <v>245</v>
      </c>
      <c r="J1343">
        <v>3245</v>
      </c>
      <c r="K1343">
        <v>15983</v>
      </c>
      <c r="L1343">
        <v>6486</v>
      </c>
    </row>
    <row r="1344" spans="8:12" x14ac:dyDescent="0.25">
      <c r="H1344" t="s">
        <v>271</v>
      </c>
      <c r="I1344" s="45" t="s">
        <v>246</v>
      </c>
      <c r="J1344">
        <v>3024</v>
      </c>
      <c r="K1344">
        <v>15869</v>
      </c>
      <c r="L1344">
        <v>6493</v>
      </c>
    </row>
    <row r="1345" spans="8:12" x14ac:dyDescent="0.25">
      <c r="H1345" t="s">
        <v>271</v>
      </c>
      <c r="I1345" s="45" t="s">
        <v>247</v>
      </c>
      <c r="J1345">
        <v>2803</v>
      </c>
      <c r="K1345">
        <v>16288</v>
      </c>
      <c r="L1345">
        <v>6487</v>
      </c>
    </row>
    <row r="1346" spans="8:12" x14ac:dyDescent="0.25">
      <c r="H1346" t="s">
        <v>272</v>
      </c>
      <c r="I1346" s="45" t="s">
        <v>17</v>
      </c>
      <c r="J1346">
        <v>2629</v>
      </c>
      <c r="K1346">
        <v>16802</v>
      </c>
      <c r="L1346">
        <v>6493</v>
      </c>
    </row>
    <row r="1347" spans="8:12" x14ac:dyDescent="0.25">
      <c r="H1347" t="s">
        <v>272</v>
      </c>
      <c r="I1347" s="45" t="s">
        <v>176</v>
      </c>
      <c r="J1347">
        <v>2449</v>
      </c>
      <c r="K1347">
        <v>16616</v>
      </c>
      <c r="L1347">
        <v>6506</v>
      </c>
    </row>
    <row r="1348" spans="8:12" x14ac:dyDescent="0.25">
      <c r="H1348" t="s">
        <v>272</v>
      </c>
      <c r="I1348" s="45" t="s">
        <v>177</v>
      </c>
      <c r="J1348">
        <v>2669</v>
      </c>
      <c r="K1348">
        <v>16440</v>
      </c>
      <c r="L1348">
        <v>6481</v>
      </c>
    </row>
    <row r="1349" spans="8:12" x14ac:dyDescent="0.25">
      <c r="H1349" t="s">
        <v>272</v>
      </c>
      <c r="I1349" s="45" t="s">
        <v>178</v>
      </c>
      <c r="J1349">
        <v>2397</v>
      </c>
      <c r="K1349">
        <v>16879</v>
      </c>
      <c r="L1349">
        <v>6491</v>
      </c>
    </row>
    <row r="1350" spans="8:12" x14ac:dyDescent="0.25">
      <c r="H1350" t="s">
        <v>272</v>
      </c>
      <c r="I1350" s="45" t="s">
        <v>18</v>
      </c>
      <c r="J1350">
        <v>2435</v>
      </c>
      <c r="K1350">
        <v>16858</v>
      </c>
      <c r="L1350">
        <v>6492</v>
      </c>
    </row>
    <row r="1351" spans="8:12" x14ac:dyDescent="0.25">
      <c r="H1351" t="s">
        <v>272</v>
      </c>
      <c r="I1351" s="45" t="s">
        <v>179</v>
      </c>
      <c r="J1351">
        <v>2371</v>
      </c>
      <c r="K1351">
        <v>16832</v>
      </c>
      <c r="L1351">
        <v>6502</v>
      </c>
    </row>
    <row r="1352" spans="8:12" x14ac:dyDescent="0.25">
      <c r="H1352" t="s">
        <v>272</v>
      </c>
      <c r="I1352" s="45" t="s">
        <v>180</v>
      </c>
      <c r="J1352">
        <v>2409</v>
      </c>
      <c r="K1352">
        <v>16495</v>
      </c>
      <c r="L1352">
        <v>6504</v>
      </c>
    </row>
    <row r="1353" spans="8:12" x14ac:dyDescent="0.25">
      <c r="H1353" t="s">
        <v>272</v>
      </c>
      <c r="I1353" s="45" t="s">
        <v>181</v>
      </c>
      <c r="J1353">
        <v>2425</v>
      </c>
      <c r="K1353">
        <v>16497</v>
      </c>
      <c r="L1353">
        <v>6513</v>
      </c>
    </row>
    <row r="1354" spans="8:12" x14ac:dyDescent="0.25">
      <c r="H1354" t="s">
        <v>272</v>
      </c>
      <c r="I1354" s="45" t="s">
        <v>19</v>
      </c>
      <c r="J1354">
        <v>2524</v>
      </c>
      <c r="K1354">
        <v>16871</v>
      </c>
      <c r="L1354">
        <v>6497</v>
      </c>
    </row>
    <row r="1355" spans="8:12" x14ac:dyDescent="0.25">
      <c r="H1355" t="s">
        <v>272</v>
      </c>
      <c r="I1355" s="45" t="s">
        <v>182</v>
      </c>
      <c r="J1355">
        <v>2489</v>
      </c>
      <c r="K1355">
        <v>17083</v>
      </c>
      <c r="L1355">
        <v>6494</v>
      </c>
    </row>
    <row r="1356" spans="8:12" x14ac:dyDescent="0.25">
      <c r="H1356" t="s">
        <v>272</v>
      </c>
      <c r="I1356" s="45" t="s">
        <v>183</v>
      </c>
      <c r="J1356">
        <v>2367</v>
      </c>
      <c r="K1356">
        <v>16936</v>
      </c>
      <c r="L1356">
        <v>6510</v>
      </c>
    </row>
    <row r="1357" spans="8:12" x14ac:dyDescent="0.25">
      <c r="H1357" t="s">
        <v>272</v>
      </c>
      <c r="I1357" s="45" t="s">
        <v>184</v>
      </c>
      <c r="J1357">
        <v>3195</v>
      </c>
      <c r="K1357">
        <v>16004</v>
      </c>
      <c r="L1357">
        <v>6469</v>
      </c>
    </row>
    <row r="1358" spans="8:12" x14ac:dyDescent="0.25">
      <c r="H1358" t="s">
        <v>272</v>
      </c>
      <c r="I1358" s="45" t="s">
        <v>20</v>
      </c>
      <c r="J1358">
        <v>3074</v>
      </c>
      <c r="K1358">
        <v>16567</v>
      </c>
      <c r="L1358">
        <v>6518</v>
      </c>
    </row>
    <row r="1359" spans="8:12" x14ac:dyDescent="0.25">
      <c r="H1359" t="s">
        <v>272</v>
      </c>
      <c r="I1359" s="45" t="s">
        <v>185</v>
      </c>
      <c r="J1359">
        <v>4030</v>
      </c>
      <c r="K1359">
        <v>14419</v>
      </c>
      <c r="L1359">
        <v>6488</v>
      </c>
    </row>
    <row r="1360" spans="8:12" x14ac:dyDescent="0.25">
      <c r="H1360" t="s">
        <v>272</v>
      </c>
      <c r="I1360" s="45" t="s">
        <v>186</v>
      </c>
      <c r="J1360">
        <v>5287</v>
      </c>
      <c r="K1360">
        <v>13768</v>
      </c>
      <c r="L1360">
        <v>6507</v>
      </c>
    </row>
    <row r="1361" spans="8:12" x14ac:dyDescent="0.25">
      <c r="H1361" t="s">
        <v>272</v>
      </c>
      <c r="I1361" s="45" t="s">
        <v>187</v>
      </c>
      <c r="J1361">
        <v>6263</v>
      </c>
      <c r="K1361">
        <v>12658</v>
      </c>
      <c r="L1361">
        <v>6496</v>
      </c>
    </row>
    <row r="1362" spans="8:12" x14ac:dyDescent="0.25">
      <c r="H1362" t="s">
        <v>272</v>
      </c>
      <c r="I1362" s="45" t="s">
        <v>21</v>
      </c>
      <c r="J1362">
        <v>13423</v>
      </c>
      <c r="K1362">
        <v>5872</v>
      </c>
      <c r="L1362">
        <v>6501</v>
      </c>
    </row>
    <row r="1363" spans="8:12" x14ac:dyDescent="0.25">
      <c r="H1363" t="s">
        <v>272</v>
      </c>
      <c r="I1363" s="45" t="s">
        <v>188</v>
      </c>
      <c r="J1363">
        <v>16154</v>
      </c>
      <c r="K1363">
        <v>3275</v>
      </c>
      <c r="L1363">
        <v>6506</v>
      </c>
    </row>
    <row r="1364" spans="8:12" x14ac:dyDescent="0.25">
      <c r="H1364" t="s">
        <v>272</v>
      </c>
      <c r="I1364" s="45" t="s">
        <v>189</v>
      </c>
      <c r="J1364">
        <v>16312</v>
      </c>
      <c r="K1364">
        <v>3353</v>
      </c>
      <c r="L1364">
        <v>6501</v>
      </c>
    </row>
    <row r="1365" spans="8:12" x14ac:dyDescent="0.25">
      <c r="H1365" t="s">
        <v>272</v>
      </c>
      <c r="I1365" s="45" t="s">
        <v>190</v>
      </c>
      <c r="J1365">
        <v>19082</v>
      </c>
      <c r="K1365">
        <v>178</v>
      </c>
      <c r="L1365">
        <v>6515</v>
      </c>
    </row>
    <row r="1366" spans="8:12" x14ac:dyDescent="0.25">
      <c r="H1366" t="s">
        <v>272</v>
      </c>
      <c r="I1366" s="45" t="s">
        <v>22</v>
      </c>
      <c r="J1366">
        <v>18663</v>
      </c>
      <c r="K1366">
        <v>257</v>
      </c>
      <c r="L1366">
        <v>6504</v>
      </c>
    </row>
    <row r="1367" spans="8:12" x14ac:dyDescent="0.25">
      <c r="H1367" t="s">
        <v>272</v>
      </c>
      <c r="I1367" s="45" t="s">
        <v>191</v>
      </c>
      <c r="J1367">
        <v>19253</v>
      </c>
      <c r="K1367">
        <v>390</v>
      </c>
      <c r="L1367">
        <v>6498</v>
      </c>
    </row>
    <row r="1368" spans="8:12" x14ac:dyDescent="0.25">
      <c r="H1368" t="s">
        <v>272</v>
      </c>
      <c r="I1368" s="45" t="s">
        <v>192</v>
      </c>
      <c r="J1368">
        <v>18885</v>
      </c>
      <c r="K1368">
        <v>91</v>
      </c>
      <c r="L1368">
        <v>6499</v>
      </c>
    </row>
    <row r="1369" spans="8:12" x14ac:dyDescent="0.25">
      <c r="H1369" t="s">
        <v>272</v>
      </c>
      <c r="I1369" s="45" t="s">
        <v>193</v>
      </c>
      <c r="J1369">
        <v>19143</v>
      </c>
      <c r="K1369">
        <v>137</v>
      </c>
      <c r="L1369">
        <v>6496</v>
      </c>
    </row>
    <row r="1370" spans="8:12" x14ac:dyDescent="0.25">
      <c r="H1370" t="s">
        <v>272</v>
      </c>
      <c r="I1370" s="45" t="s">
        <v>23</v>
      </c>
      <c r="J1370">
        <v>18663</v>
      </c>
      <c r="K1370">
        <v>466</v>
      </c>
      <c r="L1370">
        <v>6503</v>
      </c>
    </row>
    <row r="1371" spans="8:12" x14ac:dyDescent="0.25">
      <c r="H1371" t="s">
        <v>272</v>
      </c>
      <c r="I1371" s="45" t="s">
        <v>194</v>
      </c>
      <c r="J1371">
        <v>18267</v>
      </c>
      <c r="K1371">
        <v>1389</v>
      </c>
      <c r="L1371">
        <v>6498</v>
      </c>
    </row>
    <row r="1372" spans="8:12" x14ac:dyDescent="0.25">
      <c r="H1372" t="s">
        <v>272</v>
      </c>
      <c r="I1372" s="45" t="s">
        <v>195</v>
      </c>
      <c r="J1372">
        <v>16793</v>
      </c>
      <c r="K1372">
        <v>2550</v>
      </c>
      <c r="L1372">
        <v>6516</v>
      </c>
    </row>
    <row r="1373" spans="8:12" x14ac:dyDescent="0.25">
      <c r="H1373" t="s">
        <v>272</v>
      </c>
      <c r="I1373" s="45" t="s">
        <v>196</v>
      </c>
      <c r="J1373">
        <v>15142</v>
      </c>
      <c r="K1373">
        <v>3611</v>
      </c>
      <c r="L1373">
        <v>6488</v>
      </c>
    </row>
    <row r="1374" spans="8:12" x14ac:dyDescent="0.25">
      <c r="H1374" t="s">
        <v>272</v>
      </c>
      <c r="I1374" s="45" t="s">
        <v>24</v>
      </c>
      <c r="J1374">
        <v>14725</v>
      </c>
      <c r="K1374">
        <v>4286</v>
      </c>
      <c r="L1374">
        <v>6506</v>
      </c>
    </row>
    <row r="1375" spans="8:12" x14ac:dyDescent="0.25">
      <c r="H1375" t="s">
        <v>272</v>
      </c>
      <c r="I1375" s="45" t="s">
        <v>197</v>
      </c>
      <c r="J1375">
        <v>13582</v>
      </c>
      <c r="K1375">
        <v>5694</v>
      </c>
      <c r="L1375">
        <v>6490</v>
      </c>
    </row>
    <row r="1376" spans="8:12" x14ac:dyDescent="0.25">
      <c r="H1376" t="s">
        <v>272</v>
      </c>
      <c r="I1376" s="45" t="s">
        <v>198</v>
      </c>
      <c r="J1376">
        <v>12875</v>
      </c>
      <c r="K1376">
        <v>5894</v>
      </c>
      <c r="L1376">
        <v>6480</v>
      </c>
    </row>
    <row r="1377" spans="8:12" x14ac:dyDescent="0.25">
      <c r="H1377" t="s">
        <v>272</v>
      </c>
      <c r="I1377" s="45" t="s">
        <v>199</v>
      </c>
      <c r="J1377">
        <v>13356</v>
      </c>
      <c r="K1377">
        <v>5653</v>
      </c>
      <c r="L1377">
        <v>6515</v>
      </c>
    </row>
    <row r="1378" spans="8:12" x14ac:dyDescent="0.25">
      <c r="H1378" t="s">
        <v>272</v>
      </c>
      <c r="I1378" s="45" t="s">
        <v>25</v>
      </c>
      <c r="J1378">
        <v>13760</v>
      </c>
      <c r="K1378">
        <v>5166</v>
      </c>
      <c r="L1378">
        <v>6493</v>
      </c>
    </row>
    <row r="1379" spans="8:12" x14ac:dyDescent="0.25">
      <c r="H1379" t="s">
        <v>272</v>
      </c>
      <c r="I1379" s="45" t="s">
        <v>200</v>
      </c>
      <c r="J1379">
        <v>13528</v>
      </c>
      <c r="K1379">
        <v>5350</v>
      </c>
      <c r="L1379">
        <v>6497</v>
      </c>
    </row>
    <row r="1380" spans="8:12" x14ac:dyDescent="0.25">
      <c r="H1380" t="s">
        <v>272</v>
      </c>
      <c r="I1380" s="45" t="s">
        <v>201</v>
      </c>
      <c r="J1380">
        <v>13199</v>
      </c>
      <c r="K1380">
        <v>6114</v>
      </c>
      <c r="L1380">
        <v>6504</v>
      </c>
    </row>
    <row r="1381" spans="8:12" x14ac:dyDescent="0.25">
      <c r="H1381" t="s">
        <v>272</v>
      </c>
      <c r="I1381" s="45" t="s">
        <v>202</v>
      </c>
      <c r="J1381">
        <v>13255</v>
      </c>
      <c r="K1381">
        <v>6048</v>
      </c>
      <c r="L1381">
        <v>6490</v>
      </c>
    </row>
    <row r="1382" spans="8:12" x14ac:dyDescent="0.25">
      <c r="H1382" t="s">
        <v>272</v>
      </c>
      <c r="I1382" s="45" t="s">
        <v>26</v>
      </c>
      <c r="J1382">
        <v>14280</v>
      </c>
      <c r="K1382">
        <v>4373</v>
      </c>
      <c r="L1382">
        <v>6504</v>
      </c>
    </row>
    <row r="1383" spans="8:12" x14ac:dyDescent="0.25">
      <c r="H1383" t="s">
        <v>272</v>
      </c>
      <c r="I1383" s="45" t="s">
        <v>203</v>
      </c>
      <c r="J1383">
        <v>13932</v>
      </c>
      <c r="K1383">
        <v>5003</v>
      </c>
      <c r="L1383">
        <v>6488</v>
      </c>
    </row>
    <row r="1384" spans="8:12" x14ac:dyDescent="0.25">
      <c r="H1384" t="s">
        <v>272</v>
      </c>
      <c r="I1384" s="45" t="s">
        <v>204</v>
      </c>
      <c r="J1384">
        <v>13483</v>
      </c>
      <c r="K1384">
        <v>5645</v>
      </c>
      <c r="L1384">
        <v>6491</v>
      </c>
    </row>
    <row r="1385" spans="8:12" x14ac:dyDescent="0.25">
      <c r="H1385" t="s">
        <v>272</v>
      </c>
      <c r="I1385" s="45" t="s">
        <v>205</v>
      </c>
      <c r="J1385">
        <v>13366</v>
      </c>
      <c r="K1385">
        <v>5375</v>
      </c>
      <c r="L1385">
        <v>6508</v>
      </c>
    </row>
    <row r="1386" spans="8:12" x14ac:dyDescent="0.25">
      <c r="H1386" t="s">
        <v>272</v>
      </c>
      <c r="I1386" s="45" t="s">
        <v>27</v>
      </c>
      <c r="J1386">
        <v>13227</v>
      </c>
      <c r="K1386">
        <v>6120</v>
      </c>
      <c r="L1386">
        <v>6483</v>
      </c>
    </row>
    <row r="1387" spans="8:12" x14ac:dyDescent="0.25">
      <c r="H1387" t="s">
        <v>272</v>
      </c>
      <c r="I1387" s="45" t="s">
        <v>206</v>
      </c>
      <c r="J1387">
        <v>12979</v>
      </c>
      <c r="K1387">
        <v>5904</v>
      </c>
      <c r="L1387">
        <v>6515</v>
      </c>
    </row>
    <row r="1388" spans="8:12" x14ac:dyDescent="0.25">
      <c r="H1388" t="s">
        <v>272</v>
      </c>
      <c r="I1388" s="45" t="s">
        <v>207</v>
      </c>
      <c r="J1388">
        <v>12716</v>
      </c>
      <c r="K1388">
        <v>6663</v>
      </c>
      <c r="L1388">
        <v>6497</v>
      </c>
    </row>
    <row r="1389" spans="8:12" x14ac:dyDescent="0.25">
      <c r="H1389" t="s">
        <v>272</v>
      </c>
      <c r="I1389" s="45" t="s">
        <v>208</v>
      </c>
      <c r="J1389">
        <v>12576</v>
      </c>
      <c r="K1389">
        <v>6988</v>
      </c>
      <c r="L1389">
        <v>6511</v>
      </c>
    </row>
    <row r="1390" spans="8:12" x14ac:dyDescent="0.25">
      <c r="H1390" t="s">
        <v>272</v>
      </c>
      <c r="I1390" s="45" t="s">
        <v>28</v>
      </c>
      <c r="J1390">
        <v>12437</v>
      </c>
      <c r="K1390">
        <v>6125</v>
      </c>
      <c r="L1390">
        <v>6507</v>
      </c>
    </row>
    <row r="1391" spans="8:12" x14ac:dyDescent="0.25">
      <c r="H1391" t="s">
        <v>272</v>
      </c>
      <c r="I1391" s="45" t="s">
        <v>209</v>
      </c>
      <c r="J1391">
        <v>12587</v>
      </c>
      <c r="K1391">
        <v>6714</v>
      </c>
      <c r="L1391">
        <v>6499</v>
      </c>
    </row>
    <row r="1392" spans="8:12" x14ac:dyDescent="0.25">
      <c r="H1392" t="s">
        <v>272</v>
      </c>
      <c r="I1392" s="45" t="s">
        <v>210</v>
      </c>
      <c r="J1392">
        <v>12935</v>
      </c>
      <c r="K1392">
        <v>6887</v>
      </c>
      <c r="L1392">
        <v>6507</v>
      </c>
    </row>
    <row r="1393" spans="8:12" x14ac:dyDescent="0.25">
      <c r="H1393" t="s">
        <v>272</v>
      </c>
      <c r="I1393" s="45" t="s">
        <v>211</v>
      </c>
      <c r="J1393">
        <v>12525</v>
      </c>
      <c r="K1393">
        <v>7555</v>
      </c>
      <c r="L1393">
        <v>6513</v>
      </c>
    </row>
    <row r="1394" spans="8:12" x14ac:dyDescent="0.25">
      <c r="H1394" t="s">
        <v>272</v>
      </c>
      <c r="I1394" s="45" t="s">
        <v>29</v>
      </c>
      <c r="J1394">
        <v>12586</v>
      </c>
      <c r="K1394">
        <v>6628</v>
      </c>
      <c r="L1394">
        <v>6494</v>
      </c>
    </row>
    <row r="1395" spans="8:12" x14ac:dyDescent="0.25">
      <c r="H1395" t="s">
        <v>272</v>
      </c>
      <c r="I1395" s="45" t="s">
        <v>212</v>
      </c>
      <c r="J1395">
        <v>12796</v>
      </c>
      <c r="K1395">
        <v>6497</v>
      </c>
      <c r="L1395">
        <v>6509</v>
      </c>
    </row>
    <row r="1396" spans="8:12" x14ac:dyDescent="0.25">
      <c r="H1396" t="s">
        <v>272</v>
      </c>
      <c r="I1396" s="45" t="s">
        <v>213</v>
      </c>
      <c r="J1396">
        <v>12733</v>
      </c>
      <c r="K1396">
        <v>6822</v>
      </c>
      <c r="L1396">
        <v>6491</v>
      </c>
    </row>
    <row r="1397" spans="8:12" x14ac:dyDescent="0.25">
      <c r="H1397" t="s">
        <v>272</v>
      </c>
      <c r="I1397" s="45" t="s">
        <v>214</v>
      </c>
      <c r="J1397">
        <v>12598</v>
      </c>
      <c r="K1397">
        <v>6890</v>
      </c>
      <c r="L1397">
        <v>6502</v>
      </c>
    </row>
    <row r="1398" spans="8:12" x14ac:dyDescent="0.25">
      <c r="H1398" t="s">
        <v>272</v>
      </c>
      <c r="I1398" s="45" t="s">
        <v>30</v>
      </c>
      <c r="J1398">
        <v>12759</v>
      </c>
      <c r="K1398">
        <v>6953</v>
      </c>
      <c r="L1398">
        <v>6516</v>
      </c>
    </row>
    <row r="1399" spans="8:12" x14ac:dyDescent="0.25">
      <c r="H1399" t="s">
        <v>272</v>
      </c>
      <c r="I1399" s="45" t="s">
        <v>215</v>
      </c>
      <c r="J1399">
        <v>12213</v>
      </c>
      <c r="K1399">
        <v>6547</v>
      </c>
      <c r="L1399">
        <v>6481</v>
      </c>
    </row>
    <row r="1400" spans="8:12" x14ac:dyDescent="0.25">
      <c r="H1400" t="s">
        <v>272</v>
      </c>
      <c r="I1400" s="45" t="s">
        <v>216</v>
      </c>
      <c r="J1400">
        <v>12100</v>
      </c>
      <c r="K1400">
        <v>7228</v>
      </c>
      <c r="L1400">
        <v>6510</v>
      </c>
    </row>
    <row r="1401" spans="8:12" x14ac:dyDescent="0.25">
      <c r="H1401" t="s">
        <v>272</v>
      </c>
      <c r="I1401" s="45" t="s">
        <v>217</v>
      </c>
      <c r="J1401">
        <v>11949</v>
      </c>
      <c r="K1401">
        <v>7626</v>
      </c>
      <c r="L1401">
        <v>6494</v>
      </c>
    </row>
    <row r="1402" spans="8:12" x14ac:dyDescent="0.25">
      <c r="H1402" t="s">
        <v>272</v>
      </c>
      <c r="I1402" s="45" t="s">
        <v>31</v>
      </c>
      <c r="J1402">
        <v>11267</v>
      </c>
      <c r="K1402">
        <v>8085</v>
      </c>
      <c r="L1402">
        <v>6514</v>
      </c>
    </row>
    <row r="1403" spans="8:12" x14ac:dyDescent="0.25">
      <c r="H1403" t="s">
        <v>272</v>
      </c>
      <c r="I1403" s="45" t="s">
        <v>218</v>
      </c>
      <c r="J1403">
        <v>10853</v>
      </c>
      <c r="K1403">
        <v>8389</v>
      </c>
      <c r="L1403">
        <v>6481</v>
      </c>
    </row>
    <row r="1404" spans="8:12" x14ac:dyDescent="0.25">
      <c r="H1404" t="s">
        <v>272</v>
      </c>
      <c r="I1404" s="45" t="s">
        <v>219</v>
      </c>
      <c r="J1404">
        <v>10769</v>
      </c>
      <c r="K1404">
        <v>8004</v>
      </c>
      <c r="L1404">
        <v>6496</v>
      </c>
    </row>
    <row r="1405" spans="8:12" x14ac:dyDescent="0.25">
      <c r="H1405" t="s">
        <v>272</v>
      </c>
      <c r="I1405" s="45" t="s">
        <v>220</v>
      </c>
      <c r="J1405">
        <v>11325</v>
      </c>
      <c r="K1405">
        <v>8269</v>
      </c>
      <c r="L1405">
        <v>6501</v>
      </c>
    </row>
    <row r="1406" spans="8:12" x14ac:dyDescent="0.25">
      <c r="H1406" t="s">
        <v>272</v>
      </c>
      <c r="I1406" s="45" t="s">
        <v>32</v>
      </c>
      <c r="J1406">
        <v>11283</v>
      </c>
      <c r="K1406">
        <v>8411</v>
      </c>
      <c r="L1406">
        <v>6495</v>
      </c>
    </row>
    <row r="1407" spans="8:12" x14ac:dyDescent="0.25">
      <c r="H1407" t="s">
        <v>272</v>
      </c>
      <c r="I1407" s="45" t="s">
        <v>221</v>
      </c>
      <c r="J1407">
        <v>11126</v>
      </c>
      <c r="K1407">
        <v>7605</v>
      </c>
      <c r="L1407">
        <v>6505</v>
      </c>
    </row>
    <row r="1408" spans="8:12" x14ac:dyDescent="0.25">
      <c r="H1408" t="s">
        <v>272</v>
      </c>
      <c r="I1408" s="45" t="s">
        <v>222</v>
      </c>
      <c r="J1408">
        <v>11827</v>
      </c>
      <c r="K1408">
        <v>7709</v>
      </c>
      <c r="L1408">
        <v>6486</v>
      </c>
    </row>
    <row r="1409" spans="8:12" x14ac:dyDescent="0.25">
      <c r="H1409" t="s">
        <v>272</v>
      </c>
      <c r="I1409" s="45" t="s">
        <v>223</v>
      </c>
      <c r="J1409">
        <v>12210</v>
      </c>
      <c r="K1409">
        <v>7275</v>
      </c>
      <c r="L1409">
        <v>6495</v>
      </c>
    </row>
    <row r="1410" spans="8:12" x14ac:dyDescent="0.25">
      <c r="H1410" t="s">
        <v>272</v>
      </c>
      <c r="I1410" s="45" t="s">
        <v>33</v>
      </c>
      <c r="J1410">
        <v>13226</v>
      </c>
      <c r="K1410">
        <v>5980</v>
      </c>
      <c r="L1410">
        <v>6503</v>
      </c>
    </row>
    <row r="1411" spans="8:12" x14ac:dyDescent="0.25">
      <c r="H1411" t="s">
        <v>272</v>
      </c>
      <c r="I1411" s="45" t="s">
        <v>224</v>
      </c>
      <c r="J1411">
        <v>13360</v>
      </c>
      <c r="K1411">
        <v>5989</v>
      </c>
      <c r="L1411">
        <v>6489</v>
      </c>
    </row>
    <row r="1412" spans="8:12" x14ac:dyDescent="0.25">
      <c r="H1412" t="s">
        <v>272</v>
      </c>
      <c r="I1412" s="45" t="s">
        <v>225</v>
      </c>
      <c r="J1412">
        <v>14112</v>
      </c>
      <c r="K1412">
        <v>4700</v>
      </c>
      <c r="L1412">
        <v>6495</v>
      </c>
    </row>
    <row r="1413" spans="8:12" x14ac:dyDescent="0.25">
      <c r="H1413" t="s">
        <v>272</v>
      </c>
      <c r="I1413" s="45" t="s">
        <v>226</v>
      </c>
      <c r="J1413">
        <v>14349</v>
      </c>
      <c r="K1413">
        <v>4356</v>
      </c>
      <c r="L1413">
        <v>6504</v>
      </c>
    </row>
    <row r="1414" spans="8:12" x14ac:dyDescent="0.25">
      <c r="H1414" t="s">
        <v>272</v>
      </c>
      <c r="I1414" s="45" t="s">
        <v>34</v>
      </c>
      <c r="J1414">
        <v>15321</v>
      </c>
      <c r="K1414">
        <v>3426</v>
      </c>
      <c r="L1414">
        <v>6490</v>
      </c>
    </row>
    <row r="1415" spans="8:12" x14ac:dyDescent="0.25">
      <c r="H1415" t="s">
        <v>272</v>
      </c>
      <c r="I1415" s="45" t="s">
        <v>227</v>
      </c>
      <c r="J1415">
        <v>15815</v>
      </c>
      <c r="K1415">
        <v>3728</v>
      </c>
      <c r="L1415">
        <v>6500</v>
      </c>
    </row>
    <row r="1416" spans="8:12" x14ac:dyDescent="0.25">
      <c r="H1416" t="s">
        <v>272</v>
      </c>
      <c r="I1416" s="45" t="s">
        <v>228</v>
      </c>
      <c r="J1416">
        <v>15973</v>
      </c>
      <c r="K1416">
        <v>2778</v>
      </c>
      <c r="L1416">
        <v>6492</v>
      </c>
    </row>
    <row r="1417" spans="8:12" x14ac:dyDescent="0.25">
      <c r="H1417" t="s">
        <v>272</v>
      </c>
      <c r="I1417" s="45" t="s">
        <v>229</v>
      </c>
      <c r="J1417">
        <v>15360</v>
      </c>
      <c r="K1417">
        <v>3978</v>
      </c>
      <c r="L1417">
        <v>6497</v>
      </c>
    </row>
    <row r="1418" spans="8:12" x14ac:dyDescent="0.25">
      <c r="H1418" t="s">
        <v>272</v>
      </c>
      <c r="I1418" s="45" t="s">
        <v>35</v>
      </c>
      <c r="J1418">
        <v>15440</v>
      </c>
      <c r="K1418">
        <v>3748</v>
      </c>
      <c r="L1418">
        <v>6489</v>
      </c>
    </row>
    <row r="1419" spans="8:12" x14ac:dyDescent="0.25">
      <c r="H1419" t="s">
        <v>272</v>
      </c>
      <c r="I1419" s="45" t="s">
        <v>230</v>
      </c>
      <c r="J1419">
        <v>15339</v>
      </c>
      <c r="K1419">
        <v>4483</v>
      </c>
      <c r="L1419">
        <v>6510</v>
      </c>
    </row>
    <row r="1420" spans="8:12" x14ac:dyDescent="0.25">
      <c r="H1420" t="s">
        <v>272</v>
      </c>
      <c r="I1420" s="45" t="s">
        <v>231</v>
      </c>
      <c r="J1420">
        <v>15058</v>
      </c>
      <c r="K1420">
        <v>4524</v>
      </c>
      <c r="L1420">
        <v>6510</v>
      </c>
    </row>
    <row r="1421" spans="8:12" x14ac:dyDescent="0.25">
      <c r="H1421" t="s">
        <v>272</v>
      </c>
      <c r="I1421" s="45" t="s">
        <v>232</v>
      </c>
      <c r="J1421">
        <v>15277</v>
      </c>
      <c r="K1421">
        <v>4255</v>
      </c>
      <c r="L1421">
        <v>6493</v>
      </c>
    </row>
    <row r="1422" spans="8:12" x14ac:dyDescent="0.25">
      <c r="H1422" t="s">
        <v>272</v>
      </c>
      <c r="I1422" s="45" t="s">
        <v>36</v>
      </c>
      <c r="J1422">
        <v>15930</v>
      </c>
      <c r="K1422">
        <v>3894</v>
      </c>
      <c r="L1422">
        <v>6506</v>
      </c>
    </row>
    <row r="1423" spans="8:12" x14ac:dyDescent="0.25">
      <c r="H1423" t="s">
        <v>272</v>
      </c>
      <c r="I1423" s="45" t="s">
        <v>233</v>
      </c>
      <c r="J1423">
        <v>15474</v>
      </c>
      <c r="K1423">
        <v>4146</v>
      </c>
      <c r="L1423">
        <v>6502</v>
      </c>
    </row>
    <row r="1424" spans="8:12" x14ac:dyDescent="0.25">
      <c r="H1424" t="s">
        <v>272</v>
      </c>
      <c r="I1424" s="45" t="s">
        <v>234</v>
      </c>
      <c r="J1424">
        <v>14831</v>
      </c>
      <c r="K1424">
        <v>4393</v>
      </c>
      <c r="L1424">
        <v>6505</v>
      </c>
    </row>
    <row r="1425" spans="8:12" x14ac:dyDescent="0.25">
      <c r="H1425" t="s">
        <v>272</v>
      </c>
      <c r="I1425" s="45" t="s">
        <v>235</v>
      </c>
      <c r="J1425">
        <v>15320</v>
      </c>
      <c r="K1425">
        <v>4425</v>
      </c>
      <c r="L1425">
        <v>6495</v>
      </c>
    </row>
    <row r="1426" spans="8:12" x14ac:dyDescent="0.25">
      <c r="H1426" t="s">
        <v>272</v>
      </c>
      <c r="I1426" s="45" t="s">
        <v>37</v>
      </c>
      <c r="J1426">
        <v>14782</v>
      </c>
      <c r="K1426">
        <v>4820</v>
      </c>
      <c r="L1426">
        <v>6511</v>
      </c>
    </row>
    <row r="1427" spans="8:12" x14ac:dyDescent="0.25">
      <c r="H1427" t="s">
        <v>272</v>
      </c>
      <c r="I1427" s="45" t="s">
        <v>236</v>
      </c>
      <c r="J1427">
        <v>14810</v>
      </c>
      <c r="K1427">
        <v>4986</v>
      </c>
      <c r="L1427">
        <v>6512</v>
      </c>
    </row>
    <row r="1428" spans="8:12" x14ac:dyDescent="0.25">
      <c r="H1428" t="s">
        <v>272</v>
      </c>
      <c r="I1428" s="45" t="s">
        <v>237</v>
      </c>
      <c r="J1428">
        <v>14538</v>
      </c>
      <c r="K1428">
        <v>4387</v>
      </c>
      <c r="L1428">
        <v>6492</v>
      </c>
    </row>
    <row r="1429" spans="8:12" x14ac:dyDescent="0.25">
      <c r="H1429" t="s">
        <v>272</v>
      </c>
      <c r="I1429" s="45" t="s">
        <v>238</v>
      </c>
      <c r="J1429">
        <v>14686</v>
      </c>
      <c r="K1429">
        <v>4677</v>
      </c>
      <c r="L1429">
        <v>6501</v>
      </c>
    </row>
    <row r="1430" spans="8:12" x14ac:dyDescent="0.25">
      <c r="H1430" t="s">
        <v>272</v>
      </c>
      <c r="I1430" s="45" t="s">
        <v>38</v>
      </c>
      <c r="J1430">
        <v>14901</v>
      </c>
      <c r="K1430">
        <v>4608</v>
      </c>
      <c r="L1430">
        <v>6501</v>
      </c>
    </row>
    <row r="1431" spans="8:12" x14ac:dyDescent="0.25">
      <c r="H1431" t="s">
        <v>272</v>
      </c>
      <c r="I1431" s="45" t="s">
        <v>239</v>
      </c>
      <c r="J1431">
        <v>14842</v>
      </c>
      <c r="K1431">
        <v>4912</v>
      </c>
      <c r="L1431">
        <v>6503</v>
      </c>
    </row>
    <row r="1432" spans="8:12" x14ac:dyDescent="0.25">
      <c r="H1432" t="s">
        <v>272</v>
      </c>
      <c r="I1432" s="45" t="s">
        <v>240</v>
      </c>
      <c r="J1432">
        <v>14152</v>
      </c>
      <c r="K1432">
        <v>5309</v>
      </c>
      <c r="L1432">
        <v>6504</v>
      </c>
    </row>
    <row r="1433" spans="8:12" x14ac:dyDescent="0.25">
      <c r="H1433" t="s">
        <v>272</v>
      </c>
      <c r="I1433" s="45" t="s">
        <v>241</v>
      </c>
      <c r="J1433">
        <v>12698</v>
      </c>
      <c r="K1433">
        <v>6804</v>
      </c>
      <c r="L1433">
        <v>6499</v>
      </c>
    </row>
    <row r="1434" spans="8:12" x14ac:dyDescent="0.25">
      <c r="H1434" t="s">
        <v>272</v>
      </c>
      <c r="I1434" s="45" t="s">
        <v>39</v>
      </c>
      <c r="J1434">
        <v>12361</v>
      </c>
      <c r="K1434">
        <v>6671</v>
      </c>
      <c r="L1434">
        <v>6491</v>
      </c>
    </row>
    <row r="1435" spans="8:12" x14ac:dyDescent="0.25">
      <c r="H1435" t="s">
        <v>272</v>
      </c>
      <c r="I1435" s="45" t="s">
        <v>242</v>
      </c>
      <c r="J1435">
        <v>10942</v>
      </c>
      <c r="K1435">
        <v>8080</v>
      </c>
      <c r="L1435">
        <v>6487</v>
      </c>
    </row>
    <row r="1436" spans="8:12" x14ac:dyDescent="0.25">
      <c r="H1436" t="s">
        <v>272</v>
      </c>
      <c r="I1436" s="45" t="s">
        <v>243</v>
      </c>
      <c r="J1436">
        <v>9406</v>
      </c>
      <c r="K1436">
        <v>9824</v>
      </c>
      <c r="L1436">
        <v>6505</v>
      </c>
    </row>
    <row r="1437" spans="8:12" x14ac:dyDescent="0.25">
      <c r="H1437" t="s">
        <v>272</v>
      </c>
      <c r="I1437" s="45" t="s">
        <v>244</v>
      </c>
      <c r="J1437">
        <v>8489</v>
      </c>
      <c r="K1437">
        <v>10944</v>
      </c>
      <c r="L1437">
        <v>6491</v>
      </c>
    </row>
    <row r="1438" spans="8:12" x14ac:dyDescent="0.25">
      <c r="H1438" t="s">
        <v>272</v>
      </c>
      <c r="I1438" s="45" t="s">
        <v>40</v>
      </c>
      <c r="J1438">
        <v>6374</v>
      </c>
      <c r="K1438">
        <v>12920</v>
      </c>
      <c r="L1438">
        <v>6491</v>
      </c>
    </row>
    <row r="1439" spans="8:12" x14ac:dyDescent="0.25">
      <c r="H1439" t="s">
        <v>272</v>
      </c>
      <c r="I1439" s="45" t="s">
        <v>245</v>
      </c>
      <c r="J1439">
        <v>4312</v>
      </c>
      <c r="K1439">
        <v>15532</v>
      </c>
      <c r="L1439">
        <v>6502</v>
      </c>
    </row>
    <row r="1440" spans="8:12" x14ac:dyDescent="0.25">
      <c r="H1440" t="s">
        <v>272</v>
      </c>
      <c r="I1440" s="45" t="s">
        <v>246</v>
      </c>
      <c r="J1440">
        <v>4067</v>
      </c>
      <c r="K1440">
        <v>15145</v>
      </c>
      <c r="L1440">
        <v>6511</v>
      </c>
    </row>
    <row r="1441" spans="8:12" x14ac:dyDescent="0.25">
      <c r="H1441" t="s">
        <v>272</v>
      </c>
      <c r="I1441" s="45" t="s">
        <v>247</v>
      </c>
      <c r="J1441">
        <v>4533</v>
      </c>
      <c r="K1441">
        <v>14626</v>
      </c>
      <c r="L1441">
        <v>6497</v>
      </c>
    </row>
    <row r="1442" spans="8:12" x14ac:dyDescent="0.25">
      <c r="H1442" t="s">
        <v>273</v>
      </c>
      <c r="I1442" s="45" t="s">
        <v>17</v>
      </c>
      <c r="J1442">
        <v>4982</v>
      </c>
      <c r="K1442">
        <v>13876</v>
      </c>
      <c r="L1442">
        <v>6493</v>
      </c>
    </row>
    <row r="1443" spans="8:12" x14ac:dyDescent="0.25">
      <c r="H1443" t="s">
        <v>273</v>
      </c>
      <c r="I1443" s="45" t="s">
        <v>176</v>
      </c>
      <c r="J1443">
        <v>4945</v>
      </c>
      <c r="K1443">
        <v>14124</v>
      </c>
      <c r="L1443">
        <v>6492</v>
      </c>
    </row>
    <row r="1444" spans="8:12" x14ac:dyDescent="0.25">
      <c r="H1444" t="s">
        <v>273</v>
      </c>
      <c r="I1444" s="45" t="s">
        <v>177</v>
      </c>
      <c r="J1444">
        <v>5300</v>
      </c>
      <c r="K1444">
        <v>13839</v>
      </c>
      <c r="L1444">
        <v>6493</v>
      </c>
    </row>
    <row r="1445" spans="8:12" x14ac:dyDescent="0.25">
      <c r="H1445" t="s">
        <v>273</v>
      </c>
      <c r="I1445" s="45" t="s">
        <v>178</v>
      </c>
      <c r="J1445">
        <v>4929</v>
      </c>
      <c r="K1445">
        <v>14179</v>
      </c>
      <c r="L1445">
        <v>6488</v>
      </c>
    </row>
    <row r="1446" spans="8:12" x14ac:dyDescent="0.25">
      <c r="H1446" t="s">
        <v>273</v>
      </c>
      <c r="I1446" s="45" t="s">
        <v>18</v>
      </c>
      <c r="J1446">
        <v>4879</v>
      </c>
      <c r="K1446">
        <v>14432</v>
      </c>
      <c r="L1446">
        <v>6501</v>
      </c>
    </row>
    <row r="1447" spans="8:12" x14ac:dyDescent="0.25">
      <c r="H1447" t="s">
        <v>273</v>
      </c>
      <c r="I1447" s="45" t="s">
        <v>179</v>
      </c>
      <c r="J1447">
        <v>4484</v>
      </c>
      <c r="K1447">
        <v>14592</v>
      </c>
      <c r="L1447">
        <v>6486</v>
      </c>
    </row>
    <row r="1448" spans="8:12" x14ac:dyDescent="0.25">
      <c r="H1448" t="s">
        <v>273</v>
      </c>
      <c r="I1448" s="45" t="s">
        <v>180</v>
      </c>
      <c r="J1448">
        <v>4692</v>
      </c>
      <c r="K1448">
        <v>14261</v>
      </c>
      <c r="L1448">
        <v>6487</v>
      </c>
    </row>
    <row r="1449" spans="8:12" x14ac:dyDescent="0.25">
      <c r="H1449" t="s">
        <v>273</v>
      </c>
      <c r="I1449" s="45" t="s">
        <v>181</v>
      </c>
      <c r="J1449">
        <v>5089</v>
      </c>
      <c r="K1449">
        <v>14456</v>
      </c>
      <c r="L1449">
        <v>6498</v>
      </c>
    </row>
    <row r="1450" spans="8:12" x14ac:dyDescent="0.25">
      <c r="H1450" t="s">
        <v>273</v>
      </c>
      <c r="I1450" s="45" t="s">
        <v>19</v>
      </c>
      <c r="J1450">
        <v>5358</v>
      </c>
      <c r="K1450">
        <v>13544</v>
      </c>
      <c r="L1450">
        <v>6506</v>
      </c>
    </row>
    <row r="1451" spans="8:12" x14ac:dyDescent="0.25">
      <c r="H1451" t="s">
        <v>273</v>
      </c>
      <c r="I1451" s="45" t="s">
        <v>182</v>
      </c>
      <c r="J1451">
        <v>5752</v>
      </c>
      <c r="K1451">
        <v>14579</v>
      </c>
      <c r="L1451">
        <v>6505</v>
      </c>
    </row>
    <row r="1452" spans="8:12" x14ac:dyDescent="0.25">
      <c r="H1452" t="s">
        <v>273</v>
      </c>
      <c r="I1452" s="45" t="s">
        <v>183</v>
      </c>
      <c r="J1452">
        <v>6432</v>
      </c>
      <c r="K1452">
        <v>12866</v>
      </c>
      <c r="L1452">
        <v>6521</v>
      </c>
    </row>
    <row r="1453" spans="8:12" x14ac:dyDescent="0.25">
      <c r="H1453" t="s">
        <v>273</v>
      </c>
      <c r="I1453" s="45" t="s">
        <v>184</v>
      </c>
      <c r="J1453">
        <v>7584</v>
      </c>
      <c r="K1453">
        <v>11054</v>
      </c>
      <c r="L1453">
        <v>6496</v>
      </c>
    </row>
    <row r="1454" spans="8:12" x14ac:dyDescent="0.25">
      <c r="H1454" t="s">
        <v>273</v>
      </c>
      <c r="I1454" s="45" t="s">
        <v>20</v>
      </c>
      <c r="J1454">
        <v>7330</v>
      </c>
      <c r="K1454">
        <v>12389</v>
      </c>
      <c r="L1454">
        <v>6514</v>
      </c>
    </row>
    <row r="1455" spans="8:12" x14ac:dyDescent="0.25">
      <c r="H1455" t="s">
        <v>273</v>
      </c>
      <c r="I1455" s="45" t="s">
        <v>185</v>
      </c>
      <c r="J1455">
        <v>8751</v>
      </c>
      <c r="K1455">
        <v>10853</v>
      </c>
      <c r="L1455">
        <v>6500</v>
      </c>
    </row>
    <row r="1456" spans="8:12" x14ac:dyDescent="0.25">
      <c r="H1456" t="s">
        <v>273</v>
      </c>
      <c r="I1456" s="45" t="s">
        <v>186</v>
      </c>
      <c r="J1456">
        <v>11225</v>
      </c>
      <c r="K1456">
        <v>8447</v>
      </c>
      <c r="L1456">
        <v>6497</v>
      </c>
    </row>
    <row r="1457" spans="8:12" x14ac:dyDescent="0.25">
      <c r="H1457" t="s">
        <v>273</v>
      </c>
      <c r="I1457" s="45" t="s">
        <v>187</v>
      </c>
      <c r="J1457">
        <v>13595</v>
      </c>
      <c r="K1457">
        <v>6927</v>
      </c>
      <c r="L1457">
        <v>6517</v>
      </c>
    </row>
    <row r="1458" spans="8:12" x14ac:dyDescent="0.25">
      <c r="H1458" t="s">
        <v>273</v>
      </c>
      <c r="I1458" s="45" t="s">
        <v>21</v>
      </c>
      <c r="J1458">
        <v>15491</v>
      </c>
      <c r="K1458">
        <v>3400</v>
      </c>
      <c r="L1458">
        <v>6492</v>
      </c>
    </row>
    <row r="1459" spans="8:12" x14ac:dyDescent="0.25">
      <c r="H1459" t="s">
        <v>273</v>
      </c>
      <c r="I1459" s="45" t="s">
        <v>188</v>
      </c>
      <c r="J1459">
        <v>16602</v>
      </c>
      <c r="K1459">
        <v>2276</v>
      </c>
      <c r="L1459">
        <v>6484</v>
      </c>
    </row>
    <row r="1460" spans="8:12" x14ac:dyDescent="0.25">
      <c r="H1460" t="s">
        <v>273</v>
      </c>
      <c r="I1460" s="45" t="s">
        <v>189</v>
      </c>
      <c r="J1460">
        <v>16490</v>
      </c>
      <c r="K1460">
        <v>3109</v>
      </c>
      <c r="L1460">
        <v>6501</v>
      </c>
    </row>
    <row r="1461" spans="8:12" x14ac:dyDescent="0.25">
      <c r="H1461" t="s">
        <v>273</v>
      </c>
      <c r="I1461" s="45" t="s">
        <v>190</v>
      </c>
      <c r="J1461">
        <v>19259</v>
      </c>
      <c r="K1461">
        <v>293</v>
      </c>
      <c r="L1461">
        <v>6477</v>
      </c>
    </row>
    <row r="1462" spans="8:12" x14ac:dyDescent="0.25">
      <c r="H1462" t="s">
        <v>273</v>
      </c>
      <c r="I1462" s="45" t="s">
        <v>22</v>
      </c>
      <c r="J1462">
        <v>18865</v>
      </c>
      <c r="K1462">
        <v>142</v>
      </c>
      <c r="L1462">
        <v>6509</v>
      </c>
    </row>
    <row r="1463" spans="8:12" x14ac:dyDescent="0.25">
      <c r="H1463" t="s">
        <v>273</v>
      </c>
      <c r="I1463" s="45" t="s">
        <v>191</v>
      </c>
      <c r="J1463">
        <v>18984</v>
      </c>
      <c r="K1463">
        <v>149</v>
      </c>
      <c r="L1463">
        <v>6497</v>
      </c>
    </row>
    <row r="1464" spans="8:12" x14ac:dyDescent="0.25">
      <c r="H1464" t="s">
        <v>273</v>
      </c>
      <c r="I1464" s="45" t="s">
        <v>192</v>
      </c>
      <c r="J1464">
        <v>19093</v>
      </c>
      <c r="K1464">
        <v>169</v>
      </c>
      <c r="L1464">
        <v>6505</v>
      </c>
    </row>
    <row r="1465" spans="8:12" x14ac:dyDescent="0.25">
      <c r="H1465" t="s">
        <v>273</v>
      </c>
      <c r="I1465" s="45" t="s">
        <v>193</v>
      </c>
      <c r="J1465">
        <v>16429</v>
      </c>
      <c r="K1465">
        <v>2628</v>
      </c>
      <c r="L1465">
        <v>6505</v>
      </c>
    </row>
    <row r="1466" spans="8:12" x14ac:dyDescent="0.25">
      <c r="H1466" t="s">
        <v>273</v>
      </c>
      <c r="I1466" s="45" t="s">
        <v>23</v>
      </c>
      <c r="J1466">
        <v>16120</v>
      </c>
      <c r="K1466">
        <v>2897</v>
      </c>
      <c r="L1466">
        <v>6483</v>
      </c>
    </row>
    <row r="1467" spans="8:12" x14ac:dyDescent="0.25">
      <c r="H1467" t="s">
        <v>273</v>
      </c>
      <c r="I1467" s="45" t="s">
        <v>194</v>
      </c>
      <c r="J1467">
        <v>17117</v>
      </c>
      <c r="K1467">
        <v>2438</v>
      </c>
      <c r="L1467">
        <v>6502</v>
      </c>
    </row>
    <row r="1468" spans="8:12" x14ac:dyDescent="0.25">
      <c r="H1468" t="s">
        <v>273</v>
      </c>
      <c r="I1468" s="45" t="s">
        <v>195</v>
      </c>
      <c r="J1468">
        <v>16264</v>
      </c>
      <c r="K1468">
        <v>3201</v>
      </c>
      <c r="L1468">
        <v>6508</v>
      </c>
    </row>
    <row r="1469" spans="8:12" x14ac:dyDescent="0.25">
      <c r="H1469" t="s">
        <v>273</v>
      </c>
      <c r="I1469" s="45" t="s">
        <v>196</v>
      </c>
      <c r="J1469">
        <v>16440</v>
      </c>
      <c r="K1469">
        <v>2142</v>
      </c>
      <c r="L1469">
        <v>6481</v>
      </c>
    </row>
    <row r="1470" spans="8:12" x14ac:dyDescent="0.25">
      <c r="H1470" t="s">
        <v>273</v>
      </c>
      <c r="I1470" s="45" t="s">
        <v>24</v>
      </c>
      <c r="J1470">
        <v>18122</v>
      </c>
      <c r="K1470">
        <v>1581</v>
      </c>
      <c r="L1470">
        <v>6495</v>
      </c>
    </row>
    <row r="1471" spans="8:12" x14ac:dyDescent="0.25">
      <c r="H1471" t="s">
        <v>273</v>
      </c>
      <c r="I1471" s="45" t="s">
        <v>197</v>
      </c>
      <c r="J1471">
        <v>16968</v>
      </c>
      <c r="K1471">
        <v>2446</v>
      </c>
      <c r="L1471">
        <v>6492</v>
      </c>
    </row>
    <row r="1472" spans="8:12" x14ac:dyDescent="0.25">
      <c r="H1472" t="s">
        <v>273</v>
      </c>
      <c r="I1472" s="45" t="s">
        <v>198</v>
      </c>
      <c r="J1472">
        <v>16485</v>
      </c>
      <c r="K1472">
        <v>3199</v>
      </c>
      <c r="L1472">
        <v>6506</v>
      </c>
    </row>
    <row r="1473" spans="8:12" x14ac:dyDescent="0.25">
      <c r="H1473" t="s">
        <v>273</v>
      </c>
      <c r="I1473" s="45" t="s">
        <v>199</v>
      </c>
      <c r="J1473">
        <v>15879</v>
      </c>
      <c r="K1473">
        <v>2737</v>
      </c>
      <c r="L1473">
        <v>6492</v>
      </c>
    </row>
    <row r="1474" spans="8:12" x14ac:dyDescent="0.25">
      <c r="H1474" t="s">
        <v>273</v>
      </c>
      <c r="I1474" s="45" t="s">
        <v>25</v>
      </c>
      <c r="J1474">
        <v>15740</v>
      </c>
      <c r="K1474">
        <v>3810</v>
      </c>
      <c r="L1474">
        <v>6506</v>
      </c>
    </row>
    <row r="1475" spans="8:12" x14ac:dyDescent="0.25">
      <c r="H1475" t="s">
        <v>273</v>
      </c>
      <c r="I1475" s="45" t="s">
        <v>200</v>
      </c>
      <c r="J1475">
        <v>14243</v>
      </c>
      <c r="K1475">
        <v>5248</v>
      </c>
      <c r="L1475">
        <v>6508</v>
      </c>
    </row>
    <row r="1476" spans="8:12" x14ac:dyDescent="0.25">
      <c r="H1476" t="s">
        <v>273</v>
      </c>
      <c r="I1476" s="45" t="s">
        <v>201</v>
      </c>
      <c r="J1476">
        <v>13125</v>
      </c>
      <c r="K1476">
        <v>6746</v>
      </c>
      <c r="L1476">
        <v>6515</v>
      </c>
    </row>
    <row r="1477" spans="8:12" x14ac:dyDescent="0.25">
      <c r="H1477" t="s">
        <v>273</v>
      </c>
      <c r="I1477" s="45" t="s">
        <v>202</v>
      </c>
      <c r="J1477">
        <v>12564</v>
      </c>
      <c r="K1477">
        <v>5988</v>
      </c>
      <c r="L1477">
        <v>6498</v>
      </c>
    </row>
    <row r="1478" spans="8:12" x14ac:dyDescent="0.25">
      <c r="H1478" t="s">
        <v>273</v>
      </c>
      <c r="I1478" s="45" t="s">
        <v>26</v>
      </c>
      <c r="J1478">
        <v>12923</v>
      </c>
      <c r="K1478">
        <v>5967</v>
      </c>
      <c r="L1478">
        <v>6504</v>
      </c>
    </row>
    <row r="1479" spans="8:12" x14ac:dyDescent="0.25">
      <c r="H1479" t="s">
        <v>273</v>
      </c>
      <c r="I1479" s="45" t="s">
        <v>203</v>
      </c>
      <c r="J1479">
        <v>12563</v>
      </c>
      <c r="K1479">
        <v>6481</v>
      </c>
      <c r="L1479">
        <v>6505</v>
      </c>
    </row>
    <row r="1480" spans="8:12" x14ac:dyDescent="0.25">
      <c r="H1480" t="s">
        <v>273</v>
      </c>
      <c r="I1480" s="45" t="s">
        <v>204</v>
      </c>
      <c r="J1480">
        <v>12570</v>
      </c>
      <c r="K1480">
        <v>6994</v>
      </c>
      <c r="L1480">
        <v>6502</v>
      </c>
    </row>
    <row r="1481" spans="8:12" x14ac:dyDescent="0.25">
      <c r="H1481" t="s">
        <v>273</v>
      </c>
      <c r="I1481" s="45" t="s">
        <v>205</v>
      </c>
      <c r="J1481">
        <v>12598</v>
      </c>
      <c r="K1481">
        <v>5467</v>
      </c>
      <c r="L1481">
        <v>6489</v>
      </c>
    </row>
    <row r="1482" spans="8:12" x14ac:dyDescent="0.25">
      <c r="H1482" t="s">
        <v>273</v>
      </c>
      <c r="I1482" s="45" t="s">
        <v>27</v>
      </c>
      <c r="J1482">
        <v>13389</v>
      </c>
      <c r="K1482">
        <v>5358</v>
      </c>
      <c r="L1482">
        <v>6491</v>
      </c>
    </row>
    <row r="1483" spans="8:12" x14ac:dyDescent="0.25">
      <c r="H1483" t="s">
        <v>273</v>
      </c>
      <c r="I1483" s="45" t="s">
        <v>206</v>
      </c>
      <c r="J1483">
        <v>13094</v>
      </c>
      <c r="K1483">
        <v>5758</v>
      </c>
      <c r="L1483">
        <v>6511</v>
      </c>
    </row>
    <row r="1484" spans="8:12" x14ac:dyDescent="0.25">
      <c r="H1484" t="s">
        <v>273</v>
      </c>
      <c r="I1484" s="45" t="s">
        <v>207</v>
      </c>
      <c r="J1484">
        <v>14713</v>
      </c>
      <c r="K1484">
        <v>4014</v>
      </c>
      <c r="L1484">
        <v>6495</v>
      </c>
    </row>
    <row r="1485" spans="8:12" x14ac:dyDescent="0.25">
      <c r="H1485" t="s">
        <v>273</v>
      </c>
      <c r="I1485" s="45" t="s">
        <v>208</v>
      </c>
      <c r="J1485">
        <v>14797</v>
      </c>
      <c r="K1485">
        <v>3914</v>
      </c>
      <c r="L1485">
        <v>6505</v>
      </c>
    </row>
    <row r="1486" spans="8:12" x14ac:dyDescent="0.25">
      <c r="H1486" t="s">
        <v>273</v>
      </c>
      <c r="I1486" s="45" t="s">
        <v>28</v>
      </c>
      <c r="J1486">
        <v>13412</v>
      </c>
      <c r="K1486">
        <v>5902</v>
      </c>
      <c r="L1486">
        <v>6506</v>
      </c>
    </row>
    <row r="1487" spans="8:12" x14ac:dyDescent="0.25">
      <c r="H1487" t="s">
        <v>273</v>
      </c>
      <c r="I1487" s="45" t="s">
        <v>209</v>
      </c>
      <c r="J1487">
        <v>12775</v>
      </c>
      <c r="K1487">
        <v>6920</v>
      </c>
      <c r="L1487">
        <v>6510</v>
      </c>
    </row>
    <row r="1488" spans="8:12" x14ac:dyDescent="0.25">
      <c r="H1488" t="s">
        <v>273</v>
      </c>
      <c r="I1488" s="45" t="s">
        <v>210</v>
      </c>
      <c r="J1488">
        <v>12871</v>
      </c>
      <c r="K1488">
        <v>5829</v>
      </c>
      <c r="L1488">
        <v>6499</v>
      </c>
    </row>
    <row r="1489" spans="8:12" x14ac:dyDescent="0.25">
      <c r="H1489" t="s">
        <v>273</v>
      </c>
      <c r="I1489" s="45" t="s">
        <v>211</v>
      </c>
      <c r="J1489">
        <v>12925</v>
      </c>
      <c r="K1489">
        <v>6597</v>
      </c>
      <c r="L1489">
        <v>6511</v>
      </c>
    </row>
    <row r="1490" spans="8:12" x14ac:dyDescent="0.25">
      <c r="H1490" t="s">
        <v>273</v>
      </c>
      <c r="I1490" s="45" t="s">
        <v>29</v>
      </c>
      <c r="J1490">
        <v>12778</v>
      </c>
      <c r="K1490">
        <v>6726</v>
      </c>
      <c r="L1490">
        <v>6494</v>
      </c>
    </row>
    <row r="1491" spans="8:12" x14ac:dyDescent="0.25">
      <c r="H1491" t="s">
        <v>273</v>
      </c>
      <c r="I1491" s="45" t="s">
        <v>212</v>
      </c>
      <c r="J1491">
        <v>12171</v>
      </c>
      <c r="K1491">
        <v>7064</v>
      </c>
      <c r="L1491">
        <v>6501</v>
      </c>
    </row>
    <row r="1492" spans="8:12" x14ac:dyDescent="0.25">
      <c r="H1492" t="s">
        <v>273</v>
      </c>
      <c r="I1492" s="45" t="s">
        <v>213</v>
      </c>
      <c r="J1492">
        <v>12414</v>
      </c>
      <c r="K1492">
        <v>6757</v>
      </c>
      <c r="L1492">
        <v>6489</v>
      </c>
    </row>
    <row r="1493" spans="8:12" x14ac:dyDescent="0.25">
      <c r="H1493" t="s">
        <v>273</v>
      </c>
      <c r="I1493" s="45" t="s">
        <v>214</v>
      </c>
      <c r="J1493">
        <v>12313</v>
      </c>
      <c r="K1493">
        <v>7062</v>
      </c>
      <c r="L1493">
        <v>6501</v>
      </c>
    </row>
    <row r="1494" spans="8:12" x14ac:dyDescent="0.25">
      <c r="H1494" t="s">
        <v>273</v>
      </c>
      <c r="I1494" s="45" t="s">
        <v>30</v>
      </c>
      <c r="J1494">
        <v>11492</v>
      </c>
      <c r="K1494">
        <v>6473</v>
      </c>
      <c r="L1494">
        <v>6484</v>
      </c>
    </row>
    <row r="1495" spans="8:12" x14ac:dyDescent="0.25">
      <c r="H1495" t="s">
        <v>273</v>
      </c>
      <c r="I1495" s="45" t="s">
        <v>215</v>
      </c>
      <c r="J1495">
        <v>10889</v>
      </c>
      <c r="K1495">
        <v>7478</v>
      </c>
      <c r="L1495">
        <v>6490</v>
      </c>
    </row>
    <row r="1496" spans="8:12" x14ac:dyDescent="0.25">
      <c r="H1496" t="s">
        <v>273</v>
      </c>
      <c r="I1496" s="45" t="s">
        <v>216</v>
      </c>
      <c r="J1496">
        <v>11269</v>
      </c>
      <c r="K1496">
        <v>7054</v>
      </c>
      <c r="L1496">
        <v>6469</v>
      </c>
    </row>
    <row r="1497" spans="8:12" x14ac:dyDescent="0.25">
      <c r="H1497" t="s">
        <v>273</v>
      </c>
      <c r="I1497" s="45" t="s">
        <v>217</v>
      </c>
      <c r="J1497">
        <v>11092</v>
      </c>
      <c r="K1497">
        <v>8191</v>
      </c>
      <c r="L1497">
        <v>6488</v>
      </c>
    </row>
    <row r="1498" spans="8:12" x14ac:dyDescent="0.25">
      <c r="H1498" t="s">
        <v>273</v>
      </c>
      <c r="I1498" s="45" t="s">
        <v>31</v>
      </c>
      <c r="J1498">
        <v>10845</v>
      </c>
      <c r="K1498">
        <v>6087</v>
      </c>
      <c r="L1498">
        <v>5304</v>
      </c>
    </row>
    <row r="1499" spans="8:12" x14ac:dyDescent="0.25">
      <c r="H1499" t="s">
        <v>273</v>
      </c>
      <c r="I1499" s="45" t="s">
        <v>218</v>
      </c>
      <c r="J1499">
        <v>11031</v>
      </c>
      <c r="K1499">
        <v>3220</v>
      </c>
      <c r="L1499">
        <v>4486</v>
      </c>
    </row>
    <row r="1500" spans="8:12" x14ac:dyDescent="0.25">
      <c r="H1500" t="s">
        <v>273</v>
      </c>
      <c r="I1500" s="45" t="s">
        <v>219</v>
      </c>
      <c r="J1500">
        <v>11622</v>
      </c>
      <c r="K1500">
        <v>98</v>
      </c>
      <c r="L1500">
        <v>2918</v>
      </c>
    </row>
    <row r="1501" spans="8:12" x14ac:dyDescent="0.25">
      <c r="H1501" t="s">
        <v>273</v>
      </c>
      <c r="I1501" s="45" t="s">
        <v>220</v>
      </c>
      <c r="J1501">
        <v>9430</v>
      </c>
      <c r="K1501">
        <v>3614</v>
      </c>
      <c r="L1501">
        <v>4484</v>
      </c>
    </row>
    <row r="1502" spans="8:12" x14ac:dyDescent="0.25">
      <c r="H1502" t="s">
        <v>273</v>
      </c>
      <c r="I1502" s="45" t="s">
        <v>32</v>
      </c>
      <c r="J1502">
        <v>11061</v>
      </c>
      <c r="K1502">
        <v>1718</v>
      </c>
      <c r="L1502">
        <v>4146</v>
      </c>
    </row>
    <row r="1503" spans="8:12" x14ac:dyDescent="0.25">
      <c r="H1503" t="s">
        <v>273</v>
      </c>
      <c r="I1503" s="45" t="s">
        <v>221</v>
      </c>
      <c r="J1503">
        <v>13168</v>
      </c>
      <c r="K1503">
        <v>89</v>
      </c>
      <c r="L1503">
        <v>4534</v>
      </c>
    </row>
    <row r="1504" spans="8:12" x14ac:dyDescent="0.25">
      <c r="H1504" t="s">
        <v>273</v>
      </c>
      <c r="I1504" s="45" t="s">
        <v>222</v>
      </c>
      <c r="J1504">
        <v>12970</v>
      </c>
      <c r="K1504">
        <v>522</v>
      </c>
      <c r="L1504">
        <v>4222</v>
      </c>
    </row>
    <row r="1505" spans="8:12" x14ac:dyDescent="0.25">
      <c r="H1505" t="s">
        <v>273</v>
      </c>
      <c r="I1505" s="45" t="s">
        <v>223</v>
      </c>
      <c r="J1505">
        <v>13278</v>
      </c>
      <c r="K1505">
        <v>152</v>
      </c>
      <c r="L1505">
        <v>4189</v>
      </c>
    </row>
    <row r="1506" spans="8:12" x14ac:dyDescent="0.25">
      <c r="H1506" t="s">
        <v>273</v>
      </c>
      <c r="I1506" s="45" t="s">
        <v>33</v>
      </c>
      <c r="J1506">
        <v>13266</v>
      </c>
      <c r="K1506">
        <v>112</v>
      </c>
      <c r="L1506">
        <v>4134</v>
      </c>
    </row>
    <row r="1507" spans="8:12" x14ac:dyDescent="0.25">
      <c r="H1507" t="s">
        <v>273</v>
      </c>
      <c r="I1507" s="45" t="s">
        <v>224</v>
      </c>
      <c r="J1507">
        <v>12836</v>
      </c>
      <c r="K1507">
        <v>66</v>
      </c>
      <c r="L1507">
        <v>4079</v>
      </c>
    </row>
    <row r="1508" spans="8:12" x14ac:dyDescent="0.25">
      <c r="H1508" t="s">
        <v>273</v>
      </c>
      <c r="I1508" s="45" t="s">
        <v>225</v>
      </c>
      <c r="J1508">
        <v>13509</v>
      </c>
      <c r="K1508">
        <v>40</v>
      </c>
      <c r="L1508">
        <v>4208</v>
      </c>
    </row>
    <row r="1509" spans="8:12" x14ac:dyDescent="0.25">
      <c r="H1509" t="s">
        <v>273</v>
      </c>
      <c r="I1509" s="45" t="s">
        <v>226</v>
      </c>
      <c r="J1509">
        <v>12947</v>
      </c>
      <c r="K1509">
        <v>249</v>
      </c>
      <c r="L1509">
        <v>4147</v>
      </c>
    </row>
    <row r="1510" spans="8:12" x14ac:dyDescent="0.25">
      <c r="H1510" t="s">
        <v>273</v>
      </c>
      <c r="I1510" s="45" t="s">
        <v>34</v>
      </c>
      <c r="J1510">
        <v>13612</v>
      </c>
      <c r="K1510">
        <v>182</v>
      </c>
      <c r="L1510">
        <v>4473</v>
      </c>
    </row>
    <row r="1511" spans="8:12" x14ac:dyDescent="0.25">
      <c r="H1511" t="s">
        <v>273</v>
      </c>
      <c r="I1511" s="45" t="s">
        <v>227</v>
      </c>
      <c r="J1511">
        <v>13757</v>
      </c>
      <c r="K1511">
        <v>24</v>
      </c>
      <c r="L1511">
        <v>4338</v>
      </c>
    </row>
    <row r="1512" spans="8:12" x14ac:dyDescent="0.25">
      <c r="H1512" t="s">
        <v>273</v>
      </c>
      <c r="I1512" s="45" t="s">
        <v>228</v>
      </c>
      <c r="J1512">
        <v>13436</v>
      </c>
      <c r="K1512">
        <v>24</v>
      </c>
      <c r="L1512">
        <v>4309</v>
      </c>
    </row>
    <row r="1513" spans="8:12" x14ac:dyDescent="0.25">
      <c r="H1513" t="s">
        <v>273</v>
      </c>
      <c r="I1513" s="45" t="s">
        <v>229</v>
      </c>
      <c r="J1513">
        <v>13380</v>
      </c>
      <c r="K1513">
        <v>27</v>
      </c>
      <c r="L1513">
        <v>4421</v>
      </c>
    </row>
    <row r="1514" spans="8:12" x14ac:dyDescent="0.25">
      <c r="H1514" t="s">
        <v>273</v>
      </c>
      <c r="I1514" s="45" t="s">
        <v>35</v>
      </c>
      <c r="J1514">
        <v>13947</v>
      </c>
      <c r="K1514">
        <v>67</v>
      </c>
      <c r="L1514">
        <v>4264</v>
      </c>
    </row>
    <row r="1515" spans="8:12" x14ac:dyDescent="0.25">
      <c r="H1515" t="s">
        <v>273</v>
      </c>
      <c r="I1515" s="45" t="s">
        <v>230</v>
      </c>
      <c r="J1515">
        <v>13493</v>
      </c>
      <c r="K1515">
        <v>67</v>
      </c>
      <c r="L1515">
        <v>4425</v>
      </c>
    </row>
    <row r="1516" spans="8:12" x14ac:dyDescent="0.25">
      <c r="H1516" t="s">
        <v>273</v>
      </c>
      <c r="I1516" s="45" t="s">
        <v>231</v>
      </c>
      <c r="J1516">
        <v>13591</v>
      </c>
      <c r="K1516">
        <v>190</v>
      </c>
      <c r="L1516">
        <v>4455</v>
      </c>
    </row>
    <row r="1517" spans="8:12" x14ac:dyDescent="0.25">
      <c r="H1517" t="s">
        <v>273</v>
      </c>
      <c r="I1517" s="45" t="s">
        <v>232</v>
      </c>
      <c r="J1517">
        <v>14514</v>
      </c>
      <c r="K1517">
        <v>67</v>
      </c>
      <c r="L1517">
        <v>4391</v>
      </c>
    </row>
    <row r="1518" spans="8:12" x14ac:dyDescent="0.25">
      <c r="H1518" t="s">
        <v>273</v>
      </c>
      <c r="I1518" s="45" t="s">
        <v>36</v>
      </c>
      <c r="J1518">
        <v>13486</v>
      </c>
      <c r="K1518">
        <v>97</v>
      </c>
      <c r="L1518">
        <v>4285</v>
      </c>
    </row>
    <row r="1519" spans="8:12" x14ac:dyDescent="0.25">
      <c r="H1519" t="s">
        <v>273</v>
      </c>
      <c r="I1519" s="45" t="s">
        <v>233</v>
      </c>
      <c r="J1519">
        <v>13542</v>
      </c>
      <c r="K1519">
        <v>47</v>
      </c>
      <c r="L1519">
        <v>4466</v>
      </c>
    </row>
    <row r="1520" spans="8:12" x14ac:dyDescent="0.25">
      <c r="H1520" t="s">
        <v>273</v>
      </c>
      <c r="I1520" s="45" t="s">
        <v>234</v>
      </c>
      <c r="J1520">
        <v>13905</v>
      </c>
      <c r="K1520">
        <v>135</v>
      </c>
      <c r="L1520">
        <v>4484</v>
      </c>
    </row>
    <row r="1521" spans="8:12" x14ac:dyDescent="0.25">
      <c r="H1521" t="s">
        <v>273</v>
      </c>
      <c r="I1521" s="45" t="s">
        <v>235</v>
      </c>
      <c r="J1521">
        <v>13657</v>
      </c>
      <c r="K1521">
        <v>142</v>
      </c>
      <c r="L1521">
        <v>4274</v>
      </c>
    </row>
    <row r="1522" spans="8:12" x14ac:dyDescent="0.25">
      <c r="H1522" t="s">
        <v>273</v>
      </c>
      <c r="I1522" s="45" t="s">
        <v>37</v>
      </c>
      <c r="J1522">
        <v>13634</v>
      </c>
      <c r="K1522">
        <v>91</v>
      </c>
      <c r="L1522">
        <v>4346</v>
      </c>
    </row>
    <row r="1523" spans="8:12" x14ac:dyDescent="0.25">
      <c r="H1523" t="s">
        <v>273</v>
      </c>
      <c r="I1523" s="45" t="s">
        <v>236</v>
      </c>
      <c r="J1523">
        <v>13389</v>
      </c>
      <c r="K1523">
        <v>29</v>
      </c>
      <c r="L1523">
        <v>4482</v>
      </c>
    </row>
    <row r="1524" spans="8:12" x14ac:dyDescent="0.25">
      <c r="H1524" t="s">
        <v>273</v>
      </c>
      <c r="I1524" s="45" t="s">
        <v>237</v>
      </c>
      <c r="J1524">
        <v>13527</v>
      </c>
      <c r="K1524">
        <v>114</v>
      </c>
      <c r="L1524">
        <v>4324</v>
      </c>
    </row>
    <row r="1525" spans="8:12" x14ac:dyDescent="0.25">
      <c r="H1525" t="s">
        <v>273</v>
      </c>
      <c r="I1525" s="45" t="s">
        <v>238</v>
      </c>
      <c r="J1525">
        <v>14077</v>
      </c>
      <c r="K1525">
        <v>90</v>
      </c>
      <c r="L1525">
        <v>4236</v>
      </c>
    </row>
    <row r="1526" spans="8:12" x14ac:dyDescent="0.25">
      <c r="H1526" t="s">
        <v>273</v>
      </c>
      <c r="I1526" s="45" t="s">
        <v>38</v>
      </c>
      <c r="J1526">
        <v>12740</v>
      </c>
      <c r="K1526">
        <v>1895</v>
      </c>
      <c r="L1526">
        <v>4330</v>
      </c>
    </row>
    <row r="1527" spans="8:12" x14ac:dyDescent="0.25">
      <c r="H1527" t="s">
        <v>273</v>
      </c>
      <c r="I1527" s="45" t="s">
        <v>239</v>
      </c>
      <c r="J1527">
        <v>10937</v>
      </c>
      <c r="K1527">
        <v>2996</v>
      </c>
      <c r="L1527">
        <v>4505</v>
      </c>
    </row>
    <row r="1528" spans="8:12" x14ac:dyDescent="0.25">
      <c r="H1528" t="s">
        <v>273</v>
      </c>
      <c r="I1528" s="45" t="s">
        <v>240</v>
      </c>
      <c r="J1528">
        <v>14538</v>
      </c>
      <c r="K1528">
        <v>1048</v>
      </c>
      <c r="L1528">
        <v>5010</v>
      </c>
    </row>
    <row r="1529" spans="8:12" x14ac:dyDescent="0.25">
      <c r="H1529" t="s">
        <v>273</v>
      </c>
      <c r="I1529" s="45" t="s">
        <v>241</v>
      </c>
      <c r="J1529">
        <v>15138</v>
      </c>
      <c r="K1529">
        <v>231</v>
      </c>
      <c r="L1529">
        <v>5003</v>
      </c>
    </row>
    <row r="1530" spans="8:12" x14ac:dyDescent="0.25">
      <c r="H1530" t="s">
        <v>273</v>
      </c>
      <c r="I1530" s="45" t="s">
        <v>39</v>
      </c>
      <c r="J1530">
        <v>15945</v>
      </c>
      <c r="K1530">
        <v>137</v>
      </c>
      <c r="L1530">
        <v>4995</v>
      </c>
    </row>
    <row r="1531" spans="8:12" x14ac:dyDescent="0.25">
      <c r="H1531" t="s">
        <v>273</v>
      </c>
      <c r="I1531" s="45" t="s">
        <v>242</v>
      </c>
      <c r="J1531">
        <v>16022</v>
      </c>
      <c r="K1531">
        <v>117</v>
      </c>
      <c r="L1531">
        <v>4996</v>
      </c>
    </row>
    <row r="1532" spans="8:12" x14ac:dyDescent="0.25">
      <c r="H1532" t="s">
        <v>273</v>
      </c>
      <c r="I1532" s="45" t="s">
        <v>243</v>
      </c>
      <c r="J1532">
        <v>14574</v>
      </c>
      <c r="K1532">
        <v>753</v>
      </c>
      <c r="L1532">
        <v>4996</v>
      </c>
    </row>
    <row r="1533" spans="8:12" x14ac:dyDescent="0.25">
      <c r="H1533" t="s">
        <v>273</v>
      </c>
      <c r="I1533" s="45" t="s">
        <v>244</v>
      </c>
      <c r="J1533">
        <v>13820</v>
      </c>
      <c r="K1533">
        <v>2186</v>
      </c>
      <c r="L1533">
        <v>5005</v>
      </c>
    </row>
    <row r="1534" spans="8:12" x14ac:dyDescent="0.25">
      <c r="H1534" t="s">
        <v>273</v>
      </c>
      <c r="I1534" s="45" t="s">
        <v>40</v>
      </c>
      <c r="J1534">
        <v>9833</v>
      </c>
      <c r="K1534">
        <v>6118</v>
      </c>
      <c r="L1534">
        <v>5003</v>
      </c>
    </row>
    <row r="1535" spans="8:12" x14ac:dyDescent="0.25">
      <c r="H1535" t="s">
        <v>273</v>
      </c>
      <c r="I1535" s="45" t="s">
        <v>245</v>
      </c>
      <c r="J1535">
        <v>5622</v>
      </c>
      <c r="K1535">
        <v>10196</v>
      </c>
      <c r="L1535">
        <v>5003</v>
      </c>
    </row>
    <row r="1536" spans="8:12" x14ac:dyDescent="0.25">
      <c r="H1536" t="s">
        <v>273</v>
      </c>
      <c r="I1536" s="45" t="s">
        <v>246</v>
      </c>
      <c r="J1536">
        <v>5145</v>
      </c>
      <c r="K1536">
        <v>10384</v>
      </c>
      <c r="L1536">
        <v>5002</v>
      </c>
    </row>
    <row r="1537" spans="8:12" x14ac:dyDescent="0.25">
      <c r="H1537" t="s">
        <v>273</v>
      </c>
      <c r="I1537" s="45" t="s">
        <v>247</v>
      </c>
      <c r="J1537">
        <v>5856</v>
      </c>
      <c r="K1537">
        <v>9842</v>
      </c>
      <c r="L1537">
        <v>5001</v>
      </c>
    </row>
    <row r="1538" spans="8:12" x14ac:dyDescent="0.25">
      <c r="H1538" t="s">
        <v>274</v>
      </c>
      <c r="I1538" s="45" t="s">
        <v>17</v>
      </c>
      <c r="J1538">
        <v>6546</v>
      </c>
      <c r="K1538">
        <v>9779</v>
      </c>
      <c r="L1538">
        <v>4999</v>
      </c>
    </row>
    <row r="1539" spans="8:12" x14ac:dyDescent="0.25">
      <c r="H1539" t="s">
        <v>274</v>
      </c>
      <c r="I1539" s="45" t="s">
        <v>176</v>
      </c>
      <c r="J1539">
        <v>6189</v>
      </c>
      <c r="K1539">
        <v>9494</v>
      </c>
      <c r="L1539">
        <v>5007</v>
      </c>
    </row>
    <row r="1540" spans="8:12" x14ac:dyDescent="0.25">
      <c r="H1540" t="s">
        <v>274</v>
      </c>
      <c r="I1540" s="45" t="s">
        <v>177</v>
      </c>
      <c r="J1540">
        <v>6341</v>
      </c>
      <c r="K1540">
        <v>9338</v>
      </c>
      <c r="L1540">
        <v>4998</v>
      </c>
    </row>
    <row r="1541" spans="8:12" x14ac:dyDescent="0.25">
      <c r="H1541" t="s">
        <v>274</v>
      </c>
      <c r="I1541" s="45" t="s">
        <v>178</v>
      </c>
      <c r="J1541">
        <v>5914</v>
      </c>
      <c r="K1541">
        <v>9585</v>
      </c>
      <c r="L1541">
        <v>4994</v>
      </c>
    </row>
    <row r="1542" spans="8:12" x14ac:dyDescent="0.25">
      <c r="H1542" t="s">
        <v>274</v>
      </c>
      <c r="I1542" s="45" t="s">
        <v>18</v>
      </c>
      <c r="J1542">
        <v>5421</v>
      </c>
      <c r="K1542">
        <v>10629</v>
      </c>
      <c r="L1542">
        <v>5001</v>
      </c>
    </row>
    <row r="1543" spans="8:12" x14ac:dyDescent="0.25">
      <c r="H1543" t="s">
        <v>274</v>
      </c>
      <c r="I1543" s="45" t="s">
        <v>179</v>
      </c>
      <c r="J1543">
        <v>5912</v>
      </c>
      <c r="K1543">
        <v>9961</v>
      </c>
      <c r="L1543">
        <v>4997</v>
      </c>
    </row>
    <row r="1544" spans="8:12" x14ac:dyDescent="0.25">
      <c r="H1544" t="s">
        <v>274</v>
      </c>
      <c r="I1544" s="45" t="s">
        <v>180</v>
      </c>
      <c r="J1544">
        <v>5579</v>
      </c>
      <c r="K1544">
        <v>10051</v>
      </c>
      <c r="L1544">
        <v>4994</v>
      </c>
    </row>
    <row r="1545" spans="8:12" x14ac:dyDescent="0.25">
      <c r="H1545" t="s">
        <v>274</v>
      </c>
      <c r="I1545" s="45" t="s">
        <v>181</v>
      </c>
      <c r="J1545">
        <v>5804</v>
      </c>
      <c r="K1545">
        <v>9845</v>
      </c>
      <c r="L1545">
        <v>5001</v>
      </c>
    </row>
    <row r="1546" spans="8:12" x14ac:dyDescent="0.25">
      <c r="H1546" t="s">
        <v>274</v>
      </c>
      <c r="I1546" s="45" t="s">
        <v>19</v>
      </c>
      <c r="J1546">
        <v>6728</v>
      </c>
      <c r="K1546">
        <v>9117</v>
      </c>
      <c r="L1546">
        <v>5002</v>
      </c>
    </row>
    <row r="1547" spans="8:12" x14ac:dyDescent="0.25">
      <c r="H1547" t="s">
        <v>274</v>
      </c>
      <c r="I1547" s="45" t="s">
        <v>182</v>
      </c>
      <c r="J1547">
        <v>7977</v>
      </c>
      <c r="K1547">
        <v>7894</v>
      </c>
      <c r="L1547">
        <v>5002</v>
      </c>
    </row>
    <row r="1548" spans="8:12" x14ac:dyDescent="0.25">
      <c r="H1548" t="s">
        <v>274</v>
      </c>
      <c r="I1548" s="45" t="s">
        <v>183</v>
      </c>
      <c r="J1548">
        <v>7257</v>
      </c>
      <c r="K1548">
        <v>8567</v>
      </c>
      <c r="L1548">
        <v>4998</v>
      </c>
    </row>
    <row r="1549" spans="8:12" x14ac:dyDescent="0.25">
      <c r="H1549" t="s">
        <v>274</v>
      </c>
      <c r="I1549" s="45" t="s">
        <v>184</v>
      </c>
      <c r="J1549">
        <v>7590</v>
      </c>
      <c r="K1549">
        <v>8372</v>
      </c>
      <c r="L1549">
        <v>4999</v>
      </c>
    </row>
    <row r="1550" spans="8:12" x14ac:dyDescent="0.25">
      <c r="H1550" t="s">
        <v>274</v>
      </c>
      <c r="I1550" s="45" t="s">
        <v>20</v>
      </c>
      <c r="J1550">
        <v>8747</v>
      </c>
      <c r="K1550">
        <v>7461</v>
      </c>
      <c r="L1550">
        <v>5003</v>
      </c>
    </row>
    <row r="1551" spans="8:12" x14ac:dyDescent="0.25">
      <c r="H1551" t="s">
        <v>274</v>
      </c>
      <c r="I1551" s="45" t="s">
        <v>185</v>
      </c>
      <c r="J1551">
        <v>10269</v>
      </c>
      <c r="K1551">
        <v>5911</v>
      </c>
      <c r="L1551">
        <v>5001</v>
      </c>
    </row>
    <row r="1552" spans="8:12" x14ac:dyDescent="0.25">
      <c r="H1552" t="s">
        <v>274</v>
      </c>
      <c r="I1552" s="45" t="s">
        <v>186</v>
      </c>
      <c r="J1552">
        <v>11983</v>
      </c>
      <c r="K1552">
        <v>2966</v>
      </c>
      <c r="L1552">
        <v>4997</v>
      </c>
    </row>
    <row r="1553" spans="8:12" x14ac:dyDescent="0.25">
      <c r="H1553" t="s">
        <v>274</v>
      </c>
      <c r="I1553" s="45" t="s">
        <v>187</v>
      </c>
      <c r="J1553">
        <v>13906</v>
      </c>
      <c r="K1553">
        <v>1584</v>
      </c>
      <c r="L1553">
        <v>5001</v>
      </c>
    </row>
    <row r="1554" spans="8:12" x14ac:dyDescent="0.25">
      <c r="H1554" t="s">
        <v>274</v>
      </c>
      <c r="I1554" s="45" t="s">
        <v>21</v>
      </c>
      <c r="J1554">
        <v>15223</v>
      </c>
      <c r="K1554">
        <v>126</v>
      </c>
      <c r="L1554">
        <v>5001</v>
      </c>
    </row>
    <row r="1555" spans="8:12" x14ac:dyDescent="0.25">
      <c r="H1555" t="s">
        <v>274</v>
      </c>
      <c r="I1555" s="45" t="s">
        <v>188</v>
      </c>
      <c r="J1555">
        <v>15691</v>
      </c>
      <c r="K1555">
        <v>52</v>
      </c>
      <c r="L1555">
        <v>5007</v>
      </c>
    </row>
    <row r="1556" spans="8:12" x14ac:dyDescent="0.25">
      <c r="H1556" t="s">
        <v>274</v>
      </c>
      <c r="I1556" s="45" t="s">
        <v>189</v>
      </c>
      <c r="J1556">
        <v>14941</v>
      </c>
      <c r="K1556">
        <v>24</v>
      </c>
      <c r="L1556">
        <v>5001</v>
      </c>
    </row>
    <row r="1557" spans="8:12" x14ac:dyDescent="0.25">
      <c r="H1557" t="s">
        <v>274</v>
      </c>
      <c r="I1557" s="45" t="s">
        <v>190</v>
      </c>
      <c r="J1557">
        <v>15185</v>
      </c>
      <c r="K1557">
        <v>270</v>
      </c>
      <c r="L1557">
        <v>5003</v>
      </c>
    </row>
    <row r="1558" spans="8:12" x14ac:dyDescent="0.25">
      <c r="H1558" t="s">
        <v>274</v>
      </c>
      <c r="I1558" s="45" t="s">
        <v>22</v>
      </c>
      <c r="J1558">
        <v>17795</v>
      </c>
      <c r="K1558">
        <v>234</v>
      </c>
      <c r="L1558">
        <v>5977</v>
      </c>
    </row>
    <row r="1559" spans="8:12" x14ac:dyDescent="0.25">
      <c r="H1559" t="s">
        <v>274</v>
      </c>
      <c r="I1559" s="45" t="s">
        <v>191</v>
      </c>
      <c r="J1559">
        <v>16839</v>
      </c>
      <c r="K1559">
        <v>185</v>
      </c>
      <c r="L1559">
        <v>5623</v>
      </c>
    </row>
    <row r="1560" spans="8:12" x14ac:dyDescent="0.25">
      <c r="H1560" t="s">
        <v>274</v>
      </c>
      <c r="I1560" s="45" t="s">
        <v>192</v>
      </c>
      <c r="J1560">
        <v>17597</v>
      </c>
      <c r="K1560">
        <v>145</v>
      </c>
      <c r="L1560">
        <v>5900</v>
      </c>
    </row>
    <row r="1561" spans="8:12" x14ac:dyDescent="0.25">
      <c r="H1561" t="s">
        <v>274</v>
      </c>
      <c r="I1561" s="45" t="s">
        <v>193</v>
      </c>
      <c r="J1561">
        <v>17504</v>
      </c>
      <c r="K1561">
        <v>127</v>
      </c>
      <c r="L1561">
        <v>6001</v>
      </c>
    </row>
    <row r="1562" spans="8:12" x14ac:dyDescent="0.25">
      <c r="H1562" t="s">
        <v>274</v>
      </c>
      <c r="I1562" s="45" t="s">
        <v>23</v>
      </c>
      <c r="J1562">
        <v>17489</v>
      </c>
      <c r="K1562">
        <v>168</v>
      </c>
      <c r="L1562">
        <v>5992</v>
      </c>
    </row>
    <row r="1563" spans="8:12" x14ac:dyDescent="0.25">
      <c r="H1563" t="s">
        <v>274</v>
      </c>
      <c r="I1563" s="45" t="s">
        <v>194</v>
      </c>
      <c r="J1563">
        <v>17865</v>
      </c>
      <c r="K1563">
        <v>408</v>
      </c>
      <c r="L1563">
        <v>6001</v>
      </c>
    </row>
    <row r="1564" spans="8:12" x14ac:dyDescent="0.25">
      <c r="H1564" t="s">
        <v>274</v>
      </c>
      <c r="I1564" s="45" t="s">
        <v>195</v>
      </c>
      <c r="J1564">
        <v>17619</v>
      </c>
      <c r="K1564">
        <v>174</v>
      </c>
      <c r="L1564">
        <v>6005</v>
      </c>
    </row>
    <row r="1565" spans="8:12" x14ac:dyDescent="0.25">
      <c r="H1565" t="s">
        <v>274</v>
      </c>
      <c r="I1565" s="45" t="s">
        <v>196</v>
      </c>
      <c r="J1565">
        <v>18194</v>
      </c>
      <c r="K1565">
        <v>420</v>
      </c>
      <c r="L1565">
        <v>6001</v>
      </c>
    </row>
    <row r="1566" spans="8:12" x14ac:dyDescent="0.25">
      <c r="H1566" t="s">
        <v>274</v>
      </c>
      <c r="I1566" s="45" t="s">
        <v>24</v>
      </c>
      <c r="J1566">
        <v>17693</v>
      </c>
      <c r="K1566">
        <v>263</v>
      </c>
      <c r="L1566">
        <v>5988</v>
      </c>
    </row>
    <row r="1567" spans="8:12" x14ac:dyDescent="0.25">
      <c r="H1567" t="s">
        <v>274</v>
      </c>
      <c r="I1567" s="45" t="s">
        <v>197</v>
      </c>
      <c r="J1567">
        <v>17659</v>
      </c>
      <c r="K1567">
        <v>318</v>
      </c>
      <c r="L1567">
        <v>6006</v>
      </c>
    </row>
    <row r="1568" spans="8:12" x14ac:dyDescent="0.25">
      <c r="H1568" t="s">
        <v>274</v>
      </c>
      <c r="I1568" s="45" t="s">
        <v>198</v>
      </c>
      <c r="J1568">
        <v>16380</v>
      </c>
      <c r="K1568">
        <v>116</v>
      </c>
      <c r="L1568">
        <v>5496</v>
      </c>
    </row>
    <row r="1569" spans="8:12" x14ac:dyDescent="0.25">
      <c r="H1569" t="s">
        <v>274</v>
      </c>
      <c r="I1569" s="45" t="s">
        <v>199</v>
      </c>
      <c r="J1569">
        <v>16720</v>
      </c>
      <c r="K1569">
        <v>285</v>
      </c>
      <c r="L1569">
        <v>5497</v>
      </c>
    </row>
    <row r="1570" spans="8:12" x14ac:dyDescent="0.25">
      <c r="H1570" t="s">
        <v>274</v>
      </c>
      <c r="I1570" s="45" t="s">
        <v>25</v>
      </c>
      <c r="J1570">
        <v>15430</v>
      </c>
      <c r="K1570">
        <v>265</v>
      </c>
      <c r="L1570">
        <v>4993</v>
      </c>
    </row>
    <row r="1571" spans="8:12" x14ac:dyDescent="0.25">
      <c r="H1571" t="s">
        <v>274</v>
      </c>
      <c r="I1571" s="45" t="s">
        <v>200</v>
      </c>
      <c r="J1571">
        <v>15293</v>
      </c>
      <c r="K1571">
        <v>182</v>
      </c>
      <c r="L1571">
        <v>4983</v>
      </c>
    </row>
    <row r="1572" spans="8:12" x14ac:dyDescent="0.25">
      <c r="H1572" t="s">
        <v>274</v>
      </c>
      <c r="I1572" s="45" t="s">
        <v>201</v>
      </c>
      <c r="J1572">
        <v>13749</v>
      </c>
      <c r="K1572">
        <v>1042</v>
      </c>
      <c r="L1572">
        <v>4896</v>
      </c>
    </row>
    <row r="1573" spans="8:12" x14ac:dyDescent="0.25">
      <c r="H1573" t="s">
        <v>274</v>
      </c>
      <c r="I1573" s="45" t="s">
        <v>202</v>
      </c>
      <c r="J1573">
        <v>13612</v>
      </c>
      <c r="K1573">
        <v>1709</v>
      </c>
      <c r="L1573">
        <v>4908</v>
      </c>
    </row>
    <row r="1574" spans="8:12" x14ac:dyDescent="0.25">
      <c r="H1574" t="s">
        <v>274</v>
      </c>
      <c r="I1574" s="45" t="s">
        <v>26</v>
      </c>
      <c r="J1574">
        <v>13781</v>
      </c>
      <c r="K1574">
        <v>1338</v>
      </c>
      <c r="L1574">
        <v>5002</v>
      </c>
    </row>
    <row r="1575" spans="8:12" x14ac:dyDescent="0.25">
      <c r="H1575" t="s">
        <v>274</v>
      </c>
      <c r="I1575" s="45" t="s">
        <v>203</v>
      </c>
      <c r="J1575">
        <v>14184</v>
      </c>
      <c r="K1575">
        <v>1749</v>
      </c>
      <c r="L1575">
        <v>4999</v>
      </c>
    </row>
    <row r="1576" spans="8:12" x14ac:dyDescent="0.25">
      <c r="H1576" t="s">
        <v>274</v>
      </c>
      <c r="I1576" s="45" t="s">
        <v>204</v>
      </c>
      <c r="J1576">
        <v>14768</v>
      </c>
      <c r="K1576">
        <v>1202</v>
      </c>
      <c r="L1576">
        <v>4901</v>
      </c>
    </row>
    <row r="1577" spans="8:12" x14ac:dyDescent="0.25">
      <c r="H1577" t="s">
        <v>274</v>
      </c>
      <c r="I1577" s="45" t="s">
        <v>205</v>
      </c>
      <c r="J1577">
        <v>14299</v>
      </c>
      <c r="K1577">
        <v>486</v>
      </c>
      <c r="L1577">
        <v>4901</v>
      </c>
    </row>
    <row r="1578" spans="8:12" x14ac:dyDescent="0.25">
      <c r="H1578" t="s">
        <v>274</v>
      </c>
      <c r="I1578" s="45" t="s">
        <v>27</v>
      </c>
      <c r="J1578">
        <v>14915</v>
      </c>
      <c r="K1578">
        <v>832</v>
      </c>
      <c r="L1578">
        <v>5006</v>
      </c>
    </row>
    <row r="1579" spans="8:12" x14ac:dyDescent="0.25">
      <c r="H1579" t="s">
        <v>274</v>
      </c>
      <c r="I1579" s="45" t="s">
        <v>206</v>
      </c>
      <c r="J1579">
        <v>14060</v>
      </c>
      <c r="K1579">
        <v>1514</v>
      </c>
      <c r="L1579">
        <v>4995</v>
      </c>
    </row>
    <row r="1580" spans="8:12" x14ac:dyDescent="0.25">
      <c r="H1580" t="s">
        <v>274</v>
      </c>
      <c r="I1580" s="45" t="s">
        <v>207</v>
      </c>
      <c r="J1580">
        <v>13786</v>
      </c>
      <c r="K1580">
        <v>497</v>
      </c>
      <c r="L1580">
        <v>4992</v>
      </c>
    </row>
    <row r="1581" spans="8:12" x14ac:dyDescent="0.25">
      <c r="H1581" t="s">
        <v>274</v>
      </c>
      <c r="I1581" s="45" t="s">
        <v>208</v>
      </c>
      <c r="J1581">
        <v>14435</v>
      </c>
      <c r="K1581">
        <v>1393</v>
      </c>
      <c r="L1581">
        <v>4998</v>
      </c>
    </row>
    <row r="1582" spans="8:12" x14ac:dyDescent="0.25">
      <c r="H1582" t="s">
        <v>274</v>
      </c>
      <c r="I1582" s="45" t="s">
        <v>28</v>
      </c>
      <c r="J1582">
        <v>14004</v>
      </c>
      <c r="K1582">
        <v>986</v>
      </c>
      <c r="L1582">
        <v>4897</v>
      </c>
    </row>
    <row r="1583" spans="8:12" x14ac:dyDescent="0.25">
      <c r="H1583" t="s">
        <v>274</v>
      </c>
      <c r="I1583" s="45" t="s">
        <v>209</v>
      </c>
      <c r="J1583">
        <v>14312</v>
      </c>
      <c r="K1583">
        <v>976</v>
      </c>
      <c r="L1583">
        <v>5005</v>
      </c>
    </row>
    <row r="1584" spans="8:12" x14ac:dyDescent="0.25">
      <c r="H1584" t="s">
        <v>274</v>
      </c>
      <c r="I1584" s="45" t="s">
        <v>210</v>
      </c>
      <c r="J1584">
        <v>14042</v>
      </c>
      <c r="K1584">
        <v>1502</v>
      </c>
      <c r="L1584">
        <v>4999</v>
      </c>
    </row>
    <row r="1585" spans="8:12" x14ac:dyDescent="0.25">
      <c r="H1585" t="s">
        <v>274</v>
      </c>
      <c r="I1585" s="45" t="s">
        <v>211</v>
      </c>
      <c r="J1585">
        <v>13932</v>
      </c>
      <c r="K1585">
        <v>1327</v>
      </c>
      <c r="L1585">
        <v>4995</v>
      </c>
    </row>
    <row r="1586" spans="8:12" x14ac:dyDescent="0.25">
      <c r="H1586" t="s">
        <v>274</v>
      </c>
      <c r="I1586" s="45" t="s">
        <v>29</v>
      </c>
      <c r="J1586">
        <v>15261</v>
      </c>
      <c r="K1586">
        <v>516</v>
      </c>
      <c r="L1586">
        <v>5007</v>
      </c>
    </row>
    <row r="1587" spans="8:12" x14ac:dyDescent="0.25">
      <c r="H1587" t="s">
        <v>274</v>
      </c>
      <c r="I1587" s="45" t="s">
        <v>212</v>
      </c>
      <c r="J1587">
        <v>15381</v>
      </c>
      <c r="K1587">
        <v>98</v>
      </c>
      <c r="L1587">
        <v>5006</v>
      </c>
    </row>
    <row r="1588" spans="8:12" x14ac:dyDescent="0.25">
      <c r="H1588" t="s">
        <v>274</v>
      </c>
      <c r="I1588" s="45" t="s">
        <v>213</v>
      </c>
      <c r="J1588">
        <v>14367</v>
      </c>
      <c r="K1588">
        <v>966</v>
      </c>
      <c r="L1588">
        <v>5000</v>
      </c>
    </row>
    <row r="1589" spans="8:12" x14ac:dyDescent="0.25">
      <c r="H1589" t="s">
        <v>274</v>
      </c>
      <c r="I1589" s="45" t="s">
        <v>214</v>
      </c>
      <c r="J1589">
        <v>14933</v>
      </c>
      <c r="K1589">
        <v>920</v>
      </c>
      <c r="L1589">
        <v>5011</v>
      </c>
    </row>
    <row r="1590" spans="8:12" x14ac:dyDescent="0.25">
      <c r="H1590" t="s">
        <v>274</v>
      </c>
      <c r="I1590" s="45" t="s">
        <v>30</v>
      </c>
      <c r="J1590">
        <v>14296</v>
      </c>
      <c r="K1590">
        <v>1281</v>
      </c>
      <c r="L1590">
        <v>4999</v>
      </c>
    </row>
    <row r="1591" spans="8:12" x14ac:dyDescent="0.25">
      <c r="H1591" t="s">
        <v>274</v>
      </c>
      <c r="I1591" s="45" t="s">
        <v>215</v>
      </c>
      <c r="J1591">
        <v>13889</v>
      </c>
      <c r="K1591">
        <v>1534</v>
      </c>
      <c r="L1591">
        <v>4995</v>
      </c>
    </row>
    <row r="1592" spans="8:12" x14ac:dyDescent="0.25">
      <c r="H1592" t="s">
        <v>274</v>
      </c>
      <c r="I1592" s="45" t="s">
        <v>216</v>
      </c>
      <c r="J1592">
        <v>13490</v>
      </c>
      <c r="K1592">
        <v>2054</v>
      </c>
      <c r="L1592">
        <v>5001</v>
      </c>
    </row>
    <row r="1593" spans="8:12" x14ac:dyDescent="0.25">
      <c r="H1593" t="s">
        <v>274</v>
      </c>
      <c r="I1593" s="45" t="s">
        <v>217</v>
      </c>
      <c r="J1593">
        <v>13370</v>
      </c>
      <c r="K1593">
        <v>2216</v>
      </c>
      <c r="L1593">
        <v>5003</v>
      </c>
    </row>
    <row r="1594" spans="8:12" x14ac:dyDescent="0.25">
      <c r="H1594" t="s">
        <v>274</v>
      </c>
      <c r="I1594" s="45" t="s">
        <v>31</v>
      </c>
      <c r="J1594">
        <v>13308</v>
      </c>
      <c r="K1594">
        <v>1930</v>
      </c>
      <c r="L1594">
        <v>4996</v>
      </c>
    </row>
    <row r="1595" spans="8:12" x14ac:dyDescent="0.25">
      <c r="H1595" t="s">
        <v>274</v>
      </c>
      <c r="I1595" s="45" t="s">
        <v>218</v>
      </c>
      <c r="J1595">
        <v>13328</v>
      </c>
      <c r="K1595">
        <v>2162</v>
      </c>
      <c r="L1595">
        <v>4997</v>
      </c>
    </row>
    <row r="1596" spans="8:12" x14ac:dyDescent="0.25">
      <c r="H1596" t="s">
        <v>274</v>
      </c>
      <c r="I1596" s="45" t="s">
        <v>219</v>
      </c>
      <c r="J1596">
        <v>13570</v>
      </c>
      <c r="K1596">
        <v>1868</v>
      </c>
      <c r="L1596">
        <v>5001</v>
      </c>
    </row>
    <row r="1597" spans="8:12" x14ac:dyDescent="0.25">
      <c r="H1597" t="s">
        <v>274</v>
      </c>
      <c r="I1597" s="45" t="s">
        <v>220</v>
      </c>
      <c r="J1597">
        <v>13555</v>
      </c>
      <c r="K1597">
        <v>1668</v>
      </c>
      <c r="L1597">
        <v>4991</v>
      </c>
    </row>
    <row r="1598" spans="8:12" x14ac:dyDescent="0.25">
      <c r="H1598" t="s">
        <v>274</v>
      </c>
      <c r="I1598" s="45" t="s">
        <v>32</v>
      </c>
      <c r="J1598">
        <v>13562</v>
      </c>
      <c r="K1598">
        <v>2197</v>
      </c>
      <c r="L1598">
        <v>4994</v>
      </c>
    </row>
    <row r="1599" spans="8:12" x14ac:dyDescent="0.25">
      <c r="H1599" t="s">
        <v>274</v>
      </c>
      <c r="I1599" s="45" t="s">
        <v>221</v>
      </c>
      <c r="J1599">
        <v>13610</v>
      </c>
      <c r="K1599">
        <v>1773</v>
      </c>
      <c r="L1599">
        <v>5004</v>
      </c>
    </row>
    <row r="1600" spans="8:12" x14ac:dyDescent="0.25">
      <c r="H1600" t="s">
        <v>274</v>
      </c>
      <c r="I1600" s="45" t="s">
        <v>222</v>
      </c>
      <c r="J1600">
        <v>14189</v>
      </c>
      <c r="K1600">
        <v>1417</v>
      </c>
      <c r="L1600">
        <v>5002</v>
      </c>
    </row>
    <row r="1601" spans="8:12" x14ac:dyDescent="0.25">
      <c r="H1601" t="s">
        <v>274</v>
      </c>
      <c r="I1601" s="45" t="s">
        <v>223</v>
      </c>
      <c r="J1601">
        <v>14944</v>
      </c>
      <c r="K1601">
        <v>254</v>
      </c>
      <c r="L1601">
        <v>5004</v>
      </c>
    </row>
    <row r="1602" spans="8:12" x14ac:dyDescent="0.25">
      <c r="H1602" t="s">
        <v>274</v>
      </c>
      <c r="I1602" s="45" t="s">
        <v>33</v>
      </c>
      <c r="J1602">
        <v>14913</v>
      </c>
      <c r="K1602">
        <v>1006</v>
      </c>
      <c r="L1602">
        <v>5007</v>
      </c>
    </row>
    <row r="1603" spans="8:12" x14ac:dyDescent="0.25">
      <c r="H1603" t="s">
        <v>274</v>
      </c>
      <c r="I1603" s="45" t="s">
        <v>224</v>
      </c>
      <c r="J1603">
        <v>15857</v>
      </c>
      <c r="K1603">
        <v>204</v>
      </c>
      <c r="L1603">
        <v>5003</v>
      </c>
    </row>
    <row r="1604" spans="8:12" x14ac:dyDescent="0.25">
      <c r="H1604" t="s">
        <v>274</v>
      </c>
      <c r="I1604" s="45" t="s">
        <v>225</v>
      </c>
      <c r="J1604">
        <v>15487</v>
      </c>
      <c r="K1604">
        <v>135</v>
      </c>
      <c r="L1604">
        <v>4996</v>
      </c>
    </row>
    <row r="1605" spans="8:12" x14ac:dyDescent="0.25">
      <c r="H1605" t="s">
        <v>274</v>
      </c>
      <c r="I1605" s="45" t="s">
        <v>226</v>
      </c>
      <c r="J1605">
        <v>15723</v>
      </c>
      <c r="K1605">
        <v>158</v>
      </c>
      <c r="L1605">
        <v>4999</v>
      </c>
    </row>
    <row r="1606" spans="8:12" x14ac:dyDescent="0.25">
      <c r="H1606" t="s">
        <v>274</v>
      </c>
      <c r="I1606" s="45" t="s">
        <v>34</v>
      </c>
      <c r="J1606">
        <v>14994</v>
      </c>
      <c r="K1606">
        <v>427</v>
      </c>
      <c r="L1606">
        <v>4997</v>
      </c>
    </row>
    <row r="1607" spans="8:12" x14ac:dyDescent="0.25">
      <c r="H1607" t="s">
        <v>274</v>
      </c>
      <c r="I1607" s="45" t="s">
        <v>227</v>
      </c>
      <c r="J1607">
        <v>15295</v>
      </c>
      <c r="K1607">
        <v>703</v>
      </c>
      <c r="L1607">
        <v>5000</v>
      </c>
    </row>
    <row r="1608" spans="8:12" x14ac:dyDescent="0.25">
      <c r="H1608" t="s">
        <v>274</v>
      </c>
      <c r="I1608" s="45" t="s">
        <v>228</v>
      </c>
      <c r="J1608">
        <v>14526</v>
      </c>
      <c r="K1608">
        <v>1129</v>
      </c>
      <c r="L1608">
        <v>4999</v>
      </c>
    </row>
    <row r="1609" spans="8:12" x14ac:dyDescent="0.25">
      <c r="H1609" t="s">
        <v>274</v>
      </c>
      <c r="I1609" s="45" t="s">
        <v>229</v>
      </c>
      <c r="J1609">
        <v>13561</v>
      </c>
      <c r="K1609">
        <v>2402</v>
      </c>
      <c r="L1609">
        <v>4997</v>
      </c>
    </row>
    <row r="1610" spans="8:12" x14ac:dyDescent="0.25">
      <c r="H1610" t="s">
        <v>274</v>
      </c>
      <c r="I1610" s="45" t="s">
        <v>35</v>
      </c>
      <c r="J1610">
        <v>13747</v>
      </c>
      <c r="K1610">
        <v>1734</v>
      </c>
      <c r="L1610">
        <v>4998</v>
      </c>
    </row>
    <row r="1611" spans="8:12" x14ac:dyDescent="0.25">
      <c r="H1611" t="s">
        <v>274</v>
      </c>
      <c r="I1611" s="45" t="s">
        <v>230</v>
      </c>
      <c r="J1611">
        <v>13911</v>
      </c>
      <c r="K1611">
        <v>1682</v>
      </c>
      <c r="L1611">
        <v>4998</v>
      </c>
    </row>
    <row r="1612" spans="8:12" x14ac:dyDescent="0.25">
      <c r="H1612" t="s">
        <v>274</v>
      </c>
      <c r="I1612" s="45" t="s">
        <v>231</v>
      </c>
      <c r="J1612">
        <v>14443</v>
      </c>
      <c r="K1612">
        <v>1582</v>
      </c>
      <c r="L1612">
        <v>4996</v>
      </c>
    </row>
    <row r="1613" spans="8:12" x14ac:dyDescent="0.25">
      <c r="H1613" t="s">
        <v>274</v>
      </c>
      <c r="I1613" s="45" t="s">
        <v>232</v>
      </c>
      <c r="J1613">
        <v>13987</v>
      </c>
      <c r="K1613">
        <v>1654</v>
      </c>
      <c r="L1613">
        <v>5003</v>
      </c>
    </row>
    <row r="1614" spans="8:12" x14ac:dyDescent="0.25">
      <c r="H1614" t="s">
        <v>274</v>
      </c>
      <c r="I1614" s="45" t="s">
        <v>36</v>
      </c>
      <c r="J1614">
        <v>14364</v>
      </c>
      <c r="K1614">
        <v>1208</v>
      </c>
      <c r="L1614">
        <v>5001</v>
      </c>
    </row>
    <row r="1615" spans="8:12" x14ac:dyDescent="0.25">
      <c r="H1615" t="s">
        <v>274</v>
      </c>
      <c r="I1615" s="45" t="s">
        <v>233</v>
      </c>
      <c r="J1615">
        <v>14840</v>
      </c>
      <c r="K1615">
        <v>708</v>
      </c>
      <c r="L1615">
        <v>5003</v>
      </c>
    </row>
    <row r="1616" spans="8:12" x14ac:dyDescent="0.25">
      <c r="H1616" t="s">
        <v>274</v>
      </c>
      <c r="I1616" s="45" t="s">
        <v>234</v>
      </c>
      <c r="J1616">
        <v>14431</v>
      </c>
      <c r="K1616">
        <v>1362</v>
      </c>
      <c r="L1616">
        <v>4994</v>
      </c>
    </row>
    <row r="1617" spans="8:12" x14ac:dyDescent="0.25">
      <c r="H1617" t="s">
        <v>274</v>
      </c>
      <c r="I1617" s="45" t="s">
        <v>235</v>
      </c>
      <c r="J1617">
        <v>14289</v>
      </c>
      <c r="K1617">
        <v>1253</v>
      </c>
      <c r="L1617">
        <v>4996</v>
      </c>
    </row>
    <row r="1618" spans="8:12" x14ac:dyDescent="0.25">
      <c r="H1618" t="s">
        <v>274</v>
      </c>
      <c r="I1618" s="45" t="s">
        <v>37</v>
      </c>
      <c r="J1618">
        <v>14308</v>
      </c>
      <c r="K1618">
        <v>1577</v>
      </c>
      <c r="L1618">
        <v>4992</v>
      </c>
    </row>
    <row r="1619" spans="8:12" x14ac:dyDescent="0.25">
      <c r="H1619" t="s">
        <v>274</v>
      </c>
      <c r="I1619" s="45" t="s">
        <v>236</v>
      </c>
      <c r="J1619">
        <v>14660</v>
      </c>
      <c r="K1619">
        <v>1531</v>
      </c>
      <c r="L1619">
        <v>5006</v>
      </c>
    </row>
    <row r="1620" spans="8:12" x14ac:dyDescent="0.25">
      <c r="H1620" t="s">
        <v>274</v>
      </c>
      <c r="I1620" s="45" t="s">
        <v>237</v>
      </c>
      <c r="J1620">
        <v>15051</v>
      </c>
      <c r="K1620">
        <v>761</v>
      </c>
      <c r="L1620">
        <v>4994</v>
      </c>
    </row>
    <row r="1621" spans="8:12" x14ac:dyDescent="0.25">
      <c r="H1621" t="s">
        <v>274</v>
      </c>
      <c r="I1621" s="45" t="s">
        <v>238</v>
      </c>
      <c r="J1621">
        <v>14443</v>
      </c>
      <c r="K1621">
        <v>1603</v>
      </c>
      <c r="L1621">
        <v>5000</v>
      </c>
    </row>
    <row r="1622" spans="8:12" x14ac:dyDescent="0.25">
      <c r="H1622" t="s">
        <v>274</v>
      </c>
      <c r="I1622" s="45" t="s">
        <v>38</v>
      </c>
      <c r="J1622">
        <v>14724</v>
      </c>
      <c r="K1622">
        <v>1184</v>
      </c>
      <c r="L1622">
        <v>5004</v>
      </c>
    </row>
    <row r="1623" spans="8:12" x14ac:dyDescent="0.25">
      <c r="H1623" t="s">
        <v>274</v>
      </c>
      <c r="I1623" s="45" t="s">
        <v>239</v>
      </c>
      <c r="J1623">
        <v>14155</v>
      </c>
      <c r="K1623">
        <v>1220</v>
      </c>
      <c r="L1623">
        <v>4995</v>
      </c>
    </row>
    <row r="1624" spans="8:12" x14ac:dyDescent="0.25">
      <c r="H1624" t="s">
        <v>274</v>
      </c>
      <c r="I1624" s="45" t="s">
        <v>240</v>
      </c>
      <c r="J1624">
        <v>13600</v>
      </c>
      <c r="K1624">
        <v>2087</v>
      </c>
      <c r="L1624">
        <v>4993</v>
      </c>
    </row>
    <row r="1625" spans="8:12" x14ac:dyDescent="0.25">
      <c r="H1625" t="s">
        <v>274</v>
      </c>
      <c r="I1625" s="45" t="s">
        <v>241</v>
      </c>
      <c r="J1625">
        <v>13136</v>
      </c>
      <c r="K1625">
        <v>2353</v>
      </c>
      <c r="L1625">
        <v>5005</v>
      </c>
    </row>
    <row r="1626" spans="8:12" x14ac:dyDescent="0.25">
      <c r="H1626" t="s">
        <v>274</v>
      </c>
      <c r="I1626" s="45" t="s">
        <v>39</v>
      </c>
      <c r="J1626">
        <v>12288</v>
      </c>
      <c r="K1626">
        <v>3135</v>
      </c>
      <c r="L1626">
        <v>4993</v>
      </c>
    </row>
    <row r="1627" spans="8:12" x14ac:dyDescent="0.25">
      <c r="H1627" t="s">
        <v>274</v>
      </c>
      <c r="I1627" s="45" t="s">
        <v>242</v>
      </c>
      <c r="J1627">
        <v>10945</v>
      </c>
      <c r="K1627">
        <v>5298</v>
      </c>
      <c r="L1627">
        <v>5000</v>
      </c>
    </row>
    <row r="1628" spans="8:12" x14ac:dyDescent="0.25">
      <c r="H1628" t="s">
        <v>274</v>
      </c>
      <c r="I1628" s="45" t="s">
        <v>243</v>
      </c>
      <c r="J1628">
        <v>9833</v>
      </c>
      <c r="K1628">
        <v>6362</v>
      </c>
      <c r="L1628">
        <v>5001</v>
      </c>
    </row>
    <row r="1629" spans="8:12" x14ac:dyDescent="0.25">
      <c r="H1629" t="s">
        <v>274</v>
      </c>
      <c r="I1629" s="45" t="s">
        <v>244</v>
      </c>
      <c r="J1629">
        <v>8491</v>
      </c>
      <c r="K1629">
        <v>7144</v>
      </c>
      <c r="L1629">
        <v>4989</v>
      </c>
    </row>
    <row r="1630" spans="8:12" x14ac:dyDescent="0.25">
      <c r="H1630" t="s">
        <v>274</v>
      </c>
      <c r="I1630" s="45" t="s">
        <v>40</v>
      </c>
      <c r="J1630">
        <v>6743</v>
      </c>
      <c r="K1630">
        <v>9091</v>
      </c>
      <c r="L1630">
        <v>4999</v>
      </c>
    </row>
    <row r="1631" spans="8:12" x14ac:dyDescent="0.25">
      <c r="H1631" t="s">
        <v>274</v>
      </c>
      <c r="I1631" s="45" t="s">
        <v>245</v>
      </c>
      <c r="J1631">
        <v>4429</v>
      </c>
      <c r="K1631">
        <v>11560</v>
      </c>
      <c r="L1631">
        <v>5003</v>
      </c>
    </row>
    <row r="1632" spans="8:12" x14ac:dyDescent="0.25">
      <c r="H1632" t="s">
        <v>274</v>
      </c>
      <c r="I1632" s="45" t="s">
        <v>246</v>
      </c>
      <c r="J1632">
        <v>4806</v>
      </c>
      <c r="K1632">
        <v>11144</v>
      </c>
      <c r="L1632">
        <v>4999</v>
      </c>
    </row>
    <row r="1633" spans="8:12" x14ac:dyDescent="0.25">
      <c r="H1633" t="s">
        <v>274</v>
      </c>
      <c r="I1633" s="45" t="s">
        <v>247</v>
      </c>
      <c r="J1633">
        <v>5037</v>
      </c>
      <c r="K1633">
        <v>11028</v>
      </c>
      <c r="L1633">
        <v>5005</v>
      </c>
    </row>
    <row r="1634" spans="8:12" x14ac:dyDescent="0.25">
      <c r="H1634" t="s">
        <v>275</v>
      </c>
      <c r="I1634" s="45" t="s">
        <v>17</v>
      </c>
      <c r="J1634">
        <v>5712</v>
      </c>
      <c r="K1634">
        <v>10864</v>
      </c>
      <c r="L1634">
        <v>4999</v>
      </c>
    </row>
    <row r="1635" spans="8:12" x14ac:dyDescent="0.25">
      <c r="H1635" t="s">
        <v>275</v>
      </c>
      <c r="I1635" s="45" t="s">
        <v>176</v>
      </c>
      <c r="J1635">
        <v>7032</v>
      </c>
      <c r="K1635">
        <v>9772</v>
      </c>
      <c r="L1635">
        <v>5010</v>
      </c>
    </row>
    <row r="1636" spans="8:12" x14ac:dyDescent="0.25">
      <c r="H1636" t="s">
        <v>275</v>
      </c>
      <c r="I1636" s="45" t="s">
        <v>177</v>
      </c>
      <c r="J1636">
        <v>7172</v>
      </c>
      <c r="K1636">
        <v>8457</v>
      </c>
      <c r="L1636">
        <v>4997</v>
      </c>
    </row>
    <row r="1637" spans="8:12" x14ac:dyDescent="0.25">
      <c r="H1637" t="s">
        <v>275</v>
      </c>
      <c r="I1637" s="45" t="s">
        <v>178</v>
      </c>
      <c r="J1637">
        <v>6982</v>
      </c>
      <c r="K1637">
        <v>9018</v>
      </c>
      <c r="L1637">
        <v>4991</v>
      </c>
    </row>
    <row r="1638" spans="8:12" x14ac:dyDescent="0.25">
      <c r="H1638" t="s">
        <v>275</v>
      </c>
      <c r="I1638" s="45" t="s">
        <v>18</v>
      </c>
      <c r="J1638">
        <v>5682</v>
      </c>
      <c r="K1638">
        <v>9789</v>
      </c>
      <c r="L1638">
        <v>4995</v>
      </c>
    </row>
    <row r="1639" spans="8:12" x14ac:dyDescent="0.25">
      <c r="H1639" t="s">
        <v>275</v>
      </c>
      <c r="I1639" s="45" t="s">
        <v>179</v>
      </c>
      <c r="J1639">
        <v>6151</v>
      </c>
      <c r="K1639">
        <v>9600</v>
      </c>
      <c r="L1639">
        <v>4982</v>
      </c>
    </row>
    <row r="1640" spans="8:12" x14ac:dyDescent="0.25">
      <c r="H1640" t="s">
        <v>275</v>
      </c>
      <c r="I1640" s="45" t="s">
        <v>180</v>
      </c>
      <c r="J1640">
        <v>7170</v>
      </c>
      <c r="K1640">
        <v>7448</v>
      </c>
      <c r="L1640">
        <v>4542</v>
      </c>
    </row>
    <row r="1641" spans="8:12" x14ac:dyDescent="0.25">
      <c r="H1641" t="s">
        <v>275</v>
      </c>
      <c r="I1641" s="45" t="s">
        <v>181</v>
      </c>
      <c r="J1641">
        <v>7084</v>
      </c>
      <c r="K1641">
        <v>7885</v>
      </c>
      <c r="L1641">
        <v>4673</v>
      </c>
    </row>
    <row r="1642" spans="8:12" x14ac:dyDescent="0.25">
      <c r="H1642" t="s">
        <v>275</v>
      </c>
      <c r="I1642" s="45" t="s">
        <v>19</v>
      </c>
      <c r="J1642">
        <v>8071</v>
      </c>
      <c r="K1642">
        <v>7850</v>
      </c>
      <c r="L1642">
        <v>4989</v>
      </c>
    </row>
    <row r="1643" spans="8:12" x14ac:dyDescent="0.25">
      <c r="H1643" t="s">
        <v>275</v>
      </c>
      <c r="I1643" s="45" t="s">
        <v>182</v>
      </c>
      <c r="J1643">
        <v>9181</v>
      </c>
      <c r="K1643">
        <v>8001</v>
      </c>
      <c r="L1643">
        <v>5008</v>
      </c>
    </row>
    <row r="1644" spans="8:12" x14ac:dyDescent="0.25">
      <c r="H1644" t="s">
        <v>275</v>
      </c>
      <c r="I1644" s="45" t="s">
        <v>183</v>
      </c>
      <c r="J1644">
        <v>8433</v>
      </c>
      <c r="K1644">
        <v>7141</v>
      </c>
      <c r="L1644">
        <v>5001</v>
      </c>
    </row>
    <row r="1645" spans="8:12" x14ac:dyDescent="0.25">
      <c r="H1645" t="s">
        <v>275</v>
      </c>
      <c r="I1645" s="45" t="s">
        <v>184</v>
      </c>
      <c r="J1645">
        <v>10552</v>
      </c>
      <c r="K1645">
        <v>6776</v>
      </c>
      <c r="L1645">
        <v>5011</v>
      </c>
    </row>
    <row r="1646" spans="8:12" x14ac:dyDescent="0.25">
      <c r="H1646" t="s">
        <v>275</v>
      </c>
      <c r="I1646" s="45" t="s">
        <v>20</v>
      </c>
      <c r="J1646">
        <v>9134</v>
      </c>
      <c r="K1646">
        <v>6990</v>
      </c>
      <c r="L1646">
        <v>5002</v>
      </c>
    </row>
    <row r="1647" spans="8:12" x14ac:dyDescent="0.25">
      <c r="H1647" t="s">
        <v>275</v>
      </c>
      <c r="I1647" s="45" t="s">
        <v>185</v>
      </c>
      <c r="J1647">
        <v>9726</v>
      </c>
      <c r="K1647">
        <v>6646</v>
      </c>
      <c r="L1647">
        <v>5007</v>
      </c>
    </row>
    <row r="1648" spans="8:12" x14ac:dyDescent="0.25">
      <c r="H1648" t="s">
        <v>275</v>
      </c>
      <c r="I1648" s="45" t="s">
        <v>186</v>
      </c>
      <c r="J1648">
        <v>11371</v>
      </c>
      <c r="K1648">
        <v>4061</v>
      </c>
      <c r="L1648">
        <v>5007</v>
      </c>
    </row>
    <row r="1649" spans="8:12" x14ac:dyDescent="0.25">
      <c r="H1649" t="s">
        <v>275</v>
      </c>
      <c r="I1649" s="45" t="s">
        <v>187</v>
      </c>
      <c r="J1649">
        <v>14566</v>
      </c>
      <c r="K1649">
        <v>2345</v>
      </c>
      <c r="L1649">
        <v>5013</v>
      </c>
    </row>
    <row r="1650" spans="8:12" x14ac:dyDescent="0.25">
      <c r="H1650" t="s">
        <v>275</v>
      </c>
      <c r="I1650" s="45" t="s">
        <v>21</v>
      </c>
      <c r="J1650">
        <v>14992</v>
      </c>
      <c r="K1650">
        <v>157</v>
      </c>
      <c r="L1650">
        <v>5001</v>
      </c>
    </row>
    <row r="1651" spans="8:12" x14ac:dyDescent="0.25">
      <c r="H1651" t="s">
        <v>275</v>
      </c>
      <c r="I1651" s="45" t="s">
        <v>188</v>
      </c>
      <c r="J1651">
        <v>16573</v>
      </c>
      <c r="K1651">
        <v>136</v>
      </c>
      <c r="L1651">
        <v>5004</v>
      </c>
    </row>
    <row r="1652" spans="8:12" x14ac:dyDescent="0.25">
      <c r="H1652" t="s">
        <v>275</v>
      </c>
      <c r="I1652" s="45" t="s">
        <v>189</v>
      </c>
      <c r="J1652">
        <v>15070</v>
      </c>
      <c r="K1652">
        <v>56</v>
      </c>
      <c r="L1652">
        <v>4997</v>
      </c>
    </row>
    <row r="1653" spans="8:12" x14ac:dyDescent="0.25">
      <c r="H1653" t="s">
        <v>275</v>
      </c>
      <c r="I1653" s="45" t="s">
        <v>190</v>
      </c>
      <c r="J1653">
        <v>16436</v>
      </c>
      <c r="K1653">
        <v>571</v>
      </c>
      <c r="L1653">
        <v>4993</v>
      </c>
    </row>
    <row r="1654" spans="8:12" x14ac:dyDescent="0.25">
      <c r="H1654" t="s">
        <v>275</v>
      </c>
      <c r="I1654" s="45" t="s">
        <v>22</v>
      </c>
      <c r="J1654">
        <v>15261</v>
      </c>
      <c r="K1654">
        <v>190</v>
      </c>
      <c r="L1654">
        <v>4994</v>
      </c>
    </row>
    <row r="1655" spans="8:12" x14ac:dyDescent="0.25">
      <c r="H1655" t="s">
        <v>275</v>
      </c>
      <c r="I1655" s="45" t="s">
        <v>191</v>
      </c>
      <c r="J1655">
        <v>15866</v>
      </c>
      <c r="K1655">
        <v>428</v>
      </c>
      <c r="L1655">
        <v>4998</v>
      </c>
    </row>
    <row r="1656" spans="8:12" x14ac:dyDescent="0.25">
      <c r="H1656" t="s">
        <v>275</v>
      </c>
      <c r="I1656" s="45" t="s">
        <v>192</v>
      </c>
      <c r="J1656">
        <v>15871</v>
      </c>
      <c r="K1656">
        <v>243</v>
      </c>
      <c r="L1656">
        <v>5006</v>
      </c>
    </row>
    <row r="1657" spans="8:12" x14ac:dyDescent="0.25">
      <c r="H1657" t="s">
        <v>275</v>
      </c>
      <c r="I1657" s="45" t="s">
        <v>193</v>
      </c>
      <c r="J1657">
        <v>15007</v>
      </c>
      <c r="K1657">
        <v>277</v>
      </c>
      <c r="L1657">
        <v>4995</v>
      </c>
    </row>
    <row r="1658" spans="8:12" x14ac:dyDescent="0.25">
      <c r="H1658" t="s">
        <v>275</v>
      </c>
      <c r="I1658" s="45" t="s">
        <v>23</v>
      </c>
      <c r="J1658">
        <v>15017</v>
      </c>
      <c r="K1658">
        <v>347</v>
      </c>
      <c r="L1658">
        <v>4984</v>
      </c>
    </row>
    <row r="1659" spans="8:12" x14ac:dyDescent="0.25">
      <c r="H1659" t="s">
        <v>275</v>
      </c>
      <c r="I1659" s="45" t="s">
        <v>194</v>
      </c>
      <c r="J1659">
        <v>15340</v>
      </c>
      <c r="K1659">
        <v>25</v>
      </c>
      <c r="L1659">
        <v>4994</v>
      </c>
    </row>
    <row r="1660" spans="8:12" x14ac:dyDescent="0.25">
      <c r="H1660" t="s">
        <v>275</v>
      </c>
      <c r="I1660" s="45" t="s">
        <v>195</v>
      </c>
      <c r="J1660">
        <v>14958</v>
      </c>
      <c r="K1660">
        <v>117</v>
      </c>
      <c r="L1660">
        <v>4997</v>
      </c>
    </row>
    <row r="1661" spans="8:12" x14ac:dyDescent="0.25">
      <c r="H1661" t="s">
        <v>275</v>
      </c>
      <c r="I1661" s="45" t="s">
        <v>196</v>
      </c>
      <c r="J1661">
        <v>14777</v>
      </c>
      <c r="K1661">
        <v>70</v>
      </c>
      <c r="L1661">
        <v>4997</v>
      </c>
    </row>
    <row r="1662" spans="8:12" x14ac:dyDescent="0.25">
      <c r="H1662" t="s">
        <v>275</v>
      </c>
      <c r="I1662" s="45" t="s">
        <v>24</v>
      </c>
      <c r="J1662">
        <v>15093</v>
      </c>
      <c r="K1662">
        <v>140</v>
      </c>
      <c r="L1662">
        <v>4998</v>
      </c>
    </row>
    <row r="1663" spans="8:12" x14ac:dyDescent="0.25">
      <c r="H1663" t="s">
        <v>275</v>
      </c>
      <c r="I1663" s="45" t="s">
        <v>197</v>
      </c>
      <c r="J1663">
        <v>17278</v>
      </c>
      <c r="K1663">
        <v>93</v>
      </c>
      <c r="L1663">
        <v>5498</v>
      </c>
    </row>
    <row r="1664" spans="8:12" x14ac:dyDescent="0.25">
      <c r="H1664" t="s">
        <v>275</v>
      </c>
      <c r="I1664" s="45" t="s">
        <v>198</v>
      </c>
      <c r="J1664">
        <v>17228</v>
      </c>
      <c r="K1664">
        <v>325</v>
      </c>
      <c r="L1664">
        <v>5504</v>
      </c>
    </row>
    <row r="1665" spans="8:12" x14ac:dyDescent="0.25">
      <c r="H1665" t="s">
        <v>275</v>
      </c>
      <c r="I1665" s="45" t="s">
        <v>199</v>
      </c>
      <c r="J1665">
        <v>16298</v>
      </c>
      <c r="K1665">
        <v>403</v>
      </c>
      <c r="L1665">
        <v>5490</v>
      </c>
    </row>
    <row r="1666" spans="8:12" x14ac:dyDescent="0.25">
      <c r="H1666" t="s">
        <v>275</v>
      </c>
      <c r="I1666" s="45" t="s">
        <v>25</v>
      </c>
      <c r="J1666">
        <v>16486</v>
      </c>
      <c r="K1666">
        <v>412</v>
      </c>
      <c r="L1666">
        <v>5500</v>
      </c>
    </row>
    <row r="1667" spans="8:12" x14ac:dyDescent="0.25">
      <c r="H1667" t="s">
        <v>275</v>
      </c>
      <c r="I1667" s="45" t="s">
        <v>200</v>
      </c>
      <c r="J1667">
        <v>15599</v>
      </c>
      <c r="K1667">
        <v>280</v>
      </c>
      <c r="L1667">
        <v>5002</v>
      </c>
    </row>
    <row r="1668" spans="8:12" x14ac:dyDescent="0.25">
      <c r="H1668" t="s">
        <v>275</v>
      </c>
      <c r="I1668" s="45" t="s">
        <v>201</v>
      </c>
      <c r="J1668">
        <v>15103</v>
      </c>
      <c r="K1668">
        <v>192</v>
      </c>
      <c r="L1668">
        <v>4997</v>
      </c>
    </row>
    <row r="1669" spans="8:12" x14ac:dyDescent="0.25">
      <c r="H1669" t="s">
        <v>275</v>
      </c>
      <c r="I1669" s="45" t="s">
        <v>202</v>
      </c>
      <c r="J1669">
        <v>14807</v>
      </c>
      <c r="K1669">
        <v>271</v>
      </c>
      <c r="L1669">
        <v>4798</v>
      </c>
    </row>
    <row r="1670" spans="8:12" x14ac:dyDescent="0.25">
      <c r="H1670" t="s">
        <v>275</v>
      </c>
      <c r="I1670" s="45" t="s">
        <v>26</v>
      </c>
      <c r="J1670">
        <v>14588</v>
      </c>
      <c r="K1670">
        <v>174</v>
      </c>
      <c r="L1670">
        <v>4800</v>
      </c>
    </row>
    <row r="1671" spans="8:12" x14ac:dyDescent="0.25">
      <c r="H1671" t="s">
        <v>275</v>
      </c>
      <c r="I1671" s="45" t="s">
        <v>203</v>
      </c>
      <c r="J1671">
        <v>14106</v>
      </c>
      <c r="K1671">
        <v>94</v>
      </c>
      <c r="L1671">
        <v>4604</v>
      </c>
    </row>
    <row r="1672" spans="8:12" x14ac:dyDescent="0.25">
      <c r="H1672" t="s">
        <v>275</v>
      </c>
      <c r="I1672" s="45" t="s">
        <v>204</v>
      </c>
      <c r="J1672">
        <v>14068</v>
      </c>
      <c r="K1672">
        <v>156</v>
      </c>
      <c r="L1672">
        <v>4603</v>
      </c>
    </row>
    <row r="1673" spans="8:12" x14ac:dyDescent="0.25">
      <c r="H1673" t="s">
        <v>275</v>
      </c>
      <c r="I1673" s="45" t="s">
        <v>205</v>
      </c>
      <c r="J1673">
        <v>13921</v>
      </c>
      <c r="K1673">
        <v>81</v>
      </c>
      <c r="L1673">
        <v>4592</v>
      </c>
    </row>
    <row r="1674" spans="8:12" x14ac:dyDescent="0.25">
      <c r="H1674" t="s">
        <v>275</v>
      </c>
      <c r="I1674" s="45" t="s">
        <v>27</v>
      </c>
      <c r="J1674">
        <v>14285</v>
      </c>
      <c r="K1674">
        <v>141</v>
      </c>
      <c r="L1674">
        <v>4017</v>
      </c>
    </row>
    <row r="1675" spans="8:12" x14ac:dyDescent="0.25">
      <c r="H1675" t="s">
        <v>275</v>
      </c>
      <c r="I1675" s="45" t="s">
        <v>206</v>
      </c>
      <c r="J1675">
        <v>13863</v>
      </c>
      <c r="K1675">
        <v>61</v>
      </c>
      <c r="L1675">
        <v>4001</v>
      </c>
    </row>
    <row r="1676" spans="8:12" x14ac:dyDescent="0.25">
      <c r="H1676" t="s">
        <v>275</v>
      </c>
      <c r="I1676" s="45" t="s">
        <v>207</v>
      </c>
      <c r="J1676">
        <v>14584</v>
      </c>
      <c r="K1676">
        <v>344</v>
      </c>
      <c r="L1676">
        <v>3997</v>
      </c>
    </row>
    <row r="1677" spans="8:12" x14ac:dyDescent="0.25">
      <c r="H1677" t="s">
        <v>275</v>
      </c>
      <c r="I1677" s="45" t="s">
        <v>208</v>
      </c>
      <c r="J1677">
        <v>13555</v>
      </c>
      <c r="K1677">
        <v>29</v>
      </c>
      <c r="L1677">
        <v>4007</v>
      </c>
    </row>
    <row r="1678" spans="8:12" x14ac:dyDescent="0.25">
      <c r="H1678" t="s">
        <v>275</v>
      </c>
      <c r="I1678" s="45" t="s">
        <v>28</v>
      </c>
      <c r="J1678">
        <v>13536</v>
      </c>
      <c r="K1678">
        <v>232</v>
      </c>
      <c r="L1678">
        <v>3997</v>
      </c>
    </row>
    <row r="1679" spans="8:12" x14ac:dyDescent="0.25">
      <c r="H1679" t="s">
        <v>275</v>
      </c>
      <c r="I1679" s="45" t="s">
        <v>209</v>
      </c>
      <c r="J1679">
        <v>12715</v>
      </c>
      <c r="K1679">
        <v>144</v>
      </c>
      <c r="L1679">
        <v>4002</v>
      </c>
    </row>
    <row r="1680" spans="8:12" x14ac:dyDescent="0.25">
      <c r="H1680" t="s">
        <v>275</v>
      </c>
      <c r="I1680" s="45" t="s">
        <v>210</v>
      </c>
      <c r="J1680">
        <v>12726</v>
      </c>
      <c r="K1680">
        <v>169</v>
      </c>
      <c r="L1680">
        <v>3998</v>
      </c>
    </row>
    <row r="1681" spans="8:12" x14ac:dyDescent="0.25">
      <c r="H1681" t="s">
        <v>275</v>
      </c>
      <c r="I1681" s="45" t="s">
        <v>211</v>
      </c>
      <c r="J1681">
        <v>13568</v>
      </c>
      <c r="K1681">
        <v>192</v>
      </c>
      <c r="L1681">
        <v>4315</v>
      </c>
    </row>
    <row r="1682" spans="8:12" x14ac:dyDescent="0.25">
      <c r="H1682" t="s">
        <v>275</v>
      </c>
      <c r="I1682" s="45" t="s">
        <v>29</v>
      </c>
      <c r="J1682">
        <v>12478</v>
      </c>
      <c r="K1682">
        <v>6567</v>
      </c>
      <c r="L1682">
        <v>6110</v>
      </c>
    </row>
    <row r="1683" spans="8:12" x14ac:dyDescent="0.25">
      <c r="H1683" t="s">
        <v>275</v>
      </c>
      <c r="I1683" s="45" t="s">
        <v>212</v>
      </c>
      <c r="J1683">
        <v>13083</v>
      </c>
      <c r="K1683">
        <v>5421</v>
      </c>
      <c r="L1683">
        <v>6319</v>
      </c>
    </row>
    <row r="1684" spans="8:12" x14ac:dyDescent="0.25">
      <c r="H1684" t="s">
        <v>275</v>
      </c>
      <c r="I1684" s="45" t="s">
        <v>213</v>
      </c>
      <c r="J1684">
        <v>11945</v>
      </c>
      <c r="K1684">
        <v>7219</v>
      </c>
      <c r="L1684">
        <v>6505</v>
      </c>
    </row>
    <row r="1685" spans="8:12" x14ac:dyDescent="0.25">
      <c r="H1685" t="s">
        <v>275</v>
      </c>
      <c r="I1685" s="45" t="s">
        <v>214</v>
      </c>
      <c r="J1685">
        <v>11455</v>
      </c>
      <c r="K1685">
        <v>7235</v>
      </c>
      <c r="L1685">
        <v>6510</v>
      </c>
    </row>
    <row r="1686" spans="8:12" x14ac:dyDescent="0.25">
      <c r="H1686" t="s">
        <v>275</v>
      </c>
      <c r="I1686" s="45" t="s">
        <v>30</v>
      </c>
      <c r="J1686">
        <v>11564</v>
      </c>
      <c r="K1686">
        <v>7861</v>
      </c>
      <c r="L1686">
        <v>6483</v>
      </c>
    </row>
    <row r="1687" spans="8:12" x14ac:dyDescent="0.25">
      <c r="H1687" t="s">
        <v>275</v>
      </c>
      <c r="I1687" s="45" t="s">
        <v>215</v>
      </c>
      <c r="J1687">
        <v>11021</v>
      </c>
      <c r="K1687">
        <v>8012</v>
      </c>
      <c r="L1687">
        <v>6487</v>
      </c>
    </row>
    <row r="1688" spans="8:12" x14ac:dyDescent="0.25">
      <c r="H1688" t="s">
        <v>275</v>
      </c>
      <c r="I1688" s="45" t="s">
        <v>216</v>
      </c>
      <c r="J1688">
        <v>11008</v>
      </c>
      <c r="K1688">
        <v>8157</v>
      </c>
      <c r="L1688">
        <v>6498</v>
      </c>
    </row>
    <row r="1689" spans="8:12" x14ac:dyDescent="0.25">
      <c r="H1689" t="s">
        <v>275</v>
      </c>
      <c r="I1689" s="45" t="s">
        <v>217</v>
      </c>
      <c r="J1689">
        <v>11337</v>
      </c>
      <c r="K1689">
        <v>8164</v>
      </c>
      <c r="L1689">
        <v>6518</v>
      </c>
    </row>
    <row r="1690" spans="8:12" x14ac:dyDescent="0.25">
      <c r="H1690" t="s">
        <v>275</v>
      </c>
      <c r="I1690" s="45" t="s">
        <v>31</v>
      </c>
      <c r="J1690">
        <v>11328</v>
      </c>
      <c r="K1690">
        <v>7843</v>
      </c>
      <c r="L1690">
        <v>6494</v>
      </c>
    </row>
    <row r="1691" spans="8:12" x14ac:dyDescent="0.25">
      <c r="H1691" t="s">
        <v>275</v>
      </c>
      <c r="I1691" s="45" t="s">
        <v>218</v>
      </c>
      <c r="J1691">
        <v>11721</v>
      </c>
      <c r="K1691">
        <v>7966</v>
      </c>
      <c r="L1691">
        <v>6504</v>
      </c>
    </row>
    <row r="1692" spans="8:12" x14ac:dyDescent="0.25">
      <c r="H1692" t="s">
        <v>275</v>
      </c>
      <c r="I1692" s="45" t="s">
        <v>219</v>
      </c>
      <c r="J1692">
        <v>12093</v>
      </c>
      <c r="K1692">
        <v>7431</v>
      </c>
      <c r="L1692">
        <v>6508</v>
      </c>
    </row>
    <row r="1693" spans="8:12" x14ac:dyDescent="0.25">
      <c r="H1693" t="s">
        <v>275</v>
      </c>
      <c r="I1693" s="45" t="s">
        <v>220</v>
      </c>
      <c r="J1693">
        <v>12865</v>
      </c>
      <c r="K1693">
        <v>6835</v>
      </c>
      <c r="L1693">
        <v>6493</v>
      </c>
    </row>
    <row r="1694" spans="8:12" x14ac:dyDescent="0.25">
      <c r="H1694" t="s">
        <v>275</v>
      </c>
      <c r="I1694" s="45" t="s">
        <v>32</v>
      </c>
      <c r="J1694">
        <v>12850</v>
      </c>
      <c r="K1694">
        <v>5677</v>
      </c>
      <c r="L1694">
        <v>6489</v>
      </c>
    </row>
    <row r="1695" spans="8:12" x14ac:dyDescent="0.25">
      <c r="H1695" t="s">
        <v>275</v>
      </c>
      <c r="I1695" s="45" t="s">
        <v>221</v>
      </c>
      <c r="J1695">
        <v>13238</v>
      </c>
      <c r="K1695">
        <v>6000</v>
      </c>
      <c r="L1695">
        <v>6505</v>
      </c>
    </row>
    <row r="1696" spans="8:12" x14ac:dyDescent="0.25">
      <c r="H1696" t="s">
        <v>275</v>
      </c>
      <c r="I1696" s="45" t="s">
        <v>222</v>
      </c>
      <c r="J1696">
        <v>12663</v>
      </c>
      <c r="K1696">
        <v>6464</v>
      </c>
      <c r="L1696">
        <v>6500</v>
      </c>
    </row>
    <row r="1697" spans="8:12" x14ac:dyDescent="0.25">
      <c r="H1697" t="s">
        <v>275</v>
      </c>
      <c r="I1697" s="45" t="s">
        <v>223</v>
      </c>
      <c r="J1697">
        <v>12960</v>
      </c>
      <c r="K1697">
        <v>6341</v>
      </c>
      <c r="L1697">
        <v>6514</v>
      </c>
    </row>
    <row r="1698" spans="8:12" x14ac:dyDescent="0.25">
      <c r="H1698" t="s">
        <v>275</v>
      </c>
      <c r="I1698" s="45" t="s">
        <v>33</v>
      </c>
      <c r="J1698">
        <v>12843</v>
      </c>
      <c r="K1698">
        <v>6292</v>
      </c>
      <c r="L1698">
        <v>6491</v>
      </c>
    </row>
    <row r="1699" spans="8:12" x14ac:dyDescent="0.25">
      <c r="H1699" t="s">
        <v>275</v>
      </c>
      <c r="I1699" s="45" t="s">
        <v>224</v>
      </c>
      <c r="J1699">
        <v>13700</v>
      </c>
      <c r="K1699">
        <v>5491</v>
      </c>
      <c r="L1699">
        <v>6500</v>
      </c>
    </row>
    <row r="1700" spans="8:12" x14ac:dyDescent="0.25">
      <c r="H1700" t="s">
        <v>275</v>
      </c>
      <c r="I1700" s="45" t="s">
        <v>225</v>
      </c>
      <c r="J1700">
        <v>13481</v>
      </c>
      <c r="K1700">
        <v>5068</v>
      </c>
      <c r="L1700">
        <v>6498</v>
      </c>
    </row>
    <row r="1701" spans="8:12" x14ac:dyDescent="0.25">
      <c r="H1701" t="s">
        <v>275</v>
      </c>
      <c r="I1701" s="45" t="s">
        <v>226</v>
      </c>
      <c r="J1701">
        <v>13182</v>
      </c>
      <c r="K1701">
        <v>5246</v>
      </c>
      <c r="L1701">
        <v>6501</v>
      </c>
    </row>
    <row r="1702" spans="8:12" x14ac:dyDescent="0.25">
      <c r="H1702" t="s">
        <v>275</v>
      </c>
      <c r="I1702" s="45" t="s">
        <v>34</v>
      </c>
      <c r="J1702">
        <v>13850</v>
      </c>
      <c r="K1702">
        <v>5251</v>
      </c>
      <c r="L1702">
        <v>6502</v>
      </c>
    </row>
    <row r="1703" spans="8:12" x14ac:dyDescent="0.25">
      <c r="H1703" t="s">
        <v>275</v>
      </c>
      <c r="I1703" s="45" t="s">
        <v>227</v>
      </c>
      <c r="J1703">
        <v>13972</v>
      </c>
      <c r="K1703">
        <v>4717</v>
      </c>
      <c r="L1703">
        <v>6495</v>
      </c>
    </row>
    <row r="1704" spans="8:12" x14ac:dyDescent="0.25">
      <c r="H1704" t="s">
        <v>275</v>
      </c>
      <c r="I1704" s="45" t="s">
        <v>228</v>
      </c>
      <c r="J1704">
        <v>12861</v>
      </c>
      <c r="K1704">
        <v>6144</v>
      </c>
      <c r="L1704">
        <v>6502</v>
      </c>
    </row>
    <row r="1705" spans="8:12" x14ac:dyDescent="0.25">
      <c r="H1705" t="s">
        <v>275</v>
      </c>
      <c r="I1705" s="45" t="s">
        <v>229</v>
      </c>
      <c r="J1705">
        <v>13025</v>
      </c>
      <c r="K1705">
        <v>6629</v>
      </c>
      <c r="L1705">
        <v>6499</v>
      </c>
    </row>
    <row r="1706" spans="8:12" x14ac:dyDescent="0.25">
      <c r="H1706" t="s">
        <v>275</v>
      </c>
      <c r="I1706" s="45" t="s">
        <v>35</v>
      </c>
      <c r="J1706">
        <v>13115</v>
      </c>
      <c r="K1706">
        <v>5887</v>
      </c>
      <c r="L1706">
        <v>6498</v>
      </c>
    </row>
    <row r="1707" spans="8:12" x14ac:dyDescent="0.25">
      <c r="H1707" t="s">
        <v>275</v>
      </c>
      <c r="I1707" s="45" t="s">
        <v>230</v>
      </c>
      <c r="J1707">
        <v>13625</v>
      </c>
      <c r="K1707">
        <v>6402</v>
      </c>
      <c r="L1707">
        <v>6505</v>
      </c>
    </row>
    <row r="1708" spans="8:12" x14ac:dyDescent="0.25">
      <c r="H1708" t="s">
        <v>275</v>
      </c>
      <c r="I1708" s="45" t="s">
        <v>231</v>
      </c>
      <c r="J1708">
        <v>12979</v>
      </c>
      <c r="K1708">
        <v>6745</v>
      </c>
      <c r="L1708">
        <v>6510</v>
      </c>
    </row>
    <row r="1709" spans="8:12" x14ac:dyDescent="0.25">
      <c r="H1709" t="s">
        <v>275</v>
      </c>
      <c r="I1709" s="45" t="s">
        <v>232</v>
      </c>
      <c r="J1709">
        <v>12895</v>
      </c>
      <c r="K1709">
        <v>6192</v>
      </c>
      <c r="L1709">
        <v>6484</v>
      </c>
    </row>
    <row r="1710" spans="8:12" x14ac:dyDescent="0.25">
      <c r="H1710" t="s">
        <v>275</v>
      </c>
      <c r="I1710" s="45" t="s">
        <v>36</v>
      </c>
      <c r="J1710">
        <v>12906</v>
      </c>
      <c r="K1710">
        <v>6766</v>
      </c>
      <c r="L1710">
        <v>6513</v>
      </c>
    </row>
    <row r="1711" spans="8:12" x14ac:dyDescent="0.25">
      <c r="H1711" t="s">
        <v>275</v>
      </c>
      <c r="I1711" s="45" t="s">
        <v>233</v>
      </c>
      <c r="J1711">
        <v>13361</v>
      </c>
      <c r="K1711">
        <v>5444</v>
      </c>
      <c r="L1711">
        <v>6489</v>
      </c>
    </row>
    <row r="1712" spans="8:12" x14ac:dyDescent="0.25">
      <c r="H1712" t="s">
        <v>275</v>
      </c>
      <c r="I1712" s="45" t="s">
        <v>234</v>
      </c>
      <c r="J1712">
        <v>13501</v>
      </c>
      <c r="K1712">
        <v>5440</v>
      </c>
      <c r="L1712">
        <v>6498</v>
      </c>
    </row>
    <row r="1713" spans="8:12" x14ac:dyDescent="0.25">
      <c r="H1713" t="s">
        <v>275</v>
      </c>
      <c r="I1713" s="45" t="s">
        <v>235</v>
      </c>
      <c r="J1713">
        <v>14123</v>
      </c>
      <c r="K1713">
        <v>5074</v>
      </c>
      <c r="L1713">
        <v>6500</v>
      </c>
    </row>
    <row r="1714" spans="8:12" x14ac:dyDescent="0.25">
      <c r="H1714" t="s">
        <v>275</v>
      </c>
      <c r="I1714" s="45" t="s">
        <v>37</v>
      </c>
      <c r="J1714">
        <v>14438</v>
      </c>
      <c r="K1714">
        <v>5287</v>
      </c>
      <c r="L1714">
        <v>6493</v>
      </c>
    </row>
    <row r="1715" spans="8:12" x14ac:dyDescent="0.25">
      <c r="H1715" t="s">
        <v>275</v>
      </c>
      <c r="I1715" s="45" t="s">
        <v>236</v>
      </c>
      <c r="J1715">
        <v>15310</v>
      </c>
      <c r="K1715">
        <v>4169</v>
      </c>
      <c r="L1715">
        <v>6502</v>
      </c>
    </row>
    <row r="1716" spans="8:12" x14ac:dyDescent="0.25">
      <c r="H1716" t="s">
        <v>275</v>
      </c>
      <c r="I1716" s="45" t="s">
        <v>237</v>
      </c>
      <c r="J1716">
        <v>15234</v>
      </c>
      <c r="K1716">
        <v>4423</v>
      </c>
      <c r="L1716">
        <v>6511</v>
      </c>
    </row>
    <row r="1717" spans="8:12" x14ac:dyDescent="0.25">
      <c r="H1717" t="s">
        <v>275</v>
      </c>
      <c r="I1717" s="45" t="s">
        <v>238</v>
      </c>
      <c r="J1717">
        <v>15245</v>
      </c>
      <c r="K1717">
        <v>4244</v>
      </c>
      <c r="L1717">
        <v>6499</v>
      </c>
    </row>
    <row r="1718" spans="8:12" x14ac:dyDescent="0.25">
      <c r="H1718" t="s">
        <v>275</v>
      </c>
      <c r="I1718" s="45" t="s">
        <v>38</v>
      </c>
      <c r="J1718">
        <v>14907</v>
      </c>
      <c r="K1718">
        <v>4294</v>
      </c>
      <c r="L1718">
        <v>6503</v>
      </c>
    </row>
    <row r="1719" spans="8:12" x14ac:dyDescent="0.25">
      <c r="H1719" t="s">
        <v>275</v>
      </c>
      <c r="I1719" s="45" t="s">
        <v>239</v>
      </c>
      <c r="J1719">
        <v>15302</v>
      </c>
      <c r="K1719">
        <v>4698</v>
      </c>
      <c r="L1719">
        <v>6505</v>
      </c>
    </row>
    <row r="1720" spans="8:12" x14ac:dyDescent="0.25">
      <c r="H1720" t="s">
        <v>275</v>
      </c>
      <c r="I1720" s="45" t="s">
        <v>240</v>
      </c>
      <c r="J1720">
        <v>14007</v>
      </c>
      <c r="K1720">
        <v>5779</v>
      </c>
      <c r="L1720">
        <v>6499</v>
      </c>
    </row>
    <row r="1721" spans="8:12" x14ac:dyDescent="0.25">
      <c r="H1721" t="s">
        <v>275</v>
      </c>
      <c r="I1721" s="45" t="s">
        <v>241</v>
      </c>
      <c r="J1721">
        <v>12586</v>
      </c>
      <c r="K1721">
        <v>6705</v>
      </c>
      <c r="L1721">
        <v>6485</v>
      </c>
    </row>
    <row r="1722" spans="8:12" x14ac:dyDescent="0.25">
      <c r="H1722" t="s">
        <v>275</v>
      </c>
      <c r="I1722" s="45" t="s">
        <v>39</v>
      </c>
      <c r="J1722">
        <v>12056</v>
      </c>
      <c r="K1722">
        <v>7440</v>
      </c>
      <c r="L1722">
        <v>6498</v>
      </c>
    </row>
    <row r="1723" spans="8:12" x14ac:dyDescent="0.25">
      <c r="H1723" t="s">
        <v>275</v>
      </c>
      <c r="I1723" s="45" t="s">
        <v>242</v>
      </c>
      <c r="J1723">
        <v>10368</v>
      </c>
      <c r="K1723">
        <v>9255</v>
      </c>
      <c r="L1723">
        <v>6505</v>
      </c>
    </row>
    <row r="1724" spans="8:12" x14ac:dyDescent="0.25">
      <c r="H1724" t="s">
        <v>275</v>
      </c>
      <c r="I1724" s="45" t="s">
        <v>243</v>
      </c>
      <c r="J1724">
        <v>8988</v>
      </c>
      <c r="K1724">
        <v>10064</v>
      </c>
      <c r="L1724">
        <v>6492</v>
      </c>
    </row>
    <row r="1725" spans="8:12" x14ac:dyDescent="0.25">
      <c r="H1725" t="s">
        <v>275</v>
      </c>
      <c r="I1725" s="45" t="s">
        <v>244</v>
      </c>
      <c r="J1725">
        <v>7872</v>
      </c>
      <c r="K1725">
        <v>11643</v>
      </c>
      <c r="L1725">
        <v>6496</v>
      </c>
    </row>
    <row r="1726" spans="8:12" x14ac:dyDescent="0.25">
      <c r="H1726" t="s">
        <v>275</v>
      </c>
      <c r="I1726" s="45" t="s">
        <v>40</v>
      </c>
      <c r="J1726">
        <v>5711</v>
      </c>
      <c r="K1726">
        <v>14189</v>
      </c>
      <c r="L1726">
        <v>6499</v>
      </c>
    </row>
    <row r="1727" spans="8:12" x14ac:dyDescent="0.25">
      <c r="H1727" t="s">
        <v>275</v>
      </c>
      <c r="I1727" s="45" t="s">
        <v>245</v>
      </c>
      <c r="J1727">
        <v>3410</v>
      </c>
      <c r="K1727">
        <v>15801</v>
      </c>
      <c r="L1727">
        <v>6488</v>
      </c>
    </row>
    <row r="1728" spans="8:12" x14ac:dyDescent="0.25">
      <c r="H1728" t="s">
        <v>275</v>
      </c>
      <c r="I1728" s="45" t="s">
        <v>246</v>
      </c>
      <c r="J1728">
        <v>3852</v>
      </c>
      <c r="K1728">
        <v>15349</v>
      </c>
      <c r="L1728">
        <v>6503</v>
      </c>
    </row>
    <row r="1729" spans="8:12" x14ac:dyDescent="0.25">
      <c r="H1729" t="s">
        <v>275</v>
      </c>
      <c r="I1729" s="45" t="s">
        <v>247</v>
      </c>
      <c r="J1729">
        <v>4200</v>
      </c>
      <c r="K1729">
        <v>14749</v>
      </c>
      <c r="L1729">
        <v>6492</v>
      </c>
    </row>
    <row r="1730" spans="8:12" x14ac:dyDescent="0.25">
      <c r="H1730" t="s">
        <v>276</v>
      </c>
      <c r="I1730" s="45" t="s">
        <v>17</v>
      </c>
      <c r="J1730">
        <v>4702</v>
      </c>
      <c r="K1730">
        <v>14509</v>
      </c>
      <c r="L1730">
        <v>6496</v>
      </c>
    </row>
    <row r="1731" spans="8:12" x14ac:dyDescent="0.25">
      <c r="H1731" t="s">
        <v>276</v>
      </c>
      <c r="I1731" s="45" t="s">
        <v>176</v>
      </c>
      <c r="J1731">
        <v>5016</v>
      </c>
      <c r="K1731">
        <v>14296</v>
      </c>
      <c r="L1731">
        <v>6513</v>
      </c>
    </row>
    <row r="1732" spans="8:12" x14ac:dyDescent="0.25">
      <c r="H1732" t="s">
        <v>276</v>
      </c>
      <c r="I1732" s="45" t="s">
        <v>177</v>
      </c>
      <c r="J1732">
        <v>5545</v>
      </c>
      <c r="K1732">
        <v>14013</v>
      </c>
      <c r="L1732">
        <v>6511</v>
      </c>
    </row>
    <row r="1733" spans="8:12" x14ac:dyDescent="0.25">
      <c r="H1733" t="s">
        <v>276</v>
      </c>
      <c r="I1733" s="45" t="s">
        <v>178</v>
      </c>
      <c r="J1733">
        <v>5163</v>
      </c>
      <c r="K1733">
        <v>14106</v>
      </c>
      <c r="L1733">
        <v>6486</v>
      </c>
    </row>
    <row r="1734" spans="8:12" x14ac:dyDescent="0.25">
      <c r="H1734" t="s">
        <v>276</v>
      </c>
      <c r="I1734" s="45" t="s">
        <v>18</v>
      </c>
      <c r="J1734">
        <v>4928</v>
      </c>
      <c r="K1734">
        <v>13976</v>
      </c>
      <c r="L1734">
        <v>6507</v>
      </c>
    </row>
    <row r="1735" spans="8:12" x14ac:dyDescent="0.25">
      <c r="H1735" t="s">
        <v>276</v>
      </c>
      <c r="I1735" s="45" t="s">
        <v>179</v>
      </c>
      <c r="J1735">
        <v>4906</v>
      </c>
      <c r="K1735">
        <v>14962</v>
      </c>
      <c r="L1735">
        <v>6515</v>
      </c>
    </row>
    <row r="1736" spans="8:12" x14ac:dyDescent="0.25">
      <c r="H1736" t="s">
        <v>276</v>
      </c>
      <c r="I1736" s="45" t="s">
        <v>180</v>
      </c>
      <c r="J1736">
        <v>5055</v>
      </c>
      <c r="K1736">
        <v>13657</v>
      </c>
      <c r="L1736">
        <v>6489</v>
      </c>
    </row>
    <row r="1737" spans="8:12" x14ac:dyDescent="0.25">
      <c r="H1737" t="s">
        <v>276</v>
      </c>
      <c r="I1737" s="45" t="s">
        <v>181</v>
      </c>
      <c r="J1737">
        <v>5354</v>
      </c>
      <c r="K1737">
        <v>14286</v>
      </c>
      <c r="L1737">
        <v>6494</v>
      </c>
    </row>
    <row r="1738" spans="8:12" x14ac:dyDescent="0.25">
      <c r="H1738" t="s">
        <v>276</v>
      </c>
      <c r="I1738" s="45" t="s">
        <v>19</v>
      </c>
      <c r="J1738">
        <v>5704</v>
      </c>
      <c r="K1738">
        <v>13722</v>
      </c>
      <c r="L1738">
        <v>6501</v>
      </c>
    </row>
    <row r="1739" spans="8:12" x14ac:dyDescent="0.25">
      <c r="H1739" t="s">
        <v>276</v>
      </c>
      <c r="I1739" s="45" t="s">
        <v>182</v>
      </c>
      <c r="J1739">
        <v>5788</v>
      </c>
      <c r="K1739">
        <v>13473</v>
      </c>
      <c r="L1739">
        <v>6488</v>
      </c>
    </row>
    <row r="1740" spans="8:12" x14ac:dyDescent="0.25">
      <c r="H1740" t="s">
        <v>276</v>
      </c>
      <c r="I1740" s="45" t="s">
        <v>183</v>
      </c>
      <c r="J1740">
        <v>6945</v>
      </c>
      <c r="K1740">
        <v>12254</v>
      </c>
      <c r="L1740">
        <v>6513</v>
      </c>
    </row>
    <row r="1741" spans="8:12" x14ac:dyDescent="0.25">
      <c r="H1741" t="s">
        <v>276</v>
      </c>
      <c r="I1741" s="45" t="s">
        <v>184</v>
      </c>
      <c r="J1741">
        <v>8861</v>
      </c>
      <c r="K1741">
        <v>10196</v>
      </c>
      <c r="L1741">
        <v>6493</v>
      </c>
    </row>
    <row r="1742" spans="8:12" x14ac:dyDescent="0.25">
      <c r="H1742" t="s">
        <v>276</v>
      </c>
      <c r="I1742" s="45" t="s">
        <v>20</v>
      </c>
      <c r="J1742">
        <v>7231</v>
      </c>
      <c r="K1742">
        <v>12500</v>
      </c>
      <c r="L1742">
        <v>6489</v>
      </c>
    </row>
    <row r="1743" spans="8:12" x14ac:dyDescent="0.25">
      <c r="H1743" t="s">
        <v>276</v>
      </c>
      <c r="I1743" s="45" t="s">
        <v>185</v>
      </c>
      <c r="J1743">
        <v>8650</v>
      </c>
      <c r="K1743">
        <v>10076</v>
      </c>
      <c r="L1743">
        <v>6512</v>
      </c>
    </row>
    <row r="1744" spans="8:12" x14ac:dyDescent="0.25">
      <c r="H1744" t="s">
        <v>276</v>
      </c>
      <c r="I1744" s="45" t="s">
        <v>186</v>
      </c>
      <c r="J1744">
        <v>12158</v>
      </c>
      <c r="K1744">
        <v>7878</v>
      </c>
      <c r="L1744">
        <v>6504</v>
      </c>
    </row>
    <row r="1745" spans="8:12" x14ac:dyDescent="0.25">
      <c r="H1745" t="s">
        <v>276</v>
      </c>
      <c r="I1745" s="45" t="s">
        <v>187</v>
      </c>
      <c r="J1745">
        <v>14344</v>
      </c>
      <c r="K1745">
        <v>4966</v>
      </c>
      <c r="L1745">
        <v>6476</v>
      </c>
    </row>
    <row r="1746" spans="8:12" x14ac:dyDescent="0.25">
      <c r="H1746" t="s">
        <v>276</v>
      </c>
      <c r="I1746" s="45" t="s">
        <v>21</v>
      </c>
      <c r="J1746">
        <v>16842</v>
      </c>
      <c r="K1746">
        <v>3029</v>
      </c>
      <c r="L1746">
        <v>6514</v>
      </c>
    </row>
    <row r="1747" spans="8:12" x14ac:dyDescent="0.25">
      <c r="H1747" t="s">
        <v>276</v>
      </c>
      <c r="I1747" s="45" t="s">
        <v>188</v>
      </c>
      <c r="J1747">
        <v>17810</v>
      </c>
      <c r="K1747">
        <v>1584</v>
      </c>
      <c r="L1747">
        <v>6503</v>
      </c>
    </row>
    <row r="1748" spans="8:12" x14ac:dyDescent="0.25">
      <c r="H1748" t="s">
        <v>276</v>
      </c>
      <c r="I1748" s="45" t="s">
        <v>189</v>
      </c>
      <c r="J1748">
        <v>16987</v>
      </c>
      <c r="K1748">
        <v>3144</v>
      </c>
      <c r="L1748">
        <v>6519</v>
      </c>
    </row>
    <row r="1749" spans="8:12" x14ac:dyDescent="0.25">
      <c r="H1749" t="s">
        <v>276</v>
      </c>
      <c r="I1749" s="45" t="s">
        <v>190</v>
      </c>
      <c r="J1749">
        <v>18557</v>
      </c>
      <c r="K1749">
        <v>425</v>
      </c>
      <c r="L1749">
        <v>6480</v>
      </c>
    </row>
    <row r="1750" spans="8:12" x14ac:dyDescent="0.25">
      <c r="H1750" t="s">
        <v>276</v>
      </c>
      <c r="I1750" s="45" t="s">
        <v>22</v>
      </c>
      <c r="J1750">
        <v>18945</v>
      </c>
      <c r="K1750">
        <v>552</v>
      </c>
      <c r="L1750">
        <v>6504</v>
      </c>
    </row>
    <row r="1751" spans="8:12" x14ac:dyDescent="0.25">
      <c r="H1751" t="s">
        <v>276</v>
      </c>
      <c r="I1751" s="45" t="s">
        <v>191</v>
      </c>
      <c r="J1751">
        <v>18659</v>
      </c>
      <c r="K1751">
        <v>248</v>
      </c>
      <c r="L1751">
        <v>6493</v>
      </c>
    </row>
    <row r="1752" spans="8:12" x14ac:dyDescent="0.25">
      <c r="H1752" t="s">
        <v>276</v>
      </c>
      <c r="I1752" s="45" t="s">
        <v>192</v>
      </c>
      <c r="J1752">
        <v>18682</v>
      </c>
      <c r="K1752">
        <v>533</v>
      </c>
      <c r="L1752">
        <v>6504</v>
      </c>
    </row>
    <row r="1753" spans="8:12" x14ac:dyDescent="0.25">
      <c r="H1753" t="s">
        <v>276</v>
      </c>
      <c r="I1753" s="45" t="s">
        <v>193</v>
      </c>
      <c r="J1753">
        <v>17662</v>
      </c>
      <c r="K1753">
        <v>1392</v>
      </c>
      <c r="L1753">
        <v>6495</v>
      </c>
    </row>
    <row r="1754" spans="8:12" x14ac:dyDescent="0.25">
      <c r="H1754" t="s">
        <v>276</v>
      </c>
      <c r="I1754" s="45" t="s">
        <v>23</v>
      </c>
      <c r="J1754">
        <v>17002</v>
      </c>
      <c r="K1754">
        <v>2355</v>
      </c>
      <c r="L1754">
        <v>6511</v>
      </c>
    </row>
    <row r="1755" spans="8:12" x14ac:dyDescent="0.25">
      <c r="H1755" t="s">
        <v>276</v>
      </c>
      <c r="I1755" s="45" t="s">
        <v>194</v>
      </c>
      <c r="J1755">
        <v>16417</v>
      </c>
      <c r="K1755">
        <v>2770</v>
      </c>
      <c r="L1755">
        <v>6518</v>
      </c>
    </row>
    <row r="1756" spans="8:12" x14ac:dyDescent="0.25">
      <c r="H1756" t="s">
        <v>276</v>
      </c>
      <c r="I1756" s="45" t="s">
        <v>195</v>
      </c>
      <c r="J1756">
        <v>15577</v>
      </c>
      <c r="K1756">
        <v>3633</v>
      </c>
      <c r="L1756">
        <v>6511</v>
      </c>
    </row>
    <row r="1757" spans="8:12" x14ac:dyDescent="0.25">
      <c r="H1757" t="s">
        <v>276</v>
      </c>
      <c r="I1757" s="45" t="s">
        <v>196</v>
      </c>
      <c r="J1757">
        <v>14364</v>
      </c>
      <c r="K1757">
        <v>4993</v>
      </c>
      <c r="L1757">
        <v>6490</v>
      </c>
    </row>
    <row r="1758" spans="8:12" x14ac:dyDescent="0.25">
      <c r="H1758" t="s">
        <v>276</v>
      </c>
      <c r="I1758" s="45" t="s">
        <v>24</v>
      </c>
      <c r="J1758">
        <v>15213</v>
      </c>
      <c r="K1758">
        <v>4481</v>
      </c>
      <c r="L1758">
        <v>6509</v>
      </c>
    </row>
    <row r="1759" spans="8:12" x14ac:dyDescent="0.25">
      <c r="H1759" t="s">
        <v>276</v>
      </c>
      <c r="I1759" s="45" t="s">
        <v>197</v>
      </c>
      <c r="J1759">
        <v>15689</v>
      </c>
      <c r="K1759">
        <v>3713</v>
      </c>
      <c r="L1759">
        <v>6495</v>
      </c>
    </row>
    <row r="1760" spans="8:12" x14ac:dyDescent="0.25">
      <c r="H1760" t="s">
        <v>276</v>
      </c>
      <c r="I1760" s="45" t="s">
        <v>198</v>
      </c>
      <c r="J1760">
        <v>15136</v>
      </c>
      <c r="K1760">
        <v>4149</v>
      </c>
      <c r="L1760">
        <v>6492</v>
      </c>
    </row>
    <row r="1761" spans="8:12" x14ac:dyDescent="0.25">
      <c r="H1761" t="s">
        <v>276</v>
      </c>
      <c r="I1761" s="45" t="s">
        <v>199</v>
      </c>
      <c r="J1761">
        <v>14920</v>
      </c>
      <c r="K1761">
        <v>3473</v>
      </c>
      <c r="L1761">
        <v>6508</v>
      </c>
    </row>
    <row r="1762" spans="8:12" x14ac:dyDescent="0.25">
      <c r="H1762" t="s">
        <v>276</v>
      </c>
      <c r="I1762" s="45" t="s">
        <v>25</v>
      </c>
      <c r="J1762">
        <v>15134</v>
      </c>
      <c r="K1762">
        <v>3909</v>
      </c>
      <c r="L1762">
        <v>6471</v>
      </c>
    </row>
    <row r="1763" spans="8:12" x14ac:dyDescent="0.25">
      <c r="H1763" t="s">
        <v>276</v>
      </c>
      <c r="I1763" s="45" t="s">
        <v>200</v>
      </c>
      <c r="J1763">
        <v>14628</v>
      </c>
      <c r="K1763">
        <v>4491</v>
      </c>
      <c r="L1763">
        <v>6528</v>
      </c>
    </row>
    <row r="1764" spans="8:12" x14ac:dyDescent="0.25">
      <c r="H1764" t="s">
        <v>276</v>
      </c>
      <c r="I1764" s="45" t="s">
        <v>201</v>
      </c>
      <c r="J1764">
        <v>14152</v>
      </c>
      <c r="K1764">
        <v>5064</v>
      </c>
      <c r="L1764">
        <v>6490</v>
      </c>
    </row>
    <row r="1765" spans="8:12" x14ac:dyDescent="0.25">
      <c r="H1765" t="s">
        <v>276</v>
      </c>
      <c r="I1765" s="45" t="s">
        <v>202</v>
      </c>
      <c r="J1765">
        <v>13237</v>
      </c>
      <c r="K1765">
        <v>6292</v>
      </c>
      <c r="L1765">
        <v>6497</v>
      </c>
    </row>
    <row r="1766" spans="8:12" x14ac:dyDescent="0.25">
      <c r="H1766" t="s">
        <v>276</v>
      </c>
      <c r="I1766" s="45" t="s">
        <v>26</v>
      </c>
      <c r="J1766">
        <v>14005</v>
      </c>
      <c r="K1766">
        <v>5264</v>
      </c>
      <c r="L1766">
        <v>6510</v>
      </c>
    </row>
    <row r="1767" spans="8:12" x14ac:dyDescent="0.25">
      <c r="H1767" t="s">
        <v>276</v>
      </c>
      <c r="I1767" s="45" t="s">
        <v>203</v>
      </c>
      <c r="J1767">
        <v>13764</v>
      </c>
      <c r="K1767">
        <v>5702</v>
      </c>
      <c r="L1767">
        <v>6492</v>
      </c>
    </row>
    <row r="1768" spans="8:12" x14ac:dyDescent="0.25">
      <c r="H1768" t="s">
        <v>276</v>
      </c>
      <c r="I1768" s="45" t="s">
        <v>204</v>
      </c>
      <c r="J1768">
        <v>14382</v>
      </c>
      <c r="K1768">
        <v>5144</v>
      </c>
      <c r="L1768">
        <v>6503</v>
      </c>
    </row>
    <row r="1769" spans="8:12" x14ac:dyDescent="0.25">
      <c r="H1769" t="s">
        <v>276</v>
      </c>
      <c r="I1769" s="45" t="s">
        <v>205</v>
      </c>
      <c r="J1769">
        <v>14520</v>
      </c>
      <c r="K1769">
        <v>4190</v>
      </c>
      <c r="L1769">
        <v>6492</v>
      </c>
    </row>
    <row r="1770" spans="8:12" x14ac:dyDescent="0.25">
      <c r="H1770" t="s">
        <v>276</v>
      </c>
      <c r="I1770" s="45" t="s">
        <v>27</v>
      </c>
      <c r="J1770">
        <v>14490</v>
      </c>
      <c r="K1770">
        <v>4630</v>
      </c>
      <c r="L1770">
        <v>6505</v>
      </c>
    </row>
    <row r="1771" spans="8:12" x14ac:dyDescent="0.25">
      <c r="H1771" t="s">
        <v>276</v>
      </c>
      <c r="I1771" s="45" t="s">
        <v>206</v>
      </c>
      <c r="J1771">
        <v>14640</v>
      </c>
      <c r="K1771">
        <v>3790</v>
      </c>
      <c r="L1771">
        <v>6502</v>
      </c>
    </row>
    <row r="1772" spans="8:12" x14ac:dyDescent="0.25">
      <c r="H1772" t="s">
        <v>276</v>
      </c>
      <c r="I1772" s="45" t="s">
        <v>207</v>
      </c>
      <c r="J1772">
        <v>14779</v>
      </c>
      <c r="K1772">
        <v>5043</v>
      </c>
      <c r="L1772">
        <v>6482</v>
      </c>
    </row>
    <row r="1773" spans="8:12" x14ac:dyDescent="0.25">
      <c r="H1773" t="s">
        <v>276</v>
      </c>
      <c r="I1773" s="45" t="s">
        <v>208</v>
      </c>
      <c r="J1773">
        <v>14439</v>
      </c>
      <c r="K1773">
        <v>4244</v>
      </c>
      <c r="L1773">
        <v>6513</v>
      </c>
    </row>
    <row r="1774" spans="8:12" x14ac:dyDescent="0.25">
      <c r="H1774" t="s">
        <v>276</v>
      </c>
      <c r="I1774" s="45" t="s">
        <v>28</v>
      </c>
      <c r="J1774">
        <v>13996</v>
      </c>
      <c r="K1774">
        <v>5030</v>
      </c>
      <c r="L1774">
        <v>6483</v>
      </c>
    </row>
    <row r="1775" spans="8:12" x14ac:dyDescent="0.25">
      <c r="H1775" t="s">
        <v>276</v>
      </c>
      <c r="I1775" s="45" t="s">
        <v>209</v>
      </c>
      <c r="J1775">
        <v>14042</v>
      </c>
      <c r="K1775">
        <v>5214</v>
      </c>
      <c r="L1775">
        <v>6491</v>
      </c>
    </row>
    <row r="1776" spans="8:12" x14ac:dyDescent="0.25">
      <c r="H1776" t="s">
        <v>276</v>
      </c>
      <c r="I1776" s="45" t="s">
        <v>210</v>
      </c>
      <c r="J1776">
        <v>14430</v>
      </c>
      <c r="K1776">
        <v>4883</v>
      </c>
      <c r="L1776">
        <v>6520</v>
      </c>
    </row>
    <row r="1777" spans="8:12" x14ac:dyDescent="0.25">
      <c r="H1777" t="s">
        <v>276</v>
      </c>
      <c r="I1777" s="45" t="s">
        <v>211</v>
      </c>
      <c r="J1777">
        <v>14513</v>
      </c>
      <c r="K1777">
        <v>5223</v>
      </c>
      <c r="L1777">
        <v>6487</v>
      </c>
    </row>
    <row r="1778" spans="8:12" x14ac:dyDescent="0.25">
      <c r="H1778" t="s">
        <v>276</v>
      </c>
      <c r="I1778" s="45" t="s">
        <v>29</v>
      </c>
      <c r="J1778">
        <v>14430</v>
      </c>
      <c r="K1778">
        <v>5091</v>
      </c>
      <c r="L1778">
        <v>6505</v>
      </c>
    </row>
    <row r="1779" spans="8:12" x14ac:dyDescent="0.25">
      <c r="H1779" t="s">
        <v>276</v>
      </c>
      <c r="I1779" s="45" t="s">
        <v>212</v>
      </c>
      <c r="J1779">
        <v>14489</v>
      </c>
      <c r="K1779">
        <v>4143</v>
      </c>
      <c r="L1779">
        <v>6174</v>
      </c>
    </row>
    <row r="1780" spans="8:12" x14ac:dyDescent="0.25">
      <c r="H1780" t="s">
        <v>276</v>
      </c>
      <c r="I1780" s="45" t="s">
        <v>213</v>
      </c>
      <c r="J1780">
        <v>12315</v>
      </c>
      <c r="K1780">
        <v>85</v>
      </c>
      <c r="L1780">
        <v>3571</v>
      </c>
    </row>
    <row r="1781" spans="8:12" x14ac:dyDescent="0.25">
      <c r="H1781" t="s">
        <v>276</v>
      </c>
      <c r="I1781" s="45" t="s">
        <v>214</v>
      </c>
      <c r="J1781">
        <v>12440</v>
      </c>
      <c r="K1781">
        <v>897</v>
      </c>
      <c r="L1781">
        <v>0</v>
      </c>
    </row>
    <row r="1782" spans="8:12" x14ac:dyDescent="0.25">
      <c r="H1782" t="s">
        <v>276</v>
      </c>
      <c r="I1782" s="45" t="s">
        <v>30</v>
      </c>
      <c r="J1782">
        <v>11350</v>
      </c>
      <c r="K1782">
        <v>157</v>
      </c>
      <c r="L1782">
        <v>0</v>
      </c>
    </row>
    <row r="1783" spans="8:12" x14ac:dyDescent="0.25">
      <c r="H1783" t="s">
        <v>276</v>
      </c>
      <c r="I1783" s="45" t="s">
        <v>215</v>
      </c>
      <c r="J1783">
        <v>13861</v>
      </c>
      <c r="K1783">
        <v>278</v>
      </c>
      <c r="L1783">
        <v>0</v>
      </c>
    </row>
    <row r="1784" spans="8:12" x14ac:dyDescent="0.25">
      <c r="H1784" t="s">
        <v>276</v>
      </c>
      <c r="I1784" s="45" t="s">
        <v>216</v>
      </c>
      <c r="J1784">
        <v>13001</v>
      </c>
      <c r="K1784">
        <v>49</v>
      </c>
      <c r="L1784">
        <v>0</v>
      </c>
    </row>
    <row r="1785" spans="8:12" x14ac:dyDescent="0.25">
      <c r="H1785" t="s">
        <v>276</v>
      </c>
      <c r="I1785" s="45" t="s">
        <v>217</v>
      </c>
      <c r="J1785">
        <v>12198</v>
      </c>
      <c r="K1785">
        <v>180</v>
      </c>
      <c r="L1785">
        <v>0</v>
      </c>
    </row>
    <row r="1786" spans="8:12" x14ac:dyDescent="0.25">
      <c r="H1786" t="s">
        <v>276</v>
      </c>
      <c r="I1786" s="45" t="s">
        <v>31</v>
      </c>
      <c r="J1786">
        <v>12794</v>
      </c>
      <c r="K1786">
        <v>210</v>
      </c>
      <c r="L1786">
        <v>0</v>
      </c>
    </row>
    <row r="1787" spans="8:12" x14ac:dyDescent="0.25">
      <c r="H1787" t="s">
        <v>276</v>
      </c>
      <c r="I1787" s="45" t="s">
        <v>218</v>
      </c>
      <c r="J1787">
        <v>12390</v>
      </c>
      <c r="K1787">
        <v>66</v>
      </c>
      <c r="L1787">
        <v>0</v>
      </c>
    </row>
    <row r="1788" spans="8:12" x14ac:dyDescent="0.25">
      <c r="H1788" t="s">
        <v>276</v>
      </c>
      <c r="I1788" s="45" t="s">
        <v>219</v>
      </c>
      <c r="J1788">
        <v>12576</v>
      </c>
      <c r="K1788">
        <v>390</v>
      </c>
      <c r="L1788">
        <v>0</v>
      </c>
    </row>
    <row r="1789" spans="8:12" x14ac:dyDescent="0.25">
      <c r="H1789" t="s">
        <v>276</v>
      </c>
      <c r="I1789" s="45" t="s">
        <v>220</v>
      </c>
      <c r="J1789">
        <v>12084</v>
      </c>
      <c r="K1789">
        <v>286</v>
      </c>
      <c r="L1789">
        <v>0</v>
      </c>
    </row>
    <row r="1790" spans="8:12" x14ac:dyDescent="0.25">
      <c r="H1790" t="s">
        <v>276</v>
      </c>
      <c r="I1790" s="45" t="s">
        <v>32</v>
      </c>
      <c r="J1790">
        <v>12737</v>
      </c>
      <c r="K1790">
        <v>261</v>
      </c>
      <c r="L1790">
        <v>0</v>
      </c>
    </row>
    <row r="1791" spans="8:12" x14ac:dyDescent="0.25">
      <c r="H1791" t="s">
        <v>276</v>
      </c>
      <c r="I1791" s="45" t="s">
        <v>221</v>
      </c>
      <c r="J1791">
        <v>12867</v>
      </c>
      <c r="K1791">
        <v>140</v>
      </c>
      <c r="L1791">
        <v>0</v>
      </c>
    </row>
    <row r="1792" spans="8:12" x14ac:dyDescent="0.25">
      <c r="H1792" t="s">
        <v>276</v>
      </c>
      <c r="I1792" s="45" t="s">
        <v>222</v>
      </c>
      <c r="J1792">
        <v>13403</v>
      </c>
      <c r="K1792">
        <v>76</v>
      </c>
      <c r="L1792">
        <v>0</v>
      </c>
    </row>
    <row r="1793" spans="8:12" x14ac:dyDescent="0.25">
      <c r="H1793" t="s">
        <v>276</v>
      </c>
      <c r="I1793" s="45" t="s">
        <v>223</v>
      </c>
      <c r="J1793">
        <v>13555</v>
      </c>
      <c r="K1793">
        <v>103</v>
      </c>
      <c r="L1793">
        <v>0</v>
      </c>
    </row>
    <row r="1794" spans="8:12" x14ac:dyDescent="0.25">
      <c r="H1794" t="s">
        <v>276</v>
      </c>
      <c r="I1794" s="45" t="s">
        <v>33</v>
      </c>
      <c r="J1794">
        <v>13086</v>
      </c>
      <c r="K1794">
        <v>114</v>
      </c>
      <c r="L1794">
        <v>0</v>
      </c>
    </row>
    <row r="1795" spans="8:12" x14ac:dyDescent="0.25">
      <c r="H1795" t="s">
        <v>276</v>
      </c>
      <c r="I1795" s="45" t="s">
        <v>224</v>
      </c>
      <c r="J1795">
        <v>12883</v>
      </c>
      <c r="K1795">
        <v>150</v>
      </c>
      <c r="L1795">
        <v>0</v>
      </c>
    </row>
    <row r="1796" spans="8:12" x14ac:dyDescent="0.25">
      <c r="H1796" t="s">
        <v>276</v>
      </c>
      <c r="I1796" s="45" t="s">
        <v>225</v>
      </c>
      <c r="J1796">
        <v>13077</v>
      </c>
      <c r="K1796">
        <v>74</v>
      </c>
      <c r="L1796">
        <v>0</v>
      </c>
    </row>
    <row r="1797" spans="8:12" x14ac:dyDescent="0.25">
      <c r="H1797" t="s">
        <v>276</v>
      </c>
      <c r="I1797" s="45" t="s">
        <v>226</v>
      </c>
      <c r="J1797">
        <v>13631</v>
      </c>
      <c r="K1797">
        <v>85</v>
      </c>
      <c r="L1797">
        <v>0</v>
      </c>
    </row>
    <row r="1798" spans="8:12" x14ac:dyDescent="0.25">
      <c r="H1798" t="s">
        <v>276</v>
      </c>
      <c r="I1798" s="45" t="s">
        <v>34</v>
      </c>
      <c r="J1798">
        <v>14903</v>
      </c>
      <c r="K1798">
        <v>130</v>
      </c>
      <c r="L1798">
        <v>0</v>
      </c>
    </row>
    <row r="1799" spans="8:12" x14ac:dyDescent="0.25">
      <c r="H1799" t="s">
        <v>276</v>
      </c>
      <c r="I1799" s="45" t="s">
        <v>227</v>
      </c>
      <c r="J1799">
        <v>15322</v>
      </c>
      <c r="K1799">
        <v>165</v>
      </c>
      <c r="L1799">
        <v>0</v>
      </c>
    </row>
    <row r="1800" spans="8:12" x14ac:dyDescent="0.25">
      <c r="H1800" t="s">
        <v>276</v>
      </c>
      <c r="I1800" s="45" t="s">
        <v>228</v>
      </c>
      <c r="J1800">
        <v>16331</v>
      </c>
      <c r="K1800">
        <v>187</v>
      </c>
      <c r="L1800">
        <v>0</v>
      </c>
    </row>
    <row r="1801" spans="8:12" x14ac:dyDescent="0.25">
      <c r="H1801" t="s">
        <v>276</v>
      </c>
      <c r="I1801" s="45" t="s">
        <v>229</v>
      </c>
      <c r="J1801">
        <v>14673</v>
      </c>
      <c r="K1801">
        <v>591</v>
      </c>
      <c r="L1801">
        <v>0</v>
      </c>
    </row>
    <row r="1802" spans="8:12" x14ac:dyDescent="0.25">
      <c r="H1802" t="s">
        <v>276</v>
      </c>
      <c r="I1802" s="45" t="s">
        <v>35</v>
      </c>
      <c r="J1802">
        <v>14587</v>
      </c>
      <c r="K1802">
        <v>393</v>
      </c>
      <c r="L1802">
        <v>0</v>
      </c>
    </row>
    <row r="1803" spans="8:12" x14ac:dyDescent="0.25">
      <c r="H1803" t="s">
        <v>276</v>
      </c>
      <c r="I1803" s="45" t="s">
        <v>230</v>
      </c>
      <c r="J1803">
        <v>14965</v>
      </c>
      <c r="K1803">
        <v>212</v>
      </c>
      <c r="L1803">
        <v>0</v>
      </c>
    </row>
    <row r="1804" spans="8:12" x14ac:dyDescent="0.25">
      <c r="H1804" t="s">
        <v>276</v>
      </c>
      <c r="I1804" s="45" t="s">
        <v>231</v>
      </c>
      <c r="J1804">
        <v>14897</v>
      </c>
      <c r="K1804">
        <v>259</v>
      </c>
      <c r="L1804">
        <v>0</v>
      </c>
    </row>
    <row r="1805" spans="8:12" x14ac:dyDescent="0.25">
      <c r="H1805" t="s">
        <v>276</v>
      </c>
      <c r="I1805" s="45" t="s">
        <v>232</v>
      </c>
      <c r="J1805">
        <v>14609</v>
      </c>
      <c r="K1805">
        <v>153</v>
      </c>
      <c r="L1805">
        <v>0</v>
      </c>
    </row>
    <row r="1806" spans="8:12" x14ac:dyDescent="0.25">
      <c r="H1806" t="s">
        <v>276</v>
      </c>
      <c r="I1806" s="45" t="s">
        <v>36</v>
      </c>
      <c r="J1806">
        <v>14632</v>
      </c>
      <c r="K1806">
        <v>183</v>
      </c>
      <c r="L1806">
        <v>0</v>
      </c>
    </row>
    <row r="1807" spans="8:12" x14ac:dyDescent="0.25">
      <c r="H1807" t="s">
        <v>276</v>
      </c>
      <c r="I1807" s="45" t="s">
        <v>233</v>
      </c>
      <c r="J1807">
        <v>14048</v>
      </c>
      <c r="K1807">
        <v>112</v>
      </c>
      <c r="L1807">
        <v>0</v>
      </c>
    </row>
    <row r="1808" spans="8:12" x14ac:dyDescent="0.25">
      <c r="H1808" t="s">
        <v>276</v>
      </c>
      <c r="I1808" s="45" t="s">
        <v>234</v>
      </c>
      <c r="J1808">
        <v>13852</v>
      </c>
      <c r="K1808">
        <v>179</v>
      </c>
      <c r="L1808">
        <v>0</v>
      </c>
    </row>
    <row r="1809" spans="8:12" x14ac:dyDescent="0.25">
      <c r="H1809" t="s">
        <v>276</v>
      </c>
      <c r="I1809" s="45" t="s">
        <v>235</v>
      </c>
      <c r="J1809">
        <v>14005</v>
      </c>
      <c r="K1809">
        <v>64</v>
      </c>
      <c r="L1809">
        <v>0</v>
      </c>
    </row>
    <row r="1810" spans="8:12" x14ac:dyDescent="0.25">
      <c r="H1810" t="s">
        <v>276</v>
      </c>
      <c r="I1810" s="45" t="s">
        <v>37</v>
      </c>
      <c r="J1810">
        <v>14478</v>
      </c>
      <c r="K1810">
        <v>129</v>
      </c>
      <c r="L1810">
        <v>0</v>
      </c>
    </row>
    <row r="1811" spans="8:12" x14ac:dyDescent="0.25">
      <c r="H1811" t="s">
        <v>276</v>
      </c>
      <c r="I1811" s="45" t="s">
        <v>236</v>
      </c>
      <c r="J1811">
        <v>15285</v>
      </c>
      <c r="K1811">
        <v>92</v>
      </c>
      <c r="L1811">
        <v>0</v>
      </c>
    </row>
    <row r="1812" spans="8:12" x14ac:dyDescent="0.25">
      <c r="H1812" t="s">
        <v>276</v>
      </c>
      <c r="I1812" s="45" t="s">
        <v>237</v>
      </c>
      <c r="J1812">
        <v>15048</v>
      </c>
      <c r="K1812">
        <v>110</v>
      </c>
      <c r="L1812">
        <v>0</v>
      </c>
    </row>
    <row r="1813" spans="8:12" x14ac:dyDescent="0.25">
      <c r="H1813" t="s">
        <v>276</v>
      </c>
      <c r="I1813" s="45" t="s">
        <v>238</v>
      </c>
      <c r="J1813">
        <v>14832</v>
      </c>
      <c r="K1813">
        <v>98</v>
      </c>
      <c r="L1813">
        <v>0</v>
      </c>
    </row>
    <row r="1814" spans="8:12" x14ac:dyDescent="0.25">
      <c r="H1814" t="s">
        <v>276</v>
      </c>
      <c r="I1814" s="45" t="s">
        <v>38</v>
      </c>
      <c r="J1814">
        <v>14882</v>
      </c>
      <c r="K1814">
        <v>114</v>
      </c>
      <c r="L1814">
        <v>0</v>
      </c>
    </row>
    <row r="1815" spans="8:12" x14ac:dyDescent="0.25">
      <c r="H1815" t="s">
        <v>276</v>
      </c>
      <c r="I1815" s="45" t="s">
        <v>239</v>
      </c>
      <c r="J1815">
        <v>15158</v>
      </c>
      <c r="K1815">
        <v>173</v>
      </c>
      <c r="L1815">
        <v>0</v>
      </c>
    </row>
    <row r="1816" spans="8:12" x14ac:dyDescent="0.25">
      <c r="H1816" t="s">
        <v>276</v>
      </c>
      <c r="I1816" s="45" t="s">
        <v>240</v>
      </c>
      <c r="J1816">
        <v>14684</v>
      </c>
      <c r="K1816">
        <v>140</v>
      </c>
      <c r="L1816">
        <v>0</v>
      </c>
    </row>
    <row r="1817" spans="8:12" x14ac:dyDescent="0.25">
      <c r="H1817" t="s">
        <v>276</v>
      </c>
      <c r="I1817" s="45" t="s">
        <v>241</v>
      </c>
      <c r="J1817">
        <v>14040</v>
      </c>
      <c r="K1817">
        <v>141</v>
      </c>
      <c r="L1817">
        <v>0</v>
      </c>
    </row>
    <row r="1818" spans="8:12" x14ac:dyDescent="0.25">
      <c r="H1818" t="s">
        <v>276</v>
      </c>
      <c r="I1818" s="45" t="s">
        <v>39</v>
      </c>
      <c r="J1818">
        <v>12306</v>
      </c>
      <c r="K1818">
        <v>341</v>
      </c>
      <c r="L1818">
        <v>0</v>
      </c>
    </row>
    <row r="1819" spans="8:12" x14ac:dyDescent="0.25">
      <c r="H1819" t="s">
        <v>276</v>
      </c>
      <c r="I1819" s="45" t="s">
        <v>242</v>
      </c>
      <c r="J1819">
        <v>11314</v>
      </c>
      <c r="K1819">
        <v>240</v>
      </c>
      <c r="L1819">
        <v>0</v>
      </c>
    </row>
    <row r="1820" spans="8:12" x14ac:dyDescent="0.25">
      <c r="H1820" t="s">
        <v>276</v>
      </c>
      <c r="I1820" s="45" t="s">
        <v>243</v>
      </c>
      <c r="J1820">
        <v>9735</v>
      </c>
      <c r="K1820">
        <v>407</v>
      </c>
      <c r="L1820">
        <v>0</v>
      </c>
    </row>
    <row r="1821" spans="8:12" x14ac:dyDescent="0.25">
      <c r="H1821" t="s">
        <v>276</v>
      </c>
      <c r="I1821" s="45" t="s">
        <v>244</v>
      </c>
      <c r="J1821">
        <v>9050</v>
      </c>
      <c r="K1821">
        <v>417</v>
      </c>
      <c r="L1821">
        <v>0</v>
      </c>
    </row>
    <row r="1822" spans="8:12" x14ac:dyDescent="0.25">
      <c r="H1822" t="s">
        <v>276</v>
      </c>
      <c r="I1822" s="45" t="s">
        <v>40</v>
      </c>
      <c r="J1822">
        <v>7571</v>
      </c>
      <c r="K1822">
        <v>457</v>
      </c>
      <c r="L1822">
        <v>0</v>
      </c>
    </row>
    <row r="1823" spans="8:12" x14ac:dyDescent="0.25">
      <c r="H1823" t="s">
        <v>276</v>
      </c>
      <c r="I1823" s="45" t="s">
        <v>245</v>
      </c>
      <c r="J1823">
        <v>5306</v>
      </c>
      <c r="K1823">
        <v>405</v>
      </c>
      <c r="L1823">
        <v>0</v>
      </c>
    </row>
    <row r="1824" spans="8:12" x14ac:dyDescent="0.25">
      <c r="H1824" t="s">
        <v>276</v>
      </c>
      <c r="I1824" s="45" t="s">
        <v>246</v>
      </c>
      <c r="J1824">
        <v>4973</v>
      </c>
      <c r="K1824">
        <v>366</v>
      </c>
      <c r="L1824">
        <v>0</v>
      </c>
    </row>
    <row r="1825" spans="8:12" x14ac:dyDescent="0.25">
      <c r="H1825" t="s">
        <v>276</v>
      </c>
      <c r="I1825" s="45" t="s">
        <v>247</v>
      </c>
      <c r="J1825">
        <v>5471</v>
      </c>
      <c r="K1825">
        <v>350</v>
      </c>
      <c r="L1825">
        <v>0</v>
      </c>
    </row>
    <row r="1826" spans="8:12" x14ac:dyDescent="0.25">
      <c r="H1826" t="s">
        <v>277</v>
      </c>
      <c r="I1826" s="45" t="s">
        <v>17</v>
      </c>
      <c r="J1826">
        <v>5939</v>
      </c>
      <c r="K1826">
        <v>364</v>
      </c>
      <c r="L1826">
        <v>0</v>
      </c>
    </row>
    <row r="1827" spans="8:12" x14ac:dyDescent="0.25">
      <c r="H1827" t="s">
        <v>277</v>
      </c>
      <c r="I1827" s="45" t="s">
        <v>176</v>
      </c>
      <c r="J1827">
        <v>6003</v>
      </c>
      <c r="K1827">
        <v>412</v>
      </c>
      <c r="L1827">
        <v>0</v>
      </c>
    </row>
    <row r="1828" spans="8:12" x14ac:dyDescent="0.25">
      <c r="H1828" t="s">
        <v>277</v>
      </c>
      <c r="I1828" s="45" t="s">
        <v>177</v>
      </c>
      <c r="J1828">
        <v>6428</v>
      </c>
      <c r="K1828">
        <v>498</v>
      </c>
      <c r="L1828">
        <v>0</v>
      </c>
    </row>
    <row r="1829" spans="8:12" x14ac:dyDescent="0.25">
      <c r="H1829" t="s">
        <v>277</v>
      </c>
      <c r="I1829" s="45" t="s">
        <v>178</v>
      </c>
      <c r="J1829">
        <v>7195</v>
      </c>
      <c r="K1829">
        <v>417</v>
      </c>
      <c r="L1829">
        <v>0</v>
      </c>
    </row>
    <row r="1830" spans="8:12" x14ac:dyDescent="0.25">
      <c r="H1830" t="s">
        <v>277</v>
      </c>
      <c r="I1830" s="45" t="s">
        <v>18</v>
      </c>
      <c r="J1830">
        <v>6462</v>
      </c>
      <c r="K1830">
        <v>392</v>
      </c>
      <c r="L1830">
        <v>0</v>
      </c>
    </row>
    <row r="1831" spans="8:12" x14ac:dyDescent="0.25">
      <c r="H1831" t="s">
        <v>277</v>
      </c>
      <c r="I1831" s="45" t="s">
        <v>179</v>
      </c>
      <c r="J1831">
        <v>6176</v>
      </c>
      <c r="K1831">
        <v>375</v>
      </c>
      <c r="L1831">
        <v>0</v>
      </c>
    </row>
    <row r="1832" spans="8:12" x14ac:dyDescent="0.25">
      <c r="H1832" t="s">
        <v>277</v>
      </c>
      <c r="I1832" s="45" t="s">
        <v>180</v>
      </c>
      <c r="J1832">
        <v>5344</v>
      </c>
      <c r="K1832">
        <v>477</v>
      </c>
      <c r="L1832">
        <v>0</v>
      </c>
    </row>
    <row r="1833" spans="8:12" x14ac:dyDescent="0.25">
      <c r="H1833" t="s">
        <v>277</v>
      </c>
      <c r="I1833" s="45" t="s">
        <v>181</v>
      </c>
      <c r="J1833">
        <v>6461</v>
      </c>
      <c r="K1833">
        <v>410</v>
      </c>
      <c r="L1833">
        <v>0</v>
      </c>
    </row>
    <row r="1834" spans="8:12" x14ac:dyDescent="0.25">
      <c r="H1834" t="s">
        <v>277</v>
      </c>
      <c r="I1834" s="45" t="s">
        <v>19</v>
      </c>
      <c r="J1834">
        <v>6874</v>
      </c>
      <c r="K1834">
        <v>371</v>
      </c>
      <c r="L1834">
        <v>0</v>
      </c>
    </row>
    <row r="1835" spans="8:12" x14ac:dyDescent="0.25">
      <c r="H1835" t="s">
        <v>277</v>
      </c>
      <c r="I1835" s="45" t="s">
        <v>182</v>
      </c>
      <c r="J1835">
        <v>7263</v>
      </c>
      <c r="K1835">
        <v>441</v>
      </c>
      <c r="L1835">
        <v>0</v>
      </c>
    </row>
    <row r="1836" spans="8:12" x14ac:dyDescent="0.25">
      <c r="H1836" t="s">
        <v>277</v>
      </c>
      <c r="I1836" s="45" t="s">
        <v>183</v>
      </c>
      <c r="J1836">
        <v>7237</v>
      </c>
      <c r="K1836">
        <v>506</v>
      </c>
      <c r="L1836">
        <v>0</v>
      </c>
    </row>
    <row r="1837" spans="8:12" x14ac:dyDescent="0.25">
      <c r="H1837" t="s">
        <v>277</v>
      </c>
      <c r="I1837" s="45" t="s">
        <v>184</v>
      </c>
      <c r="J1837">
        <v>8266</v>
      </c>
      <c r="K1837">
        <v>584</v>
      </c>
      <c r="L1837">
        <v>0</v>
      </c>
    </row>
    <row r="1838" spans="8:12" x14ac:dyDescent="0.25">
      <c r="H1838" t="s">
        <v>277</v>
      </c>
      <c r="I1838" s="45" t="s">
        <v>20</v>
      </c>
      <c r="J1838">
        <v>8157</v>
      </c>
      <c r="K1838">
        <v>627</v>
      </c>
      <c r="L1838">
        <v>0</v>
      </c>
    </row>
    <row r="1839" spans="8:12" x14ac:dyDescent="0.25">
      <c r="H1839" t="s">
        <v>277</v>
      </c>
      <c r="I1839" s="45" t="s">
        <v>185</v>
      </c>
      <c r="J1839">
        <v>9037</v>
      </c>
      <c r="K1839">
        <v>674</v>
      </c>
      <c r="L1839">
        <v>0</v>
      </c>
    </row>
    <row r="1840" spans="8:12" x14ac:dyDescent="0.25">
      <c r="H1840" t="s">
        <v>277</v>
      </c>
      <c r="I1840" s="45" t="s">
        <v>186</v>
      </c>
      <c r="J1840">
        <v>11291</v>
      </c>
      <c r="K1840">
        <v>503</v>
      </c>
      <c r="L1840">
        <v>0</v>
      </c>
    </row>
    <row r="1841" spans="8:12" x14ac:dyDescent="0.25">
      <c r="H1841" t="s">
        <v>277</v>
      </c>
      <c r="I1841" s="45" t="s">
        <v>187</v>
      </c>
      <c r="J1841">
        <v>12435</v>
      </c>
      <c r="K1841">
        <v>641</v>
      </c>
      <c r="L1841">
        <v>0</v>
      </c>
    </row>
    <row r="1842" spans="8:12" x14ac:dyDescent="0.25">
      <c r="H1842" t="s">
        <v>277</v>
      </c>
      <c r="I1842" s="45" t="s">
        <v>21</v>
      </c>
      <c r="J1842">
        <v>13535</v>
      </c>
      <c r="K1842">
        <v>311</v>
      </c>
      <c r="L1842">
        <v>0</v>
      </c>
    </row>
    <row r="1843" spans="8:12" x14ac:dyDescent="0.25">
      <c r="H1843" t="s">
        <v>277</v>
      </c>
      <c r="I1843" s="45" t="s">
        <v>188</v>
      </c>
      <c r="J1843">
        <v>13398</v>
      </c>
      <c r="K1843">
        <v>529</v>
      </c>
      <c r="L1843">
        <v>0</v>
      </c>
    </row>
    <row r="1844" spans="8:12" x14ac:dyDescent="0.25">
      <c r="H1844" t="s">
        <v>277</v>
      </c>
      <c r="I1844" s="45" t="s">
        <v>189</v>
      </c>
      <c r="J1844">
        <v>13607</v>
      </c>
      <c r="K1844">
        <v>131</v>
      </c>
      <c r="L1844">
        <v>0</v>
      </c>
    </row>
    <row r="1845" spans="8:12" x14ac:dyDescent="0.25">
      <c r="H1845" t="s">
        <v>277</v>
      </c>
      <c r="I1845" s="45" t="s">
        <v>190</v>
      </c>
      <c r="J1845">
        <v>16735</v>
      </c>
      <c r="K1845">
        <v>479</v>
      </c>
      <c r="L1845">
        <v>0</v>
      </c>
    </row>
    <row r="1846" spans="8:12" x14ac:dyDescent="0.25">
      <c r="H1846" t="s">
        <v>277</v>
      </c>
      <c r="I1846" s="45" t="s">
        <v>22</v>
      </c>
      <c r="J1846">
        <v>15764</v>
      </c>
      <c r="K1846">
        <v>117</v>
      </c>
      <c r="L1846">
        <v>0</v>
      </c>
    </row>
    <row r="1847" spans="8:12" x14ac:dyDescent="0.25">
      <c r="H1847" t="s">
        <v>277</v>
      </c>
      <c r="I1847" s="45" t="s">
        <v>191</v>
      </c>
      <c r="J1847">
        <v>15408</v>
      </c>
      <c r="K1847">
        <v>233</v>
      </c>
      <c r="L1847">
        <v>0</v>
      </c>
    </row>
    <row r="1848" spans="8:12" x14ac:dyDescent="0.25">
      <c r="H1848" t="s">
        <v>277</v>
      </c>
      <c r="I1848" s="45" t="s">
        <v>192</v>
      </c>
      <c r="J1848">
        <v>15891</v>
      </c>
      <c r="K1848">
        <v>201</v>
      </c>
      <c r="L1848">
        <v>0</v>
      </c>
    </row>
    <row r="1849" spans="8:12" x14ac:dyDescent="0.25">
      <c r="H1849" t="s">
        <v>277</v>
      </c>
      <c r="I1849" s="45" t="s">
        <v>193</v>
      </c>
      <c r="J1849">
        <v>16046</v>
      </c>
      <c r="K1849">
        <v>152</v>
      </c>
      <c r="L1849">
        <v>0</v>
      </c>
    </row>
    <row r="1850" spans="8:12" x14ac:dyDescent="0.25">
      <c r="H1850" t="s">
        <v>277</v>
      </c>
      <c r="I1850" s="45" t="s">
        <v>23</v>
      </c>
      <c r="J1850">
        <v>15106</v>
      </c>
      <c r="K1850">
        <v>189</v>
      </c>
      <c r="L1850">
        <v>0</v>
      </c>
    </row>
    <row r="1851" spans="8:12" x14ac:dyDescent="0.25">
      <c r="H1851" t="s">
        <v>277</v>
      </c>
      <c r="I1851" s="45" t="s">
        <v>194</v>
      </c>
      <c r="J1851">
        <v>13761</v>
      </c>
      <c r="K1851">
        <v>300</v>
      </c>
      <c r="L1851">
        <v>0</v>
      </c>
    </row>
    <row r="1852" spans="8:12" x14ac:dyDescent="0.25">
      <c r="H1852" t="s">
        <v>277</v>
      </c>
      <c r="I1852" s="45" t="s">
        <v>195</v>
      </c>
      <c r="J1852">
        <v>15082</v>
      </c>
      <c r="K1852">
        <v>121</v>
      </c>
      <c r="L1852">
        <v>0</v>
      </c>
    </row>
    <row r="1853" spans="8:12" x14ac:dyDescent="0.25">
      <c r="H1853" t="s">
        <v>277</v>
      </c>
      <c r="I1853" s="45" t="s">
        <v>196</v>
      </c>
      <c r="J1853">
        <v>15054</v>
      </c>
      <c r="K1853">
        <v>90</v>
      </c>
      <c r="L1853">
        <v>0</v>
      </c>
    </row>
    <row r="1854" spans="8:12" x14ac:dyDescent="0.25">
      <c r="H1854" t="s">
        <v>277</v>
      </c>
      <c r="I1854" s="45" t="s">
        <v>24</v>
      </c>
      <c r="J1854">
        <v>14004</v>
      </c>
      <c r="K1854">
        <v>315</v>
      </c>
      <c r="L1854">
        <v>0</v>
      </c>
    </row>
    <row r="1855" spans="8:12" x14ac:dyDescent="0.25">
      <c r="H1855" t="s">
        <v>277</v>
      </c>
      <c r="I1855" s="45" t="s">
        <v>197</v>
      </c>
      <c r="J1855">
        <v>13782</v>
      </c>
      <c r="K1855">
        <v>244</v>
      </c>
      <c r="L1855">
        <v>0</v>
      </c>
    </row>
    <row r="1856" spans="8:12" x14ac:dyDescent="0.25">
      <c r="H1856" t="s">
        <v>277</v>
      </c>
      <c r="I1856" s="45" t="s">
        <v>198</v>
      </c>
      <c r="J1856">
        <v>13628</v>
      </c>
      <c r="K1856">
        <v>282</v>
      </c>
      <c r="L1856">
        <v>0</v>
      </c>
    </row>
    <row r="1857" spans="8:12" x14ac:dyDescent="0.25">
      <c r="H1857" t="s">
        <v>277</v>
      </c>
      <c r="I1857" s="45" t="s">
        <v>199</v>
      </c>
      <c r="J1857">
        <v>13658</v>
      </c>
      <c r="K1857">
        <v>152</v>
      </c>
      <c r="L1857">
        <v>0</v>
      </c>
    </row>
    <row r="1858" spans="8:12" x14ac:dyDescent="0.25">
      <c r="H1858" t="s">
        <v>277</v>
      </c>
      <c r="I1858" s="45" t="s">
        <v>25</v>
      </c>
      <c r="J1858">
        <v>13421</v>
      </c>
      <c r="K1858">
        <v>316</v>
      </c>
      <c r="L1858">
        <v>0</v>
      </c>
    </row>
    <row r="1859" spans="8:12" x14ac:dyDescent="0.25">
      <c r="H1859" t="s">
        <v>277</v>
      </c>
      <c r="I1859" s="45" t="s">
        <v>200</v>
      </c>
      <c r="J1859">
        <v>12804</v>
      </c>
      <c r="K1859">
        <v>401</v>
      </c>
      <c r="L1859">
        <v>0</v>
      </c>
    </row>
    <row r="1860" spans="8:12" x14ac:dyDescent="0.25">
      <c r="H1860" t="s">
        <v>277</v>
      </c>
      <c r="I1860" s="45" t="s">
        <v>201</v>
      </c>
      <c r="J1860">
        <v>12366</v>
      </c>
      <c r="K1860">
        <v>308</v>
      </c>
      <c r="L1860">
        <v>0</v>
      </c>
    </row>
    <row r="1861" spans="8:12" x14ac:dyDescent="0.25">
      <c r="H1861" t="s">
        <v>277</v>
      </c>
      <c r="I1861" s="45" t="s">
        <v>202</v>
      </c>
      <c r="J1861">
        <v>12694</v>
      </c>
      <c r="K1861">
        <v>407</v>
      </c>
      <c r="L1861">
        <v>0</v>
      </c>
    </row>
    <row r="1862" spans="8:12" x14ac:dyDescent="0.25">
      <c r="H1862" t="s">
        <v>277</v>
      </c>
      <c r="I1862" s="45" t="s">
        <v>26</v>
      </c>
      <c r="J1862">
        <v>12540</v>
      </c>
      <c r="K1862">
        <v>322</v>
      </c>
      <c r="L1862">
        <v>0</v>
      </c>
    </row>
    <row r="1863" spans="8:12" x14ac:dyDescent="0.25">
      <c r="H1863" t="s">
        <v>277</v>
      </c>
      <c r="I1863" s="45" t="s">
        <v>203</v>
      </c>
      <c r="J1863">
        <v>12328</v>
      </c>
      <c r="K1863">
        <v>449</v>
      </c>
      <c r="L1863">
        <v>0</v>
      </c>
    </row>
    <row r="1864" spans="8:12" x14ac:dyDescent="0.25">
      <c r="H1864" t="s">
        <v>277</v>
      </c>
      <c r="I1864" s="45" t="s">
        <v>204</v>
      </c>
      <c r="J1864">
        <v>12555</v>
      </c>
      <c r="K1864">
        <v>190</v>
      </c>
      <c r="L1864">
        <v>0</v>
      </c>
    </row>
    <row r="1865" spans="8:12" x14ac:dyDescent="0.25">
      <c r="H1865" t="s">
        <v>277</v>
      </c>
      <c r="I1865" s="45" t="s">
        <v>205</v>
      </c>
      <c r="J1865">
        <v>12095</v>
      </c>
      <c r="K1865">
        <v>456</v>
      </c>
      <c r="L1865">
        <v>0</v>
      </c>
    </row>
    <row r="1866" spans="8:12" x14ac:dyDescent="0.25">
      <c r="H1866" t="s">
        <v>277</v>
      </c>
      <c r="I1866" s="45" t="s">
        <v>27</v>
      </c>
      <c r="J1866">
        <v>11978</v>
      </c>
      <c r="K1866">
        <v>420</v>
      </c>
      <c r="L1866">
        <v>0</v>
      </c>
    </row>
    <row r="1867" spans="8:12" x14ac:dyDescent="0.25">
      <c r="H1867" t="s">
        <v>277</v>
      </c>
      <c r="I1867" s="45" t="s">
        <v>206</v>
      </c>
      <c r="J1867">
        <v>11561</v>
      </c>
      <c r="K1867">
        <v>466</v>
      </c>
      <c r="L1867">
        <v>0</v>
      </c>
    </row>
    <row r="1868" spans="8:12" x14ac:dyDescent="0.25">
      <c r="H1868" t="s">
        <v>277</v>
      </c>
      <c r="I1868" s="45" t="s">
        <v>207</v>
      </c>
      <c r="J1868">
        <v>11663</v>
      </c>
      <c r="K1868">
        <v>416</v>
      </c>
      <c r="L1868">
        <v>0</v>
      </c>
    </row>
    <row r="1869" spans="8:12" x14ac:dyDescent="0.25">
      <c r="H1869" t="s">
        <v>277</v>
      </c>
      <c r="I1869" s="45" t="s">
        <v>208</v>
      </c>
      <c r="J1869">
        <v>11080</v>
      </c>
      <c r="K1869">
        <v>363</v>
      </c>
      <c r="L1869">
        <v>0</v>
      </c>
    </row>
    <row r="1870" spans="8:12" x14ac:dyDescent="0.25">
      <c r="H1870" t="s">
        <v>277</v>
      </c>
      <c r="I1870" s="45" t="s">
        <v>28</v>
      </c>
      <c r="J1870">
        <v>11052</v>
      </c>
      <c r="K1870">
        <v>439</v>
      </c>
      <c r="L1870">
        <v>0</v>
      </c>
    </row>
    <row r="1871" spans="8:12" x14ac:dyDescent="0.25">
      <c r="H1871" t="s">
        <v>277</v>
      </c>
      <c r="I1871" s="45" t="s">
        <v>209</v>
      </c>
      <c r="J1871">
        <v>10639</v>
      </c>
      <c r="K1871">
        <v>425</v>
      </c>
      <c r="L1871">
        <v>0</v>
      </c>
    </row>
    <row r="1872" spans="8:12" x14ac:dyDescent="0.25">
      <c r="H1872" t="s">
        <v>277</v>
      </c>
      <c r="I1872" s="45" t="s">
        <v>210</v>
      </c>
      <c r="J1872">
        <v>10683</v>
      </c>
      <c r="K1872">
        <v>475</v>
      </c>
      <c r="L1872">
        <v>0</v>
      </c>
    </row>
    <row r="1873" spans="8:12" x14ac:dyDescent="0.25">
      <c r="H1873" t="s">
        <v>277</v>
      </c>
      <c r="I1873" s="45" t="s">
        <v>211</v>
      </c>
      <c r="J1873">
        <v>10861</v>
      </c>
      <c r="K1873">
        <v>595</v>
      </c>
      <c r="L1873">
        <v>0</v>
      </c>
    </row>
    <row r="1874" spans="8:12" x14ac:dyDescent="0.25">
      <c r="H1874" t="s">
        <v>277</v>
      </c>
      <c r="I1874" s="45" t="s">
        <v>29</v>
      </c>
      <c r="J1874">
        <v>10586</v>
      </c>
      <c r="K1874">
        <v>426</v>
      </c>
      <c r="L1874">
        <v>0</v>
      </c>
    </row>
    <row r="1875" spans="8:12" x14ac:dyDescent="0.25">
      <c r="H1875" t="s">
        <v>277</v>
      </c>
      <c r="I1875" s="45" t="s">
        <v>212</v>
      </c>
      <c r="J1875">
        <v>10788</v>
      </c>
      <c r="K1875">
        <v>464</v>
      </c>
      <c r="L1875">
        <v>0</v>
      </c>
    </row>
    <row r="1876" spans="8:12" x14ac:dyDescent="0.25">
      <c r="H1876" t="s">
        <v>277</v>
      </c>
      <c r="I1876" s="45" t="s">
        <v>213</v>
      </c>
      <c r="J1876">
        <v>10858</v>
      </c>
      <c r="K1876">
        <v>445</v>
      </c>
      <c r="L1876">
        <v>0</v>
      </c>
    </row>
    <row r="1877" spans="8:12" x14ac:dyDescent="0.25">
      <c r="H1877" t="s">
        <v>277</v>
      </c>
      <c r="I1877" s="45" t="s">
        <v>214</v>
      </c>
      <c r="J1877">
        <v>10665</v>
      </c>
      <c r="K1877">
        <v>500</v>
      </c>
      <c r="L1877">
        <v>0</v>
      </c>
    </row>
    <row r="1878" spans="8:12" x14ac:dyDescent="0.25">
      <c r="H1878" t="s">
        <v>277</v>
      </c>
      <c r="I1878" s="45" t="s">
        <v>30</v>
      </c>
      <c r="J1878">
        <v>10823</v>
      </c>
      <c r="K1878">
        <v>307</v>
      </c>
      <c r="L1878">
        <v>0</v>
      </c>
    </row>
    <row r="1879" spans="8:12" x14ac:dyDescent="0.25">
      <c r="H1879" t="s">
        <v>277</v>
      </c>
      <c r="I1879" s="45" t="s">
        <v>215</v>
      </c>
      <c r="J1879">
        <v>10637</v>
      </c>
      <c r="K1879">
        <v>385</v>
      </c>
      <c r="L1879">
        <v>0</v>
      </c>
    </row>
    <row r="1880" spans="8:12" x14ac:dyDescent="0.25">
      <c r="H1880" t="s">
        <v>277</v>
      </c>
      <c r="I1880" s="45" t="s">
        <v>216</v>
      </c>
      <c r="J1880">
        <v>10516</v>
      </c>
      <c r="K1880">
        <v>498</v>
      </c>
      <c r="L1880">
        <v>0</v>
      </c>
    </row>
    <row r="1881" spans="8:12" x14ac:dyDescent="0.25">
      <c r="H1881" t="s">
        <v>277</v>
      </c>
      <c r="I1881" s="45" t="s">
        <v>217</v>
      </c>
      <c r="J1881">
        <v>10383</v>
      </c>
      <c r="K1881">
        <v>458</v>
      </c>
      <c r="L1881">
        <v>0</v>
      </c>
    </row>
    <row r="1882" spans="8:12" x14ac:dyDescent="0.25">
      <c r="H1882" t="s">
        <v>277</v>
      </c>
      <c r="I1882" s="45" t="s">
        <v>31</v>
      </c>
      <c r="J1882">
        <v>10313</v>
      </c>
      <c r="K1882">
        <v>476</v>
      </c>
      <c r="L1882">
        <v>0</v>
      </c>
    </row>
    <row r="1883" spans="8:12" x14ac:dyDescent="0.25">
      <c r="H1883" t="s">
        <v>277</v>
      </c>
      <c r="I1883" s="45" t="s">
        <v>218</v>
      </c>
      <c r="J1883">
        <v>10302</v>
      </c>
      <c r="K1883">
        <v>580</v>
      </c>
      <c r="L1883">
        <v>0</v>
      </c>
    </row>
    <row r="1884" spans="8:12" x14ac:dyDescent="0.25">
      <c r="H1884" t="s">
        <v>277</v>
      </c>
      <c r="I1884" s="45" t="s">
        <v>219</v>
      </c>
      <c r="J1884">
        <v>10216</v>
      </c>
      <c r="K1884">
        <v>359</v>
      </c>
      <c r="L1884">
        <v>0</v>
      </c>
    </row>
    <row r="1885" spans="8:12" x14ac:dyDescent="0.25">
      <c r="H1885" t="s">
        <v>277</v>
      </c>
      <c r="I1885" s="45" t="s">
        <v>220</v>
      </c>
      <c r="J1885">
        <v>10378</v>
      </c>
      <c r="K1885">
        <v>479</v>
      </c>
      <c r="L1885">
        <v>0</v>
      </c>
    </row>
    <row r="1886" spans="8:12" x14ac:dyDescent="0.25">
      <c r="H1886" t="s">
        <v>277</v>
      </c>
      <c r="I1886" s="45" t="s">
        <v>32</v>
      </c>
      <c r="J1886">
        <v>10182</v>
      </c>
      <c r="K1886">
        <v>531</v>
      </c>
      <c r="L1886">
        <v>0</v>
      </c>
    </row>
    <row r="1887" spans="8:12" x14ac:dyDescent="0.25">
      <c r="H1887" t="s">
        <v>277</v>
      </c>
      <c r="I1887" s="45" t="s">
        <v>221</v>
      </c>
      <c r="J1887">
        <v>10453</v>
      </c>
      <c r="K1887">
        <v>423</v>
      </c>
      <c r="L1887">
        <v>0</v>
      </c>
    </row>
    <row r="1888" spans="8:12" x14ac:dyDescent="0.25">
      <c r="H1888" t="s">
        <v>277</v>
      </c>
      <c r="I1888" s="45" t="s">
        <v>222</v>
      </c>
      <c r="J1888">
        <v>10451</v>
      </c>
      <c r="K1888">
        <v>468</v>
      </c>
      <c r="L1888">
        <v>0</v>
      </c>
    </row>
    <row r="1889" spans="8:12" x14ac:dyDescent="0.25">
      <c r="H1889" t="s">
        <v>277</v>
      </c>
      <c r="I1889" s="45" t="s">
        <v>223</v>
      </c>
      <c r="J1889">
        <v>10992</v>
      </c>
      <c r="K1889">
        <v>439</v>
      </c>
      <c r="L1889">
        <v>0</v>
      </c>
    </row>
    <row r="1890" spans="8:12" x14ac:dyDescent="0.25">
      <c r="H1890" t="s">
        <v>277</v>
      </c>
      <c r="I1890" s="45" t="s">
        <v>33</v>
      </c>
      <c r="J1890">
        <v>11301</v>
      </c>
      <c r="K1890">
        <v>447</v>
      </c>
      <c r="L1890">
        <v>0</v>
      </c>
    </row>
    <row r="1891" spans="8:12" x14ac:dyDescent="0.25">
      <c r="H1891" t="s">
        <v>277</v>
      </c>
      <c r="I1891" s="45" t="s">
        <v>224</v>
      </c>
      <c r="J1891">
        <v>11979</v>
      </c>
      <c r="K1891">
        <v>444</v>
      </c>
      <c r="L1891">
        <v>0</v>
      </c>
    </row>
    <row r="1892" spans="8:12" x14ac:dyDescent="0.25">
      <c r="H1892" t="s">
        <v>277</v>
      </c>
      <c r="I1892" s="45" t="s">
        <v>225</v>
      </c>
      <c r="J1892">
        <v>12364</v>
      </c>
      <c r="K1892">
        <v>457</v>
      </c>
      <c r="L1892">
        <v>0</v>
      </c>
    </row>
    <row r="1893" spans="8:12" x14ac:dyDescent="0.25">
      <c r="H1893" t="s">
        <v>277</v>
      </c>
      <c r="I1893" s="45" t="s">
        <v>226</v>
      </c>
      <c r="J1893">
        <v>12509</v>
      </c>
      <c r="K1893">
        <v>479</v>
      </c>
      <c r="L1893">
        <v>0</v>
      </c>
    </row>
    <row r="1894" spans="8:12" x14ac:dyDescent="0.25">
      <c r="H1894" t="s">
        <v>277</v>
      </c>
      <c r="I1894" s="45" t="s">
        <v>34</v>
      </c>
      <c r="J1894">
        <v>12361</v>
      </c>
      <c r="K1894">
        <v>381</v>
      </c>
      <c r="L1894">
        <v>0</v>
      </c>
    </row>
    <row r="1895" spans="8:12" x14ac:dyDescent="0.25">
      <c r="H1895" t="s">
        <v>277</v>
      </c>
      <c r="I1895" s="45" t="s">
        <v>227</v>
      </c>
      <c r="J1895">
        <v>12413</v>
      </c>
      <c r="K1895">
        <v>559</v>
      </c>
      <c r="L1895">
        <v>0</v>
      </c>
    </row>
    <row r="1896" spans="8:12" x14ac:dyDescent="0.25">
      <c r="H1896" t="s">
        <v>277</v>
      </c>
      <c r="I1896" s="45" t="s">
        <v>228</v>
      </c>
      <c r="J1896">
        <v>12475</v>
      </c>
      <c r="K1896">
        <v>452</v>
      </c>
      <c r="L1896">
        <v>0</v>
      </c>
    </row>
    <row r="1897" spans="8:12" x14ac:dyDescent="0.25">
      <c r="H1897" t="s">
        <v>277</v>
      </c>
      <c r="I1897" s="45" t="s">
        <v>229</v>
      </c>
      <c r="J1897">
        <v>13101</v>
      </c>
      <c r="K1897">
        <v>504</v>
      </c>
      <c r="L1897">
        <v>0</v>
      </c>
    </row>
    <row r="1898" spans="8:12" x14ac:dyDescent="0.25">
      <c r="H1898" t="s">
        <v>277</v>
      </c>
      <c r="I1898" s="45" t="s">
        <v>35</v>
      </c>
      <c r="J1898">
        <v>12207</v>
      </c>
      <c r="K1898">
        <v>452</v>
      </c>
      <c r="L1898">
        <v>0</v>
      </c>
    </row>
    <row r="1899" spans="8:12" x14ac:dyDescent="0.25">
      <c r="H1899" t="s">
        <v>277</v>
      </c>
      <c r="I1899" s="45" t="s">
        <v>230</v>
      </c>
      <c r="J1899">
        <v>11903</v>
      </c>
      <c r="K1899">
        <v>647</v>
      </c>
      <c r="L1899">
        <v>0</v>
      </c>
    </row>
    <row r="1900" spans="8:12" x14ac:dyDescent="0.25">
      <c r="H1900" t="s">
        <v>277</v>
      </c>
      <c r="I1900" s="45" t="s">
        <v>231</v>
      </c>
      <c r="J1900">
        <v>11820</v>
      </c>
      <c r="K1900">
        <v>429</v>
      </c>
      <c r="L1900">
        <v>0</v>
      </c>
    </row>
    <row r="1901" spans="8:12" x14ac:dyDescent="0.25">
      <c r="H1901" t="s">
        <v>277</v>
      </c>
      <c r="I1901" s="45" t="s">
        <v>232</v>
      </c>
      <c r="J1901">
        <v>12245</v>
      </c>
      <c r="K1901">
        <v>434</v>
      </c>
      <c r="L1901">
        <v>0</v>
      </c>
    </row>
    <row r="1902" spans="8:12" x14ac:dyDescent="0.25">
      <c r="H1902" t="s">
        <v>277</v>
      </c>
      <c r="I1902" s="45" t="s">
        <v>36</v>
      </c>
      <c r="J1902">
        <v>12244</v>
      </c>
      <c r="K1902">
        <v>568</v>
      </c>
      <c r="L1902">
        <v>0</v>
      </c>
    </row>
    <row r="1903" spans="8:12" x14ac:dyDescent="0.25">
      <c r="H1903" t="s">
        <v>277</v>
      </c>
      <c r="I1903" s="45" t="s">
        <v>233</v>
      </c>
      <c r="J1903">
        <v>12348</v>
      </c>
      <c r="K1903">
        <v>661</v>
      </c>
      <c r="L1903">
        <v>0</v>
      </c>
    </row>
    <row r="1904" spans="8:12" x14ac:dyDescent="0.25">
      <c r="H1904" t="s">
        <v>277</v>
      </c>
      <c r="I1904" s="45" t="s">
        <v>234</v>
      </c>
      <c r="J1904">
        <v>12271</v>
      </c>
      <c r="K1904">
        <v>575</v>
      </c>
      <c r="L1904">
        <v>0</v>
      </c>
    </row>
    <row r="1905" spans="8:12" x14ac:dyDescent="0.25">
      <c r="H1905" t="s">
        <v>277</v>
      </c>
      <c r="I1905" s="45" t="s">
        <v>235</v>
      </c>
      <c r="J1905">
        <v>12558</v>
      </c>
      <c r="K1905">
        <v>439</v>
      </c>
      <c r="L1905">
        <v>0</v>
      </c>
    </row>
    <row r="1906" spans="8:12" x14ac:dyDescent="0.25">
      <c r="H1906" t="s">
        <v>277</v>
      </c>
      <c r="I1906" s="45" t="s">
        <v>37</v>
      </c>
      <c r="J1906">
        <v>12365</v>
      </c>
      <c r="K1906">
        <v>471</v>
      </c>
      <c r="L1906">
        <v>0</v>
      </c>
    </row>
    <row r="1907" spans="8:12" x14ac:dyDescent="0.25">
      <c r="H1907" t="s">
        <v>277</v>
      </c>
      <c r="I1907" s="45" t="s">
        <v>236</v>
      </c>
      <c r="J1907">
        <v>12658</v>
      </c>
      <c r="K1907">
        <v>411</v>
      </c>
      <c r="L1907">
        <v>0</v>
      </c>
    </row>
    <row r="1908" spans="8:12" x14ac:dyDescent="0.25">
      <c r="H1908" t="s">
        <v>277</v>
      </c>
      <c r="I1908" s="45" t="s">
        <v>237</v>
      </c>
      <c r="J1908">
        <v>12979</v>
      </c>
      <c r="K1908">
        <v>497</v>
      </c>
      <c r="L1908">
        <v>0</v>
      </c>
    </row>
    <row r="1909" spans="8:12" x14ac:dyDescent="0.25">
      <c r="H1909" t="s">
        <v>277</v>
      </c>
      <c r="I1909" s="45" t="s">
        <v>238</v>
      </c>
      <c r="J1909">
        <v>12991</v>
      </c>
      <c r="K1909">
        <v>498</v>
      </c>
      <c r="L1909">
        <v>0</v>
      </c>
    </row>
    <row r="1910" spans="8:12" x14ac:dyDescent="0.25">
      <c r="H1910" t="s">
        <v>277</v>
      </c>
      <c r="I1910" s="45" t="s">
        <v>38</v>
      </c>
      <c r="J1910">
        <v>13021</v>
      </c>
      <c r="K1910">
        <v>393</v>
      </c>
      <c r="L1910">
        <v>0</v>
      </c>
    </row>
    <row r="1911" spans="8:12" x14ac:dyDescent="0.25">
      <c r="H1911" t="s">
        <v>277</v>
      </c>
      <c r="I1911" s="45" t="s">
        <v>239</v>
      </c>
      <c r="J1911">
        <v>12843</v>
      </c>
      <c r="K1911">
        <v>402</v>
      </c>
      <c r="L1911">
        <v>0</v>
      </c>
    </row>
    <row r="1912" spans="8:12" x14ac:dyDescent="0.25">
      <c r="H1912" t="s">
        <v>277</v>
      </c>
      <c r="I1912" s="45" t="s">
        <v>240</v>
      </c>
      <c r="J1912">
        <v>12441</v>
      </c>
      <c r="K1912">
        <v>509</v>
      </c>
      <c r="L1912">
        <v>0</v>
      </c>
    </row>
    <row r="1913" spans="8:12" x14ac:dyDescent="0.25">
      <c r="H1913" t="s">
        <v>277</v>
      </c>
      <c r="I1913" s="45" t="s">
        <v>241</v>
      </c>
      <c r="J1913">
        <v>12015</v>
      </c>
      <c r="K1913">
        <v>440</v>
      </c>
      <c r="L1913">
        <v>0</v>
      </c>
    </row>
    <row r="1914" spans="8:12" x14ac:dyDescent="0.25">
      <c r="H1914" t="s">
        <v>277</v>
      </c>
      <c r="I1914" s="45" t="s">
        <v>39</v>
      </c>
      <c r="J1914">
        <v>11628</v>
      </c>
      <c r="K1914">
        <v>410</v>
      </c>
      <c r="L1914">
        <v>0</v>
      </c>
    </row>
    <row r="1915" spans="8:12" x14ac:dyDescent="0.25">
      <c r="H1915" t="s">
        <v>277</v>
      </c>
      <c r="I1915" s="45" t="s">
        <v>242</v>
      </c>
      <c r="J1915">
        <v>9795</v>
      </c>
      <c r="K1915">
        <v>422</v>
      </c>
      <c r="L1915">
        <v>0</v>
      </c>
    </row>
    <row r="1916" spans="8:12" x14ac:dyDescent="0.25">
      <c r="H1916" t="s">
        <v>277</v>
      </c>
      <c r="I1916" s="45" t="s">
        <v>243</v>
      </c>
      <c r="J1916">
        <v>8319</v>
      </c>
      <c r="K1916">
        <v>499</v>
      </c>
      <c r="L1916">
        <v>0</v>
      </c>
    </row>
    <row r="1917" spans="8:12" x14ac:dyDescent="0.25">
      <c r="H1917" t="s">
        <v>277</v>
      </c>
      <c r="I1917" s="45" t="s">
        <v>244</v>
      </c>
      <c r="J1917">
        <v>6680</v>
      </c>
      <c r="K1917">
        <v>407</v>
      </c>
      <c r="L1917">
        <v>0</v>
      </c>
    </row>
    <row r="1918" spans="8:12" x14ac:dyDescent="0.25">
      <c r="H1918" t="s">
        <v>277</v>
      </c>
      <c r="I1918" s="45" t="s">
        <v>40</v>
      </c>
      <c r="J1918">
        <v>5275</v>
      </c>
      <c r="K1918">
        <v>426</v>
      </c>
      <c r="L1918">
        <v>0</v>
      </c>
    </row>
    <row r="1919" spans="8:12" x14ac:dyDescent="0.25">
      <c r="H1919" t="s">
        <v>277</v>
      </c>
      <c r="I1919" s="45" t="s">
        <v>245</v>
      </c>
      <c r="J1919">
        <v>4736</v>
      </c>
      <c r="K1919">
        <v>474</v>
      </c>
      <c r="L1919">
        <v>0</v>
      </c>
    </row>
    <row r="1920" spans="8:12" x14ac:dyDescent="0.25">
      <c r="H1920" t="s">
        <v>277</v>
      </c>
      <c r="I1920" s="45" t="s">
        <v>246</v>
      </c>
      <c r="J1920">
        <v>5010</v>
      </c>
      <c r="K1920">
        <v>394</v>
      </c>
      <c r="L1920">
        <v>0</v>
      </c>
    </row>
    <row r="1921" spans="8:12" x14ac:dyDescent="0.25">
      <c r="H1921" t="s">
        <v>277</v>
      </c>
      <c r="I1921" s="45" t="s">
        <v>247</v>
      </c>
      <c r="J1921">
        <v>5797</v>
      </c>
      <c r="K1921">
        <v>446</v>
      </c>
      <c r="L1921">
        <v>0</v>
      </c>
    </row>
    <row r="1922" spans="8:12" x14ac:dyDescent="0.25">
      <c r="H1922" t="s">
        <v>278</v>
      </c>
      <c r="I1922" s="45" t="s">
        <v>17</v>
      </c>
      <c r="J1922">
        <v>5649</v>
      </c>
      <c r="K1922">
        <v>407</v>
      </c>
      <c r="L1922">
        <v>0</v>
      </c>
    </row>
    <row r="1923" spans="8:12" x14ac:dyDescent="0.25">
      <c r="H1923" t="s">
        <v>278</v>
      </c>
      <c r="I1923" s="45" t="s">
        <v>176</v>
      </c>
      <c r="J1923">
        <v>5139</v>
      </c>
      <c r="K1923">
        <v>436</v>
      </c>
      <c r="L1923">
        <v>0</v>
      </c>
    </row>
    <row r="1924" spans="8:12" x14ac:dyDescent="0.25">
      <c r="H1924" t="s">
        <v>278</v>
      </c>
      <c r="I1924" s="45" t="s">
        <v>177</v>
      </c>
      <c r="J1924">
        <v>6494</v>
      </c>
      <c r="K1924">
        <v>412</v>
      </c>
      <c r="L1924">
        <v>0</v>
      </c>
    </row>
    <row r="1925" spans="8:12" x14ac:dyDescent="0.25">
      <c r="H1925" t="s">
        <v>278</v>
      </c>
      <c r="I1925" s="45" t="s">
        <v>178</v>
      </c>
      <c r="J1925">
        <v>5892</v>
      </c>
      <c r="K1925">
        <v>463</v>
      </c>
      <c r="L1925">
        <v>0</v>
      </c>
    </row>
    <row r="1926" spans="8:12" x14ac:dyDescent="0.25">
      <c r="H1926" t="s">
        <v>278</v>
      </c>
      <c r="I1926" s="45" t="s">
        <v>18</v>
      </c>
      <c r="J1926">
        <v>5993</v>
      </c>
      <c r="K1926">
        <v>433</v>
      </c>
      <c r="L1926">
        <v>0</v>
      </c>
    </row>
    <row r="1927" spans="8:12" x14ac:dyDescent="0.25">
      <c r="H1927" t="s">
        <v>278</v>
      </c>
      <c r="I1927" s="45" t="s">
        <v>179</v>
      </c>
      <c r="J1927">
        <v>4953</v>
      </c>
      <c r="K1927">
        <v>402</v>
      </c>
      <c r="L1927">
        <v>0</v>
      </c>
    </row>
    <row r="1928" spans="8:12" x14ac:dyDescent="0.25">
      <c r="H1928" t="s">
        <v>278</v>
      </c>
      <c r="I1928" s="45" t="s">
        <v>180</v>
      </c>
      <c r="J1928">
        <v>4442</v>
      </c>
      <c r="K1928">
        <v>1448</v>
      </c>
      <c r="L1928">
        <v>0</v>
      </c>
    </row>
    <row r="1929" spans="8:12" x14ac:dyDescent="0.25">
      <c r="H1929" t="s">
        <v>278</v>
      </c>
      <c r="I1929" s="45" t="s">
        <v>181</v>
      </c>
      <c r="J1929">
        <v>4409</v>
      </c>
      <c r="K1929">
        <v>389</v>
      </c>
      <c r="L1929">
        <v>0</v>
      </c>
    </row>
    <row r="1930" spans="8:12" x14ac:dyDescent="0.25">
      <c r="H1930" t="s">
        <v>278</v>
      </c>
      <c r="I1930" s="45" t="s">
        <v>19</v>
      </c>
      <c r="J1930">
        <v>4003</v>
      </c>
      <c r="K1930">
        <v>352</v>
      </c>
      <c r="L1930">
        <v>0</v>
      </c>
    </row>
    <row r="1931" spans="8:12" x14ac:dyDescent="0.25">
      <c r="H1931" t="s">
        <v>278</v>
      </c>
      <c r="I1931" s="45" t="s">
        <v>182</v>
      </c>
      <c r="J1931">
        <v>4337</v>
      </c>
      <c r="K1931">
        <v>328</v>
      </c>
      <c r="L1931">
        <v>0</v>
      </c>
    </row>
    <row r="1932" spans="8:12" x14ac:dyDescent="0.25">
      <c r="H1932" t="s">
        <v>278</v>
      </c>
      <c r="I1932" s="45" t="s">
        <v>183</v>
      </c>
      <c r="J1932">
        <v>4702</v>
      </c>
      <c r="K1932">
        <v>357</v>
      </c>
      <c r="L1932">
        <v>0</v>
      </c>
    </row>
    <row r="1933" spans="8:12" x14ac:dyDescent="0.25">
      <c r="H1933" t="s">
        <v>278</v>
      </c>
      <c r="I1933" s="45" t="s">
        <v>184</v>
      </c>
      <c r="J1933">
        <v>6219</v>
      </c>
      <c r="K1933">
        <v>412</v>
      </c>
      <c r="L1933">
        <v>0</v>
      </c>
    </row>
    <row r="1934" spans="8:12" x14ac:dyDescent="0.25">
      <c r="H1934" t="s">
        <v>278</v>
      </c>
      <c r="I1934" s="45" t="s">
        <v>20</v>
      </c>
      <c r="J1934">
        <v>5731</v>
      </c>
      <c r="K1934">
        <v>433</v>
      </c>
      <c r="L1934">
        <v>0</v>
      </c>
    </row>
    <row r="1935" spans="8:12" x14ac:dyDescent="0.25">
      <c r="H1935" t="s">
        <v>278</v>
      </c>
      <c r="I1935" s="45" t="s">
        <v>185</v>
      </c>
      <c r="J1935">
        <v>7659</v>
      </c>
      <c r="K1935">
        <v>422</v>
      </c>
      <c r="L1935">
        <v>0</v>
      </c>
    </row>
    <row r="1936" spans="8:12" x14ac:dyDescent="0.25">
      <c r="H1936" t="s">
        <v>278</v>
      </c>
      <c r="I1936" s="45" t="s">
        <v>186</v>
      </c>
      <c r="J1936">
        <v>7054</v>
      </c>
      <c r="K1936">
        <v>655</v>
      </c>
      <c r="L1936">
        <v>0</v>
      </c>
    </row>
    <row r="1937" spans="8:12" x14ac:dyDescent="0.25">
      <c r="H1937" t="s">
        <v>278</v>
      </c>
      <c r="I1937" s="45" t="s">
        <v>187</v>
      </c>
      <c r="J1937">
        <v>4740</v>
      </c>
      <c r="K1937">
        <v>430</v>
      </c>
      <c r="L1937">
        <v>0</v>
      </c>
    </row>
    <row r="1938" spans="8:12" x14ac:dyDescent="0.25">
      <c r="H1938" t="s">
        <v>278</v>
      </c>
      <c r="I1938" s="45" t="s">
        <v>21</v>
      </c>
      <c r="J1938">
        <v>6461</v>
      </c>
      <c r="K1938">
        <v>484</v>
      </c>
      <c r="L1938">
        <v>0</v>
      </c>
    </row>
    <row r="1939" spans="8:12" x14ac:dyDescent="0.25">
      <c r="H1939" t="s">
        <v>278</v>
      </c>
      <c r="I1939" s="45" t="s">
        <v>188</v>
      </c>
      <c r="J1939">
        <v>6886</v>
      </c>
      <c r="K1939">
        <v>482</v>
      </c>
      <c r="L1939">
        <v>0</v>
      </c>
    </row>
    <row r="1940" spans="8:12" x14ac:dyDescent="0.25">
      <c r="H1940" t="s">
        <v>278</v>
      </c>
      <c r="I1940" s="45" t="s">
        <v>189</v>
      </c>
      <c r="J1940">
        <v>8968</v>
      </c>
      <c r="K1940">
        <v>629</v>
      </c>
      <c r="L1940">
        <v>0</v>
      </c>
    </row>
    <row r="1941" spans="8:12" x14ac:dyDescent="0.25">
      <c r="H1941" t="s">
        <v>278</v>
      </c>
      <c r="I1941" s="45" t="s">
        <v>190</v>
      </c>
      <c r="J1941">
        <v>11113</v>
      </c>
      <c r="K1941">
        <v>671</v>
      </c>
      <c r="L1941">
        <v>0</v>
      </c>
    </row>
    <row r="1942" spans="8:12" x14ac:dyDescent="0.25">
      <c r="H1942" t="s">
        <v>278</v>
      </c>
      <c r="I1942" s="45" t="s">
        <v>22</v>
      </c>
      <c r="J1942">
        <v>12440</v>
      </c>
      <c r="K1942">
        <v>556</v>
      </c>
      <c r="L1942">
        <v>0</v>
      </c>
    </row>
    <row r="1943" spans="8:12" x14ac:dyDescent="0.25">
      <c r="H1943" t="s">
        <v>278</v>
      </c>
      <c r="I1943" s="45" t="s">
        <v>191</v>
      </c>
      <c r="J1943">
        <v>13808</v>
      </c>
      <c r="K1943">
        <v>606</v>
      </c>
      <c r="L1943">
        <v>0</v>
      </c>
    </row>
    <row r="1944" spans="8:12" x14ac:dyDescent="0.25">
      <c r="H1944" t="s">
        <v>278</v>
      </c>
      <c r="I1944" s="45" t="s">
        <v>192</v>
      </c>
      <c r="J1944">
        <v>14095</v>
      </c>
      <c r="K1944">
        <v>519</v>
      </c>
      <c r="L1944">
        <v>0</v>
      </c>
    </row>
    <row r="1945" spans="8:12" x14ac:dyDescent="0.25">
      <c r="H1945" t="s">
        <v>278</v>
      </c>
      <c r="I1945" s="45" t="s">
        <v>193</v>
      </c>
      <c r="J1945">
        <v>14426</v>
      </c>
      <c r="K1945">
        <v>422</v>
      </c>
      <c r="L1945">
        <v>0</v>
      </c>
    </row>
    <row r="1946" spans="8:12" x14ac:dyDescent="0.25">
      <c r="H1946" t="s">
        <v>278</v>
      </c>
      <c r="I1946" s="45" t="s">
        <v>23</v>
      </c>
      <c r="J1946">
        <v>13818</v>
      </c>
      <c r="K1946">
        <v>539</v>
      </c>
      <c r="L1946">
        <v>0</v>
      </c>
    </row>
    <row r="1947" spans="8:12" x14ac:dyDescent="0.25">
      <c r="H1947" t="s">
        <v>278</v>
      </c>
      <c r="I1947" s="45" t="s">
        <v>194</v>
      </c>
      <c r="J1947">
        <v>12786</v>
      </c>
      <c r="K1947">
        <v>327</v>
      </c>
      <c r="L1947">
        <v>0</v>
      </c>
    </row>
    <row r="1948" spans="8:12" x14ac:dyDescent="0.25">
      <c r="H1948" t="s">
        <v>278</v>
      </c>
      <c r="I1948" s="45" t="s">
        <v>195</v>
      </c>
      <c r="J1948">
        <v>11988</v>
      </c>
      <c r="K1948">
        <v>279</v>
      </c>
      <c r="L1948">
        <v>0</v>
      </c>
    </row>
    <row r="1949" spans="8:12" x14ac:dyDescent="0.25">
      <c r="H1949" t="s">
        <v>278</v>
      </c>
      <c r="I1949" s="45" t="s">
        <v>196</v>
      </c>
      <c r="J1949">
        <v>11639</v>
      </c>
      <c r="K1949">
        <v>323</v>
      </c>
      <c r="L1949">
        <v>0</v>
      </c>
    </row>
    <row r="1950" spans="8:12" x14ac:dyDescent="0.25">
      <c r="H1950" t="s">
        <v>278</v>
      </c>
      <c r="I1950" s="45" t="s">
        <v>24</v>
      </c>
      <c r="J1950">
        <v>11302</v>
      </c>
      <c r="K1950">
        <v>241</v>
      </c>
      <c r="L1950">
        <v>0</v>
      </c>
    </row>
    <row r="1951" spans="8:12" x14ac:dyDescent="0.25">
      <c r="H1951" t="s">
        <v>278</v>
      </c>
      <c r="I1951" s="45" t="s">
        <v>197</v>
      </c>
      <c r="J1951">
        <v>11339</v>
      </c>
      <c r="K1951">
        <v>320</v>
      </c>
      <c r="L1951">
        <v>0</v>
      </c>
    </row>
    <row r="1952" spans="8:12" x14ac:dyDescent="0.25">
      <c r="H1952" t="s">
        <v>278</v>
      </c>
      <c r="I1952" s="45" t="s">
        <v>198</v>
      </c>
      <c r="J1952">
        <v>11489</v>
      </c>
      <c r="K1952">
        <v>299</v>
      </c>
      <c r="L1952">
        <v>0</v>
      </c>
    </row>
    <row r="1953" spans="8:12" x14ac:dyDescent="0.25">
      <c r="H1953" t="s">
        <v>278</v>
      </c>
      <c r="I1953" s="45" t="s">
        <v>199</v>
      </c>
      <c r="J1953">
        <v>11049</v>
      </c>
      <c r="K1953">
        <v>278</v>
      </c>
      <c r="L1953">
        <v>0</v>
      </c>
    </row>
    <row r="1954" spans="8:12" x14ac:dyDescent="0.25">
      <c r="H1954" t="s">
        <v>278</v>
      </c>
      <c r="I1954" s="45" t="s">
        <v>25</v>
      </c>
      <c r="J1954">
        <v>11740</v>
      </c>
      <c r="K1954">
        <v>320</v>
      </c>
      <c r="L1954">
        <v>0</v>
      </c>
    </row>
    <row r="1955" spans="8:12" x14ac:dyDescent="0.25">
      <c r="H1955" t="s">
        <v>278</v>
      </c>
      <c r="I1955" s="45" t="s">
        <v>200</v>
      </c>
      <c r="J1955">
        <v>11647</v>
      </c>
      <c r="K1955">
        <v>86</v>
      </c>
      <c r="L1955">
        <v>0</v>
      </c>
    </row>
    <row r="1956" spans="8:12" x14ac:dyDescent="0.25">
      <c r="H1956" t="s">
        <v>278</v>
      </c>
      <c r="I1956" s="45" t="s">
        <v>201</v>
      </c>
      <c r="J1956">
        <v>11831</v>
      </c>
      <c r="K1956">
        <v>360</v>
      </c>
      <c r="L1956">
        <v>0</v>
      </c>
    </row>
    <row r="1957" spans="8:12" x14ac:dyDescent="0.25">
      <c r="H1957" t="s">
        <v>278</v>
      </c>
      <c r="I1957" s="45" t="s">
        <v>202</v>
      </c>
      <c r="J1957">
        <v>12850</v>
      </c>
      <c r="K1957">
        <v>94</v>
      </c>
      <c r="L1957">
        <v>0</v>
      </c>
    </row>
    <row r="1958" spans="8:12" x14ac:dyDescent="0.25">
      <c r="H1958" t="s">
        <v>278</v>
      </c>
      <c r="I1958" s="45" t="s">
        <v>26</v>
      </c>
      <c r="J1958">
        <v>13406</v>
      </c>
      <c r="K1958">
        <v>93</v>
      </c>
      <c r="L1958">
        <v>0</v>
      </c>
    </row>
    <row r="1959" spans="8:12" x14ac:dyDescent="0.25">
      <c r="H1959" t="s">
        <v>278</v>
      </c>
      <c r="I1959" s="45" t="s">
        <v>203</v>
      </c>
      <c r="J1959">
        <v>13001</v>
      </c>
      <c r="K1959">
        <v>148</v>
      </c>
      <c r="L1959">
        <v>0</v>
      </c>
    </row>
    <row r="1960" spans="8:12" x14ac:dyDescent="0.25">
      <c r="H1960" t="s">
        <v>278</v>
      </c>
      <c r="I1960" s="45" t="s">
        <v>204</v>
      </c>
      <c r="J1960">
        <v>12824</v>
      </c>
      <c r="K1960">
        <v>346</v>
      </c>
      <c r="L1960">
        <v>0</v>
      </c>
    </row>
    <row r="1961" spans="8:12" x14ac:dyDescent="0.25">
      <c r="H1961" t="s">
        <v>278</v>
      </c>
      <c r="I1961" s="45" t="s">
        <v>205</v>
      </c>
      <c r="J1961">
        <v>13082</v>
      </c>
      <c r="K1961">
        <v>148</v>
      </c>
      <c r="L1961">
        <v>0</v>
      </c>
    </row>
    <row r="1962" spans="8:12" x14ac:dyDescent="0.25">
      <c r="H1962" t="s">
        <v>278</v>
      </c>
      <c r="I1962" s="45" t="s">
        <v>27</v>
      </c>
      <c r="J1962">
        <v>12877</v>
      </c>
      <c r="K1962">
        <v>195</v>
      </c>
      <c r="L1962">
        <v>0</v>
      </c>
    </row>
    <row r="1963" spans="8:12" x14ac:dyDescent="0.25">
      <c r="H1963" t="s">
        <v>278</v>
      </c>
      <c r="I1963" s="45" t="s">
        <v>206</v>
      </c>
      <c r="J1963">
        <v>12830</v>
      </c>
      <c r="K1963">
        <v>25</v>
      </c>
      <c r="L1963">
        <v>0</v>
      </c>
    </row>
    <row r="1964" spans="8:12" x14ac:dyDescent="0.25">
      <c r="H1964" t="s">
        <v>278</v>
      </c>
      <c r="I1964" s="45" t="s">
        <v>207</v>
      </c>
      <c r="J1964">
        <v>12707</v>
      </c>
      <c r="K1964">
        <v>219</v>
      </c>
      <c r="L1964">
        <v>0</v>
      </c>
    </row>
    <row r="1965" spans="8:12" x14ac:dyDescent="0.25">
      <c r="H1965" t="s">
        <v>278</v>
      </c>
      <c r="I1965" s="45" t="s">
        <v>208</v>
      </c>
      <c r="J1965">
        <v>12456</v>
      </c>
      <c r="K1965">
        <v>92</v>
      </c>
      <c r="L1965">
        <v>0</v>
      </c>
    </row>
    <row r="1966" spans="8:12" x14ac:dyDescent="0.25">
      <c r="H1966" t="s">
        <v>278</v>
      </c>
      <c r="I1966" s="45" t="s">
        <v>28</v>
      </c>
      <c r="J1966">
        <v>12348</v>
      </c>
      <c r="K1966">
        <v>311</v>
      </c>
      <c r="L1966">
        <v>0</v>
      </c>
    </row>
    <row r="1967" spans="8:12" x14ac:dyDescent="0.25">
      <c r="H1967" t="s">
        <v>278</v>
      </c>
      <c r="I1967" s="45" t="s">
        <v>209</v>
      </c>
      <c r="J1967">
        <v>12494</v>
      </c>
      <c r="K1967">
        <v>145</v>
      </c>
      <c r="L1967">
        <v>0</v>
      </c>
    </row>
    <row r="1968" spans="8:12" x14ac:dyDescent="0.25">
      <c r="H1968" t="s">
        <v>278</v>
      </c>
      <c r="I1968" s="45" t="s">
        <v>210</v>
      </c>
      <c r="J1968">
        <v>12226</v>
      </c>
      <c r="K1968">
        <v>270</v>
      </c>
      <c r="L1968">
        <v>0</v>
      </c>
    </row>
    <row r="1969" spans="8:12" x14ac:dyDescent="0.25">
      <c r="H1969" t="s">
        <v>278</v>
      </c>
      <c r="I1969" s="45" t="s">
        <v>211</v>
      </c>
      <c r="J1969">
        <v>12620</v>
      </c>
      <c r="K1969">
        <v>282</v>
      </c>
      <c r="L1969">
        <v>0</v>
      </c>
    </row>
    <row r="1970" spans="8:12" x14ac:dyDescent="0.25">
      <c r="H1970" t="s">
        <v>278</v>
      </c>
      <c r="I1970" s="45" t="s">
        <v>29</v>
      </c>
      <c r="J1970">
        <v>12778</v>
      </c>
      <c r="K1970">
        <v>204</v>
      </c>
      <c r="L1970">
        <v>0</v>
      </c>
    </row>
    <row r="1971" spans="8:12" x14ac:dyDescent="0.25">
      <c r="H1971" t="s">
        <v>278</v>
      </c>
      <c r="I1971" s="45" t="s">
        <v>212</v>
      </c>
      <c r="J1971">
        <v>12329</v>
      </c>
      <c r="K1971">
        <v>260</v>
      </c>
      <c r="L1971">
        <v>0</v>
      </c>
    </row>
    <row r="1972" spans="8:12" x14ac:dyDescent="0.25">
      <c r="H1972" t="s">
        <v>278</v>
      </c>
      <c r="I1972" s="45" t="s">
        <v>213</v>
      </c>
      <c r="J1972">
        <v>12713</v>
      </c>
      <c r="K1972">
        <v>151</v>
      </c>
      <c r="L1972">
        <v>0</v>
      </c>
    </row>
    <row r="1973" spans="8:12" x14ac:dyDescent="0.25">
      <c r="H1973" t="s">
        <v>278</v>
      </c>
      <c r="I1973" s="45" t="s">
        <v>214</v>
      </c>
      <c r="J1973">
        <v>12620</v>
      </c>
      <c r="K1973">
        <v>108</v>
      </c>
      <c r="L1973">
        <v>0</v>
      </c>
    </row>
    <row r="1974" spans="8:12" x14ac:dyDescent="0.25">
      <c r="H1974" t="s">
        <v>278</v>
      </c>
      <c r="I1974" s="45" t="s">
        <v>30</v>
      </c>
      <c r="J1974">
        <v>12799</v>
      </c>
      <c r="K1974">
        <v>302</v>
      </c>
      <c r="L1974">
        <v>0</v>
      </c>
    </row>
    <row r="1975" spans="8:12" x14ac:dyDescent="0.25">
      <c r="H1975" t="s">
        <v>278</v>
      </c>
      <c r="I1975" s="45" t="s">
        <v>215</v>
      </c>
      <c r="J1975">
        <v>12473</v>
      </c>
      <c r="K1975">
        <v>215</v>
      </c>
      <c r="L1975">
        <v>0</v>
      </c>
    </row>
    <row r="1976" spans="8:12" x14ac:dyDescent="0.25">
      <c r="H1976" t="s">
        <v>278</v>
      </c>
      <c r="I1976" s="45" t="s">
        <v>216</v>
      </c>
      <c r="J1976">
        <v>12023</v>
      </c>
      <c r="K1976">
        <v>255</v>
      </c>
      <c r="L1976">
        <v>0</v>
      </c>
    </row>
    <row r="1977" spans="8:12" x14ac:dyDescent="0.25">
      <c r="H1977" t="s">
        <v>278</v>
      </c>
      <c r="I1977" s="45" t="s">
        <v>217</v>
      </c>
      <c r="J1977">
        <v>11860</v>
      </c>
      <c r="K1977">
        <v>264</v>
      </c>
      <c r="L1977">
        <v>0</v>
      </c>
    </row>
    <row r="1978" spans="8:12" x14ac:dyDescent="0.25">
      <c r="H1978" t="s">
        <v>278</v>
      </c>
      <c r="I1978" s="45" t="s">
        <v>31</v>
      </c>
      <c r="J1978">
        <v>12265</v>
      </c>
      <c r="K1978">
        <v>352</v>
      </c>
      <c r="L1978">
        <v>0</v>
      </c>
    </row>
    <row r="1979" spans="8:12" x14ac:dyDescent="0.25">
      <c r="H1979" t="s">
        <v>278</v>
      </c>
      <c r="I1979" s="45" t="s">
        <v>218</v>
      </c>
      <c r="J1979">
        <v>12204</v>
      </c>
      <c r="K1979">
        <v>102</v>
      </c>
      <c r="L1979">
        <v>0</v>
      </c>
    </row>
    <row r="1980" spans="8:12" x14ac:dyDescent="0.25">
      <c r="H1980" t="s">
        <v>278</v>
      </c>
      <c r="I1980" s="45" t="s">
        <v>219</v>
      </c>
      <c r="J1980">
        <v>11573</v>
      </c>
      <c r="K1980">
        <v>200</v>
      </c>
      <c r="L1980">
        <v>0</v>
      </c>
    </row>
    <row r="1981" spans="8:12" x14ac:dyDescent="0.25">
      <c r="H1981" t="s">
        <v>278</v>
      </c>
      <c r="I1981" s="45" t="s">
        <v>220</v>
      </c>
      <c r="J1981">
        <v>11810</v>
      </c>
      <c r="K1981">
        <v>189</v>
      </c>
      <c r="L1981">
        <v>0</v>
      </c>
    </row>
    <row r="1982" spans="8:12" x14ac:dyDescent="0.25">
      <c r="H1982" t="s">
        <v>278</v>
      </c>
      <c r="I1982" s="45" t="s">
        <v>32</v>
      </c>
      <c r="J1982">
        <v>12500</v>
      </c>
      <c r="K1982">
        <v>150</v>
      </c>
      <c r="L1982">
        <v>0</v>
      </c>
    </row>
    <row r="1983" spans="8:12" x14ac:dyDescent="0.25">
      <c r="H1983" t="s">
        <v>278</v>
      </c>
      <c r="I1983" s="45" t="s">
        <v>221</v>
      </c>
      <c r="J1983">
        <v>13006</v>
      </c>
      <c r="K1983">
        <v>104</v>
      </c>
      <c r="L1983">
        <v>0</v>
      </c>
    </row>
    <row r="1984" spans="8:12" x14ac:dyDescent="0.25">
      <c r="H1984" t="s">
        <v>278</v>
      </c>
      <c r="I1984" s="45" t="s">
        <v>222</v>
      </c>
      <c r="J1984">
        <v>12957</v>
      </c>
      <c r="K1984">
        <v>193</v>
      </c>
      <c r="L1984">
        <v>0</v>
      </c>
    </row>
    <row r="1985" spans="8:12" x14ac:dyDescent="0.25">
      <c r="H1985" t="s">
        <v>278</v>
      </c>
      <c r="I1985" s="45" t="s">
        <v>223</v>
      </c>
      <c r="J1985">
        <v>12932</v>
      </c>
      <c r="K1985">
        <v>176</v>
      </c>
      <c r="L1985">
        <v>0</v>
      </c>
    </row>
    <row r="1986" spans="8:12" x14ac:dyDescent="0.25">
      <c r="H1986" t="s">
        <v>278</v>
      </c>
      <c r="I1986" s="45" t="s">
        <v>33</v>
      </c>
      <c r="J1986">
        <v>12715</v>
      </c>
      <c r="K1986">
        <v>386</v>
      </c>
      <c r="L1986">
        <v>0</v>
      </c>
    </row>
    <row r="1987" spans="8:12" x14ac:dyDescent="0.25">
      <c r="H1987" t="s">
        <v>278</v>
      </c>
      <c r="I1987" s="45" t="s">
        <v>224</v>
      </c>
      <c r="J1987">
        <v>13316</v>
      </c>
      <c r="K1987">
        <v>135</v>
      </c>
      <c r="L1987">
        <v>0</v>
      </c>
    </row>
    <row r="1988" spans="8:12" x14ac:dyDescent="0.25">
      <c r="H1988" t="s">
        <v>278</v>
      </c>
      <c r="I1988" s="45" t="s">
        <v>225</v>
      </c>
      <c r="J1988">
        <v>13294</v>
      </c>
      <c r="K1988">
        <v>154</v>
      </c>
      <c r="L1988">
        <v>0</v>
      </c>
    </row>
    <row r="1989" spans="8:12" x14ac:dyDescent="0.25">
      <c r="H1989" t="s">
        <v>278</v>
      </c>
      <c r="I1989" s="45" t="s">
        <v>226</v>
      </c>
      <c r="J1989">
        <v>13183</v>
      </c>
      <c r="K1989">
        <v>247</v>
      </c>
      <c r="L1989">
        <v>0</v>
      </c>
    </row>
    <row r="1990" spans="8:12" x14ac:dyDescent="0.25">
      <c r="H1990" t="s">
        <v>278</v>
      </c>
      <c r="I1990" s="45" t="s">
        <v>34</v>
      </c>
      <c r="J1990">
        <v>12790</v>
      </c>
      <c r="K1990">
        <v>131</v>
      </c>
      <c r="L1990">
        <v>0</v>
      </c>
    </row>
    <row r="1991" spans="8:12" x14ac:dyDescent="0.25">
      <c r="H1991" t="s">
        <v>278</v>
      </c>
      <c r="I1991" s="45" t="s">
        <v>227</v>
      </c>
      <c r="J1991">
        <v>12844</v>
      </c>
      <c r="K1991">
        <v>442</v>
      </c>
      <c r="L1991">
        <v>0</v>
      </c>
    </row>
    <row r="1992" spans="8:12" x14ac:dyDescent="0.25">
      <c r="H1992" t="s">
        <v>278</v>
      </c>
      <c r="I1992" s="45" t="s">
        <v>228</v>
      </c>
      <c r="J1992">
        <v>12732</v>
      </c>
      <c r="K1992">
        <v>165</v>
      </c>
      <c r="L1992">
        <v>0</v>
      </c>
    </row>
    <row r="1993" spans="8:12" x14ac:dyDescent="0.25">
      <c r="H1993" t="s">
        <v>278</v>
      </c>
      <c r="I1993" s="45" t="s">
        <v>229</v>
      </c>
      <c r="J1993">
        <v>12702</v>
      </c>
      <c r="K1993">
        <v>225</v>
      </c>
      <c r="L1993">
        <v>0</v>
      </c>
    </row>
    <row r="1994" spans="8:12" x14ac:dyDescent="0.25">
      <c r="H1994" t="s">
        <v>278</v>
      </c>
      <c r="I1994" s="45" t="s">
        <v>35</v>
      </c>
      <c r="J1994">
        <v>12951</v>
      </c>
      <c r="K1994">
        <v>188</v>
      </c>
      <c r="L1994">
        <v>0</v>
      </c>
    </row>
    <row r="1995" spans="8:12" x14ac:dyDescent="0.25">
      <c r="H1995" t="s">
        <v>278</v>
      </c>
      <c r="I1995" s="45" t="s">
        <v>230</v>
      </c>
      <c r="J1995">
        <v>13655</v>
      </c>
      <c r="K1995">
        <v>208</v>
      </c>
      <c r="L1995">
        <v>0</v>
      </c>
    </row>
    <row r="1996" spans="8:12" x14ac:dyDescent="0.25">
      <c r="H1996" t="s">
        <v>278</v>
      </c>
      <c r="I1996" s="45" t="s">
        <v>231</v>
      </c>
      <c r="J1996">
        <v>13768</v>
      </c>
      <c r="K1996">
        <v>105</v>
      </c>
      <c r="L1996">
        <v>0</v>
      </c>
    </row>
    <row r="1997" spans="8:12" x14ac:dyDescent="0.25">
      <c r="H1997" t="s">
        <v>278</v>
      </c>
      <c r="I1997" s="45" t="s">
        <v>232</v>
      </c>
      <c r="J1997">
        <v>13724</v>
      </c>
      <c r="K1997">
        <v>156</v>
      </c>
      <c r="L1997">
        <v>0</v>
      </c>
    </row>
    <row r="1998" spans="8:12" x14ac:dyDescent="0.25">
      <c r="H1998" t="s">
        <v>278</v>
      </c>
      <c r="I1998" s="45" t="s">
        <v>36</v>
      </c>
      <c r="J1998">
        <v>13254</v>
      </c>
      <c r="K1998">
        <v>192</v>
      </c>
      <c r="L1998">
        <v>0</v>
      </c>
    </row>
    <row r="1999" spans="8:12" x14ac:dyDescent="0.25">
      <c r="H1999" t="s">
        <v>278</v>
      </c>
      <c r="I1999" s="45" t="s">
        <v>233</v>
      </c>
      <c r="J1999">
        <v>13419</v>
      </c>
      <c r="K1999">
        <v>83</v>
      </c>
      <c r="L1999">
        <v>0</v>
      </c>
    </row>
    <row r="2000" spans="8:12" x14ac:dyDescent="0.25">
      <c r="H2000" t="s">
        <v>278</v>
      </c>
      <c r="I2000" s="45" t="s">
        <v>234</v>
      </c>
      <c r="J2000">
        <v>13769</v>
      </c>
      <c r="K2000">
        <v>29</v>
      </c>
      <c r="L2000">
        <v>0</v>
      </c>
    </row>
    <row r="2001" spans="8:12" x14ac:dyDescent="0.25">
      <c r="H2001" t="s">
        <v>278</v>
      </c>
      <c r="I2001" s="45" t="s">
        <v>235</v>
      </c>
      <c r="J2001">
        <v>14185</v>
      </c>
      <c r="K2001">
        <v>30</v>
      </c>
      <c r="L2001">
        <v>0</v>
      </c>
    </row>
    <row r="2002" spans="8:12" x14ac:dyDescent="0.25">
      <c r="H2002" t="s">
        <v>278</v>
      </c>
      <c r="I2002" s="45" t="s">
        <v>37</v>
      </c>
      <c r="J2002">
        <v>13907</v>
      </c>
      <c r="K2002">
        <v>258</v>
      </c>
      <c r="L2002">
        <v>0</v>
      </c>
    </row>
    <row r="2003" spans="8:12" x14ac:dyDescent="0.25">
      <c r="H2003" t="s">
        <v>278</v>
      </c>
      <c r="I2003" s="45" t="s">
        <v>236</v>
      </c>
      <c r="J2003">
        <v>13989</v>
      </c>
      <c r="K2003">
        <v>128</v>
      </c>
      <c r="L2003">
        <v>0</v>
      </c>
    </row>
    <row r="2004" spans="8:12" x14ac:dyDescent="0.25">
      <c r="H2004" t="s">
        <v>278</v>
      </c>
      <c r="I2004" s="45" t="s">
        <v>237</v>
      </c>
      <c r="J2004">
        <v>13799</v>
      </c>
      <c r="K2004">
        <v>163</v>
      </c>
      <c r="L2004">
        <v>0</v>
      </c>
    </row>
    <row r="2005" spans="8:12" x14ac:dyDescent="0.25">
      <c r="H2005" t="s">
        <v>278</v>
      </c>
      <c r="I2005" s="45" t="s">
        <v>238</v>
      </c>
      <c r="J2005">
        <v>13685</v>
      </c>
      <c r="K2005">
        <v>81</v>
      </c>
      <c r="L2005">
        <v>0</v>
      </c>
    </row>
    <row r="2006" spans="8:12" x14ac:dyDescent="0.25">
      <c r="H2006" t="s">
        <v>278</v>
      </c>
      <c r="I2006" s="45" t="s">
        <v>38</v>
      </c>
      <c r="J2006">
        <v>13385</v>
      </c>
      <c r="K2006">
        <v>244</v>
      </c>
      <c r="L2006">
        <v>0</v>
      </c>
    </row>
    <row r="2007" spans="8:12" x14ac:dyDescent="0.25">
      <c r="H2007" t="s">
        <v>278</v>
      </c>
      <c r="I2007" s="45" t="s">
        <v>239</v>
      </c>
      <c r="J2007">
        <v>12577</v>
      </c>
      <c r="K2007">
        <v>152</v>
      </c>
      <c r="L2007">
        <v>0</v>
      </c>
    </row>
    <row r="2008" spans="8:12" x14ac:dyDescent="0.25">
      <c r="H2008" t="s">
        <v>278</v>
      </c>
      <c r="I2008" s="45" t="s">
        <v>240</v>
      </c>
      <c r="J2008">
        <v>12379</v>
      </c>
      <c r="K2008">
        <v>249</v>
      </c>
      <c r="L2008">
        <v>0</v>
      </c>
    </row>
    <row r="2009" spans="8:12" x14ac:dyDescent="0.25">
      <c r="H2009" t="s">
        <v>278</v>
      </c>
      <c r="I2009" s="45" t="s">
        <v>241</v>
      </c>
      <c r="J2009">
        <v>11366</v>
      </c>
      <c r="K2009">
        <v>362</v>
      </c>
      <c r="L2009">
        <v>0</v>
      </c>
    </row>
    <row r="2010" spans="8:12" x14ac:dyDescent="0.25">
      <c r="H2010" t="s">
        <v>278</v>
      </c>
      <c r="I2010" s="45" t="s">
        <v>39</v>
      </c>
      <c r="J2010">
        <v>11371</v>
      </c>
      <c r="K2010">
        <v>254</v>
      </c>
      <c r="L2010">
        <v>0</v>
      </c>
    </row>
    <row r="2011" spans="8:12" x14ac:dyDescent="0.25">
      <c r="H2011" t="s">
        <v>278</v>
      </c>
      <c r="I2011" s="45" t="s">
        <v>242</v>
      </c>
      <c r="J2011">
        <v>10056</v>
      </c>
      <c r="K2011">
        <v>355</v>
      </c>
      <c r="L2011">
        <v>0</v>
      </c>
    </row>
    <row r="2012" spans="8:12" x14ac:dyDescent="0.25">
      <c r="H2012" t="s">
        <v>278</v>
      </c>
      <c r="I2012" s="45" t="s">
        <v>243</v>
      </c>
      <c r="J2012">
        <v>8482</v>
      </c>
      <c r="K2012">
        <v>342</v>
      </c>
      <c r="L2012">
        <v>0</v>
      </c>
    </row>
    <row r="2013" spans="8:12" x14ac:dyDescent="0.25">
      <c r="H2013" t="s">
        <v>278</v>
      </c>
      <c r="I2013" s="45" t="s">
        <v>244</v>
      </c>
      <c r="J2013">
        <v>6941</v>
      </c>
      <c r="K2013">
        <v>356</v>
      </c>
      <c r="L2013">
        <v>0</v>
      </c>
    </row>
    <row r="2014" spans="8:12" x14ac:dyDescent="0.25">
      <c r="H2014" t="s">
        <v>278</v>
      </c>
      <c r="I2014" s="45" t="s">
        <v>40</v>
      </c>
      <c r="J2014">
        <v>5968</v>
      </c>
      <c r="K2014">
        <v>400</v>
      </c>
      <c r="L2014">
        <v>0</v>
      </c>
    </row>
    <row r="2015" spans="8:12" x14ac:dyDescent="0.25">
      <c r="H2015" t="s">
        <v>278</v>
      </c>
      <c r="I2015" s="45" t="s">
        <v>245</v>
      </c>
      <c r="J2015">
        <v>4111</v>
      </c>
      <c r="K2015">
        <v>466</v>
      </c>
      <c r="L2015">
        <v>0</v>
      </c>
    </row>
    <row r="2016" spans="8:12" x14ac:dyDescent="0.25">
      <c r="H2016" t="s">
        <v>278</v>
      </c>
      <c r="I2016" s="45" t="s">
        <v>246</v>
      </c>
      <c r="J2016">
        <v>3968</v>
      </c>
      <c r="K2016">
        <v>355</v>
      </c>
      <c r="L2016">
        <v>0</v>
      </c>
    </row>
    <row r="2017" spans="8:12" x14ac:dyDescent="0.25">
      <c r="H2017" t="s">
        <v>278</v>
      </c>
      <c r="I2017" s="45" t="s">
        <v>247</v>
      </c>
      <c r="J2017">
        <v>4873</v>
      </c>
      <c r="K2017">
        <v>445</v>
      </c>
      <c r="L2017">
        <v>0</v>
      </c>
    </row>
    <row r="2018" spans="8:12" x14ac:dyDescent="0.25">
      <c r="H2018" t="s">
        <v>279</v>
      </c>
      <c r="I2018" s="45" t="s">
        <v>17</v>
      </c>
      <c r="J2018">
        <v>5822</v>
      </c>
      <c r="K2018">
        <v>424</v>
      </c>
      <c r="L2018">
        <v>0</v>
      </c>
    </row>
    <row r="2019" spans="8:12" x14ac:dyDescent="0.25">
      <c r="H2019" t="s">
        <v>279</v>
      </c>
      <c r="I2019" s="45" t="s">
        <v>176</v>
      </c>
      <c r="J2019">
        <v>5481</v>
      </c>
      <c r="K2019">
        <v>356</v>
      </c>
      <c r="L2019">
        <v>0</v>
      </c>
    </row>
    <row r="2020" spans="8:12" x14ac:dyDescent="0.25">
      <c r="H2020" t="s">
        <v>279</v>
      </c>
      <c r="I2020" s="45" t="s">
        <v>177</v>
      </c>
      <c r="J2020">
        <v>5940</v>
      </c>
      <c r="K2020">
        <v>396</v>
      </c>
      <c r="L2020">
        <v>0</v>
      </c>
    </row>
    <row r="2021" spans="8:12" x14ac:dyDescent="0.25">
      <c r="H2021" t="s">
        <v>279</v>
      </c>
      <c r="I2021" s="45" t="s">
        <v>178</v>
      </c>
      <c r="J2021">
        <v>5332</v>
      </c>
      <c r="K2021">
        <v>404</v>
      </c>
      <c r="L2021">
        <v>0</v>
      </c>
    </row>
    <row r="2022" spans="8:12" x14ac:dyDescent="0.25">
      <c r="H2022" t="s">
        <v>279</v>
      </c>
      <c r="I2022" s="45" t="s">
        <v>18</v>
      </c>
      <c r="J2022">
        <v>5763</v>
      </c>
      <c r="K2022">
        <v>398</v>
      </c>
      <c r="L2022">
        <v>0</v>
      </c>
    </row>
    <row r="2023" spans="8:12" x14ac:dyDescent="0.25">
      <c r="H2023" t="s">
        <v>279</v>
      </c>
      <c r="I2023" s="45" t="s">
        <v>179</v>
      </c>
      <c r="J2023">
        <v>4700</v>
      </c>
      <c r="K2023">
        <v>330</v>
      </c>
      <c r="L2023">
        <v>0</v>
      </c>
    </row>
    <row r="2024" spans="8:12" x14ac:dyDescent="0.25">
      <c r="H2024" t="s">
        <v>279</v>
      </c>
      <c r="I2024" s="45" t="s">
        <v>180</v>
      </c>
      <c r="J2024">
        <v>4084</v>
      </c>
      <c r="K2024">
        <v>335</v>
      </c>
      <c r="L2024">
        <v>0</v>
      </c>
    </row>
    <row r="2025" spans="8:12" x14ac:dyDescent="0.25">
      <c r="H2025" t="s">
        <v>279</v>
      </c>
      <c r="I2025" s="45" t="s">
        <v>181</v>
      </c>
      <c r="J2025">
        <v>4393</v>
      </c>
      <c r="K2025">
        <v>679</v>
      </c>
      <c r="L2025">
        <v>0</v>
      </c>
    </row>
    <row r="2026" spans="8:12" x14ac:dyDescent="0.25">
      <c r="H2026" t="s">
        <v>279</v>
      </c>
      <c r="I2026" s="45" t="s">
        <v>19</v>
      </c>
      <c r="J2026">
        <v>3781</v>
      </c>
      <c r="K2026">
        <v>333</v>
      </c>
      <c r="L2026">
        <v>0</v>
      </c>
    </row>
    <row r="2027" spans="8:12" x14ac:dyDescent="0.25">
      <c r="H2027" t="s">
        <v>279</v>
      </c>
      <c r="I2027" s="45" t="s">
        <v>182</v>
      </c>
      <c r="J2027">
        <v>4374</v>
      </c>
      <c r="K2027">
        <v>327</v>
      </c>
      <c r="L2027">
        <v>0</v>
      </c>
    </row>
    <row r="2028" spans="8:12" x14ac:dyDescent="0.25">
      <c r="H2028" t="s">
        <v>279</v>
      </c>
      <c r="I2028" s="45" t="s">
        <v>183</v>
      </c>
      <c r="J2028">
        <v>4604</v>
      </c>
      <c r="K2028">
        <v>331</v>
      </c>
      <c r="L2028">
        <v>0</v>
      </c>
    </row>
    <row r="2029" spans="8:12" x14ac:dyDescent="0.25">
      <c r="H2029" t="s">
        <v>279</v>
      </c>
      <c r="I2029" s="45" t="s">
        <v>184</v>
      </c>
      <c r="J2029">
        <v>5813</v>
      </c>
      <c r="K2029">
        <v>408</v>
      </c>
      <c r="L2029">
        <v>0</v>
      </c>
    </row>
    <row r="2030" spans="8:12" x14ac:dyDescent="0.25">
      <c r="H2030" t="s">
        <v>279</v>
      </c>
      <c r="I2030" s="45" t="s">
        <v>20</v>
      </c>
      <c r="J2030">
        <v>5098</v>
      </c>
      <c r="K2030">
        <v>416</v>
      </c>
      <c r="L2030">
        <v>0</v>
      </c>
    </row>
    <row r="2031" spans="8:12" x14ac:dyDescent="0.25">
      <c r="H2031" t="s">
        <v>279</v>
      </c>
      <c r="I2031" s="45" t="s">
        <v>185</v>
      </c>
      <c r="J2031">
        <v>6808</v>
      </c>
      <c r="K2031">
        <v>419</v>
      </c>
      <c r="L2031">
        <v>0</v>
      </c>
    </row>
    <row r="2032" spans="8:12" x14ac:dyDescent="0.25">
      <c r="H2032" t="s">
        <v>279</v>
      </c>
      <c r="I2032" s="45" t="s">
        <v>186</v>
      </c>
      <c r="J2032">
        <v>8263</v>
      </c>
      <c r="K2032">
        <v>573</v>
      </c>
      <c r="L2032">
        <v>0</v>
      </c>
    </row>
    <row r="2033" spans="8:12" x14ac:dyDescent="0.25">
      <c r="H2033" t="s">
        <v>279</v>
      </c>
      <c r="I2033" s="45" t="s">
        <v>187</v>
      </c>
      <c r="J2033">
        <v>6606</v>
      </c>
      <c r="K2033">
        <v>582</v>
      </c>
      <c r="L2033">
        <v>0</v>
      </c>
    </row>
    <row r="2034" spans="8:12" x14ac:dyDescent="0.25">
      <c r="H2034" t="s">
        <v>279</v>
      </c>
      <c r="I2034" s="45" t="s">
        <v>21</v>
      </c>
      <c r="J2034">
        <v>8780</v>
      </c>
      <c r="K2034">
        <v>427</v>
      </c>
      <c r="L2034">
        <v>0</v>
      </c>
    </row>
    <row r="2035" spans="8:12" x14ac:dyDescent="0.25">
      <c r="H2035" t="s">
        <v>279</v>
      </c>
      <c r="I2035" s="45" t="s">
        <v>188</v>
      </c>
      <c r="J2035">
        <v>9206</v>
      </c>
      <c r="K2035">
        <v>691</v>
      </c>
      <c r="L2035">
        <v>0</v>
      </c>
    </row>
    <row r="2036" spans="8:12" x14ac:dyDescent="0.25">
      <c r="H2036" t="s">
        <v>279</v>
      </c>
      <c r="I2036" s="45" t="s">
        <v>189</v>
      </c>
      <c r="J2036">
        <v>12165</v>
      </c>
      <c r="K2036">
        <v>342</v>
      </c>
      <c r="L2036">
        <v>0</v>
      </c>
    </row>
    <row r="2037" spans="8:12" x14ac:dyDescent="0.25">
      <c r="H2037" t="s">
        <v>279</v>
      </c>
      <c r="I2037" s="45" t="s">
        <v>190</v>
      </c>
      <c r="J2037">
        <v>14177</v>
      </c>
      <c r="K2037">
        <v>363</v>
      </c>
      <c r="L2037">
        <v>0</v>
      </c>
    </row>
    <row r="2038" spans="8:12" x14ac:dyDescent="0.25">
      <c r="H2038" t="s">
        <v>279</v>
      </c>
      <c r="I2038" s="45" t="s">
        <v>22</v>
      </c>
      <c r="J2038">
        <v>14284</v>
      </c>
      <c r="K2038">
        <v>72</v>
      </c>
      <c r="L2038">
        <v>0</v>
      </c>
    </row>
    <row r="2039" spans="8:12" x14ac:dyDescent="0.25">
      <c r="H2039" t="s">
        <v>279</v>
      </c>
      <c r="I2039" s="45" t="s">
        <v>191</v>
      </c>
      <c r="J2039">
        <v>14159</v>
      </c>
      <c r="K2039">
        <v>63</v>
      </c>
      <c r="L2039">
        <v>0</v>
      </c>
    </row>
    <row r="2040" spans="8:12" x14ac:dyDescent="0.25">
      <c r="H2040" t="s">
        <v>279</v>
      </c>
      <c r="I2040" s="45" t="s">
        <v>192</v>
      </c>
      <c r="J2040">
        <v>14342</v>
      </c>
      <c r="K2040">
        <v>202</v>
      </c>
      <c r="L2040">
        <v>0</v>
      </c>
    </row>
    <row r="2041" spans="8:12" x14ac:dyDescent="0.25">
      <c r="H2041" t="s">
        <v>279</v>
      </c>
      <c r="I2041" s="45" t="s">
        <v>193</v>
      </c>
      <c r="J2041">
        <v>14333</v>
      </c>
      <c r="K2041">
        <v>178</v>
      </c>
      <c r="L2041">
        <v>0</v>
      </c>
    </row>
    <row r="2042" spans="8:12" x14ac:dyDescent="0.25">
      <c r="H2042" t="s">
        <v>279</v>
      </c>
      <c r="I2042" s="45" t="s">
        <v>23</v>
      </c>
      <c r="J2042">
        <v>15340</v>
      </c>
      <c r="K2042">
        <v>199</v>
      </c>
      <c r="L2042">
        <v>0</v>
      </c>
    </row>
    <row r="2043" spans="8:12" x14ac:dyDescent="0.25">
      <c r="H2043" t="s">
        <v>279</v>
      </c>
      <c r="I2043" s="45" t="s">
        <v>194</v>
      </c>
      <c r="J2043">
        <v>14551</v>
      </c>
      <c r="K2043">
        <v>190</v>
      </c>
      <c r="L2043">
        <v>0</v>
      </c>
    </row>
    <row r="2044" spans="8:12" x14ac:dyDescent="0.25">
      <c r="H2044" t="s">
        <v>279</v>
      </c>
      <c r="I2044" s="45" t="s">
        <v>195</v>
      </c>
      <c r="J2044">
        <v>14910</v>
      </c>
      <c r="K2044">
        <v>117</v>
      </c>
      <c r="L2044">
        <v>0</v>
      </c>
    </row>
    <row r="2045" spans="8:12" x14ac:dyDescent="0.25">
      <c r="H2045" t="s">
        <v>279</v>
      </c>
      <c r="I2045" s="45" t="s">
        <v>196</v>
      </c>
      <c r="J2045">
        <v>14804</v>
      </c>
      <c r="K2045">
        <v>28</v>
      </c>
      <c r="L2045">
        <v>0</v>
      </c>
    </row>
    <row r="2046" spans="8:12" x14ac:dyDescent="0.25">
      <c r="H2046" t="s">
        <v>279</v>
      </c>
      <c r="I2046" s="45" t="s">
        <v>24</v>
      </c>
      <c r="J2046">
        <v>15271</v>
      </c>
      <c r="K2046">
        <v>236</v>
      </c>
      <c r="L2046">
        <v>0</v>
      </c>
    </row>
    <row r="2047" spans="8:12" x14ac:dyDescent="0.25">
      <c r="H2047" t="s">
        <v>279</v>
      </c>
      <c r="I2047" s="45" t="s">
        <v>197</v>
      </c>
      <c r="J2047">
        <v>14750</v>
      </c>
      <c r="K2047">
        <v>232</v>
      </c>
      <c r="L2047">
        <v>0</v>
      </c>
    </row>
    <row r="2048" spans="8:12" x14ac:dyDescent="0.25">
      <c r="H2048" t="s">
        <v>279</v>
      </c>
      <c r="I2048" s="45" t="s">
        <v>198</v>
      </c>
      <c r="J2048">
        <v>14383</v>
      </c>
      <c r="K2048">
        <v>243</v>
      </c>
      <c r="L2048">
        <v>0</v>
      </c>
    </row>
    <row r="2049" spans="8:12" x14ac:dyDescent="0.25">
      <c r="H2049" t="s">
        <v>279</v>
      </c>
      <c r="I2049" s="45" t="s">
        <v>199</v>
      </c>
      <c r="J2049">
        <v>13927</v>
      </c>
      <c r="K2049">
        <v>149</v>
      </c>
      <c r="L2049">
        <v>0</v>
      </c>
    </row>
    <row r="2050" spans="8:12" x14ac:dyDescent="0.25">
      <c r="H2050" t="s">
        <v>279</v>
      </c>
      <c r="I2050" s="45" t="s">
        <v>25</v>
      </c>
      <c r="J2050">
        <v>13667</v>
      </c>
      <c r="K2050">
        <v>207</v>
      </c>
      <c r="L2050">
        <v>0</v>
      </c>
    </row>
    <row r="2051" spans="8:12" x14ac:dyDescent="0.25">
      <c r="H2051" t="s">
        <v>279</v>
      </c>
      <c r="I2051" s="45" t="s">
        <v>200</v>
      </c>
      <c r="J2051">
        <v>13436</v>
      </c>
      <c r="K2051">
        <v>295</v>
      </c>
      <c r="L2051">
        <v>0</v>
      </c>
    </row>
    <row r="2052" spans="8:12" x14ac:dyDescent="0.25">
      <c r="H2052" t="s">
        <v>279</v>
      </c>
      <c r="I2052" s="45" t="s">
        <v>201</v>
      </c>
      <c r="J2052">
        <v>12890</v>
      </c>
      <c r="K2052">
        <v>141</v>
      </c>
      <c r="L2052">
        <v>0</v>
      </c>
    </row>
    <row r="2053" spans="8:12" x14ac:dyDescent="0.25">
      <c r="H2053" t="s">
        <v>279</v>
      </c>
      <c r="I2053" s="45" t="s">
        <v>202</v>
      </c>
      <c r="J2053">
        <v>12815</v>
      </c>
      <c r="K2053">
        <v>232</v>
      </c>
      <c r="L2053">
        <v>0</v>
      </c>
    </row>
    <row r="2054" spans="8:12" x14ac:dyDescent="0.25">
      <c r="H2054" t="s">
        <v>279</v>
      </c>
      <c r="I2054" s="45" t="s">
        <v>26</v>
      </c>
      <c r="J2054">
        <v>13178</v>
      </c>
      <c r="K2054">
        <v>274</v>
      </c>
      <c r="L2054">
        <v>0</v>
      </c>
    </row>
    <row r="2055" spans="8:12" x14ac:dyDescent="0.25">
      <c r="H2055" t="s">
        <v>279</v>
      </c>
      <c r="I2055" s="45" t="s">
        <v>203</v>
      </c>
      <c r="J2055">
        <v>12780</v>
      </c>
      <c r="K2055">
        <v>116</v>
      </c>
      <c r="L2055">
        <v>0</v>
      </c>
    </row>
    <row r="2056" spans="8:12" x14ac:dyDescent="0.25">
      <c r="H2056" t="s">
        <v>279</v>
      </c>
      <c r="I2056" s="45" t="s">
        <v>204</v>
      </c>
      <c r="J2056">
        <v>12839</v>
      </c>
      <c r="K2056">
        <v>133</v>
      </c>
      <c r="L2056">
        <v>0</v>
      </c>
    </row>
    <row r="2057" spans="8:12" x14ac:dyDescent="0.25">
      <c r="H2057" t="s">
        <v>279</v>
      </c>
      <c r="I2057" s="45" t="s">
        <v>205</v>
      </c>
      <c r="J2057">
        <v>12551</v>
      </c>
      <c r="K2057">
        <v>163</v>
      </c>
      <c r="L2057">
        <v>0</v>
      </c>
    </row>
    <row r="2058" spans="8:12" x14ac:dyDescent="0.25">
      <c r="H2058" t="s">
        <v>279</v>
      </c>
      <c r="I2058" s="45" t="s">
        <v>27</v>
      </c>
      <c r="J2058">
        <v>12161</v>
      </c>
      <c r="K2058">
        <v>392</v>
      </c>
      <c r="L2058">
        <v>0</v>
      </c>
    </row>
    <row r="2059" spans="8:12" x14ac:dyDescent="0.25">
      <c r="H2059" t="s">
        <v>279</v>
      </c>
      <c r="I2059" s="45" t="s">
        <v>206</v>
      </c>
      <c r="J2059">
        <v>12182</v>
      </c>
      <c r="K2059">
        <v>108</v>
      </c>
      <c r="L2059">
        <v>0</v>
      </c>
    </row>
    <row r="2060" spans="8:12" x14ac:dyDescent="0.25">
      <c r="H2060" t="s">
        <v>279</v>
      </c>
      <c r="I2060" s="45" t="s">
        <v>207</v>
      </c>
      <c r="J2060">
        <v>12377</v>
      </c>
      <c r="K2060">
        <v>287</v>
      </c>
      <c r="L2060">
        <v>0</v>
      </c>
    </row>
    <row r="2061" spans="8:12" x14ac:dyDescent="0.25">
      <c r="H2061" t="s">
        <v>279</v>
      </c>
      <c r="I2061" s="45" t="s">
        <v>208</v>
      </c>
      <c r="J2061">
        <v>12037</v>
      </c>
      <c r="K2061">
        <v>148</v>
      </c>
      <c r="L2061">
        <v>0</v>
      </c>
    </row>
    <row r="2062" spans="8:12" x14ac:dyDescent="0.25">
      <c r="H2062" t="s">
        <v>279</v>
      </c>
      <c r="I2062" s="45" t="s">
        <v>28</v>
      </c>
      <c r="J2062">
        <v>12217</v>
      </c>
      <c r="K2062">
        <v>141</v>
      </c>
      <c r="L2062">
        <v>0</v>
      </c>
    </row>
    <row r="2063" spans="8:12" x14ac:dyDescent="0.25">
      <c r="H2063" t="s">
        <v>279</v>
      </c>
      <c r="I2063" s="45" t="s">
        <v>209</v>
      </c>
      <c r="J2063">
        <v>12832</v>
      </c>
      <c r="K2063">
        <v>129</v>
      </c>
      <c r="L2063">
        <v>0</v>
      </c>
    </row>
    <row r="2064" spans="8:12" x14ac:dyDescent="0.25">
      <c r="H2064" t="s">
        <v>279</v>
      </c>
      <c r="I2064" s="45" t="s">
        <v>210</v>
      </c>
      <c r="J2064">
        <v>12069</v>
      </c>
      <c r="K2064">
        <v>112</v>
      </c>
      <c r="L2064">
        <v>0</v>
      </c>
    </row>
    <row r="2065" spans="8:12" x14ac:dyDescent="0.25">
      <c r="H2065" t="s">
        <v>279</v>
      </c>
      <c r="I2065" s="45" t="s">
        <v>211</v>
      </c>
      <c r="J2065">
        <v>12010</v>
      </c>
      <c r="K2065">
        <v>336</v>
      </c>
      <c r="L2065">
        <v>0</v>
      </c>
    </row>
    <row r="2066" spans="8:12" x14ac:dyDescent="0.25">
      <c r="H2066" t="s">
        <v>279</v>
      </c>
      <c r="I2066" s="45" t="s">
        <v>29</v>
      </c>
      <c r="J2066">
        <v>12210</v>
      </c>
      <c r="K2066">
        <v>465</v>
      </c>
      <c r="L2066">
        <v>0</v>
      </c>
    </row>
    <row r="2067" spans="8:12" x14ac:dyDescent="0.25">
      <c r="H2067" t="s">
        <v>279</v>
      </c>
      <c r="I2067" s="45" t="s">
        <v>212</v>
      </c>
      <c r="J2067">
        <v>11741</v>
      </c>
      <c r="K2067">
        <v>439</v>
      </c>
      <c r="L2067">
        <v>0</v>
      </c>
    </row>
    <row r="2068" spans="8:12" x14ac:dyDescent="0.25">
      <c r="H2068" t="s">
        <v>279</v>
      </c>
      <c r="I2068" s="45" t="s">
        <v>213</v>
      </c>
      <c r="J2068">
        <v>11536</v>
      </c>
      <c r="K2068">
        <v>282</v>
      </c>
      <c r="L2068">
        <v>0</v>
      </c>
    </row>
    <row r="2069" spans="8:12" x14ac:dyDescent="0.25">
      <c r="H2069" t="s">
        <v>279</v>
      </c>
      <c r="I2069" s="45" t="s">
        <v>214</v>
      </c>
      <c r="J2069">
        <v>11428</v>
      </c>
      <c r="K2069">
        <v>311</v>
      </c>
      <c r="L2069">
        <v>0</v>
      </c>
    </row>
    <row r="2070" spans="8:12" x14ac:dyDescent="0.25">
      <c r="H2070" t="s">
        <v>279</v>
      </c>
      <c r="I2070" s="45" t="s">
        <v>30</v>
      </c>
      <c r="J2070">
        <v>11658</v>
      </c>
      <c r="K2070">
        <v>279</v>
      </c>
      <c r="L2070">
        <v>0</v>
      </c>
    </row>
    <row r="2071" spans="8:12" x14ac:dyDescent="0.25">
      <c r="H2071" t="s">
        <v>279</v>
      </c>
      <c r="I2071" s="45" t="s">
        <v>215</v>
      </c>
      <c r="J2071">
        <v>11116</v>
      </c>
      <c r="K2071">
        <v>254</v>
      </c>
      <c r="L2071">
        <v>0</v>
      </c>
    </row>
    <row r="2072" spans="8:12" x14ac:dyDescent="0.25">
      <c r="H2072" t="s">
        <v>279</v>
      </c>
      <c r="I2072" s="45" t="s">
        <v>216</v>
      </c>
      <c r="J2072">
        <v>11557</v>
      </c>
      <c r="K2072">
        <v>261</v>
      </c>
      <c r="L2072">
        <v>0</v>
      </c>
    </row>
    <row r="2073" spans="8:12" x14ac:dyDescent="0.25">
      <c r="H2073" t="s">
        <v>279</v>
      </c>
      <c r="I2073" s="45" t="s">
        <v>217</v>
      </c>
      <c r="J2073">
        <v>11512</v>
      </c>
      <c r="K2073">
        <v>431</v>
      </c>
      <c r="L2073">
        <v>0</v>
      </c>
    </row>
    <row r="2074" spans="8:12" x14ac:dyDescent="0.25">
      <c r="H2074" t="s">
        <v>279</v>
      </c>
      <c r="I2074" s="45" t="s">
        <v>31</v>
      </c>
      <c r="J2074">
        <v>11785</v>
      </c>
      <c r="K2074">
        <v>205</v>
      </c>
      <c r="L2074">
        <v>0</v>
      </c>
    </row>
    <row r="2075" spans="8:12" x14ac:dyDescent="0.25">
      <c r="H2075" t="s">
        <v>279</v>
      </c>
      <c r="I2075" s="45" t="s">
        <v>218</v>
      </c>
      <c r="J2075">
        <v>12269</v>
      </c>
      <c r="K2075">
        <v>330</v>
      </c>
      <c r="L2075">
        <v>0</v>
      </c>
    </row>
    <row r="2076" spans="8:12" x14ac:dyDescent="0.25">
      <c r="H2076" t="s">
        <v>279</v>
      </c>
      <c r="I2076" s="45" t="s">
        <v>219</v>
      </c>
      <c r="J2076">
        <v>12642</v>
      </c>
      <c r="K2076">
        <v>116</v>
      </c>
      <c r="L2076">
        <v>0</v>
      </c>
    </row>
    <row r="2077" spans="8:12" x14ac:dyDescent="0.25">
      <c r="H2077" t="s">
        <v>279</v>
      </c>
      <c r="I2077" s="45" t="s">
        <v>220</v>
      </c>
      <c r="J2077">
        <v>12864</v>
      </c>
      <c r="K2077">
        <v>244</v>
      </c>
      <c r="L2077">
        <v>0</v>
      </c>
    </row>
    <row r="2078" spans="8:12" x14ac:dyDescent="0.25">
      <c r="H2078" t="s">
        <v>279</v>
      </c>
      <c r="I2078" s="45" t="s">
        <v>32</v>
      </c>
      <c r="J2078">
        <v>13216</v>
      </c>
      <c r="K2078">
        <v>57</v>
      </c>
      <c r="L2078">
        <v>0</v>
      </c>
    </row>
    <row r="2079" spans="8:12" x14ac:dyDescent="0.25">
      <c r="H2079" t="s">
        <v>279</v>
      </c>
      <c r="I2079" s="45" t="s">
        <v>221</v>
      </c>
      <c r="J2079">
        <v>12876</v>
      </c>
      <c r="K2079">
        <v>57</v>
      </c>
      <c r="L2079">
        <v>0</v>
      </c>
    </row>
    <row r="2080" spans="8:12" x14ac:dyDescent="0.25">
      <c r="H2080" t="s">
        <v>279</v>
      </c>
      <c r="I2080" s="45" t="s">
        <v>222</v>
      </c>
      <c r="J2080">
        <v>13119</v>
      </c>
      <c r="K2080">
        <v>68</v>
      </c>
      <c r="L2080">
        <v>0</v>
      </c>
    </row>
    <row r="2081" spans="8:12" x14ac:dyDescent="0.25">
      <c r="H2081" t="s">
        <v>279</v>
      </c>
      <c r="I2081" s="45" t="s">
        <v>223</v>
      </c>
      <c r="J2081">
        <v>13219</v>
      </c>
      <c r="K2081">
        <v>59</v>
      </c>
      <c r="L2081">
        <v>0</v>
      </c>
    </row>
    <row r="2082" spans="8:12" x14ac:dyDescent="0.25">
      <c r="H2082" t="s">
        <v>279</v>
      </c>
      <c r="I2082" s="45" t="s">
        <v>33</v>
      </c>
      <c r="J2082">
        <v>13085</v>
      </c>
      <c r="K2082">
        <v>106</v>
      </c>
      <c r="L2082">
        <v>0</v>
      </c>
    </row>
    <row r="2083" spans="8:12" x14ac:dyDescent="0.25">
      <c r="H2083" t="s">
        <v>279</v>
      </c>
      <c r="I2083" s="45" t="s">
        <v>224</v>
      </c>
      <c r="J2083">
        <v>13459</v>
      </c>
      <c r="K2083">
        <v>178</v>
      </c>
      <c r="L2083">
        <v>0</v>
      </c>
    </row>
    <row r="2084" spans="8:12" x14ac:dyDescent="0.25">
      <c r="H2084" t="s">
        <v>279</v>
      </c>
      <c r="I2084" s="45" t="s">
        <v>225</v>
      </c>
      <c r="J2084">
        <v>13166</v>
      </c>
      <c r="K2084">
        <v>159</v>
      </c>
      <c r="L2084">
        <v>0</v>
      </c>
    </row>
    <row r="2085" spans="8:12" x14ac:dyDescent="0.25">
      <c r="H2085" t="s">
        <v>279</v>
      </c>
      <c r="I2085" s="45" t="s">
        <v>226</v>
      </c>
      <c r="J2085">
        <v>13656</v>
      </c>
      <c r="K2085">
        <v>94</v>
      </c>
      <c r="L2085">
        <v>0</v>
      </c>
    </row>
    <row r="2086" spans="8:12" x14ac:dyDescent="0.25">
      <c r="H2086" t="s">
        <v>279</v>
      </c>
      <c r="I2086" s="45" t="s">
        <v>34</v>
      </c>
      <c r="J2086">
        <v>13612</v>
      </c>
      <c r="K2086">
        <v>129</v>
      </c>
      <c r="L2086">
        <v>0</v>
      </c>
    </row>
    <row r="2087" spans="8:12" x14ac:dyDescent="0.25">
      <c r="H2087" t="s">
        <v>279</v>
      </c>
      <c r="I2087" s="45" t="s">
        <v>227</v>
      </c>
      <c r="J2087">
        <v>12951</v>
      </c>
      <c r="K2087">
        <v>222</v>
      </c>
      <c r="L2087">
        <v>0</v>
      </c>
    </row>
    <row r="2088" spans="8:12" x14ac:dyDescent="0.25">
      <c r="H2088" t="s">
        <v>279</v>
      </c>
      <c r="I2088" s="45" t="s">
        <v>228</v>
      </c>
      <c r="J2088">
        <v>13339</v>
      </c>
      <c r="K2088">
        <v>119</v>
      </c>
      <c r="L2088">
        <v>0</v>
      </c>
    </row>
    <row r="2089" spans="8:12" x14ac:dyDescent="0.25">
      <c r="H2089" t="s">
        <v>279</v>
      </c>
      <c r="I2089" s="45" t="s">
        <v>229</v>
      </c>
      <c r="J2089">
        <v>13593</v>
      </c>
      <c r="K2089">
        <v>154</v>
      </c>
      <c r="L2089">
        <v>0</v>
      </c>
    </row>
    <row r="2090" spans="8:12" x14ac:dyDescent="0.25">
      <c r="H2090" t="s">
        <v>279</v>
      </c>
      <c r="I2090" s="45" t="s">
        <v>35</v>
      </c>
      <c r="J2090">
        <v>13192</v>
      </c>
      <c r="K2090">
        <v>97</v>
      </c>
      <c r="L2090">
        <v>0</v>
      </c>
    </row>
    <row r="2091" spans="8:12" x14ac:dyDescent="0.25">
      <c r="H2091" t="s">
        <v>279</v>
      </c>
      <c r="I2091" s="45" t="s">
        <v>230</v>
      </c>
      <c r="J2091">
        <v>13095</v>
      </c>
      <c r="K2091">
        <v>242</v>
      </c>
      <c r="L2091">
        <v>0</v>
      </c>
    </row>
    <row r="2092" spans="8:12" x14ac:dyDescent="0.25">
      <c r="H2092" t="s">
        <v>279</v>
      </c>
      <c r="I2092" s="45" t="s">
        <v>231</v>
      </c>
      <c r="J2092">
        <v>13313</v>
      </c>
      <c r="K2092">
        <v>304</v>
      </c>
      <c r="L2092">
        <v>0</v>
      </c>
    </row>
    <row r="2093" spans="8:12" x14ac:dyDescent="0.25">
      <c r="H2093" t="s">
        <v>279</v>
      </c>
      <c r="I2093" s="45" t="s">
        <v>232</v>
      </c>
      <c r="J2093">
        <v>13418</v>
      </c>
      <c r="K2093">
        <v>201</v>
      </c>
      <c r="L2093">
        <v>0</v>
      </c>
    </row>
    <row r="2094" spans="8:12" x14ac:dyDescent="0.25">
      <c r="H2094" t="s">
        <v>279</v>
      </c>
      <c r="I2094" s="45" t="s">
        <v>36</v>
      </c>
      <c r="J2094">
        <v>13351</v>
      </c>
      <c r="K2094">
        <v>211</v>
      </c>
      <c r="L2094">
        <v>0</v>
      </c>
    </row>
    <row r="2095" spans="8:12" x14ac:dyDescent="0.25">
      <c r="H2095" t="s">
        <v>279</v>
      </c>
      <c r="I2095" s="45" t="s">
        <v>233</v>
      </c>
      <c r="J2095">
        <v>13056</v>
      </c>
      <c r="K2095">
        <v>284</v>
      </c>
      <c r="L2095">
        <v>0</v>
      </c>
    </row>
    <row r="2096" spans="8:12" x14ac:dyDescent="0.25">
      <c r="H2096" t="s">
        <v>279</v>
      </c>
      <c r="I2096" s="45" t="s">
        <v>234</v>
      </c>
      <c r="J2096">
        <v>13358</v>
      </c>
      <c r="K2096">
        <v>178</v>
      </c>
      <c r="L2096">
        <v>0</v>
      </c>
    </row>
    <row r="2097" spans="8:12" x14ac:dyDescent="0.25">
      <c r="H2097" t="s">
        <v>279</v>
      </c>
      <c r="I2097" s="45" t="s">
        <v>235</v>
      </c>
      <c r="J2097">
        <v>13266</v>
      </c>
      <c r="K2097">
        <v>234</v>
      </c>
      <c r="L2097">
        <v>0</v>
      </c>
    </row>
    <row r="2098" spans="8:12" x14ac:dyDescent="0.25">
      <c r="H2098" t="s">
        <v>279</v>
      </c>
      <c r="I2098" s="45" t="s">
        <v>37</v>
      </c>
      <c r="J2098">
        <v>13339</v>
      </c>
      <c r="K2098">
        <v>135</v>
      </c>
      <c r="L2098">
        <v>0</v>
      </c>
    </row>
    <row r="2099" spans="8:12" x14ac:dyDescent="0.25">
      <c r="H2099" t="s">
        <v>279</v>
      </c>
      <c r="I2099" s="45" t="s">
        <v>236</v>
      </c>
      <c r="J2099">
        <v>13804</v>
      </c>
      <c r="K2099">
        <v>191</v>
      </c>
      <c r="L2099">
        <v>0</v>
      </c>
    </row>
    <row r="2100" spans="8:12" x14ac:dyDescent="0.25">
      <c r="H2100" t="s">
        <v>279</v>
      </c>
      <c r="I2100" s="45" t="s">
        <v>237</v>
      </c>
      <c r="J2100">
        <v>13840</v>
      </c>
      <c r="K2100">
        <v>117</v>
      </c>
      <c r="L2100">
        <v>0</v>
      </c>
    </row>
    <row r="2101" spans="8:12" x14ac:dyDescent="0.25">
      <c r="H2101" t="s">
        <v>279</v>
      </c>
      <c r="I2101" s="45" t="s">
        <v>238</v>
      </c>
      <c r="J2101">
        <v>14354</v>
      </c>
      <c r="K2101">
        <v>164</v>
      </c>
      <c r="L2101">
        <v>0</v>
      </c>
    </row>
    <row r="2102" spans="8:12" x14ac:dyDescent="0.25">
      <c r="H2102" t="s">
        <v>279</v>
      </c>
      <c r="I2102" s="45" t="s">
        <v>38</v>
      </c>
      <c r="J2102">
        <v>13507</v>
      </c>
      <c r="K2102">
        <v>28</v>
      </c>
      <c r="L2102">
        <v>0</v>
      </c>
    </row>
    <row r="2103" spans="8:12" x14ac:dyDescent="0.25">
      <c r="H2103" t="s">
        <v>279</v>
      </c>
      <c r="I2103" s="45" t="s">
        <v>239</v>
      </c>
      <c r="J2103">
        <v>13358</v>
      </c>
      <c r="K2103">
        <v>129</v>
      </c>
      <c r="L2103">
        <v>0</v>
      </c>
    </row>
    <row r="2104" spans="8:12" x14ac:dyDescent="0.25">
      <c r="H2104" t="s">
        <v>279</v>
      </c>
      <c r="I2104" s="45" t="s">
        <v>240</v>
      </c>
      <c r="J2104">
        <v>12037</v>
      </c>
      <c r="K2104">
        <v>209</v>
      </c>
      <c r="L2104">
        <v>0</v>
      </c>
    </row>
    <row r="2105" spans="8:12" x14ac:dyDescent="0.25">
      <c r="H2105" t="s">
        <v>279</v>
      </c>
      <c r="I2105" s="45" t="s">
        <v>241</v>
      </c>
      <c r="J2105">
        <v>12428</v>
      </c>
      <c r="K2105">
        <v>115</v>
      </c>
      <c r="L2105">
        <v>0</v>
      </c>
    </row>
    <row r="2106" spans="8:12" x14ac:dyDescent="0.25">
      <c r="H2106" t="s">
        <v>279</v>
      </c>
      <c r="I2106" s="45" t="s">
        <v>39</v>
      </c>
      <c r="J2106">
        <v>11685</v>
      </c>
      <c r="K2106">
        <v>318</v>
      </c>
      <c r="L2106">
        <v>0</v>
      </c>
    </row>
    <row r="2107" spans="8:12" x14ac:dyDescent="0.25">
      <c r="H2107" t="s">
        <v>279</v>
      </c>
      <c r="I2107" s="45" t="s">
        <v>242</v>
      </c>
      <c r="J2107">
        <v>10058</v>
      </c>
      <c r="K2107">
        <v>325</v>
      </c>
      <c r="L2107">
        <v>0</v>
      </c>
    </row>
    <row r="2108" spans="8:12" x14ac:dyDescent="0.25">
      <c r="H2108" t="s">
        <v>279</v>
      </c>
      <c r="I2108" s="45" t="s">
        <v>243</v>
      </c>
      <c r="J2108">
        <v>8939</v>
      </c>
      <c r="K2108">
        <v>313</v>
      </c>
      <c r="L2108">
        <v>0</v>
      </c>
    </row>
    <row r="2109" spans="8:12" x14ac:dyDescent="0.25">
      <c r="H2109" t="s">
        <v>279</v>
      </c>
      <c r="I2109" s="45" t="s">
        <v>244</v>
      </c>
      <c r="J2109">
        <v>8162</v>
      </c>
      <c r="K2109">
        <v>360</v>
      </c>
      <c r="L2109">
        <v>0</v>
      </c>
    </row>
    <row r="2110" spans="8:12" x14ac:dyDescent="0.25">
      <c r="H2110" t="s">
        <v>279</v>
      </c>
      <c r="I2110" s="45" t="s">
        <v>40</v>
      </c>
      <c r="J2110">
        <v>7122</v>
      </c>
      <c r="K2110">
        <v>360</v>
      </c>
      <c r="L2110">
        <v>0</v>
      </c>
    </row>
    <row r="2111" spans="8:12" x14ac:dyDescent="0.25">
      <c r="H2111" t="s">
        <v>279</v>
      </c>
      <c r="I2111" s="45" t="s">
        <v>245</v>
      </c>
      <c r="J2111">
        <v>5609</v>
      </c>
      <c r="K2111">
        <v>417</v>
      </c>
      <c r="L2111">
        <v>0</v>
      </c>
    </row>
    <row r="2112" spans="8:12" x14ac:dyDescent="0.25">
      <c r="H2112" t="s">
        <v>279</v>
      </c>
      <c r="I2112" s="45" t="s">
        <v>246</v>
      </c>
      <c r="J2112">
        <v>5511</v>
      </c>
      <c r="K2112">
        <v>491</v>
      </c>
      <c r="L2112">
        <v>0</v>
      </c>
    </row>
    <row r="2113" spans="8:12" x14ac:dyDescent="0.25">
      <c r="H2113" t="s">
        <v>279</v>
      </c>
      <c r="I2113" s="45" t="s">
        <v>247</v>
      </c>
      <c r="J2113">
        <v>5622</v>
      </c>
      <c r="K2113">
        <v>419</v>
      </c>
      <c r="L2113">
        <v>0</v>
      </c>
    </row>
    <row r="2114" spans="8:12" x14ac:dyDescent="0.25">
      <c r="H2114" t="s">
        <v>280</v>
      </c>
      <c r="I2114" s="45" t="s">
        <v>17</v>
      </c>
      <c r="J2114">
        <v>5611</v>
      </c>
      <c r="K2114">
        <v>410</v>
      </c>
      <c r="L2114">
        <v>0</v>
      </c>
    </row>
    <row r="2115" spans="8:12" x14ac:dyDescent="0.25">
      <c r="H2115" t="s">
        <v>280</v>
      </c>
      <c r="I2115" s="45" t="s">
        <v>176</v>
      </c>
      <c r="J2115">
        <v>6678</v>
      </c>
      <c r="K2115">
        <v>350</v>
      </c>
      <c r="L2115">
        <v>0</v>
      </c>
    </row>
    <row r="2116" spans="8:12" x14ac:dyDescent="0.25">
      <c r="H2116" t="s">
        <v>280</v>
      </c>
      <c r="I2116" s="45" t="s">
        <v>177</v>
      </c>
      <c r="J2116">
        <v>6773</v>
      </c>
      <c r="K2116">
        <v>379</v>
      </c>
      <c r="L2116">
        <v>0</v>
      </c>
    </row>
    <row r="2117" spans="8:12" x14ac:dyDescent="0.25">
      <c r="H2117" t="s">
        <v>280</v>
      </c>
      <c r="I2117" s="45" t="s">
        <v>178</v>
      </c>
      <c r="J2117">
        <v>5963</v>
      </c>
      <c r="K2117">
        <v>354</v>
      </c>
      <c r="L2117">
        <v>0</v>
      </c>
    </row>
    <row r="2118" spans="8:12" x14ac:dyDescent="0.25">
      <c r="H2118" t="s">
        <v>280</v>
      </c>
      <c r="I2118" s="45" t="s">
        <v>18</v>
      </c>
      <c r="J2118">
        <v>5837</v>
      </c>
      <c r="K2118">
        <v>373</v>
      </c>
      <c r="L2118">
        <v>0</v>
      </c>
    </row>
    <row r="2119" spans="8:12" x14ac:dyDescent="0.25">
      <c r="H2119" t="s">
        <v>280</v>
      </c>
      <c r="I2119" s="45" t="s">
        <v>179</v>
      </c>
      <c r="J2119">
        <v>4454</v>
      </c>
      <c r="K2119">
        <v>368</v>
      </c>
      <c r="L2119">
        <v>0</v>
      </c>
    </row>
    <row r="2120" spans="8:12" x14ac:dyDescent="0.25">
      <c r="H2120" t="s">
        <v>280</v>
      </c>
      <c r="I2120" s="45" t="s">
        <v>180</v>
      </c>
      <c r="J2120">
        <v>4601</v>
      </c>
      <c r="K2120">
        <v>217</v>
      </c>
      <c r="L2120">
        <v>0</v>
      </c>
    </row>
    <row r="2121" spans="8:12" x14ac:dyDescent="0.25">
      <c r="H2121" t="s">
        <v>280</v>
      </c>
      <c r="I2121" s="45" t="s">
        <v>181</v>
      </c>
      <c r="J2121">
        <v>4856</v>
      </c>
      <c r="K2121">
        <v>227</v>
      </c>
      <c r="L2121">
        <v>0</v>
      </c>
    </row>
    <row r="2122" spans="8:12" x14ac:dyDescent="0.25">
      <c r="H2122" t="s">
        <v>280</v>
      </c>
      <c r="I2122" s="45" t="s">
        <v>19</v>
      </c>
      <c r="J2122">
        <v>5699</v>
      </c>
      <c r="K2122">
        <v>381</v>
      </c>
      <c r="L2122">
        <v>0</v>
      </c>
    </row>
    <row r="2123" spans="8:12" x14ac:dyDescent="0.25">
      <c r="H2123" t="s">
        <v>280</v>
      </c>
      <c r="I2123" s="45" t="s">
        <v>182</v>
      </c>
      <c r="J2123">
        <v>6535</v>
      </c>
      <c r="K2123">
        <v>348</v>
      </c>
      <c r="L2123">
        <v>0</v>
      </c>
    </row>
    <row r="2124" spans="8:12" x14ac:dyDescent="0.25">
      <c r="H2124" t="s">
        <v>280</v>
      </c>
      <c r="I2124" s="45" t="s">
        <v>183</v>
      </c>
      <c r="J2124">
        <v>6398</v>
      </c>
      <c r="K2124">
        <v>437</v>
      </c>
      <c r="L2124">
        <v>0</v>
      </c>
    </row>
    <row r="2125" spans="8:12" x14ac:dyDescent="0.25">
      <c r="H2125" t="s">
        <v>280</v>
      </c>
      <c r="I2125" s="45" t="s">
        <v>184</v>
      </c>
      <c r="J2125">
        <v>6979</v>
      </c>
      <c r="K2125">
        <v>476</v>
      </c>
      <c r="L2125">
        <v>0</v>
      </c>
    </row>
    <row r="2126" spans="8:12" x14ac:dyDescent="0.25">
      <c r="H2126" t="s">
        <v>280</v>
      </c>
      <c r="I2126" s="45" t="s">
        <v>20</v>
      </c>
      <c r="J2126">
        <v>7602</v>
      </c>
      <c r="K2126">
        <v>392</v>
      </c>
      <c r="L2126">
        <v>0</v>
      </c>
    </row>
    <row r="2127" spans="8:12" x14ac:dyDescent="0.25">
      <c r="H2127" t="s">
        <v>280</v>
      </c>
      <c r="I2127" s="45" t="s">
        <v>185</v>
      </c>
      <c r="J2127">
        <v>7229</v>
      </c>
      <c r="K2127">
        <v>491</v>
      </c>
      <c r="L2127">
        <v>0</v>
      </c>
    </row>
    <row r="2128" spans="8:12" x14ac:dyDescent="0.25">
      <c r="H2128" t="s">
        <v>280</v>
      </c>
      <c r="I2128" s="45" t="s">
        <v>186</v>
      </c>
      <c r="J2128">
        <v>5873</v>
      </c>
      <c r="K2128">
        <v>436</v>
      </c>
      <c r="L2128">
        <v>0</v>
      </c>
    </row>
    <row r="2129" spans="8:12" x14ac:dyDescent="0.25">
      <c r="H2129" t="s">
        <v>280</v>
      </c>
      <c r="I2129" s="45" t="s">
        <v>187</v>
      </c>
      <c r="J2129">
        <v>9938</v>
      </c>
      <c r="K2129">
        <v>155</v>
      </c>
      <c r="L2129">
        <v>0</v>
      </c>
    </row>
    <row r="2130" spans="8:12" x14ac:dyDescent="0.25">
      <c r="H2130" t="s">
        <v>280</v>
      </c>
      <c r="I2130" s="45" t="s">
        <v>21</v>
      </c>
      <c r="J2130">
        <v>12825</v>
      </c>
      <c r="K2130">
        <v>198</v>
      </c>
      <c r="L2130">
        <v>0</v>
      </c>
    </row>
    <row r="2131" spans="8:12" x14ac:dyDescent="0.25">
      <c r="H2131" t="s">
        <v>280</v>
      </c>
      <c r="I2131" s="45" t="s">
        <v>188</v>
      </c>
      <c r="J2131">
        <v>15087</v>
      </c>
      <c r="K2131">
        <v>329</v>
      </c>
      <c r="L2131">
        <v>0</v>
      </c>
    </row>
    <row r="2132" spans="8:12" x14ac:dyDescent="0.25">
      <c r="H2132" t="s">
        <v>280</v>
      </c>
      <c r="I2132" s="45" t="s">
        <v>189</v>
      </c>
      <c r="J2132">
        <v>15311</v>
      </c>
      <c r="K2132">
        <v>307</v>
      </c>
      <c r="L2132">
        <v>0</v>
      </c>
    </row>
    <row r="2133" spans="8:12" x14ac:dyDescent="0.25">
      <c r="H2133" t="s">
        <v>280</v>
      </c>
      <c r="I2133" s="45" t="s">
        <v>190</v>
      </c>
      <c r="J2133">
        <v>14946</v>
      </c>
      <c r="K2133">
        <v>370</v>
      </c>
      <c r="L2133">
        <v>0</v>
      </c>
    </row>
    <row r="2134" spans="8:12" x14ac:dyDescent="0.25">
      <c r="H2134" t="s">
        <v>280</v>
      </c>
      <c r="I2134" s="45" t="s">
        <v>22</v>
      </c>
      <c r="J2134">
        <v>13883</v>
      </c>
      <c r="K2134">
        <v>141</v>
      </c>
      <c r="L2134">
        <v>0</v>
      </c>
    </row>
    <row r="2135" spans="8:12" x14ac:dyDescent="0.25">
      <c r="H2135" t="s">
        <v>280</v>
      </c>
      <c r="I2135" s="45" t="s">
        <v>191</v>
      </c>
      <c r="J2135">
        <v>13399</v>
      </c>
      <c r="K2135">
        <v>296</v>
      </c>
      <c r="L2135">
        <v>0</v>
      </c>
    </row>
    <row r="2136" spans="8:12" x14ac:dyDescent="0.25">
      <c r="H2136" t="s">
        <v>280</v>
      </c>
      <c r="I2136" s="45" t="s">
        <v>192</v>
      </c>
      <c r="J2136">
        <v>14609</v>
      </c>
      <c r="K2136">
        <v>169</v>
      </c>
      <c r="L2136">
        <v>0</v>
      </c>
    </row>
    <row r="2137" spans="8:12" x14ac:dyDescent="0.25">
      <c r="H2137" t="s">
        <v>280</v>
      </c>
      <c r="I2137" s="45" t="s">
        <v>193</v>
      </c>
      <c r="J2137">
        <v>14934</v>
      </c>
      <c r="K2137">
        <v>231</v>
      </c>
      <c r="L2137">
        <v>0</v>
      </c>
    </row>
    <row r="2138" spans="8:12" x14ac:dyDescent="0.25">
      <c r="H2138" t="s">
        <v>280</v>
      </c>
      <c r="I2138" s="45" t="s">
        <v>23</v>
      </c>
      <c r="J2138">
        <v>15242</v>
      </c>
      <c r="K2138">
        <v>135</v>
      </c>
      <c r="L2138">
        <v>0</v>
      </c>
    </row>
    <row r="2139" spans="8:12" x14ac:dyDescent="0.25">
      <c r="H2139" t="s">
        <v>280</v>
      </c>
      <c r="I2139" s="45" t="s">
        <v>194</v>
      </c>
      <c r="J2139">
        <v>15219</v>
      </c>
      <c r="K2139">
        <v>122</v>
      </c>
      <c r="L2139">
        <v>0</v>
      </c>
    </row>
    <row r="2140" spans="8:12" x14ac:dyDescent="0.25">
      <c r="H2140" t="s">
        <v>280</v>
      </c>
      <c r="I2140" s="45" t="s">
        <v>195</v>
      </c>
      <c r="J2140">
        <v>14368</v>
      </c>
      <c r="K2140">
        <v>111</v>
      </c>
      <c r="L2140">
        <v>0</v>
      </c>
    </row>
    <row r="2141" spans="8:12" x14ac:dyDescent="0.25">
      <c r="H2141" t="s">
        <v>280</v>
      </c>
      <c r="I2141" s="45" t="s">
        <v>196</v>
      </c>
      <c r="J2141">
        <v>14850</v>
      </c>
      <c r="K2141">
        <v>136</v>
      </c>
      <c r="L2141">
        <v>0</v>
      </c>
    </row>
    <row r="2142" spans="8:12" x14ac:dyDescent="0.25">
      <c r="H2142" t="s">
        <v>280</v>
      </c>
      <c r="I2142" s="45" t="s">
        <v>24</v>
      </c>
      <c r="J2142">
        <v>14920</v>
      </c>
      <c r="K2142">
        <v>88</v>
      </c>
      <c r="L2142">
        <v>0</v>
      </c>
    </row>
    <row r="2143" spans="8:12" x14ac:dyDescent="0.25">
      <c r="H2143" t="s">
        <v>280</v>
      </c>
      <c r="I2143" s="45" t="s">
        <v>197</v>
      </c>
      <c r="J2143">
        <v>15215</v>
      </c>
      <c r="K2143">
        <v>89</v>
      </c>
      <c r="L2143">
        <v>0</v>
      </c>
    </row>
    <row r="2144" spans="8:12" x14ac:dyDescent="0.25">
      <c r="H2144" t="s">
        <v>280</v>
      </c>
      <c r="I2144" s="45" t="s">
        <v>198</v>
      </c>
      <c r="J2144">
        <v>15566</v>
      </c>
      <c r="K2144">
        <v>219</v>
      </c>
      <c r="L2144">
        <v>0</v>
      </c>
    </row>
    <row r="2145" spans="8:12" x14ac:dyDescent="0.25">
      <c r="H2145" t="s">
        <v>280</v>
      </c>
      <c r="I2145" s="45" t="s">
        <v>199</v>
      </c>
      <c r="J2145">
        <v>15572</v>
      </c>
      <c r="K2145">
        <v>107</v>
      </c>
      <c r="L2145">
        <v>0</v>
      </c>
    </row>
    <row r="2146" spans="8:12" x14ac:dyDescent="0.25">
      <c r="H2146" t="s">
        <v>280</v>
      </c>
      <c r="I2146" s="45" t="s">
        <v>25</v>
      </c>
      <c r="J2146">
        <v>15718</v>
      </c>
      <c r="K2146">
        <v>106</v>
      </c>
      <c r="L2146">
        <v>0</v>
      </c>
    </row>
    <row r="2147" spans="8:12" x14ac:dyDescent="0.25">
      <c r="H2147" t="s">
        <v>280</v>
      </c>
      <c r="I2147" s="45" t="s">
        <v>200</v>
      </c>
      <c r="J2147">
        <v>15346</v>
      </c>
      <c r="K2147">
        <v>81</v>
      </c>
      <c r="L2147">
        <v>0</v>
      </c>
    </row>
    <row r="2148" spans="8:12" x14ac:dyDescent="0.25">
      <c r="H2148" t="s">
        <v>280</v>
      </c>
      <c r="I2148" s="45" t="s">
        <v>201</v>
      </c>
      <c r="J2148">
        <v>15130</v>
      </c>
      <c r="K2148">
        <v>153</v>
      </c>
      <c r="L2148">
        <v>0</v>
      </c>
    </row>
    <row r="2149" spans="8:12" x14ac:dyDescent="0.25">
      <c r="H2149" t="s">
        <v>280</v>
      </c>
      <c r="I2149" s="45" t="s">
        <v>202</v>
      </c>
      <c r="J2149">
        <v>14886</v>
      </c>
      <c r="K2149">
        <v>138</v>
      </c>
      <c r="L2149">
        <v>0</v>
      </c>
    </row>
    <row r="2150" spans="8:12" x14ac:dyDescent="0.25">
      <c r="H2150" t="s">
        <v>280</v>
      </c>
      <c r="I2150" s="45" t="s">
        <v>26</v>
      </c>
      <c r="J2150">
        <v>14875</v>
      </c>
      <c r="K2150">
        <v>113</v>
      </c>
      <c r="L2150">
        <v>0</v>
      </c>
    </row>
    <row r="2151" spans="8:12" x14ac:dyDescent="0.25">
      <c r="H2151" t="s">
        <v>280</v>
      </c>
      <c r="I2151" s="45" t="s">
        <v>203</v>
      </c>
      <c r="J2151">
        <v>14649</v>
      </c>
      <c r="K2151">
        <v>176</v>
      </c>
      <c r="L2151">
        <v>0</v>
      </c>
    </row>
    <row r="2152" spans="8:12" x14ac:dyDescent="0.25">
      <c r="H2152" t="s">
        <v>280</v>
      </c>
      <c r="I2152" s="45" t="s">
        <v>204</v>
      </c>
      <c r="J2152">
        <v>14316</v>
      </c>
      <c r="K2152">
        <v>363</v>
      </c>
      <c r="L2152">
        <v>0</v>
      </c>
    </row>
    <row r="2153" spans="8:12" x14ac:dyDescent="0.25">
      <c r="H2153" t="s">
        <v>280</v>
      </c>
      <c r="I2153" s="45" t="s">
        <v>205</v>
      </c>
      <c r="J2153">
        <v>14535</v>
      </c>
      <c r="K2153">
        <v>65</v>
      </c>
      <c r="L2153">
        <v>0</v>
      </c>
    </row>
    <row r="2154" spans="8:12" x14ac:dyDescent="0.25">
      <c r="H2154" t="s">
        <v>280</v>
      </c>
      <c r="I2154" s="45" t="s">
        <v>27</v>
      </c>
      <c r="J2154">
        <v>13823</v>
      </c>
      <c r="K2154">
        <v>105</v>
      </c>
      <c r="L2154">
        <v>0</v>
      </c>
    </row>
    <row r="2155" spans="8:12" x14ac:dyDescent="0.25">
      <c r="H2155" t="s">
        <v>280</v>
      </c>
      <c r="I2155" s="45" t="s">
        <v>206</v>
      </c>
      <c r="J2155">
        <v>13384</v>
      </c>
      <c r="K2155">
        <v>97</v>
      </c>
      <c r="L2155">
        <v>0</v>
      </c>
    </row>
    <row r="2156" spans="8:12" x14ac:dyDescent="0.25">
      <c r="H2156" t="s">
        <v>280</v>
      </c>
      <c r="I2156" s="45" t="s">
        <v>207</v>
      </c>
      <c r="J2156">
        <v>13304</v>
      </c>
      <c r="K2156">
        <v>144</v>
      </c>
      <c r="L2156">
        <v>0</v>
      </c>
    </row>
    <row r="2157" spans="8:12" x14ac:dyDescent="0.25">
      <c r="H2157" t="s">
        <v>280</v>
      </c>
      <c r="I2157" s="45" t="s">
        <v>208</v>
      </c>
      <c r="J2157">
        <v>13200</v>
      </c>
      <c r="K2157">
        <v>29</v>
      </c>
      <c r="L2157">
        <v>0</v>
      </c>
    </row>
    <row r="2158" spans="8:12" x14ac:dyDescent="0.25">
      <c r="H2158" t="s">
        <v>280</v>
      </c>
      <c r="I2158" s="45" t="s">
        <v>28</v>
      </c>
      <c r="J2158">
        <v>12994</v>
      </c>
      <c r="K2158">
        <v>191</v>
      </c>
      <c r="L2158">
        <v>0</v>
      </c>
    </row>
    <row r="2159" spans="8:12" x14ac:dyDescent="0.25">
      <c r="H2159" t="s">
        <v>280</v>
      </c>
      <c r="I2159" s="45" t="s">
        <v>209</v>
      </c>
      <c r="J2159">
        <v>13043</v>
      </c>
      <c r="K2159">
        <v>131</v>
      </c>
      <c r="L2159">
        <v>0</v>
      </c>
    </row>
    <row r="2160" spans="8:12" x14ac:dyDescent="0.25">
      <c r="H2160" t="s">
        <v>280</v>
      </c>
      <c r="I2160" s="45" t="s">
        <v>210</v>
      </c>
      <c r="J2160">
        <v>12859</v>
      </c>
      <c r="K2160">
        <v>117</v>
      </c>
      <c r="L2160">
        <v>0</v>
      </c>
    </row>
    <row r="2161" spans="8:12" x14ac:dyDescent="0.25">
      <c r="H2161" t="s">
        <v>280</v>
      </c>
      <c r="I2161" s="45" t="s">
        <v>211</v>
      </c>
      <c r="J2161">
        <v>13078</v>
      </c>
      <c r="K2161">
        <v>281</v>
      </c>
      <c r="L2161">
        <v>0</v>
      </c>
    </row>
    <row r="2162" spans="8:12" x14ac:dyDescent="0.25">
      <c r="H2162" t="s">
        <v>280</v>
      </c>
      <c r="I2162" s="45" t="s">
        <v>29</v>
      </c>
      <c r="J2162">
        <v>13552</v>
      </c>
      <c r="K2162">
        <v>118</v>
      </c>
      <c r="L2162">
        <v>0</v>
      </c>
    </row>
    <row r="2163" spans="8:12" x14ac:dyDescent="0.25">
      <c r="H2163" t="s">
        <v>280</v>
      </c>
      <c r="I2163" s="45" t="s">
        <v>212</v>
      </c>
      <c r="J2163">
        <v>13524</v>
      </c>
      <c r="K2163">
        <v>97</v>
      </c>
      <c r="L2163">
        <v>0</v>
      </c>
    </row>
    <row r="2164" spans="8:12" x14ac:dyDescent="0.25">
      <c r="H2164" t="s">
        <v>280</v>
      </c>
      <c r="I2164" s="45" t="s">
        <v>213</v>
      </c>
      <c r="J2164">
        <v>13572</v>
      </c>
      <c r="K2164">
        <v>127</v>
      </c>
      <c r="L2164">
        <v>0</v>
      </c>
    </row>
    <row r="2165" spans="8:12" x14ac:dyDescent="0.25">
      <c r="H2165" t="s">
        <v>280</v>
      </c>
      <c r="I2165" s="45" t="s">
        <v>214</v>
      </c>
      <c r="J2165">
        <v>13350</v>
      </c>
      <c r="K2165">
        <v>98</v>
      </c>
      <c r="L2165">
        <v>0</v>
      </c>
    </row>
    <row r="2166" spans="8:12" x14ac:dyDescent="0.25">
      <c r="H2166" t="s">
        <v>280</v>
      </c>
      <c r="I2166" s="45" t="s">
        <v>30</v>
      </c>
      <c r="J2166">
        <v>12700</v>
      </c>
      <c r="K2166">
        <v>22</v>
      </c>
      <c r="L2166">
        <v>0</v>
      </c>
    </row>
    <row r="2167" spans="8:12" x14ac:dyDescent="0.25">
      <c r="H2167" t="s">
        <v>280</v>
      </c>
      <c r="I2167" s="45" t="s">
        <v>215</v>
      </c>
      <c r="J2167">
        <v>12348</v>
      </c>
      <c r="K2167">
        <v>159</v>
      </c>
      <c r="L2167">
        <v>0</v>
      </c>
    </row>
    <row r="2168" spans="8:12" x14ac:dyDescent="0.25">
      <c r="H2168" t="s">
        <v>280</v>
      </c>
      <c r="I2168" s="45" t="s">
        <v>216</v>
      </c>
      <c r="J2168">
        <v>11976</v>
      </c>
      <c r="K2168">
        <v>166</v>
      </c>
      <c r="L2168">
        <v>0</v>
      </c>
    </row>
    <row r="2169" spans="8:12" x14ac:dyDescent="0.25">
      <c r="H2169" t="s">
        <v>280</v>
      </c>
      <c r="I2169" s="45" t="s">
        <v>217</v>
      </c>
      <c r="J2169">
        <v>12051</v>
      </c>
      <c r="K2169">
        <v>218</v>
      </c>
      <c r="L2169">
        <v>0</v>
      </c>
    </row>
    <row r="2170" spans="8:12" x14ac:dyDescent="0.25">
      <c r="H2170" t="s">
        <v>280</v>
      </c>
      <c r="I2170" s="45" t="s">
        <v>31</v>
      </c>
      <c r="J2170">
        <v>11865</v>
      </c>
      <c r="K2170">
        <v>34</v>
      </c>
      <c r="L2170">
        <v>0</v>
      </c>
    </row>
    <row r="2171" spans="8:12" x14ac:dyDescent="0.25">
      <c r="H2171" t="s">
        <v>280</v>
      </c>
      <c r="I2171" s="45" t="s">
        <v>218</v>
      </c>
      <c r="J2171">
        <v>12562</v>
      </c>
      <c r="K2171">
        <v>69</v>
      </c>
      <c r="L2171">
        <v>0</v>
      </c>
    </row>
    <row r="2172" spans="8:12" x14ac:dyDescent="0.25">
      <c r="H2172" t="s">
        <v>280</v>
      </c>
      <c r="I2172" s="45" t="s">
        <v>219</v>
      </c>
      <c r="J2172">
        <v>12598</v>
      </c>
      <c r="K2172">
        <v>158</v>
      </c>
      <c r="L2172">
        <v>0</v>
      </c>
    </row>
    <row r="2173" spans="8:12" x14ac:dyDescent="0.25">
      <c r="H2173" t="s">
        <v>280</v>
      </c>
      <c r="I2173" s="45" t="s">
        <v>220</v>
      </c>
      <c r="J2173">
        <v>12209</v>
      </c>
      <c r="K2173">
        <v>132</v>
      </c>
      <c r="L2173">
        <v>0</v>
      </c>
    </row>
    <row r="2174" spans="8:12" x14ac:dyDescent="0.25">
      <c r="H2174" t="s">
        <v>280</v>
      </c>
      <c r="I2174" s="45" t="s">
        <v>32</v>
      </c>
      <c r="J2174">
        <v>12412</v>
      </c>
      <c r="K2174">
        <v>110</v>
      </c>
      <c r="L2174">
        <v>0</v>
      </c>
    </row>
    <row r="2175" spans="8:12" x14ac:dyDescent="0.25">
      <c r="H2175" t="s">
        <v>280</v>
      </c>
      <c r="I2175" s="45" t="s">
        <v>221</v>
      </c>
      <c r="J2175">
        <v>12624</v>
      </c>
      <c r="K2175">
        <v>126</v>
      </c>
      <c r="L2175">
        <v>0</v>
      </c>
    </row>
    <row r="2176" spans="8:12" x14ac:dyDescent="0.25">
      <c r="H2176" t="s">
        <v>280</v>
      </c>
      <c r="I2176" s="45" t="s">
        <v>222</v>
      </c>
      <c r="J2176">
        <v>12932</v>
      </c>
      <c r="K2176">
        <v>119</v>
      </c>
      <c r="L2176">
        <v>0</v>
      </c>
    </row>
    <row r="2177" spans="8:12" x14ac:dyDescent="0.25">
      <c r="H2177" t="s">
        <v>280</v>
      </c>
      <c r="I2177" s="45" t="s">
        <v>223</v>
      </c>
      <c r="J2177">
        <v>13411</v>
      </c>
      <c r="K2177">
        <v>70</v>
      </c>
      <c r="L2177">
        <v>0</v>
      </c>
    </row>
    <row r="2178" spans="8:12" x14ac:dyDescent="0.25">
      <c r="H2178" t="s">
        <v>280</v>
      </c>
      <c r="I2178" s="45" t="s">
        <v>33</v>
      </c>
      <c r="J2178">
        <v>13418</v>
      </c>
      <c r="K2178">
        <v>43</v>
      </c>
      <c r="L2178">
        <v>0</v>
      </c>
    </row>
    <row r="2179" spans="8:12" x14ac:dyDescent="0.25">
      <c r="H2179" t="s">
        <v>280</v>
      </c>
      <c r="I2179" s="45" t="s">
        <v>224</v>
      </c>
      <c r="J2179">
        <v>14068</v>
      </c>
      <c r="K2179">
        <v>169</v>
      </c>
      <c r="L2179">
        <v>0</v>
      </c>
    </row>
    <row r="2180" spans="8:12" x14ac:dyDescent="0.25">
      <c r="H2180" t="s">
        <v>280</v>
      </c>
      <c r="I2180" s="45" t="s">
        <v>225</v>
      </c>
      <c r="J2180">
        <v>13810</v>
      </c>
      <c r="K2180">
        <v>161</v>
      </c>
      <c r="L2180">
        <v>0</v>
      </c>
    </row>
    <row r="2181" spans="8:12" x14ac:dyDescent="0.25">
      <c r="H2181" t="s">
        <v>280</v>
      </c>
      <c r="I2181" s="45" t="s">
        <v>226</v>
      </c>
      <c r="J2181">
        <v>13812</v>
      </c>
      <c r="K2181">
        <v>369</v>
      </c>
      <c r="L2181">
        <v>0</v>
      </c>
    </row>
    <row r="2182" spans="8:12" x14ac:dyDescent="0.25">
      <c r="H2182" t="s">
        <v>280</v>
      </c>
      <c r="I2182" s="45" t="s">
        <v>34</v>
      </c>
      <c r="J2182">
        <v>13236</v>
      </c>
      <c r="K2182">
        <v>83</v>
      </c>
      <c r="L2182">
        <v>0</v>
      </c>
    </row>
    <row r="2183" spans="8:12" x14ac:dyDescent="0.25">
      <c r="H2183" t="s">
        <v>280</v>
      </c>
      <c r="I2183" s="45" t="s">
        <v>227</v>
      </c>
      <c r="J2183">
        <v>13045</v>
      </c>
      <c r="K2183">
        <v>64</v>
      </c>
      <c r="L2183">
        <v>0</v>
      </c>
    </row>
    <row r="2184" spans="8:12" x14ac:dyDescent="0.25">
      <c r="H2184" t="s">
        <v>280</v>
      </c>
      <c r="I2184" s="45" t="s">
        <v>228</v>
      </c>
      <c r="J2184">
        <v>12874</v>
      </c>
      <c r="K2184">
        <v>256</v>
      </c>
      <c r="L2184">
        <v>0</v>
      </c>
    </row>
    <row r="2185" spans="8:12" x14ac:dyDescent="0.25">
      <c r="H2185" t="s">
        <v>280</v>
      </c>
      <c r="I2185" s="45" t="s">
        <v>229</v>
      </c>
      <c r="J2185">
        <v>12440</v>
      </c>
      <c r="K2185">
        <v>228</v>
      </c>
      <c r="L2185">
        <v>0</v>
      </c>
    </row>
    <row r="2186" spans="8:12" x14ac:dyDescent="0.25">
      <c r="H2186" t="s">
        <v>280</v>
      </c>
      <c r="I2186" s="45" t="s">
        <v>35</v>
      </c>
      <c r="J2186">
        <v>12842</v>
      </c>
      <c r="K2186">
        <v>203</v>
      </c>
      <c r="L2186">
        <v>0</v>
      </c>
    </row>
    <row r="2187" spans="8:12" x14ac:dyDescent="0.25">
      <c r="H2187" t="s">
        <v>280</v>
      </c>
      <c r="I2187" s="45" t="s">
        <v>230</v>
      </c>
      <c r="J2187">
        <v>13497</v>
      </c>
      <c r="K2187">
        <v>128</v>
      </c>
      <c r="L2187">
        <v>0</v>
      </c>
    </row>
    <row r="2188" spans="8:12" x14ac:dyDescent="0.25">
      <c r="H2188" t="s">
        <v>280</v>
      </c>
      <c r="I2188" s="45" t="s">
        <v>231</v>
      </c>
      <c r="J2188">
        <v>13784</v>
      </c>
      <c r="K2188">
        <v>61</v>
      </c>
      <c r="L2188">
        <v>0</v>
      </c>
    </row>
    <row r="2189" spans="8:12" x14ac:dyDescent="0.25">
      <c r="H2189" t="s">
        <v>280</v>
      </c>
      <c r="I2189" s="45" t="s">
        <v>232</v>
      </c>
      <c r="J2189">
        <v>13892</v>
      </c>
      <c r="K2189">
        <v>93</v>
      </c>
      <c r="L2189">
        <v>0</v>
      </c>
    </row>
    <row r="2190" spans="8:12" x14ac:dyDescent="0.25">
      <c r="H2190" t="s">
        <v>280</v>
      </c>
      <c r="I2190" s="45" t="s">
        <v>36</v>
      </c>
      <c r="J2190">
        <v>13979</v>
      </c>
      <c r="K2190">
        <v>130</v>
      </c>
      <c r="L2190">
        <v>0</v>
      </c>
    </row>
    <row r="2191" spans="8:12" x14ac:dyDescent="0.25">
      <c r="H2191" t="s">
        <v>280</v>
      </c>
      <c r="I2191" s="45" t="s">
        <v>233</v>
      </c>
      <c r="J2191">
        <v>14060</v>
      </c>
      <c r="K2191">
        <v>128</v>
      </c>
      <c r="L2191">
        <v>0</v>
      </c>
    </row>
    <row r="2192" spans="8:12" x14ac:dyDescent="0.25">
      <c r="H2192" t="s">
        <v>280</v>
      </c>
      <c r="I2192" s="45" t="s">
        <v>234</v>
      </c>
      <c r="J2192">
        <v>13959</v>
      </c>
      <c r="K2192">
        <v>191</v>
      </c>
      <c r="L2192">
        <v>0</v>
      </c>
    </row>
    <row r="2193" spans="8:12" x14ac:dyDescent="0.25">
      <c r="H2193" t="s">
        <v>280</v>
      </c>
      <c r="I2193" s="45" t="s">
        <v>235</v>
      </c>
      <c r="J2193">
        <v>13853</v>
      </c>
      <c r="K2193">
        <v>28</v>
      </c>
      <c r="L2193">
        <v>0</v>
      </c>
    </row>
    <row r="2194" spans="8:12" x14ac:dyDescent="0.25">
      <c r="H2194" t="s">
        <v>280</v>
      </c>
      <c r="I2194" s="45" t="s">
        <v>37</v>
      </c>
      <c r="J2194">
        <v>13458</v>
      </c>
      <c r="K2194">
        <v>57</v>
      </c>
      <c r="L2194">
        <v>0</v>
      </c>
    </row>
    <row r="2195" spans="8:12" x14ac:dyDescent="0.25">
      <c r="H2195" t="s">
        <v>280</v>
      </c>
      <c r="I2195" s="45" t="s">
        <v>236</v>
      </c>
      <c r="J2195">
        <v>13617</v>
      </c>
      <c r="K2195">
        <v>134</v>
      </c>
      <c r="L2195">
        <v>0</v>
      </c>
    </row>
    <row r="2196" spans="8:12" x14ac:dyDescent="0.25">
      <c r="H2196" t="s">
        <v>280</v>
      </c>
      <c r="I2196" s="45" t="s">
        <v>237</v>
      </c>
      <c r="J2196">
        <v>13444</v>
      </c>
      <c r="K2196">
        <v>54</v>
      </c>
      <c r="L2196">
        <v>0</v>
      </c>
    </row>
    <row r="2197" spans="8:12" x14ac:dyDescent="0.25">
      <c r="H2197" t="s">
        <v>280</v>
      </c>
      <c r="I2197" s="45" t="s">
        <v>238</v>
      </c>
      <c r="J2197">
        <v>13151</v>
      </c>
      <c r="K2197">
        <v>106</v>
      </c>
      <c r="L2197">
        <v>0</v>
      </c>
    </row>
    <row r="2198" spans="8:12" x14ac:dyDescent="0.25">
      <c r="H2198" t="s">
        <v>280</v>
      </c>
      <c r="I2198" s="45" t="s">
        <v>38</v>
      </c>
      <c r="J2198">
        <v>12767</v>
      </c>
      <c r="K2198">
        <v>92</v>
      </c>
      <c r="L2198">
        <v>0</v>
      </c>
    </row>
    <row r="2199" spans="8:12" x14ac:dyDescent="0.25">
      <c r="H2199" t="s">
        <v>280</v>
      </c>
      <c r="I2199" s="45" t="s">
        <v>239</v>
      </c>
      <c r="J2199">
        <v>12700</v>
      </c>
      <c r="K2199">
        <v>40</v>
      </c>
      <c r="L2199">
        <v>0</v>
      </c>
    </row>
    <row r="2200" spans="8:12" x14ac:dyDescent="0.25">
      <c r="H2200" t="s">
        <v>280</v>
      </c>
      <c r="I2200" s="45" t="s">
        <v>240</v>
      </c>
      <c r="J2200">
        <v>11888</v>
      </c>
      <c r="K2200">
        <v>197</v>
      </c>
      <c r="L2200">
        <v>0</v>
      </c>
    </row>
    <row r="2201" spans="8:12" x14ac:dyDescent="0.25">
      <c r="H2201" t="s">
        <v>280</v>
      </c>
      <c r="I2201" s="45" t="s">
        <v>241</v>
      </c>
      <c r="J2201">
        <v>12621</v>
      </c>
      <c r="K2201">
        <v>28</v>
      </c>
      <c r="L2201">
        <v>0</v>
      </c>
    </row>
    <row r="2202" spans="8:12" x14ac:dyDescent="0.25">
      <c r="H2202" t="s">
        <v>280</v>
      </c>
      <c r="I2202" s="45" t="s">
        <v>39</v>
      </c>
      <c r="J2202">
        <v>17879</v>
      </c>
      <c r="K2202">
        <v>492</v>
      </c>
      <c r="L2202">
        <v>0</v>
      </c>
    </row>
    <row r="2203" spans="8:12" x14ac:dyDescent="0.25">
      <c r="H2203" t="s">
        <v>280</v>
      </c>
      <c r="I2203" s="45" t="s">
        <v>242</v>
      </c>
      <c r="J2203">
        <v>14835</v>
      </c>
      <c r="K2203">
        <v>2047</v>
      </c>
      <c r="L2203">
        <v>0</v>
      </c>
    </row>
    <row r="2204" spans="8:12" x14ac:dyDescent="0.25">
      <c r="H2204" t="s">
        <v>280</v>
      </c>
      <c r="I2204" s="45" t="s">
        <v>243</v>
      </c>
      <c r="J2204">
        <v>11766</v>
      </c>
      <c r="K2204">
        <v>2381</v>
      </c>
      <c r="L2204">
        <v>0</v>
      </c>
    </row>
    <row r="2205" spans="8:12" x14ac:dyDescent="0.25">
      <c r="H2205" t="s">
        <v>280</v>
      </c>
      <c r="I2205" s="45" t="s">
        <v>244</v>
      </c>
      <c r="J2205">
        <v>8563</v>
      </c>
      <c r="K2205">
        <v>7905</v>
      </c>
      <c r="L2205">
        <v>0</v>
      </c>
    </row>
    <row r="2206" spans="8:12" x14ac:dyDescent="0.25">
      <c r="H2206" t="s">
        <v>280</v>
      </c>
      <c r="I2206" s="45" t="s">
        <v>40</v>
      </c>
      <c r="J2206">
        <v>6725</v>
      </c>
      <c r="K2206">
        <v>10432</v>
      </c>
      <c r="L2206">
        <v>0</v>
      </c>
    </row>
    <row r="2207" spans="8:12" x14ac:dyDescent="0.25">
      <c r="H2207" t="s">
        <v>280</v>
      </c>
      <c r="I2207" s="45" t="s">
        <v>245</v>
      </c>
      <c r="J2207">
        <v>4586</v>
      </c>
      <c r="K2207">
        <v>15353</v>
      </c>
      <c r="L2207">
        <v>0</v>
      </c>
    </row>
    <row r="2208" spans="8:12" x14ac:dyDescent="0.25">
      <c r="H2208" t="s">
        <v>280</v>
      </c>
      <c r="I2208" s="45" t="s">
        <v>246</v>
      </c>
      <c r="J2208">
        <v>4625</v>
      </c>
      <c r="K2208">
        <v>18740</v>
      </c>
      <c r="L2208">
        <v>1975</v>
      </c>
    </row>
    <row r="2209" spans="8:12" x14ac:dyDescent="0.25">
      <c r="H2209" t="s">
        <v>280</v>
      </c>
      <c r="I2209" s="45" t="s">
        <v>247</v>
      </c>
      <c r="J2209">
        <v>5535</v>
      </c>
      <c r="K2209">
        <v>8854</v>
      </c>
      <c r="L2209">
        <v>2501</v>
      </c>
    </row>
    <row r="2210" spans="8:12" x14ac:dyDescent="0.25">
      <c r="H2210" t="s">
        <v>281</v>
      </c>
      <c r="I2210" s="45" t="s">
        <v>17</v>
      </c>
      <c r="J2210">
        <v>5167</v>
      </c>
      <c r="K2210">
        <v>8729</v>
      </c>
      <c r="L2210">
        <v>3570</v>
      </c>
    </row>
    <row r="2211" spans="8:12" x14ac:dyDescent="0.25">
      <c r="H2211" t="s">
        <v>281</v>
      </c>
      <c r="I2211" s="45" t="s">
        <v>176</v>
      </c>
      <c r="J2211">
        <v>5778</v>
      </c>
      <c r="K2211">
        <v>7529</v>
      </c>
      <c r="L2211">
        <v>4061</v>
      </c>
    </row>
    <row r="2212" spans="8:12" x14ac:dyDescent="0.25">
      <c r="H2212" t="s">
        <v>281</v>
      </c>
      <c r="I2212" s="45" t="s">
        <v>177</v>
      </c>
      <c r="J2212">
        <v>5733</v>
      </c>
      <c r="K2212">
        <v>7838</v>
      </c>
      <c r="L2212">
        <v>4194</v>
      </c>
    </row>
    <row r="2213" spans="8:12" x14ac:dyDescent="0.25">
      <c r="H2213" t="s">
        <v>281</v>
      </c>
      <c r="I2213" s="45" t="s">
        <v>178</v>
      </c>
      <c r="J2213">
        <v>5882</v>
      </c>
      <c r="K2213">
        <v>7954</v>
      </c>
      <c r="L2213">
        <v>4196</v>
      </c>
    </row>
    <row r="2214" spans="8:12" x14ac:dyDescent="0.25">
      <c r="H2214" t="s">
        <v>281</v>
      </c>
      <c r="I2214" s="45" t="s">
        <v>18</v>
      </c>
      <c r="J2214">
        <v>5595</v>
      </c>
      <c r="K2214">
        <v>8615</v>
      </c>
      <c r="L2214">
        <v>4205</v>
      </c>
    </row>
    <row r="2215" spans="8:12" x14ac:dyDescent="0.25">
      <c r="H2215" t="s">
        <v>281</v>
      </c>
      <c r="I2215" s="45" t="s">
        <v>179</v>
      </c>
      <c r="J2215">
        <v>4279</v>
      </c>
      <c r="K2215">
        <v>9862</v>
      </c>
      <c r="L2215">
        <v>4210</v>
      </c>
    </row>
    <row r="2216" spans="8:12" x14ac:dyDescent="0.25">
      <c r="H2216" t="s">
        <v>281</v>
      </c>
      <c r="I2216" s="45" t="s">
        <v>180</v>
      </c>
      <c r="J2216">
        <v>4628</v>
      </c>
      <c r="K2216">
        <v>8978</v>
      </c>
      <c r="L2216">
        <v>4201</v>
      </c>
    </row>
    <row r="2217" spans="8:12" x14ac:dyDescent="0.25">
      <c r="H2217" t="s">
        <v>281</v>
      </c>
      <c r="I2217" s="45" t="s">
        <v>181</v>
      </c>
      <c r="J2217">
        <v>5638</v>
      </c>
      <c r="K2217">
        <v>8776</v>
      </c>
      <c r="L2217">
        <v>4204</v>
      </c>
    </row>
    <row r="2218" spans="8:12" x14ac:dyDescent="0.25">
      <c r="H2218" t="s">
        <v>281</v>
      </c>
      <c r="I2218" s="45" t="s">
        <v>19</v>
      </c>
      <c r="J2218">
        <v>5631</v>
      </c>
      <c r="K2218">
        <v>8291</v>
      </c>
      <c r="L2218">
        <v>4200</v>
      </c>
    </row>
    <row r="2219" spans="8:12" x14ac:dyDescent="0.25">
      <c r="H2219" t="s">
        <v>281</v>
      </c>
      <c r="I2219" s="45" t="s">
        <v>182</v>
      </c>
      <c r="J2219">
        <v>5894</v>
      </c>
      <c r="K2219">
        <v>8032</v>
      </c>
      <c r="L2219">
        <v>4198</v>
      </c>
    </row>
    <row r="2220" spans="8:12" x14ac:dyDescent="0.25">
      <c r="H2220" t="s">
        <v>281</v>
      </c>
      <c r="I2220" s="45" t="s">
        <v>183</v>
      </c>
      <c r="J2220">
        <v>6760</v>
      </c>
      <c r="K2220">
        <v>7653</v>
      </c>
      <c r="L2220">
        <v>4198</v>
      </c>
    </row>
    <row r="2221" spans="8:12" x14ac:dyDescent="0.25">
      <c r="H2221" t="s">
        <v>281</v>
      </c>
      <c r="I2221" s="45" t="s">
        <v>184</v>
      </c>
      <c r="J2221">
        <v>8349</v>
      </c>
      <c r="K2221">
        <v>6135</v>
      </c>
      <c r="L2221">
        <v>4200</v>
      </c>
    </row>
    <row r="2222" spans="8:12" x14ac:dyDescent="0.25">
      <c r="H2222" t="s">
        <v>281</v>
      </c>
      <c r="I2222" s="45" t="s">
        <v>20</v>
      </c>
      <c r="J2222">
        <v>8133</v>
      </c>
      <c r="K2222">
        <v>6649</v>
      </c>
      <c r="L2222">
        <v>4503</v>
      </c>
    </row>
    <row r="2223" spans="8:12" x14ac:dyDescent="0.25">
      <c r="H2223" t="s">
        <v>281</v>
      </c>
      <c r="I2223" s="45" t="s">
        <v>185</v>
      </c>
      <c r="J2223">
        <v>10031</v>
      </c>
      <c r="K2223">
        <v>5412</v>
      </c>
      <c r="L2223">
        <v>5016</v>
      </c>
    </row>
    <row r="2224" spans="8:12" x14ac:dyDescent="0.25">
      <c r="H2224" t="s">
        <v>281</v>
      </c>
      <c r="I2224" s="45" t="s">
        <v>186</v>
      </c>
      <c r="J2224">
        <v>11843</v>
      </c>
      <c r="K2224">
        <v>5043</v>
      </c>
      <c r="L2224">
        <v>5493</v>
      </c>
    </row>
    <row r="2225" spans="8:12" x14ac:dyDescent="0.25">
      <c r="H2225" t="s">
        <v>281</v>
      </c>
      <c r="I2225" s="45" t="s">
        <v>187</v>
      </c>
      <c r="J2225">
        <v>15393</v>
      </c>
      <c r="K2225">
        <v>2738</v>
      </c>
      <c r="L2225">
        <v>5520</v>
      </c>
    </row>
    <row r="2226" spans="8:12" x14ac:dyDescent="0.25">
      <c r="H2226" t="s">
        <v>281</v>
      </c>
      <c r="I2226" s="45" t="s">
        <v>21</v>
      </c>
      <c r="J2226">
        <v>16770</v>
      </c>
      <c r="K2226">
        <v>277</v>
      </c>
      <c r="L2226">
        <v>5372</v>
      </c>
    </row>
    <row r="2227" spans="8:12" x14ac:dyDescent="0.25">
      <c r="H2227" t="s">
        <v>281</v>
      </c>
      <c r="I2227" s="45" t="s">
        <v>188</v>
      </c>
      <c r="J2227">
        <v>16694</v>
      </c>
      <c r="K2227">
        <v>229</v>
      </c>
      <c r="L2227">
        <v>5429</v>
      </c>
    </row>
    <row r="2228" spans="8:12" x14ac:dyDescent="0.25">
      <c r="H2228" t="s">
        <v>281</v>
      </c>
      <c r="I2228" s="45" t="s">
        <v>189</v>
      </c>
      <c r="J2228">
        <v>16717</v>
      </c>
      <c r="K2228">
        <v>91</v>
      </c>
      <c r="L2228">
        <v>5504</v>
      </c>
    </row>
    <row r="2229" spans="8:12" x14ac:dyDescent="0.25">
      <c r="H2229" t="s">
        <v>281</v>
      </c>
      <c r="I2229" s="45" t="s">
        <v>190</v>
      </c>
      <c r="J2229">
        <v>19423</v>
      </c>
      <c r="K2229">
        <v>336</v>
      </c>
      <c r="L2229">
        <v>5691</v>
      </c>
    </row>
    <row r="2230" spans="8:12" x14ac:dyDescent="0.25">
      <c r="H2230" t="s">
        <v>281</v>
      </c>
      <c r="I2230" s="45" t="s">
        <v>22</v>
      </c>
      <c r="J2230">
        <v>19484</v>
      </c>
      <c r="K2230">
        <v>212</v>
      </c>
      <c r="L2230">
        <v>5664</v>
      </c>
    </row>
    <row r="2231" spans="8:12" x14ac:dyDescent="0.25">
      <c r="H2231" t="s">
        <v>281</v>
      </c>
      <c r="I2231" s="45" t="s">
        <v>191</v>
      </c>
      <c r="J2231">
        <v>17603</v>
      </c>
      <c r="K2231">
        <v>264</v>
      </c>
      <c r="L2231">
        <v>5712</v>
      </c>
    </row>
    <row r="2232" spans="8:12" x14ac:dyDescent="0.25">
      <c r="H2232" t="s">
        <v>281</v>
      </c>
      <c r="I2232" s="45" t="s">
        <v>192</v>
      </c>
      <c r="J2232">
        <v>18506</v>
      </c>
      <c r="K2232">
        <v>619</v>
      </c>
      <c r="L2232">
        <v>5693</v>
      </c>
    </row>
    <row r="2233" spans="8:12" x14ac:dyDescent="0.25">
      <c r="H2233" t="s">
        <v>281</v>
      </c>
      <c r="I2233" s="45" t="s">
        <v>193</v>
      </c>
      <c r="J2233">
        <v>19626</v>
      </c>
      <c r="K2233">
        <v>537</v>
      </c>
      <c r="L2233">
        <v>5697</v>
      </c>
    </row>
    <row r="2234" spans="8:12" x14ac:dyDescent="0.25">
      <c r="H2234" t="s">
        <v>281</v>
      </c>
      <c r="I2234" s="45" t="s">
        <v>23</v>
      </c>
      <c r="J2234">
        <v>19662</v>
      </c>
      <c r="K2234">
        <v>473</v>
      </c>
      <c r="L2234">
        <v>5705</v>
      </c>
    </row>
    <row r="2235" spans="8:12" x14ac:dyDescent="0.25">
      <c r="H2235" t="s">
        <v>281</v>
      </c>
      <c r="I2235" s="45" t="s">
        <v>194</v>
      </c>
      <c r="J2235">
        <v>17423</v>
      </c>
      <c r="K2235">
        <v>563</v>
      </c>
      <c r="L2235">
        <v>5699</v>
      </c>
    </row>
    <row r="2236" spans="8:12" x14ac:dyDescent="0.25">
      <c r="H2236" t="s">
        <v>281</v>
      </c>
      <c r="I2236" s="45" t="s">
        <v>195</v>
      </c>
      <c r="J2236">
        <v>17030</v>
      </c>
      <c r="K2236">
        <v>223</v>
      </c>
      <c r="L2236">
        <v>5691</v>
      </c>
    </row>
    <row r="2237" spans="8:12" x14ac:dyDescent="0.25">
      <c r="H2237" t="s">
        <v>281</v>
      </c>
      <c r="I2237" s="45" t="s">
        <v>196</v>
      </c>
      <c r="J2237">
        <v>14823</v>
      </c>
      <c r="K2237">
        <v>1981</v>
      </c>
      <c r="L2237">
        <v>5498</v>
      </c>
    </row>
    <row r="2238" spans="8:12" x14ac:dyDescent="0.25">
      <c r="H2238" t="s">
        <v>281</v>
      </c>
      <c r="I2238" s="45" t="s">
        <v>24</v>
      </c>
      <c r="J2238">
        <v>14556</v>
      </c>
      <c r="K2238">
        <v>1891</v>
      </c>
      <c r="L2238">
        <v>5492</v>
      </c>
    </row>
    <row r="2239" spans="8:12" x14ac:dyDescent="0.25">
      <c r="H2239" t="s">
        <v>281</v>
      </c>
      <c r="I2239" s="45" t="s">
        <v>197</v>
      </c>
      <c r="J2239">
        <v>15225</v>
      </c>
      <c r="K2239">
        <v>2822</v>
      </c>
      <c r="L2239">
        <v>5495</v>
      </c>
    </row>
    <row r="2240" spans="8:12" x14ac:dyDescent="0.25">
      <c r="H2240" t="s">
        <v>281</v>
      </c>
      <c r="I2240" s="45" t="s">
        <v>198</v>
      </c>
      <c r="J2240">
        <v>15426</v>
      </c>
      <c r="K2240">
        <v>58</v>
      </c>
      <c r="L2240">
        <v>4853</v>
      </c>
    </row>
    <row r="2241" spans="8:12" x14ac:dyDescent="0.25">
      <c r="H2241" t="s">
        <v>281</v>
      </c>
      <c r="I2241" s="45" t="s">
        <v>199</v>
      </c>
      <c r="J2241">
        <v>15758</v>
      </c>
      <c r="K2241">
        <v>381</v>
      </c>
      <c r="L2241">
        <v>4983</v>
      </c>
    </row>
    <row r="2242" spans="8:12" x14ac:dyDescent="0.25">
      <c r="H2242" t="s">
        <v>281</v>
      </c>
      <c r="I2242" s="45" t="s">
        <v>25</v>
      </c>
      <c r="J2242">
        <v>15539</v>
      </c>
      <c r="K2242">
        <v>186</v>
      </c>
      <c r="L2242">
        <v>4996</v>
      </c>
    </row>
    <row r="2243" spans="8:12" x14ac:dyDescent="0.25">
      <c r="H2243" t="s">
        <v>281</v>
      </c>
      <c r="I2243" s="45" t="s">
        <v>200</v>
      </c>
      <c r="J2243">
        <v>15620</v>
      </c>
      <c r="K2243">
        <v>531</v>
      </c>
      <c r="L2243">
        <v>5003</v>
      </c>
    </row>
    <row r="2244" spans="8:12" x14ac:dyDescent="0.25">
      <c r="H2244" t="s">
        <v>281</v>
      </c>
      <c r="I2244" s="45" t="s">
        <v>201</v>
      </c>
      <c r="J2244">
        <v>15630</v>
      </c>
      <c r="K2244">
        <v>280</v>
      </c>
      <c r="L2244">
        <v>4997</v>
      </c>
    </row>
    <row r="2245" spans="8:12" x14ac:dyDescent="0.25">
      <c r="H2245" t="s">
        <v>281</v>
      </c>
      <c r="I2245" s="45" t="s">
        <v>202</v>
      </c>
      <c r="J2245">
        <v>15381</v>
      </c>
      <c r="K2245">
        <v>187</v>
      </c>
      <c r="L2245">
        <v>4993</v>
      </c>
    </row>
    <row r="2246" spans="8:12" x14ac:dyDescent="0.25">
      <c r="H2246" t="s">
        <v>281</v>
      </c>
      <c r="I2246" s="45" t="s">
        <v>26</v>
      </c>
      <c r="J2246">
        <v>15519</v>
      </c>
      <c r="K2246">
        <v>201</v>
      </c>
      <c r="L2246">
        <v>4995</v>
      </c>
    </row>
    <row r="2247" spans="8:12" x14ac:dyDescent="0.25">
      <c r="H2247" t="s">
        <v>281</v>
      </c>
      <c r="I2247" s="45" t="s">
        <v>203</v>
      </c>
      <c r="J2247">
        <v>15485</v>
      </c>
      <c r="K2247">
        <v>102</v>
      </c>
      <c r="L2247">
        <v>5003</v>
      </c>
    </row>
    <row r="2248" spans="8:12" x14ac:dyDescent="0.25">
      <c r="H2248" t="s">
        <v>281</v>
      </c>
      <c r="I2248" s="45" t="s">
        <v>204</v>
      </c>
      <c r="J2248">
        <v>15525</v>
      </c>
      <c r="K2248">
        <v>203</v>
      </c>
      <c r="L2248">
        <v>5001</v>
      </c>
    </row>
    <row r="2249" spans="8:12" x14ac:dyDescent="0.25">
      <c r="H2249" t="s">
        <v>281</v>
      </c>
      <c r="I2249" s="45" t="s">
        <v>205</v>
      </c>
      <c r="J2249">
        <v>15563</v>
      </c>
      <c r="K2249">
        <v>460</v>
      </c>
      <c r="L2249">
        <v>4998</v>
      </c>
    </row>
    <row r="2250" spans="8:12" x14ac:dyDescent="0.25">
      <c r="H2250" t="s">
        <v>281</v>
      </c>
      <c r="I2250" s="45" t="s">
        <v>27</v>
      </c>
      <c r="J2250">
        <v>14792</v>
      </c>
      <c r="K2250">
        <v>1378</v>
      </c>
      <c r="L2250">
        <v>5004</v>
      </c>
    </row>
    <row r="2251" spans="8:12" x14ac:dyDescent="0.25">
      <c r="H2251" t="s">
        <v>281</v>
      </c>
      <c r="I2251" s="45" t="s">
        <v>206</v>
      </c>
      <c r="J2251">
        <v>13806</v>
      </c>
      <c r="K2251">
        <v>2411</v>
      </c>
      <c r="L2251">
        <v>5002</v>
      </c>
    </row>
    <row r="2252" spans="8:12" x14ac:dyDescent="0.25">
      <c r="H2252" t="s">
        <v>281</v>
      </c>
      <c r="I2252" s="45" t="s">
        <v>207</v>
      </c>
      <c r="J2252">
        <v>13089</v>
      </c>
      <c r="K2252">
        <v>1853</v>
      </c>
      <c r="L2252">
        <v>4706</v>
      </c>
    </row>
    <row r="2253" spans="8:12" x14ac:dyDescent="0.25">
      <c r="H2253" t="s">
        <v>281</v>
      </c>
      <c r="I2253" s="45" t="s">
        <v>208</v>
      </c>
      <c r="J2253">
        <v>12198</v>
      </c>
      <c r="K2253">
        <v>2435</v>
      </c>
      <c r="L2253">
        <v>4698</v>
      </c>
    </row>
    <row r="2254" spans="8:12" x14ac:dyDescent="0.25">
      <c r="H2254" t="s">
        <v>281</v>
      </c>
      <c r="I2254" s="45" t="s">
        <v>28</v>
      </c>
      <c r="J2254">
        <v>12385</v>
      </c>
      <c r="K2254">
        <v>2153</v>
      </c>
      <c r="L2254">
        <v>4506</v>
      </c>
    </row>
    <row r="2255" spans="8:12" x14ac:dyDescent="0.25">
      <c r="H2255" t="s">
        <v>281</v>
      </c>
      <c r="I2255" s="45" t="s">
        <v>209</v>
      </c>
      <c r="J2255">
        <v>11718</v>
      </c>
      <c r="K2255">
        <v>2532</v>
      </c>
      <c r="L2255">
        <v>4496</v>
      </c>
    </row>
    <row r="2256" spans="8:12" x14ac:dyDescent="0.25">
      <c r="H2256" t="s">
        <v>281</v>
      </c>
      <c r="I2256" s="45" t="s">
        <v>210</v>
      </c>
      <c r="J2256">
        <v>11768</v>
      </c>
      <c r="K2256">
        <v>2383</v>
      </c>
      <c r="L2256">
        <v>4503</v>
      </c>
    </row>
    <row r="2257" spans="8:12" x14ac:dyDescent="0.25">
      <c r="H2257" t="s">
        <v>281</v>
      </c>
      <c r="I2257" s="45" t="s">
        <v>211</v>
      </c>
      <c r="J2257">
        <v>12133</v>
      </c>
      <c r="K2257">
        <v>2285</v>
      </c>
      <c r="L2257">
        <v>4499</v>
      </c>
    </row>
    <row r="2258" spans="8:12" x14ac:dyDescent="0.25">
      <c r="H2258" t="s">
        <v>281</v>
      </c>
      <c r="I2258" s="45" t="s">
        <v>29</v>
      </c>
      <c r="J2258">
        <v>12411</v>
      </c>
      <c r="K2258">
        <v>1574</v>
      </c>
      <c r="L2258">
        <v>4493</v>
      </c>
    </row>
    <row r="2259" spans="8:12" x14ac:dyDescent="0.25">
      <c r="H2259" t="s">
        <v>281</v>
      </c>
      <c r="I2259" s="45" t="s">
        <v>212</v>
      </c>
      <c r="J2259">
        <v>12342</v>
      </c>
      <c r="K2259">
        <v>2237</v>
      </c>
      <c r="L2259">
        <v>4507</v>
      </c>
    </row>
    <row r="2260" spans="8:12" x14ac:dyDescent="0.25">
      <c r="H2260" t="s">
        <v>281</v>
      </c>
      <c r="I2260" s="45" t="s">
        <v>213</v>
      </c>
      <c r="J2260">
        <v>12681</v>
      </c>
      <c r="K2260">
        <v>2245</v>
      </c>
      <c r="L2260">
        <v>4507</v>
      </c>
    </row>
    <row r="2261" spans="8:12" x14ac:dyDescent="0.25">
      <c r="H2261" t="s">
        <v>281</v>
      </c>
      <c r="I2261" s="45" t="s">
        <v>214</v>
      </c>
      <c r="J2261">
        <v>11557</v>
      </c>
      <c r="K2261">
        <v>1042</v>
      </c>
      <c r="L2261">
        <v>3996</v>
      </c>
    </row>
    <row r="2262" spans="8:12" x14ac:dyDescent="0.25">
      <c r="H2262" t="s">
        <v>281</v>
      </c>
      <c r="I2262" s="45" t="s">
        <v>30</v>
      </c>
      <c r="J2262">
        <v>12062</v>
      </c>
      <c r="K2262">
        <v>1085</v>
      </c>
      <c r="L2262">
        <v>4006</v>
      </c>
    </row>
    <row r="2263" spans="8:12" x14ac:dyDescent="0.25">
      <c r="H2263" t="s">
        <v>281</v>
      </c>
      <c r="I2263" s="45" t="s">
        <v>215</v>
      </c>
      <c r="J2263">
        <v>12084</v>
      </c>
      <c r="K2263">
        <v>149</v>
      </c>
      <c r="L2263">
        <v>3997</v>
      </c>
    </row>
    <row r="2264" spans="8:12" x14ac:dyDescent="0.25">
      <c r="H2264" t="s">
        <v>281</v>
      </c>
      <c r="I2264" s="45" t="s">
        <v>216</v>
      </c>
      <c r="J2264">
        <v>11882</v>
      </c>
      <c r="K2264">
        <v>1133</v>
      </c>
      <c r="L2264">
        <v>4003</v>
      </c>
    </row>
    <row r="2265" spans="8:12" x14ac:dyDescent="0.25">
      <c r="H2265" t="s">
        <v>281</v>
      </c>
      <c r="I2265" s="45" t="s">
        <v>217</v>
      </c>
      <c r="J2265">
        <v>11805</v>
      </c>
      <c r="K2265">
        <v>228</v>
      </c>
      <c r="L2265">
        <v>3997</v>
      </c>
    </row>
    <row r="2266" spans="8:12" x14ac:dyDescent="0.25">
      <c r="H2266" t="s">
        <v>281</v>
      </c>
      <c r="I2266" s="45" t="s">
        <v>31</v>
      </c>
      <c r="J2266">
        <v>11837</v>
      </c>
      <c r="K2266">
        <v>1137</v>
      </c>
      <c r="L2266">
        <v>4000</v>
      </c>
    </row>
    <row r="2267" spans="8:12" x14ac:dyDescent="0.25">
      <c r="H2267" t="s">
        <v>281</v>
      </c>
      <c r="I2267" s="45" t="s">
        <v>218</v>
      </c>
      <c r="J2267">
        <v>12433</v>
      </c>
      <c r="K2267">
        <v>542</v>
      </c>
      <c r="L2267">
        <v>3997</v>
      </c>
    </row>
    <row r="2268" spans="8:12" x14ac:dyDescent="0.25">
      <c r="H2268" t="s">
        <v>281</v>
      </c>
      <c r="I2268" s="45" t="s">
        <v>219</v>
      </c>
      <c r="J2268">
        <v>12636</v>
      </c>
      <c r="K2268">
        <v>434</v>
      </c>
      <c r="L2268">
        <v>4001</v>
      </c>
    </row>
    <row r="2269" spans="8:12" x14ac:dyDescent="0.25">
      <c r="H2269" t="s">
        <v>281</v>
      </c>
      <c r="I2269" s="45" t="s">
        <v>220</v>
      </c>
      <c r="J2269">
        <v>12642</v>
      </c>
      <c r="K2269">
        <v>149</v>
      </c>
      <c r="L2269">
        <v>4003</v>
      </c>
    </row>
    <row r="2270" spans="8:12" x14ac:dyDescent="0.25">
      <c r="H2270" t="s">
        <v>281</v>
      </c>
      <c r="I2270" s="45" t="s">
        <v>32</v>
      </c>
      <c r="J2270">
        <v>12759</v>
      </c>
      <c r="K2270">
        <v>245</v>
      </c>
      <c r="L2270">
        <v>3996</v>
      </c>
    </row>
    <row r="2271" spans="8:12" x14ac:dyDescent="0.25">
      <c r="H2271" t="s">
        <v>281</v>
      </c>
      <c r="I2271" s="45" t="s">
        <v>221</v>
      </c>
      <c r="J2271">
        <v>13769</v>
      </c>
      <c r="K2271">
        <v>414</v>
      </c>
      <c r="L2271">
        <v>4492</v>
      </c>
    </row>
    <row r="2272" spans="8:12" x14ac:dyDescent="0.25">
      <c r="H2272" t="s">
        <v>281</v>
      </c>
      <c r="I2272" s="45" t="s">
        <v>222</v>
      </c>
      <c r="J2272">
        <v>13674</v>
      </c>
      <c r="K2272">
        <v>591</v>
      </c>
      <c r="L2272">
        <v>4504</v>
      </c>
    </row>
    <row r="2273" spans="8:12" x14ac:dyDescent="0.25">
      <c r="H2273" t="s">
        <v>281</v>
      </c>
      <c r="I2273" s="45" t="s">
        <v>223</v>
      </c>
      <c r="J2273">
        <v>13711</v>
      </c>
      <c r="K2273">
        <v>139</v>
      </c>
      <c r="L2273">
        <v>4488</v>
      </c>
    </row>
    <row r="2274" spans="8:12" x14ac:dyDescent="0.25">
      <c r="H2274" t="s">
        <v>281</v>
      </c>
      <c r="I2274" s="45" t="s">
        <v>33</v>
      </c>
      <c r="J2274">
        <v>14119</v>
      </c>
      <c r="K2274">
        <v>325</v>
      </c>
      <c r="L2274">
        <v>4498</v>
      </c>
    </row>
    <row r="2275" spans="8:12" x14ac:dyDescent="0.25">
      <c r="H2275" t="s">
        <v>281</v>
      </c>
      <c r="I2275" s="45" t="s">
        <v>224</v>
      </c>
      <c r="J2275">
        <v>13903</v>
      </c>
      <c r="K2275">
        <v>257</v>
      </c>
      <c r="L2275">
        <v>4498</v>
      </c>
    </row>
    <row r="2276" spans="8:12" x14ac:dyDescent="0.25">
      <c r="H2276" t="s">
        <v>281</v>
      </c>
      <c r="I2276" s="45" t="s">
        <v>225</v>
      </c>
      <c r="J2276">
        <v>15331</v>
      </c>
      <c r="K2276">
        <v>397</v>
      </c>
      <c r="L2276">
        <v>4997</v>
      </c>
    </row>
    <row r="2277" spans="8:12" x14ac:dyDescent="0.25">
      <c r="H2277" t="s">
        <v>281</v>
      </c>
      <c r="I2277" s="45" t="s">
        <v>226</v>
      </c>
      <c r="J2277">
        <v>15356</v>
      </c>
      <c r="K2277">
        <v>327</v>
      </c>
      <c r="L2277">
        <v>5000</v>
      </c>
    </row>
    <row r="2278" spans="8:12" x14ac:dyDescent="0.25">
      <c r="H2278" t="s">
        <v>281</v>
      </c>
      <c r="I2278" s="45" t="s">
        <v>34</v>
      </c>
      <c r="J2278">
        <v>15359</v>
      </c>
      <c r="K2278">
        <v>210</v>
      </c>
      <c r="L2278">
        <v>5004</v>
      </c>
    </row>
    <row r="2279" spans="8:12" x14ac:dyDescent="0.25">
      <c r="H2279" t="s">
        <v>281</v>
      </c>
      <c r="I2279" s="45" t="s">
        <v>227</v>
      </c>
      <c r="J2279">
        <v>15242</v>
      </c>
      <c r="K2279">
        <v>310</v>
      </c>
      <c r="L2279">
        <v>4995</v>
      </c>
    </row>
    <row r="2280" spans="8:12" x14ac:dyDescent="0.25">
      <c r="H2280" t="s">
        <v>281</v>
      </c>
      <c r="I2280" s="45" t="s">
        <v>228</v>
      </c>
      <c r="J2280">
        <v>16193</v>
      </c>
      <c r="K2280">
        <v>165</v>
      </c>
      <c r="L2280">
        <v>5006</v>
      </c>
    </row>
    <row r="2281" spans="8:12" x14ac:dyDescent="0.25">
      <c r="H2281" t="s">
        <v>281</v>
      </c>
      <c r="I2281" s="45" t="s">
        <v>229</v>
      </c>
      <c r="J2281">
        <v>15237</v>
      </c>
      <c r="K2281">
        <v>232</v>
      </c>
      <c r="L2281">
        <v>5000</v>
      </c>
    </row>
    <row r="2282" spans="8:12" x14ac:dyDescent="0.25">
      <c r="H2282" t="s">
        <v>281</v>
      </c>
      <c r="I2282" s="45" t="s">
        <v>35</v>
      </c>
      <c r="J2282">
        <v>15647</v>
      </c>
      <c r="K2282">
        <v>286</v>
      </c>
      <c r="L2282">
        <v>4999</v>
      </c>
    </row>
    <row r="2283" spans="8:12" x14ac:dyDescent="0.25">
      <c r="H2283" t="s">
        <v>281</v>
      </c>
      <c r="I2283" s="45" t="s">
        <v>230</v>
      </c>
      <c r="J2283">
        <v>16323</v>
      </c>
      <c r="K2283">
        <v>393</v>
      </c>
      <c r="L2283">
        <v>5004</v>
      </c>
    </row>
    <row r="2284" spans="8:12" x14ac:dyDescent="0.25">
      <c r="H2284" t="s">
        <v>281</v>
      </c>
      <c r="I2284" s="45" t="s">
        <v>231</v>
      </c>
      <c r="J2284">
        <v>15621</v>
      </c>
      <c r="K2284">
        <v>332</v>
      </c>
      <c r="L2284">
        <v>5004</v>
      </c>
    </row>
    <row r="2285" spans="8:12" x14ac:dyDescent="0.25">
      <c r="H2285" t="s">
        <v>281</v>
      </c>
      <c r="I2285" s="45" t="s">
        <v>232</v>
      </c>
      <c r="J2285">
        <v>15691</v>
      </c>
      <c r="K2285">
        <v>274</v>
      </c>
      <c r="L2285">
        <v>4993</v>
      </c>
    </row>
    <row r="2286" spans="8:12" x14ac:dyDescent="0.25">
      <c r="H2286" t="s">
        <v>281</v>
      </c>
      <c r="I2286" s="45" t="s">
        <v>36</v>
      </c>
      <c r="J2286">
        <v>15552</v>
      </c>
      <c r="K2286">
        <v>158</v>
      </c>
      <c r="L2286">
        <v>4992</v>
      </c>
    </row>
    <row r="2287" spans="8:12" x14ac:dyDescent="0.25">
      <c r="H2287" t="s">
        <v>281</v>
      </c>
      <c r="I2287" s="45" t="s">
        <v>233</v>
      </c>
      <c r="J2287">
        <v>15950</v>
      </c>
      <c r="K2287">
        <v>249</v>
      </c>
      <c r="L2287">
        <v>5003</v>
      </c>
    </row>
    <row r="2288" spans="8:12" x14ac:dyDescent="0.25">
      <c r="H2288" t="s">
        <v>281</v>
      </c>
      <c r="I2288" s="45" t="s">
        <v>234</v>
      </c>
      <c r="J2288">
        <v>14761</v>
      </c>
      <c r="K2288">
        <v>23</v>
      </c>
      <c r="L2288">
        <v>4487</v>
      </c>
    </row>
    <row r="2289" spans="8:12" x14ac:dyDescent="0.25">
      <c r="H2289" t="s">
        <v>281</v>
      </c>
      <c r="I2289" s="45" t="s">
        <v>235</v>
      </c>
      <c r="J2289">
        <v>15257</v>
      </c>
      <c r="K2289">
        <v>209</v>
      </c>
      <c r="L2289">
        <v>3988</v>
      </c>
    </row>
    <row r="2290" spans="8:12" x14ac:dyDescent="0.25">
      <c r="H2290" t="s">
        <v>281</v>
      </c>
      <c r="I2290" s="45" t="s">
        <v>37</v>
      </c>
      <c r="J2290">
        <v>14760</v>
      </c>
      <c r="K2290">
        <v>228</v>
      </c>
      <c r="L2290">
        <v>4000</v>
      </c>
    </row>
    <row r="2291" spans="8:12" x14ac:dyDescent="0.25">
      <c r="H2291" t="s">
        <v>281</v>
      </c>
      <c r="I2291" s="45" t="s">
        <v>236</v>
      </c>
      <c r="J2291">
        <v>15223</v>
      </c>
      <c r="K2291">
        <v>134</v>
      </c>
      <c r="L2291">
        <v>3999</v>
      </c>
    </row>
    <row r="2292" spans="8:12" x14ac:dyDescent="0.25">
      <c r="H2292" t="s">
        <v>281</v>
      </c>
      <c r="I2292" s="45" t="s">
        <v>237</v>
      </c>
      <c r="J2292">
        <v>15550</v>
      </c>
      <c r="K2292">
        <v>154</v>
      </c>
      <c r="L2292">
        <v>3998</v>
      </c>
    </row>
    <row r="2293" spans="8:12" x14ac:dyDescent="0.25">
      <c r="H2293" t="s">
        <v>281</v>
      </c>
      <c r="I2293" s="45" t="s">
        <v>238</v>
      </c>
      <c r="J2293">
        <v>15701</v>
      </c>
      <c r="K2293">
        <v>285</v>
      </c>
      <c r="L2293">
        <v>4007</v>
      </c>
    </row>
    <row r="2294" spans="8:12" x14ac:dyDescent="0.25">
      <c r="H2294" t="s">
        <v>281</v>
      </c>
      <c r="I2294" s="45" t="s">
        <v>38</v>
      </c>
      <c r="J2294">
        <v>14737</v>
      </c>
      <c r="K2294">
        <v>413</v>
      </c>
      <c r="L2294">
        <v>3988</v>
      </c>
    </row>
    <row r="2295" spans="8:12" x14ac:dyDescent="0.25">
      <c r="H2295" t="s">
        <v>281</v>
      </c>
      <c r="I2295" s="45" t="s">
        <v>239</v>
      </c>
      <c r="J2295">
        <v>14878</v>
      </c>
      <c r="K2295">
        <v>110</v>
      </c>
      <c r="L2295">
        <v>3995</v>
      </c>
    </row>
    <row r="2296" spans="8:12" x14ac:dyDescent="0.25">
      <c r="H2296" t="s">
        <v>281</v>
      </c>
      <c r="I2296" s="45" t="s">
        <v>240</v>
      </c>
      <c r="J2296">
        <v>15064</v>
      </c>
      <c r="K2296">
        <v>71</v>
      </c>
      <c r="L2296">
        <v>4001</v>
      </c>
    </row>
    <row r="2297" spans="8:12" x14ac:dyDescent="0.25">
      <c r="H2297" t="s">
        <v>281</v>
      </c>
      <c r="I2297" s="45" t="s">
        <v>241</v>
      </c>
      <c r="J2297">
        <v>15092</v>
      </c>
      <c r="K2297">
        <v>19</v>
      </c>
      <c r="L2297">
        <v>3990</v>
      </c>
    </row>
    <row r="2298" spans="8:12" x14ac:dyDescent="0.25">
      <c r="H2298" t="s">
        <v>281</v>
      </c>
      <c r="I2298" s="45" t="s">
        <v>39</v>
      </c>
      <c r="J2298">
        <v>12730</v>
      </c>
      <c r="K2298">
        <v>209</v>
      </c>
      <c r="L2298">
        <v>3993</v>
      </c>
    </row>
    <row r="2299" spans="8:12" x14ac:dyDescent="0.25">
      <c r="H2299" t="s">
        <v>281</v>
      </c>
      <c r="I2299" s="45" t="s">
        <v>242</v>
      </c>
      <c r="J2299">
        <v>12853</v>
      </c>
      <c r="K2299">
        <v>51</v>
      </c>
      <c r="L2299">
        <v>3998</v>
      </c>
    </row>
    <row r="2300" spans="8:12" x14ac:dyDescent="0.25">
      <c r="H2300" t="s">
        <v>281</v>
      </c>
      <c r="I2300" s="45" t="s">
        <v>243</v>
      </c>
      <c r="J2300">
        <v>12299</v>
      </c>
      <c r="K2300">
        <v>1076</v>
      </c>
      <c r="L2300">
        <v>3987</v>
      </c>
    </row>
    <row r="2301" spans="8:12" x14ac:dyDescent="0.25">
      <c r="H2301" t="s">
        <v>281</v>
      </c>
      <c r="I2301" s="45" t="s">
        <v>244</v>
      </c>
      <c r="J2301">
        <v>8749</v>
      </c>
      <c r="K2301">
        <v>4829</v>
      </c>
      <c r="L2301">
        <v>3990</v>
      </c>
    </row>
    <row r="2302" spans="8:12" x14ac:dyDescent="0.25">
      <c r="H2302" t="s">
        <v>281</v>
      </c>
      <c r="I2302" s="45" t="s">
        <v>40</v>
      </c>
      <c r="J2302">
        <v>6140</v>
      </c>
      <c r="K2302">
        <v>6819</v>
      </c>
      <c r="L2302">
        <v>4004</v>
      </c>
    </row>
    <row r="2303" spans="8:12" x14ac:dyDescent="0.25">
      <c r="H2303" t="s">
        <v>281</v>
      </c>
      <c r="I2303" s="45" t="s">
        <v>245</v>
      </c>
      <c r="J2303">
        <v>3909</v>
      </c>
      <c r="K2303">
        <v>8238</v>
      </c>
      <c r="L2303">
        <v>3987</v>
      </c>
    </row>
    <row r="2304" spans="8:12" x14ac:dyDescent="0.25">
      <c r="H2304" t="s">
        <v>281</v>
      </c>
      <c r="I2304" s="45" t="s">
        <v>246</v>
      </c>
      <c r="J2304">
        <v>5066</v>
      </c>
      <c r="K2304">
        <v>7961</v>
      </c>
      <c r="L2304">
        <v>3997</v>
      </c>
    </row>
    <row r="2305" spans="8:12" x14ac:dyDescent="0.25">
      <c r="H2305" t="s">
        <v>281</v>
      </c>
      <c r="I2305" s="45" t="s">
        <v>247</v>
      </c>
      <c r="J2305">
        <v>7041</v>
      </c>
      <c r="K2305">
        <v>6131</v>
      </c>
      <c r="L2305">
        <v>3995</v>
      </c>
    </row>
    <row r="2306" spans="8:12" x14ac:dyDescent="0.25">
      <c r="H2306" t="s">
        <v>282</v>
      </c>
      <c r="I2306" s="45" t="s">
        <v>17</v>
      </c>
      <c r="J2306">
        <v>6655</v>
      </c>
      <c r="K2306">
        <v>6844</v>
      </c>
      <c r="L2306">
        <v>4002</v>
      </c>
    </row>
    <row r="2307" spans="8:12" x14ac:dyDescent="0.25">
      <c r="H2307" t="s">
        <v>282</v>
      </c>
      <c r="I2307" s="45" t="s">
        <v>176</v>
      </c>
      <c r="J2307">
        <v>5090</v>
      </c>
      <c r="K2307">
        <v>8106</v>
      </c>
      <c r="L2307">
        <v>3999</v>
      </c>
    </row>
    <row r="2308" spans="8:12" x14ac:dyDescent="0.25">
      <c r="H2308" t="s">
        <v>282</v>
      </c>
      <c r="I2308" s="45" t="s">
        <v>177</v>
      </c>
      <c r="J2308">
        <v>5585</v>
      </c>
      <c r="K2308">
        <v>7102</v>
      </c>
      <c r="L2308">
        <v>3998</v>
      </c>
    </row>
    <row r="2309" spans="8:12" x14ac:dyDescent="0.25">
      <c r="H2309" t="s">
        <v>282</v>
      </c>
      <c r="I2309" s="45" t="s">
        <v>178</v>
      </c>
      <c r="J2309">
        <v>6286</v>
      </c>
      <c r="K2309">
        <v>7685</v>
      </c>
      <c r="L2309">
        <v>4004</v>
      </c>
    </row>
    <row r="2310" spans="8:12" x14ac:dyDescent="0.25">
      <c r="H2310" t="s">
        <v>282</v>
      </c>
      <c r="I2310" s="45" t="s">
        <v>18</v>
      </c>
      <c r="J2310">
        <v>5840</v>
      </c>
      <c r="K2310">
        <v>7839</v>
      </c>
      <c r="L2310">
        <v>3996</v>
      </c>
    </row>
    <row r="2311" spans="8:12" x14ac:dyDescent="0.25">
      <c r="H2311" t="s">
        <v>282</v>
      </c>
      <c r="I2311" s="45" t="s">
        <v>179</v>
      </c>
      <c r="J2311">
        <v>5666</v>
      </c>
      <c r="K2311">
        <v>7537</v>
      </c>
      <c r="L2311">
        <v>4002</v>
      </c>
    </row>
    <row r="2312" spans="8:12" x14ac:dyDescent="0.25">
      <c r="H2312" t="s">
        <v>282</v>
      </c>
      <c r="I2312" s="45" t="s">
        <v>180</v>
      </c>
      <c r="J2312">
        <v>5704</v>
      </c>
      <c r="K2312">
        <v>6810</v>
      </c>
      <c r="L2312">
        <v>4000</v>
      </c>
    </row>
    <row r="2313" spans="8:12" x14ac:dyDescent="0.25">
      <c r="H2313" t="s">
        <v>282</v>
      </c>
      <c r="I2313" s="45" t="s">
        <v>181</v>
      </c>
      <c r="J2313">
        <v>7308</v>
      </c>
      <c r="K2313">
        <v>6128</v>
      </c>
      <c r="L2313">
        <v>4001</v>
      </c>
    </row>
    <row r="2314" spans="8:12" x14ac:dyDescent="0.25">
      <c r="H2314" t="s">
        <v>282</v>
      </c>
      <c r="I2314" s="45" t="s">
        <v>19</v>
      </c>
      <c r="J2314">
        <v>6976</v>
      </c>
      <c r="K2314">
        <v>5571</v>
      </c>
      <c r="L2314">
        <v>3989</v>
      </c>
    </row>
    <row r="2315" spans="8:12" x14ac:dyDescent="0.25">
      <c r="H2315" t="s">
        <v>282</v>
      </c>
      <c r="I2315" s="45" t="s">
        <v>182</v>
      </c>
      <c r="J2315">
        <v>7201</v>
      </c>
      <c r="K2315">
        <v>6207</v>
      </c>
      <c r="L2315">
        <v>4010</v>
      </c>
    </row>
    <row r="2316" spans="8:12" x14ac:dyDescent="0.25">
      <c r="H2316" t="s">
        <v>282</v>
      </c>
      <c r="I2316" s="45" t="s">
        <v>183</v>
      </c>
      <c r="J2316">
        <v>7543</v>
      </c>
      <c r="K2316">
        <v>5598</v>
      </c>
      <c r="L2316">
        <v>3994</v>
      </c>
    </row>
    <row r="2317" spans="8:12" x14ac:dyDescent="0.25">
      <c r="H2317" t="s">
        <v>282</v>
      </c>
      <c r="I2317" s="45" t="s">
        <v>184</v>
      </c>
      <c r="J2317">
        <v>9992</v>
      </c>
      <c r="K2317">
        <v>4145</v>
      </c>
      <c r="L2317">
        <v>3999</v>
      </c>
    </row>
    <row r="2318" spans="8:12" x14ac:dyDescent="0.25">
      <c r="H2318" t="s">
        <v>282</v>
      </c>
      <c r="I2318" s="45" t="s">
        <v>20</v>
      </c>
      <c r="J2318">
        <v>8322</v>
      </c>
      <c r="K2318">
        <v>5003</v>
      </c>
      <c r="L2318">
        <v>3998</v>
      </c>
    </row>
    <row r="2319" spans="8:12" x14ac:dyDescent="0.25">
      <c r="H2319" t="s">
        <v>282</v>
      </c>
      <c r="I2319" s="45" t="s">
        <v>185</v>
      </c>
      <c r="J2319">
        <v>10672</v>
      </c>
      <c r="K2319">
        <v>2989</v>
      </c>
      <c r="L2319">
        <v>4001</v>
      </c>
    </row>
    <row r="2320" spans="8:12" x14ac:dyDescent="0.25">
      <c r="H2320" t="s">
        <v>282</v>
      </c>
      <c r="I2320" s="45" t="s">
        <v>186</v>
      </c>
      <c r="J2320">
        <v>12878</v>
      </c>
      <c r="K2320">
        <v>156</v>
      </c>
      <c r="L2320">
        <v>4000</v>
      </c>
    </row>
    <row r="2321" spans="8:12" x14ac:dyDescent="0.25">
      <c r="H2321" t="s">
        <v>282</v>
      </c>
      <c r="I2321" s="45" t="s">
        <v>187</v>
      </c>
      <c r="J2321">
        <v>12898</v>
      </c>
      <c r="K2321">
        <v>28</v>
      </c>
      <c r="L2321">
        <v>3999</v>
      </c>
    </row>
    <row r="2322" spans="8:12" x14ac:dyDescent="0.25">
      <c r="H2322" t="s">
        <v>282</v>
      </c>
      <c r="I2322" s="45" t="s">
        <v>21</v>
      </c>
      <c r="J2322">
        <v>15373</v>
      </c>
      <c r="K2322">
        <v>115</v>
      </c>
      <c r="L2322">
        <v>4001</v>
      </c>
    </row>
    <row r="2323" spans="8:12" x14ac:dyDescent="0.25">
      <c r="H2323" t="s">
        <v>282</v>
      </c>
      <c r="I2323" s="45" t="s">
        <v>188</v>
      </c>
      <c r="J2323">
        <v>15368</v>
      </c>
      <c r="K2323">
        <v>169</v>
      </c>
      <c r="L2323">
        <v>3998</v>
      </c>
    </row>
    <row r="2324" spans="8:12" x14ac:dyDescent="0.25">
      <c r="H2324" t="s">
        <v>282</v>
      </c>
      <c r="I2324" s="45" t="s">
        <v>189</v>
      </c>
      <c r="J2324">
        <v>16405</v>
      </c>
      <c r="K2324">
        <v>263</v>
      </c>
      <c r="L2324">
        <v>4001</v>
      </c>
    </row>
    <row r="2325" spans="8:12" x14ac:dyDescent="0.25">
      <c r="H2325" t="s">
        <v>282</v>
      </c>
      <c r="I2325" s="45" t="s">
        <v>190</v>
      </c>
      <c r="J2325">
        <v>17700</v>
      </c>
      <c r="K2325">
        <v>266</v>
      </c>
      <c r="L2325">
        <v>4003</v>
      </c>
    </row>
    <row r="2326" spans="8:12" x14ac:dyDescent="0.25">
      <c r="H2326" t="s">
        <v>282</v>
      </c>
      <c r="I2326" s="45" t="s">
        <v>22</v>
      </c>
      <c r="J2326">
        <v>18523</v>
      </c>
      <c r="K2326">
        <v>385</v>
      </c>
      <c r="L2326">
        <v>4001</v>
      </c>
    </row>
    <row r="2327" spans="8:12" x14ac:dyDescent="0.25">
      <c r="H2327" t="s">
        <v>282</v>
      </c>
      <c r="I2327" s="45" t="s">
        <v>191</v>
      </c>
      <c r="J2327">
        <v>18319</v>
      </c>
      <c r="K2327">
        <v>249</v>
      </c>
      <c r="L2327">
        <v>4008</v>
      </c>
    </row>
    <row r="2328" spans="8:12" x14ac:dyDescent="0.25">
      <c r="H2328" t="s">
        <v>282</v>
      </c>
      <c r="I2328" s="45" t="s">
        <v>192</v>
      </c>
      <c r="J2328">
        <v>18906</v>
      </c>
      <c r="K2328">
        <v>388</v>
      </c>
      <c r="L2328">
        <v>4001</v>
      </c>
    </row>
    <row r="2329" spans="8:12" x14ac:dyDescent="0.25">
      <c r="H2329" t="s">
        <v>282</v>
      </c>
      <c r="I2329" s="45" t="s">
        <v>193</v>
      </c>
      <c r="J2329">
        <v>18248</v>
      </c>
      <c r="K2329">
        <v>187</v>
      </c>
      <c r="L2329">
        <v>3987</v>
      </c>
    </row>
    <row r="2330" spans="8:12" x14ac:dyDescent="0.25">
      <c r="H2330" t="s">
        <v>282</v>
      </c>
      <c r="I2330" s="45" t="s">
        <v>23</v>
      </c>
      <c r="J2330">
        <v>18185</v>
      </c>
      <c r="K2330">
        <v>238</v>
      </c>
      <c r="L2330">
        <v>4005</v>
      </c>
    </row>
    <row r="2331" spans="8:12" x14ac:dyDescent="0.25">
      <c r="H2331" t="s">
        <v>282</v>
      </c>
      <c r="I2331" s="45" t="s">
        <v>194</v>
      </c>
      <c r="J2331">
        <v>18572</v>
      </c>
      <c r="K2331">
        <v>524</v>
      </c>
      <c r="L2331">
        <v>3998</v>
      </c>
    </row>
    <row r="2332" spans="8:12" x14ac:dyDescent="0.25">
      <c r="H2332" t="s">
        <v>282</v>
      </c>
      <c r="I2332" s="45" t="s">
        <v>195</v>
      </c>
      <c r="J2332">
        <v>17831</v>
      </c>
      <c r="K2332">
        <v>144</v>
      </c>
      <c r="L2332">
        <v>3997</v>
      </c>
    </row>
    <row r="2333" spans="8:12" x14ac:dyDescent="0.25">
      <c r="H2333" t="s">
        <v>282</v>
      </c>
      <c r="I2333" s="45" t="s">
        <v>196</v>
      </c>
      <c r="J2333">
        <v>17516</v>
      </c>
      <c r="K2333">
        <v>211</v>
      </c>
      <c r="L2333">
        <v>3997</v>
      </c>
    </row>
    <row r="2334" spans="8:12" x14ac:dyDescent="0.25">
      <c r="H2334" t="s">
        <v>282</v>
      </c>
      <c r="I2334" s="45" t="s">
        <v>24</v>
      </c>
      <c r="J2334">
        <v>18638</v>
      </c>
      <c r="K2334">
        <v>227</v>
      </c>
      <c r="L2334">
        <v>3994</v>
      </c>
    </row>
    <row r="2335" spans="8:12" x14ac:dyDescent="0.25">
      <c r="H2335" t="s">
        <v>282</v>
      </c>
      <c r="I2335" s="45" t="s">
        <v>197</v>
      </c>
      <c r="J2335">
        <v>19025</v>
      </c>
      <c r="K2335">
        <v>319</v>
      </c>
      <c r="L2335">
        <v>4509</v>
      </c>
    </row>
    <row r="2336" spans="8:12" x14ac:dyDescent="0.25">
      <c r="H2336" t="s">
        <v>282</v>
      </c>
      <c r="I2336" s="45" t="s">
        <v>198</v>
      </c>
      <c r="J2336">
        <v>19207</v>
      </c>
      <c r="K2336">
        <v>232</v>
      </c>
      <c r="L2336">
        <v>4501</v>
      </c>
    </row>
    <row r="2337" spans="8:12" x14ac:dyDescent="0.25">
      <c r="H2337" t="s">
        <v>282</v>
      </c>
      <c r="I2337" s="45" t="s">
        <v>199</v>
      </c>
      <c r="J2337">
        <v>16467</v>
      </c>
      <c r="K2337">
        <v>175</v>
      </c>
      <c r="L2337">
        <v>4507</v>
      </c>
    </row>
    <row r="2338" spans="8:12" x14ac:dyDescent="0.25">
      <c r="H2338" t="s">
        <v>282</v>
      </c>
      <c r="I2338" s="45" t="s">
        <v>25</v>
      </c>
      <c r="J2338">
        <v>16325</v>
      </c>
      <c r="K2338">
        <v>326</v>
      </c>
      <c r="L2338">
        <v>4492</v>
      </c>
    </row>
    <row r="2339" spans="8:12" x14ac:dyDescent="0.25">
      <c r="H2339" t="s">
        <v>282</v>
      </c>
      <c r="I2339" s="45" t="s">
        <v>200</v>
      </c>
      <c r="J2339">
        <v>16425</v>
      </c>
      <c r="K2339">
        <v>216</v>
      </c>
      <c r="L2339">
        <v>4494</v>
      </c>
    </row>
    <row r="2340" spans="8:12" x14ac:dyDescent="0.25">
      <c r="H2340" t="s">
        <v>282</v>
      </c>
      <c r="I2340" s="45" t="s">
        <v>201</v>
      </c>
      <c r="J2340">
        <v>13985</v>
      </c>
      <c r="K2340">
        <v>89</v>
      </c>
      <c r="L2340">
        <v>4501</v>
      </c>
    </row>
    <row r="2341" spans="8:12" x14ac:dyDescent="0.25">
      <c r="H2341" t="s">
        <v>282</v>
      </c>
      <c r="I2341" s="45" t="s">
        <v>202</v>
      </c>
      <c r="J2341">
        <v>14101</v>
      </c>
      <c r="K2341">
        <v>265</v>
      </c>
      <c r="L2341">
        <v>4493</v>
      </c>
    </row>
    <row r="2342" spans="8:12" x14ac:dyDescent="0.25">
      <c r="H2342" t="s">
        <v>282</v>
      </c>
      <c r="I2342" s="45" t="s">
        <v>26</v>
      </c>
      <c r="J2342">
        <v>13858</v>
      </c>
      <c r="K2342">
        <v>106</v>
      </c>
      <c r="L2342">
        <v>4501</v>
      </c>
    </row>
    <row r="2343" spans="8:12" x14ac:dyDescent="0.25">
      <c r="H2343" t="s">
        <v>282</v>
      </c>
      <c r="I2343" s="45" t="s">
        <v>203</v>
      </c>
      <c r="J2343">
        <v>13844</v>
      </c>
      <c r="K2343">
        <v>325</v>
      </c>
      <c r="L2343">
        <v>4496</v>
      </c>
    </row>
    <row r="2344" spans="8:12" x14ac:dyDescent="0.25">
      <c r="H2344" t="s">
        <v>282</v>
      </c>
      <c r="I2344" s="45" t="s">
        <v>204</v>
      </c>
      <c r="J2344">
        <v>13700</v>
      </c>
      <c r="K2344">
        <v>294</v>
      </c>
      <c r="L2344">
        <v>4496</v>
      </c>
    </row>
    <row r="2345" spans="8:12" x14ac:dyDescent="0.25">
      <c r="H2345" t="s">
        <v>282</v>
      </c>
      <c r="I2345" s="45" t="s">
        <v>205</v>
      </c>
      <c r="J2345">
        <v>14601</v>
      </c>
      <c r="K2345">
        <v>263</v>
      </c>
      <c r="L2345">
        <v>4302</v>
      </c>
    </row>
    <row r="2346" spans="8:12" x14ac:dyDescent="0.25">
      <c r="H2346" t="s">
        <v>282</v>
      </c>
      <c r="I2346" s="45" t="s">
        <v>27</v>
      </c>
      <c r="J2346">
        <v>15346</v>
      </c>
      <c r="K2346">
        <v>302</v>
      </c>
      <c r="L2346">
        <v>4300</v>
      </c>
    </row>
    <row r="2347" spans="8:12" x14ac:dyDescent="0.25">
      <c r="H2347" t="s">
        <v>282</v>
      </c>
      <c r="I2347" s="45" t="s">
        <v>206</v>
      </c>
      <c r="J2347">
        <v>15592</v>
      </c>
      <c r="K2347">
        <v>319</v>
      </c>
      <c r="L2347">
        <v>4294</v>
      </c>
    </row>
    <row r="2348" spans="8:12" x14ac:dyDescent="0.25">
      <c r="H2348" t="s">
        <v>282</v>
      </c>
      <c r="I2348" s="45" t="s">
        <v>207</v>
      </c>
      <c r="J2348">
        <v>13482</v>
      </c>
      <c r="K2348">
        <v>243</v>
      </c>
      <c r="L2348">
        <v>4299</v>
      </c>
    </row>
    <row r="2349" spans="8:12" x14ac:dyDescent="0.25">
      <c r="H2349" t="s">
        <v>282</v>
      </c>
      <c r="I2349" s="45" t="s">
        <v>208</v>
      </c>
      <c r="J2349">
        <v>13329</v>
      </c>
      <c r="K2349">
        <v>112</v>
      </c>
      <c r="L2349">
        <v>4299</v>
      </c>
    </row>
    <row r="2350" spans="8:12" x14ac:dyDescent="0.25">
      <c r="H2350" t="s">
        <v>282</v>
      </c>
      <c r="I2350" s="45" t="s">
        <v>28</v>
      </c>
      <c r="J2350">
        <v>13537</v>
      </c>
      <c r="K2350">
        <v>335</v>
      </c>
      <c r="L2350">
        <v>4298</v>
      </c>
    </row>
    <row r="2351" spans="8:12" x14ac:dyDescent="0.25">
      <c r="H2351" t="s">
        <v>282</v>
      </c>
      <c r="I2351" s="45" t="s">
        <v>209</v>
      </c>
      <c r="J2351">
        <v>13419</v>
      </c>
      <c r="K2351">
        <v>174</v>
      </c>
      <c r="L2351">
        <v>4302</v>
      </c>
    </row>
    <row r="2352" spans="8:12" x14ac:dyDescent="0.25">
      <c r="H2352" t="s">
        <v>282</v>
      </c>
      <c r="I2352" s="45" t="s">
        <v>210</v>
      </c>
      <c r="J2352">
        <v>13274</v>
      </c>
      <c r="K2352">
        <v>178</v>
      </c>
      <c r="L2352">
        <v>4294</v>
      </c>
    </row>
    <row r="2353" spans="8:12" x14ac:dyDescent="0.25">
      <c r="H2353" t="s">
        <v>282</v>
      </c>
      <c r="I2353" s="45" t="s">
        <v>211</v>
      </c>
      <c r="J2353">
        <v>13307</v>
      </c>
      <c r="K2353">
        <v>105</v>
      </c>
      <c r="L2353">
        <v>4300</v>
      </c>
    </row>
    <row r="2354" spans="8:12" x14ac:dyDescent="0.25">
      <c r="H2354" t="s">
        <v>282</v>
      </c>
      <c r="I2354" s="45" t="s">
        <v>29</v>
      </c>
      <c r="J2354">
        <v>13226</v>
      </c>
      <c r="K2354">
        <v>46</v>
      </c>
      <c r="L2354">
        <v>4300</v>
      </c>
    </row>
    <row r="2355" spans="8:12" x14ac:dyDescent="0.25">
      <c r="H2355" t="s">
        <v>282</v>
      </c>
      <c r="I2355" s="45" t="s">
        <v>212</v>
      </c>
      <c r="J2355">
        <v>13621</v>
      </c>
      <c r="K2355">
        <v>168</v>
      </c>
      <c r="L2355">
        <v>4492</v>
      </c>
    </row>
    <row r="2356" spans="8:12" x14ac:dyDescent="0.25">
      <c r="H2356" t="s">
        <v>282</v>
      </c>
      <c r="I2356" s="45" t="s">
        <v>213</v>
      </c>
      <c r="J2356">
        <v>13892</v>
      </c>
      <c r="K2356">
        <v>176</v>
      </c>
      <c r="L2356">
        <v>4508</v>
      </c>
    </row>
    <row r="2357" spans="8:12" x14ac:dyDescent="0.25">
      <c r="H2357" t="s">
        <v>282</v>
      </c>
      <c r="I2357" s="45" t="s">
        <v>214</v>
      </c>
      <c r="J2357">
        <v>13910</v>
      </c>
      <c r="K2357">
        <v>145</v>
      </c>
      <c r="L2357">
        <v>4503</v>
      </c>
    </row>
    <row r="2358" spans="8:12" x14ac:dyDescent="0.25">
      <c r="H2358" t="s">
        <v>282</v>
      </c>
      <c r="I2358" s="45" t="s">
        <v>30</v>
      </c>
      <c r="J2358">
        <v>14052</v>
      </c>
      <c r="K2358">
        <v>284</v>
      </c>
      <c r="L2358">
        <v>4496</v>
      </c>
    </row>
    <row r="2359" spans="8:12" x14ac:dyDescent="0.25">
      <c r="H2359" t="s">
        <v>282</v>
      </c>
      <c r="I2359" s="45" t="s">
        <v>215</v>
      </c>
      <c r="J2359">
        <v>13976</v>
      </c>
      <c r="K2359">
        <v>126</v>
      </c>
      <c r="L2359">
        <v>4496</v>
      </c>
    </row>
    <row r="2360" spans="8:12" x14ac:dyDescent="0.25">
      <c r="H2360" t="s">
        <v>282</v>
      </c>
      <c r="I2360" s="45" t="s">
        <v>216</v>
      </c>
      <c r="J2360">
        <v>14057</v>
      </c>
      <c r="K2360">
        <v>102</v>
      </c>
      <c r="L2360">
        <v>4504</v>
      </c>
    </row>
    <row r="2361" spans="8:12" x14ac:dyDescent="0.25">
      <c r="H2361" t="s">
        <v>282</v>
      </c>
      <c r="I2361" s="45" t="s">
        <v>217</v>
      </c>
      <c r="J2361">
        <v>14142</v>
      </c>
      <c r="K2361">
        <v>193</v>
      </c>
      <c r="L2361">
        <v>4497</v>
      </c>
    </row>
    <row r="2362" spans="8:12" x14ac:dyDescent="0.25">
      <c r="H2362" t="s">
        <v>282</v>
      </c>
      <c r="I2362" s="45" t="s">
        <v>31</v>
      </c>
      <c r="J2362">
        <v>14099</v>
      </c>
      <c r="K2362">
        <v>160</v>
      </c>
      <c r="L2362">
        <v>4495</v>
      </c>
    </row>
    <row r="2363" spans="8:12" x14ac:dyDescent="0.25">
      <c r="H2363" t="s">
        <v>282</v>
      </c>
      <c r="I2363" s="45" t="s">
        <v>218</v>
      </c>
      <c r="J2363">
        <v>13898</v>
      </c>
      <c r="K2363">
        <v>431</v>
      </c>
      <c r="L2363">
        <v>4497</v>
      </c>
    </row>
    <row r="2364" spans="8:12" x14ac:dyDescent="0.25">
      <c r="H2364" t="s">
        <v>282</v>
      </c>
      <c r="I2364" s="45" t="s">
        <v>219</v>
      </c>
      <c r="J2364">
        <v>13897</v>
      </c>
      <c r="K2364">
        <v>140</v>
      </c>
      <c r="L2364">
        <v>4496</v>
      </c>
    </row>
    <row r="2365" spans="8:12" x14ac:dyDescent="0.25">
      <c r="H2365" t="s">
        <v>282</v>
      </c>
      <c r="I2365" s="45" t="s">
        <v>220</v>
      </c>
      <c r="J2365">
        <v>13836</v>
      </c>
      <c r="K2365">
        <v>131</v>
      </c>
      <c r="L2365">
        <v>4502</v>
      </c>
    </row>
    <row r="2366" spans="8:12" x14ac:dyDescent="0.25">
      <c r="H2366" t="s">
        <v>282</v>
      </c>
      <c r="I2366" s="45" t="s">
        <v>32</v>
      </c>
      <c r="J2366">
        <v>13972</v>
      </c>
      <c r="K2366">
        <v>182</v>
      </c>
      <c r="L2366">
        <v>4498</v>
      </c>
    </row>
    <row r="2367" spans="8:12" x14ac:dyDescent="0.25">
      <c r="H2367" t="s">
        <v>282</v>
      </c>
      <c r="I2367" s="45" t="s">
        <v>221</v>
      </c>
      <c r="J2367">
        <v>13929</v>
      </c>
      <c r="K2367">
        <v>225</v>
      </c>
      <c r="L2367">
        <v>4499</v>
      </c>
    </row>
    <row r="2368" spans="8:12" x14ac:dyDescent="0.25">
      <c r="H2368" t="s">
        <v>282</v>
      </c>
      <c r="I2368" s="45" t="s">
        <v>222</v>
      </c>
      <c r="J2368">
        <v>14058</v>
      </c>
      <c r="K2368">
        <v>134</v>
      </c>
      <c r="L2368">
        <v>4497</v>
      </c>
    </row>
    <row r="2369" spans="8:12" x14ac:dyDescent="0.25">
      <c r="H2369" t="s">
        <v>282</v>
      </c>
      <c r="I2369" s="45" t="s">
        <v>223</v>
      </c>
      <c r="J2369">
        <v>13861</v>
      </c>
      <c r="K2369">
        <v>283</v>
      </c>
      <c r="L2369">
        <v>4502</v>
      </c>
    </row>
    <row r="2370" spans="8:12" x14ac:dyDescent="0.25">
      <c r="H2370" t="s">
        <v>282</v>
      </c>
      <c r="I2370" s="45" t="s">
        <v>33</v>
      </c>
      <c r="J2370">
        <v>14023</v>
      </c>
      <c r="K2370">
        <v>107</v>
      </c>
      <c r="L2370">
        <v>4502</v>
      </c>
    </row>
    <row r="2371" spans="8:12" x14ac:dyDescent="0.25">
      <c r="H2371" t="s">
        <v>282</v>
      </c>
      <c r="I2371" s="45" t="s">
        <v>224</v>
      </c>
      <c r="J2371">
        <v>14853</v>
      </c>
      <c r="K2371">
        <v>227</v>
      </c>
      <c r="L2371">
        <v>4490</v>
      </c>
    </row>
    <row r="2372" spans="8:12" x14ac:dyDescent="0.25">
      <c r="H2372" t="s">
        <v>282</v>
      </c>
      <c r="I2372" s="45" t="s">
        <v>225</v>
      </c>
      <c r="J2372">
        <v>16239</v>
      </c>
      <c r="K2372">
        <v>332</v>
      </c>
      <c r="L2372">
        <v>4505</v>
      </c>
    </row>
    <row r="2373" spans="8:12" x14ac:dyDescent="0.25">
      <c r="H2373" t="s">
        <v>282</v>
      </c>
      <c r="I2373" s="45" t="s">
        <v>226</v>
      </c>
      <c r="J2373">
        <v>16444</v>
      </c>
      <c r="K2373">
        <v>398</v>
      </c>
      <c r="L2373">
        <v>4507</v>
      </c>
    </row>
    <row r="2374" spans="8:12" x14ac:dyDescent="0.25">
      <c r="H2374" t="s">
        <v>282</v>
      </c>
      <c r="I2374" s="45" t="s">
        <v>34</v>
      </c>
      <c r="J2374">
        <v>15915</v>
      </c>
      <c r="K2374">
        <v>220</v>
      </c>
      <c r="L2374">
        <v>4491</v>
      </c>
    </row>
    <row r="2375" spans="8:12" x14ac:dyDescent="0.25">
      <c r="H2375" t="s">
        <v>282</v>
      </c>
      <c r="I2375" s="45" t="s">
        <v>227</v>
      </c>
      <c r="J2375">
        <v>16034</v>
      </c>
      <c r="K2375">
        <v>287</v>
      </c>
      <c r="L2375">
        <v>4498</v>
      </c>
    </row>
    <row r="2376" spans="8:12" x14ac:dyDescent="0.25">
      <c r="H2376" t="s">
        <v>282</v>
      </c>
      <c r="I2376" s="45" t="s">
        <v>228</v>
      </c>
      <c r="J2376">
        <v>14251</v>
      </c>
      <c r="K2376">
        <v>179</v>
      </c>
      <c r="L2376">
        <v>4493</v>
      </c>
    </row>
    <row r="2377" spans="8:12" x14ac:dyDescent="0.25">
      <c r="H2377" t="s">
        <v>282</v>
      </c>
      <c r="I2377" s="45" t="s">
        <v>229</v>
      </c>
      <c r="J2377">
        <v>13552</v>
      </c>
      <c r="K2377">
        <v>349</v>
      </c>
      <c r="L2377">
        <v>4499</v>
      </c>
    </row>
    <row r="2378" spans="8:12" x14ac:dyDescent="0.25">
      <c r="H2378" t="s">
        <v>282</v>
      </c>
      <c r="I2378" s="45" t="s">
        <v>35</v>
      </c>
      <c r="J2378">
        <v>13870</v>
      </c>
      <c r="K2378">
        <v>174</v>
      </c>
      <c r="L2378">
        <v>4498</v>
      </c>
    </row>
    <row r="2379" spans="8:12" x14ac:dyDescent="0.25">
      <c r="H2379" t="s">
        <v>282</v>
      </c>
      <c r="I2379" s="45" t="s">
        <v>230</v>
      </c>
      <c r="J2379">
        <v>13681</v>
      </c>
      <c r="K2379">
        <v>296</v>
      </c>
      <c r="L2379">
        <v>4497</v>
      </c>
    </row>
    <row r="2380" spans="8:12" x14ac:dyDescent="0.25">
      <c r="H2380" t="s">
        <v>282</v>
      </c>
      <c r="I2380" s="45" t="s">
        <v>231</v>
      </c>
      <c r="J2380">
        <v>13866</v>
      </c>
      <c r="K2380">
        <v>275</v>
      </c>
      <c r="L2380">
        <v>4494</v>
      </c>
    </row>
    <row r="2381" spans="8:12" x14ac:dyDescent="0.25">
      <c r="H2381" t="s">
        <v>282</v>
      </c>
      <c r="I2381" s="45" t="s">
        <v>232</v>
      </c>
      <c r="J2381">
        <v>13780</v>
      </c>
      <c r="K2381">
        <v>200</v>
      </c>
      <c r="L2381">
        <v>4494</v>
      </c>
    </row>
    <row r="2382" spans="8:12" x14ac:dyDescent="0.25">
      <c r="H2382" t="s">
        <v>282</v>
      </c>
      <c r="I2382" s="45" t="s">
        <v>36</v>
      </c>
      <c r="J2382">
        <v>13859</v>
      </c>
      <c r="K2382">
        <v>200</v>
      </c>
      <c r="L2382">
        <v>4496</v>
      </c>
    </row>
    <row r="2383" spans="8:12" x14ac:dyDescent="0.25">
      <c r="H2383" t="s">
        <v>282</v>
      </c>
      <c r="I2383" s="45" t="s">
        <v>233</v>
      </c>
      <c r="J2383">
        <v>13674</v>
      </c>
      <c r="K2383">
        <v>300</v>
      </c>
      <c r="L2383">
        <v>4494</v>
      </c>
    </row>
    <row r="2384" spans="8:12" x14ac:dyDescent="0.25">
      <c r="H2384" t="s">
        <v>282</v>
      </c>
      <c r="I2384" s="45" t="s">
        <v>234</v>
      </c>
      <c r="J2384">
        <v>13835</v>
      </c>
      <c r="K2384">
        <v>242</v>
      </c>
      <c r="L2384">
        <v>4493</v>
      </c>
    </row>
    <row r="2385" spans="8:12" x14ac:dyDescent="0.25">
      <c r="H2385" t="s">
        <v>282</v>
      </c>
      <c r="I2385" s="45" t="s">
        <v>235</v>
      </c>
      <c r="J2385">
        <v>13881</v>
      </c>
      <c r="K2385">
        <v>226</v>
      </c>
      <c r="L2385">
        <v>4505</v>
      </c>
    </row>
    <row r="2386" spans="8:12" x14ac:dyDescent="0.25">
      <c r="H2386" t="s">
        <v>282</v>
      </c>
      <c r="I2386" s="45" t="s">
        <v>37</v>
      </c>
      <c r="J2386">
        <v>14013</v>
      </c>
      <c r="K2386">
        <v>414</v>
      </c>
      <c r="L2386">
        <v>4498</v>
      </c>
    </row>
    <row r="2387" spans="8:12" x14ac:dyDescent="0.25">
      <c r="H2387" t="s">
        <v>282</v>
      </c>
      <c r="I2387" s="45" t="s">
        <v>236</v>
      </c>
      <c r="J2387">
        <v>13571</v>
      </c>
      <c r="K2387">
        <v>142</v>
      </c>
      <c r="L2387">
        <v>4500</v>
      </c>
    </row>
    <row r="2388" spans="8:12" x14ac:dyDescent="0.25">
      <c r="H2388" t="s">
        <v>282</v>
      </c>
      <c r="I2388" s="45" t="s">
        <v>237</v>
      </c>
      <c r="J2388">
        <v>13752</v>
      </c>
      <c r="K2388">
        <v>241</v>
      </c>
      <c r="L2388">
        <v>4492</v>
      </c>
    </row>
    <row r="2389" spans="8:12" x14ac:dyDescent="0.25">
      <c r="H2389" t="s">
        <v>282</v>
      </c>
      <c r="I2389" s="45" t="s">
        <v>238</v>
      </c>
      <c r="J2389">
        <v>12778</v>
      </c>
      <c r="K2389">
        <v>188</v>
      </c>
      <c r="L2389">
        <v>4012</v>
      </c>
    </row>
    <row r="2390" spans="8:12" x14ac:dyDescent="0.25">
      <c r="H2390" t="s">
        <v>282</v>
      </c>
      <c r="I2390" s="45" t="s">
        <v>38</v>
      </c>
      <c r="J2390">
        <v>12479</v>
      </c>
      <c r="K2390">
        <v>134</v>
      </c>
      <c r="L2390">
        <v>4006</v>
      </c>
    </row>
    <row r="2391" spans="8:12" x14ac:dyDescent="0.25">
      <c r="H2391" t="s">
        <v>282</v>
      </c>
      <c r="I2391" s="45" t="s">
        <v>239</v>
      </c>
      <c r="J2391">
        <v>12564</v>
      </c>
      <c r="K2391">
        <v>229</v>
      </c>
      <c r="L2391">
        <v>3995</v>
      </c>
    </row>
    <row r="2392" spans="8:12" x14ac:dyDescent="0.25">
      <c r="H2392" t="s">
        <v>282</v>
      </c>
      <c r="I2392" s="45" t="s">
        <v>240</v>
      </c>
      <c r="J2392">
        <v>13298</v>
      </c>
      <c r="K2392">
        <v>250</v>
      </c>
      <c r="L2392">
        <v>3977</v>
      </c>
    </row>
    <row r="2393" spans="8:12" x14ac:dyDescent="0.25">
      <c r="H2393" t="s">
        <v>282</v>
      </c>
      <c r="I2393" s="45" t="s">
        <v>241</v>
      </c>
      <c r="J2393">
        <v>12875</v>
      </c>
      <c r="K2393">
        <v>107</v>
      </c>
      <c r="L2393">
        <v>4004</v>
      </c>
    </row>
    <row r="2394" spans="8:12" x14ac:dyDescent="0.25">
      <c r="H2394" t="s">
        <v>282</v>
      </c>
      <c r="I2394" s="45" t="s">
        <v>39</v>
      </c>
      <c r="J2394">
        <v>12577</v>
      </c>
      <c r="K2394">
        <v>178</v>
      </c>
      <c r="L2394">
        <v>4001</v>
      </c>
    </row>
    <row r="2395" spans="8:12" x14ac:dyDescent="0.25">
      <c r="H2395" t="s">
        <v>282</v>
      </c>
      <c r="I2395" s="45" t="s">
        <v>242</v>
      </c>
      <c r="J2395">
        <v>12007</v>
      </c>
      <c r="K2395">
        <v>991</v>
      </c>
      <c r="L2395">
        <v>3995</v>
      </c>
    </row>
    <row r="2396" spans="8:12" x14ac:dyDescent="0.25">
      <c r="H2396" t="s">
        <v>282</v>
      </c>
      <c r="I2396" s="45" t="s">
        <v>243</v>
      </c>
      <c r="J2396">
        <v>10664</v>
      </c>
      <c r="K2396">
        <v>1666</v>
      </c>
      <c r="L2396">
        <v>4001</v>
      </c>
    </row>
    <row r="2397" spans="8:12" x14ac:dyDescent="0.25">
      <c r="H2397" t="s">
        <v>282</v>
      </c>
      <c r="I2397" s="45" t="s">
        <v>244</v>
      </c>
      <c r="J2397">
        <v>9941</v>
      </c>
      <c r="K2397">
        <v>3219</v>
      </c>
      <c r="L2397">
        <v>3997</v>
      </c>
    </row>
    <row r="2398" spans="8:12" x14ac:dyDescent="0.25">
      <c r="H2398" t="s">
        <v>282</v>
      </c>
      <c r="I2398" s="45" t="s">
        <v>40</v>
      </c>
      <c r="J2398">
        <v>7010</v>
      </c>
      <c r="K2398">
        <v>6167</v>
      </c>
      <c r="L2398">
        <v>3989</v>
      </c>
    </row>
    <row r="2399" spans="8:12" x14ac:dyDescent="0.25">
      <c r="H2399" t="s">
        <v>282</v>
      </c>
      <c r="I2399" s="45" t="s">
        <v>245</v>
      </c>
      <c r="J2399">
        <v>3236</v>
      </c>
      <c r="K2399">
        <v>10149</v>
      </c>
      <c r="L2399">
        <v>4011</v>
      </c>
    </row>
    <row r="2400" spans="8:12" x14ac:dyDescent="0.25">
      <c r="H2400" t="s">
        <v>282</v>
      </c>
      <c r="I2400" s="45" t="s">
        <v>246</v>
      </c>
      <c r="J2400">
        <v>4528</v>
      </c>
      <c r="K2400">
        <v>8325</v>
      </c>
      <c r="L2400">
        <v>3994</v>
      </c>
    </row>
    <row r="2401" spans="8:12" x14ac:dyDescent="0.25">
      <c r="H2401" t="s">
        <v>282</v>
      </c>
      <c r="I2401" s="45" t="s">
        <v>247</v>
      </c>
      <c r="J2401">
        <v>5003</v>
      </c>
      <c r="K2401">
        <v>8251</v>
      </c>
      <c r="L2401">
        <v>3995</v>
      </c>
    </row>
    <row r="2402" spans="8:12" x14ac:dyDescent="0.25">
      <c r="H2402" t="s">
        <v>283</v>
      </c>
      <c r="I2402" s="45" t="s">
        <v>17</v>
      </c>
      <c r="J2402">
        <v>5197</v>
      </c>
      <c r="K2402">
        <v>7251</v>
      </c>
      <c r="L2402">
        <v>3994</v>
      </c>
    </row>
    <row r="2403" spans="8:12" x14ac:dyDescent="0.25">
      <c r="H2403" t="s">
        <v>283</v>
      </c>
      <c r="I2403" s="45" t="s">
        <v>176</v>
      </c>
      <c r="J2403">
        <v>5447</v>
      </c>
      <c r="K2403">
        <v>7974</v>
      </c>
      <c r="L2403">
        <v>3997</v>
      </c>
    </row>
    <row r="2404" spans="8:12" x14ac:dyDescent="0.25">
      <c r="H2404" t="s">
        <v>283</v>
      </c>
      <c r="I2404" s="45" t="s">
        <v>177</v>
      </c>
      <c r="J2404">
        <v>5242</v>
      </c>
      <c r="K2404">
        <v>8565</v>
      </c>
      <c r="L2404">
        <v>4005</v>
      </c>
    </row>
    <row r="2405" spans="8:12" x14ac:dyDescent="0.25">
      <c r="H2405" t="s">
        <v>283</v>
      </c>
      <c r="I2405" s="45" t="s">
        <v>178</v>
      </c>
      <c r="J2405">
        <v>4840</v>
      </c>
      <c r="K2405">
        <v>7158</v>
      </c>
      <c r="L2405">
        <v>3988</v>
      </c>
    </row>
    <row r="2406" spans="8:12" x14ac:dyDescent="0.25">
      <c r="H2406" t="s">
        <v>283</v>
      </c>
      <c r="I2406" s="45" t="s">
        <v>18</v>
      </c>
      <c r="J2406">
        <v>4489</v>
      </c>
      <c r="K2406">
        <v>8173</v>
      </c>
      <c r="L2406">
        <v>3989</v>
      </c>
    </row>
    <row r="2407" spans="8:12" x14ac:dyDescent="0.25">
      <c r="H2407" t="s">
        <v>283</v>
      </c>
      <c r="I2407" s="45" t="s">
        <v>179</v>
      </c>
      <c r="J2407">
        <v>4508</v>
      </c>
      <c r="K2407">
        <v>9047</v>
      </c>
      <c r="L2407">
        <v>4005</v>
      </c>
    </row>
    <row r="2408" spans="8:12" x14ac:dyDescent="0.25">
      <c r="H2408" t="s">
        <v>283</v>
      </c>
      <c r="I2408" s="45" t="s">
        <v>180</v>
      </c>
      <c r="J2408">
        <v>4898</v>
      </c>
      <c r="K2408">
        <v>7813</v>
      </c>
      <c r="L2408">
        <v>3997</v>
      </c>
    </row>
    <row r="2409" spans="8:12" x14ac:dyDescent="0.25">
      <c r="H2409" t="s">
        <v>283</v>
      </c>
      <c r="I2409" s="45" t="s">
        <v>181</v>
      </c>
      <c r="J2409">
        <v>4956</v>
      </c>
      <c r="K2409">
        <v>7211</v>
      </c>
      <c r="L2409">
        <v>3993</v>
      </c>
    </row>
    <row r="2410" spans="8:12" x14ac:dyDescent="0.25">
      <c r="H2410" t="s">
        <v>283</v>
      </c>
      <c r="I2410" s="45" t="s">
        <v>19</v>
      </c>
      <c r="J2410">
        <v>5677</v>
      </c>
      <c r="K2410">
        <v>7505</v>
      </c>
      <c r="L2410">
        <v>4013</v>
      </c>
    </row>
    <row r="2411" spans="8:12" x14ac:dyDescent="0.25">
      <c r="H2411" t="s">
        <v>283</v>
      </c>
      <c r="I2411" s="45" t="s">
        <v>182</v>
      </c>
      <c r="J2411">
        <v>6929</v>
      </c>
      <c r="K2411">
        <v>6412</v>
      </c>
      <c r="L2411">
        <v>4001</v>
      </c>
    </row>
    <row r="2412" spans="8:12" x14ac:dyDescent="0.25">
      <c r="H2412" t="s">
        <v>283</v>
      </c>
      <c r="I2412" s="45" t="s">
        <v>183</v>
      </c>
      <c r="J2412">
        <v>7518</v>
      </c>
      <c r="K2412">
        <v>5388</v>
      </c>
      <c r="L2412">
        <v>3991</v>
      </c>
    </row>
    <row r="2413" spans="8:12" x14ac:dyDescent="0.25">
      <c r="H2413" t="s">
        <v>283</v>
      </c>
      <c r="I2413" s="45" t="s">
        <v>184</v>
      </c>
      <c r="J2413">
        <v>8546</v>
      </c>
      <c r="K2413">
        <v>5127</v>
      </c>
      <c r="L2413">
        <v>3999</v>
      </c>
    </row>
    <row r="2414" spans="8:12" x14ac:dyDescent="0.25">
      <c r="H2414" t="s">
        <v>283</v>
      </c>
      <c r="I2414" s="45" t="s">
        <v>20</v>
      </c>
      <c r="J2414">
        <v>7351</v>
      </c>
      <c r="K2414">
        <v>5102</v>
      </c>
      <c r="L2414">
        <v>3994</v>
      </c>
    </row>
    <row r="2415" spans="8:12" x14ac:dyDescent="0.25">
      <c r="H2415" t="s">
        <v>283</v>
      </c>
      <c r="I2415" s="45" t="s">
        <v>185</v>
      </c>
      <c r="J2415">
        <v>9518</v>
      </c>
      <c r="K2415">
        <v>3787</v>
      </c>
      <c r="L2415">
        <v>4006</v>
      </c>
    </row>
    <row r="2416" spans="8:12" x14ac:dyDescent="0.25">
      <c r="H2416" t="s">
        <v>283</v>
      </c>
      <c r="I2416" s="45" t="s">
        <v>186</v>
      </c>
      <c r="J2416">
        <v>11507</v>
      </c>
      <c r="K2416">
        <v>1858</v>
      </c>
      <c r="L2416">
        <v>4001</v>
      </c>
    </row>
    <row r="2417" spans="8:12" x14ac:dyDescent="0.25">
      <c r="H2417" t="s">
        <v>283</v>
      </c>
      <c r="I2417" s="45" t="s">
        <v>187</v>
      </c>
      <c r="J2417">
        <v>12692</v>
      </c>
      <c r="K2417">
        <v>228</v>
      </c>
      <c r="L2417">
        <v>3996</v>
      </c>
    </row>
    <row r="2418" spans="8:12" x14ac:dyDescent="0.25">
      <c r="H2418" t="s">
        <v>283</v>
      </c>
      <c r="I2418" s="45" t="s">
        <v>21</v>
      </c>
      <c r="J2418">
        <v>15780</v>
      </c>
      <c r="K2418">
        <v>235</v>
      </c>
      <c r="L2418">
        <v>4004</v>
      </c>
    </row>
    <row r="2419" spans="8:12" x14ac:dyDescent="0.25">
      <c r="H2419" t="s">
        <v>283</v>
      </c>
      <c r="I2419" s="45" t="s">
        <v>188</v>
      </c>
      <c r="J2419">
        <v>16452</v>
      </c>
      <c r="K2419">
        <v>283</v>
      </c>
      <c r="L2419">
        <v>4005</v>
      </c>
    </row>
    <row r="2420" spans="8:12" x14ac:dyDescent="0.25">
      <c r="H2420" t="s">
        <v>283</v>
      </c>
      <c r="I2420" s="45" t="s">
        <v>189</v>
      </c>
      <c r="J2420">
        <v>16426</v>
      </c>
      <c r="K2420">
        <v>323</v>
      </c>
      <c r="L2420">
        <v>4002</v>
      </c>
    </row>
    <row r="2421" spans="8:12" x14ac:dyDescent="0.25">
      <c r="H2421" t="s">
        <v>283</v>
      </c>
      <c r="I2421" s="45" t="s">
        <v>190</v>
      </c>
      <c r="J2421">
        <v>17071</v>
      </c>
      <c r="K2421">
        <v>143</v>
      </c>
      <c r="L2421">
        <v>3963</v>
      </c>
    </row>
    <row r="2422" spans="8:12" x14ac:dyDescent="0.25">
      <c r="H2422" t="s">
        <v>283</v>
      </c>
      <c r="I2422" s="45" t="s">
        <v>22</v>
      </c>
      <c r="J2422">
        <v>18610</v>
      </c>
      <c r="K2422">
        <v>280</v>
      </c>
      <c r="L2422">
        <v>4003</v>
      </c>
    </row>
    <row r="2423" spans="8:12" x14ac:dyDescent="0.25">
      <c r="H2423" t="s">
        <v>283</v>
      </c>
      <c r="I2423" s="45" t="s">
        <v>191</v>
      </c>
      <c r="J2423">
        <v>18535</v>
      </c>
      <c r="K2423">
        <v>381</v>
      </c>
      <c r="L2423">
        <v>4001</v>
      </c>
    </row>
    <row r="2424" spans="8:12" x14ac:dyDescent="0.25">
      <c r="H2424" t="s">
        <v>283</v>
      </c>
      <c r="I2424" s="45" t="s">
        <v>192</v>
      </c>
      <c r="J2424">
        <v>18441</v>
      </c>
      <c r="K2424">
        <v>293</v>
      </c>
      <c r="L2424">
        <v>3998</v>
      </c>
    </row>
    <row r="2425" spans="8:12" x14ac:dyDescent="0.25">
      <c r="H2425" t="s">
        <v>283</v>
      </c>
      <c r="I2425" s="45" t="s">
        <v>193</v>
      </c>
      <c r="J2425">
        <v>18432</v>
      </c>
      <c r="K2425">
        <v>280</v>
      </c>
      <c r="L2425">
        <v>4001</v>
      </c>
    </row>
    <row r="2426" spans="8:12" x14ac:dyDescent="0.25">
      <c r="H2426" t="s">
        <v>283</v>
      </c>
      <c r="I2426" s="45" t="s">
        <v>23</v>
      </c>
      <c r="J2426">
        <v>17665</v>
      </c>
      <c r="K2426">
        <v>144</v>
      </c>
      <c r="L2426">
        <v>3999</v>
      </c>
    </row>
    <row r="2427" spans="8:12" x14ac:dyDescent="0.25">
      <c r="H2427" t="s">
        <v>283</v>
      </c>
      <c r="I2427" s="45" t="s">
        <v>194</v>
      </c>
      <c r="J2427">
        <v>17315</v>
      </c>
      <c r="K2427">
        <v>272</v>
      </c>
      <c r="L2427">
        <v>3993</v>
      </c>
    </row>
    <row r="2428" spans="8:12" x14ac:dyDescent="0.25">
      <c r="H2428" t="s">
        <v>283</v>
      </c>
      <c r="I2428" s="45" t="s">
        <v>195</v>
      </c>
      <c r="J2428">
        <v>17338</v>
      </c>
      <c r="K2428">
        <v>579</v>
      </c>
      <c r="L2428">
        <v>3998</v>
      </c>
    </row>
    <row r="2429" spans="8:12" x14ac:dyDescent="0.25">
      <c r="H2429" t="s">
        <v>283</v>
      </c>
      <c r="I2429" s="45" t="s">
        <v>196</v>
      </c>
      <c r="J2429">
        <v>17096</v>
      </c>
      <c r="K2429">
        <v>445</v>
      </c>
      <c r="L2429">
        <v>4000</v>
      </c>
    </row>
    <row r="2430" spans="8:12" x14ac:dyDescent="0.25">
      <c r="H2430" t="s">
        <v>283</v>
      </c>
      <c r="I2430" s="45" t="s">
        <v>24</v>
      </c>
      <c r="J2430">
        <v>17326</v>
      </c>
      <c r="K2430">
        <v>724</v>
      </c>
      <c r="L2430">
        <v>4002</v>
      </c>
    </row>
    <row r="2431" spans="8:12" x14ac:dyDescent="0.25">
      <c r="H2431" t="s">
        <v>283</v>
      </c>
      <c r="I2431" s="45" t="s">
        <v>197</v>
      </c>
      <c r="J2431">
        <v>16172</v>
      </c>
      <c r="K2431">
        <v>295</v>
      </c>
      <c r="L2431">
        <v>4000</v>
      </c>
    </row>
    <row r="2432" spans="8:12" x14ac:dyDescent="0.25">
      <c r="H2432" t="s">
        <v>283</v>
      </c>
      <c r="I2432" s="45" t="s">
        <v>198</v>
      </c>
      <c r="J2432">
        <v>14236</v>
      </c>
      <c r="K2432">
        <v>338</v>
      </c>
      <c r="L2432">
        <v>3985</v>
      </c>
    </row>
    <row r="2433" spans="8:12" x14ac:dyDescent="0.25">
      <c r="H2433" t="s">
        <v>283</v>
      </c>
      <c r="I2433" s="45" t="s">
        <v>199</v>
      </c>
      <c r="J2433">
        <v>13343</v>
      </c>
      <c r="K2433">
        <v>1599</v>
      </c>
      <c r="L2433">
        <v>3999</v>
      </c>
    </row>
    <row r="2434" spans="8:12" x14ac:dyDescent="0.25">
      <c r="H2434" t="s">
        <v>283</v>
      </c>
      <c r="I2434" s="45" t="s">
        <v>25</v>
      </c>
      <c r="J2434">
        <v>13738</v>
      </c>
      <c r="K2434">
        <v>130</v>
      </c>
      <c r="L2434">
        <v>4004</v>
      </c>
    </row>
    <row r="2435" spans="8:12" x14ac:dyDescent="0.25">
      <c r="H2435" t="s">
        <v>283</v>
      </c>
      <c r="I2435" s="45" t="s">
        <v>200</v>
      </c>
      <c r="J2435">
        <v>13632</v>
      </c>
      <c r="K2435">
        <v>526</v>
      </c>
      <c r="L2435">
        <v>3995</v>
      </c>
    </row>
    <row r="2436" spans="8:12" x14ac:dyDescent="0.25">
      <c r="H2436" t="s">
        <v>283</v>
      </c>
      <c r="I2436" s="45" t="s">
        <v>201</v>
      </c>
      <c r="J2436">
        <v>13102</v>
      </c>
      <c r="K2436">
        <v>1093</v>
      </c>
      <c r="L2436">
        <v>4004</v>
      </c>
    </row>
    <row r="2437" spans="8:12" x14ac:dyDescent="0.25">
      <c r="H2437" t="s">
        <v>283</v>
      </c>
      <c r="I2437" s="45" t="s">
        <v>202</v>
      </c>
      <c r="J2437">
        <v>12740</v>
      </c>
      <c r="K2437">
        <v>260</v>
      </c>
      <c r="L2437">
        <v>4007</v>
      </c>
    </row>
    <row r="2438" spans="8:12" x14ac:dyDescent="0.25">
      <c r="H2438" t="s">
        <v>283</v>
      </c>
      <c r="I2438" s="45" t="s">
        <v>26</v>
      </c>
      <c r="J2438">
        <v>12321</v>
      </c>
      <c r="K2438">
        <v>87</v>
      </c>
      <c r="L2438">
        <v>3991</v>
      </c>
    </row>
    <row r="2439" spans="8:12" x14ac:dyDescent="0.25">
      <c r="H2439" t="s">
        <v>283</v>
      </c>
      <c r="I2439" s="45" t="s">
        <v>203</v>
      </c>
      <c r="J2439">
        <v>12933</v>
      </c>
      <c r="K2439">
        <v>287</v>
      </c>
      <c r="L2439">
        <v>4004</v>
      </c>
    </row>
    <row r="2440" spans="8:12" x14ac:dyDescent="0.25">
      <c r="H2440" t="s">
        <v>283</v>
      </c>
      <c r="I2440" s="45" t="s">
        <v>204</v>
      </c>
      <c r="J2440">
        <v>12513</v>
      </c>
      <c r="K2440">
        <v>106</v>
      </c>
      <c r="L2440">
        <v>4004</v>
      </c>
    </row>
    <row r="2441" spans="8:12" x14ac:dyDescent="0.25">
      <c r="H2441" t="s">
        <v>283</v>
      </c>
      <c r="I2441" s="45" t="s">
        <v>205</v>
      </c>
      <c r="J2441">
        <v>12800</v>
      </c>
      <c r="K2441">
        <v>42</v>
      </c>
      <c r="L2441">
        <v>4000</v>
      </c>
    </row>
    <row r="2442" spans="8:12" x14ac:dyDescent="0.25">
      <c r="H2442" t="s">
        <v>283</v>
      </c>
      <c r="I2442" s="45" t="s">
        <v>27</v>
      </c>
      <c r="J2442">
        <v>12480</v>
      </c>
      <c r="K2442">
        <v>195</v>
      </c>
      <c r="L2442">
        <v>3995</v>
      </c>
    </row>
    <row r="2443" spans="8:12" x14ac:dyDescent="0.25">
      <c r="H2443" t="s">
        <v>283</v>
      </c>
      <c r="I2443" s="45" t="s">
        <v>206</v>
      </c>
      <c r="J2443">
        <v>12913</v>
      </c>
      <c r="K2443">
        <v>43</v>
      </c>
      <c r="L2443">
        <v>4005</v>
      </c>
    </row>
    <row r="2444" spans="8:12" x14ac:dyDescent="0.25">
      <c r="H2444" t="s">
        <v>283</v>
      </c>
      <c r="I2444" s="45" t="s">
        <v>207</v>
      </c>
      <c r="J2444">
        <v>12537</v>
      </c>
      <c r="K2444">
        <v>133</v>
      </c>
      <c r="L2444">
        <v>3999</v>
      </c>
    </row>
    <row r="2445" spans="8:12" x14ac:dyDescent="0.25">
      <c r="H2445" t="s">
        <v>283</v>
      </c>
      <c r="I2445" s="45" t="s">
        <v>208</v>
      </c>
      <c r="J2445">
        <v>12706</v>
      </c>
      <c r="K2445">
        <v>31</v>
      </c>
      <c r="L2445">
        <v>3993</v>
      </c>
    </row>
    <row r="2446" spans="8:12" x14ac:dyDescent="0.25">
      <c r="H2446" t="s">
        <v>283</v>
      </c>
      <c r="I2446" s="45" t="s">
        <v>28</v>
      </c>
      <c r="J2446">
        <v>12800</v>
      </c>
      <c r="K2446">
        <v>74</v>
      </c>
      <c r="L2446">
        <v>3998</v>
      </c>
    </row>
    <row r="2447" spans="8:12" x14ac:dyDescent="0.25">
      <c r="H2447" t="s">
        <v>283</v>
      </c>
      <c r="I2447" s="45" t="s">
        <v>209</v>
      </c>
      <c r="J2447">
        <v>12681</v>
      </c>
      <c r="K2447">
        <v>46</v>
      </c>
      <c r="L2447">
        <v>4001</v>
      </c>
    </row>
    <row r="2448" spans="8:12" x14ac:dyDescent="0.25">
      <c r="H2448" t="s">
        <v>283</v>
      </c>
      <c r="I2448" s="45" t="s">
        <v>210</v>
      </c>
      <c r="J2448">
        <v>13317</v>
      </c>
      <c r="K2448">
        <v>137</v>
      </c>
      <c r="L2448">
        <v>3994</v>
      </c>
    </row>
    <row r="2449" spans="8:12" x14ac:dyDescent="0.25">
      <c r="H2449" t="s">
        <v>283</v>
      </c>
      <c r="I2449" s="45" t="s">
        <v>211</v>
      </c>
      <c r="J2449">
        <v>13633</v>
      </c>
      <c r="K2449">
        <v>163</v>
      </c>
      <c r="L2449">
        <v>4002</v>
      </c>
    </row>
    <row r="2450" spans="8:12" x14ac:dyDescent="0.25">
      <c r="H2450" t="s">
        <v>283</v>
      </c>
      <c r="I2450" s="45" t="s">
        <v>29</v>
      </c>
      <c r="J2450">
        <v>13439</v>
      </c>
      <c r="K2450">
        <v>93</v>
      </c>
      <c r="L2450">
        <v>4005</v>
      </c>
    </row>
    <row r="2451" spans="8:12" x14ac:dyDescent="0.25">
      <c r="H2451" t="s">
        <v>283</v>
      </c>
      <c r="I2451" s="45" t="s">
        <v>212</v>
      </c>
      <c r="J2451">
        <v>13605</v>
      </c>
      <c r="K2451">
        <v>67</v>
      </c>
      <c r="L2451">
        <v>3998</v>
      </c>
    </row>
    <row r="2452" spans="8:12" x14ac:dyDescent="0.25">
      <c r="H2452" t="s">
        <v>283</v>
      </c>
      <c r="I2452" s="45" t="s">
        <v>213</v>
      </c>
      <c r="J2452">
        <v>12587</v>
      </c>
      <c r="K2452">
        <v>238</v>
      </c>
      <c r="L2452">
        <v>3991</v>
      </c>
    </row>
    <row r="2453" spans="8:12" x14ac:dyDescent="0.25">
      <c r="H2453" t="s">
        <v>283</v>
      </c>
      <c r="I2453" s="45" t="s">
        <v>214</v>
      </c>
      <c r="J2453">
        <v>12479</v>
      </c>
      <c r="K2453">
        <v>1118</v>
      </c>
      <c r="L2453">
        <v>4007</v>
      </c>
    </row>
    <row r="2454" spans="8:12" x14ac:dyDescent="0.25">
      <c r="H2454" t="s">
        <v>283</v>
      </c>
      <c r="I2454" s="45" t="s">
        <v>30</v>
      </c>
      <c r="J2454">
        <v>11893</v>
      </c>
      <c r="K2454">
        <v>1298</v>
      </c>
      <c r="L2454">
        <v>3999</v>
      </c>
    </row>
    <row r="2455" spans="8:12" x14ac:dyDescent="0.25">
      <c r="H2455" t="s">
        <v>283</v>
      </c>
      <c r="I2455" s="45" t="s">
        <v>215</v>
      </c>
      <c r="J2455">
        <v>11560</v>
      </c>
      <c r="K2455">
        <v>1708</v>
      </c>
      <c r="L2455">
        <v>4004</v>
      </c>
    </row>
    <row r="2456" spans="8:12" x14ac:dyDescent="0.25">
      <c r="H2456" t="s">
        <v>283</v>
      </c>
      <c r="I2456" s="45" t="s">
        <v>216</v>
      </c>
      <c r="J2456">
        <v>11607</v>
      </c>
      <c r="K2456">
        <v>1147</v>
      </c>
      <c r="L2456">
        <v>3996</v>
      </c>
    </row>
    <row r="2457" spans="8:12" x14ac:dyDescent="0.25">
      <c r="H2457" t="s">
        <v>283</v>
      </c>
      <c r="I2457" s="45" t="s">
        <v>217</v>
      </c>
      <c r="J2457">
        <v>11756</v>
      </c>
      <c r="K2457">
        <v>1078</v>
      </c>
      <c r="L2457">
        <v>3998</v>
      </c>
    </row>
    <row r="2458" spans="8:12" x14ac:dyDescent="0.25">
      <c r="H2458" t="s">
        <v>283</v>
      </c>
      <c r="I2458" s="45" t="s">
        <v>31</v>
      </c>
      <c r="J2458">
        <v>11862</v>
      </c>
      <c r="K2458">
        <v>1174</v>
      </c>
      <c r="L2458">
        <v>4000</v>
      </c>
    </row>
    <row r="2459" spans="8:12" x14ac:dyDescent="0.25">
      <c r="H2459" t="s">
        <v>283</v>
      </c>
      <c r="I2459" s="45" t="s">
        <v>218</v>
      </c>
      <c r="J2459">
        <v>11875</v>
      </c>
      <c r="K2459">
        <v>1042</v>
      </c>
      <c r="L2459">
        <v>4000</v>
      </c>
    </row>
    <row r="2460" spans="8:12" x14ac:dyDescent="0.25">
      <c r="H2460" t="s">
        <v>283</v>
      </c>
      <c r="I2460" s="45" t="s">
        <v>219</v>
      </c>
      <c r="J2460">
        <v>11932</v>
      </c>
      <c r="K2460">
        <v>815</v>
      </c>
      <c r="L2460">
        <v>3997</v>
      </c>
    </row>
    <row r="2461" spans="8:12" x14ac:dyDescent="0.25">
      <c r="H2461" t="s">
        <v>283</v>
      </c>
      <c r="I2461" s="45" t="s">
        <v>220</v>
      </c>
      <c r="J2461">
        <v>12504</v>
      </c>
      <c r="K2461">
        <v>1010</v>
      </c>
      <c r="L2461">
        <v>4008</v>
      </c>
    </row>
    <row r="2462" spans="8:12" x14ac:dyDescent="0.25">
      <c r="H2462" t="s">
        <v>283</v>
      </c>
      <c r="I2462" s="45" t="s">
        <v>32</v>
      </c>
      <c r="J2462">
        <v>12380</v>
      </c>
      <c r="K2462">
        <v>759</v>
      </c>
      <c r="L2462">
        <v>4003</v>
      </c>
    </row>
    <row r="2463" spans="8:12" x14ac:dyDescent="0.25">
      <c r="H2463" t="s">
        <v>283</v>
      </c>
      <c r="I2463" s="45" t="s">
        <v>221</v>
      </c>
      <c r="J2463">
        <v>12328</v>
      </c>
      <c r="K2463">
        <v>261</v>
      </c>
      <c r="L2463">
        <v>3998</v>
      </c>
    </row>
    <row r="2464" spans="8:12" x14ac:dyDescent="0.25">
      <c r="H2464" t="s">
        <v>283</v>
      </c>
      <c r="I2464" s="45" t="s">
        <v>222</v>
      </c>
      <c r="J2464">
        <v>12631</v>
      </c>
      <c r="K2464">
        <v>585</v>
      </c>
      <c r="L2464">
        <v>3995</v>
      </c>
    </row>
    <row r="2465" spans="8:12" x14ac:dyDescent="0.25">
      <c r="H2465" t="s">
        <v>283</v>
      </c>
      <c r="I2465" s="45" t="s">
        <v>223</v>
      </c>
      <c r="J2465">
        <v>12717</v>
      </c>
      <c r="K2465">
        <v>132</v>
      </c>
      <c r="L2465">
        <v>3991</v>
      </c>
    </row>
    <row r="2466" spans="8:12" x14ac:dyDescent="0.25">
      <c r="H2466" t="s">
        <v>283</v>
      </c>
      <c r="I2466" s="45" t="s">
        <v>33</v>
      </c>
      <c r="J2466">
        <v>12754</v>
      </c>
      <c r="K2466">
        <v>46</v>
      </c>
      <c r="L2466">
        <v>4005</v>
      </c>
    </row>
    <row r="2467" spans="8:12" x14ac:dyDescent="0.25">
      <c r="H2467" t="s">
        <v>283</v>
      </c>
      <c r="I2467" s="45" t="s">
        <v>224</v>
      </c>
      <c r="J2467">
        <v>12459</v>
      </c>
      <c r="K2467">
        <v>249</v>
      </c>
      <c r="L2467">
        <v>3999</v>
      </c>
    </row>
    <row r="2468" spans="8:12" x14ac:dyDescent="0.25">
      <c r="H2468" t="s">
        <v>283</v>
      </c>
      <c r="I2468" s="45" t="s">
        <v>225</v>
      </c>
      <c r="J2468">
        <v>12404</v>
      </c>
      <c r="K2468">
        <v>183</v>
      </c>
      <c r="L2468">
        <v>4000</v>
      </c>
    </row>
    <row r="2469" spans="8:12" x14ac:dyDescent="0.25">
      <c r="H2469" t="s">
        <v>283</v>
      </c>
      <c r="I2469" s="45" t="s">
        <v>226</v>
      </c>
      <c r="J2469">
        <v>13596</v>
      </c>
      <c r="K2469">
        <v>118</v>
      </c>
      <c r="L2469">
        <v>3989</v>
      </c>
    </row>
    <row r="2470" spans="8:12" x14ac:dyDescent="0.25">
      <c r="H2470" t="s">
        <v>283</v>
      </c>
      <c r="I2470" s="45" t="s">
        <v>34</v>
      </c>
      <c r="J2470">
        <v>13497</v>
      </c>
      <c r="K2470">
        <v>300</v>
      </c>
      <c r="L2470">
        <v>3997</v>
      </c>
    </row>
    <row r="2471" spans="8:12" x14ac:dyDescent="0.25">
      <c r="H2471" t="s">
        <v>283</v>
      </c>
      <c r="I2471" s="45" t="s">
        <v>227</v>
      </c>
      <c r="J2471">
        <v>14152</v>
      </c>
      <c r="K2471">
        <v>1314</v>
      </c>
      <c r="L2471">
        <v>4002</v>
      </c>
    </row>
    <row r="2472" spans="8:12" x14ac:dyDescent="0.25">
      <c r="H2472" t="s">
        <v>283</v>
      </c>
      <c r="I2472" s="45" t="s">
        <v>228</v>
      </c>
      <c r="J2472">
        <v>12700</v>
      </c>
      <c r="K2472">
        <v>94</v>
      </c>
      <c r="L2472">
        <v>4002</v>
      </c>
    </row>
    <row r="2473" spans="8:12" x14ac:dyDescent="0.25">
      <c r="H2473" t="s">
        <v>283</v>
      </c>
      <c r="I2473" s="45" t="s">
        <v>229</v>
      </c>
      <c r="J2473">
        <v>12626</v>
      </c>
      <c r="K2473">
        <v>65</v>
      </c>
      <c r="L2473">
        <v>4017</v>
      </c>
    </row>
    <row r="2474" spans="8:12" x14ac:dyDescent="0.25">
      <c r="H2474" t="s">
        <v>283</v>
      </c>
      <c r="I2474" s="45" t="s">
        <v>35</v>
      </c>
      <c r="J2474">
        <v>12925</v>
      </c>
      <c r="K2474">
        <v>194</v>
      </c>
      <c r="L2474">
        <v>3998</v>
      </c>
    </row>
    <row r="2475" spans="8:12" x14ac:dyDescent="0.25">
      <c r="H2475" t="s">
        <v>283</v>
      </c>
      <c r="I2475" s="45" t="s">
        <v>230</v>
      </c>
      <c r="J2475">
        <v>12942</v>
      </c>
      <c r="K2475">
        <v>184</v>
      </c>
      <c r="L2475">
        <v>3989</v>
      </c>
    </row>
    <row r="2476" spans="8:12" x14ac:dyDescent="0.25">
      <c r="H2476" t="s">
        <v>283</v>
      </c>
      <c r="I2476" s="45" t="s">
        <v>231</v>
      </c>
      <c r="J2476">
        <v>13349</v>
      </c>
      <c r="K2476">
        <v>288</v>
      </c>
      <c r="L2476">
        <v>3995</v>
      </c>
    </row>
    <row r="2477" spans="8:12" x14ac:dyDescent="0.25">
      <c r="H2477" t="s">
        <v>283</v>
      </c>
      <c r="I2477" s="45" t="s">
        <v>232</v>
      </c>
      <c r="J2477">
        <v>13558</v>
      </c>
      <c r="K2477">
        <v>920</v>
      </c>
      <c r="L2477">
        <v>3999</v>
      </c>
    </row>
    <row r="2478" spans="8:12" x14ac:dyDescent="0.25">
      <c r="H2478" t="s">
        <v>283</v>
      </c>
      <c r="I2478" s="45" t="s">
        <v>36</v>
      </c>
      <c r="J2478">
        <v>12864</v>
      </c>
      <c r="K2478">
        <v>62</v>
      </c>
      <c r="L2478">
        <v>4003</v>
      </c>
    </row>
    <row r="2479" spans="8:12" x14ac:dyDescent="0.25">
      <c r="H2479" t="s">
        <v>283</v>
      </c>
      <c r="I2479" s="45" t="s">
        <v>233</v>
      </c>
      <c r="J2479">
        <v>12700</v>
      </c>
      <c r="K2479">
        <v>24</v>
      </c>
      <c r="L2479">
        <v>4002</v>
      </c>
    </row>
    <row r="2480" spans="8:12" x14ac:dyDescent="0.25">
      <c r="H2480" t="s">
        <v>283</v>
      </c>
      <c r="I2480" s="45" t="s">
        <v>234</v>
      </c>
      <c r="J2480">
        <v>12817</v>
      </c>
      <c r="K2480">
        <v>230</v>
      </c>
      <c r="L2480">
        <v>4004</v>
      </c>
    </row>
    <row r="2481" spans="8:12" x14ac:dyDescent="0.25">
      <c r="H2481" t="s">
        <v>283</v>
      </c>
      <c r="I2481" s="45" t="s">
        <v>235</v>
      </c>
      <c r="J2481">
        <v>12437</v>
      </c>
      <c r="K2481">
        <v>167</v>
      </c>
      <c r="L2481">
        <v>4003</v>
      </c>
    </row>
    <row r="2482" spans="8:12" x14ac:dyDescent="0.25">
      <c r="H2482" t="s">
        <v>283</v>
      </c>
      <c r="I2482" s="45" t="s">
        <v>37</v>
      </c>
      <c r="J2482">
        <v>12757</v>
      </c>
      <c r="K2482">
        <v>132</v>
      </c>
      <c r="L2482">
        <v>3983</v>
      </c>
    </row>
    <row r="2483" spans="8:12" x14ac:dyDescent="0.25">
      <c r="H2483" t="s">
        <v>283</v>
      </c>
      <c r="I2483" s="45" t="s">
        <v>236</v>
      </c>
      <c r="J2483">
        <v>13045</v>
      </c>
      <c r="K2483">
        <v>79</v>
      </c>
      <c r="L2483">
        <v>4002</v>
      </c>
    </row>
    <row r="2484" spans="8:12" x14ac:dyDescent="0.25">
      <c r="H2484" t="s">
        <v>283</v>
      </c>
      <c r="I2484" s="45" t="s">
        <v>237</v>
      </c>
      <c r="J2484">
        <v>12991</v>
      </c>
      <c r="K2484">
        <v>25</v>
      </c>
      <c r="L2484">
        <v>4007</v>
      </c>
    </row>
    <row r="2485" spans="8:12" x14ac:dyDescent="0.25">
      <c r="H2485" t="s">
        <v>283</v>
      </c>
      <c r="I2485" s="45" t="s">
        <v>238</v>
      </c>
      <c r="J2485">
        <v>12796</v>
      </c>
      <c r="K2485">
        <v>92</v>
      </c>
      <c r="L2485">
        <v>3999</v>
      </c>
    </row>
    <row r="2486" spans="8:12" x14ac:dyDescent="0.25">
      <c r="H2486" t="s">
        <v>283</v>
      </c>
      <c r="I2486" s="45" t="s">
        <v>38</v>
      </c>
      <c r="J2486">
        <v>12620</v>
      </c>
      <c r="K2486">
        <v>121</v>
      </c>
      <c r="L2486">
        <v>4000</v>
      </c>
    </row>
    <row r="2487" spans="8:12" x14ac:dyDescent="0.25">
      <c r="H2487" t="s">
        <v>283</v>
      </c>
      <c r="I2487" s="45" t="s">
        <v>239</v>
      </c>
      <c r="J2487">
        <v>12886</v>
      </c>
      <c r="K2487">
        <v>29</v>
      </c>
      <c r="L2487">
        <v>4003</v>
      </c>
    </row>
    <row r="2488" spans="8:12" x14ac:dyDescent="0.25">
      <c r="H2488" t="s">
        <v>283</v>
      </c>
      <c r="I2488" s="45" t="s">
        <v>240</v>
      </c>
      <c r="J2488">
        <v>12529</v>
      </c>
      <c r="K2488">
        <v>24</v>
      </c>
      <c r="L2488">
        <v>3988</v>
      </c>
    </row>
    <row r="2489" spans="8:12" x14ac:dyDescent="0.25">
      <c r="H2489" t="s">
        <v>283</v>
      </c>
      <c r="I2489" s="45" t="s">
        <v>241</v>
      </c>
      <c r="J2489">
        <v>12799</v>
      </c>
      <c r="K2489">
        <v>52</v>
      </c>
      <c r="L2489">
        <v>4003</v>
      </c>
    </row>
    <row r="2490" spans="8:12" x14ac:dyDescent="0.25">
      <c r="H2490" t="s">
        <v>283</v>
      </c>
      <c r="I2490" s="45" t="s">
        <v>39</v>
      </c>
      <c r="J2490">
        <v>12902</v>
      </c>
      <c r="K2490">
        <v>111</v>
      </c>
      <c r="L2490">
        <v>4007</v>
      </c>
    </row>
    <row r="2491" spans="8:12" x14ac:dyDescent="0.25">
      <c r="H2491" t="s">
        <v>283</v>
      </c>
      <c r="I2491" s="45" t="s">
        <v>242</v>
      </c>
      <c r="J2491">
        <v>10946</v>
      </c>
      <c r="K2491">
        <v>2918</v>
      </c>
      <c r="L2491">
        <v>4008</v>
      </c>
    </row>
    <row r="2492" spans="8:12" x14ac:dyDescent="0.25">
      <c r="H2492" t="s">
        <v>283</v>
      </c>
      <c r="I2492" s="45" t="s">
        <v>243</v>
      </c>
      <c r="J2492">
        <v>9350</v>
      </c>
      <c r="K2492">
        <v>3387</v>
      </c>
      <c r="L2492">
        <v>3992</v>
      </c>
    </row>
    <row r="2493" spans="8:12" x14ac:dyDescent="0.25">
      <c r="H2493" t="s">
        <v>283</v>
      </c>
      <c r="I2493" s="45" t="s">
        <v>244</v>
      </c>
      <c r="J2493">
        <v>7321</v>
      </c>
      <c r="K2493">
        <v>5869</v>
      </c>
      <c r="L2493">
        <v>4005</v>
      </c>
    </row>
    <row r="2494" spans="8:12" x14ac:dyDescent="0.25">
      <c r="H2494" t="s">
        <v>283</v>
      </c>
      <c r="I2494" s="45" t="s">
        <v>40</v>
      </c>
      <c r="J2494">
        <v>5616</v>
      </c>
      <c r="K2494">
        <v>7260</v>
      </c>
      <c r="L2494">
        <v>3996</v>
      </c>
    </row>
    <row r="2495" spans="8:12" x14ac:dyDescent="0.25">
      <c r="H2495" t="s">
        <v>283</v>
      </c>
      <c r="I2495" s="45" t="s">
        <v>245</v>
      </c>
      <c r="J2495">
        <v>3433</v>
      </c>
      <c r="K2495">
        <v>9313</v>
      </c>
      <c r="L2495">
        <v>3998</v>
      </c>
    </row>
    <row r="2496" spans="8:12" x14ac:dyDescent="0.25">
      <c r="H2496" t="s">
        <v>283</v>
      </c>
      <c r="I2496" s="45" t="s">
        <v>246</v>
      </c>
      <c r="J2496">
        <v>3972</v>
      </c>
      <c r="K2496">
        <v>8877</v>
      </c>
      <c r="L2496">
        <v>4002</v>
      </c>
    </row>
    <row r="2497" spans="8:12" x14ac:dyDescent="0.25">
      <c r="H2497" t="s">
        <v>283</v>
      </c>
      <c r="I2497" s="45" t="s">
        <v>247</v>
      </c>
      <c r="J2497">
        <v>3868</v>
      </c>
      <c r="K2497">
        <v>8726</v>
      </c>
      <c r="L2497">
        <v>3996</v>
      </c>
    </row>
    <row r="2498" spans="8:12" x14ac:dyDescent="0.25">
      <c r="H2498" t="s">
        <v>284</v>
      </c>
      <c r="I2498" s="45" t="s">
        <v>17</v>
      </c>
      <c r="J2498">
        <v>4311</v>
      </c>
      <c r="K2498">
        <v>8974</v>
      </c>
      <c r="L2498">
        <v>3993</v>
      </c>
    </row>
    <row r="2499" spans="8:12" x14ac:dyDescent="0.25">
      <c r="H2499" t="s">
        <v>284</v>
      </c>
      <c r="I2499" s="45" t="s">
        <v>176</v>
      </c>
      <c r="J2499">
        <v>3795</v>
      </c>
      <c r="K2499">
        <v>9400</v>
      </c>
      <c r="L2499">
        <v>4007</v>
      </c>
    </row>
    <row r="2500" spans="8:12" x14ac:dyDescent="0.25">
      <c r="H2500" t="s">
        <v>284</v>
      </c>
      <c r="I2500" s="45" t="s">
        <v>177</v>
      </c>
      <c r="J2500">
        <v>3866</v>
      </c>
      <c r="K2500">
        <v>9396</v>
      </c>
      <c r="L2500">
        <v>4001</v>
      </c>
    </row>
    <row r="2501" spans="8:12" x14ac:dyDescent="0.25">
      <c r="H2501" t="s">
        <v>284</v>
      </c>
      <c r="I2501" s="45" t="s">
        <v>178</v>
      </c>
      <c r="J2501">
        <v>4138</v>
      </c>
      <c r="K2501">
        <v>8183</v>
      </c>
      <c r="L2501">
        <v>3994</v>
      </c>
    </row>
    <row r="2502" spans="8:12" x14ac:dyDescent="0.25">
      <c r="H2502" t="s">
        <v>284</v>
      </c>
      <c r="I2502" s="45" t="s">
        <v>18</v>
      </c>
      <c r="J2502">
        <v>4154</v>
      </c>
      <c r="K2502">
        <v>8728</v>
      </c>
      <c r="L2502">
        <v>3982</v>
      </c>
    </row>
    <row r="2503" spans="8:12" x14ac:dyDescent="0.25">
      <c r="H2503" t="s">
        <v>284</v>
      </c>
      <c r="I2503" s="45" t="s">
        <v>179</v>
      </c>
      <c r="J2503">
        <v>4089</v>
      </c>
      <c r="K2503">
        <v>9672</v>
      </c>
      <c r="L2503">
        <v>4003</v>
      </c>
    </row>
    <row r="2504" spans="8:12" x14ac:dyDescent="0.25">
      <c r="H2504" t="s">
        <v>284</v>
      </c>
      <c r="I2504" s="45" t="s">
        <v>180</v>
      </c>
      <c r="J2504">
        <v>3687</v>
      </c>
      <c r="K2504">
        <v>9403</v>
      </c>
      <c r="L2504">
        <v>4004</v>
      </c>
    </row>
    <row r="2505" spans="8:12" x14ac:dyDescent="0.25">
      <c r="H2505" t="s">
        <v>284</v>
      </c>
      <c r="I2505" s="45" t="s">
        <v>181</v>
      </c>
      <c r="J2505">
        <v>3187</v>
      </c>
      <c r="K2505">
        <v>9307</v>
      </c>
      <c r="L2505">
        <v>3990</v>
      </c>
    </row>
    <row r="2506" spans="8:12" x14ac:dyDescent="0.25">
      <c r="H2506" t="s">
        <v>284</v>
      </c>
      <c r="I2506" s="45" t="s">
        <v>19</v>
      </c>
      <c r="J2506">
        <v>3615</v>
      </c>
      <c r="K2506">
        <v>9796</v>
      </c>
      <c r="L2506">
        <v>4005</v>
      </c>
    </row>
    <row r="2507" spans="8:12" x14ac:dyDescent="0.25">
      <c r="H2507" t="s">
        <v>284</v>
      </c>
      <c r="I2507" s="45" t="s">
        <v>182</v>
      </c>
      <c r="J2507">
        <v>3728</v>
      </c>
      <c r="K2507">
        <v>9630</v>
      </c>
      <c r="L2507">
        <v>4006</v>
      </c>
    </row>
    <row r="2508" spans="8:12" x14ac:dyDescent="0.25">
      <c r="H2508" t="s">
        <v>284</v>
      </c>
      <c r="I2508" s="45" t="s">
        <v>183</v>
      </c>
      <c r="J2508">
        <v>3735</v>
      </c>
      <c r="K2508">
        <v>8765</v>
      </c>
      <c r="L2508">
        <v>3958</v>
      </c>
    </row>
    <row r="2509" spans="8:12" x14ac:dyDescent="0.25">
      <c r="H2509" t="s">
        <v>284</v>
      </c>
      <c r="I2509" s="45" t="s">
        <v>184</v>
      </c>
      <c r="J2509">
        <v>4331</v>
      </c>
      <c r="K2509">
        <v>8295</v>
      </c>
      <c r="L2509">
        <v>3997</v>
      </c>
    </row>
    <row r="2510" spans="8:12" x14ac:dyDescent="0.25">
      <c r="H2510" t="s">
        <v>284</v>
      </c>
      <c r="I2510" s="45" t="s">
        <v>20</v>
      </c>
      <c r="J2510">
        <v>4425</v>
      </c>
      <c r="K2510">
        <v>8900</v>
      </c>
      <c r="L2510">
        <v>4031</v>
      </c>
    </row>
    <row r="2511" spans="8:12" x14ac:dyDescent="0.25">
      <c r="H2511" t="s">
        <v>284</v>
      </c>
      <c r="I2511" s="45" t="s">
        <v>185</v>
      </c>
      <c r="J2511">
        <v>5652</v>
      </c>
      <c r="K2511">
        <v>6732</v>
      </c>
      <c r="L2511">
        <v>3988</v>
      </c>
    </row>
    <row r="2512" spans="8:12" x14ac:dyDescent="0.25">
      <c r="H2512" t="s">
        <v>284</v>
      </c>
      <c r="I2512" s="45" t="s">
        <v>186</v>
      </c>
      <c r="J2512">
        <v>8897</v>
      </c>
      <c r="K2512">
        <v>4033</v>
      </c>
      <c r="L2512">
        <v>4000</v>
      </c>
    </row>
    <row r="2513" spans="8:12" x14ac:dyDescent="0.25">
      <c r="H2513" t="s">
        <v>284</v>
      </c>
      <c r="I2513" s="45" t="s">
        <v>187</v>
      </c>
      <c r="J2513">
        <v>10993</v>
      </c>
      <c r="K2513">
        <v>2546</v>
      </c>
      <c r="L2513">
        <v>4002</v>
      </c>
    </row>
    <row r="2514" spans="8:12" x14ac:dyDescent="0.25">
      <c r="H2514" t="s">
        <v>284</v>
      </c>
      <c r="I2514" s="45" t="s">
        <v>21</v>
      </c>
      <c r="J2514">
        <v>13359</v>
      </c>
      <c r="K2514">
        <v>46</v>
      </c>
      <c r="L2514">
        <v>4007</v>
      </c>
    </row>
    <row r="2515" spans="8:12" x14ac:dyDescent="0.25">
      <c r="H2515" t="s">
        <v>284</v>
      </c>
      <c r="I2515" s="45" t="s">
        <v>188</v>
      </c>
      <c r="J2515">
        <v>14156</v>
      </c>
      <c r="K2515">
        <v>208</v>
      </c>
      <c r="L2515">
        <v>4050</v>
      </c>
    </row>
    <row r="2516" spans="8:12" x14ac:dyDescent="0.25">
      <c r="H2516" t="s">
        <v>284</v>
      </c>
      <c r="I2516" s="45" t="s">
        <v>189</v>
      </c>
      <c r="J2516">
        <v>13065</v>
      </c>
      <c r="K2516">
        <v>74</v>
      </c>
      <c r="L2516">
        <v>3996</v>
      </c>
    </row>
    <row r="2517" spans="8:12" x14ac:dyDescent="0.25">
      <c r="H2517" t="s">
        <v>284</v>
      </c>
      <c r="I2517" s="45" t="s">
        <v>190</v>
      </c>
      <c r="J2517">
        <v>13941</v>
      </c>
      <c r="K2517">
        <v>81</v>
      </c>
      <c r="L2517">
        <v>3998</v>
      </c>
    </row>
    <row r="2518" spans="8:12" x14ac:dyDescent="0.25">
      <c r="H2518" t="s">
        <v>284</v>
      </c>
      <c r="I2518" s="45" t="s">
        <v>22</v>
      </c>
      <c r="J2518">
        <v>15065</v>
      </c>
      <c r="K2518">
        <v>69</v>
      </c>
      <c r="L2518">
        <v>3996</v>
      </c>
    </row>
    <row r="2519" spans="8:12" x14ac:dyDescent="0.25">
      <c r="H2519" t="s">
        <v>284</v>
      </c>
      <c r="I2519" s="45" t="s">
        <v>191</v>
      </c>
      <c r="J2519">
        <v>16243</v>
      </c>
      <c r="K2519">
        <v>62</v>
      </c>
      <c r="L2519">
        <v>4004</v>
      </c>
    </row>
    <row r="2520" spans="8:12" x14ac:dyDescent="0.25">
      <c r="H2520" t="s">
        <v>284</v>
      </c>
      <c r="I2520" s="45" t="s">
        <v>192</v>
      </c>
      <c r="J2520">
        <v>16602</v>
      </c>
      <c r="K2520">
        <v>218</v>
      </c>
      <c r="L2520">
        <v>3995</v>
      </c>
    </row>
    <row r="2521" spans="8:12" x14ac:dyDescent="0.25">
      <c r="H2521" t="s">
        <v>284</v>
      </c>
      <c r="I2521" s="45" t="s">
        <v>193</v>
      </c>
      <c r="J2521">
        <v>16726</v>
      </c>
      <c r="K2521">
        <v>241</v>
      </c>
      <c r="L2521">
        <v>4007</v>
      </c>
    </row>
    <row r="2522" spans="8:12" x14ac:dyDescent="0.25">
      <c r="H2522" t="s">
        <v>284</v>
      </c>
      <c r="I2522" s="45" t="s">
        <v>23</v>
      </c>
      <c r="J2522">
        <v>16739</v>
      </c>
      <c r="K2522">
        <v>227</v>
      </c>
      <c r="L2522">
        <v>3997</v>
      </c>
    </row>
    <row r="2523" spans="8:12" x14ac:dyDescent="0.25">
      <c r="H2523" t="s">
        <v>284</v>
      </c>
      <c r="I2523" s="45" t="s">
        <v>194</v>
      </c>
      <c r="J2523">
        <v>16469</v>
      </c>
      <c r="K2523">
        <v>176</v>
      </c>
      <c r="L2523">
        <v>3995</v>
      </c>
    </row>
    <row r="2524" spans="8:12" x14ac:dyDescent="0.25">
      <c r="H2524" t="s">
        <v>284</v>
      </c>
      <c r="I2524" s="45" t="s">
        <v>195</v>
      </c>
      <c r="J2524">
        <v>16463</v>
      </c>
      <c r="K2524">
        <v>389</v>
      </c>
      <c r="L2524">
        <v>4005</v>
      </c>
    </row>
    <row r="2525" spans="8:12" x14ac:dyDescent="0.25">
      <c r="H2525" t="s">
        <v>284</v>
      </c>
      <c r="I2525" s="45" t="s">
        <v>196</v>
      </c>
      <c r="J2525">
        <v>15774</v>
      </c>
      <c r="K2525">
        <v>217</v>
      </c>
      <c r="L2525">
        <v>4003</v>
      </c>
    </row>
    <row r="2526" spans="8:12" x14ac:dyDescent="0.25">
      <c r="H2526" t="s">
        <v>284</v>
      </c>
      <c r="I2526" s="45" t="s">
        <v>24</v>
      </c>
      <c r="J2526">
        <v>16246</v>
      </c>
      <c r="K2526">
        <v>248</v>
      </c>
      <c r="L2526">
        <v>4007</v>
      </c>
    </row>
    <row r="2527" spans="8:12" x14ac:dyDescent="0.25">
      <c r="H2527" t="s">
        <v>284</v>
      </c>
      <c r="I2527" s="45" t="s">
        <v>197</v>
      </c>
      <c r="J2527">
        <v>15682</v>
      </c>
      <c r="K2527">
        <v>282</v>
      </c>
      <c r="L2527">
        <v>3990</v>
      </c>
    </row>
    <row r="2528" spans="8:12" x14ac:dyDescent="0.25">
      <c r="H2528" t="s">
        <v>284</v>
      </c>
      <c r="I2528" s="45" t="s">
        <v>198</v>
      </c>
      <c r="J2528">
        <v>12662</v>
      </c>
      <c r="K2528">
        <v>24</v>
      </c>
      <c r="L2528">
        <v>4007</v>
      </c>
    </row>
    <row r="2529" spans="8:12" x14ac:dyDescent="0.25">
      <c r="H2529" t="s">
        <v>284</v>
      </c>
      <c r="I2529" s="45" t="s">
        <v>199</v>
      </c>
      <c r="J2529">
        <v>12445</v>
      </c>
      <c r="K2529">
        <v>617</v>
      </c>
      <c r="L2529">
        <v>3996</v>
      </c>
    </row>
    <row r="2530" spans="8:12" x14ac:dyDescent="0.25">
      <c r="H2530" t="s">
        <v>284</v>
      </c>
      <c r="I2530" s="45" t="s">
        <v>25</v>
      </c>
      <c r="J2530">
        <v>11506</v>
      </c>
      <c r="K2530">
        <v>1674</v>
      </c>
      <c r="L2530">
        <v>3986</v>
      </c>
    </row>
    <row r="2531" spans="8:12" x14ac:dyDescent="0.25">
      <c r="H2531" t="s">
        <v>284</v>
      </c>
      <c r="I2531" s="45" t="s">
        <v>200</v>
      </c>
      <c r="J2531">
        <v>11509</v>
      </c>
      <c r="K2531">
        <v>1872</v>
      </c>
      <c r="L2531">
        <v>4035</v>
      </c>
    </row>
    <row r="2532" spans="8:12" x14ac:dyDescent="0.25">
      <c r="H2532" t="s">
        <v>284</v>
      </c>
      <c r="I2532" s="45" t="s">
        <v>201</v>
      </c>
      <c r="J2532">
        <v>11083</v>
      </c>
      <c r="K2532">
        <v>1882</v>
      </c>
      <c r="L2532">
        <v>3995</v>
      </c>
    </row>
    <row r="2533" spans="8:12" x14ac:dyDescent="0.25">
      <c r="H2533" t="s">
        <v>284</v>
      </c>
      <c r="I2533" s="45" t="s">
        <v>202</v>
      </c>
      <c r="J2533">
        <v>12033</v>
      </c>
      <c r="K2533">
        <v>1580</v>
      </c>
      <c r="L2533">
        <v>3998</v>
      </c>
    </row>
    <row r="2534" spans="8:12" x14ac:dyDescent="0.25">
      <c r="H2534" t="s">
        <v>284</v>
      </c>
      <c r="I2534" s="45" t="s">
        <v>26</v>
      </c>
      <c r="J2534">
        <v>12809</v>
      </c>
      <c r="K2534">
        <v>272</v>
      </c>
      <c r="L2534">
        <v>3993</v>
      </c>
    </row>
    <row r="2535" spans="8:12" x14ac:dyDescent="0.25">
      <c r="H2535" t="s">
        <v>284</v>
      </c>
      <c r="I2535" s="45" t="s">
        <v>203</v>
      </c>
      <c r="J2535">
        <v>12386</v>
      </c>
      <c r="K2535">
        <v>28</v>
      </c>
      <c r="L2535">
        <v>4001</v>
      </c>
    </row>
    <row r="2536" spans="8:12" x14ac:dyDescent="0.25">
      <c r="H2536" t="s">
        <v>284</v>
      </c>
      <c r="I2536" s="45" t="s">
        <v>204</v>
      </c>
      <c r="J2536">
        <v>12667</v>
      </c>
      <c r="K2536">
        <v>27</v>
      </c>
      <c r="L2536">
        <v>3980</v>
      </c>
    </row>
    <row r="2537" spans="8:12" x14ac:dyDescent="0.25">
      <c r="H2537" t="s">
        <v>284</v>
      </c>
      <c r="I2537" s="45" t="s">
        <v>205</v>
      </c>
      <c r="J2537">
        <v>13180</v>
      </c>
      <c r="K2537">
        <v>164</v>
      </c>
      <c r="L2537">
        <v>4003</v>
      </c>
    </row>
    <row r="2538" spans="8:12" x14ac:dyDescent="0.25">
      <c r="H2538" t="s">
        <v>284</v>
      </c>
      <c r="I2538" s="45" t="s">
        <v>27</v>
      </c>
      <c r="J2538">
        <v>12720</v>
      </c>
      <c r="K2538">
        <v>59</v>
      </c>
      <c r="L2538">
        <v>4000</v>
      </c>
    </row>
    <row r="2539" spans="8:12" x14ac:dyDescent="0.25">
      <c r="H2539" t="s">
        <v>284</v>
      </c>
      <c r="I2539" s="45" t="s">
        <v>206</v>
      </c>
      <c r="J2539">
        <v>12777</v>
      </c>
      <c r="K2539">
        <v>120</v>
      </c>
      <c r="L2539">
        <v>3992</v>
      </c>
    </row>
    <row r="2540" spans="8:12" x14ac:dyDescent="0.25">
      <c r="H2540" t="s">
        <v>284</v>
      </c>
      <c r="I2540" s="45" t="s">
        <v>207</v>
      </c>
      <c r="J2540">
        <v>12659</v>
      </c>
      <c r="K2540">
        <v>55</v>
      </c>
      <c r="L2540">
        <v>4000</v>
      </c>
    </row>
    <row r="2541" spans="8:12" x14ac:dyDescent="0.25">
      <c r="H2541" t="s">
        <v>284</v>
      </c>
      <c r="I2541" s="45" t="s">
        <v>208</v>
      </c>
      <c r="J2541">
        <v>12716</v>
      </c>
      <c r="K2541">
        <v>110</v>
      </c>
      <c r="L2541">
        <v>4005</v>
      </c>
    </row>
    <row r="2542" spans="8:12" x14ac:dyDescent="0.25">
      <c r="H2542" t="s">
        <v>284</v>
      </c>
      <c r="I2542" s="45" t="s">
        <v>28</v>
      </c>
      <c r="J2542">
        <v>12641</v>
      </c>
      <c r="K2542">
        <v>174</v>
      </c>
      <c r="L2542">
        <v>4000</v>
      </c>
    </row>
    <row r="2543" spans="8:12" x14ac:dyDescent="0.25">
      <c r="H2543" t="s">
        <v>284</v>
      </c>
      <c r="I2543" s="45" t="s">
        <v>209</v>
      </c>
      <c r="J2543">
        <v>12551</v>
      </c>
      <c r="K2543">
        <v>115</v>
      </c>
      <c r="L2543">
        <v>3993</v>
      </c>
    </row>
    <row r="2544" spans="8:12" x14ac:dyDescent="0.25">
      <c r="H2544" t="s">
        <v>284</v>
      </c>
      <c r="I2544" s="45" t="s">
        <v>210</v>
      </c>
      <c r="J2544">
        <v>12693</v>
      </c>
      <c r="K2544">
        <v>287</v>
      </c>
      <c r="L2544">
        <v>4003</v>
      </c>
    </row>
    <row r="2545" spans="8:12" x14ac:dyDescent="0.25">
      <c r="H2545" t="s">
        <v>284</v>
      </c>
      <c r="I2545" s="45" t="s">
        <v>211</v>
      </c>
      <c r="J2545">
        <v>12571</v>
      </c>
      <c r="K2545">
        <v>122</v>
      </c>
      <c r="L2545">
        <v>4002</v>
      </c>
    </row>
    <row r="2546" spans="8:12" x14ac:dyDescent="0.25">
      <c r="H2546" t="s">
        <v>284</v>
      </c>
      <c r="I2546" s="45" t="s">
        <v>29</v>
      </c>
      <c r="J2546">
        <v>12604</v>
      </c>
      <c r="K2546">
        <v>92</v>
      </c>
      <c r="L2546">
        <v>3995</v>
      </c>
    </row>
    <row r="2547" spans="8:12" x14ac:dyDescent="0.25">
      <c r="H2547" t="s">
        <v>284</v>
      </c>
      <c r="I2547" s="45" t="s">
        <v>212</v>
      </c>
      <c r="J2547">
        <v>12534</v>
      </c>
      <c r="K2547">
        <v>80</v>
      </c>
      <c r="L2547">
        <v>3999</v>
      </c>
    </row>
    <row r="2548" spans="8:12" x14ac:dyDescent="0.25">
      <c r="H2548" t="s">
        <v>284</v>
      </c>
      <c r="I2548" s="45" t="s">
        <v>213</v>
      </c>
      <c r="J2548">
        <v>12511</v>
      </c>
      <c r="K2548">
        <v>185</v>
      </c>
      <c r="L2548">
        <v>3997</v>
      </c>
    </row>
    <row r="2549" spans="8:12" x14ac:dyDescent="0.25">
      <c r="H2549" t="s">
        <v>284</v>
      </c>
      <c r="I2549" s="45" t="s">
        <v>214</v>
      </c>
      <c r="J2549">
        <v>12123</v>
      </c>
      <c r="K2549">
        <v>184</v>
      </c>
      <c r="L2549">
        <v>3990</v>
      </c>
    </row>
    <row r="2550" spans="8:12" x14ac:dyDescent="0.25">
      <c r="H2550" t="s">
        <v>284</v>
      </c>
      <c r="I2550" s="45" t="s">
        <v>30</v>
      </c>
      <c r="J2550">
        <v>12792</v>
      </c>
      <c r="K2550">
        <v>141</v>
      </c>
      <c r="L2550">
        <v>4005</v>
      </c>
    </row>
    <row r="2551" spans="8:12" x14ac:dyDescent="0.25">
      <c r="H2551" t="s">
        <v>284</v>
      </c>
      <c r="I2551" s="45" t="s">
        <v>215</v>
      </c>
      <c r="J2551">
        <v>12437</v>
      </c>
      <c r="K2551">
        <v>196</v>
      </c>
      <c r="L2551">
        <v>4003</v>
      </c>
    </row>
    <row r="2552" spans="8:12" x14ac:dyDescent="0.25">
      <c r="H2552" t="s">
        <v>284</v>
      </c>
      <c r="I2552" s="45" t="s">
        <v>216</v>
      </c>
      <c r="J2552">
        <v>12449</v>
      </c>
      <c r="K2552">
        <v>46</v>
      </c>
      <c r="L2552">
        <v>3994</v>
      </c>
    </row>
    <row r="2553" spans="8:12" x14ac:dyDescent="0.25">
      <c r="H2553" t="s">
        <v>284</v>
      </c>
      <c r="I2553" s="45" t="s">
        <v>217</v>
      </c>
      <c r="J2553">
        <v>15387</v>
      </c>
      <c r="K2553">
        <v>67</v>
      </c>
      <c r="L2553">
        <v>3991</v>
      </c>
    </row>
    <row r="2554" spans="8:12" x14ac:dyDescent="0.25">
      <c r="H2554" t="s">
        <v>284</v>
      </c>
      <c r="I2554" s="45" t="s">
        <v>31</v>
      </c>
      <c r="J2554">
        <v>15338</v>
      </c>
      <c r="K2554">
        <v>126</v>
      </c>
      <c r="L2554">
        <v>3996</v>
      </c>
    </row>
    <row r="2555" spans="8:12" x14ac:dyDescent="0.25">
      <c r="H2555" t="s">
        <v>284</v>
      </c>
      <c r="I2555" s="45" t="s">
        <v>218</v>
      </c>
      <c r="J2555">
        <v>15327</v>
      </c>
      <c r="K2555">
        <v>48</v>
      </c>
      <c r="L2555">
        <v>4006</v>
      </c>
    </row>
    <row r="2556" spans="8:12" x14ac:dyDescent="0.25">
      <c r="H2556" t="s">
        <v>284</v>
      </c>
      <c r="I2556" s="45" t="s">
        <v>219</v>
      </c>
      <c r="J2556">
        <v>15650</v>
      </c>
      <c r="K2556">
        <v>114</v>
      </c>
      <c r="L2556">
        <v>4027</v>
      </c>
    </row>
    <row r="2557" spans="8:12" x14ac:dyDescent="0.25">
      <c r="H2557" t="s">
        <v>284</v>
      </c>
      <c r="I2557" s="45" t="s">
        <v>220</v>
      </c>
      <c r="J2557">
        <v>15524</v>
      </c>
      <c r="K2557">
        <v>175</v>
      </c>
      <c r="L2557">
        <v>3989</v>
      </c>
    </row>
    <row r="2558" spans="8:12" x14ac:dyDescent="0.25">
      <c r="H2558" t="s">
        <v>284</v>
      </c>
      <c r="I2558" s="45" t="s">
        <v>32</v>
      </c>
      <c r="J2558">
        <v>15753</v>
      </c>
      <c r="K2558">
        <v>294</v>
      </c>
      <c r="L2558">
        <v>3996</v>
      </c>
    </row>
    <row r="2559" spans="8:12" x14ac:dyDescent="0.25">
      <c r="H2559" t="s">
        <v>284</v>
      </c>
      <c r="I2559" s="45" t="s">
        <v>221</v>
      </c>
      <c r="J2559">
        <v>15314</v>
      </c>
      <c r="K2559">
        <v>201</v>
      </c>
      <c r="L2559">
        <v>4002</v>
      </c>
    </row>
    <row r="2560" spans="8:12" x14ac:dyDescent="0.25">
      <c r="H2560" t="s">
        <v>284</v>
      </c>
      <c r="I2560" s="45" t="s">
        <v>222</v>
      </c>
      <c r="J2560">
        <v>15527</v>
      </c>
      <c r="K2560">
        <v>274</v>
      </c>
      <c r="L2560">
        <v>4003</v>
      </c>
    </row>
    <row r="2561" spans="8:12" x14ac:dyDescent="0.25">
      <c r="H2561" t="s">
        <v>284</v>
      </c>
      <c r="I2561" s="45" t="s">
        <v>223</v>
      </c>
      <c r="J2561">
        <v>15750</v>
      </c>
      <c r="K2561">
        <v>201</v>
      </c>
      <c r="L2561">
        <v>3990</v>
      </c>
    </row>
    <row r="2562" spans="8:12" x14ac:dyDescent="0.25">
      <c r="H2562" t="s">
        <v>284</v>
      </c>
      <c r="I2562" s="45" t="s">
        <v>33</v>
      </c>
      <c r="J2562">
        <v>15494</v>
      </c>
      <c r="K2562">
        <v>232</v>
      </c>
      <c r="L2562">
        <v>4002</v>
      </c>
    </row>
    <row r="2563" spans="8:12" x14ac:dyDescent="0.25">
      <c r="H2563" t="s">
        <v>284</v>
      </c>
      <c r="I2563" s="45" t="s">
        <v>224</v>
      </c>
      <c r="J2563">
        <v>15508</v>
      </c>
      <c r="K2563">
        <v>136</v>
      </c>
      <c r="L2563">
        <v>4007</v>
      </c>
    </row>
    <row r="2564" spans="8:12" x14ac:dyDescent="0.25">
      <c r="H2564" t="s">
        <v>284</v>
      </c>
      <c r="I2564" s="45" t="s">
        <v>225</v>
      </c>
      <c r="J2564">
        <v>15789</v>
      </c>
      <c r="K2564">
        <v>259</v>
      </c>
      <c r="L2564">
        <v>3993</v>
      </c>
    </row>
    <row r="2565" spans="8:12" x14ac:dyDescent="0.25">
      <c r="H2565" t="s">
        <v>284</v>
      </c>
      <c r="I2565" s="45" t="s">
        <v>226</v>
      </c>
      <c r="J2565">
        <v>14967</v>
      </c>
      <c r="K2565">
        <v>624</v>
      </c>
      <c r="L2565">
        <v>3977</v>
      </c>
    </row>
    <row r="2566" spans="8:12" x14ac:dyDescent="0.25">
      <c r="H2566" t="s">
        <v>284</v>
      </c>
      <c r="I2566" s="45" t="s">
        <v>34</v>
      </c>
      <c r="J2566">
        <v>13084</v>
      </c>
      <c r="K2566">
        <v>189</v>
      </c>
      <c r="L2566">
        <v>4006</v>
      </c>
    </row>
    <row r="2567" spans="8:12" x14ac:dyDescent="0.25">
      <c r="H2567" t="s">
        <v>284</v>
      </c>
      <c r="I2567" s="45" t="s">
        <v>227</v>
      </c>
      <c r="J2567">
        <v>13310</v>
      </c>
      <c r="K2567">
        <v>110</v>
      </c>
      <c r="L2567">
        <v>4000</v>
      </c>
    </row>
    <row r="2568" spans="8:12" x14ac:dyDescent="0.25">
      <c r="H2568" t="s">
        <v>284</v>
      </c>
      <c r="I2568" s="45" t="s">
        <v>228</v>
      </c>
      <c r="J2568">
        <v>13115</v>
      </c>
      <c r="K2568">
        <v>131</v>
      </c>
      <c r="L2568">
        <v>3964</v>
      </c>
    </row>
    <row r="2569" spans="8:12" x14ac:dyDescent="0.25">
      <c r="H2569" t="s">
        <v>284</v>
      </c>
      <c r="I2569" s="45" t="s">
        <v>229</v>
      </c>
      <c r="J2569">
        <v>12934</v>
      </c>
      <c r="K2569">
        <v>60</v>
      </c>
      <c r="L2569">
        <v>4012</v>
      </c>
    </row>
    <row r="2570" spans="8:12" x14ac:dyDescent="0.25">
      <c r="H2570" t="s">
        <v>284</v>
      </c>
      <c r="I2570" s="45" t="s">
        <v>35</v>
      </c>
      <c r="J2570">
        <v>14614</v>
      </c>
      <c r="K2570">
        <v>97</v>
      </c>
      <c r="L2570">
        <v>3989</v>
      </c>
    </row>
    <row r="2571" spans="8:12" x14ac:dyDescent="0.25">
      <c r="H2571" t="s">
        <v>284</v>
      </c>
      <c r="I2571" s="45" t="s">
        <v>230</v>
      </c>
      <c r="J2571">
        <v>15432</v>
      </c>
      <c r="K2571">
        <v>226</v>
      </c>
      <c r="L2571">
        <v>3992</v>
      </c>
    </row>
    <row r="2572" spans="8:12" x14ac:dyDescent="0.25">
      <c r="H2572" t="s">
        <v>284</v>
      </c>
      <c r="I2572" s="45" t="s">
        <v>231</v>
      </c>
      <c r="J2572">
        <v>15223</v>
      </c>
      <c r="K2572">
        <v>226</v>
      </c>
      <c r="L2572">
        <v>4001</v>
      </c>
    </row>
    <row r="2573" spans="8:12" x14ac:dyDescent="0.25">
      <c r="H2573" t="s">
        <v>284</v>
      </c>
      <c r="I2573" s="45" t="s">
        <v>232</v>
      </c>
      <c r="J2573">
        <v>15352</v>
      </c>
      <c r="K2573">
        <v>255</v>
      </c>
      <c r="L2573">
        <v>4000</v>
      </c>
    </row>
    <row r="2574" spans="8:12" x14ac:dyDescent="0.25">
      <c r="H2574" t="s">
        <v>284</v>
      </c>
      <c r="I2574" s="45" t="s">
        <v>36</v>
      </c>
      <c r="J2574">
        <v>15391</v>
      </c>
      <c r="K2574">
        <v>302</v>
      </c>
      <c r="L2574">
        <v>4002</v>
      </c>
    </row>
    <row r="2575" spans="8:12" x14ac:dyDescent="0.25">
      <c r="H2575" t="s">
        <v>284</v>
      </c>
      <c r="I2575" s="45" t="s">
        <v>233</v>
      </c>
      <c r="J2575">
        <v>15139</v>
      </c>
      <c r="K2575">
        <v>144</v>
      </c>
      <c r="L2575">
        <v>4004</v>
      </c>
    </row>
    <row r="2576" spans="8:12" x14ac:dyDescent="0.25">
      <c r="H2576" t="s">
        <v>284</v>
      </c>
      <c r="I2576" s="45" t="s">
        <v>234</v>
      </c>
      <c r="J2576">
        <v>15000</v>
      </c>
      <c r="K2576">
        <v>184</v>
      </c>
      <c r="L2576">
        <v>4003</v>
      </c>
    </row>
    <row r="2577" spans="8:12" x14ac:dyDescent="0.25">
      <c r="H2577" t="s">
        <v>284</v>
      </c>
      <c r="I2577" s="45" t="s">
        <v>235</v>
      </c>
      <c r="J2577">
        <v>15326</v>
      </c>
      <c r="K2577">
        <v>284</v>
      </c>
      <c r="L2577">
        <v>3993</v>
      </c>
    </row>
    <row r="2578" spans="8:12" x14ac:dyDescent="0.25">
      <c r="H2578" t="s">
        <v>284</v>
      </c>
      <c r="I2578" s="45" t="s">
        <v>37</v>
      </c>
      <c r="J2578">
        <v>15216</v>
      </c>
      <c r="K2578">
        <v>371</v>
      </c>
      <c r="L2578">
        <v>4000</v>
      </c>
    </row>
    <row r="2579" spans="8:12" x14ac:dyDescent="0.25">
      <c r="H2579" t="s">
        <v>284</v>
      </c>
      <c r="I2579" s="45" t="s">
        <v>236</v>
      </c>
      <c r="J2579">
        <v>15609</v>
      </c>
      <c r="K2579">
        <v>242</v>
      </c>
      <c r="L2579">
        <v>3989</v>
      </c>
    </row>
    <row r="2580" spans="8:12" x14ac:dyDescent="0.25">
      <c r="H2580" t="s">
        <v>284</v>
      </c>
      <c r="I2580" s="45" t="s">
        <v>237</v>
      </c>
      <c r="J2580">
        <v>15126</v>
      </c>
      <c r="K2580">
        <v>270</v>
      </c>
      <c r="L2580">
        <v>4001</v>
      </c>
    </row>
    <row r="2581" spans="8:12" x14ac:dyDescent="0.25">
      <c r="H2581" t="s">
        <v>284</v>
      </c>
      <c r="I2581" s="45" t="s">
        <v>238</v>
      </c>
      <c r="J2581">
        <v>15272</v>
      </c>
      <c r="K2581">
        <v>241</v>
      </c>
      <c r="L2581">
        <v>3996</v>
      </c>
    </row>
    <row r="2582" spans="8:12" x14ac:dyDescent="0.25">
      <c r="H2582" t="s">
        <v>284</v>
      </c>
      <c r="I2582" s="45" t="s">
        <v>38</v>
      </c>
      <c r="J2582">
        <v>15307</v>
      </c>
      <c r="K2582">
        <v>350</v>
      </c>
      <c r="L2582">
        <v>4007</v>
      </c>
    </row>
    <row r="2583" spans="8:12" x14ac:dyDescent="0.25">
      <c r="H2583" t="s">
        <v>284</v>
      </c>
      <c r="I2583" s="45" t="s">
        <v>239</v>
      </c>
      <c r="J2583">
        <v>15125</v>
      </c>
      <c r="K2583">
        <v>279</v>
      </c>
      <c r="L2583">
        <v>4003</v>
      </c>
    </row>
    <row r="2584" spans="8:12" x14ac:dyDescent="0.25">
      <c r="H2584" t="s">
        <v>284</v>
      </c>
      <c r="I2584" s="45" t="s">
        <v>240</v>
      </c>
      <c r="J2584">
        <v>15187</v>
      </c>
      <c r="K2584">
        <v>208</v>
      </c>
      <c r="L2584">
        <v>4009</v>
      </c>
    </row>
    <row r="2585" spans="8:12" x14ac:dyDescent="0.25">
      <c r="H2585" t="s">
        <v>284</v>
      </c>
      <c r="I2585" s="45" t="s">
        <v>241</v>
      </c>
      <c r="J2585">
        <v>13155</v>
      </c>
      <c r="K2585">
        <v>197</v>
      </c>
      <c r="L2585">
        <v>3999</v>
      </c>
    </row>
    <row r="2586" spans="8:12" x14ac:dyDescent="0.25">
      <c r="H2586" t="s">
        <v>284</v>
      </c>
      <c r="I2586" s="45" t="s">
        <v>39</v>
      </c>
      <c r="J2586">
        <v>12992</v>
      </c>
      <c r="K2586">
        <v>107</v>
      </c>
      <c r="L2586">
        <v>3998</v>
      </c>
    </row>
    <row r="2587" spans="8:12" x14ac:dyDescent="0.25">
      <c r="H2587" t="s">
        <v>284</v>
      </c>
      <c r="I2587" s="45" t="s">
        <v>242</v>
      </c>
      <c r="J2587">
        <v>12913</v>
      </c>
      <c r="K2587">
        <v>115</v>
      </c>
      <c r="L2587">
        <v>3994</v>
      </c>
    </row>
    <row r="2588" spans="8:12" x14ac:dyDescent="0.25">
      <c r="H2588" t="s">
        <v>284</v>
      </c>
      <c r="I2588" s="45" t="s">
        <v>243</v>
      </c>
      <c r="J2588">
        <v>10258</v>
      </c>
      <c r="K2588">
        <v>2826</v>
      </c>
      <c r="L2588">
        <v>3998</v>
      </c>
    </row>
    <row r="2589" spans="8:12" x14ac:dyDescent="0.25">
      <c r="H2589" t="s">
        <v>284</v>
      </c>
      <c r="I2589" s="45" t="s">
        <v>244</v>
      </c>
      <c r="J2589">
        <v>7202</v>
      </c>
      <c r="K2589">
        <v>6509</v>
      </c>
      <c r="L2589">
        <v>4005</v>
      </c>
    </row>
    <row r="2590" spans="8:12" x14ac:dyDescent="0.25">
      <c r="H2590" t="s">
        <v>284</v>
      </c>
      <c r="I2590" s="45" t="s">
        <v>40</v>
      </c>
      <c r="J2590">
        <v>6761</v>
      </c>
      <c r="K2590">
        <v>6155</v>
      </c>
      <c r="L2590">
        <v>3999</v>
      </c>
    </row>
    <row r="2591" spans="8:12" x14ac:dyDescent="0.25">
      <c r="H2591" t="s">
        <v>284</v>
      </c>
      <c r="I2591" s="45" t="s">
        <v>245</v>
      </c>
      <c r="J2591">
        <v>4220</v>
      </c>
      <c r="K2591">
        <v>8899</v>
      </c>
      <c r="L2591">
        <v>4004</v>
      </c>
    </row>
    <row r="2592" spans="8:12" x14ac:dyDescent="0.25">
      <c r="H2592" t="s">
        <v>284</v>
      </c>
      <c r="I2592" s="45" t="s">
        <v>246</v>
      </c>
      <c r="J2592">
        <v>4742</v>
      </c>
      <c r="K2592">
        <v>8243</v>
      </c>
      <c r="L2592">
        <v>3999</v>
      </c>
    </row>
    <row r="2593" spans="8:12" x14ac:dyDescent="0.25">
      <c r="H2593" t="s">
        <v>284</v>
      </c>
      <c r="I2593" s="45" t="s">
        <v>247</v>
      </c>
      <c r="J2593">
        <v>5018</v>
      </c>
      <c r="K2593">
        <v>8167</v>
      </c>
      <c r="L2593">
        <v>3996</v>
      </c>
    </row>
    <row r="2594" spans="8:12" x14ac:dyDescent="0.25">
      <c r="H2594" t="s">
        <v>285</v>
      </c>
      <c r="I2594" s="45" t="s">
        <v>17</v>
      </c>
      <c r="J2594">
        <v>5516</v>
      </c>
      <c r="K2594">
        <v>7172</v>
      </c>
      <c r="L2594">
        <v>4001</v>
      </c>
    </row>
    <row r="2595" spans="8:12" x14ac:dyDescent="0.25">
      <c r="H2595" t="s">
        <v>285</v>
      </c>
      <c r="I2595" s="45" t="s">
        <v>176</v>
      </c>
      <c r="J2595">
        <v>6125</v>
      </c>
      <c r="K2595">
        <v>7809</v>
      </c>
      <c r="L2595">
        <v>4009</v>
      </c>
    </row>
    <row r="2596" spans="8:12" x14ac:dyDescent="0.25">
      <c r="H2596" t="s">
        <v>285</v>
      </c>
      <c r="I2596" s="45" t="s">
        <v>177</v>
      </c>
      <c r="J2596">
        <v>5672</v>
      </c>
      <c r="K2596">
        <v>8473</v>
      </c>
      <c r="L2596">
        <v>3995</v>
      </c>
    </row>
    <row r="2597" spans="8:12" x14ac:dyDescent="0.25">
      <c r="H2597" t="s">
        <v>285</v>
      </c>
      <c r="I2597" s="45" t="s">
        <v>178</v>
      </c>
      <c r="J2597">
        <v>5528</v>
      </c>
      <c r="K2597">
        <v>7853</v>
      </c>
      <c r="L2597">
        <v>4008</v>
      </c>
    </row>
    <row r="2598" spans="8:12" x14ac:dyDescent="0.25">
      <c r="H2598" t="s">
        <v>285</v>
      </c>
      <c r="I2598" s="45" t="s">
        <v>18</v>
      </c>
      <c r="J2598">
        <v>5402</v>
      </c>
      <c r="K2598">
        <v>7351</v>
      </c>
      <c r="L2598">
        <v>3994</v>
      </c>
    </row>
    <row r="2599" spans="8:12" x14ac:dyDescent="0.25">
      <c r="H2599" t="s">
        <v>285</v>
      </c>
      <c r="I2599" s="45" t="s">
        <v>179</v>
      </c>
      <c r="J2599">
        <v>5056</v>
      </c>
      <c r="K2599">
        <v>7666</v>
      </c>
      <c r="L2599">
        <v>3987</v>
      </c>
    </row>
    <row r="2600" spans="8:12" x14ac:dyDescent="0.25">
      <c r="H2600" t="s">
        <v>285</v>
      </c>
      <c r="I2600" s="45" t="s">
        <v>180</v>
      </c>
      <c r="J2600">
        <v>4956</v>
      </c>
      <c r="K2600">
        <v>8439</v>
      </c>
      <c r="L2600">
        <v>4002</v>
      </c>
    </row>
    <row r="2601" spans="8:12" x14ac:dyDescent="0.25">
      <c r="H2601" t="s">
        <v>285</v>
      </c>
      <c r="I2601" s="45" t="s">
        <v>181</v>
      </c>
      <c r="J2601">
        <v>5314</v>
      </c>
      <c r="K2601">
        <v>7948</v>
      </c>
      <c r="L2601">
        <v>4007</v>
      </c>
    </row>
    <row r="2602" spans="8:12" x14ac:dyDescent="0.25">
      <c r="H2602" t="s">
        <v>285</v>
      </c>
      <c r="I2602" s="45" t="s">
        <v>19</v>
      </c>
      <c r="J2602">
        <v>5624</v>
      </c>
      <c r="K2602">
        <v>7879</v>
      </c>
      <c r="L2602">
        <v>4003</v>
      </c>
    </row>
    <row r="2603" spans="8:12" x14ac:dyDescent="0.25">
      <c r="H2603" t="s">
        <v>285</v>
      </c>
      <c r="I2603" s="45" t="s">
        <v>182</v>
      </c>
      <c r="J2603">
        <v>5601</v>
      </c>
      <c r="K2603">
        <v>7676</v>
      </c>
      <c r="L2603">
        <v>3999</v>
      </c>
    </row>
    <row r="2604" spans="8:12" x14ac:dyDescent="0.25">
      <c r="H2604" t="s">
        <v>285</v>
      </c>
      <c r="I2604" s="45" t="s">
        <v>183</v>
      </c>
      <c r="J2604">
        <v>6226</v>
      </c>
      <c r="K2604">
        <v>7662</v>
      </c>
      <c r="L2604">
        <v>4008</v>
      </c>
    </row>
    <row r="2605" spans="8:12" x14ac:dyDescent="0.25">
      <c r="H2605" t="s">
        <v>285</v>
      </c>
      <c r="I2605" s="45" t="s">
        <v>184</v>
      </c>
      <c r="J2605">
        <v>7844</v>
      </c>
      <c r="K2605">
        <v>5617</v>
      </c>
      <c r="L2605">
        <v>4006</v>
      </c>
    </row>
    <row r="2606" spans="8:12" x14ac:dyDescent="0.25">
      <c r="H2606" t="s">
        <v>285</v>
      </c>
      <c r="I2606" s="45" t="s">
        <v>20</v>
      </c>
      <c r="J2606">
        <v>7761</v>
      </c>
      <c r="K2606">
        <v>5354</v>
      </c>
      <c r="L2606">
        <v>4000</v>
      </c>
    </row>
    <row r="2607" spans="8:12" x14ac:dyDescent="0.25">
      <c r="H2607" t="s">
        <v>285</v>
      </c>
      <c r="I2607" s="45" t="s">
        <v>185</v>
      </c>
      <c r="J2607">
        <v>9017</v>
      </c>
      <c r="K2607">
        <v>4973</v>
      </c>
      <c r="L2607">
        <v>4010</v>
      </c>
    </row>
    <row r="2608" spans="8:12" x14ac:dyDescent="0.25">
      <c r="H2608" t="s">
        <v>285</v>
      </c>
      <c r="I2608" s="45" t="s">
        <v>186</v>
      </c>
      <c r="J2608">
        <v>10828</v>
      </c>
      <c r="K2608">
        <v>2615</v>
      </c>
      <c r="L2608">
        <v>3997</v>
      </c>
    </row>
    <row r="2609" spans="8:12" x14ac:dyDescent="0.25">
      <c r="H2609" t="s">
        <v>285</v>
      </c>
      <c r="I2609" s="45" t="s">
        <v>187</v>
      </c>
      <c r="J2609">
        <v>12416</v>
      </c>
      <c r="K2609">
        <v>32</v>
      </c>
      <c r="L2609">
        <v>3999</v>
      </c>
    </row>
    <row r="2610" spans="8:12" x14ac:dyDescent="0.25">
      <c r="H2610" t="s">
        <v>285</v>
      </c>
      <c r="I2610" s="45" t="s">
        <v>21</v>
      </c>
      <c r="J2610">
        <v>14662</v>
      </c>
      <c r="K2610">
        <v>131</v>
      </c>
      <c r="L2610">
        <v>3994</v>
      </c>
    </row>
    <row r="2611" spans="8:12" x14ac:dyDescent="0.25">
      <c r="H2611" t="s">
        <v>285</v>
      </c>
      <c r="I2611" s="45" t="s">
        <v>188</v>
      </c>
      <c r="J2611">
        <v>14990</v>
      </c>
      <c r="K2611">
        <v>331</v>
      </c>
      <c r="L2611">
        <v>4003</v>
      </c>
    </row>
    <row r="2612" spans="8:12" x14ac:dyDescent="0.25">
      <c r="H2612" t="s">
        <v>285</v>
      </c>
      <c r="I2612" s="45" t="s">
        <v>189</v>
      </c>
      <c r="J2612">
        <v>15402</v>
      </c>
      <c r="K2612">
        <v>335</v>
      </c>
      <c r="L2612">
        <v>4004</v>
      </c>
    </row>
    <row r="2613" spans="8:12" x14ac:dyDescent="0.25">
      <c r="H2613" t="s">
        <v>285</v>
      </c>
      <c r="I2613" s="45" t="s">
        <v>190</v>
      </c>
      <c r="J2613">
        <v>16294</v>
      </c>
      <c r="K2613">
        <v>89</v>
      </c>
      <c r="L2613">
        <v>3976</v>
      </c>
    </row>
    <row r="2614" spans="8:12" x14ac:dyDescent="0.25">
      <c r="H2614" t="s">
        <v>285</v>
      </c>
      <c r="I2614" s="45" t="s">
        <v>22</v>
      </c>
      <c r="J2614">
        <v>16805</v>
      </c>
      <c r="K2614">
        <v>136</v>
      </c>
      <c r="L2614">
        <v>4001</v>
      </c>
    </row>
    <row r="2615" spans="8:12" x14ac:dyDescent="0.25">
      <c r="H2615" t="s">
        <v>285</v>
      </c>
      <c r="I2615" s="45" t="s">
        <v>191</v>
      </c>
      <c r="J2615">
        <v>16881</v>
      </c>
      <c r="K2615">
        <v>158</v>
      </c>
      <c r="L2615">
        <v>4010</v>
      </c>
    </row>
    <row r="2616" spans="8:12" x14ac:dyDescent="0.25">
      <c r="H2616" t="s">
        <v>285</v>
      </c>
      <c r="I2616" s="45" t="s">
        <v>192</v>
      </c>
      <c r="J2616">
        <v>16759</v>
      </c>
      <c r="K2616">
        <v>311</v>
      </c>
      <c r="L2616">
        <v>4000</v>
      </c>
    </row>
    <row r="2617" spans="8:12" x14ac:dyDescent="0.25">
      <c r="H2617" t="s">
        <v>285</v>
      </c>
      <c r="I2617" s="45" t="s">
        <v>193</v>
      </c>
      <c r="J2617">
        <v>17017</v>
      </c>
      <c r="K2617">
        <v>81</v>
      </c>
      <c r="L2617">
        <v>3995</v>
      </c>
    </row>
    <row r="2618" spans="8:12" x14ac:dyDescent="0.25">
      <c r="H2618" t="s">
        <v>285</v>
      </c>
      <c r="I2618" s="45" t="s">
        <v>23</v>
      </c>
      <c r="J2618">
        <v>16959</v>
      </c>
      <c r="K2618">
        <v>154</v>
      </c>
      <c r="L2618">
        <v>4006</v>
      </c>
    </row>
    <row r="2619" spans="8:12" x14ac:dyDescent="0.25">
      <c r="H2619" t="s">
        <v>285</v>
      </c>
      <c r="I2619" s="45" t="s">
        <v>194</v>
      </c>
      <c r="J2619">
        <v>16997</v>
      </c>
      <c r="K2619">
        <v>268</v>
      </c>
      <c r="L2619">
        <v>4006</v>
      </c>
    </row>
    <row r="2620" spans="8:12" x14ac:dyDescent="0.25">
      <c r="H2620" t="s">
        <v>285</v>
      </c>
      <c r="I2620" s="45" t="s">
        <v>195</v>
      </c>
      <c r="J2620">
        <v>16650</v>
      </c>
      <c r="K2620">
        <v>211</v>
      </c>
      <c r="L2620">
        <v>4001</v>
      </c>
    </row>
    <row r="2621" spans="8:12" x14ac:dyDescent="0.25">
      <c r="H2621" t="s">
        <v>285</v>
      </c>
      <c r="I2621" s="45" t="s">
        <v>196</v>
      </c>
      <c r="J2621">
        <v>16892</v>
      </c>
      <c r="K2621">
        <v>344</v>
      </c>
      <c r="L2621">
        <v>4004</v>
      </c>
    </row>
    <row r="2622" spans="8:12" x14ac:dyDescent="0.25">
      <c r="H2622" t="s">
        <v>285</v>
      </c>
      <c r="I2622" s="45" t="s">
        <v>24</v>
      </c>
      <c r="J2622">
        <v>15580</v>
      </c>
      <c r="K2622">
        <v>1019</v>
      </c>
      <c r="L2622">
        <v>4015</v>
      </c>
    </row>
    <row r="2623" spans="8:12" x14ac:dyDescent="0.25">
      <c r="H2623" t="s">
        <v>285</v>
      </c>
      <c r="I2623" s="45" t="s">
        <v>197</v>
      </c>
      <c r="J2623">
        <v>12368</v>
      </c>
      <c r="K2623">
        <v>84</v>
      </c>
      <c r="L2623">
        <v>3992</v>
      </c>
    </row>
    <row r="2624" spans="8:12" x14ac:dyDescent="0.25">
      <c r="H2624" t="s">
        <v>285</v>
      </c>
      <c r="I2624" s="45" t="s">
        <v>198</v>
      </c>
      <c r="J2624">
        <v>12877</v>
      </c>
      <c r="K2624">
        <v>500</v>
      </c>
      <c r="L2624">
        <v>3994</v>
      </c>
    </row>
    <row r="2625" spans="8:12" x14ac:dyDescent="0.25">
      <c r="H2625" t="s">
        <v>285</v>
      </c>
      <c r="I2625" s="45" t="s">
        <v>199</v>
      </c>
      <c r="J2625">
        <v>12316</v>
      </c>
      <c r="K2625">
        <v>641</v>
      </c>
      <c r="L2625">
        <v>3996</v>
      </c>
    </row>
    <row r="2626" spans="8:12" x14ac:dyDescent="0.25">
      <c r="H2626" t="s">
        <v>285</v>
      </c>
      <c r="I2626" s="45" t="s">
        <v>25</v>
      </c>
      <c r="J2626">
        <v>11969</v>
      </c>
      <c r="K2626">
        <v>817</v>
      </c>
      <c r="L2626">
        <v>4002</v>
      </c>
    </row>
    <row r="2627" spans="8:12" x14ac:dyDescent="0.25">
      <c r="H2627" t="s">
        <v>285</v>
      </c>
      <c r="I2627" s="45" t="s">
        <v>200</v>
      </c>
      <c r="J2627">
        <v>12335</v>
      </c>
      <c r="K2627">
        <v>1012</v>
      </c>
      <c r="L2627">
        <v>4002</v>
      </c>
    </row>
    <row r="2628" spans="8:12" x14ac:dyDescent="0.25">
      <c r="H2628" t="s">
        <v>285</v>
      </c>
      <c r="I2628" s="45" t="s">
        <v>201</v>
      </c>
      <c r="J2628">
        <v>12239</v>
      </c>
      <c r="K2628">
        <v>213</v>
      </c>
      <c r="L2628">
        <v>3996</v>
      </c>
    </row>
    <row r="2629" spans="8:12" x14ac:dyDescent="0.25">
      <c r="H2629" t="s">
        <v>285</v>
      </c>
      <c r="I2629" s="45" t="s">
        <v>202</v>
      </c>
      <c r="J2629">
        <v>12833</v>
      </c>
      <c r="K2629">
        <v>83</v>
      </c>
      <c r="L2629">
        <v>4007</v>
      </c>
    </row>
    <row r="2630" spans="8:12" x14ac:dyDescent="0.25">
      <c r="H2630" t="s">
        <v>285</v>
      </c>
      <c r="I2630" s="45" t="s">
        <v>26</v>
      </c>
      <c r="J2630">
        <v>12473</v>
      </c>
      <c r="K2630">
        <v>94</v>
      </c>
      <c r="L2630">
        <v>4001</v>
      </c>
    </row>
    <row r="2631" spans="8:12" x14ac:dyDescent="0.25">
      <c r="H2631" t="s">
        <v>285</v>
      </c>
      <c r="I2631" s="45" t="s">
        <v>203</v>
      </c>
      <c r="J2631">
        <v>13220</v>
      </c>
      <c r="K2631">
        <v>176</v>
      </c>
      <c r="L2631">
        <v>3997</v>
      </c>
    </row>
    <row r="2632" spans="8:12" x14ac:dyDescent="0.25">
      <c r="H2632" t="s">
        <v>285</v>
      </c>
      <c r="I2632" s="45" t="s">
        <v>204</v>
      </c>
      <c r="J2632">
        <v>13754</v>
      </c>
      <c r="K2632">
        <v>177</v>
      </c>
      <c r="L2632">
        <v>4002</v>
      </c>
    </row>
    <row r="2633" spans="8:12" x14ac:dyDescent="0.25">
      <c r="H2633" t="s">
        <v>285</v>
      </c>
      <c r="I2633" s="45" t="s">
        <v>205</v>
      </c>
      <c r="J2633">
        <v>12696</v>
      </c>
      <c r="K2633">
        <v>26</v>
      </c>
      <c r="L2633">
        <v>4003</v>
      </c>
    </row>
    <row r="2634" spans="8:12" x14ac:dyDescent="0.25">
      <c r="H2634" t="s">
        <v>285</v>
      </c>
      <c r="I2634" s="45" t="s">
        <v>27</v>
      </c>
      <c r="J2634">
        <v>12961</v>
      </c>
      <c r="K2634">
        <v>147</v>
      </c>
      <c r="L2634">
        <v>3995</v>
      </c>
    </row>
    <row r="2635" spans="8:12" x14ac:dyDescent="0.25">
      <c r="H2635" t="s">
        <v>285</v>
      </c>
      <c r="I2635" s="45" t="s">
        <v>206</v>
      </c>
      <c r="J2635">
        <v>12734</v>
      </c>
      <c r="K2635">
        <v>196</v>
      </c>
      <c r="L2635">
        <v>3993</v>
      </c>
    </row>
    <row r="2636" spans="8:12" x14ac:dyDescent="0.25">
      <c r="H2636" t="s">
        <v>285</v>
      </c>
      <c r="I2636" s="45" t="s">
        <v>207</v>
      </c>
      <c r="J2636">
        <v>12934</v>
      </c>
      <c r="K2636">
        <v>116</v>
      </c>
      <c r="L2636">
        <v>4002</v>
      </c>
    </row>
    <row r="2637" spans="8:12" x14ac:dyDescent="0.25">
      <c r="H2637" t="s">
        <v>285</v>
      </c>
      <c r="I2637" s="45" t="s">
        <v>208</v>
      </c>
      <c r="J2637">
        <v>12557</v>
      </c>
      <c r="K2637">
        <v>260</v>
      </c>
      <c r="L2637">
        <v>4000</v>
      </c>
    </row>
    <row r="2638" spans="8:12" x14ac:dyDescent="0.25">
      <c r="H2638" t="s">
        <v>285</v>
      </c>
      <c r="I2638" s="45" t="s">
        <v>28</v>
      </c>
      <c r="J2638">
        <v>13023</v>
      </c>
      <c r="K2638">
        <v>154</v>
      </c>
      <c r="L2638">
        <v>3998</v>
      </c>
    </row>
    <row r="2639" spans="8:12" x14ac:dyDescent="0.25">
      <c r="H2639" t="s">
        <v>285</v>
      </c>
      <c r="I2639" s="45" t="s">
        <v>209</v>
      </c>
      <c r="J2639">
        <v>13085</v>
      </c>
      <c r="K2639">
        <v>115</v>
      </c>
      <c r="L2639">
        <v>4003</v>
      </c>
    </row>
    <row r="2640" spans="8:12" x14ac:dyDescent="0.25">
      <c r="H2640" t="s">
        <v>285</v>
      </c>
      <c r="I2640" s="45" t="s">
        <v>210</v>
      </c>
      <c r="J2640">
        <v>12771</v>
      </c>
      <c r="K2640">
        <v>40</v>
      </c>
      <c r="L2640">
        <v>4004</v>
      </c>
    </row>
    <row r="2641" spans="8:12" x14ac:dyDescent="0.25">
      <c r="H2641" t="s">
        <v>285</v>
      </c>
      <c r="I2641" s="45" t="s">
        <v>211</v>
      </c>
      <c r="J2641">
        <v>13002</v>
      </c>
      <c r="K2641">
        <v>176</v>
      </c>
      <c r="L2641">
        <v>3992</v>
      </c>
    </row>
    <row r="2642" spans="8:12" x14ac:dyDescent="0.25">
      <c r="H2642" t="s">
        <v>285</v>
      </c>
      <c r="I2642" s="45" t="s">
        <v>29</v>
      </c>
      <c r="J2642">
        <v>12732</v>
      </c>
      <c r="K2642">
        <v>27</v>
      </c>
      <c r="L2642">
        <v>3998</v>
      </c>
    </row>
    <row r="2643" spans="8:12" x14ac:dyDescent="0.25">
      <c r="H2643" t="s">
        <v>285</v>
      </c>
      <c r="I2643" s="45" t="s">
        <v>212</v>
      </c>
      <c r="J2643">
        <v>12972</v>
      </c>
      <c r="K2643">
        <v>101</v>
      </c>
      <c r="L2643">
        <v>4002</v>
      </c>
    </row>
    <row r="2644" spans="8:12" x14ac:dyDescent="0.25">
      <c r="H2644" t="s">
        <v>285</v>
      </c>
      <c r="I2644" s="45" t="s">
        <v>213</v>
      </c>
      <c r="J2644">
        <v>12882</v>
      </c>
      <c r="K2644">
        <v>80</v>
      </c>
      <c r="L2644">
        <v>3998</v>
      </c>
    </row>
    <row r="2645" spans="8:12" x14ac:dyDescent="0.25">
      <c r="H2645" t="s">
        <v>285</v>
      </c>
      <c r="I2645" s="45" t="s">
        <v>214</v>
      </c>
      <c r="J2645">
        <v>12960</v>
      </c>
      <c r="K2645">
        <v>109</v>
      </c>
      <c r="L2645">
        <v>4001</v>
      </c>
    </row>
    <row r="2646" spans="8:12" x14ac:dyDescent="0.25">
      <c r="H2646" t="s">
        <v>285</v>
      </c>
      <c r="I2646" s="45" t="s">
        <v>30</v>
      </c>
      <c r="J2646">
        <v>12932</v>
      </c>
      <c r="K2646">
        <v>232</v>
      </c>
      <c r="L2646">
        <v>4001</v>
      </c>
    </row>
    <row r="2647" spans="8:12" x14ac:dyDescent="0.25">
      <c r="H2647" t="s">
        <v>285</v>
      </c>
      <c r="I2647" s="45" t="s">
        <v>215</v>
      </c>
      <c r="J2647">
        <v>12672</v>
      </c>
      <c r="K2647">
        <v>27</v>
      </c>
      <c r="L2647">
        <v>3997</v>
      </c>
    </row>
    <row r="2648" spans="8:12" x14ac:dyDescent="0.25">
      <c r="H2648" t="s">
        <v>285</v>
      </c>
      <c r="I2648" s="45" t="s">
        <v>216</v>
      </c>
      <c r="J2648">
        <v>12732</v>
      </c>
      <c r="K2648">
        <v>29</v>
      </c>
      <c r="L2648">
        <v>4001</v>
      </c>
    </row>
    <row r="2649" spans="8:12" x14ac:dyDescent="0.25">
      <c r="H2649" t="s">
        <v>285</v>
      </c>
      <c r="I2649" s="45" t="s">
        <v>217</v>
      </c>
      <c r="J2649">
        <v>12780</v>
      </c>
      <c r="K2649">
        <v>60</v>
      </c>
      <c r="L2649">
        <v>3994</v>
      </c>
    </row>
    <row r="2650" spans="8:12" x14ac:dyDescent="0.25">
      <c r="H2650" t="s">
        <v>285</v>
      </c>
      <c r="I2650" s="45" t="s">
        <v>31</v>
      </c>
      <c r="J2650">
        <v>12842</v>
      </c>
      <c r="K2650">
        <v>30</v>
      </c>
      <c r="L2650">
        <v>3996</v>
      </c>
    </row>
    <row r="2651" spans="8:12" x14ac:dyDescent="0.25">
      <c r="H2651" t="s">
        <v>285</v>
      </c>
      <c r="I2651" s="45" t="s">
        <v>218</v>
      </c>
      <c r="J2651">
        <v>12995</v>
      </c>
      <c r="K2651">
        <v>66</v>
      </c>
      <c r="L2651">
        <v>4004</v>
      </c>
    </row>
    <row r="2652" spans="8:12" x14ac:dyDescent="0.25">
      <c r="H2652" t="s">
        <v>285</v>
      </c>
      <c r="I2652" s="45" t="s">
        <v>219</v>
      </c>
      <c r="J2652">
        <v>12971</v>
      </c>
      <c r="K2652">
        <v>40</v>
      </c>
      <c r="L2652">
        <v>3990</v>
      </c>
    </row>
    <row r="2653" spans="8:12" x14ac:dyDescent="0.25">
      <c r="H2653" t="s">
        <v>285</v>
      </c>
      <c r="I2653" s="45" t="s">
        <v>220</v>
      </c>
      <c r="J2653">
        <v>12902</v>
      </c>
      <c r="K2653">
        <v>63</v>
      </c>
      <c r="L2653">
        <v>3996</v>
      </c>
    </row>
    <row r="2654" spans="8:12" x14ac:dyDescent="0.25">
      <c r="H2654" t="s">
        <v>285</v>
      </c>
      <c r="I2654" s="45" t="s">
        <v>32</v>
      </c>
      <c r="J2654">
        <v>12921</v>
      </c>
      <c r="K2654">
        <v>227</v>
      </c>
      <c r="L2654">
        <v>4001</v>
      </c>
    </row>
    <row r="2655" spans="8:12" x14ac:dyDescent="0.25">
      <c r="H2655" t="s">
        <v>285</v>
      </c>
      <c r="I2655" s="45" t="s">
        <v>221</v>
      </c>
      <c r="J2655">
        <v>12927</v>
      </c>
      <c r="K2655">
        <v>31</v>
      </c>
      <c r="L2655">
        <v>4003</v>
      </c>
    </row>
    <row r="2656" spans="8:12" x14ac:dyDescent="0.25">
      <c r="H2656" t="s">
        <v>285</v>
      </c>
      <c r="I2656" s="45" t="s">
        <v>222</v>
      </c>
      <c r="J2656">
        <v>12822</v>
      </c>
      <c r="K2656">
        <v>93</v>
      </c>
      <c r="L2656">
        <v>3992</v>
      </c>
    </row>
    <row r="2657" spans="8:12" x14ac:dyDescent="0.25">
      <c r="H2657" t="s">
        <v>285</v>
      </c>
      <c r="I2657" s="45" t="s">
        <v>223</v>
      </c>
      <c r="J2657">
        <v>12941</v>
      </c>
      <c r="K2657">
        <v>194</v>
      </c>
      <c r="L2657">
        <v>4009</v>
      </c>
    </row>
    <row r="2658" spans="8:12" x14ac:dyDescent="0.25">
      <c r="H2658" t="s">
        <v>285</v>
      </c>
      <c r="I2658" s="45" t="s">
        <v>33</v>
      </c>
      <c r="J2658">
        <v>12862</v>
      </c>
      <c r="K2658">
        <v>545</v>
      </c>
      <c r="L2658">
        <v>4005</v>
      </c>
    </row>
    <row r="2659" spans="8:12" x14ac:dyDescent="0.25">
      <c r="H2659" t="s">
        <v>285</v>
      </c>
      <c r="I2659" s="45" t="s">
        <v>224</v>
      </c>
      <c r="J2659">
        <v>12441</v>
      </c>
      <c r="K2659">
        <v>542</v>
      </c>
      <c r="L2659">
        <v>3997</v>
      </c>
    </row>
    <row r="2660" spans="8:12" x14ac:dyDescent="0.25">
      <c r="H2660" t="s">
        <v>285</v>
      </c>
      <c r="I2660" s="45" t="s">
        <v>225</v>
      </c>
      <c r="J2660">
        <v>12542</v>
      </c>
      <c r="K2660">
        <v>692</v>
      </c>
      <c r="L2660">
        <v>4000</v>
      </c>
    </row>
    <row r="2661" spans="8:12" x14ac:dyDescent="0.25">
      <c r="H2661" t="s">
        <v>285</v>
      </c>
      <c r="I2661" s="45" t="s">
        <v>226</v>
      </c>
      <c r="J2661">
        <v>12623</v>
      </c>
      <c r="K2661">
        <v>81</v>
      </c>
      <c r="L2661">
        <v>4001</v>
      </c>
    </row>
    <row r="2662" spans="8:12" x14ac:dyDescent="0.25">
      <c r="H2662" t="s">
        <v>285</v>
      </c>
      <c r="I2662" s="45" t="s">
        <v>34</v>
      </c>
      <c r="J2662">
        <v>12593</v>
      </c>
      <c r="K2662">
        <v>26</v>
      </c>
      <c r="L2662">
        <v>3997</v>
      </c>
    </row>
    <row r="2663" spans="8:12" x14ac:dyDescent="0.25">
      <c r="H2663" t="s">
        <v>285</v>
      </c>
      <c r="I2663" s="45" t="s">
        <v>227</v>
      </c>
      <c r="J2663">
        <v>12760</v>
      </c>
      <c r="K2663">
        <v>250</v>
      </c>
      <c r="L2663">
        <v>3995</v>
      </c>
    </row>
    <row r="2664" spans="8:12" x14ac:dyDescent="0.25">
      <c r="H2664" t="s">
        <v>285</v>
      </c>
      <c r="I2664" s="45" t="s">
        <v>228</v>
      </c>
      <c r="J2664">
        <v>12763</v>
      </c>
      <c r="K2664">
        <v>82</v>
      </c>
      <c r="L2664">
        <v>4005</v>
      </c>
    </row>
    <row r="2665" spans="8:12" x14ac:dyDescent="0.25">
      <c r="H2665" t="s">
        <v>285</v>
      </c>
      <c r="I2665" s="45" t="s">
        <v>229</v>
      </c>
      <c r="J2665">
        <v>12760</v>
      </c>
      <c r="K2665">
        <v>185</v>
      </c>
      <c r="L2665">
        <v>4001</v>
      </c>
    </row>
    <row r="2666" spans="8:12" x14ac:dyDescent="0.25">
      <c r="H2666" t="s">
        <v>285</v>
      </c>
      <c r="I2666" s="45" t="s">
        <v>35</v>
      </c>
      <c r="J2666">
        <v>12953</v>
      </c>
      <c r="K2666">
        <v>27</v>
      </c>
      <c r="L2666">
        <v>3998</v>
      </c>
    </row>
    <row r="2667" spans="8:12" x14ac:dyDescent="0.25">
      <c r="H2667" t="s">
        <v>285</v>
      </c>
      <c r="I2667" s="45" t="s">
        <v>230</v>
      </c>
      <c r="J2667">
        <v>12933</v>
      </c>
      <c r="K2667">
        <v>92</v>
      </c>
      <c r="L2667">
        <v>4004</v>
      </c>
    </row>
    <row r="2668" spans="8:12" x14ac:dyDescent="0.25">
      <c r="H2668" t="s">
        <v>285</v>
      </c>
      <c r="I2668" s="45" t="s">
        <v>231</v>
      </c>
      <c r="J2668">
        <v>12865</v>
      </c>
      <c r="K2668">
        <v>86</v>
      </c>
      <c r="L2668">
        <v>3998</v>
      </c>
    </row>
    <row r="2669" spans="8:12" x14ac:dyDescent="0.25">
      <c r="H2669" t="s">
        <v>285</v>
      </c>
      <c r="I2669" s="45" t="s">
        <v>232</v>
      </c>
      <c r="J2669">
        <v>12767</v>
      </c>
      <c r="K2669">
        <v>25</v>
      </c>
      <c r="L2669">
        <v>3998</v>
      </c>
    </row>
    <row r="2670" spans="8:12" x14ac:dyDescent="0.25">
      <c r="H2670" t="s">
        <v>285</v>
      </c>
      <c r="I2670" s="45" t="s">
        <v>36</v>
      </c>
      <c r="J2670">
        <v>12854</v>
      </c>
      <c r="K2670">
        <v>71</v>
      </c>
      <c r="L2670">
        <v>3999</v>
      </c>
    </row>
    <row r="2671" spans="8:12" x14ac:dyDescent="0.25">
      <c r="H2671" t="s">
        <v>285</v>
      </c>
      <c r="I2671" s="45" t="s">
        <v>233</v>
      </c>
      <c r="J2671">
        <v>12997</v>
      </c>
      <c r="K2671">
        <v>61</v>
      </c>
      <c r="L2671">
        <v>4005</v>
      </c>
    </row>
    <row r="2672" spans="8:12" x14ac:dyDescent="0.25">
      <c r="H2672" t="s">
        <v>285</v>
      </c>
      <c r="I2672" s="45" t="s">
        <v>234</v>
      </c>
      <c r="J2672">
        <v>12916</v>
      </c>
      <c r="K2672">
        <v>50</v>
      </c>
      <c r="L2672">
        <v>4000</v>
      </c>
    </row>
    <row r="2673" spans="8:12" x14ac:dyDescent="0.25">
      <c r="H2673" t="s">
        <v>285</v>
      </c>
      <c r="I2673" s="45" t="s">
        <v>235</v>
      </c>
      <c r="J2673">
        <v>13403</v>
      </c>
      <c r="K2673">
        <v>100</v>
      </c>
      <c r="L2673">
        <v>4009</v>
      </c>
    </row>
    <row r="2674" spans="8:12" x14ac:dyDescent="0.25">
      <c r="H2674" t="s">
        <v>285</v>
      </c>
      <c r="I2674" s="45" t="s">
        <v>37</v>
      </c>
      <c r="J2674">
        <v>15174</v>
      </c>
      <c r="K2674">
        <v>139</v>
      </c>
      <c r="L2674">
        <v>4009</v>
      </c>
    </row>
    <row r="2675" spans="8:12" x14ac:dyDescent="0.25">
      <c r="H2675" t="s">
        <v>285</v>
      </c>
      <c r="I2675" s="45" t="s">
        <v>236</v>
      </c>
      <c r="J2675">
        <v>15255</v>
      </c>
      <c r="K2675">
        <v>264</v>
      </c>
      <c r="L2675">
        <v>4016</v>
      </c>
    </row>
    <row r="2676" spans="8:12" x14ac:dyDescent="0.25">
      <c r="H2676" t="s">
        <v>285</v>
      </c>
      <c r="I2676" s="45" t="s">
        <v>237</v>
      </c>
      <c r="J2676">
        <v>12853</v>
      </c>
      <c r="K2676">
        <v>38</v>
      </c>
      <c r="L2676">
        <v>4005</v>
      </c>
    </row>
    <row r="2677" spans="8:12" x14ac:dyDescent="0.25">
      <c r="H2677" t="s">
        <v>285</v>
      </c>
      <c r="I2677" s="45" t="s">
        <v>238</v>
      </c>
      <c r="J2677">
        <v>12822</v>
      </c>
      <c r="K2677">
        <v>30</v>
      </c>
      <c r="L2677">
        <v>3992</v>
      </c>
    </row>
    <row r="2678" spans="8:12" x14ac:dyDescent="0.25">
      <c r="H2678" t="s">
        <v>285</v>
      </c>
      <c r="I2678" s="45" t="s">
        <v>38</v>
      </c>
      <c r="J2678">
        <v>12789</v>
      </c>
      <c r="K2678">
        <v>40</v>
      </c>
      <c r="L2678">
        <v>3996</v>
      </c>
    </row>
    <row r="2679" spans="8:12" x14ac:dyDescent="0.25">
      <c r="H2679" t="s">
        <v>285</v>
      </c>
      <c r="I2679" s="45" t="s">
        <v>239</v>
      </c>
      <c r="J2679">
        <v>12923</v>
      </c>
      <c r="K2679">
        <v>89</v>
      </c>
      <c r="L2679">
        <v>4004</v>
      </c>
    </row>
    <row r="2680" spans="8:12" x14ac:dyDescent="0.25">
      <c r="H2680" t="s">
        <v>285</v>
      </c>
      <c r="I2680" s="45" t="s">
        <v>240</v>
      </c>
      <c r="J2680">
        <v>12976</v>
      </c>
      <c r="K2680">
        <v>65</v>
      </c>
      <c r="L2680">
        <v>4007</v>
      </c>
    </row>
    <row r="2681" spans="8:12" x14ac:dyDescent="0.25">
      <c r="H2681" t="s">
        <v>285</v>
      </c>
      <c r="I2681" s="45" t="s">
        <v>241</v>
      </c>
      <c r="J2681">
        <v>12646</v>
      </c>
      <c r="K2681">
        <v>244</v>
      </c>
      <c r="L2681">
        <v>3998</v>
      </c>
    </row>
    <row r="2682" spans="8:12" x14ac:dyDescent="0.25">
      <c r="H2682" t="s">
        <v>285</v>
      </c>
      <c r="I2682" s="45" t="s">
        <v>39</v>
      </c>
      <c r="J2682">
        <v>11959</v>
      </c>
      <c r="K2682">
        <v>901</v>
      </c>
      <c r="L2682">
        <v>3996</v>
      </c>
    </row>
    <row r="2683" spans="8:12" x14ac:dyDescent="0.25">
      <c r="H2683" t="s">
        <v>285</v>
      </c>
      <c r="I2683" s="45" t="s">
        <v>242</v>
      </c>
      <c r="J2683">
        <v>10381</v>
      </c>
      <c r="K2683">
        <v>3368</v>
      </c>
      <c r="L2683">
        <v>4009</v>
      </c>
    </row>
    <row r="2684" spans="8:12" x14ac:dyDescent="0.25">
      <c r="H2684" t="s">
        <v>285</v>
      </c>
      <c r="I2684" s="45" t="s">
        <v>243</v>
      </c>
      <c r="J2684">
        <v>8118</v>
      </c>
      <c r="K2684">
        <v>5276</v>
      </c>
      <c r="L2684">
        <v>4001</v>
      </c>
    </row>
    <row r="2685" spans="8:12" x14ac:dyDescent="0.25">
      <c r="H2685" t="s">
        <v>285</v>
      </c>
      <c r="I2685" s="45" t="s">
        <v>244</v>
      </c>
      <c r="J2685">
        <v>5415</v>
      </c>
      <c r="K2685">
        <v>7676</v>
      </c>
      <c r="L2685">
        <v>3998</v>
      </c>
    </row>
    <row r="2686" spans="8:12" x14ac:dyDescent="0.25">
      <c r="H2686" t="s">
        <v>285</v>
      </c>
      <c r="I2686" s="45" t="s">
        <v>40</v>
      </c>
      <c r="J2686">
        <v>4011</v>
      </c>
      <c r="K2686">
        <v>9598</v>
      </c>
      <c r="L2686">
        <v>4003</v>
      </c>
    </row>
    <row r="2687" spans="8:12" x14ac:dyDescent="0.25">
      <c r="H2687" t="s">
        <v>285</v>
      </c>
      <c r="I2687" s="45" t="s">
        <v>245</v>
      </c>
      <c r="J2687">
        <v>2787</v>
      </c>
      <c r="K2687">
        <v>9902</v>
      </c>
      <c r="L2687">
        <v>3996</v>
      </c>
    </row>
    <row r="2688" spans="8:12" x14ac:dyDescent="0.25">
      <c r="H2688" t="s">
        <v>285</v>
      </c>
      <c r="I2688" s="45" t="s">
        <v>246</v>
      </c>
      <c r="J2688">
        <v>4077</v>
      </c>
      <c r="K2688">
        <v>9228</v>
      </c>
      <c r="L2688">
        <v>3985</v>
      </c>
    </row>
    <row r="2689" spans="8:12" x14ac:dyDescent="0.25">
      <c r="H2689" t="s">
        <v>285</v>
      </c>
      <c r="I2689" s="45" t="s">
        <v>247</v>
      </c>
      <c r="J2689">
        <v>3338</v>
      </c>
      <c r="K2689">
        <v>9792</v>
      </c>
      <c r="L2689">
        <v>4003</v>
      </c>
    </row>
    <row r="2690" spans="8:12" x14ac:dyDescent="0.25">
      <c r="H2690" t="s">
        <v>286</v>
      </c>
      <c r="I2690" s="45" t="s">
        <v>17</v>
      </c>
      <c r="J2690">
        <v>2734</v>
      </c>
      <c r="K2690">
        <v>10663</v>
      </c>
      <c r="L2690">
        <v>4009</v>
      </c>
    </row>
    <row r="2691" spans="8:12" x14ac:dyDescent="0.25">
      <c r="H2691" t="s">
        <v>286</v>
      </c>
      <c r="I2691" s="45" t="s">
        <v>176</v>
      </c>
      <c r="J2691">
        <v>4418</v>
      </c>
      <c r="K2691">
        <v>7973</v>
      </c>
      <c r="L2691">
        <v>3994</v>
      </c>
    </row>
    <row r="2692" spans="8:12" x14ac:dyDescent="0.25">
      <c r="H2692" t="s">
        <v>286</v>
      </c>
      <c r="I2692" s="45" t="s">
        <v>177</v>
      </c>
      <c r="J2692">
        <v>3184</v>
      </c>
      <c r="K2692">
        <v>9888</v>
      </c>
      <c r="L2692">
        <v>3989</v>
      </c>
    </row>
    <row r="2693" spans="8:12" x14ac:dyDescent="0.25">
      <c r="H2693" t="s">
        <v>286</v>
      </c>
      <c r="I2693" s="45" t="s">
        <v>178</v>
      </c>
      <c r="J2693">
        <v>2940</v>
      </c>
      <c r="K2693">
        <v>10300</v>
      </c>
      <c r="L2693">
        <v>3996</v>
      </c>
    </row>
    <row r="2694" spans="8:12" x14ac:dyDescent="0.25">
      <c r="H2694" t="s">
        <v>286</v>
      </c>
      <c r="I2694" s="45" t="s">
        <v>18</v>
      </c>
      <c r="J2694">
        <v>2937</v>
      </c>
      <c r="K2694">
        <v>10590</v>
      </c>
      <c r="L2694">
        <v>4013</v>
      </c>
    </row>
    <row r="2695" spans="8:12" x14ac:dyDescent="0.25">
      <c r="H2695" t="s">
        <v>286</v>
      </c>
      <c r="I2695" s="45" t="s">
        <v>179</v>
      </c>
      <c r="J2695">
        <v>2876</v>
      </c>
      <c r="K2695">
        <v>9734</v>
      </c>
      <c r="L2695">
        <v>3996</v>
      </c>
    </row>
    <row r="2696" spans="8:12" x14ac:dyDescent="0.25">
      <c r="H2696" t="s">
        <v>286</v>
      </c>
      <c r="I2696" s="45" t="s">
        <v>180</v>
      </c>
      <c r="J2696">
        <v>2885</v>
      </c>
      <c r="K2696">
        <v>10360</v>
      </c>
      <c r="L2696">
        <v>3992</v>
      </c>
    </row>
    <row r="2697" spans="8:12" x14ac:dyDescent="0.25">
      <c r="H2697" t="s">
        <v>286</v>
      </c>
      <c r="I2697" s="45" t="s">
        <v>181</v>
      </c>
      <c r="J2697">
        <v>2814</v>
      </c>
      <c r="K2697">
        <v>10244</v>
      </c>
      <c r="L2697">
        <v>3992</v>
      </c>
    </row>
    <row r="2698" spans="8:12" x14ac:dyDescent="0.25">
      <c r="H2698" t="s">
        <v>286</v>
      </c>
      <c r="I2698" s="45" t="s">
        <v>19</v>
      </c>
      <c r="J2698">
        <v>2823</v>
      </c>
      <c r="K2698">
        <v>9695</v>
      </c>
      <c r="L2698">
        <v>3995</v>
      </c>
    </row>
    <row r="2699" spans="8:12" x14ac:dyDescent="0.25">
      <c r="H2699" t="s">
        <v>286</v>
      </c>
      <c r="I2699" s="45" t="s">
        <v>182</v>
      </c>
      <c r="J2699">
        <v>2988</v>
      </c>
      <c r="K2699">
        <v>10209</v>
      </c>
      <c r="L2699">
        <v>3991</v>
      </c>
    </row>
    <row r="2700" spans="8:12" x14ac:dyDescent="0.25">
      <c r="H2700" t="s">
        <v>286</v>
      </c>
      <c r="I2700" s="45" t="s">
        <v>183</v>
      </c>
      <c r="J2700">
        <v>2804</v>
      </c>
      <c r="K2700">
        <v>9638</v>
      </c>
      <c r="L2700">
        <v>3993</v>
      </c>
    </row>
    <row r="2701" spans="8:12" x14ac:dyDescent="0.25">
      <c r="H2701" t="s">
        <v>286</v>
      </c>
      <c r="I2701" s="45" t="s">
        <v>184</v>
      </c>
      <c r="J2701">
        <v>4219</v>
      </c>
      <c r="K2701">
        <v>8434</v>
      </c>
      <c r="L2701">
        <v>3996</v>
      </c>
    </row>
    <row r="2702" spans="8:12" x14ac:dyDescent="0.25">
      <c r="H2702" t="s">
        <v>286</v>
      </c>
      <c r="I2702" s="45" t="s">
        <v>20</v>
      </c>
      <c r="J2702">
        <v>4742</v>
      </c>
      <c r="K2702">
        <v>8607</v>
      </c>
      <c r="L2702">
        <v>4004</v>
      </c>
    </row>
    <row r="2703" spans="8:12" x14ac:dyDescent="0.25">
      <c r="H2703" t="s">
        <v>286</v>
      </c>
      <c r="I2703" s="45" t="s">
        <v>185</v>
      </c>
      <c r="J2703">
        <v>4728</v>
      </c>
      <c r="K2703">
        <v>8750</v>
      </c>
      <c r="L2703">
        <v>3999</v>
      </c>
    </row>
    <row r="2704" spans="8:12" x14ac:dyDescent="0.25">
      <c r="H2704" t="s">
        <v>286</v>
      </c>
      <c r="I2704" s="45" t="s">
        <v>186</v>
      </c>
      <c r="J2704">
        <v>6588</v>
      </c>
      <c r="K2704">
        <v>6373</v>
      </c>
      <c r="L2704">
        <v>3989</v>
      </c>
    </row>
    <row r="2705" spans="8:12" x14ac:dyDescent="0.25">
      <c r="H2705" t="s">
        <v>286</v>
      </c>
      <c r="I2705" s="45" t="s">
        <v>187</v>
      </c>
      <c r="J2705">
        <v>9177</v>
      </c>
      <c r="K2705">
        <v>3211</v>
      </c>
      <c r="L2705">
        <v>3990</v>
      </c>
    </row>
    <row r="2706" spans="8:12" x14ac:dyDescent="0.25">
      <c r="H2706" t="s">
        <v>286</v>
      </c>
      <c r="I2706" s="45" t="s">
        <v>21</v>
      </c>
      <c r="J2706">
        <v>12538</v>
      </c>
      <c r="K2706">
        <v>65</v>
      </c>
      <c r="L2706">
        <v>3990</v>
      </c>
    </row>
    <row r="2707" spans="8:12" x14ac:dyDescent="0.25">
      <c r="H2707" t="s">
        <v>286</v>
      </c>
      <c r="I2707" s="45" t="s">
        <v>188</v>
      </c>
      <c r="J2707">
        <v>13352</v>
      </c>
      <c r="K2707">
        <v>37</v>
      </c>
      <c r="L2707">
        <v>4004</v>
      </c>
    </row>
    <row r="2708" spans="8:12" x14ac:dyDescent="0.25">
      <c r="H2708" t="s">
        <v>286</v>
      </c>
      <c r="I2708" s="45" t="s">
        <v>189</v>
      </c>
      <c r="J2708">
        <v>15480</v>
      </c>
      <c r="K2708">
        <v>91</v>
      </c>
      <c r="L2708">
        <v>4000</v>
      </c>
    </row>
    <row r="2709" spans="8:12" x14ac:dyDescent="0.25">
      <c r="H2709" t="s">
        <v>286</v>
      </c>
      <c r="I2709" s="45" t="s">
        <v>190</v>
      </c>
      <c r="J2709">
        <v>16610</v>
      </c>
      <c r="K2709">
        <v>79</v>
      </c>
      <c r="L2709">
        <v>4003</v>
      </c>
    </row>
    <row r="2710" spans="8:12" x14ac:dyDescent="0.25">
      <c r="H2710" t="s">
        <v>286</v>
      </c>
      <c r="I2710" s="45" t="s">
        <v>22</v>
      </c>
      <c r="J2710">
        <v>18364</v>
      </c>
      <c r="K2710">
        <v>250</v>
      </c>
      <c r="L2710">
        <v>3999</v>
      </c>
    </row>
    <row r="2711" spans="8:12" x14ac:dyDescent="0.25">
      <c r="H2711" t="s">
        <v>286</v>
      </c>
      <c r="I2711" s="45" t="s">
        <v>191</v>
      </c>
      <c r="J2711">
        <v>18210</v>
      </c>
      <c r="K2711">
        <v>63</v>
      </c>
      <c r="L2711">
        <v>4004</v>
      </c>
    </row>
    <row r="2712" spans="8:12" x14ac:dyDescent="0.25">
      <c r="H2712" t="s">
        <v>286</v>
      </c>
      <c r="I2712" s="45" t="s">
        <v>192</v>
      </c>
      <c r="J2712">
        <v>19699</v>
      </c>
      <c r="K2712">
        <v>148</v>
      </c>
      <c r="L2712">
        <v>4003</v>
      </c>
    </row>
    <row r="2713" spans="8:12" x14ac:dyDescent="0.25">
      <c r="H2713" t="s">
        <v>286</v>
      </c>
      <c r="I2713" s="45" t="s">
        <v>193</v>
      </c>
      <c r="J2713">
        <v>20035</v>
      </c>
      <c r="K2713">
        <v>266</v>
      </c>
      <c r="L2713">
        <v>3996</v>
      </c>
    </row>
    <row r="2714" spans="8:12" x14ac:dyDescent="0.25">
      <c r="H2714" t="s">
        <v>286</v>
      </c>
      <c r="I2714" s="45" t="s">
        <v>23</v>
      </c>
      <c r="J2714">
        <v>19892</v>
      </c>
      <c r="K2714">
        <v>343</v>
      </c>
      <c r="L2714">
        <v>3996</v>
      </c>
    </row>
    <row r="2715" spans="8:12" x14ac:dyDescent="0.25">
      <c r="H2715" t="s">
        <v>286</v>
      </c>
      <c r="I2715" s="45" t="s">
        <v>194</v>
      </c>
      <c r="J2715">
        <v>19513</v>
      </c>
      <c r="K2715">
        <v>288</v>
      </c>
      <c r="L2715">
        <v>3996</v>
      </c>
    </row>
    <row r="2716" spans="8:12" x14ac:dyDescent="0.25">
      <c r="H2716" t="s">
        <v>286</v>
      </c>
      <c r="I2716" s="45" t="s">
        <v>195</v>
      </c>
      <c r="J2716">
        <v>20896</v>
      </c>
      <c r="K2716">
        <v>451</v>
      </c>
      <c r="L2716">
        <v>3997</v>
      </c>
    </row>
    <row r="2717" spans="8:12" x14ac:dyDescent="0.25">
      <c r="H2717" t="s">
        <v>286</v>
      </c>
      <c r="I2717" s="45" t="s">
        <v>196</v>
      </c>
      <c r="J2717">
        <v>19068</v>
      </c>
      <c r="K2717">
        <v>302</v>
      </c>
      <c r="L2717">
        <v>4009</v>
      </c>
    </row>
    <row r="2718" spans="8:12" x14ac:dyDescent="0.25">
      <c r="H2718" t="s">
        <v>286</v>
      </c>
      <c r="I2718" s="45" t="s">
        <v>24</v>
      </c>
      <c r="J2718">
        <v>19612</v>
      </c>
      <c r="K2718">
        <v>467</v>
      </c>
      <c r="L2718">
        <v>4006</v>
      </c>
    </row>
    <row r="2719" spans="8:12" x14ac:dyDescent="0.25">
      <c r="H2719" t="s">
        <v>286</v>
      </c>
      <c r="I2719" s="45" t="s">
        <v>197</v>
      </c>
      <c r="J2719">
        <v>16039</v>
      </c>
      <c r="K2719">
        <v>70</v>
      </c>
      <c r="L2719">
        <v>4007</v>
      </c>
    </row>
    <row r="2720" spans="8:12" x14ac:dyDescent="0.25">
      <c r="H2720" t="s">
        <v>286</v>
      </c>
      <c r="I2720" s="45" t="s">
        <v>198</v>
      </c>
      <c r="J2720">
        <v>16095</v>
      </c>
      <c r="K2720">
        <v>176</v>
      </c>
      <c r="L2720">
        <v>3993</v>
      </c>
    </row>
    <row r="2721" spans="8:12" x14ac:dyDescent="0.25">
      <c r="H2721" t="s">
        <v>286</v>
      </c>
      <c r="I2721" s="45" t="s">
        <v>199</v>
      </c>
      <c r="J2721">
        <v>16202</v>
      </c>
      <c r="K2721">
        <v>147</v>
      </c>
      <c r="L2721">
        <v>4005</v>
      </c>
    </row>
    <row r="2722" spans="8:12" x14ac:dyDescent="0.25">
      <c r="H2722" t="s">
        <v>286</v>
      </c>
      <c r="I2722" s="45" t="s">
        <v>25</v>
      </c>
      <c r="J2722">
        <v>16114</v>
      </c>
      <c r="K2722">
        <v>155</v>
      </c>
      <c r="L2722">
        <v>4002</v>
      </c>
    </row>
    <row r="2723" spans="8:12" x14ac:dyDescent="0.25">
      <c r="H2723" t="s">
        <v>286</v>
      </c>
      <c r="I2723" s="45" t="s">
        <v>200</v>
      </c>
      <c r="J2723">
        <v>16695</v>
      </c>
      <c r="K2723">
        <v>202</v>
      </c>
      <c r="L2723">
        <v>3996</v>
      </c>
    </row>
    <row r="2724" spans="8:12" x14ac:dyDescent="0.25">
      <c r="H2724" t="s">
        <v>286</v>
      </c>
      <c r="I2724" s="45" t="s">
        <v>201</v>
      </c>
      <c r="J2724">
        <v>16757</v>
      </c>
      <c r="K2724">
        <v>263</v>
      </c>
      <c r="L2724">
        <v>4008</v>
      </c>
    </row>
    <row r="2725" spans="8:12" x14ac:dyDescent="0.25">
      <c r="H2725" t="s">
        <v>286</v>
      </c>
      <c r="I2725" s="45" t="s">
        <v>202</v>
      </c>
      <c r="J2725">
        <v>14810</v>
      </c>
      <c r="K2725">
        <v>160</v>
      </c>
      <c r="L2725">
        <v>4007</v>
      </c>
    </row>
    <row r="2726" spans="8:12" x14ac:dyDescent="0.25">
      <c r="H2726" t="s">
        <v>286</v>
      </c>
      <c r="I2726" s="45" t="s">
        <v>26</v>
      </c>
      <c r="J2726">
        <v>15228</v>
      </c>
      <c r="K2726">
        <v>148</v>
      </c>
      <c r="L2726">
        <v>3999</v>
      </c>
    </row>
    <row r="2727" spans="8:12" x14ac:dyDescent="0.25">
      <c r="H2727" t="s">
        <v>286</v>
      </c>
      <c r="I2727" s="45" t="s">
        <v>203</v>
      </c>
      <c r="J2727">
        <v>14916</v>
      </c>
      <c r="K2727">
        <v>206</v>
      </c>
      <c r="L2727">
        <v>3993</v>
      </c>
    </row>
    <row r="2728" spans="8:12" x14ac:dyDescent="0.25">
      <c r="H2728" t="s">
        <v>286</v>
      </c>
      <c r="I2728" s="45" t="s">
        <v>204</v>
      </c>
      <c r="J2728">
        <v>15347</v>
      </c>
      <c r="K2728">
        <v>237</v>
      </c>
      <c r="L2728">
        <v>3975</v>
      </c>
    </row>
    <row r="2729" spans="8:12" x14ac:dyDescent="0.25">
      <c r="H2729" t="s">
        <v>286</v>
      </c>
      <c r="I2729" s="45" t="s">
        <v>205</v>
      </c>
      <c r="J2729">
        <v>15102</v>
      </c>
      <c r="K2729">
        <v>396</v>
      </c>
      <c r="L2729">
        <v>4016</v>
      </c>
    </row>
    <row r="2730" spans="8:12" x14ac:dyDescent="0.25">
      <c r="H2730" t="s">
        <v>286</v>
      </c>
      <c r="I2730" s="45" t="s">
        <v>27</v>
      </c>
      <c r="J2730">
        <v>15168</v>
      </c>
      <c r="K2730">
        <v>225</v>
      </c>
      <c r="L2730">
        <v>3997</v>
      </c>
    </row>
    <row r="2731" spans="8:12" x14ac:dyDescent="0.25">
      <c r="H2731" t="s">
        <v>286</v>
      </c>
      <c r="I2731" s="45" t="s">
        <v>206</v>
      </c>
      <c r="J2731">
        <v>15131</v>
      </c>
      <c r="K2731">
        <v>251</v>
      </c>
      <c r="L2731">
        <v>3993</v>
      </c>
    </row>
    <row r="2732" spans="8:12" x14ac:dyDescent="0.25">
      <c r="H2732" t="s">
        <v>286</v>
      </c>
      <c r="I2732" s="45" t="s">
        <v>207</v>
      </c>
      <c r="J2732">
        <v>12964</v>
      </c>
      <c r="K2732">
        <v>144</v>
      </c>
      <c r="L2732">
        <v>3999</v>
      </c>
    </row>
    <row r="2733" spans="8:12" x14ac:dyDescent="0.25">
      <c r="H2733" t="s">
        <v>286</v>
      </c>
      <c r="I2733" s="45" t="s">
        <v>208</v>
      </c>
      <c r="J2733">
        <v>12997</v>
      </c>
      <c r="K2733">
        <v>91</v>
      </c>
      <c r="L2733">
        <v>3992</v>
      </c>
    </row>
    <row r="2734" spans="8:12" x14ac:dyDescent="0.25">
      <c r="H2734" t="s">
        <v>286</v>
      </c>
      <c r="I2734" s="45" t="s">
        <v>28</v>
      </c>
      <c r="J2734">
        <v>15222</v>
      </c>
      <c r="K2734">
        <v>264</v>
      </c>
      <c r="L2734">
        <v>3996</v>
      </c>
    </row>
    <row r="2735" spans="8:12" x14ac:dyDescent="0.25">
      <c r="H2735" t="s">
        <v>286</v>
      </c>
      <c r="I2735" s="45" t="s">
        <v>209</v>
      </c>
      <c r="J2735">
        <v>15132</v>
      </c>
      <c r="K2735">
        <v>77</v>
      </c>
      <c r="L2735">
        <v>4006</v>
      </c>
    </row>
    <row r="2736" spans="8:12" x14ac:dyDescent="0.25">
      <c r="H2736" t="s">
        <v>286</v>
      </c>
      <c r="I2736" s="45" t="s">
        <v>210</v>
      </c>
      <c r="J2736">
        <v>15098</v>
      </c>
      <c r="K2736">
        <v>185</v>
      </c>
      <c r="L2736">
        <v>3997</v>
      </c>
    </row>
    <row r="2737" spans="8:12" x14ac:dyDescent="0.25">
      <c r="H2737" t="s">
        <v>286</v>
      </c>
      <c r="I2737" s="45" t="s">
        <v>211</v>
      </c>
      <c r="J2737">
        <v>14249</v>
      </c>
      <c r="K2737">
        <v>111</v>
      </c>
      <c r="L2737">
        <v>4043</v>
      </c>
    </row>
    <row r="2738" spans="8:12" x14ac:dyDescent="0.25">
      <c r="H2738" t="s">
        <v>286</v>
      </c>
      <c r="I2738" s="45" t="s">
        <v>29</v>
      </c>
      <c r="J2738">
        <v>13166</v>
      </c>
      <c r="K2738">
        <v>199</v>
      </c>
      <c r="L2738">
        <v>4001</v>
      </c>
    </row>
    <row r="2739" spans="8:12" x14ac:dyDescent="0.25">
      <c r="H2739" t="s">
        <v>286</v>
      </c>
      <c r="I2739" s="45" t="s">
        <v>212</v>
      </c>
      <c r="J2739">
        <v>12789</v>
      </c>
      <c r="K2739">
        <v>31</v>
      </c>
      <c r="L2739">
        <v>4000</v>
      </c>
    </row>
    <row r="2740" spans="8:12" x14ac:dyDescent="0.25">
      <c r="H2740" t="s">
        <v>286</v>
      </c>
      <c r="I2740" s="45" t="s">
        <v>213</v>
      </c>
      <c r="J2740">
        <v>12760</v>
      </c>
      <c r="K2740">
        <v>214</v>
      </c>
      <c r="L2740">
        <v>4004</v>
      </c>
    </row>
    <row r="2741" spans="8:12" x14ac:dyDescent="0.25">
      <c r="H2741" t="s">
        <v>286</v>
      </c>
      <c r="I2741" s="45" t="s">
        <v>214</v>
      </c>
      <c r="J2741">
        <v>12816</v>
      </c>
      <c r="K2741">
        <v>90</v>
      </c>
      <c r="L2741">
        <v>4003</v>
      </c>
    </row>
    <row r="2742" spans="8:12" x14ac:dyDescent="0.25">
      <c r="H2742" t="s">
        <v>286</v>
      </c>
      <c r="I2742" s="45" t="s">
        <v>30</v>
      </c>
      <c r="J2742">
        <v>12720</v>
      </c>
      <c r="K2742">
        <v>191</v>
      </c>
      <c r="L2742">
        <v>3996</v>
      </c>
    </row>
    <row r="2743" spans="8:12" x14ac:dyDescent="0.25">
      <c r="H2743" t="s">
        <v>286</v>
      </c>
      <c r="I2743" s="45" t="s">
        <v>215</v>
      </c>
      <c r="J2743">
        <v>12676</v>
      </c>
      <c r="K2743">
        <v>28</v>
      </c>
      <c r="L2743">
        <v>3994</v>
      </c>
    </row>
    <row r="2744" spans="8:12" x14ac:dyDescent="0.25">
      <c r="H2744" t="s">
        <v>286</v>
      </c>
      <c r="I2744" s="45" t="s">
        <v>216</v>
      </c>
      <c r="J2744">
        <v>12519</v>
      </c>
      <c r="K2744">
        <v>141</v>
      </c>
      <c r="L2744">
        <v>3996</v>
      </c>
    </row>
    <row r="2745" spans="8:12" x14ac:dyDescent="0.25">
      <c r="H2745" t="s">
        <v>286</v>
      </c>
      <c r="I2745" s="45" t="s">
        <v>217</v>
      </c>
      <c r="J2745">
        <v>12707</v>
      </c>
      <c r="K2745">
        <v>66</v>
      </c>
      <c r="L2745">
        <v>4006</v>
      </c>
    </row>
    <row r="2746" spans="8:12" x14ac:dyDescent="0.25">
      <c r="H2746" t="s">
        <v>286</v>
      </c>
      <c r="I2746" s="45" t="s">
        <v>31</v>
      </c>
      <c r="J2746">
        <v>14728</v>
      </c>
      <c r="K2746">
        <v>184</v>
      </c>
      <c r="L2746">
        <v>3992</v>
      </c>
    </row>
    <row r="2747" spans="8:12" x14ac:dyDescent="0.25">
      <c r="H2747" t="s">
        <v>286</v>
      </c>
      <c r="I2747" s="45" t="s">
        <v>218</v>
      </c>
      <c r="J2747">
        <v>15517</v>
      </c>
      <c r="K2747">
        <v>143</v>
      </c>
      <c r="L2747">
        <v>4004</v>
      </c>
    </row>
    <row r="2748" spans="8:12" x14ac:dyDescent="0.25">
      <c r="H2748" t="s">
        <v>286</v>
      </c>
      <c r="I2748" s="45" t="s">
        <v>219</v>
      </c>
      <c r="J2748">
        <v>15412</v>
      </c>
      <c r="K2748">
        <v>208</v>
      </c>
      <c r="L2748">
        <v>4004</v>
      </c>
    </row>
    <row r="2749" spans="8:12" x14ac:dyDescent="0.25">
      <c r="H2749" t="s">
        <v>286</v>
      </c>
      <c r="I2749" s="45" t="s">
        <v>220</v>
      </c>
      <c r="J2749">
        <v>15640</v>
      </c>
      <c r="K2749">
        <v>176</v>
      </c>
      <c r="L2749">
        <v>3993</v>
      </c>
    </row>
    <row r="2750" spans="8:12" x14ac:dyDescent="0.25">
      <c r="H2750" t="s">
        <v>286</v>
      </c>
      <c r="I2750" s="45" t="s">
        <v>32</v>
      </c>
      <c r="J2750">
        <v>16011</v>
      </c>
      <c r="K2750">
        <v>134</v>
      </c>
      <c r="L2750">
        <v>4016</v>
      </c>
    </row>
    <row r="2751" spans="8:12" x14ac:dyDescent="0.25">
      <c r="H2751" t="s">
        <v>286</v>
      </c>
      <c r="I2751" s="45" t="s">
        <v>221</v>
      </c>
      <c r="J2751">
        <v>17593</v>
      </c>
      <c r="K2751">
        <v>306</v>
      </c>
      <c r="L2751">
        <v>3990</v>
      </c>
    </row>
    <row r="2752" spans="8:12" x14ac:dyDescent="0.25">
      <c r="H2752" t="s">
        <v>286</v>
      </c>
      <c r="I2752" s="45" t="s">
        <v>222</v>
      </c>
      <c r="J2752">
        <v>17480</v>
      </c>
      <c r="K2752">
        <v>228</v>
      </c>
      <c r="L2752">
        <v>4002</v>
      </c>
    </row>
    <row r="2753" spans="8:12" x14ac:dyDescent="0.25">
      <c r="H2753" t="s">
        <v>286</v>
      </c>
      <c r="I2753" s="45" t="s">
        <v>223</v>
      </c>
      <c r="J2753">
        <v>17590</v>
      </c>
      <c r="K2753">
        <v>189</v>
      </c>
      <c r="L2753">
        <v>3998</v>
      </c>
    </row>
    <row r="2754" spans="8:12" x14ac:dyDescent="0.25">
      <c r="H2754" t="s">
        <v>286</v>
      </c>
      <c r="I2754" s="45" t="s">
        <v>33</v>
      </c>
      <c r="J2754">
        <v>16100</v>
      </c>
      <c r="K2754">
        <v>223</v>
      </c>
      <c r="L2754">
        <v>4004</v>
      </c>
    </row>
    <row r="2755" spans="8:12" x14ac:dyDescent="0.25">
      <c r="H2755" t="s">
        <v>286</v>
      </c>
      <c r="I2755" s="45" t="s">
        <v>224</v>
      </c>
      <c r="J2755">
        <v>15217</v>
      </c>
      <c r="K2755">
        <v>259</v>
      </c>
      <c r="L2755">
        <v>3992</v>
      </c>
    </row>
    <row r="2756" spans="8:12" x14ac:dyDescent="0.25">
      <c r="H2756" t="s">
        <v>286</v>
      </c>
      <c r="I2756" s="45" t="s">
        <v>225</v>
      </c>
      <c r="J2756">
        <v>15440</v>
      </c>
      <c r="K2756">
        <v>276</v>
      </c>
      <c r="L2756">
        <v>3996</v>
      </c>
    </row>
    <row r="2757" spans="8:12" x14ac:dyDescent="0.25">
      <c r="H2757" t="s">
        <v>286</v>
      </c>
      <c r="I2757" s="45" t="s">
        <v>226</v>
      </c>
      <c r="J2757">
        <v>15694</v>
      </c>
      <c r="K2757">
        <v>223</v>
      </c>
      <c r="L2757">
        <v>4003</v>
      </c>
    </row>
    <row r="2758" spans="8:12" x14ac:dyDescent="0.25">
      <c r="H2758" t="s">
        <v>286</v>
      </c>
      <c r="I2758" s="45" t="s">
        <v>34</v>
      </c>
      <c r="J2758">
        <v>17484</v>
      </c>
      <c r="K2758">
        <v>178</v>
      </c>
      <c r="L2758">
        <v>3991</v>
      </c>
    </row>
    <row r="2759" spans="8:12" x14ac:dyDescent="0.25">
      <c r="H2759" t="s">
        <v>286</v>
      </c>
      <c r="I2759" s="45" t="s">
        <v>227</v>
      </c>
      <c r="J2759">
        <v>17197</v>
      </c>
      <c r="K2759">
        <v>244</v>
      </c>
      <c r="L2759">
        <v>3998</v>
      </c>
    </row>
    <row r="2760" spans="8:12" x14ac:dyDescent="0.25">
      <c r="H2760" t="s">
        <v>286</v>
      </c>
      <c r="I2760" s="45" t="s">
        <v>228</v>
      </c>
      <c r="J2760">
        <v>16934</v>
      </c>
      <c r="K2760">
        <v>204</v>
      </c>
      <c r="L2760">
        <v>3994</v>
      </c>
    </row>
    <row r="2761" spans="8:12" x14ac:dyDescent="0.25">
      <c r="H2761" t="s">
        <v>286</v>
      </c>
      <c r="I2761" s="45" t="s">
        <v>229</v>
      </c>
      <c r="J2761">
        <v>16216</v>
      </c>
      <c r="K2761">
        <v>248</v>
      </c>
      <c r="L2761">
        <v>4002</v>
      </c>
    </row>
    <row r="2762" spans="8:12" x14ac:dyDescent="0.25">
      <c r="H2762" t="s">
        <v>286</v>
      </c>
      <c r="I2762" s="45" t="s">
        <v>35</v>
      </c>
      <c r="J2762">
        <v>16086</v>
      </c>
      <c r="K2762">
        <v>271</v>
      </c>
      <c r="L2762">
        <v>4002</v>
      </c>
    </row>
    <row r="2763" spans="8:12" x14ac:dyDescent="0.25">
      <c r="H2763" t="s">
        <v>286</v>
      </c>
      <c r="I2763" s="45" t="s">
        <v>230</v>
      </c>
      <c r="J2763">
        <v>16192</v>
      </c>
      <c r="K2763">
        <v>24</v>
      </c>
      <c r="L2763">
        <v>3981</v>
      </c>
    </row>
    <row r="2764" spans="8:12" x14ac:dyDescent="0.25">
      <c r="H2764" t="s">
        <v>286</v>
      </c>
      <c r="I2764" s="45" t="s">
        <v>231</v>
      </c>
      <c r="J2764">
        <v>15974</v>
      </c>
      <c r="K2764">
        <v>450</v>
      </c>
      <c r="L2764">
        <v>4003</v>
      </c>
    </row>
    <row r="2765" spans="8:12" x14ac:dyDescent="0.25">
      <c r="H2765" t="s">
        <v>286</v>
      </c>
      <c r="I2765" s="45" t="s">
        <v>232</v>
      </c>
    </row>
    <row r="2766" spans="8:12" x14ac:dyDescent="0.25">
      <c r="H2766" t="s">
        <v>286</v>
      </c>
      <c r="I2766" s="45" t="s">
        <v>36</v>
      </c>
      <c r="J2766">
        <v>16079</v>
      </c>
      <c r="K2766">
        <v>280</v>
      </c>
      <c r="L2766">
        <v>3984</v>
      </c>
    </row>
    <row r="2767" spans="8:12" x14ac:dyDescent="0.25">
      <c r="H2767" t="s">
        <v>286</v>
      </c>
      <c r="I2767" s="45" t="s">
        <v>233</v>
      </c>
      <c r="J2767">
        <v>16350</v>
      </c>
      <c r="K2767">
        <v>274</v>
      </c>
      <c r="L2767">
        <v>4020</v>
      </c>
    </row>
    <row r="2768" spans="8:12" x14ac:dyDescent="0.25">
      <c r="H2768" t="s">
        <v>286</v>
      </c>
      <c r="I2768" s="45" t="s">
        <v>234</v>
      </c>
      <c r="J2768">
        <v>15991</v>
      </c>
      <c r="K2768">
        <v>449</v>
      </c>
      <c r="L2768">
        <v>3991</v>
      </c>
    </row>
    <row r="2769" spans="8:12" x14ac:dyDescent="0.25">
      <c r="H2769" t="s">
        <v>286</v>
      </c>
      <c r="I2769" s="45" t="s">
        <v>235</v>
      </c>
      <c r="J2769">
        <v>16138</v>
      </c>
      <c r="K2769">
        <v>227</v>
      </c>
      <c r="L2769">
        <v>4003</v>
      </c>
    </row>
    <row r="2770" spans="8:12" x14ac:dyDescent="0.25">
      <c r="H2770" t="s">
        <v>286</v>
      </c>
      <c r="I2770" s="45" t="s">
        <v>37</v>
      </c>
      <c r="J2770">
        <v>15946</v>
      </c>
      <c r="K2770">
        <v>279</v>
      </c>
      <c r="L2770">
        <v>4009</v>
      </c>
    </row>
    <row r="2771" spans="8:12" x14ac:dyDescent="0.25">
      <c r="H2771" t="s">
        <v>286</v>
      </c>
      <c r="I2771" s="45" t="s">
        <v>236</v>
      </c>
      <c r="J2771">
        <v>15531</v>
      </c>
      <c r="K2771">
        <v>365</v>
      </c>
      <c r="L2771">
        <v>3992</v>
      </c>
    </row>
    <row r="2772" spans="8:12" x14ac:dyDescent="0.25">
      <c r="H2772" t="s">
        <v>286</v>
      </c>
      <c r="I2772" s="45" t="s">
        <v>237</v>
      </c>
      <c r="J2772">
        <v>15608</v>
      </c>
      <c r="K2772">
        <v>180</v>
      </c>
      <c r="L2772">
        <v>4004</v>
      </c>
    </row>
    <row r="2773" spans="8:12" x14ac:dyDescent="0.25">
      <c r="H2773" t="s">
        <v>286</v>
      </c>
      <c r="I2773" s="45" t="s">
        <v>238</v>
      </c>
      <c r="J2773">
        <v>15427</v>
      </c>
      <c r="K2773">
        <v>227</v>
      </c>
      <c r="L2773">
        <v>3998</v>
      </c>
    </row>
    <row r="2774" spans="8:12" x14ac:dyDescent="0.25">
      <c r="H2774" t="s">
        <v>286</v>
      </c>
      <c r="I2774" s="45" t="s">
        <v>38</v>
      </c>
      <c r="J2774">
        <v>15804</v>
      </c>
      <c r="K2774">
        <v>561</v>
      </c>
      <c r="L2774">
        <v>4006</v>
      </c>
    </row>
    <row r="2775" spans="8:12" x14ac:dyDescent="0.25">
      <c r="H2775" t="s">
        <v>286</v>
      </c>
      <c r="I2775" s="45" t="s">
        <v>239</v>
      </c>
      <c r="J2775">
        <v>15207</v>
      </c>
      <c r="K2775">
        <v>1038</v>
      </c>
      <c r="L2775">
        <v>4007</v>
      </c>
    </row>
    <row r="2776" spans="8:12" x14ac:dyDescent="0.25">
      <c r="H2776" t="s">
        <v>286</v>
      </c>
      <c r="I2776" s="45" t="s">
        <v>240</v>
      </c>
      <c r="J2776">
        <v>12762</v>
      </c>
      <c r="K2776">
        <v>73</v>
      </c>
      <c r="L2776">
        <v>4006</v>
      </c>
    </row>
    <row r="2777" spans="8:12" x14ac:dyDescent="0.25">
      <c r="H2777" t="s">
        <v>286</v>
      </c>
      <c r="I2777" s="45" t="s">
        <v>241</v>
      </c>
      <c r="J2777">
        <v>12734</v>
      </c>
      <c r="K2777">
        <v>150</v>
      </c>
      <c r="L2777">
        <v>4000</v>
      </c>
    </row>
    <row r="2778" spans="8:12" x14ac:dyDescent="0.25">
      <c r="H2778" t="s">
        <v>286</v>
      </c>
      <c r="I2778" s="45" t="s">
        <v>39</v>
      </c>
      <c r="J2778">
        <v>12819</v>
      </c>
      <c r="K2778">
        <v>63</v>
      </c>
      <c r="L2778">
        <v>3994</v>
      </c>
    </row>
    <row r="2779" spans="8:12" x14ac:dyDescent="0.25">
      <c r="H2779" t="s">
        <v>286</v>
      </c>
      <c r="I2779" s="45" t="s">
        <v>242</v>
      </c>
      <c r="J2779">
        <v>12857</v>
      </c>
      <c r="K2779">
        <v>25</v>
      </c>
      <c r="L2779">
        <v>4007</v>
      </c>
    </row>
    <row r="2780" spans="8:12" x14ac:dyDescent="0.25">
      <c r="H2780" t="s">
        <v>286</v>
      </c>
      <c r="I2780" s="45" t="s">
        <v>243</v>
      </c>
      <c r="J2780">
        <v>12898</v>
      </c>
      <c r="K2780">
        <v>78</v>
      </c>
      <c r="L2780">
        <v>4003</v>
      </c>
    </row>
    <row r="2781" spans="8:12" x14ac:dyDescent="0.25">
      <c r="H2781" t="s">
        <v>286</v>
      </c>
      <c r="I2781" s="45" t="s">
        <v>244</v>
      </c>
      <c r="J2781">
        <v>10539</v>
      </c>
      <c r="K2781">
        <v>1859</v>
      </c>
      <c r="L2781">
        <v>3988</v>
      </c>
    </row>
    <row r="2782" spans="8:12" x14ac:dyDescent="0.25">
      <c r="H2782" t="s">
        <v>286</v>
      </c>
      <c r="I2782" s="45" t="s">
        <v>40</v>
      </c>
      <c r="J2782">
        <v>8644</v>
      </c>
      <c r="K2782">
        <v>4319</v>
      </c>
      <c r="L2782">
        <v>3994</v>
      </c>
    </row>
    <row r="2783" spans="8:12" x14ac:dyDescent="0.25">
      <c r="H2783" t="s">
        <v>286</v>
      </c>
      <c r="I2783" s="45" t="s">
        <v>245</v>
      </c>
      <c r="J2783">
        <v>7022</v>
      </c>
      <c r="K2783">
        <v>5445</v>
      </c>
      <c r="L2783">
        <v>3989</v>
      </c>
    </row>
    <row r="2784" spans="8:12" x14ac:dyDescent="0.25">
      <c r="H2784" t="s">
        <v>286</v>
      </c>
      <c r="I2784" s="45" t="s">
        <v>246</v>
      </c>
      <c r="J2784">
        <v>7849</v>
      </c>
      <c r="K2784">
        <v>6011</v>
      </c>
      <c r="L2784">
        <v>4009</v>
      </c>
    </row>
    <row r="2785" spans="8:12" x14ac:dyDescent="0.25">
      <c r="H2785" t="s">
        <v>286</v>
      </c>
      <c r="I2785" s="45" t="s">
        <v>247</v>
      </c>
      <c r="J2785">
        <v>7845</v>
      </c>
      <c r="K2785">
        <v>4907</v>
      </c>
      <c r="L2785">
        <v>3995</v>
      </c>
    </row>
    <row r="2786" spans="8:12" x14ac:dyDescent="0.25">
      <c r="H2786" t="s">
        <v>287</v>
      </c>
      <c r="I2786" s="45" t="s">
        <v>17</v>
      </c>
      <c r="J2786">
        <v>8220</v>
      </c>
      <c r="K2786">
        <v>4416</v>
      </c>
      <c r="L2786">
        <v>3998</v>
      </c>
    </row>
    <row r="2787" spans="8:12" x14ac:dyDescent="0.25">
      <c r="H2787" t="s">
        <v>287</v>
      </c>
      <c r="I2787" s="45" t="s">
        <v>176</v>
      </c>
      <c r="J2787">
        <v>7476</v>
      </c>
      <c r="K2787">
        <v>5989</v>
      </c>
      <c r="L2787">
        <v>4001</v>
      </c>
    </row>
    <row r="2788" spans="8:12" x14ac:dyDescent="0.25">
      <c r="H2788" t="s">
        <v>287</v>
      </c>
      <c r="I2788" s="45" t="s">
        <v>177</v>
      </c>
      <c r="J2788">
        <v>6876</v>
      </c>
      <c r="K2788">
        <v>6139</v>
      </c>
      <c r="L2788">
        <v>3994</v>
      </c>
    </row>
    <row r="2789" spans="8:12" x14ac:dyDescent="0.25">
      <c r="H2789" t="s">
        <v>287</v>
      </c>
      <c r="I2789" s="45" t="s">
        <v>178</v>
      </c>
      <c r="J2789">
        <v>6314</v>
      </c>
      <c r="K2789">
        <v>6149</v>
      </c>
      <c r="L2789">
        <v>3996</v>
      </c>
    </row>
    <row r="2790" spans="8:12" x14ac:dyDescent="0.25">
      <c r="H2790" t="s">
        <v>287</v>
      </c>
      <c r="I2790" s="45" t="s">
        <v>18</v>
      </c>
      <c r="J2790">
        <v>7355</v>
      </c>
      <c r="K2790">
        <v>5494</v>
      </c>
      <c r="L2790">
        <v>3998</v>
      </c>
    </row>
    <row r="2791" spans="8:12" x14ac:dyDescent="0.25">
      <c r="H2791" t="s">
        <v>287</v>
      </c>
      <c r="I2791" s="45" t="s">
        <v>179</v>
      </c>
      <c r="J2791">
        <v>7469</v>
      </c>
      <c r="K2791">
        <v>5080</v>
      </c>
      <c r="L2791">
        <v>3996</v>
      </c>
    </row>
    <row r="2792" spans="8:12" x14ac:dyDescent="0.25">
      <c r="H2792" t="s">
        <v>287</v>
      </c>
      <c r="I2792" s="45" t="s">
        <v>180</v>
      </c>
      <c r="J2792">
        <v>7706</v>
      </c>
      <c r="K2792">
        <v>5693</v>
      </c>
      <c r="L2792">
        <v>4012</v>
      </c>
    </row>
    <row r="2793" spans="8:12" x14ac:dyDescent="0.25">
      <c r="H2793" t="s">
        <v>287</v>
      </c>
      <c r="I2793" s="45" t="s">
        <v>181</v>
      </c>
      <c r="J2793">
        <v>8681</v>
      </c>
      <c r="K2793">
        <v>4911</v>
      </c>
      <c r="L2793">
        <v>4007</v>
      </c>
    </row>
    <row r="2794" spans="8:12" x14ac:dyDescent="0.25">
      <c r="H2794" t="s">
        <v>287</v>
      </c>
      <c r="I2794" s="45" t="s">
        <v>19</v>
      </c>
      <c r="J2794">
        <v>9068</v>
      </c>
      <c r="K2794">
        <v>4367</v>
      </c>
      <c r="L2794">
        <v>4004</v>
      </c>
    </row>
    <row r="2795" spans="8:12" x14ac:dyDescent="0.25">
      <c r="H2795" t="s">
        <v>287</v>
      </c>
      <c r="I2795" s="45" t="s">
        <v>182</v>
      </c>
      <c r="J2795">
        <v>9391</v>
      </c>
      <c r="K2795">
        <v>3968</v>
      </c>
      <c r="L2795">
        <v>3998</v>
      </c>
    </row>
    <row r="2796" spans="8:12" x14ac:dyDescent="0.25">
      <c r="H2796" t="s">
        <v>287</v>
      </c>
      <c r="I2796" s="45" t="s">
        <v>183</v>
      </c>
      <c r="J2796">
        <v>9268</v>
      </c>
      <c r="K2796">
        <v>3725</v>
      </c>
      <c r="L2796">
        <v>4005</v>
      </c>
    </row>
    <row r="2797" spans="8:12" x14ac:dyDescent="0.25">
      <c r="H2797" t="s">
        <v>287</v>
      </c>
      <c r="I2797" s="45" t="s">
        <v>184</v>
      </c>
      <c r="J2797">
        <v>10524</v>
      </c>
      <c r="K2797">
        <v>2423</v>
      </c>
      <c r="L2797">
        <v>3992</v>
      </c>
    </row>
    <row r="2798" spans="8:12" x14ac:dyDescent="0.25">
      <c r="H2798" t="s">
        <v>287</v>
      </c>
      <c r="I2798" s="45" t="s">
        <v>20</v>
      </c>
      <c r="J2798">
        <v>9993</v>
      </c>
      <c r="K2798">
        <v>2989</v>
      </c>
      <c r="L2798">
        <v>3994</v>
      </c>
    </row>
    <row r="2799" spans="8:12" x14ac:dyDescent="0.25">
      <c r="H2799" t="s">
        <v>287</v>
      </c>
      <c r="I2799" s="45" t="s">
        <v>185</v>
      </c>
      <c r="J2799">
        <v>11467</v>
      </c>
      <c r="K2799">
        <v>1624</v>
      </c>
      <c r="L2799">
        <v>4016</v>
      </c>
    </row>
    <row r="2800" spans="8:12" x14ac:dyDescent="0.25">
      <c r="H2800" t="s">
        <v>287</v>
      </c>
      <c r="I2800" s="45" t="s">
        <v>186</v>
      </c>
      <c r="J2800">
        <v>12412</v>
      </c>
      <c r="K2800">
        <v>116</v>
      </c>
      <c r="L2800">
        <v>3996</v>
      </c>
    </row>
    <row r="2801" spans="8:12" x14ac:dyDescent="0.25">
      <c r="H2801" t="s">
        <v>287</v>
      </c>
      <c r="I2801" s="45" t="s">
        <v>187</v>
      </c>
      <c r="J2801">
        <v>13403</v>
      </c>
      <c r="K2801">
        <v>120</v>
      </c>
      <c r="L2801">
        <v>3988</v>
      </c>
    </row>
    <row r="2802" spans="8:12" x14ac:dyDescent="0.25">
      <c r="H2802" t="s">
        <v>287</v>
      </c>
      <c r="I2802" s="45" t="s">
        <v>21</v>
      </c>
      <c r="J2802">
        <v>16799</v>
      </c>
      <c r="K2802">
        <v>306</v>
      </c>
      <c r="L2802">
        <v>3996</v>
      </c>
    </row>
    <row r="2803" spans="8:12" x14ac:dyDescent="0.25">
      <c r="H2803" t="s">
        <v>287</v>
      </c>
      <c r="I2803" s="45" t="s">
        <v>188</v>
      </c>
      <c r="J2803">
        <v>17060</v>
      </c>
      <c r="K2803">
        <v>180</v>
      </c>
      <c r="L2803">
        <v>3997</v>
      </c>
    </row>
    <row r="2804" spans="8:12" x14ac:dyDescent="0.25">
      <c r="H2804" t="s">
        <v>287</v>
      </c>
      <c r="I2804" s="45" t="s">
        <v>189</v>
      </c>
      <c r="J2804">
        <v>17617</v>
      </c>
      <c r="K2804">
        <v>154</v>
      </c>
      <c r="L2804">
        <v>4001</v>
      </c>
    </row>
    <row r="2805" spans="8:12" x14ac:dyDescent="0.25">
      <c r="H2805" t="s">
        <v>287</v>
      </c>
      <c r="I2805" s="45" t="s">
        <v>190</v>
      </c>
      <c r="J2805">
        <v>17393</v>
      </c>
      <c r="K2805">
        <v>241</v>
      </c>
      <c r="L2805">
        <v>3968</v>
      </c>
    </row>
    <row r="2806" spans="8:12" x14ac:dyDescent="0.25">
      <c r="H2806" t="s">
        <v>287</v>
      </c>
      <c r="I2806" s="45" t="s">
        <v>22</v>
      </c>
      <c r="J2806">
        <v>18039</v>
      </c>
      <c r="K2806">
        <v>87</v>
      </c>
      <c r="L2806">
        <v>4004</v>
      </c>
    </row>
    <row r="2807" spans="8:12" x14ac:dyDescent="0.25">
      <c r="H2807" t="s">
        <v>287</v>
      </c>
      <c r="I2807" s="45" t="s">
        <v>191</v>
      </c>
      <c r="J2807">
        <v>19508</v>
      </c>
      <c r="K2807">
        <v>258</v>
      </c>
      <c r="L2807">
        <v>4002</v>
      </c>
    </row>
    <row r="2808" spans="8:12" x14ac:dyDescent="0.25">
      <c r="H2808" t="s">
        <v>287</v>
      </c>
      <c r="I2808" s="45" t="s">
        <v>192</v>
      </c>
      <c r="J2808">
        <v>19454</v>
      </c>
      <c r="K2808">
        <v>211</v>
      </c>
      <c r="L2808">
        <v>3996</v>
      </c>
    </row>
    <row r="2809" spans="8:12" x14ac:dyDescent="0.25">
      <c r="H2809" t="s">
        <v>287</v>
      </c>
      <c r="I2809" s="45" t="s">
        <v>193</v>
      </c>
      <c r="J2809">
        <v>19405</v>
      </c>
      <c r="K2809">
        <v>366</v>
      </c>
      <c r="L2809">
        <v>3993</v>
      </c>
    </row>
    <row r="2810" spans="8:12" x14ac:dyDescent="0.25">
      <c r="H2810" t="s">
        <v>287</v>
      </c>
      <c r="I2810" s="45" t="s">
        <v>23</v>
      </c>
      <c r="J2810">
        <v>19690</v>
      </c>
      <c r="K2810">
        <v>329</v>
      </c>
      <c r="L2810">
        <v>4002</v>
      </c>
    </row>
    <row r="2811" spans="8:12" x14ac:dyDescent="0.25">
      <c r="H2811" t="s">
        <v>287</v>
      </c>
      <c r="I2811" s="45" t="s">
        <v>194</v>
      </c>
      <c r="J2811">
        <v>18451</v>
      </c>
      <c r="K2811">
        <v>324</v>
      </c>
      <c r="L2811">
        <v>4001</v>
      </c>
    </row>
    <row r="2812" spans="8:12" x14ac:dyDescent="0.25">
      <c r="H2812" t="s">
        <v>287</v>
      </c>
      <c r="I2812" s="45" t="s">
        <v>195</v>
      </c>
      <c r="J2812">
        <v>17573</v>
      </c>
      <c r="K2812">
        <v>418</v>
      </c>
      <c r="L2812">
        <v>3995</v>
      </c>
    </row>
    <row r="2813" spans="8:12" x14ac:dyDescent="0.25">
      <c r="H2813" t="s">
        <v>287</v>
      </c>
      <c r="I2813" s="45" t="s">
        <v>196</v>
      </c>
      <c r="J2813">
        <v>17569</v>
      </c>
      <c r="K2813">
        <v>253</v>
      </c>
      <c r="L2813">
        <v>3994</v>
      </c>
    </row>
    <row r="2814" spans="8:12" x14ac:dyDescent="0.25">
      <c r="H2814" t="s">
        <v>287</v>
      </c>
      <c r="I2814" s="45" t="s">
        <v>24</v>
      </c>
      <c r="J2814">
        <v>17046</v>
      </c>
      <c r="K2814">
        <v>241</v>
      </c>
      <c r="L2814">
        <v>3995</v>
      </c>
    </row>
    <row r="2815" spans="8:12" x14ac:dyDescent="0.25">
      <c r="H2815" t="s">
        <v>287</v>
      </c>
      <c r="I2815" s="45" t="s">
        <v>197</v>
      </c>
      <c r="J2815">
        <v>16757</v>
      </c>
      <c r="K2815">
        <v>239</v>
      </c>
      <c r="L2815">
        <v>3999</v>
      </c>
    </row>
    <row r="2816" spans="8:12" x14ac:dyDescent="0.25">
      <c r="H2816" t="s">
        <v>287</v>
      </c>
      <c r="I2816" s="45" t="s">
        <v>198</v>
      </c>
      <c r="J2816">
        <v>16035</v>
      </c>
      <c r="K2816">
        <v>220</v>
      </c>
      <c r="L2816">
        <v>4007</v>
      </c>
    </row>
    <row r="2817" spans="8:12" x14ac:dyDescent="0.25">
      <c r="H2817" t="s">
        <v>287</v>
      </c>
      <c r="I2817" s="45" t="s">
        <v>199</v>
      </c>
      <c r="J2817">
        <v>17243</v>
      </c>
      <c r="K2817">
        <v>130</v>
      </c>
      <c r="L2817">
        <v>4505</v>
      </c>
    </row>
    <row r="2818" spans="8:12" x14ac:dyDescent="0.25">
      <c r="H2818" t="s">
        <v>287</v>
      </c>
      <c r="I2818" s="45" t="s">
        <v>25</v>
      </c>
      <c r="J2818">
        <v>16795</v>
      </c>
      <c r="K2818">
        <v>311</v>
      </c>
      <c r="L2818">
        <v>4497</v>
      </c>
    </row>
    <row r="2819" spans="8:12" x14ac:dyDescent="0.25">
      <c r="H2819" t="s">
        <v>287</v>
      </c>
      <c r="I2819" s="45" t="s">
        <v>200</v>
      </c>
      <c r="J2819">
        <v>16631</v>
      </c>
      <c r="K2819">
        <v>296</v>
      </c>
      <c r="L2819">
        <v>4502</v>
      </c>
    </row>
    <row r="2820" spans="8:12" x14ac:dyDescent="0.25">
      <c r="H2820" t="s">
        <v>287</v>
      </c>
      <c r="I2820" s="45" t="s">
        <v>201</v>
      </c>
      <c r="J2820">
        <v>15629</v>
      </c>
      <c r="K2820">
        <v>297</v>
      </c>
      <c r="L2820">
        <v>4996</v>
      </c>
    </row>
    <row r="2821" spans="8:12" x14ac:dyDescent="0.25">
      <c r="H2821" t="s">
        <v>287</v>
      </c>
      <c r="I2821" s="45" t="s">
        <v>202</v>
      </c>
      <c r="J2821">
        <v>15527</v>
      </c>
      <c r="K2821">
        <v>249</v>
      </c>
      <c r="L2821">
        <v>5003</v>
      </c>
    </row>
    <row r="2822" spans="8:12" x14ac:dyDescent="0.25">
      <c r="H2822" t="s">
        <v>287</v>
      </c>
      <c r="I2822" s="45" t="s">
        <v>26</v>
      </c>
      <c r="J2822">
        <v>15497</v>
      </c>
      <c r="K2822">
        <v>266</v>
      </c>
      <c r="L2822">
        <v>5005</v>
      </c>
    </row>
    <row r="2823" spans="8:12" x14ac:dyDescent="0.25">
      <c r="H2823" t="s">
        <v>287</v>
      </c>
      <c r="I2823" s="45" t="s">
        <v>203</v>
      </c>
      <c r="J2823">
        <v>15460</v>
      </c>
      <c r="K2823">
        <v>496</v>
      </c>
      <c r="L2823">
        <v>4995</v>
      </c>
    </row>
    <row r="2824" spans="8:12" x14ac:dyDescent="0.25">
      <c r="H2824" t="s">
        <v>287</v>
      </c>
      <c r="I2824" s="45" t="s">
        <v>204</v>
      </c>
      <c r="J2824">
        <v>15369</v>
      </c>
      <c r="K2824">
        <v>92</v>
      </c>
      <c r="L2824">
        <v>5001</v>
      </c>
    </row>
    <row r="2825" spans="8:12" x14ac:dyDescent="0.25">
      <c r="H2825" t="s">
        <v>287</v>
      </c>
      <c r="I2825" s="45" t="s">
        <v>205</v>
      </c>
      <c r="J2825">
        <v>15372</v>
      </c>
      <c r="K2825">
        <v>138</v>
      </c>
      <c r="L2825">
        <v>4999</v>
      </c>
    </row>
    <row r="2826" spans="8:12" x14ac:dyDescent="0.25">
      <c r="H2826" t="s">
        <v>287</v>
      </c>
      <c r="I2826" s="45" t="s">
        <v>27</v>
      </c>
      <c r="J2826">
        <v>15424</v>
      </c>
      <c r="K2826">
        <v>118</v>
      </c>
      <c r="L2826">
        <v>4991</v>
      </c>
    </row>
    <row r="2827" spans="8:12" x14ac:dyDescent="0.25">
      <c r="H2827" t="s">
        <v>287</v>
      </c>
      <c r="I2827" s="45" t="s">
        <v>206</v>
      </c>
      <c r="J2827">
        <v>15407</v>
      </c>
      <c r="K2827">
        <v>321</v>
      </c>
      <c r="L2827">
        <v>5002</v>
      </c>
    </row>
    <row r="2828" spans="8:12" x14ac:dyDescent="0.25">
      <c r="H2828" t="s">
        <v>287</v>
      </c>
      <c r="I2828" s="45" t="s">
        <v>207</v>
      </c>
      <c r="J2828">
        <v>15789</v>
      </c>
      <c r="K2828">
        <v>337</v>
      </c>
      <c r="L2828">
        <v>5004</v>
      </c>
    </row>
    <row r="2829" spans="8:12" x14ac:dyDescent="0.25">
      <c r="H2829" t="s">
        <v>287</v>
      </c>
      <c r="I2829" s="45" t="s">
        <v>208</v>
      </c>
      <c r="J2829">
        <v>15022</v>
      </c>
      <c r="K2829">
        <v>918</v>
      </c>
      <c r="L2829">
        <v>5002</v>
      </c>
    </row>
    <row r="2830" spans="8:12" x14ac:dyDescent="0.25">
      <c r="H2830" t="s">
        <v>287</v>
      </c>
      <c r="I2830" s="45" t="s">
        <v>28</v>
      </c>
      <c r="J2830">
        <v>14722</v>
      </c>
      <c r="K2830">
        <v>1232</v>
      </c>
      <c r="L2830">
        <v>5003</v>
      </c>
    </row>
    <row r="2831" spans="8:12" x14ac:dyDescent="0.25">
      <c r="H2831" t="s">
        <v>287</v>
      </c>
      <c r="I2831" s="45" t="s">
        <v>209</v>
      </c>
      <c r="J2831">
        <v>14264</v>
      </c>
      <c r="K2831">
        <v>1330</v>
      </c>
      <c r="L2831">
        <v>5001</v>
      </c>
    </row>
    <row r="2832" spans="8:12" x14ac:dyDescent="0.25">
      <c r="H2832" t="s">
        <v>287</v>
      </c>
      <c r="I2832" s="45" t="s">
        <v>210</v>
      </c>
      <c r="J2832">
        <v>14300</v>
      </c>
      <c r="K2832">
        <v>1238</v>
      </c>
      <c r="L2832">
        <v>4994</v>
      </c>
    </row>
    <row r="2833" spans="8:12" x14ac:dyDescent="0.25">
      <c r="H2833" t="s">
        <v>287</v>
      </c>
      <c r="I2833" s="45" t="s">
        <v>211</v>
      </c>
      <c r="J2833">
        <v>14458</v>
      </c>
      <c r="K2833">
        <v>1182</v>
      </c>
      <c r="L2833">
        <v>4997</v>
      </c>
    </row>
    <row r="2834" spans="8:12" x14ac:dyDescent="0.25">
      <c r="H2834" t="s">
        <v>287</v>
      </c>
      <c r="I2834" s="45" t="s">
        <v>29</v>
      </c>
      <c r="J2834">
        <v>14601</v>
      </c>
      <c r="K2834">
        <v>1144</v>
      </c>
      <c r="L2834">
        <v>4999</v>
      </c>
    </row>
    <row r="2835" spans="8:12" x14ac:dyDescent="0.25">
      <c r="H2835" t="s">
        <v>287</v>
      </c>
      <c r="I2835" s="45" t="s">
        <v>212</v>
      </c>
      <c r="J2835">
        <v>14764</v>
      </c>
      <c r="K2835">
        <v>845</v>
      </c>
      <c r="L2835">
        <v>5005</v>
      </c>
    </row>
    <row r="2836" spans="8:12" x14ac:dyDescent="0.25">
      <c r="H2836" t="s">
        <v>287</v>
      </c>
      <c r="I2836" s="45" t="s">
        <v>213</v>
      </c>
      <c r="J2836">
        <v>14278</v>
      </c>
      <c r="K2836">
        <v>1448</v>
      </c>
      <c r="L2836">
        <v>5002</v>
      </c>
    </row>
    <row r="2837" spans="8:12" x14ac:dyDescent="0.25">
      <c r="H2837" t="s">
        <v>287</v>
      </c>
      <c r="I2837" s="45" t="s">
        <v>214</v>
      </c>
      <c r="J2837">
        <v>13513</v>
      </c>
      <c r="K2837">
        <v>2557</v>
      </c>
      <c r="L2837">
        <v>4995</v>
      </c>
    </row>
    <row r="2838" spans="8:12" x14ac:dyDescent="0.25">
      <c r="H2838" t="s">
        <v>287</v>
      </c>
      <c r="I2838" s="45" t="s">
        <v>30</v>
      </c>
      <c r="J2838">
        <v>13302</v>
      </c>
      <c r="K2838">
        <v>2621</v>
      </c>
      <c r="L2838">
        <v>5016</v>
      </c>
    </row>
    <row r="2839" spans="8:12" x14ac:dyDescent="0.25">
      <c r="H2839" t="s">
        <v>287</v>
      </c>
      <c r="I2839" s="45" t="s">
        <v>215</v>
      </c>
      <c r="J2839">
        <v>13344</v>
      </c>
      <c r="K2839">
        <v>2891</v>
      </c>
      <c r="L2839">
        <v>4992</v>
      </c>
    </row>
    <row r="2840" spans="8:12" x14ac:dyDescent="0.25">
      <c r="H2840" t="s">
        <v>287</v>
      </c>
      <c r="I2840" s="45" t="s">
        <v>216</v>
      </c>
      <c r="J2840">
        <v>12905</v>
      </c>
      <c r="K2840">
        <v>2471</v>
      </c>
      <c r="L2840">
        <v>4993</v>
      </c>
    </row>
    <row r="2841" spans="8:12" x14ac:dyDescent="0.25">
      <c r="H2841" t="s">
        <v>287</v>
      </c>
      <c r="I2841" s="45" t="s">
        <v>217</v>
      </c>
      <c r="J2841">
        <v>13046</v>
      </c>
      <c r="K2841">
        <v>2644</v>
      </c>
      <c r="L2841">
        <v>5004</v>
      </c>
    </row>
    <row r="2842" spans="8:12" x14ac:dyDescent="0.25">
      <c r="H2842" t="s">
        <v>287</v>
      </c>
      <c r="I2842" s="45" t="s">
        <v>31</v>
      </c>
      <c r="J2842">
        <v>13122</v>
      </c>
      <c r="K2842">
        <v>1880</v>
      </c>
      <c r="L2842">
        <v>4991</v>
      </c>
    </row>
    <row r="2843" spans="8:12" x14ac:dyDescent="0.25">
      <c r="H2843" t="s">
        <v>287</v>
      </c>
      <c r="I2843" s="45" t="s">
        <v>218</v>
      </c>
      <c r="J2843">
        <v>13470</v>
      </c>
      <c r="K2843">
        <v>1923</v>
      </c>
      <c r="L2843">
        <v>4998</v>
      </c>
    </row>
    <row r="2844" spans="8:12" x14ac:dyDescent="0.25">
      <c r="H2844" t="s">
        <v>287</v>
      </c>
      <c r="I2844" s="45" t="s">
        <v>219</v>
      </c>
      <c r="J2844">
        <v>13840</v>
      </c>
      <c r="K2844">
        <v>1458</v>
      </c>
      <c r="L2844">
        <v>4994</v>
      </c>
    </row>
    <row r="2845" spans="8:12" x14ac:dyDescent="0.25">
      <c r="H2845" t="s">
        <v>287</v>
      </c>
      <c r="I2845" s="45" t="s">
        <v>220</v>
      </c>
      <c r="J2845">
        <v>14587</v>
      </c>
      <c r="K2845">
        <v>1145</v>
      </c>
      <c r="L2845">
        <v>5004</v>
      </c>
    </row>
    <row r="2846" spans="8:12" x14ac:dyDescent="0.25">
      <c r="H2846" t="s">
        <v>287</v>
      </c>
      <c r="I2846" s="45" t="s">
        <v>32</v>
      </c>
      <c r="J2846">
        <v>14546</v>
      </c>
      <c r="K2846">
        <v>645</v>
      </c>
      <c r="L2846">
        <v>4999</v>
      </c>
    </row>
    <row r="2847" spans="8:12" x14ac:dyDescent="0.25">
      <c r="H2847" t="s">
        <v>287</v>
      </c>
      <c r="I2847" s="45" t="s">
        <v>221</v>
      </c>
      <c r="J2847">
        <v>15112</v>
      </c>
      <c r="K2847">
        <v>519</v>
      </c>
      <c r="L2847">
        <v>5002</v>
      </c>
    </row>
    <row r="2848" spans="8:12" x14ac:dyDescent="0.25">
      <c r="H2848" t="s">
        <v>287</v>
      </c>
      <c r="I2848" s="45" t="s">
        <v>222</v>
      </c>
      <c r="J2848">
        <v>15526</v>
      </c>
      <c r="K2848">
        <v>402</v>
      </c>
      <c r="L2848">
        <v>5002</v>
      </c>
    </row>
    <row r="2849" spans="8:12" x14ac:dyDescent="0.25">
      <c r="H2849" t="s">
        <v>287</v>
      </c>
      <c r="I2849" s="45" t="s">
        <v>223</v>
      </c>
      <c r="J2849">
        <v>15235</v>
      </c>
      <c r="K2849">
        <v>82</v>
      </c>
      <c r="L2849">
        <v>4001</v>
      </c>
    </row>
    <row r="2850" spans="8:12" x14ac:dyDescent="0.25">
      <c r="H2850" t="s">
        <v>287</v>
      </c>
      <c r="I2850" s="45" t="s">
        <v>33</v>
      </c>
      <c r="J2850">
        <v>15098</v>
      </c>
      <c r="K2850">
        <v>33</v>
      </c>
      <c r="L2850">
        <v>3992</v>
      </c>
    </row>
    <row r="2851" spans="8:12" x14ac:dyDescent="0.25">
      <c r="H2851" t="s">
        <v>287</v>
      </c>
      <c r="I2851" s="45" t="s">
        <v>224</v>
      </c>
      <c r="J2851">
        <v>15416</v>
      </c>
      <c r="K2851">
        <v>132</v>
      </c>
      <c r="L2851">
        <v>3997</v>
      </c>
    </row>
    <row r="2852" spans="8:12" x14ac:dyDescent="0.25">
      <c r="H2852" t="s">
        <v>287</v>
      </c>
      <c r="I2852" s="45" t="s">
        <v>225</v>
      </c>
      <c r="J2852">
        <v>15220</v>
      </c>
      <c r="K2852">
        <v>135</v>
      </c>
      <c r="L2852">
        <v>3998</v>
      </c>
    </row>
    <row r="2853" spans="8:12" x14ac:dyDescent="0.25">
      <c r="H2853" t="s">
        <v>287</v>
      </c>
      <c r="I2853" s="45" t="s">
        <v>226</v>
      </c>
      <c r="J2853">
        <v>15114</v>
      </c>
      <c r="K2853">
        <v>195</v>
      </c>
      <c r="L2853">
        <v>4003</v>
      </c>
    </row>
    <row r="2854" spans="8:12" x14ac:dyDescent="0.25">
      <c r="H2854" t="s">
        <v>287</v>
      </c>
      <c r="I2854" s="45" t="s">
        <v>34</v>
      </c>
      <c r="J2854">
        <v>15725</v>
      </c>
      <c r="K2854">
        <v>245</v>
      </c>
      <c r="L2854">
        <v>3988</v>
      </c>
    </row>
    <row r="2855" spans="8:12" x14ac:dyDescent="0.25">
      <c r="H2855" t="s">
        <v>287</v>
      </c>
      <c r="I2855" s="45" t="s">
        <v>227</v>
      </c>
      <c r="J2855">
        <v>15759</v>
      </c>
      <c r="K2855">
        <v>275</v>
      </c>
      <c r="L2855">
        <v>4001</v>
      </c>
    </row>
    <row r="2856" spans="8:12" x14ac:dyDescent="0.25">
      <c r="H2856" t="s">
        <v>287</v>
      </c>
      <c r="I2856" s="45" t="s">
        <v>228</v>
      </c>
      <c r="J2856">
        <v>15897</v>
      </c>
      <c r="K2856">
        <v>105</v>
      </c>
      <c r="L2856">
        <v>4004</v>
      </c>
    </row>
    <row r="2857" spans="8:12" x14ac:dyDescent="0.25">
      <c r="H2857" t="s">
        <v>287</v>
      </c>
      <c r="I2857" s="45" t="s">
        <v>229</v>
      </c>
      <c r="J2857">
        <v>15822</v>
      </c>
      <c r="K2857">
        <v>372</v>
      </c>
      <c r="L2857">
        <v>4002</v>
      </c>
    </row>
    <row r="2858" spans="8:12" x14ac:dyDescent="0.25">
      <c r="H2858" t="s">
        <v>287</v>
      </c>
      <c r="I2858" s="45" t="s">
        <v>35</v>
      </c>
      <c r="J2858">
        <v>14762</v>
      </c>
      <c r="K2858">
        <v>244</v>
      </c>
      <c r="L2858">
        <v>3981</v>
      </c>
    </row>
    <row r="2859" spans="8:12" x14ac:dyDescent="0.25">
      <c r="H2859" t="s">
        <v>287</v>
      </c>
      <c r="I2859" s="45" t="s">
        <v>230</v>
      </c>
      <c r="J2859">
        <v>15419</v>
      </c>
      <c r="K2859">
        <v>112</v>
      </c>
      <c r="L2859">
        <v>3997</v>
      </c>
    </row>
    <row r="2860" spans="8:12" x14ac:dyDescent="0.25">
      <c r="H2860" t="s">
        <v>287</v>
      </c>
      <c r="I2860" s="45" t="s">
        <v>231</v>
      </c>
      <c r="J2860">
        <v>15104</v>
      </c>
      <c r="K2860">
        <v>135</v>
      </c>
      <c r="L2860">
        <v>4008</v>
      </c>
    </row>
    <row r="2861" spans="8:12" x14ac:dyDescent="0.25">
      <c r="H2861" t="s">
        <v>287</v>
      </c>
      <c r="I2861" s="45" t="s">
        <v>232</v>
      </c>
      <c r="J2861">
        <v>14857</v>
      </c>
      <c r="K2861">
        <v>292</v>
      </c>
      <c r="L2861">
        <v>3974</v>
      </c>
    </row>
    <row r="2862" spans="8:12" x14ac:dyDescent="0.25">
      <c r="H2862" t="s">
        <v>287</v>
      </c>
      <c r="I2862" s="45" t="s">
        <v>36</v>
      </c>
      <c r="J2862">
        <v>15081</v>
      </c>
      <c r="K2862">
        <v>240</v>
      </c>
      <c r="L2862">
        <v>3993</v>
      </c>
    </row>
    <row r="2863" spans="8:12" x14ac:dyDescent="0.25">
      <c r="H2863" t="s">
        <v>287</v>
      </c>
      <c r="I2863" s="45" t="s">
        <v>233</v>
      </c>
      <c r="J2863">
        <v>15041</v>
      </c>
      <c r="K2863">
        <v>94</v>
      </c>
      <c r="L2863">
        <v>4024</v>
      </c>
    </row>
    <row r="2864" spans="8:12" x14ac:dyDescent="0.25">
      <c r="H2864" t="s">
        <v>287</v>
      </c>
      <c r="I2864" s="45" t="s">
        <v>234</v>
      </c>
      <c r="J2864">
        <v>14924</v>
      </c>
      <c r="K2864">
        <v>172</v>
      </c>
      <c r="L2864">
        <v>3984</v>
      </c>
    </row>
    <row r="2865" spans="8:12" x14ac:dyDescent="0.25">
      <c r="H2865" t="s">
        <v>287</v>
      </c>
      <c r="I2865" s="45" t="s">
        <v>235</v>
      </c>
      <c r="J2865">
        <v>15352</v>
      </c>
      <c r="K2865">
        <v>147</v>
      </c>
      <c r="L2865">
        <v>3995</v>
      </c>
    </row>
    <row r="2866" spans="8:12" x14ac:dyDescent="0.25">
      <c r="H2866" t="s">
        <v>287</v>
      </c>
      <c r="I2866" s="45" t="s">
        <v>37</v>
      </c>
      <c r="J2866">
        <v>15287</v>
      </c>
      <c r="K2866">
        <v>204</v>
      </c>
      <c r="L2866">
        <v>4015</v>
      </c>
    </row>
    <row r="2867" spans="8:12" x14ac:dyDescent="0.25">
      <c r="H2867" t="s">
        <v>287</v>
      </c>
      <c r="I2867" s="45" t="s">
        <v>236</v>
      </c>
      <c r="J2867">
        <v>14996</v>
      </c>
      <c r="K2867">
        <v>31</v>
      </c>
      <c r="L2867">
        <v>3987</v>
      </c>
    </row>
    <row r="2868" spans="8:12" x14ac:dyDescent="0.25">
      <c r="H2868" t="s">
        <v>287</v>
      </c>
      <c r="I2868" s="45" t="s">
        <v>237</v>
      </c>
      <c r="J2868">
        <v>15438</v>
      </c>
      <c r="K2868">
        <v>381</v>
      </c>
      <c r="L2868">
        <v>4013</v>
      </c>
    </row>
    <row r="2869" spans="8:12" x14ac:dyDescent="0.25">
      <c r="H2869" t="s">
        <v>287</v>
      </c>
      <c r="I2869" s="45" t="s">
        <v>238</v>
      </c>
      <c r="J2869">
        <v>15296</v>
      </c>
      <c r="K2869">
        <v>81</v>
      </c>
      <c r="L2869">
        <v>4017</v>
      </c>
    </row>
    <row r="2870" spans="8:12" x14ac:dyDescent="0.25">
      <c r="H2870" t="s">
        <v>287</v>
      </c>
      <c r="I2870" s="45" t="s">
        <v>38</v>
      </c>
      <c r="J2870">
        <v>15032</v>
      </c>
      <c r="K2870">
        <v>124</v>
      </c>
      <c r="L2870">
        <v>3990</v>
      </c>
    </row>
    <row r="2871" spans="8:12" x14ac:dyDescent="0.25">
      <c r="H2871" t="s">
        <v>287</v>
      </c>
      <c r="I2871" s="45" t="s">
        <v>239</v>
      </c>
      <c r="J2871">
        <v>15267</v>
      </c>
      <c r="K2871">
        <v>290</v>
      </c>
      <c r="L2871">
        <v>4003</v>
      </c>
    </row>
    <row r="2872" spans="8:12" x14ac:dyDescent="0.25">
      <c r="H2872" t="s">
        <v>287</v>
      </c>
      <c r="I2872" s="45" t="s">
        <v>240</v>
      </c>
      <c r="J2872">
        <v>14975</v>
      </c>
      <c r="K2872">
        <v>176</v>
      </c>
      <c r="L2872">
        <v>4008</v>
      </c>
    </row>
    <row r="2873" spans="8:12" x14ac:dyDescent="0.25">
      <c r="H2873" t="s">
        <v>287</v>
      </c>
      <c r="I2873" s="45" t="s">
        <v>241</v>
      </c>
      <c r="J2873">
        <v>14919</v>
      </c>
      <c r="K2873">
        <v>118</v>
      </c>
      <c r="L2873">
        <v>3995</v>
      </c>
    </row>
    <row r="2874" spans="8:12" x14ac:dyDescent="0.25">
      <c r="H2874" t="s">
        <v>287</v>
      </c>
      <c r="I2874" s="45" t="s">
        <v>39</v>
      </c>
      <c r="J2874">
        <v>15080</v>
      </c>
      <c r="K2874">
        <v>92</v>
      </c>
      <c r="L2874">
        <v>4000</v>
      </c>
    </row>
    <row r="2875" spans="8:12" x14ac:dyDescent="0.25">
      <c r="H2875" t="s">
        <v>287</v>
      </c>
      <c r="I2875" s="45" t="s">
        <v>242</v>
      </c>
      <c r="J2875">
        <v>15143</v>
      </c>
      <c r="K2875">
        <v>134</v>
      </c>
      <c r="L2875">
        <v>4006</v>
      </c>
    </row>
    <row r="2876" spans="8:12" x14ac:dyDescent="0.25">
      <c r="H2876" t="s">
        <v>287</v>
      </c>
      <c r="I2876" s="45" t="s">
        <v>243</v>
      </c>
      <c r="J2876">
        <v>12965</v>
      </c>
      <c r="K2876">
        <v>81</v>
      </c>
      <c r="L2876">
        <v>4003</v>
      </c>
    </row>
    <row r="2877" spans="8:12" x14ac:dyDescent="0.25">
      <c r="H2877" t="s">
        <v>287</v>
      </c>
      <c r="I2877" s="45" t="s">
        <v>244</v>
      </c>
      <c r="J2877">
        <v>10364</v>
      </c>
      <c r="K2877">
        <v>2683</v>
      </c>
      <c r="L2877">
        <v>3994</v>
      </c>
    </row>
    <row r="2878" spans="8:12" x14ac:dyDescent="0.25">
      <c r="H2878" t="s">
        <v>287</v>
      </c>
      <c r="I2878" s="45" t="s">
        <v>40</v>
      </c>
      <c r="J2878">
        <v>7337</v>
      </c>
      <c r="K2878">
        <v>6114</v>
      </c>
      <c r="L2878">
        <v>3991</v>
      </c>
    </row>
    <row r="2879" spans="8:12" x14ac:dyDescent="0.25">
      <c r="H2879" t="s">
        <v>287</v>
      </c>
      <c r="I2879" s="45" t="s">
        <v>245</v>
      </c>
      <c r="J2879">
        <v>4951</v>
      </c>
      <c r="K2879">
        <v>7445</v>
      </c>
      <c r="L2879">
        <v>4001</v>
      </c>
    </row>
    <row r="2880" spans="8:12" x14ac:dyDescent="0.25">
      <c r="H2880" t="s">
        <v>287</v>
      </c>
      <c r="I2880" s="45" t="s">
        <v>246</v>
      </c>
      <c r="J2880">
        <v>5469</v>
      </c>
      <c r="K2880">
        <v>8259</v>
      </c>
      <c r="L2880">
        <v>4006</v>
      </c>
    </row>
    <row r="2881" spans="8:12" x14ac:dyDescent="0.25">
      <c r="H2881" t="s">
        <v>287</v>
      </c>
      <c r="I2881" s="45" t="s">
        <v>247</v>
      </c>
      <c r="J2881">
        <v>5566</v>
      </c>
      <c r="K2881">
        <v>6757</v>
      </c>
      <c r="L2881">
        <v>3983</v>
      </c>
    </row>
    <row r="2882" spans="8:12" x14ac:dyDescent="0.25">
      <c r="H2882" t="s">
        <v>249</v>
      </c>
      <c r="I2882" s="45" t="s">
        <v>17</v>
      </c>
      <c r="J2882">
        <v>4563</v>
      </c>
      <c r="K2882">
        <v>82</v>
      </c>
      <c r="L2882">
        <v>0</v>
      </c>
    </row>
    <row r="2883" spans="8:12" x14ac:dyDescent="0.25">
      <c r="H2883" t="s">
        <v>249</v>
      </c>
      <c r="I2883" s="45" t="s">
        <v>176</v>
      </c>
      <c r="J2883">
        <v>4275</v>
      </c>
      <c r="K2883">
        <v>72</v>
      </c>
      <c r="L2883">
        <v>0</v>
      </c>
    </row>
    <row r="2884" spans="8:12" x14ac:dyDescent="0.25">
      <c r="H2884" t="s">
        <v>249</v>
      </c>
      <c r="I2884" s="45" t="s">
        <v>177</v>
      </c>
      <c r="J2884">
        <v>7598</v>
      </c>
      <c r="K2884">
        <v>82</v>
      </c>
      <c r="L2884">
        <v>0</v>
      </c>
    </row>
    <row r="2885" spans="8:12" x14ac:dyDescent="0.25">
      <c r="H2885" t="s">
        <v>249</v>
      </c>
      <c r="I2885" s="45" t="s">
        <v>178</v>
      </c>
      <c r="J2885">
        <v>7258</v>
      </c>
      <c r="K2885">
        <v>62</v>
      </c>
      <c r="L2885">
        <v>0</v>
      </c>
    </row>
    <row r="2886" spans="8:12" x14ac:dyDescent="0.25">
      <c r="H2886" t="s">
        <v>249</v>
      </c>
      <c r="I2886" s="45" t="s">
        <v>18</v>
      </c>
      <c r="J2886">
        <v>6656</v>
      </c>
      <c r="K2886">
        <v>72</v>
      </c>
      <c r="L2886">
        <v>0</v>
      </c>
    </row>
    <row r="2887" spans="8:12" x14ac:dyDescent="0.25">
      <c r="H2887" t="s">
        <v>249</v>
      </c>
      <c r="I2887" s="45" t="s">
        <v>179</v>
      </c>
      <c r="J2887">
        <v>4960</v>
      </c>
      <c r="K2887">
        <v>24</v>
      </c>
      <c r="L2887">
        <v>0</v>
      </c>
    </row>
    <row r="2888" spans="8:12" x14ac:dyDescent="0.25">
      <c r="H2888" t="s">
        <v>249</v>
      </c>
      <c r="I2888" s="45" t="s">
        <v>180</v>
      </c>
      <c r="J2888">
        <v>4037</v>
      </c>
      <c r="K2888">
        <v>135</v>
      </c>
      <c r="L2888">
        <v>0</v>
      </c>
    </row>
    <row r="2889" spans="8:12" x14ac:dyDescent="0.25">
      <c r="H2889" t="s">
        <v>249</v>
      </c>
      <c r="I2889" s="45" t="s">
        <v>181</v>
      </c>
      <c r="J2889">
        <v>4171</v>
      </c>
      <c r="K2889">
        <v>73</v>
      </c>
      <c r="L2889">
        <v>0</v>
      </c>
    </row>
    <row r="2890" spans="8:12" x14ac:dyDescent="0.25">
      <c r="H2890" t="s">
        <v>249</v>
      </c>
      <c r="I2890" s="45" t="s">
        <v>19</v>
      </c>
      <c r="J2890">
        <v>4349</v>
      </c>
      <c r="K2890">
        <v>23</v>
      </c>
      <c r="L2890">
        <v>0</v>
      </c>
    </row>
    <row r="2891" spans="8:12" x14ac:dyDescent="0.25">
      <c r="H2891" t="s">
        <v>249</v>
      </c>
      <c r="I2891" s="45" t="s">
        <v>182</v>
      </c>
      <c r="J2891">
        <v>4145</v>
      </c>
      <c r="K2891">
        <v>54</v>
      </c>
      <c r="L2891">
        <v>0</v>
      </c>
    </row>
    <row r="2892" spans="8:12" x14ac:dyDescent="0.25">
      <c r="H2892" t="s">
        <v>249</v>
      </c>
      <c r="I2892" s="45" t="s">
        <v>183</v>
      </c>
      <c r="J2892">
        <v>5134</v>
      </c>
      <c r="K2892">
        <v>19</v>
      </c>
      <c r="L2892">
        <v>0</v>
      </c>
    </row>
    <row r="2893" spans="8:12" x14ac:dyDescent="0.25">
      <c r="H2893" t="s">
        <v>249</v>
      </c>
      <c r="I2893" s="45" t="s">
        <v>184</v>
      </c>
      <c r="J2893">
        <v>7041</v>
      </c>
      <c r="K2893">
        <v>64</v>
      </c>
      <c r="L2893">
        <v>0</v>
      </c>
    </row>
    <row r="2894" spans="8:12" x14ac:dyDescent="0.25">
      <c r="H2894" t="s">
        <v>249</v>
      </c>
      <c r="I2894" s="45" t="s">
        <v>19</v>
      </c>
      <c r="J2894">
        <v>6402</v>
      </c>
      <c r="K2894">
        <v>120</v>
      </c>
      <c r="L2894">
        <v>0</v>
      </c>
    </row>
    <row r="2895" spans="8:12" x14ac:dyDescent="0.25">
      <c r="H2895" t="s">
        <v>249</v>
      </c>
      <c r="I2895" s="45" t="s">
        <v>182</v>
      </c>
      <c r="J2895">
        <v>6035</v>
      </c>
      <c r="K2895">
        <v>59</v>
      </c>
      <c r="L2895">
        <v>0</v>
      </c>
    </row>
    <row r="2896" spans="8:12" x14ac:dyDescent="0.25">
      <c r="H2896" t="s">
        <v>249</v>
      </c>
      <c r="I2896" s="45" t="s">
        <v>183</v>
      </c>
      <c r="J2896">
        <v>6939</v>
      </c>
      <c r="K2896">
        <v>58</v>
      </c>
      <c r="L2896">
        <v>0</v>
      </c>
    </row>
    <row r="2897" spans="8:12" x14ac:dyDescent="0.25">
      <c r="H2897" t="s">
        <v>249</v>
      </c>
      <c r="I2897" s="45" t="s">
        <v>184</v>
      </c>
      <c r="J2897">
        <v>7328</v>
      </c>
      <c r="K2897">
        <v>67</v>
      </c>
      <c r="L2897">
        <v>0</v>
      </c>
    </row>
    <row r="2898" spans="8:12" x14ac:dyDescent="0.25">
      <c r="H2898" t="s">
        <v>249</v>
      </c>
      <c r="I2898" s="45" t="s">
        <v>20</v>
      </c>
      <c r="J2898">
        <v>7361</v>
      </c>
      <c r="K2898">
        <v>69</v>
      </c>
      <c r="L2898">
        <v>0</v>
      </c>
    </row>
    <row r="2899" spans="8:12" x14ac:dyDescent="0.25">
      <c r="H2899" t="s">
        <v>249</v>
      </c>
      <c r="I2899" s="45" t="s">
        <v>185</v>
      </c>
      <c r="J2899">
        <v>7288</v>
      </c>
      <c r="K2899">
        <v>100</v>
      </c>
      <c r="L2899">
        <v>0</v>
      </c>
    </row>
    <row r="2900" spans="8:12" x14ac:dyDescent="0.25">
      <c r="H2900" t="s">
        <v>249</v>
      </c>
      <c r="I2900" s="45" t="s">
        <v>186</v>
      </c>
      <c r="J2900">
        <v>8354</v>
      </c>
      <c r="K2900">
        <v>61</v>
      </c>
      <c r="L2900">
        <v>0</v>
      </c>
    </row>
    <row r="2901" spans="8:12" x14ac:dyDescent="0.25">
      <c r="H2901" t="s">
        <v>249</v>
      </c>
      <c r="I2901" s="45" t="s">
        <v>187</v>
      </c>
      <c r="J2901">
        <v>9019</v>
      </c>
      <c r="K2901">
        <v>80</v>
      </c>
      <c r="L2901">
        <v>0</v>
      </c>
    </row>
    <row r="2902" spans="8:12" x14ac:dyDescent="0.25">
      <c r="H2902" t="s">
        <v>249</v>
      </c>
      <c r="I2902" s="45" t="s">
        <v>21</v>
      </c>
      <c r="J2902">
        <v>12187</v>
      </c>
      <c r="K2902">
        <v>60</v>
      </c>
      <c r="L2902">
        <v>0</v>
      </c>
    </row>
    <row r="2903" spans="8:12" x14ac:dyDescent="0.25">
      <c r="H2903" t="s">
        <v>249</v>
      </c>
      <c r="I2903" s="45" t="s">
        <v>188</v>
      </c>
      <c r="J2903">
        <v>12426</v>
      </c>
      <c r="K2903">
        <v>21</v>
      </c>
      <c r="L2903">
        <v>0</v>
      </c>
    </row>
    <row r="2904" spans="8:12" x14ac:dyDescent="0.25">
      <c r="H2904" t="s">
        <v>249</v>
      </c>
      <c r="I2904" s="45" t="s">
        <v>189</v>
      </c>
      <c r="J2904">
        <v>11295</v>
      </c>
      <c r="K2904">
        <v>55</v>
      </c>
      <c r="L2904">
        <v>0</v>
      </c>
    </row>
    <row r="2905" spans="8:12" x14ac:dyDescent="0.25">
      <c r="H2905" t="s">
        <v>249</v>
      </c>
      <c r="I2905" s="45" t="s">
        <v>190</v>
      </c>
      <c r="J2905">
        <v>15356</v>
      </c>
      <c r="K2905">
        <v>61</v>
      </c>
      <c r="L2905">
        <v>0</v>
      </c>
    </row>
    <row r="2906" spans="8:12" x14ac:dyDescent="0.25">
      <c r="H2906" t="s">
        <v>249</v>
      </c>
      <c r="I2906" s="45" t="s">
        <v>22</v>
      </c>
      <c r="J2906">
        <v>16703</v>
      </c>
      <c r="K2906">
        <v>84</v>
      </c>
      <c r="L2906">
        <v>0</v>
      </c>
    </row>
    <row r="2907" spans="8:12" x14ac:dyDescent="0.25">
      <c r="H2907" t="s">
        <v>249</v>
      </c>
      <c r="I2907" s="45" t="s">
        <v>191</v>
      </c>
      <c r="J2907">
        <v>17401</v>
      </c>
      <c r="K2907">
        <v>60</v>
      </c>
      <c r="L2907">
        <v>0</v>
      </c>
    </row>
    <row r="2908" spans="8:12" x14ac:dyDescent="0.25">
      <c r="H2908" t="s">
        <v>249</v>
      </c>
      <c r="I2908" s="45" t="s">
        <v>192</v>
      </c>
      <c r="J2908">
        <v>17775</v>
      </c>
      <c r="K2908">
        <v>45</v>
      </c>
      <c r="L2908">
        <v>0</v>
      </c>
    </row>
    <row r="2909" spans="8:12" x14ac:dyDescent="0.25">
      <c r="H2909" t="s">
        <v>249</v>
      </c>
      <c r="I2909" s="45" t="s">
        <v>193</v>
      </c>
      <c r="J2909">
        <v>16646</v>
      </c>
      <c r="K2909">
        <v>54</v>
      </c>
      <c r="L2909">
        <v>0</v>
      </c>
    </row>
    <row r="2910" spans="8:12" x14ac:dyDescent="0.25">
      <c r="H2910" t="s">
        <v>249</v>
      </c>
      <c r="I2910" s="45" t="s">
        <v>23</v>
      </c>
      <c r="J2910">
        <v>15417</v>
      </c>
      <c r="K2910">
        <v>88</v>
      </c>
      <c r="L2910">
        <v>0</v>
      </c>
    </row>
    <row r="2911" spans="8:12" x14ac:dyDescent="0.25">
      <c r="H2911" t="s">
        <v>249</v>
      </c>
      <c r="I2911" s="45" t="s">
        <v>194</v>
      </c>
      <c r="J2911">
        <v>14788</v>
      </c>
      <c r="K2911">
        <v>20</v>
      </c>
      <c r="L2911">
        <v>0</v>
      </c>
    </row>
    <row r="2912" spans="8:12" x14ac:dyDescent="0.25">
      <c r="H2912" t="s">
        <v>249</v>
      </c>
      <c r="I2912" s="45" t="s">
        <v>195</v>
      </c>
      <c r="J2912">
        <v>14246</v>
      </c>
      <c r="K2912">
        <v>52</v>
      </c>
      <c r="L2912">
        <v>0</v>
      </c>
    </row>
    <row r="2913" spans="8:12" x14ac:dyDescent="0.25">
      <c r="H2913" t="s">
        <v>249</v>
      </c>
      <c r="I2913" s="45" t="s">
        <v>196</v>
      </c>
      <c r="J2913">
        <v>15214</v>
      </c>
      <c r="K2913">
        <v>58</v>
      </c>
      <c r="L2913">
        <v>0</v>
      </c>
    </row>
    <row r="2914" spans="8:12" x14ac:dyDescent="0.25">
      <c r="H2914" t="s">
        <v>249</v>
      </c>
      <c r="I2914" s="45" t="s">
        <v>24</v>
      </c>
      <c r="J2914">
        <v>15460</v>
      </c>
      <c r="K2914">
        <v>63</v>
      </c>
      <c r="L2914">
        <v>0</v>
      </c>
    </row>
    <row r="2915" spans="8:12" x14ac:dyDescent="0.25">
      <c r="H2915" t="s">
        <v>249</v>
      </c>
      <c r="I2915" s="45" t="s">
        <v>197</v>
      </c>
      <c r="J2915">
        <v>14304</v>
      </c>
      <c r="K2915">
        <v>63</v>
      </c>
      <c r="L2915">
        <v>0</v>
      </c>
    </row>
    <row r="2916" spans="8:12" x14ac:dyDescent="0.25">
      <c r="H2916" t="s">
        <v>249</v>
      </c>
      <c r="I2916" s="45" t="s">
        <v>198</v>
      </c>
      <c r="J2916">
        <v>13024</v>
      </c>
      <c r="K2916">
        <v>49</v>
      </c>
      <c r="L2916">
        <v>0</v>
      </c>
    </row>
    <row r="2917" spans="8:12" x14ac:dyDescent="0.25">
      <c r="H2917" t="s">
        <v>249</v>
      </c>
      <c r="I2917" s="45" t="s">
        <v>199</v>
      </c>
      <c r="J2917">
        <v>12485</v>
      </c>
      <c r="K2917">
        <v>80</v>
      </c>
      <c r="L2917">
        <v>0</v>
      </c>
    </row>
    <row r="2918" spans="8:12" x14ac:dyDescent="0.25">
      <c r="H2918" t="s">
        <v>249</v>
      </c>
      <c r="I2918" s="45" t="s">
        <v>25</v>
      </c>
      <c r="J2918">
        <v>14367</v>
      </c>
      <c r="K2918">
        <v>47</v>
      </c>
      <c r="L2918">
        <v>0</v>
      </c>
    </row>
    <row r="2919" spans="8:12" x14ac:dyDescent="0.25">
      <c r="H2919" t="s">
        <v>249</v>
      </c>
      <c r="I2919" s="45" t="s">
        <v>200</v>
      </c>
      <c r="J2919">
        <v>14463</v>
      </c>
      <c r="K2919">
        <v>39</v>
      </c>
      <c r="L2919">
        <v>0</v>
      </c>
    </row>
    <row r="2920" spans="8:12" x14ac:dyDescent="0.25">
      <c r="H2920" t="s">
        <v>249</v>
      </c>
      <c r="I2920" s="45" t="s">
        <v>201</v>
      </c>
      <c r="J2920">
        <v>13783</v>
      </c>
      <c r="K2920">
        <v>85</v>
      </c>
      <c r="L2920">
        <v>0</v>
      </c>
    </row>
    <row r="2921" spans="8:12" x14ac:dyDescent="0.25">
      <c r="H2921" t="s">
        <v>249</v>
      </c>
      <c r="I2921" s="45" t="s">
        <v>202</v>
      </c>
      <c r="J2921">
        <v>12802</v>
      </c>
      <c r="K2921">
        <v>22</v>
      </c>
      <c r="L2921">
        <v>0</v>
      </c>
    </row>
    <row r="2922" spans="8:12" x14ac:dyDescent="0.25">
      <c r="H2922" t="s">
        <v>249</v>
      </c>
      <c r="I2922" s="45" t="s">
        <v>26</v>
      </c>
      <c r="J2922">
        <v>13061</v>
      </c>
      <c r="K2922">
        <v>106</v>
      </c>
      <c r="L2922">
        <v>0</v>
      </c>
    </row>
    <row r="2923" spans="8:12" x14ac:dyDescent="0.25">
      <c r="H2923" t="s">
        <v>249</v>
      </c>
      <c r="I2923" s="45" t="s">
        <v>203</v>
      </c>
      <c r="J2923">
        <v>12347</v>
      </c>
      <c r="K2923">
        <v>25</v>
      </c>
      <c r="L2923">
        <v>0</v>
      </c>
    </row>
    <row r="2924" spans="8:12" x14ac:dyDescent="0.25">
      <c r="H2924" t="s">
        <v>249</v>
      </c>
      <c r="I2924" s="45" t="s">
        <v>204</v>
      </c>
      <c r="J2924">
        <v>12059</v>
      </c>
      <c r="K2924">
        <v>125</v>
      </c>
      <c r="L2924">
        <v>0</v>
      </c>
    </row>
    <row r="2925" spans="8:12" x14ac:dyDescent="0.25">
      <c r="H2925" t="s">
        <v>249</v>
      </c>
      <c r="I2925" s="45" t="s">
        <v>205</v>
      </c>
      <c r="J2925">
        <v>11545</v>
      </c>
      <c r="K2925">
        <v>63</v>
      </c>
      <c r="L2925">
        <v>0</v>
      </c>
    </row>
    <row r="2926" spans="8:12" x14ac:dyDescent="0.25">
      <c r="H2926" t="s">
        <v>249</v>
      </c>
      <c r="I2926" s="45" t="s">
        <v>27</v>
      </c>
      <c r="J2926">
        <v>11031</v>
      </c>
      <c r="K2926">
        <v>127</v>
      </c>
      <c r="L2926">
        <v>0</v>
      </c>
    </row>
    <row r="2927" spans="8:12" x14ac:dyDescent="0.25">
      <c r="H2927" t="s">
        <v>249</v>
      </c>
      <c r="I2927" s="45" t="s">
        <v>206</v>
      </c>
      <c r="J2927">
        <v>10560</v>
      </c>
      <c r="K2927">
        <v>40</v>
      </c>
      <c r="L2927">
        <v>0</v>
      </c>
    </row>
    <row r="2928" spans="8:12" x14ac:dyDescent="0.25">
      <c r="H2928" t="s">
        <v>249</v>
      </c>
      <c r="I2928" s="45" t="s">
        <v>207</v>
      </c>
      <c r="J2928">
        <v>10325</v>
      </c>
      <c r="K2928">
        <v>78</v>
      </c>
      <c r="L2928">
        <v>0</v>
      </c>
    </row>
    <row r="2929" spans="8:12" x14ac:dyDescent="0.25">
      <c r="H2929" t="s">
        <v>249</v>
      </c>
      <c r="I2929" s="45" t="s">
        <v>208</v>
      </c>
      <c r="J2929">
        <v>9967</v>
      </c>
      <c r="K2929">
        <v>87</v>
      </c>
      <c r="L2929">
        <v>0</v>
      </c>
    </row>
    <row r="2930" spans="8:12" x14ac:dyDescent="0.25">
      <c r="H2930" t="s">
        <v>249</v>
      </c>
      <c r="I2930" s="45" t="s">
        <v>28</v>
      </c>
      <c r="J2930">
        <v>9695</v>
      </c>
      <c r="K2930">
        <v>28</v>
      </c>
      <c r="L2930">
        <v>0</v>
      </c>
    </row>
    <row r="2931" spans="8:12" x14ac:dyDescent="0.25">
      <c r="H2931" t="s">
        <v>249</v>
      </c>
      <c r="I2931" s="45" t="s">
        <v>209</v>
      </c>
      <c r="J2931">
        <v>9452</v>
      </c>
      <c r="K2931">
        <v>74</v>
      </c>
      <c r="L2931">
        <v>0</v>
      </c>
    </row>
    <row r="2932" spans="8:12" x14ac:dyDescent="0.25">
      <c r="H2932" t="s">
        <v>249</v>
      </c>
      <c r="I2932" s="45" t="s">
        <v>210</v>
      </c>
      <c r="J2932">
        <v>9467</v>
      </c>
      <c r="K2932">
        <v>70</v>
      </c>
      <c r="L2932">
        <v>0</v>
      </c>
    </row>
    <row r="2933" spans="8:12" x14ac:dyDescent="0.25">
      <c r="H2933" t="s">
        <v>249</v>
      </c>
      <c r="I2933" s="45" t="s">
        <v>211</v>
      </c>
      <c r="J2933">
        <v>9054</v>
      </c>
      <c r="K2933">
        <v>75</v>
      </c>
      <c r="L2933">
        <v>0</v>
      </c>
    </row>
    <row r="2934" spans="8:12" x14ac:dyDescent="0.25">
      <c r="H2934" t="s">
        <v>249</v>
      </c>
      <c r="I2934" s="45" t="s">
        <v>29</v>
      </c>
      <c r="J2934">
        <v>9388</v>
      </c>
      <c r="K2934">
        <v>76</v>
      </c>
      <c r="L2934">
        <v>0</v>
      </c>
    </row>
    <row r="2935" spans="8:12" x14ac:dyDescent="0.25">
      <c r="H2935" t="s">
        <v>249</v>
      </c>
      <c r="I2935" s="45" t="s">
        <v>212</v>
      </c>
      <c r="J2935">
        <v>8935</v>
      </c>
      <c r="K2935">
        <v>40</v>
      </c>
      <c r="L2935">
        <v>0</v>
      </c>
    </row>
    <row r="2936" spans="8:12" x14ac:dyDescent="0.25">
      <c r="H2936" t="s">
        <v>249</v>
      </c>
      <c r="I2936" s="45" t="s">
        <v>213</v>
      </c>
      <c r="J2936">
        <v>9591</v>
      </c>
      <c r="K2936">
        <v>50</v>
      </c>
      <c r="L2936">
        <v>0</v>
      </c>
    </row>
    <row r="2937" spans="8:12" x14ac:dyDescent="0.25">
      <c r="H2937" t="s">
        <v>249</v>
      </c>
      <c r="I2937" s="45" t="s">
        <v>214</v>
      </c>
      <c r="J2937">
        <v>9079</v>
      </c>
      <c r="K2937">
        <v>34</v>
      </c>
      <c r="L2937">
        <v>0</v>
      </c>
    </row>
    <row r="2938" spans="8:12" x14ac:dyDescent="0.25">
      <c r="H2938" t="s">
        <v>249</v>
      </c>
      <c r="I2938" s="45" t="s">
        <v>30</v>
      </c>
      <c r="J2938">
        <v>8675</v>
      </c>
      <c r="K2938">
        <v>103</v>
      </c>
      <c r="L2938">
        <v>0</v>
      </c>
    </row>
    <row r="2939" spans="8:12" x14ac:dyDescent="0.25">
      <c r="H2939" t="s">
        <v>249</v>
      </c>
      <c r="I2939" s="45" t="s">
        <v>215</v>
      </c>
      <c r="J2939">
        <v>8721</v>
      </c>
      <c r="K2939">
        <v>89</v>
      </c>
      <c r="L2939">
        <v>0</v>
      </c>
    </row>
    <row r="2940" spans="8:12" x14ac:dyDescent="0.25">
      <c r="H2940" t="s">
        <v>249</v>
      </c>
      <c r="I2940" s="45" t="s">
        <v>216</v>
      </c>
      <c r="J2940">
        <v>9134</v>
      </c>
      <c r="K2940">
        <v>160</v>
      </c>
      <c r="L2940">
        <v>0</v>
      </c>
    </row>
    <row r="2941" spans="8:12" x14ac:dyDescent="0.25">
      <c r="H2941" t="s">
        <v>249</v>
      </c>
      <c r="I2941" s="45" t="s">
        <v>217</v>
      </c>
      <c r="J2941">
        <v>7756</v>
      </c>
      <c r="K2941">
        <v>157</v>
      </c>
      <c r="L2941">
        <v>0</v>
      </c>
    </row>
    <row r="2942" spans="8:12" x14ac:dyDescent="0.25">
      <c r="H2942" t="s">
        <v>249</v>
      </c>
      <c r="I2942" s="45" t="s">
        <v>31</v>
      </c>
      <c r="J2942">
        <v>8595</v>
      </c>
      <c r="K2942">
        <v>31</v>
      </c>
      <c r="L2942">
        <v>0</v>
      </c>
    </row>
    <row r="2943" spans="8:12" x14ac:dyDescent="0.25">
      <c r="H2943" t="s">
        <v>249</v>
      </c>
      <c r="I2943" s="45" t="s">
        <v>218</v>
      </c>
      <c r="J2943">
        <v>7762</v>
      </c>
      <c r="K2943">
        <v>166</v>
      </c>
      <c r="L2943">
        <v>0</v>
      </c>
    </row>
    <row r="2944" spans="8:12" x14ac:dyDescent="0.25">
      <c r="H2944" t="s">
        <v>249</v>
      </c>
      <c r="I2944" s="45" t="s">
        <v>219</v>
      </c>
      <c r="J2944">
        <v>8439</v>
      </c>
      <c r="K2944">
        <v>56</v>
      </c>
      <c r="L2944">
        <v>0</v>
      </c>
    </row>
    <row r="2945" spans="8:12" x14ac:dyDescent="0.25">
      <c r="H2945" t="s">
        <v>249</v>
      </c>
      <c r="I2945" s="45" t="s">
        <v>220</v>
      </c>
      <c r="J2945">
        <v>8612</v>
      </c>
      <c r="K2945">
        <v>84</v>
      </c>
      <c r="L2945">
        <v>0</v>
      </c>
    </row>
    <row r="2946" spans="8:12" x14ac:dyDescent="0.25">
      <c r="H2946" t="s">
        <v>249</v>
      </c>
      <c r="I2946" s="45" t="s">
        <v>32</v>
      </c>
      <c r="J2946">
        <v>8665</v>
      </c>
      <c r="K2946">
        <v>70</v>
      </c>
      <c r="L2946">
        <v>0</v>
      </c>
    </row>
    <row r="2947" spans="8:12" x14ac:dyDescent="0.25">
      <c r="H2947" t="s">
        <v>249</v>
      </c>
      <c r="I2947" s="45" t="s">
        <v>221</v>
      </c>
      <c r="J2947">
        <v>8610</v>
      </c>
      <c r="K2947">
        <v>119</v>
      </c>
      <c r="L2947">
        <v>0</v>
      </c>
    </row>
    <row r="2948" spans="8:12" x14ac:dyDescent="0.25">
      <c r="H2948" t="s">
        <v>249</v>
      </c>
      <c r="I2948" s="45" t="s">
        <v>222</v>
      </c>
      <c r="J2948">
        <v>8526</v>
      </c>
      <c r="K2948">
        <v>77</v>
      </c>
      <c r="L2948">
        <v>0</v>
      </c>
    </row>
    <row r="2949" spans="8:12" x14ac:dyDescent="0.25">
      <c r="H2949" t="s">
        <v>249</v>
      </c>
      <c r="I2949" s="45" t="s">
        <v>223</v>
      </c>
      <c r="J2949">
        <v>8425</v>
      </c>
      <c r="K2949">
        <v>77</v>
      </c>
      <c r="L2949">
        <v>0</v>
      </c>
    </row>
    <row r="2950" spans="8:12" x14ac:dyDescent="0.25">
      <c r="H2950" t="s">
        <v>249</v>
      </c>
      <c r="I2950" s="45" t="s">
        <v>33</v>
      </c>
      <c r="J2950">
        <v>9058</v>
      </c>
      <c r="K2950">
        <v>31</v>
      </c>
      <c r="L2950">
        <v>0</v>
      </c>
    </row>
    <row r="2951" spans="8:12" x14ac:dyDescent="0.25">
      <c r="H2951" t="s">
        <v>249</v>
      </c>
      <c r="I2951" s="45" t="s">
        <v>224</v>
      </c>
      <c r="J2951">
        <v>9362</v>
      </c>
      <c r="K2951">
        <v>47</v>
      </c>
      <c r="L2951">
        <v>0</v>
      </c>
    </row>
    <row r="2952" spans="8:12" x14ac:dyDescent="0.25">
      <c r="H2952" t="s">
        <v>249</v>
      </c>
      <c r="I2952" s="45" t="s">
        <v>225</v>
      </c>
      <c r="J2952">
        <v>9871</v>
      </c>
      <c r="K2952">
        <v>79</v>
      </c>
      <c r="L2952">
        <v>0</v>
      </c>
    </row>
    <row r="2953" spans="8:12" x14ac:dyDescent="0.25">
      <c r="H2953" t="s">
        <v>249</v>
      </c>
      <c r="I2953" s="45" t="s">
        <v>226</v>
      </c>
      <c r="J2953">
        <v>10499</v>
      </c>
      <c r="K2953">
        <v>86</v>
      </c>
      <c r="L2953">
        <v>0</v>
      </c>
    </row>
    <row r="2954" spans="8:12" x14ac:dyDescent="0.25">
      <c r="H2954" t="s">
        <v>249</v>
      </c>
      <c r="I2954" s="45" t="s">
        <v>34</v>
      </c>
      <c r="J2954">
        <v>10434</v>
      </c>
      <c r="K2954">
        <v>28</v>
      </c>
      <c r="L2954">
        <v>0</v>
      </c>
    </row>
    <row r="2955" spans="8:12" x14ac:dyDescent="0.25">
      <c r="H2955" t="s">
        <v>249</v>
      </c>
      <c r="I2955" s="45" t="s">
        <v>227</v>
      </c>
      <c r="J2955">
        <v>10670</v>
      </c>
      <c r="K2955">
        <v>61</v>
      </c>
      <c r="L2955">
        <v>0</v>
      </c>
    </row>
    <row r="2956" spans="8:12" x14ac:dyDescent="0.25">
      <c r="H2956" t="s">
        <v>249</v>
      </c>
      <c r="I2956" s="45" t="s">
        <v>228</v>
      </c>
      <c r="J2956">
        <v>11286</v>
      </c>
      <c r="K2956">
        <v>137</v>
      </c>
      <c r="L2956">
        <v>0</v>
      </c>
    </row>
    <row r="2957" spans="8:12" x14ac:dyDescent="0.25">
      <c r="H2957" t="s">
        <v>249</v>
      </c>
      <c r="I2957" s="45" t="s">
        <v>229</v>
      </c>
      <c r="J2957">
        <v>11361</v>
      </c>
      <c r="K2957">
        <v>62</v>
      </c>
      <c r="L2957">
        <v>0</v>
      </c>
    </row>
    <row r="2958" spans="8:12" x14ac:dyDescent="0.25">
      <c r="H2958" t="s">
        <v>249</v>
      </c>
      <c r="I2958" s="45" t="s">
        <v>35</v>
      </c>
      <c r="J2958">
        <v>11588</v>
      </c>
      <c r="K2958">
        <v>60</v>
      </c>
      <c r="L2958">
        <v>0</v>
      </c>
    </row>
    <row r="2959" spans="8:12" x14ac:dyDescent="0.25">
      <c r="H2959" t="s">
        <v>249</v>
      </c>
      <c r="I2959" s="45" t="s">
        <v>230</v>
      </c>
      <c r="J2959">
        <v>11229</v>
      </c>
      <c r="K2959">
        <v>27</v>
      </c>
      <c r="L2959">
        <v>0</v>
      </c>
    </row>
    <row r="2960" spans="8:12" x14ac:dyDescent="0.25">
      <c r="H2960" t="s">
        <v>249</v>
      </c>
      <c r="I2960" s="45" t="s">
        <v>231</v>
      </c>
      <c r="J2960">
        <v>11455</v>
      </c>
      <c r="K2960">
        <v>87</v>
      </c>
      <c r="L2960">
        <v>0</v>
      </c>
    </row>
    <row r="2961" spans="8:12" x14ac:dyDescent="0.25">
      <c r="H2961" t="s">
        <v>249</v>
      </c>
      <c r="I2961" s="45" t="s">
        <v>232</v>
      </c>
      <c r="J2961">
        <v>11840</v>
      </c>
      <c r="K2961">
        <v>30</v>
      </c>
      <c r="L2961">
        <v>0</v>
      </c>
    </row>
    <row r="2962" spans="8:12" x14ac:dyDescent="0.25">
      <c r="H2962" t="s">
        <v>249</v>
      </c>
      <c r="I2962" s="45" t="s">
        <v>36</v>
      </c>
      <c r="J2962">
        <v>11977</v>
      </c>
      <c r="K2962">
        <v>33</v>
      </c>
      <c r="L2962">
        <v>0</v>
      </c>
    </row>
    <row r="2963" spans="8:12" x14ac:dyDescent="0.25">
      <c r="H2963" t="s">
        <v>249</v>
      </c>
      <c r="I2963" s="45" t="s">
        <v>233</v>
      </c>
      <c r="J2963">
        <v>11862</v>
      </c>
      <c r="K2963">
        <v>27</v>
      </c>
      <c r="L2963">
        <v>0</v>
      </c>
    </row>
    <row r="2964" spans="8:12" x14ac:dyDescent="0.25">
      <c r="H2964" t="s">
        <v>249</v>
      </c>
      <c r="I2964" s="45" t="s">
        <v>234</v>
      </c>
      <c r="J2964">
        <v>12045</v>
      </c>
      <c r="K2964">
        <v>26</v>
      </c>
      <c r="L2964">
        <v>0</v>
      </c>
    </row>
    <row r="2965" spans="8:12" x14ac:dyDescent="0.25">
      <c r="H2965" t="s">
        <v>249</v>
      </c>
      <c r="I2965" s="45" t="s">
        <v>235</v>
      </c>
      <c r="J2965">
        <v>11944</v>
      </c>
      <c r="K2965">
        <v>103</v>
      </c>
      <c r="L2965">
        <v>0</v>
      </c>
    </row>
    <row r="2966" spans="8:12" x14ac:dyDescent="0.25">
      <c r="H2966" t="s">
        <v>249</v>
      </c>
      <c r="I2966" s="45" t="s">
        <v>37</v>
      </c>
      <c r="J2966">
        <v>11895</v>
      </c>
      <c r="K2966">
        <v>58</v>
      </c>
      <c r="L2966">
        <v>0</v>
      </c>
    </row>
    <row r="2967" spans="8:12" x14ac:dyDescent="0.25">
      <c r="H2967" t="s">
        <v>249</v>
      </c>
      <c r="I2967" s="45" t="s">
        <v>236</v>
      </c>
      <c r="J2967">
        <v>12554</v>
      </c>
      <c r="K2967">
        <v>26</v>
      </c>
      <c r="L2967">
        <v>0</v>
      </c>
    </row>
    <row r="2968" spans="8:12" x14ac:dyDescent="0.25">
      <c r="H2968" t="s">
        <v>249</v>
      </c>
      <c r="I2968" s="45" t="s">
        <v>237</v>
      </c>
      <c r="J2968">
        <v>13020</v>
      </c>
      <c r="K2968">
        <v>57</v>
      </c>
      <c r="L2968">
        <v>0</v>
      </c>
    </row>
    <row r="2969" spans="8:12" x14ac:dyDescent="0.25">
      <c r="H2969" t="s">
        <v>249</v>
      </c>
      <c r="I2969" s="45" t="s">
        <v>238</v>
      </c>
      <c r="J2969">
        <v>13561</v>
      </c>
      <c r="K2969">
        <v>101</v>
      </c>
      <c r="L2969">
        <v>0</v>
      </c>
    </row>
    <row r="2970" spans="8:12" x14ac:dyDescent="0.25">
      <c r="H2970" t="s">
        <v>249</v>
      </c>
      <c r="I2970" s="45" t="s">
        <v>38</v>
      </c>
      <c r="J2970">
        <v>12122</v>
      </c>
      <c r="K2970">
        <v>71</v>
      </c>
      <c r="L2970">
        <v>0</v>
      </c>
    </row>
    <row r="2971" spans="8:12" x14ac:dyDescent="0.25">
      <c r="H2971" t="s">
        <v>249</v>
      </c>
      <c r="I2971" s="45" t="s">
        <v>239</v>
      </c>
      <c r="J2971">
        <v>11625</v>
      </c>
      <c r="K2971">
        <v>25</v>
      </c>
      <c r="L2971">
        <v>0</v>
      </c>
    </row>
    <row r="2972" spans="8:12" x14ac:dyDescent="0.25">
      <c r="H2972" t="s">
        <v>249</v>
      </c>
      <c r="I2972" s="45" t="s">
        <v>240</v>
      </c>
      <c r="J2972">
        <v>12474</v>
      </c>
      <c r="K2972">
        <v>126</v>
      </c>
      <c r="L2972">
        <v>0</v>
      </c>
    </row>
    <row r="2973" spans="8:12" x14ac:dyDescent="0.25">
      <c r="H2973" t="s">
        <v>249</v>
      </c>
      <c r="I2973" s="45" t="s">
        <v>241</v>
      </c>
      <c r="J2973">
        <v>11957</v>
      </c>
      <c r="K2973">
        <v>51</v>
      </c>
      <c r="L2973">
        <v>0</v>
      </c>
    </row>
    <row r="2974" spans="8:12" x14ac:dyDescent="0.25">
      <c r="H2974" t="s">
        <v>249</v>
      </c>
      <c r="I2974" s="45" t="s">
        <v>39</v>
      </c>
      <c r="J2974">
        <v>11072</v>
      </c>
      <c r="K2974">
        <v>79</v>
      </c>
      <c r="L2974">
        <v>0</v>
      </c>
    </row>
    <row r="2975" spans="8:12" x14ac:dyDescent="0.25">
      <c r="H2975" t="s">
        <v>249</v>
      </c>
      <c r="I2975" s="45" t="s">
        <v>242</v>
      </c>
      <c r="J2975">
        <v>9886</v>
      </c>
      <c r="K2975">
        <v>24</v>
      </c>
      <c r="L2975">
        <v>0</v>
      </c>
    </row>
    <row r="2976" spans="8:12" x14ac:dyDescent="0.25">
      <c r="H2976" t="s">
        <v>249</v>
      </c>
      <c r="I2976" s="45" t="s">
        <v>243</v>
      </c>
      <c r="J2976">
        <v>8785</v>
      </c>
      <c r="K2976">
        <v>23</v>
      </c>
      <c r="L2976">
        <v>0</v>
      </c>
    </row>
    <row r="2977" spans="8:12" x14ac:dyDescent="0.25">
      <c r="H2977" t="s">
        <v>249</v>
      </c>
      <c r="I2977" s="45" t="s">
        <v>244</v>
      </c>
      <c r="J2977">
        <v>7211</v>
      </c>
      <c r="K2977">
        <v>62</v>
      </c>
      <c r="L2977">
        <v>0</v>
      </c>
    </row>
    <row r="2978" spans="8:12" x14ac:dyDescent="0.25">
      <c r="H2978" t="s">
        <v>249</v>
      </c>
      <c r="I2978" t="s">
        <v>40</v>
      </c>
      <c r="J2978">
        <v>5483</v>
      </c>
      <c r="K2978">
        <v>59</v>
      </c>
      <c r="L2978">
        <v>0</v>
      </c>
    </row>
    <row r="2979" spans="8:12" x14ac:dyDescent="0.25">
      <c r="H2979" t="s">
        <v>249</v>
      </c>
      <c r="I2979" t="s">
        <v>245</v>
      </c>
      <c r="J2979">
        <v>4293</v>
      </c>
      <c r="K2979">
        <v>83</v>
      </c>
      <c r="L2979">
        <v>0</v>
      </c>
    </row>
    <row r="2980" spans="8:12" x14ac:dyDescent="0.25">
      <c r="H2980" t="s">
        <v>249</v>
      </c>
      <c r="I2980" t="s">
        <v>246</v>
      </c>
      <c r="J2980">
        <v>4658</v>
      </c>
      <c r="K2980">
        <v>78</v>
      </c>
      <c r="L2980">
        <v>0</v>
      </c>
    </row>
    <row r="2981" spans="8:12" x14ac:dyDescent="0.25">
      <c r="H2981" t="s">
        <v>249</v>
      </c>
      <c r="I2981" t="s">
        <v>247</v>
      </c>
      <c r="J2981">
        <v>6151</v>
      </c>
      <c r="K2981">
        <v>68</v>
      </c>
      <c r="L2981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981"/>
  <sheetViews>
    <sheetView workbookViewId="0">
      <selection activeCell="H2" sqref="H2:L2882"/>
    </sheetView>
  </sheetViews>
  <sheetFormatPr defaultRowHeight="15" x14ac:dyDescent="0.2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 x14ac:dyDescent="0.3">
      <c r="A1" s="8" t="s">
        <v>0</v>
      </c>
      <c r="B1" s="9" t="s">
        <v>1</v>
      </c>
      <c r="C1" s="5" t="s">
        <v>2</v>
      </c>
      <c r="D1" s="5" t="s">
        <v>3</v>
      </c>
      <c r="E1" s="6" t="s">
        <v>4</v>
      </c>
      <c r="G1" s="7" t="s">
        <v>248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 x14ac:dyDescent="0.25">
      <c r="A2" s="15" t="s">
        <v>42</v>
      </c>
      <c r="B2" s="16" t="s">
        <v>17</v>
      </c>
      <c r="C2" s="19"/>
      <c r="D2" s="19"/>
      <c r="E2" s="20"/>
      <c r="H2" t="s">
        <v>288</v>
      </c>
      <c r="I2" s="45" t="s">
        <v>17</v>
      </c>
      <c r="J2">
        <v>1615</v>
      </c>
      <c r="K2">
        <v>104</v>
      </c>
      <c r="L2">
        <v>7808</v>
      </c>
    </row>
    <row r="3" spans="1:12" x14ac:dyDescent="0.25">
      <c r="A3" s="10" t="s">
        <v>42</v>
      </c>
      <c r="B3" s="17" t="s">
        <v>18</v>
      </c>
      <c r="E3" s="11"/>
      <c r="H3" t="s">
        <v>288</v>
      </c>
      <c r="I3" s="45" t="s">
        <v>176</v>
      </c>
      <c r="J3">
        <v>1702</v>
      </c>
      <c r="K3">
        <v>214</v>
      </c>
      <c r="L3">
        <v>7794</v>
      </c>
    </row>
    <row r="4" spans="1:12" x14ac:dyDescent="0.25">
      <c r="A4" s="10" t="s">
        <v>42</v>
      </c>
      <c r="B4" s="17" t="s">
        <v>19</v>
      </c>
      <c r="E4" s="11"/>
      <c r="H4" t="s">
        <v>288</v>
      </c>
      <c r="I4" s="45" t="s">
        <v>177</v>
      </c>
      <c r="J4">
        <v>1625</v>
      </c>
      <c r="K4">
        <v>108</v>
      </c>
      <c r="L4">
        <v>7799</v>
      </c>
    </row>
    <row r="5" spans="1:12" x14ac:dyDescent="0.25">
      <c r="A5" s="10" t="s">
        <v>42</v>
      </c>
      <c r="B5" s="17" t="s">
        <v>20</v>
      </c>
      <c r="E5" s="11"/>
      <c r="H5" t="s">
        <v>288</v>
      </c>
      <c r="I5" s="45" t="s">
        <v>178</v>
      </c>
      <c r="J5">
        <v>1523</v>
      </c>
      <c r="K5">
        <v>29</v>
      </c>
      <c r="L5">
        <v>7807</v>
      </c>
    </row>
    <row r="6" spans="1:12" x14ac:dyDescent="0.25">
      <c r="A6" s="10" t="s">
        <v>42</v>
      </c>
      <c r="B6" s="17" t="s">
        <v>21</v>
      </c>
      <c r="E6" s="11"/>
      <c r="H6" t="s">
        <v>288</v>
      </c>
      <c r="I6" s="45" t="s">
        <v>18</v>
      </c>
      <c r="J6">
        <v>1545</v>
      </c>
      <c r="K6">
        <v>143</v>
      </c>
      <c r="L6">
        <v>7800</v>
      </c>
    </row>
    <row r="7" spans="1:12" x14ac:dyDescent="0.25">
      <c r="A7" s="10" t="s">
        <v>42</v>
      </c>
      <c r="B7" s="17" t="s">
        <v>22</v>
      </c>
      <c r="E7" s="11"/>
      <c r="H7" t="s">
        <v>288</v>
      </c>
      <c r="I7" s="45" t="s">
        <v>179</v>
      </c>
      <c r="J7">
        <v>1699</v>
      </c>
      <c r="K7">
        <v>69</v>
      </c>
      <c r="L7">
        <v>7814</v>
      </c>
    </row>
    <row r="8" spans="1:12" x14ac:dyDescent="0.25">
      <c r="A8" s="10" t="s">
        <v>42</v>
      </c>
      <c r="B8" s="17" t="s">
        <v>23</v>
      </c>
      <c r="E8" s="11"/>
      <c r="H8" t="s">
        <v>288</v>
      </c>
      <c r="I8" s="45" t="s">
        <v>180</v>
      </c>
      <c r="J8">
        <v>2010</v>
      </c>
      <c r="K8">
        <v>30</v>
      </c>
      <c r="L8">
        <v>7796</v>
      </c>
    </row>
    <row r="9" spans="1:12" x14ac:dyDescent="0.25">
      <c r="A9" s="10" t="s">
        <v>42</v>
      </c>
      <c r="B9" s="17" t="s">
        <v>24</v>
      </c>
      <c r="E9" s="11"/>
      <c r="H9" t="s">
        <v>288</v>
      </c>
      <c r="I9" s="45" t="s">
        <v>181</v>
      </c>
      <c r="J9">
        <v>1808</v>
      </c>
      <c r="K9">
        <v>93</v>
      </c>
      <c r="L9">
        <v>7802</v>
      </c>
    </row>
    <row r="10" spans="1:12" x14ac:dyDescent="0.25">
      <c r="A10" s="10" t="s">
        <v>42</v>
      </c>
      <c r="B10" s="17" t="s">
        <v>25</v>
      </c>
      <c r="E10" s="11"/>
      <c r="H10" t="s">
        <v>288</v>
      </c>
      <c r="I10" s="45" t="s">
        <v>19</v>
      </c>
      <c r="J10">
        <v>1597</v>
      </c>
      <c r="K10">
        <v>69</v>
      </c>
      <c r="L10">
        <v>7789</v>
      </c>
    </row>
    <row r="11" spans="1:12" x14ac:dyDescent="0.25">
      <c r="A11" s="10" t="s">
        <v>42</v>
      </c>
      <c r="B11" s="17" t="s">
        <v>26</v>
      </c>
      <c r="E11" s="11"/>
      <c r="H11" t="s">
        <v>288</v>
      </c>
      <c r="I11" s="45" t="s">
        <v>182</v>
      </c>
      <c r="J11">
        <v>1835</v>
      </c>
      <c r="K11">
        <v>27</v>
      </c>
      <c r="L11">
        <v>7805</v>
      </c>
    </row>
    <row r="12" spans="1:12" x14ac:dyDescent="0.25">
      <c r="A12" s="10" t="s">
        <v>42</v>
      </c>
      <c r="B12" s="17" t="s">
        <v>27</v>
      </c>
      <c r="E12" s="11"/>
      <c r="H12" t="s">
        <v>288</v>
      </c>
      <c r="I12" s="45" t="s">
        <v>183</v>
      </c>
      <c r="J12">
        <v>1971</v>
      </c>
      <c r="K12">
        <v>131</v>
      </c>
      <c r="L12">
        <v>7790</v>
      </c>
    </row>
    <row r="13" spans="1:12" x14ac:dyDescent="0.25">
      <c r="A13" s="10" t="s">
        <v>42</v>
      </c>
      <c r="B13" s="17" t="s">
        <v>28</v>
      </c>
      <c r="E13" s="11"/>
      <c r="H13" t="s">
        <v>288</v>
      </c>
      <c r="I13" s="45" t="s">
        <v>184</v>
      </c>
      <c r="J13">
        <v>1843</v>
      </c>
      <c r="K13">
        <v>29</v>
      </c>
      <c r="L13">
        <v>7805</v>
      </c>
    </row>
    <row r="14" spans="1:12" x14ac:dyDescent="0.25">
      <c r="A14" s="10" t="s">
        <v>42</v>
      </c>
      <c r="B14" s="17" t="s">
        <v>29</v>
      </c>
      <c r="E14" s="11"/>
      <c r="H14" t="s">
        <v>288</v>
      </c>
      <c r="I14" s="45" t="s">
        <v>20</v>
      </c>
      <c r="J14">
        <v>1840</v>
      </c>
      <c r="K14">
        <v>118</v>
      </c>
      <c r="L14">
        <v>7812</v>
      </c>
    </row>
    <row r="15" spans="1:12" x14ac:dyDescent="0.25">
      <c r="A15" s="10" t="s">
        <v>42</v>
      </c>
      <c r="B15" s="17" t="s">
        <v>30</v>
      </c>
      <c r="E15" s="11"/>
      <c r="H15" t="s">
        <v>288</v>
      </c>
      <c r="I15" s="45" t="s">
        <v>185</v>
      </c>
      <c r="J15">
        <v>3474</v>
      </c>
      <c r="K15">
        <v>58</v>
      </c>
      <c r="L15">
        <v>7805</v>
      </c>
    </row>
    <row r="16" spans="1:12" x14ac:dyDescent="0.25">
      <c r="A16" s="10" t="s">
        <v>42</v>
      </c>
      <c r="B16" s="17" t="s">
        <v>31</v>
      </c>
      <c r="E16" s="11"/>
      <c r="H16" t="s">
        <v>288</v>
      </c>
      <c r="I16" s="45" t="s">
        <v>186</v>
      </c>
      <c r="J16">
        <v>5505</v>
      </c>
      <c r="K16">
        <v>77</v>
      </c>
      <c r="L16">
        <v>7794</v>
      </c>
    </row>
    <row r="17" spans="1:12" x14ac:dyDescent="0.25">
      <c r="A17" s="10" t="s">
        <v>42</v>
      </c>
      <c r="B17" s="17" t="s">
        <v>32</v>
      </c>
      <c r="E17" s="11"/>
      <c r="H17" t="s">
        <v>288</v>
      </c>
      <c r="I17" s="45" t="s">
        <v>187</v>
      </c>
      <c r="J17">
        <v>6099</v>
      </c>
      <c r="K17">
        <v>25</v>
      </c>
      <c r="L17">
        <v>7803</v>
      </c>
    </row>
    <row r="18" spans="1:12" x14ac:dyDescent="0.25">
      <c r="A18" s="10" t="s">
        <v>42</v>
      </c>
      <c r="B18" s="17" t="s">
        <v>33</v>
      </c>
      <c r="E18" s="11"/>
      <c r="H18" t="s">
        <v>288</v>
      </c>
      <c r="I18" s="45" t="s">
        <v>21</v>
      </c>
      <c r="J18">
        <v>6554</v>
      </c>
      <c r="K18">
        <v>152</v>
      </c>
      <c r="L18">
        <v>7793</v>
      </c>
    </row>
    <row r="19" spans="1:12" x14ac:dyDescent="0.25">
      <c r="A19" s="10" t="s">
        <v>42</v>
      </c>
      <c r="B19" s="17" t="s">
        <v>34</v>
      </c>
      <c r="E19" s="11"/>
      <c r="H19" t="s">
        <v>288</v>
      </c>
      <c r="I19" s="45" t="s">
        <v>188</v>
      </c>
      <c r="J19">
        <v>5439</v>
      </c>
      <c r="K19">
        <v>106</v>
      </c>
      <c r="L19">
        <v>7812</v>
      </c>
    </row>
    <row r="20" spans="1:12" x14ac:dyDescent="0.25">
      <c r="A20" s="10" t="s">
        <v>42</v>
      </c>
      <c r="B20" s="17" t="s">
        <v>35</v>
      </c>
      <c r="E20" s="11"/>
      <c r="H20" t="s">
        <v>288</v>
      </c>
      <c r="I20" s="45" t="s">
        <v>189</v>
      </c>
      <c r="J20">
        <v>6898</v>
      </c>
      <c r="K20">
        <v>124</v>
      </c>
      <c r="L20">
        <v>7805</v>
      </c>
    </row>
    <row r="21" spans="1:12" x14ac:dyDescent="0.25">
      <c r="A21" s="10" t="s">
        <v>42</v>
      </c>
      <c r="B21" s="17" t="s">
        <v>36</v>
      </c>
      <c r="E21" s="11"/>
      <c r="H21" t="s">
        <v>288</v>
      </c>
      <c r="I21" s="45" t="s">
        <v>190</v>
      </c>
      <c r="J21">
        <v>9418</v>
      </c>
      <c r="K21">
        <v>106</v>
      </c>
      <c r="L21">
        <v>7798</v>
      </c>
    </row>
    <row r="22" spans="1:12" x14ac:dyDescent="0.25">
      <c r="A22" s="10" t="s">
        <v>42</v>
      </c>
      <c r="B22" s="17" t="s">
        <v>37</v>
      </c>
      <c r="E22" s="11"/>
      <c r="H22" t="s">
        <v>288</v>
      </c>
      <c r="I22" s="45" t="s">
        <v>22</v>
      </c>
      <c r="J22">
        <v>9060</v>
      </c>
      <c r="K22">
        <v>29</v>
      </c>
      <c r="L22">
        <v>7806</v>
      </c>
    </row>
    <row r="23" spans="1:12" x14ac:dyDescent="0.25">
      <c r="A23" s="10" t="s">
        <v>42</v>
      </c>
      <c r="B23" s="17" t="s">
        <v>38</v>
      </c>
      <c r="E23" s="11"/>
      <c r="H23" t="s">
        <v>288</v>
      </c>
      <c r="I23" s="45" t="s">
        <v>191</v>
      </c>
      <c r="J23">
        <v>10314</v>
      </c>
      <c r="K23">
        <v>29</v>
      </c>
      <c r="L23">
        <v>7793</v>
      </c>
    </row>
    <row r="24" spans="1:12" x14ac:dyDescent="0.25">
      <c r="A24" s="10" t="s">
        <v>42</v>
      </c>
      <c r="B24" s="17" t="s">
        <v>39</v>
      </c>
      <c r="E24" s="11"/>
      <c r="H24" t="s">
        <v>288</v>
      </c>
      <c r="I24" s="45" t="s">
        <v>192</v>
      </c>
      <c r="J24">
        <v>12383</v>
      </c>
      <c r="K24">
        <v>77</v>
      </c>
      <c r="L24">
        <v>7803</v>
      </c>
    </row>
    <row r="25" spans="1:12" x14ac:dyDescent="0.25">
      <c r="A25" s="10" t="s">
        <v>42</v>
      </c>
      <c r="B25" s="17" t="s">
        <v>40</v>
      </c>
      <c r="E25" s="11"/>
      <c r="H25" t="s">
        <v>288</v>
      </c>
      <c r="I25" s="45" t="s">
        <v>193</v>
      </c>
      <c r="J25">
        <v>14176</v>
      </c>
      <c r="K25">
        <v>103</v>
      </c>
      <c r="L25">
        <v>7807</v>
      </c>
    </row>
    <row r="26" spans="1:12" x14ac:dyDescent="0.25">
      <c r="A26" s="10" t="s">
        <v>46</v>
      </c>
      <c r="B26" s="17" t="s">
        <v>17</v>
      </c>
      <c r="E26" s="11"/>
      <c r="H26" t="s">
        <v>288</v>
      </c>
      <c r="I26" s="45" t="s">
        <v>23</v>
      </c>
      <c r="J26">
        <v>12707</v>
      </c>
      <c r="K26">
        <v>69</v>
      </c>
      <c r="L26">
        <v>7778</v>
      </c>
    </row>
    <row r="27" spans="1:12" x14ac:dyDescent="0.25">
      <c r="A27" s="10" t="s">
        <v>46</v>
      </c>
      <c r="B27" s="17" t="s">
        <v>18</v>
      </c>
      <c r="E27" s="11"/>
      <c r="H27" t="s">
        <v>288</v>
      </c>
      <c r="I27" s="45" t="s">
        <v>194</v>
      </c>
      <c r="J27">
        <v>11564</v>
      </c>
      <c r="K27">
        <v>34</v>
      </c>
      <c r="L27">
        <v>7805</v>
      </c>
    </row>
    <row r="28" spans="1:12" x14ac:dyDescent="0.25">
      <c r="A28" s="10" t="s">
        <v>46</v>
      </c>
      <c r="B28" s="17" t="s">
        <v>19</v>
      </c>
      <c r="E28" s="11"/>
      <c r="H28" t="s">
        <v>288</v>
      </c>
      <c r="I28" s="45" t="s">
        <v>195</v>
      </c>
      <c r="J28">
        <v>10018</v>
      </c>
      <c r="K28">
        <v>46</v>
      </c>
      <c r="L28">
        <v>7807</v>
      </c>
    </row>
    <row r="29" spans="1:12" x14ac:dyDescent="0.25">
      <c r="A29" s="10" t="s">
        <v>46</v>
      </c>
      <c r="B29" s="17" t="s">
        <v>20</v>
      </c>
      <c r="E29" s="11"/>
      <c r="H29" t="s">
        <v>288</v>
      </c>
      <c r="I29" s="45" t="s">
        <v>196</v>
      </c>
      <c r="J29">
        <v>9589</v>
      </c>
      <c r="K29">
        <v>33</v>
      </c>
      <c r="L29">
        <v>7789</v>
      </c>
    </row>
    <row r="30" spans="1:12" x14ac:dyDescent="0.25">
      <c r="A30" s="10" t="s">
        <v>46</v>
      </c>
      <c r="B30" s="17" t="s">
        <v>21</v>
      </c>
      <c r="E30" s="11"/>
      <c r="H30" t="s">
        <v>288</v>
      </c>
      <c r="I30" s="45" t="s">
        <v>24</v>
      </c>
      <c r="J30">
        <v>8944</v>
      </c>
      <c r="K30">
        <v>85</v>
      </c>
      <c r="L30">
        <v>7790</v>
      </c>
    </row>
    <row r="31" spans="1:12" x14ac:dyDescent="0.25">
      <c r="A31" s="10" t="s">
        <v>46</v>
      </c>
      <c r="B31" s="17" t="s">
        <v>22</v>
      </c>
      <c r="E31" s="11"/>
      <c r="H31" t="s">
        <v>288</v>
      </c>
      <c r="I31" s="45" t="s">
        <v>197</v>
      </c>
      <c r="J31">
        <v>8482</v>
      </c>
      <c r="K31">
        <v>111</v>
      </c>
      <c r="L31">
        <v>7800</v>
      </c>
    </row>
    <row r="32" spans="1:12" x14ac:dyDescent="0.25">
      <c r="A32" s="10" t="s">
        <v>46</v>
      </c>
      <c r="B32" s="17" t="s">
        <v>23</v>
      </c>
      <c r="E32" s="11"/>
      <c r="H32" t="s">
        <v>288</v>
      </c>
      <c r="I32" s="45" t="s">
        <v>198</v>
      </c>
      <c r="J32">
        <v>8253</v>
      </c>
      <c r="K32">
        <v>29</v>
      </c>
      <c r="L32">
        <v>7816</v>
      </c>
    </row>
    <row r="33" spans="1:12" x14ac:dyDescent="0.25">
      <c r="A33" s="10" t="s">
        <v>46</v>
      </c>
      <c r="B33" s="17" t="s">
        <v>24</v>
      </c>
      <c r="E33" s="11"/>
      <c r="H33" t="s">
        <v>288</v>
      </c>
      <c r="I33" s="45" t="s">
        <v>199</v>
      </c>
      <c r="J33">
        <v>8553</v>
      </c>
      <c r="K33">
        <v>29</v>
      </c>
      <c r="L33">
        <v>7740</v>
      </c>
    </row>
    <row r="34" spans="1:12" x14ac:dyDescent="0.25">
      <c r="A34" s="10" t="s">
        <v>46</v>
      </c>
      <c r="B34" s="17" t="s">
        <v>25</v>
      </c>
      <c r="E34" s="11"/>
      <c r="H34" t="s">
        <v>288</v>
      </c>
      <c r="I34" s="45" t="s">
        <v>25</v>
      </c>
      <c r="J34">
        <v>8704</v>
      </c>
      <c r="K34">
        <v>30</v>
      </c>
      <c r="L34">
        <v>7755</v>
      </c>
    </row>
    <row r="35" spans="1:12" x14ac:dyDescent="0.25">
      <c r="A35" s="10" t="s">
        <v>46</v>
      </c>
      <c r="B35" s="17" t="s">
        <v>26</v>
      </c>
      <c r="E35" s="11"/>
      <c r="H35" t="s">
        <v>288</v>
      </c>
      <c r="I35" s="45" t="s">
        <v>200</v>
      </c>
      <c r="J35">
        <v>8901</v>
      </c>
      <c r="K35">
        <v>27</v>
      </c>
      <c r="L35">
        <v>7791</v>
      </c>
    </row>
    <row r="36" spans="1:12" x14ac:dyDescent="0.25">
      <c r="A36" s="10" t="s">
        <v>46</v>
      </c>
      <c r="B36" s="17" t="s">
        <v>27</v>
      </c>
      <c r="E36" s="11"/>
      <c r="H36" t="s">
        <v>288</v>
      </c>
      <c r="I36" s="45" t="s">
        <v>201</v>
      </c>
      <c r="J36">
        <v>9009</v>
      </c>
      <c r="K36">
        <v>131</v>
      </c>
      <c r="L36">
        <v>7798</v>
      </c>
    </row>
    <row r="37" spans="1:12" x14ac:dyDescent="0.25">
      <c r="A37" s="10" t="s">
        <v>46</v>
      </c>
      <c r="B37" s="17" t="s">
        <v>28</v>
      </c>
      <c r="E37" s="11"/>
      <c r="H37" t="s">
        <v>288</v>
      </c>
      <c r="I37" s="45" t="s">
        <v>202</v>
      </c>
      <c r="J37">
        <v>9412</v>
      </c>
      <c r="K37">
        <v>25</v>
      </c>
      <c r="L37">
        <v>7799</v>
      </c>
    </row>
    <row r="38" spans="1:12" x14ac:dyDescent="0.25">
      <c r="A38" s="10" t="s">
        <v>46</v>
      </c>
      <c r="B38" s="17" t="s">
        <v>29</v>
      </c>
      <c r="E38" s="11"/>
      <c r="H38" t="s">
        <v>288</v>
      </c>
      <c r="I38" s="45" t="s">
        <v>26</v>
      </c>
      <c r="J38">
        <v>8969</v>
      </c>
      <c r="K38">
        <v>168</v>
      </c>
      <c r="L38">
        <v>7795</v>
      </c>
    </row>
    <row r="39" spans="1:12" x14ac:dyDescent="0.25">
      <c r="A39" s="10" t="s">
        <v>46</v>
      </c>
      <c r="B39" s="17" t="s">
        <v>30</v>
      </c>
      <c r="E39" s="11"/>
      <c r="H39" t="s">
        <v>288</v>
      </c>
      <c r="I39" s="45" t="s">
        <v>203</v>
      </c>
      <c r="J39">
        <v>9088</v>
      </c>
      <c r="K39">
        <v>101</v>
      </c>
      <c r="L39">
        <v>7801</v>
      </c>
    </row>
    <row r="40" spans="1:12" x14ac:dyDescent="0.25">
      <c r="A40" s="10" t="s">
        <v>46</v>
      </c>
      <c r="B40" s="17" t="s">
        <v>31</v>
      </c>
      <c r="E40" s="11"/>
      <c r="H40" t="s">
        <v>288</v>
      </c>
      <c r="I40" s="45" t="s">
        <v>204</v>
      </c>
      <c r="J40">
        <v>9008</v>
      </c>
      <c r="K40">
        <v>56</v>
      </c>
      <c r="L40">
        <v>7808</v>
      </c>
    </row>
    <row r="41" spans="1:12" x14ac:dyDescent="0.25">
      <c r="A41" s="10" t="s">
        <v>46</v>
      </c>
      <c r="B41" s="17" t="s">
        <v>32</v>
      </c>
      <c r="E41" s="11"/>
      <c r="H41" t="s">
        <v>288</v>
      </c>
      <c r="I41" s="45" t="s">
        <v>205</v>
      </c>
      <c r="J41">
        <v>8983</v>
      </c>
      <c r="K41">
        <v>156</v>
      </c>
      <c r="L41">
        <v>7798</v>
      </c>
    </row>
    <row r="42" spans="1:12" x14ac:dyDescent="0.25">
      <c r="A42" s="10" t="s">
        <v>46</v>
      </c>
      <c r="B42" s="17" t="s">
        <v>33</v>
      </c>
      <c r="E42" s="11"/>
      <c r="H42" t="s">
        <v>288</v>
      </c>
      <c r="I42" s="45" t="s">
        <v>27</v>
      </c>
      <c r="J42">
        <v>8962</v>
      </c>
      <c r="K42">
        <v>67</v>
      </c>
      <c r="L42">
        <v>7788</v>
      </c>
    </row>
    <row r="43" spans="1:12" x14ac:dyDescent="0.25">
      <c r="A43" s="10" t="s">
        <v>46</v>
      </c>
      <c r="B43" s="17" t="s">
        <v>34</v>
      </c>
      <c r="E43" s="11"/>
      <c r="H43" t="s">
        <v>288</v>
      </c>
      <c r="I43" s="45" t="s">
        <v>206</v>
      </c>
      <c r="J43">
        <v>8588</v>
      </c>
      <c r="K43">
        <v>28</v>
      </c>
      <c r="L43">
        <v>7801</v>
      </c>
    </row>
    <row r="44" spans="1:12" x14ac:dyDescent="0.25">
      <c r="A44" s="10" t="s">
        <v>46</v>
      </c>
      <c r="B44" s="17" t="s">
        <v>35</v>
      </c>
      <c r="E44" s="11"/>
      <c r="H44" t="s">
        <v>288</v>
      </c>
      <c r="I44" s="45" t="s">
        <v>207</v>
      </c>
      <c r="J44">
        <v>8587</v>
      </c>
      <c r="K44">
        <v>32</v>
      </c>
      <c r="L44">
        <v>7798</v>
      </c>
    </row>
    <row r="45" spans="1:12" x14ac:dyDescent="0.25">
      <c r="A45" s="10" t="s">
        <v>46</v>
      </c>
      <c r="B45" s="17" t="s">
        <v>36</v>
      </c>
      <c r="E45" s="11"/>
      <c r="H45" t="s">
        <v>288</v>
      </c>
      <c r="I45" s="45" t="s">
        <v>208</v>
      </c>
      <c r="J45">
        <v>8337</v>
      </c>
      <c r="K45">
        <v>116</v>
      </c>
      <c r="L45">
        <v>7809</v>
      </c>
    </row>
    <row r="46" spans="1:12" x14ac:dyDescent="0.25">
      <c r="A46" s="10" t="s">
        <v>46</v>
      </c>
      <c r="B46" s="17" t="s">
        <v>37</v>
      </c>
      <c r="E46" s="11"/>
      <c r="H46" t="s">
        <v>288</v>
      </c>
      <c r="I46" s="45" t="s">
        <v>28</v>
      </c>
      <c r="J46">
        <v>8289</v>
      </c>
      <c r="K46">
        <v>46</v>
      </c>
      <c r="L46">
        <v>7793</v>
      </c>
    </row>
    <row r="47" spans="1:12" x14ac:dyDescent="0.25">
      <c r="A47" s="10" t="s">
        <v>46</v>
      </c>
      <c r="B47" s="17" t="s">
        <v>38</v>
      </c>
      <c r="E47" s="11"/>
      <c r="H47" t="s">
        <v>288</v>
      </c>
      <c r="I47" s="45" t="s">
        <v>209</v>
      </c>
      <c r="J47">
        <v>8285</v>
      </c>
      <c r="K47">
        <v>30</v>
      </c>
      <c r="L47">
        <v>7788</v>
      </c>
    </row>
    <row r="48" spans="1:12" x14ac:dyDescent="0.25">
      <c r="A48" s="10" t="s">
        <v>46</v>
      </c>
      <c r="B48" s="17" t="s">
        <v>39</v>
      </c>
      <c r="E48" s="11"/>
      <c r="H48" t="s">
        <v>288</v>
      </c>
      <c r="I48" s="45" t="s">
        <v>210</v>
      </c>
      <c r="J48">
        <v>8769</v>
      </c>
      <c r="K48">
        <v>28</v>
      </c>
      <c r="L48">
        <v>7801</v>
      </c>
    </row>
    <row r="49" spans="1:12" x14ac:dyDescent="0.25">
      <c r="A49" s="10" t="s">
        <v>46</v>
      </c>
      <c r="B49" s="17" t="s">
        <v>40</v>
      </c>
      <c r="E49" s="11"/>
      <c r="H49" t="s">
        <v>288</v>
      </c>
      <c r="I49" s="45" t="s">
        <v>211</v>
      </c>
      <c r="J49">
        <v>8634</v>
      </c>
      <c r="K49">
        <v>85</v>
      </c>
      <c r="L49">
        <v>7782</v>
      </c>
    </row>
    <row r="50" spans="1:12" x14ac:dyDescent="0.25">
      <c r="A50" s="10" t="s">
        <v>78</v>
      </c>
      <c r="B50" s="17" t="s">
        <v>17</v>
      </c>
      <c r="E50" s="11"/>
      <c r="H50" t="s">
        <v>288</v>
      </c>
      <c r="I50" s="45" t="s">
        <v>29</v>
      </c>
      <c r="J50">
        <v>9070</v>
      </c>
      <c r="K50">
        <v>89</v>
      </c>
      <c r="L50">
        <v>7793</v>
      </c>
    </row>
    <row r="51" spans="1:12" x14ac:dyDescent="0.25">
      <c r="A51" s="10" t="s">
        <v>78</v>
      </c>
      <c r="B51" s="17" t="s">
        <v>18</v>
      </c>
      <c r="E51" s="11"/>
      <c r="H51" t="s">
        <v>288</v>
      </c>
      <c r="I51" s="45" t="s">
        <v>212</v>
      </c>
      <c r="J51">
        <v>8781</v>
      </c>
      <c r="K51">
        <v>47</v>
      </c>
      <c r="L51">
        <v>7807</v>
      </c>
    </row>
    <row r="52" spans="1:12" x14ac:dyDescent="0.25">
      <c r="A52" s="10" t="s">
        <v>78</v>
      </c>
      <c r="B52" s="17" t="s">
        <v>19</v>
      </c>
      <c r="E52" s="11"/>
      <c r="H52" t="s">
        <v>288</v>
      </c>
      <c r="I52" s="45" t="s">
        <v>213</v>
      </c>
      <c r="J52">
        <v>8687</v>
      </c>
      <c r="K52">
        <v>58</v>
      </c>
      <c r="L52">
        <v>7806</v>
      </c>
    </row>
    <row r="53" spans="1:12" x14ac:dyDescent="0.25">
      <c r="A53" s="10" t="s">
        <v>78</v>
      </c>
      <c r="B53" s="17" t="s">
        <v>20</v>
      </c>
      <c r="E53" s="11"/>
      <c r="H53" t="s">
        <v>288</v>
      </c>
      <c r="I53" s="45" t="s">
        <v>214</v>
      </c>
      <c r="J53">
        <v>8620</v>
      </c>
      <c r="K53">
        <v>90</v>
      </c>
      <c r="L53">
        <v>7794</v>
      </c>
    </row>
    <row r="54" spans="1:12" x14ac:dyDescent="0.25">
      <c r="A54" s="10" t="s">
        <v>78</v>
      </c>
      <c r="B54" s="17" t="s">
        <v>21</v>
      </c>
      <c r="E54" s="11"/>
      <c r="H54" t="s">
        <v>288</v>
      </c>
      <c r="I54" s="45" t="s">
        <v>30</v>
      </c>
      <c r="J54">
        <v>8540</v>
      </c>
      <c r="K54">
        <v>57</v>
      </c>
      <c r="L54">
        <v>7798</v>
      </c>
    </row>
    <row r="55" spans="1:12" x14ac:dyDescent="0.25">
      <c r="A55" s="10" t="s">
        <v>78</v>
      </c>
      <c r="B55" s="17" t="s">
        <v>22</v>
      </c>
      <c r="E55" s="11"/>
      <c r="H55" t="s">
        <v>288</v>
      </c>
      <c r="I55" s="45" t="s">
        <v>215</v>
      </c>
      <c r="J55">
        <v>8035</v>
      </c>
      <c r="K55">
        <v>30</v>
      </c>
      <c r="L55">
        <v>7788</v>
      </c>
    </row>
    <row r="56" spans="1:12" x14ac:dyDescent="0.25">
      <c r="A56" s="10" t="s">
        <v>78</v>
      </c>
      <c r="B56" s="17" t="s">
        <v>23</v>
      </c>
      <c r="E56" s="11"/>
      <c r="H56" t="s">
        <v>288</v>
      </c>
      <c r="I56" s="45" t="s">
        <v>216</v>
      </c>
      <c r="J56">
        <v>7964</v>
      </c>
      <c r="K56">
        <v>39</v>
      </c>
      <c r="L56">
        <v>7802</v>
      </c>
    </row>
    <row r="57" spans="1:12" x14ac:dyDescent="0.25">
      <c r="A57" s="10" t="s">
        <v>78</v>
      </c>
      <c r="B57" s="17" t="s">
        <v>24</v>
      </c>
      <c r="E57" s="11"/>
      <c r="H57" t="s">
        <v>288</v>
      </c>
      <c r="I57" s="45" t="s">
        <v>217</v>
      </c>
      <c r="J57">
        <v>7960</v>
      </c>
      <c r="K57">
        <v>42</v>
      </c>
      <c r="L57">
        <v>7797</v>
      </c>
    </row>
    <row r="58" spans="1:12" x14ac:dyDescent="0.25">
      <c r="A58" s="10" t="s">
        <v>78</v>
      </c>
      <c r="B58" s="17" t="s">
        <v>25</v>
      </c>
      <c r="E58" s="11"/>
      <c r="H58" t="s">
        <v>288</v>
      </c>
      <c r="I58" s="45" t="s">
        <v>31</v>
      </c>
      <c r="J58">
        <v>7900</v>
      </c>
      <c r="K58">
        <v>138</v>
      </c>
      <c r="L58">
        <v>7804</v>
      </c>
    </row>
    <row r="59" spans="1:12" x14ac:dyDescent="0.25">
      <c r="A59" s="10" t="s">
        <v>78</v>
      </c>
      <c r="B59" s="17" t="s">
        <v>26</v>
      </c>
      <c r="E59" s="11"/>
      <c r="H59" t="s">
        <v>288</v>
      </c>
      <c r="I59" s="45" t="s">
        <v>218</v>
      </c>
      <c r="J59">
        <v>8177</v>
      </c>
      <c r="K59">
        <v>33</v>
      </c>
      <c r="L59">
        <v>7802</v>
      </c>
    </row>
    <row r="60" spans="1:12" x14ac:dyDescent="0.25">
      <c r="A60" s="10" t="s">
        <v>78</v>
      </c>
      <c r="B60" s="17" t="s">
        <v>27</v>
      </c>
      <c r="E60" s="11"/>
      <c r="H60" t="s">
        <v>288</v>
      </c>
      <c r="I60" s="45" t="s">
        <v>219</v>
      </c>
      <c r="J60">
        <v>7962</v>
      </c>
      <c r="K60">
        <v>128</v>
      </c>
      <c r="L60">
        <v>7808</v>
      </c>
    </row>
    <row r="61" spans="1:12" x14ac:dyDescent="0.25">
      <c r="A61" s="10" t="s">
        <v>78</v>
      </c>
      <c r="B61" s="17" t="s">
        <v>28</v>
      </c>
      <c r="E61" s="11"/>
      <c r="H61" t="s">
        <v>288</v>
      </c>
      <c r="I61" s="45" t="s">
        <v>220</v>
      </c>
      <c r="J61">
        <v>7771</v>
      </c>
      <c r="K61">
        <v>84</v>
      </c>
      <c r="L61">
        <v>7802</v>
      </c>
    </row>
    <row r="62" spans="1:12" x14ac:dyDescent="0.25">
      <c r="A62" s="10" t="s">
        <v>78</v>
      </c>
      <c r="B62" s="17" t="s">
        <v>29</v>
      </c>
      <c r="E62" s="11"/>
      <c r="H62" t="s">
        <v>288</v>
      </c>
      <c r="I62" s="45" t="s">
        <v>32</v>
      </c>
      <c r="J62">
        <v>7649</v>
      </c>
      <c r="K62">
        <v>29</v>
      </c>
      <c r="L62">
        <v>7804</v>
      </c>
    </row>
    <row r="63" spans="1:12" x14ac:dyDescent="0.25">
      <c r="A63" s="10" t="s">
        <v>78</v>
      </c>
      <c r="B63" s="17" t="s">
        <v>30</v>
      </c>
      <c r="E63" s="11"/>
      <c r="H63" t="s">
        <v>288</v>
      </c>
      <c r="I63" s="45" t="s">
        <v>221</v>
      </c>
      <c r="J63">
        <v>7709</v>
      </c>
      <c r="K63">
        <v>77</v>
      </c>
      <c r="L63">
        <v>7792</v>
      </c>
    </row>
    <row r="64" spans="1:12" x14ac:dyDescent="0.25">
      <c r="A64" s="10" t="s">
        <v>78</v>
      </c>
      <c r="B64" s="17" t="s">
        <v>31</v>
      </c>
      <c r="E64" s="11"/>
      <c r="H64" t="s">
        <v>288</v>
      </c>
      <c r="I64" s="45" t="s">
        <v>222</v>
      </c>
      <c r="J64">
        <v>8053</v>
      </c>
      <c r="K64">
        <v>82</v>
      </c>
      <c r="L64">
        <v>7817</v>
      </c>
    </row>
    <row r="65" spans="1:12" x14ac:dyDescent="0.25">
      <c r="A65" s="10" t="s">
        <v>78</v>
      </c>
      <c r="B65" s="17" t="s">
        <v>32</v>
      </c>
      <c r="E65" s="11"/>
      <c r="H65" t="s">
        <v>288</v>
      </c>
      <c r="I65" s="45" t="s">
        <v>223</v>
      </c>
      <c r="J65">
        <v>8325</v>
      </c>
      <c r="K65">
        <v>82</v>
      </c>
      <c r="L65">
        <v>7802</v>
      </c>
    </row>
    <row r="66" spans="1:12" x14ac:dyDescent="0.25">
      <c r="A66" s="10" t="s">
        <v>78</v>
      </c>
      <c r="B66" s="17" t="s">
        <v>33</v>
      </c>
      <c r="E66" s="11"/>
      <c r="H66" t="s">
        <v>288</v>
      </c>
      <c r="I66" s="45" t="s">
        <v>33</v>
      </c>
      <c r="J66">
        <v>8488</v>
      </c>
      <c r="K66">
        <v>100</v>
      </c>
      <c r="L66">
        <v>7806</v>
      </c>
    </row>
    <row r="67" spans="1:12" x14ac:dyDescent="0.25">
      <c r="A67" s="10" t="s">
        <v>78</v>
      </c>
      <c r="B67" s="17" t="s">
        <v>34</v>
      </c>
      <c r="E67" s="11"/>
      <c r="H67" t="s">
        <v>288</v>
      </c>
      <c r="I67" s="45" t="s">
        <v>224</v>
      </c>
      <c r="J67">
        <v>8146</v>
      </c>
      <c r="K67">
        <v>156</v>
      </c>
      <c r="L67">
        <v>7792</v>
      </c>
    </row>
    <row r="68" spans="1:12" x14ac:dyDescent="0.25">
      <c r="A68" s="10" t="s">
        <v>78</v>
      </c>
      <c r="B68" s="17" t="s">
        <v>35</v>
      </c>
      <c r="E68" s="11"/>
      <c r="H68" t="s">
        <v>288</v>
      </c>
      <c r="I68" s="45" t="s">
        <v>225</v>
      </c>
      <c r="J68">
        <v>8354</v>
      </c>
      <c r="K68">
        <v>74</v>
      </c>
      <c r="L68">
        <v>7782</v>
      </c>
    </row>
    <row r="69" spans="1:12" x14ac:dyDescent="0.25">
      <c r="A69" s="10" t="s">
        <v>78</v>
      </c>
      <c r="B69" s="17" t="s">
        <v>36</v>
      </c>
      <c r="E69" s="11"/>
      <c r="H69" t="s">
        <v>288</v>
      </c>
      <c r="I69" s="45" t="s">
        <v>226</v>
      </c>
      <c r="J69">
        <v>8666</v>
      </c>
      <c r="K69">
        <v>77</v>
      </c>
      <c r="L69">
        <v>7798</v>
      </c>
    </row>
    <row r="70" spans="1:12" x14ac:dyDescent="0.25">
      <c r="A70" s="10" t="s">
        <v>78</v>
      </c>
      <c r="B70" s="17" t="s">
        <v>37</v>
      </c>
      <c r="E70" s="11"/>
      <c r="H70" t="s">
        <v>288</v>
      </c>
      <c r="I70" s="45" t="s">
        <v>34</v>
      </c>
      <c r="J70">
        <v>8838</v>
      </c>
      <c r="K70">
        <v>184</v>
      </c>
      <c r="L70">
        <v>7806</v>
      </c>
    </row>
    <row r="71" spans="1:12" x14ac:dyDescent="0.25">
      <c r="A71" s="10" t="s">
        <v>78</v>
      </c>
      <c r="B71" s="17" t="s">
        <v>38</v>
      </c>
      <c r="E71" s="11"/>
      <c r="H71" t="s">
        <v>288</v>
      </c>
      <c r="I71" s="45" t="s">
        <v>227</v>
      </c>
      <c r="J71">
        <v>8753</v>
      </c>
      <c r="K71">
        <v>65</v>
      </c>
      <c r="L71">
        <v>7794</v>
      </c>
    </row>
    <row r="72" spans="1:12" x14ac:dyDescent="0.25">
      <c r="A72" s="10" t="s">
        <v>78</v>
      </c>
      <c r="B72" s="17" t="s">
        <v>39</v>
      </c>
      <c r="E72" s="11"/>
      <c r="H72" t="s">
        <v>288</v>
      </c>
      <c r="I72" s="45" t="s">
        <v>228</v>
      </c>
      <c r="J72">
        <v>9031</v>
      </c>
      <c r="K72">
        <v>84</v>
      </c>
      <c r="L72">
        <v>7797</v>
      </c>
    </row>
    <row r="73" spans="1:12" x14ac:dyDescent="0.25">
      <c r="A73" s="10" t="s">
        <v>78</v>
      </c>
      <c r="B73" s="17" t="s">
        <v>40</v>
      </c>
      <c r="E73" s="11"/>
      <c r="H73" t="s">
        <v>288</v>
      </c>
      <c r="I73" s="45" t="s">
        <v>229</v>
      </c>
      <c r="J73">
        <v>8765</v>
      </c>
      <c r="K73">
        <v>92</v>
      </c>
      <c r="L73">
        <v>7793</v>
      </c>
    </row>
    <row r="74" spans="1:12" x14ac:dyDescent="0.25">
      <c r="A74" s="10" t="s">
        <v>79</v>
      </c>
      <c r="B74" s="17" t="s">
        <v>17</v>
      </c>
      <c r="E74" s="11"/>
      <c r="H74" t="s">
        <v>288</v>
      </c>
      <c r="I74" s="45" t="s">
        <v>35</v>
      </c>
      <c r="J74">
        <v>8747</v>
      </c>
      <c r="K74">
        <v>63</v>
      </c>
      <c r="L74">
        <v>7790</v>
      </c>
    </row>
    <row r="75" spans="1:12" x14ac:dyDescent="0.25">
      <c r="A75" s="10" t="s">
        <v>79</v>
      </c>
      <c r="B75" s="17" t="s">
        <v>18</v>
      </c>
      <c r="E75" s="11"/>
      <c r="H75" t="s">
        <v>288</v>
      </c>
      <c r="I75" s="45" t="s">
        <v>230</v>
      </c>
      <c r="J75">
        <v>9497</v>
      </c>
      <c r="K75">
        <v>29</v>
      </c>
      <c r="L75">
        <v>7800</v>
      </c>
    </row>
    <row r="76" spans="1:12" x14ac:dyDescent="0.25">
      <c r="A76" s="10" t="s">
        <v>79</v>
      </c>
      <c r="B76" s="17" t="s">
        <v>19</v>
      </c>
      <c r="E76" s="11"/>
      <c r="H76" t="s">
        <v>288</v>
      </c>
      <c r="I76" s="45" t="s">
        <v>231</v>
      </c>
      <c r="J76">
        <v>9116</v>
      </c>
      <c r="K76">
        <v>111</v>
      </c>
      <c r="L76">
        <v>7789</v>
      </c>
    </row>
    <row r="77" spans="1:12" x14ac:dyDescent="0.25">
      <c r="A77" s="10" t="s">
        <v>79</v>
      </c>
      <c r="B77" s="17" t="s">
        <v>20</v>
      </c>
      <c r="E77" s="11"/>
      <c r="H77" t="s">
        <v>288</v>
      </c>
      <c r="I77" s="45" t="s">
        <v>232</v>
      </c>
      <c r="J77">
        <v>8710</v>
      </c>
      <c r="K77">
        <v>177</v>
      </c>
      <c r="L77">
        <v>7799</v>
      </c>
    </row>
    <row r="78" spans="1:12" x14ac:dyDescent="0.25">
      <c r="A78" s="10" t="s">
        <v>79</v>
      </c>
      <c r="B78" s="17" t="s">
        <v>21</v>
      </c>
      <c r="E78" s="11"/>
      <c r="H78" t="s">
        <v>288</v>
      </c>
      <c r="I78" s="45" t="s">
        <v>36</v>
      </c>
      <c r="J78">
        <v>8663</v>
      </c>
      <c r="K78">
        <v>38</v>
      </c>
      <c r="L78">
        <v>7795</v>
      </c>
    </row>
    <row r="79" spans="1:12" x14ac:dyDescent="0.25">
      <c r="A79" s="10" t="s">
        <v>79</v>
      </c>
      <c r="B79" s="17" t="s">
        <v>22</v>
      </c>
      <c r="E79" s="11"/>
      <c r="H79" t="s">
        <v>288</v>
      </c>
      <c r="I79" s="45" t="s">
        <v>233</v>
      </c>
      <c r="J79">
        <v>8703</v>
      </c>
      <c r="K79">
        <v>34</v>
      </c>
      <c r="L79">
        <v>7786</v>
      </c>
    </row>
    <row r="80" spans="1:12" x14ac:dyDescent="0.25">
      <c r="A80" s="10" t="s">
        <v>79</v>
      </c>
      <c r="B80" s="17" t="s">
        <v>23</v>
      </c>
      <c r="E80" s="11"/>
      <c r="H80" t="s">
        <v>288</v>
      </c>
      <c r="I80" s="45" t="s">
        <v>234</v>
      </c>
      <c r="J80">
        <v>8713</v>
      </c>
      <c r="K80">
        <v>31</v>
      </c>
      <c r="L80">
        <v>7782</v>
      </c>
    </row>
    <row r="81" spans="1:12" x14ac:dyDescent="0.25">
      <c r="A81" s="10" t="s">
        <v>79</v>
      </c>
      <c r="B81" s="17" t="s">
        <v>24</v>
      </c>
      <c r="E81" s="11"/>
      <c r="H81" t="s">
        <v>288</v>
      </c>
      <c r="I81" s="45" t="s">
        <v>235</v>
      </c>
      <c r="J81">
        <v>9067</v>
      </c>
      <c r="K81">
        <v>142</v>
      </c>
      <c r="L81">
        <v>7789</v>
      </c>
    </row>
    <row r="82" spans="1:12" x14ac:dyDescent="0.25">
      <c r="A82" s="10" t="s">
        <v>79</v>
      </c>
      <c r="B82" s="17" t="s">
        <v>25</v>
      </c>
      <c r="E82" s="11"/>
      <c r="H82" t="s">
        <v>288</v>
      </c>
      <c r="I82" s="45" t="s">
        <v>37</v>
      </c>
      <c r="J82">
        <v>8682</v>
      </c>
      <c r="K82">
        <v>109</v>
      </c>
      <c r="L82">
        <v>7796</v>
      </c>
    </row>
    <row r="83" spans="1:12" x14ac:dyDescent="0.25">
      <c r="A83" s="10" t="s">
        <v>79</v>
      </c>
      <c r="B83" s="17" t="s">
        <v>26</v>
      </c>
      <c r="E83" s="11"/>
      <c r="H83" t="s">
        <v>288</v>
      </c>
      <c r="I83" s="45" t="s">
        <v>236</v>
      </c>
      <c r="J83">
        <v>8871</v>
      </c>
      <c r="K83">
        <v>97</v>
      </c>
      <c r="L83">
        <v>7793</v>
      </c>
    </row>
    <row r="84" spans="1:12" x14ac:dyDescent="0.25">
      <c r="A84" s="10" t="s">
        <v>79</v>
      </c>
      <c r="B84" s="17" t="s">
        <v>27</v>
      </c>
      <c r="E84" s="11"/>
      <c r="H84" t="s">
        <v>288</v>
      </c>
      <c r="I84" s="45" t="s">
        <v>237</v>
      </c>
      <c r="J84">
        <v>9095</v>
      </c>
      <c r="K84">
        <v>169</v>
      </c>
      <c r="L84">
        <v>7806</v>
      </c>
    </row>
    <row r="85" spans="1:12" x14ac:dyDescent="0.25">
      <c r="A85" s="10" t="s">
        <v>79</v>
      </c>
      <c r="B85" s="17" t="s">
        <v>28</v>
      </c>
      <c r="E85" s="11"/>
      <c r="H85" t="s">
        <v>288</v>
      </c>
      <c r="I85" s="45" t="s">
        <v>238</v>
      </c>
      <c r="J85">
        <v>9009</v>
      </c>
      <c r="K85">
        <v>82</v>
      </c>
      <c r="L85">
        <v>7798</v>
      </c>
    </row>
    <row r="86" spans="1:12" x14ac:dyDescent="0.25">
      <c r="A86" s="10" t="s">
        <v>79</v>
      </c>
      <c r="B86" s="17" t="s">
        <v>29</v>
      </c>
      <c r="E86" s="11"/>
      <c r="H86" t="s">
        <v>288</v>
      </c>
      <c r="I86" s="45" t="s">
        <v>38</v>
      </c>
      <c r="J86">
        <v>8795</v>
      </c>
      <c r="K86">
        <v>161</v>
      </c>
      <c r="L86">
        <v>7797</v>
      </c>
    </row>
    <row r="87" spans="1:12" x14ac:dyDescent="0.25">
      <c r="A87" s="10" t="s">
        <v>79</v>
      </c>
      <c r="B87" s="17" t="s">
        <v>30</v>
      </c>
      <c r="E87" s="11"/>
      <c r="H87" t="s">
        <v>288</v>
      </c>
      <c r="I87" s="45" t="s">
        <v>239</v>
      </c>
      <c r="J87">
        <v>8027</v>
      </c>
      <c r="K87">
        <v>78</v>
      </c>
      <c r="L87">
        <v>7808</v>
      </c>
    </row>
    <row r="88" spans="1:12" x14ac:dyDescent="0.25">
      <c r="A88" s="10" t="s">
        <v>79</v>
      </c>
      <c r="B88" s="17" t="s">
        <v>31</v>
      </c>
      <c r="E88" s="11"/>
      <c r="H88" t="s">
        <v>288</v>
      </c>
      <c r="I88" s="45" t="s">
        <v>240</v>
      </c>
      <c r="J88">
        <v>8317</v>
      </c>
      <c r="K88">
        <v>63</v>
      </c>
      <c r="L88">
        <v>7801</v>
      </c>
    </row>
    <row r="89" spans="1:12" x14ac:dyDescent="0.25">
      <c r="A89" s="10" t="s">
        <v>79</v>
      </c>
      <c r="B89" s="17" t="s">
        <v>32</v>
      </c>
      <c r="E89" s="11"/>
      <c r="H89" t="s">
        <v>288</v>
      </c>
      <c r="I89" s="45" t="s">
        <v>241</v>
      </c>
      <c r="J89">
        <v>8340</v>
      </c>
      <c r="K89">
        <v>152</v>
      </c>
      <c r="L89">
        <v>7794</v>
      </c>
    </row>
    <row r="90" spans="1:12" x14ac:dyDescent="0.25">
      <c r="A90" s="10" t="s">
        <v>79</v>
      </c>
      <c r="B90" s="17" t="s">
        <v>33</v>
      </c>
      <c r="E90" s="11"/>
      <c r="H90" t="s">
        <v>288</v>
      </c>
      <c r="I90" s="45" t="s">
        <v>39</v>
      </c>
      <c r="J90">
        <v>7265</v>
      </c>
      <c r="K90">
        <v>66</v>
      </c>
      <c r="L90">
        <v>7800</v>
      </c>
    </row>
    <row r="91" spans="1:12" x14ac:dyDescent="0.25">
      <c r="A91" s="10" t="s">
        <v>79</v>
      </c>
      <c r="B91" s="17" t="s">
        <v>34</v>
      </c>
      <c r="E91" s="11"/>
      <c r="H91" t="s">
        <v>288</v>
      </c>
      <c r="I91" s="45" t="s">
        <v>242</v>
      </c>
      <c r="J91">
        <v>6372</v>
      </c>
      <c r="K91">
        <v>99</v>
      </c>
      <c r="L91">
        <v>7810</v>
      </c>
    </row>
    <row r="92" spans="1:12" x14ac:dyDescent="0.25">
      <c r="A92" s="10" t="s">
        <v>79</v>
      </c>
      <c r="B92" s="17" t="s">
        <v>35</v>
      </c>
      <c r="E92" s="11"/>
      <c r="H92" t="s">
        <v>288</v>
      </c>
      <c r="I92" s="45" t="s">
        <v>243</v>
      </c>
      <c r="J92">
        <v>5313</v>
      </c>
      <c r="K92">
        <v>32</v>
      </c>
      <c r="L92">
        <v>7795</v>
      </c>
    </row>
    <row r="93" spans="1:12" x14ac:dyDescent="0.25">
      <c r="A93" s="10" t="s">
        <v>79</v>
      </c>
      <c r="B93" s="17" t="s">
        <v>36</v>
      </c>
      <c r="E93" s="11"/>
      <c r="H93" t="s">
        <v>288</v>
      </c>
      <c r="I93" s="45" t="s">
        <v>244</v>
      </c>
      <c r="J93">
        <v>4625</v>
      </c>
      <c r="K93">
        <v>160</v>
      </c>
      <c r="L93">
        <v>7794</v>
      </c>
    </row>
    <row r="94" spans="1:12" x14ac:dyDescent="0.25">
      <c r="A94" s="10" t="s">
        <v>79</v>
      </c>
      <c r="B94" s="17" t="s">
        <v>37</v>
      </c>
      <c r="E94" s="11"/>
      <c r="H94" t="s">
        <v>288</v>
      </c>
      <c r="I94" s="45" t="s">
        <v>40</v>
      </c>
      <c r="J94">
        <v>3655</v>
      </c>
      <c r="K94">
        <v>88</v>
      </c>
      <c r="L94">
        <v>7795</v>
      </c>
    </row>
    <row r="95" spans="1:12" x14ac:dyDescent="0.25">
      <c r="A95" s="10" t="s">
        <v>79</v>
      </c>
      <c r="B95" s="17" t="s">
        <v>38</v>
      </c>
      <c r="E95" s="11"/>
      <c r="H95" t="s">
        <v>288</v>
      </c>
      <c r="I95" s="45" t="s">
        <v>245</v>
      </c>
      <c r="J95">
        <v>1842</v>
      </c>
      <c r="K95">
        <v>32</v>
      </c>
      <c r="L95">
        <v>7799</v>
      </c>
    </row>
    <row r="96" spans="1:12" x14ac:dyDescent="0.25">
      <c r="A96" s="10" t="s">
        <v>79</v>
      </c>
      <c r="B96" s="17" t="s">
        <v>39</v>
      </c>
      <c r="E96" s="11"/>
      <c r="H96" t="s">
        <v>288</v>
      </c>
      <c r="I96" s="45" t="s">
        <v>246</v>
      </c>
      <c r="J96">
        <v>1541</v>
      </c>
      <c r="K96">
        <v>29</v>
      </c>
      <c r="L96">
        <v>7811</v>
      </c>
    </row>
    <row r="97" spans="1:12" x14ac:dyDescent="0.25">
      <c r="A97" s="10" t="s">
        <v>79</v>
      </c>
      <c r="B97" s="17" t="s">
        <v>40</v>
      </c>
      <c r="E97" s="11"/>
      <c r="H97" t="s">
        <v>288</v>
      </c>
      <c r="I97" s="45" t="s">
        <v>247</v>
      </c>
      <c r="J97">
        <v>1397</v>
      </c>
      <c r="K97">
        <v>60</v>
      </c>
      <c r="L97">
        <v>7799</v>
      </c>
    </row>
    <row r="98" spans="1:12" x14ac:dyDescent="0.25">
      <c r="A98" s="10" t="s">
        <v>80</v>
      </c>
      <c r="B98" s="17" t="s">
        <v>17</v>
      </c>
      <c r="E98" s="11"/>
      <c r="H98" t="s">
        <v>289</v>
      </c>
      <c r="I98" s="45" t="s">
        <v>17</v>
      </c>
      <c r="J98">
        <v>1563</v>
      </c>
      <c r="K98">
        <v>78</v>
      </c>
      <c r="L98">
        <v>7788</v>
      </c>
    </row>
    <row r="99" spans="1:12" x14ac:dyDescent="0.25">
      <c r="A99" s="10" t="s">
        <v>80</v>
      </c>
      <c r="B99" s="17" t="s">
        <v>18</v>
      </c>
      <c r="E99" s="11"/>
      <c r="H99" t="s">
        <v>289</v>
      </c>
      <c r="I99" s="45" t="s">
        <v>176</v>
      </c>
      <c r="J99">
        <v>1313</v>
      </c>
      <c r="K99">
        <v>92</v>
      </c>
      <c r="L99">
        <v>7795</v>
      </c>
    </row>
    <row r="100" spans="1:12" x14ac:dyDescent="0.25">
      <c r="A100" s="10" t="s">
        <v>80</v>
      </c>
      <c r="B100" s="17" t="s">
        <v>19</v>
      </c>
      <c r="E100" s="11"/>
      <c r="H100" t="s">
        <v>289</v>
      </c>
      <c r="I100" s="45" t="s">
        <v>177</v>
      </c>
      <c r="J100">
        <v>1551</v>
      </c>
      <c r="K100">
        <v>35</v>
      </c>
      <c r="L100">
        <v>7794</v>
      </c>
    </row>
    <row r="101" spans="1:12" x14ac:dyDescent="0.25">
      <c r="A101" s="10" t="s">
        <v>80</v>
      </c>
      <c r="B101" s="17" t="s">
        <v>20</v>
      </c>
      <c r="E101" s="11"/>
      <c r="H101" t="s">
        <v>289</v>
      </c>
      <c r="I101" s="45" t="s">
        <v>178</v>
      </c>
      <c r="J101">
        <v>1739</v>
      </c>
      <c r="K101">
        <v>230</v>
      </c>
      <c r="L101">
        <v>7811</v>
      </c>
    </row>
    <row r="102" spans="1:12" x14ac:dyDescent="0.25">
      <c r="A102" s="10" t="s">
        <v>80</v>
      </c>
      <c r="B102" s="17" t="s">
        <v>21</v>
      </c>
      <c r="E102" s="11"/>
      <c r="H102" t="s">
        <v>289</v>
      </c>
      <c r="I102" s="45" t="s">
        <v>18</v>
      </c>
      <c r="J102">
        <v>1708</v>
      </c>
      <c r="K102">
        <v>82</v>
      </c>
      <c r="L102">
        <v>7802</v>
      </c>
    </row>
    <row r="103" spans="1:12" x14ac:dyDescent="0.25">
      <c r="A103" s="10" t="s">
        <v>80</v>
      </c>
      <c r="B103" s="17" t="s">
        <v>22</v>
      </c>
      <c r="E103" s="11"/>
      <c r="H103" t="s">
        <v>289</v>
      </c>
      <c r="I103" s="45" t="s">
        <v>179</v>
      </c>
      <c r="J103">
        <v>1537</v>
      </c>
      <c r="K103">
        <v>77</v>
      </c>
      <c r="L103">
        <v>7801</v>
      </c>
    </row>
    <row r="104" spans="1:12" x14ac:dyDescent="0.25">
      <c r="A104" s="10" t="s">
        <v>80</v>
      </c>
      <c r="B104" s="17" t="s">
        <v>23</v>
      </c>
      <c r="E104" s="11"/>
      <c r="H104" t="s">
        <v>289</v>
      </c>
      <c r="I104" s="45" t="s">
        <v>180</v>
      </c>
      <c r="J104">
        <v>1630</v>
      </c>
      <c r="K104">
        <v>68</v>
      </c>
      <c r="L104">
        <v>7798</v>
      </c>
    </row>
    <row r="105" spans="1:12" x14ac:dyDescent="0.25">
      <c r="A105" s="10" t="s">
        <v>80</v>
      </c>
      <c r="B105" s="17" t="s">
        <v>24</v>
      </c>
      <c r="E105" s="11"/>
      <c r="H105" t="s">
        <v>289</v>
      </c>
      <c r="I105" s="45" t="s">
        <v>181</v>
      </c>
      <c r="J105">
        <v>1577</v>
      </c>
      <c r="K105">
        <v>31</v>
      </c>
      <c r="L105">
        <v>7821</v>
      </c>
    </row>
    <row r="106" spans="1:12" x14ac:dyDescent="0.25">
      <c r="A106" s="10" t="s">
        <v>80</v>
      </c>
      <c r="B106" s="17" t="s">
        <v>25</v>
      </c>
      <c r="E106" s="11"/>
      <c r="H106" t="s">
        <v>289</v>
      </c>
      <c r="I106" s="45" t="s">
        <v>19</v>
      </c>
      <c r="J106">
        <v>1570</v>
      </c>
      <c r="K106">
        <v>84</v>
      </c>
      <c r="L106">
        <v>7779</v>
      </c>
    </row>
    <row r="107" spans="1:12" x14ac:dyDescent="0.25">
      <c r="A107" s="10" t="s">
        <v>80</v>
      </c>
      <c r="B107" s="17" t="s">
        <v>26</v>
      </c>
      <c r="E107" s="11"/>
      <c r="H107" t="s">
        <v>289</v>
      </c>
      <c r="I107" s="45" t="s">
        <v>182</v>
      </c>
      <c r="J107">
        <v>1741</v>
      </c>
      <c r="K107">
        <v>58</v>
      </c>
      <c r="L107">
        <v>7816</v>
      </c>
    </row>
    <row r="108" spans="1:12" x14ac:dyDescent="0.25">
      <c r="A108" s="10" t="s">
        <v>80</v>
      </c>
      <c r="B108" s="17" t="s">
        <v>27</v>
      </c>
      <c r="E108" s="11"/>
      <c r="H108" t="s">
        <v>289</v>
      </c>
      <c r="I108" s="45" t="s">
        <v>183</v>
      </c>
      <c r="J108">
        <v>2041</v>
      </c>
      <c r="K108">
        <v>154</v>
      </c>
      <c r="L108">
        <v>7803</v>
      </c>
    </row>
    <row r="109" spans="1:12" x14ac:dyDescent="0.25">
      <c r="A109" s="10" t="s">
        <v>80</v>
      </c>
      <c r="B109" s="17" t="s">
        <v>28</v>
      </c>
      <c r="E109" s="11"/>
      <c r="H109" t="s">
        <v>289</v>
      </c>
      <c r="I109" s="45" t="s">
        <v>184</v>
      </c>
      <c r="J109">
        <v>1845</v>
      </c>
      <c r="K109">
        <v>138</v>
      </c>
      <c r="L109">
        <v>7793</v>
      </c>
    </row>
    <row r="110" spans="1:12" x14ac:dyDescent="0.25">
      <c r="A110" s="10" t="s">
        <v>80</v>
      </c>
      <c r="B110" s="17" t="s">
        <v>29</v>
      </c>
      <c r="E110" s="11"/>
      <c r="H110" t="s">
        <v>289</v>
      </c>
      <c r="I110" s="45" t="s">
        <v>20</v>
      </c>
      <c r="J110">
        <v>1775</v>
      </c>
      <c r="K110">
        <v>215</v>
      </c>
      <c r="L110">
        <v>7803</v>
      </c>
    </row>
    <row r="111" spans="1:12" x14ac:dyDescent="0.25">
      <c r="A111" s="10" t="s">
        <v>80</v>
      </c>
      <c r="B111" s="17" t="s">
        <v>30</v>
      </c>
      <c r="E111" s="11"/>
      <c r="H111" t="s">
        <v>289</v>
      </c>
      <c r="I111" s="45" t="s">
        <v>185</v>
      </c>
      <c r="J111">
        <v>3063</v>
      </c>
      <c r="K111">
        <v>26</v>
      </c>
      <c r="L111">
        <v>7817</v>
      </c>
    </row>
    <row r="112" spans="1:12" x14ac:dyDescent="0.25">
      <c r="A112" s="10" t="s">
        <v>80</v>
      </c>
      <c r="B112" s="17" t="s">
        <v>31</v>
      </c>
      <c r="E112" s="11"/>
      <c r="H112" t="s">
        <v>289</v>
      </c>
      <c r="I112" s="45" t="s">
        <v>186</v>
      </c>
      <c r="J112">
        <v>5633</v>
      </c>
      <c r="K112">
        <v>159</v>
      </c>
      <c r="L112">
        <v>7794</v>
      </c>
    </row>
    <row r="113" spans="1:12" x14ac:dyDescent="0.25">
      <c r="A113" s="10" t="s">
        <v>80</v>
      </c>
      <c r="B113" s="17" t="s">
        <v>32</v>
      </c>
      <c r="E113" s="11"/>
      <c r="H113" t="s">
        <v>289</v>
      </c>
      <c r="I113" s="45" t="s">
        <v>187</v>
      </c>
      <c r="J113">
        <v>6278</v>
      </c>
      <c r="K113">
        <v>48</v>
      </c>
      <c r="L113">
        <v>7793</v>
      </c>
    </row>
    <row r="114" spans="1:12" x14ac:dyDescent="0.25">
      <c r="A114" s="10" t="s">
        <v>80</v>
      </c>
      <c r="B114" s="17" t="s">
        <v>33</v>
      </c>
      <c r="E114" s="11"/>
      <c r="H114" t="s">
        <v>289</v>
      </c>
      <c r="I114" s="45" t="s">
        <v>21</v>
      </c>
      <c r="J114">
        <v>6068</v>
      </c>
      <c r="K114">
        <v>26</v>
      </c>
      <c r="L114">
        <v>7792</v>
      </c>
    </row>
    <row r="115" spans="1:12" x14ac:dyDescent="0.25">
      <c r="A115" s="10" t="s">
        <v>80</v>
      </c>
      <c r="B115" s="17" t="s">
        <v>34</v>
      </c>
      <c r="E115" s="11"/>
      <c r="H115" t="s">
        <v>289</v>
      </c>
      <c r="I115" s="45" t="s">
        <v>188</v>
      </c>
      <c r="J115">
        <v>5325</v>
      </c>
      <c r="K115">
        <v>79</v>
      </c>
      <c r="L115">
        <v>7812</v>
      </c>
    </row>
    <row r="116" spans="1:12" x14ac:dyDescent="0.25">
      <c r="A116" s="10" t="s">
        <v>80</v>
      </c>
      <c r="B116" s="17" t="s">
        <v>35</v>
      </c>
      <c r="E116" s="11"/>
      <c r="H116" t="s">
        <v>289</v>
      </c>
      <c r="I116" s="45" t="s">
        <v>189</v>
      </c>
      <c r="J116">
        <v>6748</v>
      </c>
      <c r="K116">
        <v>28</v>
      </c>
      <c r="L116">
        <v>7786</v>
      </c>
    </row>
    <row r="117" spans="1:12" x14ac:dyDescent="0.25">
      <c r="A117" s="10" t="s">
        <v>80</v>
      </c>
      <c r="B117" s="17" t="s">
        <v>36</v>
      </c>
      <c r="E117" s="11"/>
      <c r="H117" t="s">
        <v>289</v>
      </c>
      <c r="I117" s="45" t="s">
        <v>190</v>
      </c>
      <c r="J117">
        <v>9113</v>
      </c>
      <c r="K117">
        <v>30</v>
      </c>
      <c r="L117">
        <v>7803</v>
      </c>
    </row>
    <row r="118" spans="1:12" x14ac:dyDescent="0.25">
      <c r="A118" s="10" t="s">
        <v>80</v>
      </c>
      <c r="B118" s="17" t="s">
        <v>37</v>
      </c>
      <c r="E118" s="11"/>
      <c r="H118" t="s">
        <v>289</v>
      </c>
      <c r="I118" s="45" t="s">
        <v>22</v>
      </c>
      <c r="J118">
        <v>8713</v>
      </c>
      <c r="K118">
        <v>90</v>
      </c>
      <c r="L118">
        <v>7786</v>
      </c>
    </row>
    <row r="119" spans="1:12" x14ac:dyDescent="0.25">
      <c r="A119" s="10" t="s">
        <v>80</v>
      </c>
      <c r="B119" s="17" t="s">
        <v>38</v>
      </c>
      <c r="E119" s="11"/>
      <c r="H119" t="s">
        <v>289</v>
      </c>
      <c r="I119" s="45" t="s">
        <v>191</v>
      </c>
      <c r="J119">
        <v>11340</v>
      </c>
      <c r="K119">
        <v>27</v>
      </c>
      <c r="L119">
        <v>7815</v>
      </c>
    </row>
    <row r="120" spans="1:12" x14ac:dyDescent="0.25">
      <c r="A120" s="10" t="s">
        <v>80</v>
      </c>
      <c r="B120" s="17" t="s">
        <v>39</v>
      </c>
      <c r="E120" s="11"/>
      <c r="H120" t="s">
        <v>289</v>
      </c>
      <c r="I120" s="45" t="s">
        <v>192</v>
      </c>
      <c r="J120">
        <v>13057</v>
      </c>
      <c r="K120">
        <v>80</v>
      </c>
      <c r="L120">
        <v>7803</v>
      </c>
    </row>
    <row r="121" spans="1:12" x14ac:dyDescent="0.25">
      <c r="A121" s="10" t="s">
        <v>80</v>
      </c>
      <c r="B121" s="17" t="s">
        <v>40</v>
      </c>
      <c r="E121" s="11"/>
      <c r="H121" t="s">
        <v>289</v>
      </c>
      <c r="I121" s="45" t="s">
        <v>193</v>
      </c>
      <c r="J121">
        <v>15030</v>
      </c>
      <c r="K121">
        <v>91</v>
      </c>
      <c r="L121">
        <v>7798</v>
      </c>
    </row>
    <row r="122" spans="1:12" x14ac:dyDescent="0.25">
      <c r="A122" s="10" t="s">
        <v>81</v>
      </c>
      <c r="B122" s="17" t="s">
        <v>17</v>
      </c>
      <c r="E122" s="11"/>
      <c r="H122" t="s">
        <v>289</v>
      </c>
      <c r="I122" s="45" t="s">
        <v>23</v>
      </c>
      <c r="J122">
        <v>14729</v>
      </c>
      <c r="K122">
        <v>60</v>
      </c>
      <c r="L122">
        <v>7805</v>
      </c>
    </row>
    <row r="123" spans="1:12" x14ac:dyDescent="0.25">
      <c r="A123" s="10" t="s">
        <v>81</v>
      </c>
      <c r="B123" s="17" t="s">
        <v>18</v>
      </c>
      <c r="E123" s="11"/>
      <c r="H123" t="s">
        <v>289</v>
      </c>
      <c r="I123" s="45" t="s">
        <v>194</v>
      </c>
      <c r="J123">
        <v>12738</v>
      </c>
      <c r="K123">
        <v>31</v>
      </c>
      <c r="L123">
        <v>7804</v>
      </c>
    </row>
    <row r="124" spans="1:12" x14ac:dyDescent="0.25">
      <c r="A124" s="10" t="s">
        <v>81</v>
      </c>
      <c r="B124" s="17" t="s">
        <v>19</v>
      </c>
      <c r="E124" s="11"/>
      <c r="H124" t="s">
        <v>289</v>
      </c>
      <c r="I124" s="45" t="s">
        <v>195</v>
      </c>
      <c r="J124">
        <v>12410</v>
      </c>
      <c r="K124">
        <v>28</v>
      </c>
      <c r="L124">
        <v>7801</v>
      </c>
    </row>
    <row r="125" spans="1:12" x14ac:dyDescent="0.25">
      <c r="A125" s="10" t="s">
        <v>81</v>
      </c>
      <c r="B125" s="17" t="s">
        <v>20</v>
      </c>
      <c r="E125" s="11"/>
      <c r="H125" t="s">
        <v>289</v>
      </c>
      <c r="I125" s="45" t="s">
        <v>196</v>
      </c>
      <c r="J125">
        <v>11120</v>
      </c>
      <c r="K125">
        <v>82</v>
      </c>
      <c r="L125">
        <v>7799</v>
      </c>
    </row>
    <row r="126" spans="1:12" x14ac:dyDescent="0.25">
      <c r="A126" s="10" t="s">
        <v>81</v>
      </c>
      <c r="B126" s="17" t="s">
        <v>21</v>
      </c>
      <c r="E126" s="11"/>
      <c r="H126" t="s">
        <v>289</v>
      </c>
      <c r="I126" s="45" t="s">
        <v>24</v>
      </c>
      <c r="J126">
        <v>10736</v>
      </c>
      <c r="K126">
        <v>100</v>
      </c>
      <c r="L126">
        <v>7800</v>
      </c>
    </row>
    <row r="127" spans="1:12" x14ac:dyDescent="0.25">
      <c r="A127" s="10" t="s">
        <v>81</v>
      </c>
      <c r="B127" s="17" t="s">
        <v>22</v>
      </c>
      <c r="E127" s="11"/>
      <c r="H127" t="s">
        <v>289</v>
      </c>
      <c r="I127" s="45" t="s">
        <v>197</v>
      </c>
      <c r="J127">
        <v>10884</v>
      </c>
      <c r="K127">
        <v>29</v>
      </c>
      <c r="L127">
        <v>7800</v>
      </c>
    </row>
    <row r="128" spans="1:12" x14ac:dyDescent="0.25">
      <c r="A128" s="10" t="s">
        <v>81</v>
      </c>
      <c r="B128" s="17" t="s">
        <v>23</v>
      </c>
      <c r="E128" s="11"/>
      <c r="H128" t="s">
        <v>289</v>
      </c>
      <c r="I128" s="45" t="s">
        <v>198</v>
      </c>
      <c r="J128">
        <v>11147</v>
      </c>
      <c r="K128">
        <v>174</v>
      </c>
      <c r="L128">
        <v>7799</v>
      </c>
    </row>
    <row r="129" spans="1:12" x14ac:dyDescent="0.25">
      <c r="A129" s="10" t="s">
        <v>81</v>
      </c>
      <c r="B129" s="17" t="s">
        <v>24</v>
      </c>
      <c r="E129" s="11"/>
      <c r="H129" t="s">
        <v>289</v>
      </c>
      <c r="I129" s="45" t="s">
        <v>199</v>
      </c>
      <c r="J129">
        <v>11095</v>
      </c>
      <c r="K129">
        <v>71</v>
      </c>
      <c r="L129">
        <v>7817</v>
      </c>
    </row>
    <row r="130" spans="1:12" x14ac:dyDescent="0.25">
      <c r="A130" s="10" t="s">
        <v>81</v>
      </c>
      <c r="B130" s="17" t="s">
        <v>25</v>
      </c>
      <c r="E130" s="11"/>
      <c r="H130" t="s">
        <v>289</v>
      </c>
      <c r="I130" s="45" t="s">
        <v>25</v>
      </c>
      <c r="J130">
        <v>10543</v>
      </c>
      <c r="K130">
        <v>71</v>
      </c>
      <c r="L130">
        <v>7808</v>
      </c>
    </row>
    <row r="131" spans="1:12" x14ac:dyDescent="0.25">
      <c r="A131" s="10" t="s">
        <v>81</v>
      </c>
      <c r="B131" s="17" t="s">
        <v>26</v>
      </c>
      <c r="E131" s="11"/>
      <c r="H131" t="s">
        <v>289</v>
      </c>
      <c r="I131" s="45" t="s">
        <v>200</v>
      </c>
      <c r="J131">
        <v>10758</v>
      </c>
      <c r="K131">
        <v>56</v>
      </c>
      <c r="L131">
        <v>7789</v>
      </c>
    </row>
    <row r="132" spans="1:12" x14ac:dyDescent="0.25">
      <c r="A132" s="10" t="s">
        <v>81</v>
      </c>
      <c r="B132" s="17" t="s">
        <v>27</v>
      </c>
      <c r="E132" s="11"/>
      <c r="H132" t="s">
        <v>289</v>
      </c>
      <c r="I132" s="45" t="s">
        <v>201</v>
      </c>
      <c r="J132">
        <v>10733</v>
      </c>
      <c r="K132">
        <v>27</v>
      </c>
      <c r="L132">
        <v>7798</v>
      </c>
    </row>
    <row r="133" spans="1:12" x14ac:dyDescent="0.25">
      <c r="A133" s="10" t="s">
        <v>81</v>
      </c>
      <c r="B133" s="17" t="s">
        <v>28</v>
      </c>
      <c r="E133" s="11"/>
      <c r="H133" t="s">
        <v>289</v>
      </c>
      <c r="I133" s="45" t="s">
        <v>202</v>
      </c>
      <c r="J133">
        <v>10521</v>
      </c>
      <c r="K133">
        <v>102</v>
      </c>
      <c r="L133">
        <v>7796</v>
      </c>
    </row>
    <row r="134" spans="1:12" x14ac:dyDescent="0.25">
      <c r="A134" s="10" t="s">
        <v>81</v>
      </c>
      <c r="B134" s="17" t="s">
        <v>29</v>
      </c>
      <c r="E134" s="11"/>
      <c r="H134" t="s">
        <v>289</v>
      </c>
      <c r="I134" s="45" t="s">
        <v>26</v>
      </c>
      <c r="J134">
        <v>10616</v>
      </c>
      <c r="K134">
        <v>26</v>
      </c>
      <c r="L134">
        <v>7819</v>
      </c>
    </row>
    <row r="135" spans="1:12" x14ac:dyDescent="0.25">
      <c r="A135" s="10" t="s">
        <v>81</v>
      </c>
      <c r="B135" s="17" t="s">
        <v>30</v>
      </c>
      <c r="E135" s="11"/>
      <c r="H135" t="s">
        <v>289</v>
      </c>
      <c r="I135" s="45" t="s">
        <v>203</v>
      </c>
      <c r="J135">
        <v>10295</v>
      </c>
      <c r="K135">
        <v>67</v>
      </c>
      <c r="L135">
        <v>7800</v>
      </c>
    </row>
    <row r="136" spans="1:12" x14ac:dyDescent="0.25">
      <c r="A136" s="10" t="s">
        <v>81</v>
      </c>
      <c r="B136" s="17" t="s">
        <v>31</v>
      </c>
      <c r="E136" s="11"/>
      <c r="H136" t="s">
        <v>289</v>
      </c>
      <c r="I136" s="45" t="s">
        <v>204</v>
      </c>
      <c r="J136">
        <v>9446</v>
      </c>
      <c r="K136">
        <v>30</v>
      </c>
      <c r="L136">
        <v>7798</v>
      </c>
    </row>
    <row r="137" spans="1:12" x14ac:dyDescent="0.25">
      <c r="A137" s="10" t="s">
        <v>81</v>
      </c>
      <c r="B137" s="17" t="s">
        <v>32</v>
      </c>
      <c r="E137" s="11"/>
      <c r="H137" t="s">
        <v>289</v>
      </c>
      <c r="I137" s="45" t="s">
        <v>205</v>
      </c>
      <c r="J137">
        <v>8848</v>
      </c>
      <c r="K137">
        <v>36</v>
      </c>
      <c r="L137">
        <v>7805</v>
      </c>
    </row>
    <row r="138" spans="1:12" x14ac:dyDescent="0.25">
      <c r="A138" s="10" t="s">
        <v>81</v>
      </c>
      <c r="B138" s="17" t="s">
        <v>33</v>
      </c>
      <c r="E138" s="11"/>
      <c r="H138" t="s">
        <v>289</v>
      </c>
      <c r="I138" s="45" t="s">
        <v>27</v>
      </c>
      <c r="J138">
        <v>8438</v>
      </c>
      <c r="K138">
        <v>25</v>
      </c>
      <c r="L138">
        <v>7795</v>
      </c>
    </row>
    <row r="139" spans="1:12" x14ac:dyDescent="0.25">
      <c r="A139" s="10" t="s">
        <v>81</v>
      </c>
      <c r="B139" s="17" t="s">
        <v>34</v>
      </c>
      <c r="E139" s="11"/>
      <c r="H139" t="s">
        <v>289</v>
      </c>
      <c r="I139" s="45" t="s">
        <v>206</v>
      </c>
      <c r="J139">
        <v>7871</v>
      </c>
      <c r="K139">
        <v>27</v>
      </c>
      <c r="L139">
        <v>7801</v>
      </c>
    </row>
    <row r="140" spans="1:12" x14ac:dyDescent="0.25">
      <c r="A140" s="10" t="s">
        <v>81</v>
      </c>
      <c r="B140" s="17" t="s">
        <v>35</v>
      </c>
      <c r="E140" s="11"/>
      <c r="H140" t="s">
        <v>289</v>
      </c>
      <c r="I140" s="45" t="s">
        <v>207</v>
      </c>
      <c r="J140">
        <v>7505</v>
      </c>
      <c r="K140">
        <v>125</v>
      </c>
      <c r="L140">
        <v>7794</v>
      </c>
    </row>
    <row r="141" spans="1:12" x14ac:dyDescent="0.25">
      <c r="A141" s="10" t="s">
        <v>81</v>
      </c>
      <c r="B141" s="17" t="s">
        <v>36</v>
      </c>
      <c r="E141" s="11"/>
      <c r="H141" t="s">
        <v>289</v>
      </c>
      <c r="I141" s="45" t="s">
        <v>208</v>
      </c>
      <c r="J141">
        <v>7379</v>
      </c>
      <c r="K141">
        <v>89</v>
      </c>
      <c r="L141">
        <v>7804</v>
      </c>
    </row>
    <row r="142" spans="1:12" x14ac:dyDescent="0.25">
      <c r="A142" s="10" t="s">
        <v>81</v>
      </c>
      <c r="B142" s="17" t="s">
        <v>37</v>
      </c>
      <c r="E142" s="11"/>
      <c r="H142" t="s">
        <v>289</v>
      </c>
      <c r="I142" s="45" t="s">
        <v>28</v>
      </c>
      <c r="J142">
        <v>7058</v>
      </c>
      <c r="K142">
        <v>91</v>
      </c>
      <c r="L142">
        <v>7811</v>
      </c>
    </row>
    <row r="143" spans="1:12" x14ac:dyDescent="0.25">
      <c r="A143" s="10" t="s">
        <v>81</v>
      </c>
      <c r="B143" s="17" t="s">
        <v>38</v>
      </c>
      <c r="E143" s="11"/>
      <c r="H143" t="s">
        <v>289</v>
      </c>
      <c r="I143" s="45" t="s">
        <v>209</v>
      </c>
      <c r="J143">
        <v>6947</v>
      </c>
      <c r="K143">
        <v>58</v>
      </c>
      <c r="L143">
        <v>7788</v>
      </c>
    </row>
    <row r="144" spans="1:12" x14ac:dyDescent="0.25">
      <c r="A144" s="10" t="s">
        <v>81</v>
      </c>
      <c r="B144" s="17" t="s">
        <v>39</v>
      </c>
      <c r="E144" s="11"/>
      <c r="H144" t="s">
        <v>289</v>
      </c>
      <c r="I144" s="45" t="s">
        <v>210</v>
      </c>
      <c r="J144">
        <v>6933</v>
      </c>
      <c r="K144">
        <v>157</v>
      </c>
      <c r="L144">
        <v>7799</v>
      </c>
    </row>
    <row r="145" spans="1:12" x14ac:dyDescent="0.25">
      <c r="A145" s="10" t="s">
        <v>81</v>
      </c>
      <c r="B145" s="17" t="s">
        <v>40</v>
      </c>
      <c r="E145" s="11"/>
      <c r="H145" t="s">
        <v>289</v>
      </c>
      <c r="I145" s="45" t="s">
        <v>211</v>
      </c>
      <c r="J145">
        <v>6340</v>
      </c>
      <c r="K145">
        <v>90</v>
      </c>
      <c r="L145">
        <v>7809</v>
      </c>
    </row>
    <row r="146" spans="1:12" x14ac:dyDescent="0.25">
      <c r="A146" s="10" t="s">
        <v>82</v>
      </c>
      <c r="B146" s="17" t="s">
        <v>17</v>
      </c>
      <c r="E146" s="11"/>
      <c r="H146" t="s">
        <v>289</v>
      </c>
      <c r="I146" s="45" t="s">
        <v>29</v>
      </c>
      <c r="J146">
        <v>5898</v>
      </c>
      <c r="K146">
        <v>27</v>
      </c>
      <c r="L146">
        <v>7799</v>
      </c>
    </row>
    <row r="147" spans="1:12" x14ac:dyDescent="0.25">
      <c r="A147" s="10" t="s">
        <v>82</v>
      </c>
      <c r="B147" s="17" t="s">
        <v>18</v>
      </c>
      <c r="E147" s="11"/>
      <c r="H147" t="s">
        <v>289</v>
      </c>
      <c r="I147" s="45" t="s">
        <v>212</v>
      </c>
      <c r="J147">
        <v>5611</v>
      </c>
      <c r="K147">
        <v>65</v>
      </c>
      <c r="L147">
        <v>7797</v>
      </c>
    </row>
    <row r="148" spans="1:12" x14ac:dyDescent="0.25">
      <c r="A148" s="10" t="s">
        <v>82</v>
      </c>
      <c r="B148" s="17" t="s">
        <v>19</v>
      </c>
      <c r="E148" s="11"/>
      <c r="H148" t="s">
        <v>289</v>
      </c>
      <c r="I148" s="45" t="s">
        <v>213</v>
      </c>
      <c r="J148">
        <v>4900</v>
      </c>
      <c r="K148">
        <v>145</v>
      </c>
      <c r="L148">
        <v>7807</v>
      </c>
    </row>
    <row r="149" spans="1:12" x14ac:dyDescent="0.25">
      <c r="A149" s="10" t="s">
        <v>82</v>
      </c>
      <c r="B149" s="17" t="s">
        <v>20</v>
      </c>
      <c r="E149" s="11"/>
      <c r="H149" t="s">
        <v>289</v>
      </c>
      <c r="I149" s="45" t="s">
        <v>214</v>
      </c>
      <c r="J149">
        <v>5281</v>
      </c>
      <c r="K149">
        <v>220</v>
      </c>
      <c r="L149">
        <v>7799</v>
      </c>
    </row>
    <row r="150" spans="1:12" x14ac:dyDescent="0.25">
      <c r="A150" s="10" t="s">
        <v>82</v>
      </c>
      <c r="B150" s="17" t="s">
        <v>21</v>
      </c>
      <c r="E150" s="11"/>
      <c r="H150" t="s">
        <v>289</v>
      </c>
      <c r="I150" s="45" t="s">
        <v>30</v>
      </c>
      <c r="J150">
        <v>4623</v>
      </c>
      <c r="K150">
        <v>88</v>
      </c>
      <c r="L150">
        <v>7808</v>
      </c>
    </row>
    <row r="151" spans="1:12" x14ac:dyDescent="0.25">
      <c r="A151" s="10" t="s">
        <v>82</v>
      </c>
      <c r="B151" s="17" t="s">
        <v>22</v>
      </c>
      <c r="E151" s="11"/>
      <c r="H151" t="s">
        <v>289</v>
      </c>
      <c r="I151" s="45" t="s">
        <v>215</v>
      </c>
      <c r="J151">
        <v>4310</v>
      </c>
      <c r="K151">
        <v>89</v>
      </c>
      <c r="L151">
        <v>7791</v>
      </c>
    </row>
    <row r="152" spans="1:12" x14ac:dyDescent="0.25">
      <c r="A152" s="10" t="s">
        <v>82</v>
      </c>
      <c r="B152" s="17" t="s">
        <v>23</v>
      </c>
      <c r="E152" s="11"/>
      <c r="H152" t="s">
        <v>289</v>
      </c>
      <c r="I152" s="45" t="s">
        <v>216</v>
      </c>
      <c r="J152">
        <v>3842</v>
      </c>
      <c r="K152">
        <v>119</v>
      </c>
      <c r="L152">
        <v>7794</v>
      </c>
    </row>
    <row r="153" spans="1:12" x14ac:dyDescent="0.25">
      <c r="A153" s="10" t="s">
        <v>82</v>
      </c>
      <c r="B153" s="17" t="s">
        <v>24</v>
      </c>
      <c r="E153" s="11"/>
      <c r="H153" t="s">
        <v>289</v>
      </c>
      <c r="I153" s="45" t="s">
        <v>217</v>
      </c>
      <c r="J153">
        <v>3665</v>
      </c>
      <c r="K153">
        <v>89</v>
      </c>
      <c r="L153">
        <v>7795</v>
      </c>
    </row>
    <row r="154" spans="1:12" x14ac:dyDescent="0.25">
      <c r="A154" s="10" t="s">
        <v>82</v>
      </c>
      <c r="B154" s="17" t="s">
        <v>25</v>
      </c>
      <c r="E154" s="11"/>
      <c r="H154" t="s">
        <v>289</v>
      </c>
      <c r="I154" s="45" t="s">
        <v>31</v>
      </c>
      <c r="J154">
        <v>3771</v>
      </c>
      <c r="K154">
        <v>48</v>
      </c>
      <c r="L154">
        <v>7544</v>
      </c>
    </row>
    <row r="155" spans="1:12" x14ac:dyDescent="0.25">
      <c r="A155" s="10" t="s">
        <v>82</v>
      </c>
      <c r="B155" s="17" t="s">
        <v>26</v>
      </c>
      <c r="E155" s="11"/>
      <c r="H155" t="s">
        <v>289</v>
      </c>
      <c r="I155" s="45" t="s">
        <v>218</v>
      </c>
      <c r="J155">
        <v>3743</v>
      </c>
      <c r="K155">
        <v>65</v>
      </c>
      <c r="L155">
        <v>7652</v>
      </c>
    </row>
    <row r="156" spans="1:12" x14ac:dyDescent="0.25">
      <c r="A156" s="10" t="s">
        <v>82</v>
      </c>
      <c r="B156" s="17" t="s">
        <v>27</v>
      </c>
      <c r="E156" s="11"/>
      <c r="H156" t="s">
        <v>289</v>
      </c>
      <c r="I156" s="45" t="s">
        <v>219</v>
      </c>
      <c r="J156">
        <v>3588</v>
      </c>
      <c r="K156">
        <v>100</v>
      </c>
      <c r="L156">
        <v>7818</v>
      </c>
    </row>
    <row r="157" spans="1:12" x14ac:dyDescent="0.25">
      <c r="A157" s="10" t="s">
        <v>82</v>
      </c>
      <c r="B157" s="17" t="s">
        <v>28</v>
      </c>
      <c r="E157" s="11"/>
      <c r="H157" t="s">
        <v>289</v>
      </c>
      <c r="I157" s="45" t="s">
        <v>220</v>
      </c>
      <c r="J157">
        <v>3710</v>
      </c>
      <c r="K157">
        <v>59</v>
      </c>
      <c r="L157">
        <v>7785</v>
      </c>
    </row>
    <row r="158" spans="1:12" x14ac:dyDescent="0.25">
      <c r="A158" s="10" t="s">
        <v>82</v>
      </c>
      <c r="B158" s="17" t="s">
        <v>29</v>
      </c>
      <c r="E158" s="11"/>
      <c r="H158" t="s">
        <v>289</v>
      </c>
      <c r="I158" s="45" t="s">
        <v>32</v>
      </c>
      <c r="J158">
        <v>3994</v>
      </c>
      <c r="K158">
        <v>51</v>
      </c>
      <c r="L158">
        <v>7804</v>
      </c>
    </row>
    <row r="159" spans="1:12" x14ac:dyDescent="0.25">
      <c r="A159" s="10" t="s">
        <v>82</v>
      </c>
      <c r="B159" s="17" t="s">
        <v>30</v>
      </c>
      <c r="E159" s="11"/>
      <c r="H159" t="s">
        <v>289</v>
      </c>
      <c r="I159" s="45" t="s">
        <v>221</v>
      </c>
      <c r="J159">
        <v>3974</v>
      </c>
      <c r="K159">
        <v>105</v>
      </c>
      <c r="L159">
        <v>7799</v>
      </c>
    </row>
    <row r="160" spans="1:12" x14ac:dyDescent="0.25">
      <c r="A160" s="10" t="s">
        <v>82</v>
      </c>
      <c r="B160" s="17" t="s">
        <v>31</v>
      </c>
      <c r="E160" s="11"/>
      <c r="H160" t="s">
        <v>289</v>
      </c>
      <c r="I160" s="45" t="s">
        <v>222</v>
      </c>
      <c r="J160">
        <v>3899</v>
      </c>
      <c r="K160">
        <v>53</v>
      </c>
      <c r="L160">
        <v>7791</v>
      </c>
    </row>
    <row r="161" spans="1:12" x14ac:dyDescent="0.25">
      <c r="A161" s="10" t="s">
        <v>82</v>
      </c>
      <c r="B161" s="17" t="s">
        <v>32</v>
      </c>
      <c r="E161" s="11"/>
      <c r="H161" t="s">
        <v>289</v>
      </c>
      <c r="I161" s="45" t="s">
        <v>223</v>
      </c>
      <c r="J161">
        <v>4219</v>
      </c>
      <c r="K161">
        <v>81</v>
      </c>
      <c r="L161">
        <v>7807</v>
      </c>
    </row>
    <row r="162" spans="1:12" x14ac:dyDescent="0.25">
      <c r="A162" s="10" t="s">
        <v>82</v>
      </c>
      <c r="B162" s="17" t="s">
        <v>33</v>
      </c>
      <c r="E162" s="11"/>
      <c r="H162" t="s">
        <v>289</v>
      </c>
      <c r="I162" s="45" t="s">
        <v>33</v>
      </c>
      <c r="J162">
        <v>4677</v>
      </c>
      <c r="K162">
        <v>66</v>
      </c>
      <c r="L162">
        <v>7795</v>
      </c>
    </row>
    <row r="163" spans="1:12" x14ac:dyDescent="0.25">
      <c r="A163" s="10" t="s">
        <v>82</v>
      </c>
      <c r="B163" s="17" t="s">
        <v>34</v>
      </c>
      <c r="E163" s="11"/>
      <c r="H163" t="s">
        <v>289</v>
      </c>
      <c r="I163" s="45" t="s">
        <v>224</v>
      </c>
      <c r="J163">
        <v>5809</v>
      </c>
      <c r="K163">
        <v>103</v>
      </c>
      <c r="L163">
        <v>7791</v>
      </c>
    </row>
    <row r="164" spans="1:12" x14ac:dyDescent="0.25">
      <c r="A164" s="10" t="s">
        <v>82</v>
      </c>
      <c r="B164" s="17" t="s">
        <v>35</v>
      </c>
      <c r="E164" s="11"/>
      <c r="H164" t="s">
        <v>289</v>
      </c>
      <c r="I164" s="45" t="s">
        <v>225</v>
      </c>
      <c r="J164">
        <v>6308</v>
      </c>
      <c r="K164">
        <v>86</v>
      </c>
      <c r="L164">
        <v>7775</v>
      </c>
    </row>
    <row r="165" spans="1:12" x14ac:dyDescent="0.25">
      <c r="A165" s="10" t="s">
        <v>82</v>
      </c>
      <c r="B165" s="17" t="s">
        <v>36</v>
      </c>
      <c r="E165" s="11"/>
      <c r="H165" t="s">
        <v>289</v>
      </c>
      <c r="I165" s="45" t="s">
        <v>226</v>
      </c>
      <c r="J165">
        <v>6971</v>
      </c>
      <c r="K165">
        <v>76</v>
      </c>
      <c r="L165">
        <v>7792</v>
      </c>
    </row>
    <row r="166" spans="1:12" x14ac:dyDescent="0.25">
      <c r="A166" s="10" t="s">
        <v>82</v>
      </c>
      <c r="B166" s="17" t="s">
        <v>37</v>
      </c>
      <c r="E166" s="11"/>
      <c r="H166" t="s">
        <v>289</v>
      </c>
      <c r="I166" s="45" t="s">
        <v>34</v>
      </c>
      <c r="J166">
        <v>7081</v>
      </c>
      <c r="K166">
        <v>86</v>
      </c>
      <c r="L166">
        <v>7779</v>
      </c>
    </row>
    <row r="167" spans="1:12" x14ac:dyDescent="0.25">
      <c r="A167" s="10" t="s">
        <v>82</v>
      </c>
      <c r="B167" s="17" t="s">
        <v>38</v>
      </c>
      <c r="E167" s="11"/>
      <c r="H167" t="s">
        <v>289</v>
      </c>
      <c r="I167" s="45" t="s">
        <v>227</v>
      </c>
      <c r="J167">
        <v>8476</v>
      </c>
      <c r="K167">
        <v>120</v>
      </c>
      <c r="L167">
        <v>7804</v>
      </c>
    </row>
    <row r="168" spans="1:12" x14ac:dyDescent="0.25">
      <c r="A168" s="10" t="s">
        <v>82</v>
      </c>
      <c r="B168" s="17" t="s">
        <v>39</v>
      </c>
      <c r="E168" s="11"/>
      <c r="H168" t="s">
        <v>289</v>
      </c>
      <c r="I168" s="45" t="s">
        <v>228</v>
      </c>
      <c r="J168">
        <v>9000</v>
      </c>
      <c r="K168">
        <v>71</v>
      </c>
      <c r="L168">
        <v>7797</v>
      </c>
    </row>
    <row r="169" spans="1:12" x14ac:dyDescent="0.25">
      <c r="A169" s="10" t="s">
        <v>82</v>
      </c>
      <c r="B169" s="17" t="s">
        <v>40</v>
      </c>
      <c r="E169" s="11"/>
      <c r="H169" t="s">
        <v>289</v>
      </c>
      <c r="I169" s="45" t="s">
        <v>229</v>
      </c>
      <c r="J169">
        <v>9876</v>
      </c>
      <c r="K169">
        <v>74</v>
      </c>
      <c r="L169">
        <v>7798</v>
      </c>
    </row>
    <row r="170" spans="1:12" x14ac:dyDescent="0.25">
      <c r="A170" s="10" t="s">
        <v>83</v>
      </c>
      <c r="B170" s="17" t="s">
        <v>17</v>
      </c>
      <c r="E170" s="11"/>
      <c r="H170" t="s">
        <v>289</v>
      </c>
      <c r="I170" s="45" t="s">
        <v>35</v>
      </c>
      <c r="J170">
        <v>9806</v>
      </c>
      <c r="K170">
        <v>72</v>
      </c>
      <c r="L170">
        <v>7794</v>
      </c>
    </row>
    <row r="171" spans="1:12" x14ac:dyDescent="0.25">
      <c r="A171" s="10" t="s">
        <v>83</v>
      </c>
      <c r="B171" s="17" t="s">
        <v>18</v>
      </c>
      <c r="E171" s="11"/>
      <c r="H171" t="s">
        <v>289</v>
      </c>
      <c r="I171" s="45" t="s">
        <v>230</v>
      </c>
      <c r="J171">
        <v>10998</v>
      </c>
      <c r="K171">
        <v>82</v>
      </c>
      <c r="L171">
        <v>7811</v>
      </c>
    </row>
    <row r="172" spans="1:12" x14ac:dyDescent="0.25">
      <c r="A172" s="10" t="s">
        <v>83</v>
      </c>
      <c r="B172" s="17" t="s">
        <v>19</v>
      </c>
      <c r="E172" s="11"/>
      <c r="H172" t="s">
        <v>289</v>
      </c>
      <c r="I172" s="45" t="s">
        <v>231</v>
      </c>
      <c r="J172">
        <v>11016</v>
      </c>
      <c r="K172">
        <v>78</v>
      </c>
      <c r="L172">
        <v>7808</v>
      </c>
    </row>
    <row r="173" spans="1:12" x14ac:dyDescent="0.25">
      <c r="A173" s="10" t="s">
        <v>83</v>
      </c>
      <c r="B173" s="17" t="s">
        <v>20</v>
      </c>
      <c r="E173" s="11"/>
      <c r="H173" t="s">
        <v>289</v>
      </c>
      <c r="I173" s="45" t="s">
        <v>232</v>
      </c>
      <c r="J173">
        <v>10915</v>
      </c>
      <c r="K173">
        <v>60</v>
      </c>
      <c r="L173">
        <v>7806</v>
      </c>
    </row>
    <row r="174" spans="1:12" x14ac:dyDescent="0.25">
      <c r="A174" s="10" t="s">
        <v>83</v>
      </c>
      <c r="B174" s="17" t="s">
        <v>21</v>
      </c>
      <c r="E174" s="11"/>
      <c r="H174" t="s">
        <v>289</v>
      </c>
      <c r="I174" s="45" t="s">
        <v>36</v>
      </c>
      <c r="J174">
        <v>10456</v>
      </c>
      <c r="K174">
        <v>83</v>
      </c>
      <c r="L174">
        <v>7798</v>
      </c>
    </row>
    <row r="175" spans="1:12" x14ac:dyDescent="0.25">
      <c r="A175" s="10" t="s">
        <v>83</v>
      </c>
      <c r="B175" s="17" t="s">
        <v>22</v>
      </c>
      <c r="E175" s="11"/>
      <c r="H175" t="s">
        <v>289</v>
      </c>
      <c r="I175" s="45" t="s">
        <v>233</v>
      </c>
      <c r="J175">
        <v>10460</v>
      </c>
      <c r="K175">
        <v>157</v>
      </c>
      <c r="L175">
        <v>7809</v>
      </c>
    </row>
    <row r="176" spans="1:12" x14ac:dyDescent="0.25">
      <c r="A176" s="10" t="s">
        <v>83</v>
      </c>
      <c r="B176" s="17" t="s">
        <v>23</v>
      </c>
      <c r="E176" s="11"/>
      <c r="H176" t="s">
        <v>289</v>
      </c>
      <c r="I176" s="45" t="s">
        <v>234</v>
      </c>
      <c r="J176">
        <v>9635</v>
      </c>
      <c r="K176">
        <v>111</v>
      </c>
      <c r="L176">
        <v>7797</v>
      </c>
    </row>
    <row r="177" spans="1:12" x14ac:dyDescent="0.25">
      <c r="A177" s="10" t="s">
        <v>83</v>
      </c>
      <c r="B177" s="17" t="s">
        <v>24</v>
      </c>
      <c r="E177" s="11"/>
      <c r="H177" t="s">
        <v>289</v>
      </c>
      <c r="I177" s="45" t="s">
        <v>235</v>
      </c>
      <c r="J177">
        <v>9330</v>
      </c>
      <c r="K177">
        <v>112</v>
      </c>
      <c r="L177">
        <v>7799</v>
      </c>
    </row>
    <row r="178" spans="1:12" x14ac:dyDescent="0.25">
      <c r="A178" s="10" t="s">
        <v>83</v>
      </c>
      <c r="B178" s="17" t="s">
        <v>25</v>
      </c>
      <c r="E178" s="11"/>
      <c r="H178" t="s">
        <v>289</v>
      </c>
      <c r="I178" s="45" t="s">
        <v>37</v>
      </c>
      <c r="J178">
        <v>8950</v>
      </c>
      <c r="K178">
        <v>50</v>
      </c>
      <c r="L178">
        <v>7803</v>
      </c>
    </row>
    <row r="179" spans="1:12" x14ac:dyDescent="0.25">
      <c r="A179" s="10" t="s">
        <v>83</v>
      </c>
      <c r="B179" s="17" t="s">
        <v>26</v>
      </c>
      <c r="E179" s="11"/>
      <c r="H179" t="s">
        <v>289</v>
      </c>
      <c r="I179" s="45" t="s">
        <v>236</v>
      </c>
      <c r="J179">
        <v>8389</v>
      </c>
      <c r="K179">
        <v>75</v>
      </c>
      <c r="L179">
        <v>7798</v>
      </c>
    </row>
    <row r="180" spans="1:12" x14ac:dyDescent="0.25">
      <c r="A180" s="10" t="s">
        <v>83</v>
      </c>
      <c r="B180" s="17" t="s">
        <v>27</v>
      </c>
      <c r="E180" s="11"/>
      <c r="H180" t="s">
        <v>289</v>
      </c>
      <c r="I180" s="45" t="s">
        <v>237</v>
      </c>
      <c r="J180">
        <v>8675</v>
      </c>
      <c r="K180">
        <v>114</v>
      </c>
      <c r="L180">
        <v>7796</v>
      </c>
    </row>
    <row r="181" spans="1:12" x14ac:dyDescent="0.25">
      <c r="A181" s="10" t="s">
        <v>83</v>
      </c>
      <c r="B181" s="17" t="s">
        <v>28</v>
      </c>
      <c r="E181" s="11"/>
      <c r="H181" t="s">
        <v>289</v>
      </c>
      <c r="I181" s="45" t="s">
        <v>238</v>
      </c>
      <c r="J181">
        <v>8777</v>
      </c>
      <c r="K181">
        <v>58</v>
      </c>
      <c r="L181">
        <v>7803</v>
      </c>
    </row>
    <row r="182" spans="1:12" x14ac:dyDescent="0.25">
      <c r="A182" s="10" t="s">
        <v>83</v>
      </c>
      <c r="B182" s="17" t="s">
        <v>29</v>
      </c>
      <c r="E182" s="11"/>
      <c r="H182" t="s">
        <v>289</v>
      </c>
      <c r="I182" s="45" t="s">
        <v>38</v>
      </c>
      <c r="J182">
        <v>8722</v>
      </c>
      <c r="K182">
        <v>101</v>
      </c>
      <c r="L182">
        <v>7808</v>
      </c>
    </row>
    <row r="183" spans="1:12" x14ac:dyDescent="0.25">
      <c r="A183" s="10" t="s">
        <v>83</v>
      </c>
      <c r="B183" s="17" t="s">
        <v>30</v>
      </c>
      <c r="E183" s="11"/>
      <c r="H183" t="s">
        <v>289</v>
      </c>
      <c r="I183" s="45" t="s">
        <v>239</v>
      </c>
      <c r="J183">
        <v>7934</v>
      </c>
      <c r="K183">
        <v>102</v>
      </c>
      <c r="L183">
        <v>7797</v>
      </c>
    </row>
    <row r="184" spans="1:12" x14ac:dyDescent="0.25">
      <c r="A184" s="10" t="s">
        <v>83</v>
      </c>
      <c r="B184" s="17" t="s">
        <v>31</v>
      </c>
      <c r="E184" s="11"/>
      <c r="H184" t="s">
        <v>289</v>
      </c>
      <c r="I184" s="45" t="s">
        <v>240</v>
      </c>
      <c r="J184">
        <v>7951</v>
      </c>
      <c r="K184">
        <v>193</v>
      </c>
      <c r="L184">
        <v>7811</v>
      </c>
    </row>
    <row r="185" spans="1:12" x14ac:dyDescent="0.25">
      <c r="A185" s="10" t="s">
        <v>83</v>
      </c>
      <c r="B185" s="17" t="s">
        <v>32</v>
      </c>
      <c r="E185" s="11"/>
      <c r="H185" t="s">
        <v>289</v>
      </c>
      <c r="I185" s="45" t="s">
        <v>241</v>
      </c>
      <c r="J185">
        <v>7961</v>
      </c>
      <c r="K185">
        <v>72</v>
      </c>
      <c r="L185">
        <v>7711</v>
      </c>
    </row>
    <row r="186" spans="1:12" x14ac:dyDescent="0.25">
      <c r="A186" s="10" t="s">
        <v>83</v>
      </c>
      <c r="B186" s="17" t="s">
        <v>33</v>
      </c>
      <c r="E186" s="11"/>
      <c r="H186" t="s">
        <v>289</v>
      </c>
      <c r="I186" s="45" t="s">
        <v>39</v>
      </c>
      <c r="J186">
        <v>7464</v>
      </c>
      <c r="K186">
        <v>77</v>
      </c>
      <c r="L186">
        <v>7424</v>
      </c>
    </row>
    <row r="187" spans="1:12" x14ac:dyDescent="0.25">
      <c r="A187" s="10" t="s">
        <v>83</v>
      </c>
      <c r="B187" s="17" t="s">
        <v>34</v>
      </c>
      <c r="E187" s="11"/>
      <c r="H187" t="s">
        <v>289</v>
      </c>
      <c r="I187" s="45" t="s">
        <v>242</v>
      </c>
      <c r="J187">
        <v>6939</v>
      </c>
      <c r="K187">
        <v>42</v>
      </c>
      <c r="L187">
        <v>7214</v>
      </c>
    </row>
    <row r="188" spans="1:12" x14ac:dyDescent="0.25">
      <c r="A188" s="10" t="s">
        <v>83</v>
      </c>
      <c r="B188" s="17" t="s">
        <v>35</v>
      </c>
      <c r="E188" s="11"/>
      <c r="H188" t="s">
        <v>289</v>
      </c>
      <c r="I188" s="45" t="s">
        <v>243</v>
      </c>
      <c r="J188">
        <v>6003</v>
      </c>
      <c r="K188">
        <v>25</v>
      </c>
      <c r="L188">
        <v>7703</v>
      </c>
    </row>
    <row r="189" spans="1:12" x14ac:dyDescent="0.25">
      <c r="A189" s="10" t="s">
        <v>83</v>
      </c>
      <c r="B189" s="17" t="s">
        <v>36</v>
      </c>
      <c r="E189" s="11"/>
      <c r="H189" t="s">
        <v>289</v>
      </c>
      <c r="I189" s="45" t="s">
        <v>244</v>
      </c>
      <c r="J189">
        <v>5310</v>
      </c>
      <c r="K189">
        <v>115</v>
      </c>
      <c r="L189">
        <v>7808</v>
      </c>
    </row>
    <row r="190" spans="1:12" x14ac:dyDescent="0.25">
      <c r="A190" s="10" t="s">
        <v>83</v>
      </c>
      <c r="B190" s="17" t="s">
        <v>37</v>
      </c>
      <c r="E190" s="11"/>
      <c r="H190" t="s">
        <v>289</v>
      </c>
      <c r="I190" s="45" t="s">
        <v>40</v>
      </c>
      <c r="J190">
        <v>4059</v>
      </c>
      <c r="K190">
        <v>125</v>
      </c>
      <c r="L190">
        <v>7782</v>
      </c>
    </row>
    <row r="191" spans="1:12" x14ac:dyDescent="0.25">
      <c r="A191" s="10" t="s">
        <v>83</v>
      </c>
      <c r="B191" s="17" t="s">
        <v>38</v>
      </c>
      <c r="E191" s="11"/>
      <c r="H191" t="s">
        <v>289</v>
      </c>
      <c r="I191" s="45" t="s">
        <v>245</v>
      </c>
      <c r="J191">
        <v>2238</v>
      </c>
      <c r="K191">
        <v>93</v>
      </c>
      <c r="L191">
        <v>7645</v>
      </c>
    </row>
    <row r="192" spans="1:12" x14ac:dyDescent="0.25">
      <c r="A192" s="10" t="s">
        <v>83</v>
      </c>
      <c r="B192" s="17" t="s">
        <v>39</v>
      </c>
      <c r="E192" s="11"/>
      <c r="H192" t="s">
        <v>289</v>
      </c>
      <c r="I192" s="45" t="s">
        <v>246</v>
      </c>
      <c r="J192">
        <v>1726</v>
      </c>
      <c r="K192">
        <v>67</v>
      </c>
      <c r="L192">
        <v>7189</v>
      </c>
    </row>
    <row r="193" spans="1:12" x14ac:dyDescent="0.25">
      <c r="A193" s="10" t="s">
        <v>83</v>
      </c>
      <c r="B193" s="17" t="s">
        <v>40</v>
      </c>
      <c r="E193" s="11"/>
      <c r="H193" t="s">
        <v>289</v>
      </c>
      <c r="I193" s="45" t="s">
        <v>247</v>
      </c>
      <c r="J193">
        <v>1483</v>
      </c>
      <c r="K193">
        <v>67</v>
      </c>
      <c r="L193">
        <v>7290</v>
      </c>
    </row>
    <row r="194" spans="1:12" x14ac:dyDescent="0.25">
      <c r="A194" s="10" t="s">
        <v>84</v>
      </c>
      <c r="B194" s="17" t="s">
        <v>17</v>
      </c>
      <c r="E194" s="11"/>
      <c r="H194" t="s">
        <v>290</v>
      </c>
      <c r="I194" s="45" t="s">
        <v>17</v>
      </c>
      <c r="J194">
        <v>1545</v>
      </c>
      <c r="K194">
        <v>79</v>
      </c>
      <c r="L194">
        <v>7829</v>
      </c>
    </row>
    <row r="195" spans="1:12" x14ac:dyDescent="0.25">
      <c r="A195" s="10" t="s">
        <v>84</v>
      </c>
      <c r="B195" s="17" t="s">
        <v>18</v>
      </c>
      <c r="E195" s="11"/>
      <c r="H195" t="s">
        <v>290</v>
      </c>
      <c r="I195" s="45" t="s">
        <v>176</v>
      </c>
      <c r="J195">
        <v>1461</v>
      </c>
      <c r="K195">
        <v>67</v>
      </c>
      <c r="L195">
        <v>7803</v>
      </c>
    </row>
    <row r="196" spans="1:12" x14ac:dyDescent="0.25">
      <c r="A196" s="10" t="s">
        <v>84</v>
      </c>
      <c r="B196" s="17" t="s">
        <v>19</v>
      </c>
      <c r="E196" s="11"/>
      <c r="H196" t="s">
        <v>290</v>
      </c>
      <c r="I196" s="45" t="s">
        <v>177</v>
      </c>
      <c r="J196">
        <v>1607</v>
      </c>
      <c r="K196">
        <v>61</v>
      </c>
      <c r="L196">
        <v>7797</v>
      </c>
    </row>
    <row r="197" spans="1:12" x14ac:dyDescent="0.25">
      <c r="A197" s="10" t="s">
        <v>84</v>
      </c>
      <c r="B197" s="17" t="s">
        <v>20</v>
      </c>
      <c r="E197" s="11"/>
      <c r="H197" t="s">
        <v>290</v>
      </c>
      <c r="I197" s="45" t="s">
        <v>178</v>
      </c>
      <c r="J197">
        <v>1719</v>
      </c>
      <c r="K197">
        <v>151</v>
      </c>
      <c r="L197">
        <v>7778</v>
      </c>
    </row>
    <row r="198" spans="1:12" x14ac:dyDescent="0.25">
      <c r="A198" s="10" t="s">
        <v>84</v>
      </c>
      <c r="B198" s="17" t="s">
        <v>21</v>
      </c>
      <c r="E198" s="11"/>
      <c r="H198" t="s">
        <v>290</v>
      </c>
      <c r="I198" s="45" t="s">
        <v>18</v>
      </c>
      <c r="J198">
        <v>1748</v>
      </c>
      <c r="K198">
        <v>67</v>
      </c>
      <c r="L198">
        <v>7815</v>
      </c>
    </row>
    <row r="199" spans="1:12" x14ac:dyDescent="0.25">
      <c r="A199" s="10" t="s">
        <v>84</v>
      </c>
      <c r="B199" s="17" t="s">
        <v>22</v>
      </c>
      <c r="E199" s="11"/>
      <c r="H199" t="s">
        <v>290</v>
      </c>
      <c r="I199" s="45" t="s">
        <v>179</v>
      </c>
      <c r="J199">
        <v>1766</v>
      </c>
      <c r="K199">
        <v>25</v>
      </c>
      <c r="L199">
        <v>7802</v>
      </c>
    </row>
    <row r="200" spans="1:12" x14ac:dyDescent="0.25">
      <c r="A200" s="10" t="s">
        <v>84</v>
      </c>
      <c r="B200" s="17" t="s">
        <v>23</v>
      </c>
      <c r="E200" s="11"/>
      <c r="H200" t="s">
        <v>290</v>
      </c>
      <c r="I200" s="45" t="s">
        <v>180</v>
      </c>
      <c r="J200">
        <v>1731</v>
      </c>
      <c r="K200">
        <v>138</v>
      </c>
      <c r="L200">
        <v>7807</v>
      </c>
    </row>
    <row r="201" spans="1:12" x14ac:dyDescent="0.25">
      <c r="A201" s="10" t="s">
        <v>84</v>
      </c>
      <c r="B201" s="17" t="s">
        <v>24</v>
      </c>
      <c r="E201" s="11"/>
      <c r="H201" t="s">
        <v>290</v>
      </c>
      <c r="I201" s="45" t="s">
        <v>181</v>
      </c>
      <c r="J201">
        <v>1771</v>
      </c>
      <c r="K201">
        <v>65</v>
      </c>
      <c r="L201">
        <v>7802</v>
      </c>
    </row>
    <row r="202" spans="1:12" x14ac:dyDescent="0.25">
      <c r="A202" s="10" t="s">
        <v>84</v>
      </c>
      <c r="B202" s="17" t="s">
        <v>25</v>
      </c>
      <c r="E202" s="11"/>
      <c r="H202" t="s">
        <v>290</v>
      </c>
      <c r="I202" s="45" t="s">
        <v>19</v>
      </c>
      <c r="J202">
        <v>1964</v>
      </c>
      <c r="K202">
        <v>28</v>
      </c>
      <c r="L202">
        <v>7807</v>
      </c>
    </row>
    <row r="203" spans="1:12" x14ac:dyDescent="0.25">
      <c r="A203" s="10" t="s">
        <v>84</v>
      </c>
      <c r="B203" s="17" t="s">
        <v>26</v>
      </c>
      <c r="E203" s="11"/>
      <c r="H203" t="s">
        <v>290</v>
      </c>
      <c r="I203" s="45" t="s">
        <v>182</v>
      </c>
      <c r="J203">
        <v>2289</v>
      </c>
      <c r="K203">
        <v>25</v>
      </c>
      <c r="L203">
        <v>7810</v>
      </c>
    </row>
    <row r="204" spans="1:12" x14ac:dyDescent="0.25">
      <c r="A204" s="10" t="s">
        <v>84</v>
      </c>
      <c r="B204" s="17" t="s">
        <v>27</v>
      </c>
      <c r="E204" s="11"/>
      <c r="H204" t="s">
        <v>290</v>
      </c>
      <c r="I204" s="45" t="s">
        <v>183</v>
      </c>
      <c r="J204">
        <v>2162</v>
      </c>
      <c r="K204">
        <v>69</v>
      </c>
      <c r="L204">
        <v>7800</v>
      </c>
    </row>
    <row r="205" spans="1:12" x14ac:dyDescent="0.25">
      <c r="A205" s="10" t="s">
        <v>84</v>
      </c>
      <c r="B205" s="17" t="s">
        <v>28</v>
      </c>
      <c r="E205" s="11"/>
      <c r="H205" t="s">
        <v>290</v>
      </c>
      <c r="I205" s="45" t="s">
        <v>184</v>
      </c>
      <c r="J205">
        <v>2037</v>
      </c>
      <c r="K205">
        <v>27</v>
      </c>
      <c r="L205">
        <v>7794</v>
      </c>
    </row>
    <row r="206" spans="1:12" x14ac:dyDescent="0.25">
      <c r="A206" s="10" t="s">
        <v>84</v>
      </c>
      <c r="B206" s="17" t="s">
        <v>29</v>
      </c>
      <c r="E206" s="11"/>
      <c r="H206" t="s">
        <v>290</v>
      </c>
      <c r="I206" s="45" t="s">
        <v>20</v>
      </c>
      <c r="J206">
        <v>2201</v>
      </c>
      <c r="K206">
        <v>72</v>
      </c>
      <c r="L206">
        <v>7802</v>
      </c>
    </row>
    <row r="207" spans="1:12" x14ac:dyDescent="0.25">
      <c r="A207" s="10" t="s">
        <v>84</v>
      </c>
      <c r="B207" s="17" t="s">
        <v>30</v>
      </c>
      <c r="E207" s="11"/>
      <c r="H207" t="s">
        <v>290</v>
      </c>
      <c r="I207" s="45" t="s">
        <v>185</v>
      </c>
      <c r="J207">
        <v>4787</v>
      </c>
      <c r="K207">
        <v>42</v>
      </c>
      <c r="L207">
        <v>7790</v>
      </c>
    </row>
    <row r="208" spans="1:12" x14ac:dyDescent="0.25">
      <c r="A208" s="10" t="s">
        <v>84</v>
      </c>
      <c r="B208" s="17" t="s">
        <v>31</v>
      </c>
      <c r="E208" s="11"/>
      <c r="H208" t="s">
        <v>290</v>
      </c>
      <c r="I208" s="45" t="s">
        <v>186</v>
      </c>
      <c r="J208">
        <v>6613</v>
      </c>
      <c r="K208">
        <v>25</v>
      </c>
      <c r="L208">
        <v>7799</v>
      </c>
    </row>
    <row r="209" spans="1:12" x14ac:dyDescent="0.25">
      <c r="A209" s="10" t="s">
        <v>84</v>
      </c>
      <c r="B209" s="17" t="s">
        <v>32</v>
      </c>
      <c r="E209" s="11"/>
      <c r="H209" t="s">
        <v>290</v>
      </c>
      <c r="I209" s="45" t="s">
        <v>187</v>
      </c>
      <c r="J209">
        <v>7629</v>
      </c>
      <c r="K209">
        <v>54</v>
      </c>
      <c r="L209">
        <v>7803</v>
      </c>
    </row>
    <row r="210" spans="1:12" x14ac:dyDescent="0.25">
      <c r="A210" s="10" t="s">
        <v>84</v>
      </c>
      <c r="B210" s="17" t="s">
        <v>33</v>
      </c>
      <c r="E210" s="11"/>
      <c r="H210" t="s">
        <v>290</v>
      </c>
      <c r="I210" s="45" t="s">
        <v>21</v>
      </c>
      <c r="J210">
        <v>7939</v>
      </c>
      <c r="K210">
        <v>71</v>
      </c>
      <c r="L210">
        <v>7804</v>
      </c>
    </row>
    <row r="211" spans="1:12" x14ac:dyDescent="0.25">
      <c r="A211" s="10" t="s">
        <v>84</v>
      </c>
      <c r="B211" s="17" t="s">
        <v>34</v>
      </c>
      <c r="E211" s="11"/>
      <c r="H211" t="s">
        <v>290</v>
      </c>
      <c r="I211" s="45" t="s">
        <v>188</v>
      </c>
      <c r="J211">
        <v>7923</v>
      </c>
      <c r="K211">
        <v>30</v>
      </c>
      <c r="L211">
        <v>7803</v>
      </c>
    </row>
    <row r="212" spans="1:12" x14ac:dyDescent="0.25">
      <c r="A212" s="10" t="s">
        <v>84</v>
      </c>
      <c r="B212" s="17" t="s">
        <v>35</v>
      </c>
      <c r="E212" s="11"/>
      <c r="H212" t="s">
        <v>290</v>
      </c>
      <c r="I212" s="45" t="s">
        <v>189</v>
      </c>
      <c r="J212">
        <v>10623</v>
      </c>
      <c r="K212">
        <v>126</v>
      </c>
      <c r="L212">
        <v>7811</v>
      </c>
    </row>
    <row r="213" spans="1:12" x14ac:dyDescent="0.25">
      <c r="A213" s="10" t="s">
        <v>84</v>
      </c>
      <c r="B213" s="17" t="s">
        <v>36</v>
      </c>
      <c r="E213" s="11"/>
      <c r="H213" t="s">
        <v>290</v>
      </c>
      <c r="I213" s="45" t="s">
        <v>190</v>
      </c>
      <c r="J213">
        <v>11659</v>
      </c>
      <c r="K213">
        <v>72</v>
      </c>
      <c r="L213">
        <v>7809</v>
      </c>
    </row>
    <row r="214" spans="1:12" x14ac:dyDescent="0.25">
      <c r="A214" s="10" t="s">
        <v>84</v>
      </c>
      <c r="B214" s="17" t="s">
        <v>37</v>
      </c>
      <c r="E214" s="11"/>
      <c r="H214" t="s">
        <v>290</v>
      </c>
      <c r="I214" s="45" t="s">
        <v>22</v>
      </c>
      <c r="J214">
        <v>13535</v>
      </c>
      <c r="K214">
        <v>156</v>
      </c>
      <c r="L214">
        <v>7806</v>
      </c>
    </row>
    <row r="215" spans="1:12" x14ac:dyDescent="0.25">
      <c r="A215" s="10" t="s">
        <v>84</v>
      </c>
      <c r="B215" s="17" t="s">
        <v>38</v>
      </c>
      <c r="E215" s="11"/>
      <c r="H215" t="s">
        <v>290</v>
      </c>
      <c r="I215" s="45" t="s">
        <v>191</v>
      </c>
      <c r="J215">
        <v>18232</v>
      </c>
      <c r="K215">
        <v>143</v>
      </c>
      <c r="L215">
        <v>7797</v>
      </c>
    </row>
    <row r="216" spans="1:12" x14ac:dyDescent="0.25">
      <c r="A216" s="10" t="s">
        <v>84</v>
      </c>
      <c r="B216" s="17" t="s">
        <v>39</v>
      </c>
      <c r="E216" s="11"/>
      <c r="H216" t="s">
        <v>290</v>
      </c>
      <c r="I216" s="45" t="s">
        <v>192</v>
      </c>
      <c r="J216">
        <v>19473</v>
      </c>
      <c r="K216">
        <v>24</v>
      </c>
      <c r="L216">
        <v>6795</v>
      </c>
    </row>
    <row r="217" spans="1:12" x14ac:dyDescent="0.25">
      <c r="A217" s="10" t="s">
        <v>84</v>
      </c>
      <c r="B217" s="17" t="s">
        <v>40</v>
      </c>
      <c r="E217" s="11"/>
      <c r="H217" t="s">
        <v>290</v>
      </c>
      <c r="I217" s="45" t="s">
        <v>193</v>
      </c>
      <c r="J217">
        <v>17105</v>
      </c>
      <c r="K217">
        <v>84</v>
      </c>
      <c r="L217">
        <v>6959</v>
      </c>
    </row>
    <row r="218" spans="1:12" x14ac:dyDescent="0.25">
      <c r="A218" s="10" t="s">
        <v>85</v>
      </c>
      <c r="B218" s="17" t="s">
        <v>17</v>
      </c>
      <c r="E218" s="11"/>
      <c r="H218" t="s">
        <v>290</v>
      </c>
      <c r="I218" s="45" t="s">
        <v>23</v>
      </c>
      <c r="J218">
        <v>15231</v>
      </c>
      <c r="K218">
        <v>70</v>
      </c>
      <c r="L218">
        <v>7794</v>
      </c>
    </row>
    <row r="219" spans="1:12" x14ac:dyDescent="0.25">
      <c r="A219" s="10" t="s">
        <v>85</v>
      </c>
      <c r="B219" s="17" t="s">
        <v>18</v>
      </c>
      <c r="E219" s="11"/>
      <c r="H219" t="s">
        <v>290</v>
      </c>
      <c r="I219" s="45" t="s">
        <v>194</v>
      </c>
      <c r="J219">
        <v>15962</v>
      </c>
      <c r="K219">
        <v>79</v>
      </c>
      <c r="L219">
        <v>7794</v>
      </c>
    </row>
    <row r="220" spans="1:12" x14ac:dyDescent="0.25">
      <c r="A220" s="10" t="s">
        <v>85</v>
      </c>
      <c r="B220" s="17" t="s">
        <v>19</v>
      </c>
      <c r="E220" s="11"/>
      <c r="H220" t="s">
        <v>290</v>
      </c>
      <c r="I220" s="45" t="s">
        <v>195</v>
      </c>
      <c r="J220">
        <v>13606</v>
      </c>
      <c r="K220">
        <v>160</v>
      </c>
      <c r="L220">
        <v>7793</v>
      </c>
    </row>
    <row r="221" spans="1:12" x14ac:dyDescent="0.25">
      <c r="A221" s="10" t="s">
        <v>85</v>
      </c>
      <c r="B221" s="17" t="s">
        <v>20</v>
      </c>
      <c r="E221" s="11"/>
      <c r="H221" t="s">
        <v>290</v>
      </c>
      <c r="I221" s="45" t="s">
        <v>196</v>
      </c>
      <c r="J221">
        <v>10986</v>
      </c>
      <c r="K221">
        <v>22</v>
      </c>
      <c r="L221">
        <v>7790</v>
      </c>
    </row>
    <row r="222" spans="1:12" x14ac:dyDescent="0.25">
      <c r="A222" s="10" t="s">
        <v>85</v>
      </c>
      <c r="B222" s="17" t="s">
        <v>21</v>
      </c>
      <c r="E222" s="11"/>
      <c r="H222" t="s">
        <v>290</v>
      </c>
      <c r="I222" s="45" t="s">
        <v>24</v>
      </c>
      <c r="J222">
        <v>11420</v>
      </c>
      <c r="K222">
        <v>66</v>
      </c>
      <c r="L222">
        <v>7797</v>
      </c>
    </row>
    <row r="223" spans="1:12" x14ac:dyDescent="0.25">
      <c r="A223" s="10" t="s">
        <v>85</v>
      </c>
      <c r="B223" s="17" t="s">
        <v>22</v>
      </c>
      <c r="E223" s="11"/>
      <c r="H223" t="s">
        <v>290</v>
      </c>
      <c r="I223" s="45" t="s">
        <v>197</v>
      </c>
      <c r="J223">
        <v>11942</v>
      </c>
      <c r="K223">
        <v>24</v>
      </c>
      <c r="L223">
        <v>7720</v>
      </c>
    </row>
    <row r="224" spans="1:12" x14ac:dyDescent="0.25">
      <c r="A224" s="10" t="s">
        <v>85</v>
      </c>
      <c r="B224" s="17" t="s">
        <v>23</v>
      </c>
      <c r="E224" s="11"/>
      <c r="H224" t="s">
        <v>290</v>
      </c>
      <c r="I224" s="45" t="s">
        <v>198</v>
      </c>
      <c r="J224">
        <v>12401</v>
      </c>
      <c r="K224">
        <v>29</v>
      </c>
      <c r="L224">
        <v>7270</v>
      </c>
    </row>
    <row r="225" spans="1:12" x14ac:dyDescent="0.25">
      <c r="A225" s="10" t="s">
        <v>85</v>
      </c>
      <c r="B225" s="17" t="s">
        <v>24</v>
      </c>
      <c r="E225" s="11"/>
      <c r="H225" t="s">
        <v>290</v>
      </c>
      <c r="I225" s="45" t="s">
        <v>199</v>
      </c>
      <c r="J225">
        <v>11948</v>
      </c>
      <c r="K225">
        <v>23</v>
      </c>
      <c r="L225">
        <v>7615</v>
      </c>
    </row>
    <row r="226" spans="1:12" x14ac:dyDescent="0.25">
      <c r="A226" s="10" t="s">
        <v>85</v>
      </c>
      <c r="B226" s="17" t="s">
        <v>25</v>
      </c>
      <c r="E226" s="11"/>
      <c r="H226" t="s">
        <v>290</v>
      </c>
      <c r="I226" s="45" t="s">
        <v>25</v>
      </c>
      <c r="J226">
        <v>10597</v>
      </c>
      <c r="K226">
        <v>23</v>
      </c>
      <c r="L226">
        <v>7793</v>
      </c>
    </row>
    <row r="227" spans="1:12" x14ac:dyDescent="0.25">
      <c r="A227" s="10" t="s">
        <v>85</v>
      </c>
      <c r="B227" s="17" t="s">
        <v>26</v>
      </c>
      <c r="E227" s="11"/>
      <c r="H227" t="s">
        <v>290</v>
      </c>
      <c r="I227" s="45" t="s">
        <v>200</v>
      </c>
      <c r="J227">
        <v>11320</v>
      </c>
      <c r="K227">
        <v>173</v>
      </c>
      <c r="L227">
        <v>7799</v>
      </c>
    </row>
    <row r="228" spans="1:12" x14ac:dyDescent="0.25">
      <c r="A228" s="10" t="s">
        <v>85</v>
      </c>
      <c r="B228" s="17" t="s">
        <v>27</v>
      </c>
      <c r="E228" s="11"/>
      <c r="H228" t="s">
        <v>290</v>
      </c>
      <c r="I228" s="45" t="s">
        <v>201</v>
      </c>
      <c r="J228">
        <v>11303</v>
      </c>
      <c r="K228">
        <v>47</v>
      </c>
      <c r="L228">
        <v>7798</v>
      </c>
    </row>
    <row r="229" spans="1:12" x14ac:dyDescent="0.25">
      <c r="A229" s="10" t="s">
        <v>85</v>
      </c>
      <c r="B229" s="17" t="s">
        <v>28</v>
      </c>
      <c r="E229" s="11"/>
      <c r="H229" t="s">
        <v>290</v>
      </c>
      <c r="I229" s="45" t="s">
        <v>202</v>
      </c>
      <c r="J229">
        <v>10849</v>
      </c>
      <c r="K229">
        <v>121</v>
      </c>
      <c r="L229">
        <v>7794</v>
      </c>
    </row>
    <row r="230" spans="1:12" x14ac:dyDescent="0.25">
      <c r="A230" s="10" t="s">
        <v>85</v>
      </c>
      <c r="B230" s="17" t="s">
        <v>29</v>
      </c>
      <c r="E230" s="11"/>
      <c r="H230" t="s">
        <v>290</v>
      </c>
      <c r="I230" s="45" t="s">
        <v>26</v>
      </c>
      <c r="J230">
        <v>10791</v>
      </c>
      <c r="K230">
        <v>88</v>
      </c>
      <c r="L230">
        <v>7651</v>
      </c>
    </row>
    <row r="231" spans="1:12" x14ac:dyDescent="0.25">
      <c r="A231" s="10" t="s">
        <v>85</v>
      </c>
      <c r="B231" s="17" t="s">
        <v>30</v>
      </c>
      <c r="E231" s="11"/>
      <c r="H231" t="s">
        <v>290</v>
      </c>
      <c r="I231" s="45" t="s">
        <v>203</v>
      </c>
      <c r="J231">
        <v>10251</v>
      </c>
      <c r="K231">
        <v>84</v>
      </c>
      <c r="L231">
        <v>7285</v>
      </c>
    </row>
    <row r="232" spans="1:12" x14ac:dyDescent="0.25">
      <c r="A232" s="10" t="s">
        <v>85</v>
      </c>
      <c r="B232" s="17" t="s">
        <v>31</v>
      </c>
      <c r="E232" s="11"/>
      <c r="H232" t="s">
        <v>290</v>
      </c>
      <c r="I232" s="45" t="s">
        <v>204</v>
      </c>
      <c r="J232">
        <v>9577</v>
      </c>
      <c r="K232">
        <v>29</v>
      </c>
      <c r="L232">
        <v>7763</v>
      </c>
    </row>
    <row r="233" spans="1:12" x14ac:dyDescent="0.25">
      <c r="A233" s="10" t="s">
        <v>85</v>
      </c>
      <c r="B233" s="17" t="s">
        <v>32</v>
      </c>
      <c r="E233" s="11"/>
      <c r="H233" t="s">
        <v>290</v>
      </c>
      <c r="I233" s="45" t="s">
        <v>205</v>
      </c>
      <c r="J233">
        <v>9205</v>
      </c>
      <c r="K233">
        <v>198</v>
      </c>
      <c r="L233">
        <v>7815</v>
      </c>
    </row>
    <row r="234" spans="1:12" x14ac:dyDescent="0.25">
      <c r="A234" s="10" t="s">
        <v>85</v>
      </c>
      <c r="B234" s="17" t="s">
        <v>33</v>
      </c>
      <c r="E234" s="11"/>
      <c r="H234" t="s">
        <v>290</v>
      </c>
      <c r="I234" s="45" t="s">
        <v>27</v>
      </c>
      <c r="J234">
        <v>8818</v>
      </c>
      <c r="K234">
        <v>30</v>
      </c>
      <c r="L234">
        <v>7805</v>
      </c>
    </row>
    <row r="235" spans="1:12" x14ac:dyDescent="0.25">
      <c r="A235" s="10" t="s">
        <v>85</v>
      </c>
      <c r="B235" s="17" t="s">
        <v>34</v>
      </c>
      <c r="E235" s="11"/>
      <c r="H235" t="s">
        <v>290</v>
      </c>
      <c r="I235" s="45" t="s">
        <v>206</v>
      </c>
      <c r="J235">
        <v>8464</v>
      </c>
      <c r="K235">
        <v>54</v>
      </c>
      <c r="L235">
        <v>7802</v>
      </c>
    </row>
    <row r="236" spans="1:12" x14ac:dyDescent="0.25">
      <c r="A236" s="10" t="s">
        <v>85</v>
      </c>
      <c r="B236" s="17" t="s">
        <v>35</v>
      </c>
      <c r="E236" s="11"/>
      <c r="H236" t="s">
        <v>290</v>
      </c>
      <c r="I236" s="45" t="s">
        <v>207</v>
      </c>
      <c r="J236">
        <v>8288</v>
      </c>
      <c r="K236">
        <v>173</v>
      </c>
      <c r="L236">
        <v>7806</v>
      </c>
    </row>
    <row r="237" spans="1:12" x14ac:dyDescent="0.25">
      <c r="A237" s="10" t="s">
        <v>85</v>
      </c>
      <c r="B237" s="17" t="s">
        <v>36</v>
      </c>
      <c r="E237" s="11"/>
      <c r="H237" t="s">
        <v>290</v>
      </c>
      <c r="I237" s="45" t="s">
        <v>208</v>
      </c>
      <c r="J237">
        <v>7699</v>
      </c>
      <c r="K237">
        <v>91</v>
      </c>
      <c r="L237">
        <v>7793</v>
      </c>
    </row>
    <row r="238" spans="1:12" x14ac:dyDescent="0.25">
      <c r="A238" s="10" t="s">
        <v>85</v>
      </c>
      <c r="B238" s="17" t="s">
        <v>37</v>
      </c>
      <c r="E238" s="11"/>
      <c r="H238" t="s">
        <v>290</v>
      </c>
      <c r="I238" s="45" t="s">
        <v>28</v>
      </c>
      <c r="J238">
        <v>7581</v>
      </c>
      <c r="K238">
        <v>31</v>
      </c>
      <c r="L238">
        <v>7792</v>
      </c>
    </row>
    <row r="239" spans="1:12" x14ac:dyDescent="0.25">
      <c r="A239" s="10" t="s">
        <v>85</v>
      </c>
      <c r="B239" s="17" t="s">
        <v>38</v>
      </c>
      <c r="E239" s="11"/>
      <c r="H239" t="s">
        <v>290</v>
      </c>
      <c r="I239" s="45" t="s">
        <v>209</v>
      </c>
      <c r="J239">
        <v>7713</v>
      </c>
      <c r="K239">
        <v>53</v>
      </c>
      <c r="L239">
        <v>7791</v>
      </c>
    </row>
    <row r="240" spans="1:12" x14ac:dyDescent="0.25">
      <c r="A240" s="10" t="s">
        <v>85</v>
      </c>
      <c r="B240" s="17" t="s">
        <v>39</v>
      </c>
      <c r="E240" s="11"/>
      <c r="H240" t="s">
        <v>290</v>
      </c>
      <c r="I240" s="45" t="s">
        <v>210</v>
      </c>
      <c r="J240">
        <v>7910</v>
      </c>
      <c r="K240">
        <v>71</v>
      </c>
      <c r="L240">
        <v>7547</v>
      </c>
    </row>
    <row r="241" spans="1:12" x14ac:dyDescent="0.25">
      <c r="A241" s="10" t="s">
        <v>85</v>
      </c>
      <c r="B241" s="17" t="s">
        <v>40</v>
      </c>
      <c r="E241" s="11"/>
      <c r="H241" t="s">
        <v>290</v>
      </c>
      <c r="I241" s="45" t="s">
        <v>211</v>
      </c>
      <c r="J241">
        <v>7694</v>
      </c>
      <c r="K241">
        <v>27</v>
      </c>
      <c r="L241">
        <v>7412</v>
      </c>
    </row>
    <row r="242" spans="1:12" x14ac:dyDescent="0.25">
      <c r="A242" s="10" t="s">
        <v>86</v>
      </c>
      <c r="B242" s="17" t="s">
        <v>17</v>
      </c>
      <c r="E242" s="11"/>
      <c r="H242" t="s">
        <v>290</v>
      </c>
      <c r="I242" s="45" t="s">
        <v>29</v>
      </c>
      <c r="J242">
        <v>7584</v>
      </c>
      <c r="K242">
        <v>23</v>
      </c>
      <c r="L242">
        <v>7510</v>
      </c>
    </row>
    <row r="243" spans="1:12" x14ac:dyDescent="0.25">
      <c r="A243" s="10" t="s">
        <v>86</v>
      </c>
      <c r="B243" s="17" t="s">
        <v>18</v>
      </c>
      <c r="E243" s="11"/>
      <c r="H243" t="s">
        <v>290</v>
      </c>
      <c r="I243" s="45" t="s">
        <v>212</v>
      </c>
      <c r="J243">
        <v>7374</v>
      </c>
      <c r="K243">
        <v>83</v>
      </c>
      <c r="L243">
        <v>7533</v>
      </c>
    </row>
    <row r="244" spans="1:12" x14ac:dyDescent="0.25">
      <c r="A244" s="10" t="s">
        <v>86</v>
      </c>
      <c r="B244" s="17" t="s">
        <v>19</v>
      </c>
      <c r="E244" s="11"/>
      <c r="H244" t="s">
        <v>290</v>
      </c>
      <c r="I244" s="45" t="s">
        <v>213</v>
      </c>
      <c r="J244">
        <v>7612</v>
      </c>
      <c r="K244">
        <v>70</v>
      </c>
      <c r="L244">
        <v>7574</v>
      </c>
    </row>
    <row r="245" spans="1:12" x14ac:dyDescent="0.25">
      <c r="A245" s="10" t="s">
        <v>86</v>
      </c>
      <c r="B245" s="17" t="s">
        <v>20</v>
      </c>
      <c r="E245" s="11"/>
      <c r="H245" t="s">
        <v>290</v>
      </c>
      <c r="I245" s="45" t="s">
        <v>214</v>
      </c>
      <c r="J245">
        <v>7334</v>
      </c>
      <c r="K245">
        <v>29</v>
      </c>
      <c r="L245">
        <v>7813</v>
      </c>
    </row>
    <row r="246" spans="1:12" x14ac:dyDescent="0.25">
      <c r="A246" s="10" t="s">
        <v>86</v>
      </c>
      <c r="B246" s="17" t="s">
        <v>21</v>
      </c>
      <c r="E246" s="11"/>
      <c r="H246" t="s">
        <v>290</v>
      </c>
      <c r="I246" s="45" t="s">
        <v>30</v>
      </c>
      <c r="J246">
        <v>7346</v>
      </c>
      <c r="K246">
        <v>87</v>
      </c>
      <c r="L246">
        <v>7800</v>
      </c>
    </row>
    <row r="247" spans="1:12" x14ac:dyDescent="0.25">
      <c r="A247" s="10" t="s">
        <v>86</v>
      </c>
      <c r="B247" s="17" t="s">
        <v>22</v>
      </c>
      <c r="E247" s="11"/>
      <c r="H247" t="s">
        <v>290</v>
      </c>
      <c r="I247" s="45" t="s">
        <v>215</v>
      </c>
      <c r="J247">
        <v>6936</v>
      </c>
      <c r="K247">
        <v>69</v>
      </c>
      <c r="L247">
        <v>7816</v>
      </c>
    </row>
    <row r="248" spans="1:12" x14ac:dyDescent="0.25">
      <c r="A248" s="10" t="s">
        <v>86</v>
      </c>
      <c r="B248" s="17" t="s">
        <v>23</v>
      </c>
      <c r="E248" s="11"/>
      <c r="H248" t="s">
        <v>290</v>
      </c>
      <c r="I248" s="45" t="s">
        <v>216</v>
      </c>
      <c r="J248">
        <v>6868</v>
      </c>
      <c r="K248">
        <v>77</v>
      </c>
      <c r="L248">
        <v>7792</v>
      </c>
    </row>
    <row r="249" spans="1:12" x14ac:dyDescent="0.25">
      <c r="A249" s="10" t="s">
        <v>86</v>
      </c>
      <c r="B249" s="17" t="s">
        <v>24</v>
      </c>
      <c r="E249" s="11"/>
      <c r="H249" t="s">
        <v>290</v>
      </c>
      <c r="I249" s="45" t="s">
        <v>217</v>
      </c>
      <c r="J249">
        <v>6825</v>
      </c>
      <c r="K249">
        <v>72</v>
      </c>
      <c r="L249">
        <v>7802</v>
      </c>
    </row>
    <row r="250" spans="1:12" x14ac:dyDescent="0.25">
      <c r="A250" s="10" t="s">
        <v>86</v>
      </c>
      <c r="B250" s="17" t="s">
        <v>25</v>
      </c>
      <c r="E250" s="11"/>
      <c r="H250" t="s">
        <v>290</v>
      </c>
      <c r="I250" s="45" t="s">
        <v>31</v>
      </c>
      <c r="J250">
        <v>6722</v>
      </c>
      <c r="K250">
        <v>29</v>
      </c>
      <c r="L250">
        <v>7796</v>
      </c>
    </row>
    <row r="251" spans="1:12" x14ac:dyDescent="0.25">
      <c r="A251" s="10" t="s">
        <v>86</v>
      </c>
      <c r="B251" s="17" t="s">
        <v>26</v>
      </c>
      <c r="E251" s="11"/>
      <c r="H251" t="s">
        <v>290</v>
      </c>
      <c r="I251" s="45" t="s">
        <v>218</v>
      </c>
      <c r="J251">
        <v>6638</v>
      </c>
      <c r="K251">
        <v>80</v>
      </c>
      <c r="L251">
        <v>7797</v>
      </c>
    </row>
    <row r="252" spans="1:12" x14ac:dyDescent="0.25">
      <c r="A252" s="10" t="s">
        <v>86</v>
      </c>
      <c r="B252" s="17" t="s">
        <v>27</v>
      </c>
      <c r="E252" s="11"/>
      <c r="H252" t="s">
        <v>290</v>
      </c>
      <c r="I252" s="45" t="s">
        <v>219</v>
      </c>
      <c r="J252">
        <v>6892</v>
      </c>
      <c r="K252">
        <v>84</v>
      </c>
      <c r="L252">
        <v>7798</v>
      </c>
    </row>
    <row r="253" spans="1:12" x14ac:dyDescent="0.25">
      <c r="A253" s="10" t="s">
        <v>86</v>
      </c>
      <c r="B253" s="17" t="s">
        <v>28</v>
      </c>
      <c r="E253" s="11"/>
      <c r="H253" t="s">
        <v>290</v>
      </c>
      <c r="I253" s="45" t="s">
        <v>220</v>
      </c>
      <c r="J253">
        <v>7217</v>
      </c>
      <c r="K253">
        <v>79</v>
      </c>
      <c r="L253">
        <v>7772</v>
      </c>
    </row>
    <row r="254" spans="1:12" x14ac:dyDescent="0.25">
      <c r="A254" s="10" t="s">
        <v>86</v>
      </c>
      <c r="B254" s="17" t="s">
        <v>29</v>
      </c>
      <c r="E254" s="11"/>
      <c r="H254" t="s">
        <v>290</v>
      </c>
      <c r="I254" s="45" t="s">
        <v>32</v>
      </c>
      <c r="J254">
        <v>7260</v>
      </c>
      <c r="K254">
        <v>38</v>
      </c>
      <c r="L254">
        <v>7786</v>
      </c>
    </row>
    <row r="255" spans="1:12" x14ac:dyDescent="0.25">
      <c r="A255" s="10" t="s">
        <v>86</v>
      </c>
      <c r="B255" s="17" t="s">
        <v>30</v>
      </c>
      <c r="E255" s="11"/>
      <c r="H255" t="s">
        <v>290</v>
      </c>
      <c r="I255" s="45" t="s">
        <v>221</v>
      </c>
      <c r="J255">
        <v>7867</v>
      </c>
      <c r="K255">
        <v>200</v>
      </c>
      <c r="L255">
        <v>7800</v>
      </c>
    </row>
    <row r="256" spans="1:12" x14ac:dyDescent="0.25">
      <c r="A256" s="10" t="s">
        <v>86</v>
      </c>
      <c r="B256" s="17" t="s">
        <v>31</v>
      </c>
      <c r="E256" s="11"/>
      <c r="H256" t="s">
        <v>290</v>
      </c>
      <c r="I256" s="45" t="s">
        <v>222</v>
      </c>
      <c r="J256">
        <v>7530</v>
      </c>
      <c r="K256">
        <v>70</v>
      </c>
      <c r="L256">
        <v>7804</v>
      </c>
    </row>
    <row r="257" spans="1:12" x14ac:dyDescent="0.25">
      <c r="A257" s="10" t="s">
        <v>86</v>
      </c>
      <c r="B257" s="17" t="s">
        <v>32</v>
      </c>
      <c r="E257" s="11"/>
      <c r="H257" t="s">
        <v>290</v>
      </c>
      <c r="I257" s="45" t="s">
        <v>223</v>
      </c>
      <c r="J257">
        <v>7824</v>
      </c>
      <c r="K257">
        <v>81</v>
      </c>
      <c r="L257">
        <v>7805</v>
      </c>
    </row>
    <row r="258" spans="1:12" x14ac:dyDescent="0.25">
      <c r="A258" s="10" t="s">
        <v>86</v>
      </c>
      <c r="B258" s="17" t="s">
        <v>33</v>
      </c>
      <c r="E258" s="11"/>
      <c r="H258" t="s">
        <v>290</v>
      </c>
      <c r="I258" s="45" t="s">
        <v>33</v>
      </c>
      <c r="J258">
        <v>8124</v>
      </c>
      <c r="K258">
        <v>31</v>
      </c>
      <c r="L258">
        <v>7803</v>
      </c>
    </row>
    <row r="259" spans="1:12" x14ac:dyDescent="0.25">
      <c r="A259" s="10" t="s">
        <v>86</v>
      </c>
      <c r="B259" s="17" t="s">
        <v>34</v>
      </c>
      <c r="E259" s="11"/>
      <c r="H259" t="s">
        <v>290</v>
      </c>
      <c r="I259" s="45" t="s">
        <v>224</v>
      </c>
      <c r="J259">
        <v>8137</v>
      </c>
      <c r="K259">
        <v>33</v>
      </c>
      <c r="L259">
        <v>7789</v>
      </c>
    </row>
    <row r="260" spans="1:12" x14ac:dyDescent="0.25">
      <c r="A260" s="10" t="s">
        <v>86</v>
      </c>
      <c r="B260" s="17" t="s">
        <v>35</v>
      </c>
      <c r="E260" s="11"/>
      <c r="H260" t="s">
        <v>290</v>
      </c>
      <c r="I260" s="45" t="s">
        <v>225</v>
      </c>
      <c r="J260">
        <v>8848</v>
      </c>
      <c r="K260">
        <v>30</v>
      </c>
      <c r="L260">
        <v>7796</v>
      </c>
    </row>
    <row r="261" spans="1:12" x14ac:dyDescent="0.25">
      <c r="A261" s="10" t="s">
        <v>86</v>
      </c>
      <c r="B261" s="17" t="s">
        <v>36</v>
      </c>
      <c r="E261" s="11"/>
      <c r="H261" t="s">
        <v>290</v>
      </c>
      <c r="I261" s="45" t="s">
        <v>226</v>
      </c>
      <c r="J261">
        <v>8651</v>
      </c>
      <c r="K261">
        <v>76</v>
      </c>
      <c r="L261">
        <v>7797</v>
      </c>
    </row>
    <row r="262" spans="1:12" x14ac:dyDescent="0.25">
      <c r="A262" s="10" t="s">
        <v>86</v>
      </c>
      <c r="B262" s="17" t="s">
        <v>37</v>
      </c>
      <c r="E262" s="11"/>
      <c r="H262" t="s">
        <v>290</v>
      </c>
      <c r="I262" s="45" t="s">
        <v>34</v>
      </c>
      <c r="J262">
        <v>9216</v>
      </c>
      <c r="K262">
        <v>197</v>
      </c>
      <c r="L262">
        <v>7795</v>
      </c>
    </row>
    <row r="263" spans="1:12" x14ac:dyDescent="0.25">
      <c r="A263" s="10" t="s">
        <v>86</v>
      </c>
      <c r="B263" s="17" t="s">
        <v>38</v>
      </c>
      <c r="E263" s="11"/>
      <c r="H263" t="s">
        <v>290</v>
      </c>
      <c r="I263" s="45" t="s">
        <v>227</v>
      </c>
      <c r="J263">
        <v>9496</v>
      </c>
      <c r="K263">
        <v>79</v>
      </c>
      <c r="L263">
        <v>7794</v>
      </c>
    </row>
    <row r="264" spans="1:12" x14ac:dyDescent="0.25">
      <c r="A264" s="10" t="s">
        <v>86</v>
      </c>
      <c r="B264" s="17" t="s">
        <v>39</v>
      </c>
      <c r="E264" s="11"/>
      <c r="H264" t="s">
        <v>290</v>
      </c>
      <c r="I264" s="45" t="s">
        <v>228</v>
      </c>
      <c r="J264">
        <v>9975</v>
      </c>
      <c r="K264">
        <v>151</v>
      </c>
      <c r="L264">
        <v>7798</v>
      </c>
    </row>
    <row r="265" spans="1:12" x14ac:dyDescent="0.25">
      <c r="A265" s="10" t="s">
        <v>86</v>
      </c>
      <c r="B265" s="17" t="s">
        <v>40</v>
      </c>
      <c r="E265" s="11"/>
      <c r="H265" t="s">
        <v>290</v>
      </c>
      <c r="I265" s="45" t="s">
        <v>229</v>
      </c>
      <c r="J265">
        <v>10765</v>
      </c>
      <c r="K265">
        <v>111</v>
      </c>
      <c r="L265">
        <v>7796</v>
      </c>
    </row>
    <row r="266" spans="1:12" x14ac:dyDescent="0.25">
      <c r="A266" s="10" t="s">
        <v>87</v>
      </c>
      <c r="B266" s="17" t="s">
        <v>17</v>
      </c>
      <c r="E266" s="11"/>
      <c r="H266" t="s">
        <v>290</v>
      </c>
      <c r="I266" s="45" t="s">
        <v>35</v>
      </c>
      <c r="J266">
        <v>10570</v>
      </c>
      <c r="K266">
        <v>78</v>
      </c>
      <c r="L266">
        <v>7792</v>
      </c>
    </row>
    <row r="267" spans="1:12" x14ac:dyDescent="0.25">
      <c r="A267" s="10" t="s">
        <v>87</v>
      </c>
      <c r="B267" s="17" t="s">
        <v>18</v>
      </c>
      <c r="E267" s="11"/>
      <c r="H267" t="s">
        <v>290</v>
      </c>
      <c r="I267" s="45" t="s">
        <v>230</v>
      </c>
      <c r="J267">
        <v>10706</v>
      </c>
      <c r="K267">
        <v>26</v>
      </c>
      <c r="L267">
        <v>7805</v>
      </c>
    </row>
    <row r="268" spans="1:12" x14ac:dyDescent="0.25">
      <c r="A268" s="10" t="s">
        <v>87</v>
      </c>
      <c r="B268" s="17" t="s">
        <v>19</v>
      </c>
      <c r="E268" s="11"/>
      <c r="H268" t="s">
        <v>290</v>
      </c>
      <c r="I268" s="45" t="s">
        <v>231</v>
      </c>
      <c r="J268">
        <v>10430</v>
      </c>
      <c r="K268">
        <v>28</v>
      </c>
      <c r="L268">
        <v>7796</v>
      </c>
    </row>
    <row r="269" spans="1:12" x14ac:dyDescent="0.25">
      <c r="A269" s="10" t="s">
        <v>87</v>
      </c>
      <c r="B269" s="17" t="s">
        <v>20</v>
      </c>
      <c r="E269" s="11"/>
      <c r="H269" t="s">
        <v>290</v>
      </c>
      <c r="I269" s="45" t="s">
        <v>232</v>
      </c>
      <c r="J269">
        <v>10239</v>
      </c>
      <c r="K269">
        <v>170</v>
      </c>
      <c r="L269">
        <v>7776</v>
      </c>
    </row>
    <row r="270" spans="1:12" x14ac:dyDescent="0.25">
      <c r="A270" s="10" t="s">
        <v>87</v>
      </c>
      <c r="B270" s="17" t="s">
        <v>21</v>
      </c>
      <c r="E270" s="11"/>
      <c r="H270" t="s">
        <v>290</v>
      </c>
      <c r="I270" s="45" t="s">
        <v>36</v>
      </c>
      <c r="J270">
        <v>10323</v>
      </c>
      <c r="K270">
        <v>131</v>
      </c>
      <c r="L270">
        <v>7803</v>
      </c>
    </row>
    <row r="271" spans="1:12" x14ac:dyDescent="0.25">
      <c r="A271" s="10" t="s">
        <v>87</v>
      </c>
      <c r="B271" s="17" t="s">
        <v>22</v>
      </c>
      <c r="E271" s="11"/>
      <c r="H271" t="s">
        <v>290</v>
      </c>
      <c r="I271" s="45" t="s">
        <v>233</v>
      </c>
      <c r="J271">
        <v>9862</v>
      </c>
      <c r="K271">
        <v>168</v>
      </c>
      <c r="L271">
        <v>7778</v>
      </c>
    </row>
    <row r="272" spans="1:12" x14ac:dyDescent="0.25">
      <c r="A272" s="10" t="s">
        <v>87</v>
      </c>
      <c r="B272" s="17" t="s">
        <v>23</v>
      </c>
      <c r="E272" s="11"/>
      <c r="H272" t="s">
        <v>290</v>
      </c>
      <c r="I272" s="45" t="s">
        <v>234</v>
      </c>
      <c r="J272">
        <v>9786</v>
      </c>
      <c r="K272">
        <v>23</v>
      </c>
      <c r="L272">
        <v>7787</v>
      </c>
    </row>
    <row r="273" spans="1:12" x14ac:dyDescent="0.25">
      <c r="A273" s="10" t="s">
        <v>87</v>
      </c>
      <c r="B273" s="17" t="s">
        <v>24</v>
      </c>
      <c r="E273" s="11"/>
      <c r="H273" t="s">
        <v>290</v>
      </c>
      <c r="I273" s="45" t="s">
        <v>235</v>
      </c>
      <c r="J273">
        <v>10109</v>
      </c>
      <c r="K273">
        <v>117</v>
      </c>
      <c r="L273">
        <v>7795</v>
      </c>
    </row>
    <row r="274" spans="1:12" x14ac:dyDescent="0.25">
      <c r="A274" s="10" t="s">
        <v>87</v>
      </c>
      <c r="B274" s="17" t="s">
        <v>25</v>
      </c>
      <c r="E274" s="11"/>
      <c r="H274" t="s">
        <v>290</v>
      </c>
      <c r="I274" s="45" t="s">
        <v>37</v>
      </c>
      <c r="J274">
        <v>10804</v>
      </c>
      <c r="K274">
        <v>80</v>
      </c>
      <c r="L274">
        <v>7814</v>
      </c>
    </row>
    <row r="275" spans="1:12" x14ac:dyDescent="0.25">
      <c r="A275" s="10" t="s">
        <v>87</v>
      </c>
      <c r="B275" s="17" t="s">
        <v>26</v>
      </c>
      <c r="E275" s="11"/>
      <c r="H275" t="s">
        <v>290</v>
      </c>
      <c r="I275" s="45" t="s">
        <v>236</v>
      </c>
      <c r="J275">
        <v>10454</v>
      </c>
      <c r="K275">
        <v>51</v>
      </c>
      <c r="L275">
        <v>7798</v>
      </c>
    </row>
    <row r="276" spans="1:12" x14ac:dyDescent="0.25">
      <c r="A276" s="10" t="s">
        <v>87</v>
      </c>
      <c r="B276" s="17" t="s">
        <v>27</v>
      </c>
      <c r="E276" s="11"/>
      <c r="H276" t="s">
        <v>290</v>
      </c>
      <c r="I276" s="45" t="s">
        <v>237</v>
      </c>
      <c r="J276">
        <v>10096</v>
      </c>
      <c r="K276">
        <v>137</v>
      </c>
      <c r="L276">
        <v>7802</v>
      </c>
    </row>
    <row r="277" spans="1:12" x14ac:dyDescent="0.25">
      <c r="A277" s="10" t="s">
        <v>87</v>
      </c>
      <c r="B277" s="17" t="s">
        <v>28</v>
      </c>
      <c r="E277" s="11"/>
      <c r="H277" t="s">
        <v>290</v>
      </c>
      <c r="I277" s="45" t="s">
        <v>238</v>
      </c>
      <c r="J277">
        <v>9732</v>
      </c>
      <c r="K277">
        <v>61</v>
      </c>
      <c r="L277">
        <v>7795</v>
      </c>
    </row>
    <row r="278" spans="1:12" x14ac:dyDescent="0.25">
      <c r="A278" s="10" t="s">
        <v>87</v>
      </c>
      <c r="B278" s="17" t="s">
        <v>29</v>
      </c>
      <c r="E278" s="11"/>
      <c r="H278" t="s">
        <v>290</v>
      </c>
      <c r="I278" s="45" t="s">
        <v>38</v>
      </c>
      <c r="J278">
        <v>9939</v>
      </c>
      <c r="K278">
        <v>105</v>
      </c>
      <c r="L278">
        <v>7797</v>
      </c>
    </row>
    <row r="279" spans="1:12" x14ac:dyDescent="0.25">
      <c r="A279" s="10" t="s">
        <v>87</v>
      </c>
      <c r="B279" s="17" t="s">
        <v>30</v>
      </c>
      <c r="E279" s="11"/>
      <c r="H279" t="s">
        <v>290</v>
      </c>
      <c r="I279" s="45" t="s">
        <v>239</v>
      </c>
      <c r="J279">
        <v>8879</v>
      </c>
      <c r="K279">
        <v>79</v>
      </c>
      <c r="L279">
        <v>7789</v>
      </c>
    </row>
    <row r="280" spans="1:12" x14ac:dyDescent="0.25">
      <c r="A280" s="10" t="s">
        <v>87</v>
      </c>
      <c r="B280" s="17" t="s">
        <v>31</v>
      </c>
      <c r="E280" s="11"/>
      <c r="H280" t="s">
        <v>290</v>
      </c>
      <c r="I280" s="45" t="s">
        <v>240</v>
      </c>
      <c r="J280">
        <v>8612</v>
      </c>
      <c r="K280">
        <v>37</v>
      </c>
      <c r="L280">
        <v>7803</v>
      </c>
    </row>
    <row r="281" spans="1:12" x14ac:dyDescent="0.25">
      <c r="A281" s="10" t="s">
        <v>87</v>
      </c>
      <c r="B281" s="17" t="s">
        <v>32</v>
      </c>
      <c r="E281" s="11"/>
      <c r="H281" t="s">
        <v>290</v>
      </c>
      <c r="I281" s="45" t="s">
        <v>241</v>
      </c>
      <c r="J281">
        <v>8280</v>
      </c>
      <c r="K281">
        <v>90</v>
      </c>
      <c r="L281">
        <v>7797</v>
      </c>
    </row>
    <row r="282" spans="1:12" x14ac:dyDescent="0.25">
      <c r="A282" s="10" t="s">
        <v>87</v>
      </c>
      <c r="B282" s="17" t="s">
        <v>33</v>
      </c>
      <c r="E282" s="11"/>
      <c r="H282" t="s">
        <v>290</v>
      </c>
      <c r="I282" s="45" t="s">
        <v>39</v>
      </c>
      <c r="J282">
        <v>7489</v>
      </c>
      <c r="K282">
        <v>85</v>
      </c>
      <c r="L282">
        <v>7790</v>
      </c>
    </row>
    <row r="283" spans="1:12" x14ac:dyDescent="0.25">
      <c r="A283" s="10" t="s">
        <v>87</v>
      </c>
      <c r="B283" s="17" t="s">
        <v>34</v>
      </c>
      <c r="E283" s="11"/>
      <c r="H283" t="s">
        <v>290</v>
      </c>
      <c r="I283" s="45" t="s">
        <v>242</v>
      </c>
      <c r="J283">
        <v>6058</v>
      </c>
      <c r="K283">
        <v>27</v>
      </c>
      <c r="L283">
        <v>7798</v>
      </c>
    </row>
    <row r="284" spans="1:12" x14ac:dyDescent="0.25">
      <c r="A284" s="10" t="s">
        <v>87</v>
      </c>
      <c r="B284" s="17" t="s">
        <v>35</v>
      </c>
      <c r="E284" s="11"/>
      <c r="H284" t="s">
        <v>290</v>
      </c>
      <c r="I284" s="45" t="s">
        <v>243</v>
      </c>
      <c r="J284">
        <v>5629</v>
      </c>
      <c r="K284">
        <v>39</v>
      </c>
      <c r="L284">
        <v>7803</v>
      </c>
    </row>
    <row r="285" spans="1:12" x14ac:dyDescent="0.25">
      <c r="A285" s="10" t="s">
        <v>87</v>
      </c>
      <c r="B285" s="17" t="s">
        <v>36</v>
      </c>
      <c r="E285" s="11"/>
      <c r="H285" t="s">
        <v>290</v>
      </c>
      <c r="I285" s="45" t="s">
        <v>244</v>
      </c>
      <c r="J285">
        <v>4789</v>
      </c>
      <c r="K285">
        <v>23</v>
      </c>
      <c r="L285">
        <v>7796</v>
      </c>
    </row>
    <row r="286" spans="1:12" x14ac:dyDescent="0.25">
      <c r="A286" s="10" t="s">
        <v>87</v>
      </c>
      <c r="B286" s="17" t="s">
        <v>37</v>
      </c>
      <c r="E286" s="11"/>
      <c r="H286" t="s">
        <v>290</v>
      </c>
      <c r="I286" s="45" t="s">
        <v>40</v>
      </c>
      <c r="J286">
        <v>3734</v>
      </c>
      <c r="K286">
        <v>149</v>
      </c>
      <c r="L286">
        <v>7805</v>
      </c>
    </row>
    <row r="287" spans="1:12" x14ac:dyDescent="0.25">
      <c r="A287" s="10" t="s">
        <v>87</v>
      </c>
      <c r="B287" s="17" t="s">
        <v>38</v>
      </c>
      <c r="E287" s="11"/>
      <c r="H287" t="s">
        <v>290</v>
      </c>
      <c r="I287" s="45" t="s">
        <v>245</v>
      </c>
      <c r="J287">
        <v>2190</v>
      </c>
      <c r="K287">
        <v>86</v>
      </c>
      <c r="L287">
        <v>7801</v>
      </c>
    </row>
    <row r="288" spans="1:12" x14ac:dyDescent="0.25">
      <c r="A288" s="10" t="s">
        <v>87</v>
      </c>
      <c r="B288" s="17" t="s">
        <v>39</v>
      </c>
      <c r="E288" s="11"/>
      <c r="H288" t="s">
        <v>290</v>
      </c>
      <c r="I288" s="45" t="s">
        <v>246</v>
      </c>
      <c r="J288">
        <v>1501</v>
      </c>
      <c r="K288">
        <v>29</v>
      </c>
      <c r="L288">
        <v>7808</v>
      </c>
    </row>
    <row r="289" spans="1:12" x14ac:dyDescent="0.25">
      <c r="A289" s="10" t="s">
        <v>87</v>
      </c>
      <c r="B289" s="17" t="s">
        <v>40</v>
      </c>
      <c r="E289" s="11"/>
      <c r="H289" t="s">
        <v>290</v>
      </c>
      <c r="I289" s="45" t="s">
        <v>247</v>
      </c>
      <c r="J289">
        <v>1735</v>
      </c>
      <c r="K289">
        <v>205</v>
      </c>
      <c r="L289">
        <v>7796</v>
      </c>
    </row>
    <row r="290" spans="1:12" x14ac:dyDescent="0.25">
      <c r="A290" s="10" t="s">
        <v>88</v>
      </c>
      <c r="B290" s="17" t="s">
        <v>17</v>
      </c>
      <c r="E290" s="11"/>
      <c r="H290" t="s">
        <v>291</v>
      </c>
      <c r="I290" s="45" t="s">
        <v>17</v>
      </c>
      <c r="J290">
        <v>1568</v>
      </c>
      <c r="K290">
        <v>24</v>
      </c>
      <c r="L290">
        <v>7806</v>
      </c>
    </row>
    <row r="291" spans="1:12" x14ac:dyDescent="0.25">
      <c r="A291" s="10" t="s">
        <v>88</v>
      </c>
      <c r="B291" s="17" t="s">
        <v>18</v>
      </c>
      <c r="E291" s="11"/>
      <c r="H291" t="s">
        <v>291</v>
      </c>
      <c r="I291" s="45" t="s">
        <v>176</v>
      </c>
      <c r="J291">
        <v>1408</v>
      </c>
      <c r="K291">
        <v>68</v>
      </c>
      <c r="L291">
        <v>7787</v>
      </c>
    </row>
    <row r="292" spans="1:12" x14ac:dyDescent="0.25">
      <c r="A292" s="10" t="s">
        <v>88</v>
      </c>
      <c r="B292" s="17" t="s">
        <v>19</v>
      </c>
      <c r="E292" s="11"/>
      <c r="H292" t="s">
        <v>291</v>
      </c>
      <c r="I292" s="45" t="s">
        <v>177</v>
      </c>
      <c r="J292">
        <v>1639</v>
      </c>
      <c r="K292">
        <v>103</v>
      </c>
      <c r="L292">
        <v>7811</v>
      </c>
    </row>
    <row r="293" spans="1:12" x14ac:dyDescent="0.25">
      <c r="A293" s="10" t="s">
        <v>88</v>
      </c>
      <c r="B293" s="17" t="s">
        <v>20</v>
      </c>
      <c r="E293" s="11"/>
      <c r="H293" t="s">
        <v>291</v>
      </c>
      <c r="I293" s="45" t="s">
        <v>178</v>
      </c>
      <c r="J293">
        <v>1352</v>
      </c>
      <c r="K293">
        <v>166</v>
      </c>
      <c r="L293">
        <v>7797</v>
      </c>
    </row>
    <row r="294" spans="1:12" x14ac:dyDescent="0.25">
      <c r="A294" s="10" t="s">
        <v>88</v>
      </c>
      <c r="B294" s="17" t="s">
        <v>21</v>
      </c>
      <c r="E294" s="11"/>
      <c r="H294" t="s">
        <v>291</v>
      </c>
      <c r="I294" s="45" t="s">
        <v>18</v>
      </c>
      <c r="J294">
        <v>1552</v>
      </c>
      <c r="K294">
        <v>132</v>
      </c>
      <c r="L294">
        <v>7792</v>
      </c>
    </row>
    <row r="295" spans="1:12" x14ac:dyDescent="0.25">
      <c r="A295" s="10" t="s">
        <v>88</v>
      </c>
      <c r="B295" s="17" t="s">
        <v>22</v>
      </c>
      <c r="E295" s="11"/>
      <c r="H295" t="s">
        <v>291</v>
      </c>
      <c r="I295" s="45" t="s">
        <v>179</v>
      </c>
      <c r="J295">
        <v>1561</v>
      </c>
      <c r="K295">
        <v>26</v>
      </c>
      <c r="L295">
        <v>7799</v>
      </c>
    </row>
    <row r="296" spans="1:12" x14ac:dyDescent="0.25">
      <c r="A296" s="10" t="s">
        <v>88</v>
      </c>
      <c r="B296" s="17" t="s">
        <v>23</v>
      </c>
      <c r="E296" s="11"/>
      <c r="H296" t="s">
        <v>291</v>
      </c>
      <c r="I296" s="45" t="s">
        <v>180</v>
      </c>
      <c r="J296">
        <v>1405</v>
      </c>
      <c r="K296">
        <v>24</v>
      </c>
      <c r="L296">
        <v>7805</v>
      </c>
    </row>
    <row r="297" spans="1:12" x14ac:dyDescent="0.25">
      <c r="A297" s="10" t="s">
        <v>88</v>
      </c>
      <c r="B297" s="17" t="s">
        <v>24</v>
      </c>
      <c r="E297" s="11"/>
      <c r="H297" t="s">
        <v>291</v>
      </c>
      <c r="I297" s="45" t="s">
        <v>181</v>
      </c>
      <c r="J297">
        <v>1577</v>
      </c>
      <c r="K297">
        <v>182</v>
      </c>
      <c r="L297">
        <v>7802</v>
      </c>
    </row>
    <row r="298" spans="1:12" x14ac:dyDescent="0.25">
      <c r="A298" s="10" t="s">
        <v>88</v>
      </c>
      <c r="B298" s="17" t="s">
        <v>25</v>
      </c>
      <c r="E298" s="11"/>
      <c r="H298" t="s">
        <v>291</v>
      </c>
      <c r="I298" s="45" t="s">
        <v>19</v>
      </c>
      <c r="J298">
        <v>1511</v>
      </c>
      <c r="K298">
        <v>121</v>
      </c>
      <c r="L298">
        <v>7806</v>
      </c>
    </row>
    <row r="299" spans="1:12" x14ac:dyDescent="0.25">
      <c r="A299" s="10" t="s">
        <v>88</v>
      </c>
      <c r="B299" s="17" t="s">
        <v>26</v>
      </c>
      <c r="E299" s="11"/>
      <c r="H299" t="s">
        <v>291</v>
      </c>
      <c r="I299" s="45" t="s">
        <v>182</v>
      </c>
      <c r="J299">
        <v>1449</v>
      </c>
      <c r="K299">
        <v>44</v>
      </c>
      <c r="L299">
        <v>7804</v>
      </c>
    </row>
    <row r="300" spans="1:12" x14ac:dyDescent="0.25">
      <c r="A300" s="10" t="s">
        <v>88</v>
      </c>
      <c r="B300" s="17" t="s">
        <v>27</v>
      </c>
      <c r="E300" s="11"/>
      <c r="H300" t="s">
        <v>291</v>
      </c>
      <c r="I300" s="45" t="s">
        <v>183</v>
      </c>
      <c r="J300">
        <v>1792</v>
      </c>
      <c r="K300">
        <v>63</v>
      </c>
      <c r="L300">
        <v>7796</v>
      </c>
    </row>
    <row r="301" spans="1:12" x14ac:dyDescent="0.25">
      <c r="A301" s="10" t="s">
        <v>88</v>
      </c>
      <c r="B301" s="17" t="s">
        <v>28</v>
      </c>
      <c r="E301" s="11"/>
      <c r="H301" t="s">
        <v>291</v>
      </c>
      <c r="I301" s="45" t="s">
        <v>184</v>
      </c>
      <c r="J301">
        <v>1743</v>
      </c>
      <c r="K301">
        <v>94</v>
      </c>
      <c r="L301">
        <v>7806</v>
      </c>
    </row>
    <row r="302" spans="1:12" x14ac:dyDescent="0.25">
      <c r="A302" s="10" t="s">
        <v>88</v>
      </c>
      <c r="B302" s="17" t="s">
        <v>29</v>
      </c>
      <c r="E302" s="11"/>
      <c r="H302" t="s">
        <v>291</v>
      </c>
      <c r="I302" s="45" t="s">
        <v>20</v>
      </c>
      <c r="J302">
        <v>1785</v>
      </c>
      <c r="K302">
        <v>70</v>
      </c>
      <c r="L302">
        <v>7791</v>
      </c>
    </row>
    <row r="303" spans="1:12" x14ac:dyDescent="0.25">
      <c r="A303" s="10" t="s">
        <v>88</v>
      </c>
      <c r="B303" s="17" t="s">
        <v>30</v>
      </c>
      <c r="E303" s="11"/>
      <c r="H303" t="s">
        <v>291</v>
      </c>
      <c r="I303" s="45" t="s">
        <v>185</v>
      </c>
      <c r="J303">
        <v>2809</v>
      </c>
      <c r="K303">
        <v>48</v>
      </c>
      <c r="L303">
        <v>7796</v>
      </c>
    </row>
    <row r="304" spans="1:12" x14ac:dyDescent="0.25">
      <c r="A304" s="10" t="s">
        <v>88</v>
      </c>
      <c r="B304" s="17" t="s">
        <v>31</v>
      </c>
      <c r="E304" s="11"/>
      <c r="H304" t="s">
        <v>291</v>
      </c>
      <c r="I304" s="45" t="s">
        <v>186</v>
      </c>
      <c r="J304">
        <v>5469</v>
      </c>
      <c r="K304">
        <v>56</v>
      </c>
      <c r="L304">
        <v>7797</v>
      </c>
    </row>
    <row r="305" spans="1:12" x14ac:dyDescent="0.25">
      <c r="A305" s="10" t="s">
        <v>88</v>
      </c>
      <c r="B305" s="17" t="s">
        <v>32</v>
      </c>
      <c r="E305" s="11"/>
      <c r="H305" t="s">
        <v>291</v>
      </c>
      <c r="I305" s="45" t="s">
        <v>187</v>
      </c>
      <c r="J305">
        <v>7237</v>
      </c>
      <c r="K305">
        <v>182</v>
      </c>
      <c r="L305">
        <v>7799</v>
      </c>
    </row>
    <row r="306" spans="1:12" x14ac:dyDescent="0.25">
      <c r="A306" s="10" t="s">
        <v>88</v>
      </c>
      <c r="B306" s="17" t="s">
        <v>33</v>
      </c>
      <c r="E306" s="11"/>
      <c r="H306" t="s">
        <v>291</v>
      </c>
      <c r="I306" s="45" t="s">
        <v>21</v>
      </c>
      <c r="J306">
        <v>7807</v>
      </c>
      <c r="K306">
        <v>92</v>
      </c>
      <c r="L306">
        <v>7809</v>
      </c>
    </row>
    <row r="307" spans="1:12" x14ac:dyDescent="0.25">
      <c r="A307" s="10" t="s">
        <v>88</v>
      </c>
      <c r="B307" s="17" t="s">
        <v>34</v>
      </c>
      <c r="E307" s="11"/>
      <c r="H307" t="s">
        <v>291</v>
      </c>
      <c r="I307" s="45" t="s">
        <v>188</v>
      </c>
      <c r="J307">
        <v>5801</v>
      </c>
      <c r="K307">
        <v>183</v>
      </c>
      <c r="L307">
        <v>6753</v>
      </c>
    </row>
    <row r="308" spans="1:12" x14ac:dyDescent="0.25">
      <c r="A308" s="10" t="s">
        <v>88</v>
      </c>
      <c r="B308" s="17" t="s">
        <v>35</v>
      </c>
      <c r="E308" s="11"/>
      <c r="H308" t="s">
        <v>291</v>
      </c>
      <c r="I308" s="45" t="s">
        <v>189</v>
      </c>
      <c r="J308">
        <v>7830</v>
      </c>
      <c r="K308">
        <v>23</v>
      </c>
      <c r="L308">
        <v>7082</v>
      </c>
    </row>
    <row r="309" spans="1:12" x14ac:dyDescent="0.25">
      <c r="A309" s="10" t="s">
        <v>88</v>
      </c>
      <c r="B309" s="17" t="s">
        <v>36</v>
      </c>
      <c r="E309" s="11"/>
      <c r="H309" t="s">
        <v>291</v>
      </c>
      <c r="I309" s="45" t="s">
        <v>190</v>
      </c>
      <c r="J309">
        <v>8931</v>
      </c>
      <c r="K309">
        <v>28</v>
      </c>
      <c r="L309">
        <v>7801</v>
      </c>
    </row>
    <row r="310" spans="1:12" x14ac:dyDescent="0.25">
      <c r="A310" s="10" t="s">
        <v>88</v>
      </c>
      <c r="B310" s="17" t="s">
        <v>37</v>
      </c>
      <c r="E310" s="11"/>
      <c r="H310" t="s">
        <v>291</v>
      </c>
      <c r="I310" s="45" t="s">
        <v>22</v>
      </c>
      <c r="J310">
        <v>9713</v>
      </c>
      <c r="K310">
        <v>89</v>
      </c>
      <c r="L310">
        <v>7796</v>
      </c>
    </row>
    <row r="311" spans="1:12" x14ac:dyDescent="0.25">
      <c r="A311" s="10" t="s">
        <v>88</v>
      </c>
      <c r="B311" s="17" t="s">
        <v>38</v>
      </c>
      <c r="E311" s="11"/>
      <c r="H311" t="s">
        <v>291</v>
      </c>
      <c r="I311" s="45" t="s">
        <v>191</v>
      </c>
      <c r="J311">
        <v>12666</v>
      </c>
      <c r="K311">
        <v>78</v>
      </c>
      <c r="L311">
        <v>7811</v>
      </c>
    </row>
    <row r="312" spans="1:12" x14ac:dyDescent="0.25">
      <c r="A312" s="10" t="s">
        <v>88</v>
      </c>
      <c r="B312" s="17" t="s">
        <v>39</v>
      </c>
      <c r="E312" s="11"/>
      <c r="H312" t="s">
        <v>291</v>
      </c>
      <c r="I312" s="45" t="s">
        <v>192</v>
      </c>
      <c r="J312">
        <v>14836</v>
      </c>
      <c r="K312">
        <v>79</v>
      </c>
      <c r="L312">
        <v>7802</v>
      </c>
    </row>
    <row r="313" spans="1:12" x14ac:dyDescent="0.25">
      <c r="A313" s="10" t="s">
        <v>88</v>
      </c>
      <c r="B313" s="17" t="s">
        <v>40</v>
      </c>
      <c r="E313" s="11"/>
      <c r="H313" t="s">
        <v>291</v>
      </c>
      <c r="I313" s="45" t="s">
        <v>193</v>
      </c>
      <c r="J313">
        <v>14342</v>
      </c>
      <c r="K313">
        <v>42</v>
      </c>
      <c r="L313">
        <v>7792</v>
      </c>
    </row>
    <row r="314" spans="1:12" x14ac:dyDescent="0.25">
      <c r="A314" s="10" t="s">
        <v>89</v>
      </c>
      <c r="B314" s="17" t="s">
        <v>17</v>
      </c>
      <c r="E314" s="11"/>
      <c r="H314" t="s">
        <v>291</v>
      </c>
      <c r="I314" s="45" t="s">
        <v>23</v>
      </c>
      <c r="J314">
        <v>14575</v>
      </c>
      <c r="K314">
        <v>39</v>
      </c>
      <c r="L314">
        <v>7789</v>
      </c>
    </row>
    <row r="315" spans="1:12" x14ac:dyDescent="0.25">
      <c r="A315" s="10" t="s">
        <v>89</v>
      </c>
      <c r="B315" s="17" t="s">
        <v>18</v>
      </c>
      <c r="E315" s="11"/>
      <c r="H315" t="s">
        <v>291</v>
      </c>
      <c r="I315" s="45" t="s">
        <v>194</v>
      </c>
      <c r="J315">
        <v>13423</v>
      </c>
      <c r="K315">
        <v>125</v>
      </c>
      <c r="L315">
        <v>7801</v>
      </c>
    </row>
    <row r="316" spans="1:12" x14ac:dyDescent="0.25">
      <c r="A316" s="10" t="s">
        <v>89</v>
      </c>
      <c r="B316" s="17" t="s">
        <v>19</v>
      </c>
      <c r="E316" s="11"/>
      <c r="H316" t="s">
        <v>291</v>
      </c>
      <c r="I316" s="45" t="s">
        <v>195</v>
      </c>
      <c r="J316">
        <v>12835</v>
      </c>
      <c r="K316">
        <v>52</v>
      </c>
      <c r="L316">
        <v>7798</v>
      </c>
    </row>
    <row r="317" spans="1:12" x14ac:dyDescent="0.25">
      <c r="A317" s="10" t="s">
        <v>89</v>
      </c>
      <c r="B317" s="17" t="s">
        <v>20</v>
      </c>
      <c r="E317" s="11"/>
      <c r="H317" t="s">
        <v>291</v>
      </c>
      <c r="I317" s="45" t="s">
        <v>196</v>
      </c>
      <c r="J317">
        <v>10380</v>
      </c>
      <c r="K317">
        <v>42</v>
      </c>
      <c r="L317">
        <v>7783</v>
      </c>
    </row>
    <row r="318" spans="1:12" x14ac:dyDescent="0.25">
      <c r="A318" s="10" t="s">
        <v>89</v>
      </c>
      <c r="B318" s="17" t="s">
        <v>21</v>
      </c>
      <c r="E318" s="11"/>
      <c r="H318" t="s">
        <v>291</v>
      </c>
      <c r="I318" s="45" t="s">
        <v>24</v>
      </c>
      <c r="J318">
        <v>9133</v>
      </c>
      <c r="K318">
        <v>28</v>
      </c>
      <c r="L318">
        <v>7803</v>
      </c>
    </row>
    <row r="319" spans="1:12" x14ac:dyDescent="0.25">
      <c r="A319" s="10" t="s">
        <v>89</v>
      </c>
      <c r="B319" s="17" t="s">
        <v>22</v>
      </c>
      <c r="E319" s="11"/>
      <c r="H319" t="s">
        <v>291</v>
      </c>
      <c r="I319" s="45" t="s">
        <v>197</v>
      </c>
      <c r="J319">
        <v>9443</v>
      </c>
      <c r="K319">
        <v>29</v>
      </c>
      <c r="L319">
        <v>7800</v>
      </c>
    </row>
    <row r="320" spans="1:12" x14ac:dyDescent="0.25">
      <c r="A320" s="10" t="s">
        <v>89</v>
      </c>
      <c r="B320" s="17" t="s">
        <v>23</v>
      </c>
      <c r="E320" s="11"/>
      <c r="H320" t="s">
        <v>291</v>
      </c>
      <c r="I320" s="45" t="s">
        <v>198</v>
      </c>
      <c r="J320">
        <v>9972</v>
      </c>
      <c r="K320">
        <v>79</v>
      </c>
      <c r="L320">
        <v>7808</v>
      </c>
    </row>
    <row r="321" spans="1:12" x14ac:dyDescent="0.25">
      <c r="A321" s="10" t="s">
        <v>89</v>
      </c>
      <c r="B321" s="17" t="s">
        <v>24</v>
      </c>
      <c r="E321" s="11"/>
      <c r="H321" t="s">
        <v>291</v>
      </c>
      <c r="I321" s="45" t="s">
        <v>199</v>
      </c>
      <c r="J321">
        <v>10051</v>
      </c>
      <c r="K321">
        <v>75</v>
      </c>
      <c r="L321">
        <v>7805</v>
      </c>
    </row>
    <row r="322" spans="1:12" x14ac:dyDescent="0.25">
      <c r="A322" s="10" t="s">
        <v>89</v>
      </c>
      <c r="B322" s="17" t="s">
        <v>25</v>
      </c>
      <c r="E322" s="11"/>
      <c r="H322" t="s">
        <v>291</v>
      </c>
      <c r="I322" s="45" t="s">
        <v>25</v>
      </c>
      <c r="J322">
        <v>9675</v>
      </c>
      <c r="K322">
        <v>25</v>
      </c>
      <c r="L322">
        <v>7801</v>
      </c>
    </row>
    <row r="323" spans="1:12" x14ac:dyDescent="0.25">
      <c r="A323" s="10" t="s">
        <v>89</v>
      </c>
      <c r="B323" s="17" t="s">
        <v>26</v>
      </c>
      <c r="E323" s="11"/>
      <c r="H323" t="s">
        <v>291</v>
      </c>
      <c r="I323" s="45" t="s">
        <v>200</v>
      </c>
      <c r="J323">
        <v>9605</v>
      </c>
      <c r="K323">
        <v>78</v>
      </c>
      <c r="L323">
        <v>7802</v>
      </c>
    </row>
    <row r="324" spans="1:12" x14ac:dyDescent="0.25">
      <c r="A324" s="10" t="s">
        <v>89</v>
      </c>
      <c r="B324" s="17" t="s">
        <v>27</v>
      </c>
      <c r="E324" s="11"/>
      <c r="H324" t="s">
        <v>291</v>
      </c>
      <c r="I324" s="45" t="s">
        <v>201</v>
      </c>
      <c r="J324">
        <v>10784</v>
      </c>
      <c r="K324">
        <v>74</v>
      </c>
      <c r="L324">
        <v>7803</v>
      </c>
    </row>
    <row r="325" spans="1:12" x14ac:dyDescent="0.25">
      <c r="A325" s="10" t="s">
        <v>89</v>
      </c>
      <c r="B325" s="17" t="s">
        <v>28</v>
      </c>
      <c r="E325" s="11"/>
      <c r="H325" t="s">
        <v>291</v>
      </c>
      <c r="I325" s="45" t="s">
        <v>202</v>
      </c>
      <c r="J325">
        <v>9997</v>
      </c>
      <c r="K325">
        <v>28</v>
      </c>
      <c r="L325">
        <v>7801</v>
      </c>
    </row>
    <row r="326" spans="1:12" x14ac:dyDescent="0.25">
      <c r="A326" s="10" t="s">
        <v>89</v>
      </c>
      <c r="B326" s="17" t="s">
        <v>29</v>
      </c>
      <c r="E326" s="11"/>
      <c r="H326" t="s">
        <v>291</v>
      </c>
      <c r="I326" s="45" t="s">
        <v>26</v>
      </c>
      <c r="J326">
        <v>10008</v>
      </c>
      <c r="K326">
        <v>86</v>
      </c>
      <c r="L326">
        <v>7788</v>
      </c>
    </row>
    <row r="327" spans="1:12" x14ac:dyDescent="0.25">
      <c r="A327" s="10" t="s">
        <v>89</v>
      </c>
      <c r="B327" s="17" t="s">
        <v>30</v>
      </c>
      <c r="E327" s="11"/>
      <c r="H327" t="s">
        <v>291</v>
      </c>
      <c r="I327" s="45" t="s">
        <v>203</v>
      </c>
      <c r="J327">
        <v>9776</v>
      </c>
      <c r="K327">
        <v>29</v>
      </c>
      <c r="L327">
        <v>7798</v>
      </c>
    </row>
    <row r="328" spans="1:12" x14ac:dyDescent="0.25">
      <c r="A328" s="10" t="s">
        <v>89</v>
      </c>
      <c r="B328" s="17" t="s">
        <v>31</v>
      </c>
      <c r="E328" s="11"/>
      <c r="H328" t="s">
        <v>291</v>
      </c>
      <c r="I328" s="45" t="s">
        <v>204</v>
      </c>
      <c r="J328">
        <v>9503</v>
      </c>
      <c r="K328">
        <v>29</v>
      </c>
      <c r="L328">
        <v>7820</v>
      </c>
    </row>
    <row r="329" spans="1:12" x14ac:dyDescent="0.25">
      <c r="A329" s="10" t="s">
        <v>89</v>
      </c>
      <c r="B329" s="17" t="s">
        <v>32</v>
      </c>
      <c r="E329" s="11"/>
      <c r="H329" t="s">
        <v>291</v>
      </c>
      <c r="I329" s="45" t="s">
        <v>205</v>
      </c>
      <c r="J329">
        <v>9302</v>
      </c>
      <c r="K329">
        <v>70</v>
      </c>
      <c r="L329">
        <v>7794</v>
      </c>
    </row>
    <row r="330" spans="1:12" x14ac:dyDescent="0.25">
      <c r="A330" s="10" t="s">
        <v>89</v>
      </c>
      <c r="B330" s="17" t="s">
        <v>33</v>
      </c>
      <c r="E330" s="11"/>
      <c r="H330" t="s">
        <v>291</v>
      </c>
      <c r="I330" s="45" t="s">
        <v>27</v>
      </c>
      <c r="J330">
        <v>9157</v>
      </c>
      <c r="K330">
        <v>90</v>
      </c>
      <c r="L330">
        <v>7792</v>
      </c>
    </row>
    <row r="331" spans="1:12" x14ac:dyDescent="0.25">
      <c r="A331" s="10" t="s">
        <v>89</v>
      </c>
      <c r="B331" s="17" t="s">
        <v>34</v>
      </c>
      <c r="E331" s="11"/>
      <c r="H331" t="s">
        <v>291</v>
      </c>
      <c r="I331" s="45" t="s">
        <v>206</v>
      </c>
      <c r="J331">
        <v>8961</v>
      </c>
      <c r="K331">
        <v>28</v>
      </c>
      <c r="L331">
        <v>7793</v>
      </c>
    </row>
    <row r="332" spans="1:12" x14ac:dyDescent="0.25">
      <c r="A332" s="10" t="s">
        <v>89</v>
      </c>
      <c r="B332" s="17" t="s">
        <v>35</v>
      </c>
      <c r="E332" s="11"/>
      <c r="H332" t="s">
        <v>291</v>
      </c>
      <c r="I332" s="45" t="s">
        <v>207</v>
      </c>
      <c r="J332">
        <v>8943</v>
      </c>
      <c r="K332">
        <v>220</v>
      </c>
      <c r="L332">
        <v>7795</v>
      </c>
    </row>
    <row r="333" spans="1:12" x14ac:dyDescent="0.25">
      <c r="A333" s="10" t="s">
        <v>89</v>
      </c>
      <c r="B333" s="17" t="s">
        <v>36</v>
      </c>
      <c r="E333" s="11"/>
      <c r="H333" t="s">
        <v>291</v>
      </c>
      <c r="I333" s="45" t="s">
        <v>208</v>
      </c>
      <c r="J333">
        <v>8220</v>
      </c>
      <c r="K333">
        <v>29</v>
      </c>
      <c r="L333">
        <v>7810</v>
      </c>
    </row>
    <row r="334" spans="1:12" x14ac:dyDescent="0.25">
      <c r="A334" s="10" t="s">
        <v>89</v>
      </c>
      <c r="B334" s="17" t="s">
        <v>37</v>
      </c>
      <c r="E334" s="11"/>
      <c r="H334" t="s">
        <v>291</v>
      </c>
      <c r="I334" s="45" t="s">
        <v>28</v>
      </c>
      <c r="J334">
        <v>8232</v>
      </c>
      <c r="K334">
        <v>128</v>
      </c>
      <c r="L334">
        <v>7799</v>
      </c>
    </row>
    <row r="335" spans="1:12" x14ac:dyDescent="0.25">
      <c r="A335" s="10" t="s">
        <v>89</v>
      </c>
      <c r="B335" s="17" t="s">
        <v>38</v>
      </c>
      <c r="E335" s="11"/>
      <c r="H335" t="s">
        <v>291</v>
      </c>
      <c r="I335" s="45" t="s">
        <v>209</v>
      </c>
      <c r="J335">
        <v>8474</v>
      </c>
      <c r="K335">
        <v>116</v>
      </c>
      <c r="L335">
        <v>7793</v>
      </c>
    </row>
    <row r="336" spans="1:12" x14ac:dyDescent="0.25">
      <c r="A336" s="10" t="s">
        <v>89</v>
      </c>
      <c r="B336" s="17" t="s">
        <v>39</v>
      </c>
      <c r="E336" s="11"/>
      <c r="H336" t="s">
        <v>291</v>
      </c>
      <c r="I336" s="45" t="s">
        <v>210</v>
      </c>
      <c r="J336">
        <v>12231</v>
      </c>
      <c r="K336">
        <v>171</v>
      </c>
      <c r="L336">
        <v>0</v>
      </c>
    </row>
    <row r="337" spans="1:12" x14ac:dyDescent="0.25">
      <c r="A337" s="10" t="s">
        <v>89</v>
      </c>
      <c r="B337" s="17" t="s">
        <v>40</v>
      </c>
      <c r="E337" s="11"/>
      <c r="H337" t="s">
        <v>291</v>
      </c>
      <c r="I337" s="45" t="s">
        <v>211</v>
      </c>
      <c r="J337">
        <v>10857</v>
      </c>
      <c r="K337">
        <v>26</v>
      </c>
      <c r="L337">
        <v>0</v>
      </c>
    </row>
    <row r="338" spans="1:12" x14ac:dyDescent="0.25">
      <c r="A338" s="10" t="s">
        <v>90</v>
      </c>
      <c r="B338" s="17" t="s">
        <v>17</v>
      </c>
      <c r="E338" s="11"/>
      <c r="H338" t="s">
        <v>291</v>
      </c>
      <c r="I338" s="45" t="s">
        <v>29</v>
      </c>
      <c r="J338">
        <v>12467</v>
      </c>
      <c r="K338">
        <v>31</v>
      </c>
      <c r="L338">
        <v>206</v>
      </c>
    </row>
    <row r="339" spans="1:12" x14ac:dyDescent="0.25">
      <c r="A339" s="10" t="s">
        <v>90</v>
      </c>
      <c r="B339" s="17" t="s">
        <v>18</v>
      </c>
      <c r="E339" s="11"/>
      <c r="H339" t="s">
        <v>291</v>
      </c>
      <c r="I339" s="45" t="s">
        <v>212</v>
      </c>
      <c r="J339">
        <v>10899</v>
      </c>
      <c r="K339">
        <v>83</v>
      </c>
      <c r="L339">
        <v>199</v>
      </c>
    </row>
    <row r="340" spans="1:12" x14ac:dyDescent="0.25">
      <c r="A340" s="10" t="s">
        <v>90</v>
      </c>
      <c r="B340" s="17" t="s">
        <v>19</v>
      </c>
      <c r="E340" s="11"/>
      <c r="H340" t="s">
        <v>291</v>
      </c>
      <c r="I340" s="45" t="s">
        <v>213</v>
      </c>
      <c r="J340">
        <v>11329</v>
      </c>
      <c r="K340">
        <v>195</v>
      </c>
      <c r="L340">
        <v>4022</v>
      </c>
    </row>
    <row r="341" spans="1:12" x14ac:dyDescent="0.25">
      <c r="A341" s="10" t="s">
        <v>90</v>
      </c>
      <c r="B341" s="17" t="s">
        <v>20</v>
      </c>
      <c r="E341" s="11"/>
      <c r="H341" t="s">
        <v>291</v>
      </c>
      <c r="I341" s="45" t="s">
        <v>214</v>
      </c>
      <c r="J341">
        <v>4</v>
      </c>
      <c r="K341">
        <v>24976</v>
      </c>
      <c r="L341">
        <v>6980</v>
      </c>
    </row>
    <row r="342" spans="1:12" x14ac:dyDescent="0.25">
      <c r="A342" s="10" t="s">
        <v>90</v>
      </c>
      <c r="B342" s="17" t="s">
        <v>21</v>
      </c>
      <c r="E342" s="11"/>
      <c r="H342" t="s">
        <v>291</v>
      </c>
      <c r="I342" s="45" t="s">
        <v>30</v>
      </c>
      <c r="J342">
        <v>3</v>
      </c>
      <c r="K342">
        <v>21391</v>
      </c>
      <c r="L342">
        <v>7813</v>
      </c>
    </row>
    <row r="343" spans="1:12" x14ac:dyDescent="0.25">
      <c r="A343" s="10" t="s">
        <v>90</v>
      </c>
      <c r="B343" s="17" t="s">
        <v>22</v>
      </c>
      <c r="E343" s="11"/>
      <c r="H343" t="s">
        <v>291</v>
      </c>
      <c r="I343" s="45" t="s">
        <v>215</v>
      </c>
      <c r="J343">
        <v>7468</v>
      </c>
      <c r="K343">
        <v>202</v>
      </c>
      <c r="L343">
        <v>7783</v>
      </c>
    </row>
    <row r="344" spans="1:12" x14ac:dyDescent="0.25">
      <c r="A344" s="10" t="s">
        <v>90</v>
      </c>
      <c r="B344" s="17" t="s">
        <v>23</v>
      </c>
      <c r="E344" s="11"/>
      <c r="H344" t="s">
        <v>291</v>
      </c>
      <c r="I344" s="45" t="s">
        <v>216</v>
      </c>
      <c r="J344">
        <v>8464</v>
      </c>
      <c r="K344">
        <v>93</v>
      </c>
      <c r="L344">
        <v>7811</v>
      </c>
    </row>
    <row r="345" spans="1:12" x14ac:dyDescent="0.25">
      <c r="A345" s="10" t="s">
        <v>90</v>
      </c>
      <c r="B345" s="17" t="s">
        <v>24</v>
      </c>
      <c r="E345" s="11"/>
      <c r="H345" t="s">
        <v>291</v>
      </c>
      <c r="I345" s="45" t="s">
        <v>217</v>
      </c>
      <c r="J345">
        <v>8908</v>
      </c>
      <c r="K345">
        <v>73</v>
      </c>
      <c r="L345">
        <v>7807</v>
      </c>
    </row>
    <row r="346" spans="1:12" x14ac:dyDescent="0.25">
      <c r="A346" s="10" t="s">
        <v>90</v>
      </c>
      <c r="B346" s="17" t="s">
        <v>25</v>
      </c>
      <c r="E346" s="11"/>
      <c r="H346" t="s">
        <v>291</v>
      </c>
      <c r="I346" s="45" t="s">
        <v>31</v>
      </c>
      <c r="J346">
        <v>9310</v>
      </c>
      <c r="K346">
        <v>77</v>
      </c>
      <c r="L346">
        <v>7798</v>
      </c>
    </row>
    <row r="347" spans="1:12" x14ac:dyDescent="0.25">
      <c r="A347" s="10" t="s">
        <v>90</v>
      </c>
      <c r="B347" s="17" t="s">
        <v>26</v>
      </c>
      <c r="E347" s="11"/>
      <c r="H347" t="s">
        <v>291</v>
      </c>
      <c r="I347" s="45" t="s">
        <v>218</v>
      </c>
      <c r="J347">
        <v>7371</v>
      </c>
      <c r="K347">
        <v>70</v>
      </c>
      <c r="L347">
        <v>7797</v>
      </c>
    </row>
    <row r="348" spans="1:12" x14ac:dyDescent="0.25">
      <c r="A348" s="10" t="s">
        <v>90</v>
      </c>
      <c r="B348" s="17" t="s">
        <v>27</v>
      </c>
      <c r="E348" s="11"/>
      <c r="H348" t="s">
        <v>291</v>
      </c>
      <c r="I348" s="45" t="s">
        <v>219</v>
      </c>
      <c r="J348">
        <v>5824</v>
      </c>
      <c r="K348">
        <v>69</v>
      </c>
      <c r="L348">
        <v>7791</v>
      </c>
    </row>
    <row r="349" spans="1:12" x14ac:dyDescent="0.25">
      <c r="A349" s="10" t="s">
        <v>90</v>
      </c>
      <c r="B349" s="17" t="s">
        <v>28</v>
      </c>
      <c r="E349" s="11"/>
      <c r="H349" t="s">
        <v>291</v>
      </c>
      <c r="I349" s="45" t="s">
        <v>220</v>
      </c>
      <c r="J349">
        <v>6537</v>
      </c>
      <c r="K349">
        <v>93</v>
      </c>
      <c r="L349">
        <v>7815</v>
      </c>
    </row>
    <row r="350" spans="1:12" x14ac:dyDescent="0.25">
      <c r="A350" s="10" t="s">
        <v>90</v>
      </c>
      <c r="B350" s="17" t="s">
        <v>29</v>
      </c>
      <c r="E350" s="11"/>
      <c r="H350" t="s">
        <v>291</v>
      </c>
      <c r="I350" s="45" t="s">
        <v>32</v>
      </c>
      <c r="J350">
        <v>7177</v>
      </c>
      <c r="K350">
        <v>100</v>
      </c>
      <c r="L350">
        <v>7793</v>
      </c>
    </row>
    <row r="351" spans="1:12" x14ac:dyDescent="0.25">
      <c r="A351" s="10" t="s">
        <v>90</v>
      </c>
      <c r="B351" s="17" t="s">
        <v>30</v>
      </c>
      <c r="E351" s="11"/>
      <c r="H351" t="s">
        <v>291</v>
      </c>
      <c r="I351" s="45" t="s">
        <v>221</v>
      </c>
      <c r="J351">
        <v>8047</v>
      </c>
      <c r="K351">
        <v>93</v>
      </c>
      <c r="L351">
        <v>7803</v>
      </c>
    </row>
    <row r="352" spans="1:12" x14ac:dyDescent="0.25">
      <c r="A352" s="10" t="s">
        <v>90</v>
      </c>
      <c r="B352" s="17" t="s">
        <v>31</v>
      </c>
      <c r="E352" s="11"/>
      <c r="H352" t="s">
        <v>291</v>
      </c>
      <c r="I352" s="45" t="s">
        <v>222</v>
      </c>
      <c r="J352">
        <v>9569</v>
      </c>
      <c r="K352">
        <v>38</v>
      </c>
      <c r="L352">
        <v>7806</v>
      </c>
    </row>
    <row r="353" spans="1:12" x14ac:dyDescent="0.25">
      <c r="A353" s="10" t="s">
        <v>90</v>
      </c>
      <c r="B353" s="17" t="s">
        <v>32</v>
      </c>
      <c r="E353" s="11"/>
      <c r="H353" t="s">
        <v>291</v>
      </c>
      <c r="I353" s="45" t="s">
        <v>223</v>
      </c>
      <c r="J353">
        <v>8861</v>
      </c>
      <c r="K353">
        <v>85</v>
      </c>
      <c r="L353">
        <v>7790</v>
      </c>
    </row>
    <row r="354" spans="1:12" x14ac:dyDescent="0.25">
      <c r="A354" s="10" t="s">
        <v>90</v>
      </c>
      <c r="B354" s="17" t="s">
        <v>33</v>
      </c>
      <c r="E354" s="11"/>
      <c r="H354" t="s">
        <v>291</v>
      </c>
      <c r="I354" s="45" t="s">
        <v>33</v>
      </c>
      <c r="J354">
        <v>8432</v>
      </c>
      <c r="K354">
        <v>25</v>
      </c>
      <c r="L354">
        <v>7799</v>
      </c>
    </row>
    <row r="355" spans="1:12" x14ac:dyDescent="0.25">
      <c r="A355" s="10" t="s">
        <v>90</v>
      </c>
      <c r="B355" s="17" t="s">
        <v>34</v>
      </c>
      <c r="E355" s="11"/>
      <c r="H355" t="s">
        <v>291</v>
      </c>
      <c r="I355" s="45" t="s">
        <v>224</v>
      </c>
      <c r="J355">
        <v>8878</v>
      </c>
      <c r="K355">
        <v>64</v>
      </c>
      <c r="L355">
        <v>7785</v>
      </c>
    </row>
    <row r="356" spans="1:12" x14ac:dyDescent="0.25">
      <c r="A356" s="10" t="s">
        <v>90</v>
      </c>
      <c r="B356" s="17" t="s">
        <v>35</v>
      </c>
      <c r="E356" s="11"/>
      <c r="H356" t="s">
        <v>291</v>
      </c>
      <c r="I356" s="45" t="s">
        <v>225</v>
      </c>
      <c r="J356">
        <v>7701</v>
      </c>
      <c r="K356">
        <v>89</v>
      </c>
      <c r="L356">
        <v>7800</v>
      </c>
    </row>
    <row r="357" spans="1:12" x14ac:dyDescent="0.25">
      <c r="A357" s="10" t="s">
        <v>90</v>
      </c>
      <c r="B357" s="17" t="s">
        <v>36</v>
      </c>
      <c r="E357" s="11"/>
      <c r="H357" t="s">
        <v>291</v>
      </c>
      <c r="I357" s="45" t="s">
        <v>226</v>
      </c>
      <c r="J357">
        <v>8816</v>
      </c>
      <c r="K357">
        <v>90</v>
      </c>
      <c r="L357">
        <v>7808</v>
      </c>
    </row>
    <row r="358" spans="1:12" x14ac:dyDescent="0.25">
      <c r="A358" s="10" t="s">
        <v>90</v>
      </c>
      <c r="B358" s="17" t="s">
        <v>37</v>
      </c>
      <c r="E358" s="11"/>
      <c r="H358" t="s">
        <v>291</v>
      </c>
      <c r="I358" s="45" t="s">
        <v>34</v>
      </c>
      <c r="J358">
        <v>8805</v>
      </c>
      <c r="K358">
        <v>113</v>
      </c>
      <c r="L358">
        <v>7820</v>
      </c>
    </row>
    <row r="359" spans="1:12" x14ac:dyDescent="0.25">
      <c r="A359" s="10" t="s">
        <v>90</v>
      </c>
      <c r="B359" s="17" t="s">
        <v>38</v>
      </c>
      <c r="E359" s="11"/>
      <c r="H359" t="s">
        <v>291</v>
      </c>
      <c r="I359" s="45" t="s">
        <v>227</v>
      </c>
      <c r="J359">
        <v>8662</v>
      </c>
      <c r="K359">
        <v>37</v>
      </c>
      <c r="L359">
        <v>7811</v>
      </c>
    </row>
    <row r="360" spans="1:12" x14ac:dyDescent="0.25">
      <c r="A360" s="10" t="s">
        <v>90</v>
      </c>
      <c r="B360" s="17" t="s">
        <v>39</v>
      </c>
      <c r="E360" s="11"/>
      <c r="H360" t="s">
        <v>291</v>
      </c>
      <c r="I360" s="45" t="s">
        <v>228</v>
      </c>
      <c r="J360">
        <v>9689</v>
      </c>
      <c r="K360">
        <v>75</v>
      </c>
      <c r="L360">
        <v>7807</v>
      </c>
    </row>
    <row r="361" spans="1:12" x14ac:dyDescent="0.25">
      <c r="A361" s="10" t="s">
        <v>90</v>
      </c>
      <c r="B361" s="17" t="s">
        <v>40</v>
      </c>
      <c r="E361" s="11"/>
      <c r="H361" t="s">
        <v>291</v>
      </c>
      <c r="I361" s="45" t="s">
        <v>229</v>
      </c>
      <c r="J361">
        <v>9829</v>
      </c>
      <c r="K361">
        <v>71</v>
      </c>
      <c r="L361">
        <v>7803</v>
      </c>
    </row>
    <row r="362" spans="1:12" x14ac:dyDescent="0.25">
      <c r="A362" s="10" t="s">
        <v>91</v>
      </c>
      <c r="B362" s="17" t="s">
        <v>17</v>
      </c>
      <c r="E362" s="11"/>
      <c r="H362" t="s">
        <v>291</v>
      </c>
      <c r="I362" s="45" t="s">
        <v>35</v>
      </c>
      <c r="J362">
        <v>9692</v>
      </c>
      <c r="K362">
        <v>86</v>
      </c>
      <c r="L362">
        <v>7785</v>
      </c>
    </row>
    <row r="363" spans="1:12" x14ac:dyDescent="0.25">
      <c r="A363" s="10" t="s">
        <v>91</v>
      </c>
      <c r="B363" s="17" t="s">
        <v>18</v>
      </c>
      <c r="E363" s="11"/>
      <c r="H363" t="s">
        <v>291</v>
      </c>
      <c r="I363" s="45" t="s">
        <v>230</v>
      </c>
      <c r="J363">
        <v>10041</v>
      </c>
      <c r="K363">
        <v>77</v>
      </c>
      <c r="L363">
        <v>7785</v>
      </c>
    </row>
    <row r="364" spans="1:12" x14ac:dyDescent="0.25">
      <c r="A364" s="10" t="s">
        <v>91</v>
      </c>
      <c r="B364" s="17" t="s">
        <v>19</v>
      </c>
      <c r="E364" s="11"/>
      <c r="H364" t="s">
        <v>291</v>
      </c>
      <c r="I364" s="45" t="s">
        <v>231</v>
      </c>
      <c r="J364">
        <v>9868</v>
      </c>
      <c r="K364">
        <v>62</v>
      </c>
      <c r="L364">
        <v>7793</v>
      </c>
    </row>
    <row r="365" spans="1:12" x14ac:dyDescent="0.25">
      <c r="A365" s="10" t="s">
        <v>91</v>
      </c>
      <c r="B365" s="17" t="s">
        <v>20</v>
      </c>
      <c r="E365" s="11"/>
      <c r="H365" t="s">
        <v>291</v>
      </c>
      <c r="I365" s="45" t="s">
        <v>232</v>
      </c>
      <c r="J365">
        <v>9440</v>
      </c>
      <c r="K365">
        <v>26</v>
      </c>
      <c r="L365">
        <v>7800</v>
      </c>
    </row>
    <row r="366" spans="1:12" x14ac:dyDescent="0.25">
      <c r="A366" s="10" t="s">
        <v>91</v>
      </c>
      <c r="B366" s="17" t="s">
        <v>21</v>
      </c>
      <c r="E366" s="11"/>
      <c r="H366" t="s">
        <v>291</v>
      </c>
      <c r="I366" s="45" t="s">
        <v>36</v>
      </c>
      <c r="J366">
        <v>9165</v>
      </c>
      <c r="K366">
        <v>127</v>
      </c>
      <c r="L366">
        <v>7793</v>
      </c>
    </row>
    <row r="367" spans="1:12" x14ac:dyDescent="0.25">
      <c r="A367" s="10" t="s">
        <v>91</v>
      </c>
      <c r="B367" s="17" t="s">
        <v>22</v>
      </c>
      <c r="E367" s="11"/>
      <c r="H367" t="s">
        <v>291</v>
      </c>
      <c r="I367" s="45" t="s">
        <v>233</v>
      </c>
      <c r="J367">
        <v>9006</v>
      </c>
      <c r="K367">
        <v>56</v>
      </c>
      <c r="L367">
        <v>7806</v>
      </c>
    </row>
    <row r="368" spans="1:12" x14ac:dyDescent="0.25">
      <c r="A368" s="10" t="s">
        <v>91</v>
      </c>
      <c r="B368" s="17" t="s">
        <v>23</v>
      </c>
      <c r="E368" s="11"/>
      <c r="H368" t="s">
        <v>291</v>
      </c>
      <c r="I368" s="45" t="s">
        <v>234</v>
      </c>
      <c r="J368">
        <v>8833</v>
      </c>
      <c r="K368">
        <v>90</v>
      </c>
      <c r="L368">
        <v>7801</v>
      </c>
    </row>
    <row r="369" spans="1:12" x14ac:dyDescent="0.25">
      <c r="A369" s="10" t="s">
        <v>91</v>
      </c>
      <c r="B369" s="17" t="s">
        <v>24</v>
      </c>
      <c r="E369" s="11"/>
      <c r="H369" t="s">
        <v>291</v>
      </c>
      <c r="I369" s="45" t="s">
        <v>235</v>
      </c>
      <c r="J369">
        <v>9251</v>
      </c>
      <c r="K369">
        <v>154</v>
      </c>
      <c r="L369">
        <v>7802</v>
      </c>
    </row>
    <row r="370" spans="1:12" x14ac:dyDescent="0.25">
      <c r="A370" s="10" t="s">
        <v>91</v>
      </c>
      <c r="B370" s="17" t="s">
        <v>25</v>
      </c>
      <c r="E370" s="11"/>
      <c r="H370" t="s">
        <v>291</v>
      </c>
      <c r="I370" s="45" t="s">
        <v>37</v>
      </c>
      <c r="J370">
        <v>8917</v>
      </c>
      <c r="K370">
        <v>85</v>
      </c>
      <c r="L370">
        <v>7808</v>
      </c>
    </row>
    <row r="371" spans="1:12" x14ac:dyDescent="0.25">
      <c r="A371" s="10" t="s">
        <v>91</v>
      </c>
      <c r="B371" s="17" t="s">
        <v>26</v>
      </c>
      <c r="E371" s="11"/>
      <c r="H371" t="s">
        <v>291</v>
      </c>
      <c r="I371" s="45" t="s">
        <v>236</v>
      </c>
      <c r="J371">
        <v>8974</v>
      </c>
      <c r="K371">
        <v>50</v>
      </c>
      <c r="L371">
        <v>7792</v>
      </c>
    </row>
    <row r="372" spans="1:12" x14ac:dyDescent="0.25">
      <c r="A372" s="10" t="s">
        <v>91</v>
      </c>
      <c r="B372" s="17" t="s">
        <v>27</v>
      </c>
      <c r="E372" s="11"/>
      <c r="H372" t="s">
        <v>291</v>
      </c>
      <c r="I372" s="45" t="s">
        <v>237</v>
      </c>
      <c r="J372">
        <v>8810</v>
      </c>
      <c r="K372">
        <v>30</v>
      </c>
      <c r="L372">
        <v>7802</v>
      </c>
    </row>
    <row r="373" spans="1:12" x14ac:dyDescent="0.25">
      <c r="A373" s="10" t="s">
        <v>91</v>
      </c>
      <c r="B373" s="17" t="s">
        <v>28</v>
      </c>
      <c r="E373" s="11"/>
      <c r="H373" t="s">
        <v>291</v>
      </c>
      <c r="I373" s="45" t="s">
        <v>238</v>
      </c>
      <c r="J373">
        <v>9074</v>
      </c>
      <c r="K373">
        <v>88</v>
      </c>
      <c r="L373">
        <v>7796</v>
      </c>
    </row>
    <row r="374" spans="1:12" x14ac:dyDescent="0.25">
      <c r="A374" s="10" t="s">
        <v>91</v>
      </c>
      <c r="B374" s="17" t="s">
        <v>29</v>
      </c>
      <c r="E374" s="11"/>
      <c r="H374" t="s">
        <v>291</v>
      </c>
      <c r="I374" s="45" t="s">
        <v>38</v>
      </c>
      <c r="J374">
        <v>8908</v>
      </c>
      <c r="K374">
        <v>95</v>
      </c>
      <c r="L374">
        <v>7731</v>
      </c>
    </row>
    <row r="375" spans="1:12" x14ac:dyDescent="0.25">
      <c r="A375" s="10" t="s">
        <v>91</v>
      </c>
      <c r="B375" s="17" t="s">
        <v>30</v>
      </c>
      <c r="E375" s="11"/>
      <c r="H375" t="s">
        <v>291</v>
      </c>
      <c r="I375" s="45" t="s">
        <v>239</v>
      </c>
      <c r="J375">
        <v>8379</v>
      </c>
      <c r="K375">
        <v>84</v>
      </c>
      <c r="L375">
        <v>7743</v>
      </c>
    </row>
    <row r="376" spans="1:12" x14ac:dyDescent="0.25">
      <c r="A376" s="10" t="s">
        <v>91</v>
      </c>
      <c r="B376" s="17" t="s">
        <v>31</v>
      </c>
      <c r="E376" s="11"/>
      <c r="H376" t="s">
        <v>291</v>
      </c>
      <c r="I376" s="45" t="s">
        <v>240</v>
      </c>
      <c r="J376">
        <v>8339</v>
      </c>
      <c r="K376">
        <v>73</v>
      </c>
      <c r="L376">
        <v>7806</v>
      </c>
    </row>
    <row r="377" spans="1:12" x14ac:dyDescent="0.25">
      <c r="A377" s="10" t="s">
        <v>91</v>
      </c>
      <c r="B377" s="17" t="s">
        <v>32</v>
      </c>
      <c r="E377" s="11"/>
      <c r="H377" t="s">
        <v>291</v>
      </c>
      <c r="I377" s="45" t="s">
        <v>241</v>
      </c>
      <c r="J377">
        <v>8287</v>
      </c>
      <c r="K377">
        <v>143</v>
      </c>
      <c r="L377">
        <v>7806</v>
      </c>
    </row>
    <row r="378" spans="1:12" x14ac:dyDescent="0.25">
      <c r="A378" s="10" t="s">
        <v>91</v>
      </c>
      <c r="B378" s="17" t="s">
        <v>33</v>
      </c>
      <c r="E378" s="11"/>
      <c r="H378" t="s">
        <v>291</v>
      </c>
      <c r="I378" s="45" t="s">
        <v>39</v>
      </c>
      <c r="J378">
        <v>7246</v>
      </c>
      <c r="K378">
        <v>95</v>
      </c>
      <c r="L378">
        <v>7804</v>
      </c>
    </row>
    <row r="379" spans="1:12" x14ac:dyDescent="0.25">
      <c r="A379" s="10" t="s">
        <v>91</v>
      </c>
      <c r="B379" s="17" t="s">
        <v>34</v>
      </c>
      <c r="E379" s="11"/>
      <c r="H379" t="s">
        <v>291</v>
      </c>
      <c r="I379" s="45" t="s">
        <v>242</v>
      </c>
      <c r="J379">
        <v>6808</v>
      </c>
      <c r="K379">
        <v>153</v>
      </c>
      <c r="L379">
        <v>7811</v>
      </c>
    </row>
    <row r="380" spans="1:12" x14ac:dyDescent="0.25">
      <c r="A380" s="10" t="s">
        <v>91</v>
      </c>
      <c r="B380" s="17" t="s">
        <v>35</v>
      </c>
      <c r="E380" s="11"/>
      <c r="H380" t="s">
        <v>291</v>
      </c>
      <c r="I380" s="45" t="s">
        <v>243</v>
      </c>
      <c r="J380">
        <v>6205</v>
      </c>
      <c r="K380">
        <v>77</v>
      </c>
      <c r="L380">
        <v>7798</v>
      </c>
    </row>
    <row r="381" spans="1:12" x14ac:dyDescent="0.25">
      <c r="A381" s="10" t="s">
        <v>91</v>
      </c>
      <c r="B381" s="17" t="s">
        <v>36</v>
      </c>
      <c r="E381" s="11"/>
      <c r="H381" t="s">
        <v>291</v>
      </c>
      <c r="I381" s="45" t="s">
        <v>244</v>
      </c>
      <c r="J381">
        <v>5369</v>
      </c>
      <c r="K381">
        <v>39</v>
      </c>
      <c r="L381">
        <v>7796</v>
      </c>
    </row>
    <row r="382" spans="1:12" x14ac:dyDescent="0.25">
      <c r="A382" s="10" t="s">
        <v>91</v>
      </c>
      <c r="B382" s="17" t="s">
        <v>37</v>
      </c>
      <c r="E382" s="11"/>
      <c r="H382" t="s">
        <v>291</v>
      </c>
      <c r="I382" s="45" t="s">
        <v>40</v>
      </c>
      <c r="J382">
        <v>4226</v>
      </c>
      <c r="K382">
        <v>90</v>
      </c>
      <c r="L382">
        <v>7803</v>
      </c>
    </row>
    <row r="383" spans="1:12" x14ac:dyDescent="0.25">
      <c r="A383" s="10" t="s">
        <v>91</v>
      </c>
      <c r="B383" s="17" t="s">
        <v>38</v>
      </c>
      <c r="E383" s="11"/>
      <c r="H383" t="s">
        <v>291</v>
      </c>
      <c r="I383" s="45" t="s">
        <v>245</v>
      </c>
      <c r="J383">
        <v>2277</v>
      </c>
      <c r="K383">
        <v>25</v>
      </c>
      <c r="L383">
        <v>7804</v>
      </c>
    </row>
    <row r="384" spans="1:12" x14ac:dyDescent="0.25">
      <c r="A384" s="10" t="s">
        <v>91</v>
      </c>
      <c r="B384" s="17" t="s">
        <v>39</v>
      </c>
      <c r="E384" s="11"/>
      <c r="H384" t="s">
        <v>291</v>
      </c>
      <c r="I384" s="45" t="s">
        <v>246</v>
      </c>
      <c r="J384">
        <v>1830</v>
      </c>
      <c r="K384">
        <v>21</v>
      </c>
      <c r="L384">
        <v>7814</v>
      </c>
    </row>
    <row r="385" spans="1:12" x14ac:dyDescent="0.25">
      <c r="A385" s="10" t="s">
        <v>91</v>
      </c>
      <c r="B385" s="17" t="s">
        <v>40</v>
      </c>
      <c r="E385" s="11"/>
      <c r="H385" t="s">
        <v>291</v>
      </c>
      <c r="I385" s="45" t="s">
        <v>247</v>
      </c>
      <c r="J385">
        <v>1740</v>
      </c>
      <c r="K385">
        <v>75</v>
      </c>
      <c r="L385">
        <v>7786</v>
      </c>
    </row>
    <row r="386" spans="1:12" x14ac:dyDescent="0.25">
      <c r="A386" s="10" t="s">
        <v>92</v>
      </c>
      <c r="B386" s="17" t="s">
        <v>17</v>
      </c>
      <c r="E386" s="11"/>
      <c r="H386" t="s">
        <v>292</v>
      </c>
      <c r="I386" s="45" t="s">
        <v>17</v>
      </c>
      <c r="J386">
        <v>1790</v>
      </c>
      <c r="K386">
        <v>53</v>
      </c>
      <c r="L386">
        <v>7802</v>
      </c>
    </row>
    <row r="387" spans="1:12" x14ac:dyDescent="0.25">
      <c r="A387" s="10" t="s">
        <v>92</v>
      </c>
      <c r="B387" s="17" t="s">
        <v>18</v>
      </c>
      <c r="E387" s="11"/>
      <c r="H387" t="s">
        <v>292</v>
      </c>
      <c r="I387" s="45" t="s">
        <v>176</v>
      </c>
      <c r="J387">
        <v>1747</v>
      </c>
      <c r="K387">
        <v>80</v>
      </c>
      <c r="L387">
        <v>7805</v>
      </c>
    </row>
    <row r="388" spans="1:12" x14ac:dyDescent="0.25">
      <c r="A388" s="10" t="s">
        <v>92</v>
      </c>
      <c r="B388" s="17" t="s">
        <v>19</v>
      </c>
      <c r="E388" s="11"/>
      <c r="H388" t="s">
        <v>292</v>
      </c>
      <c r="I388" s="45" t="s">
        <v>177</v>
      </c>
      <c r="J388">
        <v>1857</v>
      </c>
      <c r="K388">
        <v>144</v>
      </c>
      <c r="L388">
        <v>7798</v>
      </c>
    </row>
    <row r="389" spans="1:12" x14ac:dyDescent="0.25">
      <c r="A389" s="10" t="s">
        <v>92</v>
      </c>
      <c r="B389" s="17" t="s">
        <v>20</v>
      </c>
      <c r="E389" s="11"/>
      <c r="H389" t="s">
        <v>292</v>
      </c>
      <c r="I389" s="45" t="s">
        <v>178</v>
      </c>
      <c r="J389">
        <v>1713</v>
      </c>
      <c r="K389">
        <v>19</v>
      </c>
      <c r="L389">
        <v>7788</v>
      </c>
    </row>
    <row r="390" spans="1:12" x14ac:dyDescent="0.25">
      <c r="A390" s="10" t="s">
        <v>92</v>
      </c>
      <c r="B390" s="17" t="s">
        <v>21</v>
      </c>
      <c r="E390" s="11"/>
      <c r="H390" t="s">
        <v>292</v>
      </c>
      <c r="I390" s="45" t="s">
        <v>18</v>
      </c>
      <c r="J390">
        <v>1771</v>
      </c>
      <c r="K390">
        <v>31</v>
      </c>
      <c r="L390">
        <v>7791</v>
      </c>
    </row>
    <row r="391" spans="1:12" x14ac:dyDescent="0.25">
      <c r="A391" s="10" t="s">
        <v>92</v>
      </c>
      <c r="B391" s="17" t="s">
        <v>22</v>
      </c>
      <c r="E391" s="11"/>
      <c r="H391" t="s">
        <v>292</v>
      </c>
      <c r="I391" s="45" t="s">
        <v>179</v>
      </c>
      <c r="J391">
        <v>1783</v>
      </c>
      <c r="K391">
        <v>150</v>
      </c>
      <c r="L391">
        <v>7808</v>
      </c>
    </row>
    <row r="392" spans="1:12" x14ac:dyDescent="0.25">
      <c r="A392" s="10" t="s">
        <v>92</v>
      </c>
      <c r="B392" s="17" t="s">
        <v>23</v>
      </c>
      <c r="E392" s="11"/>
      <c r="H392" t="s">
        <v>292</v>
      </c>
      <c r="I392" s="45" t="s">
        <v>180</v>
      </c>
      <c r="J392">
        <v>1641</v>
      </c>
      <c r="K392">
        <v>136</v>
      </c>
      <c r="L392">
        <v>7806</v>
      </c>
    </row>
    <row r="393" spans="1:12" x14ac:dyDescent="0.25">
      <c r="A393" s="10" t="s">
        <v>92</v>
      </c>
      <c r="B393" s="17" t="s">
        <v>24</v>
      </c>
      <c r="E393" s="11"/>
      <c r="H393" t="s">
        <v>292</v>
      </c>
      <c r="I393" s="45" t="s">
        <v>181</v>
      </c>
      <c r="J393">
        <v>1652</v>
      </c>
      <c r="K393">
        <v>20</v>
      </c>
      <c r="L393">
        <v>7801</v>
      </c>
    </row>
    <row r="394" spans="1:12" x14ac:dyDescent="0.25">
      <c r="A394" s="10" t="s">
        <v>92</v>
      </c>
      <c r="B394" s="17" t="s">
        <v>25</v>
      </c>
      <c r="E394" s="11"/>
      <c r="H394" t="s">
        <v>292</v>
      </c>
      <c r="I394" s="45" t="s">
        <v>19</v>
      </c>
      <c r="J394">
        <v>1590</v>
      </c>
      <c r="K394">
        <v>25</v>
      </c>
      <c r="L394">
        <v>7797</v>
      </c>
    </row>
    <row r="395" spans="1:12" x14ac:dyDescent="0.25">
      <c r="A395" s="10" t="s">
        <v>92</v>
      </c>
      <c r="B395" s="17" t="s">
        <v>26</v>
      </c>
      <c r="E395" s="11"/>
      <c r="H395" t="s">
        <v>292</v>
      </c>
      <c r="I395" s="45" t="s">
        <v>182</v>
      </c>
      <c r="J395">
        <v>1962</v>
      </c>
      <c r="K395">
        <v>37</v>
      </c>
      <c r="L395">
        <v>7805</v>
      </c>
    </row>
    <row r="396" spans="1:12" x14ac:dyDescent="0.25">
      <c r="A396" s="10" t="s">
        <v>92</v>
      </c>
      <c r="B396" s="17" t="s">
        <v>27</v>
      </c>
      <c r="E396" s="11"/>
      <c r="H396" t="s">
        <v>292</v>
      </c>
      <c r="I396" s="45" t="s">
        <v>183</v>
      </c>
      <c r="J396">
        <v>1908</v>
      </c>
      <c r="K396">
        <v>48</v>
      </c>
      <c r="L396">
        <v>7796</v>
      </c>
    </row>
    <row r="397" spans="1:12" x14ac:dyDescent="0.25">
      <c r="A397" s="10" t="s">
        <v>92</v>
      </c>
      <c r="B397" s="17" t="s">
        <v>28</v>
      </c>
      <c r="E397" s="11"/>
      <c r="H397" t="s">
        <v>292</v>
      </c>
      <c r="I397" s="45" t="s">
        <v>184</v>
      </c>
      <c r="J397">
        <v>1900</v>
      </c>
      <c r="K397">
        <v>28</v>
      </c>
      <c r="L397">
        <v>7814</v>
      </c>
    </row>
    <row r="398" spans="1:12" x14ac:dyDescent="0.25">
      <c r="A398" s="10" t="s">
        <v>92</v>
      </c>
      <c r="B398" s="17" t="s">
        <v>29</v>
      </c>
      <c r="E398" s="11"/>
      <c r="H398" t="s">
        <v>292</v>
      </c>
      <c r="I398" s="45" t="s">
        <v>20</v>
      </c>
      <c r="J398">
        <v>2075</v>
      </c>
      <c r="K398">
        <v>209</v>
      </c>
      <c r="L398">
        <v>7807</v>
      </c>
    </row>
    <row r="399" spans="1:12" x14ac:dyDescent="0.25">
      <c r="A399" s="10" t="s">
        <v>92</v>
      </c>
      <c r="B399" s="17" t="s">
        <v>30</v>
      </c>
      <c r="E399" s="11"/>
      <c r="H399" t="s">
        <v>292</v>
      </c>
      <c r="I399" s="45" t="s">
        <v>185</v>
      </c>
      <c r="J399">
        <v>3812</v>
      </c>
      <c r="K399">
        <v>88</v>
      </c>
      <c r="L399">
        <v>7791</v>
      </c>
    </row>
    <row r="400" spans="1:12" x14ac:dyDescent="0.25">
      <c r="A400" s="10" t="s">
        <v>92</v>
      </c>
      <c r="B400" s="17" t="s">
        <v>31</v>
      </c>
      <c r="E400" s="11"/>
      <c r="H400" t="s">
        <v>292</v>
      </c>
      <c r="I400" s="45" t="s">
        <v>186</v>
      </c>
      <c r="J400">
        <v>5955</v>
      </c>
      <c r="K400">
        <v>78</v>
      </c>
      <c r="L400">
        <v>7794</v>
      </c>
    </row>
    <row r="401" spans="1:12" x14ac:dyDescent="0.25">
      <c r="A401" s="10" t="s">
        <v>92</v>
      </c>
      <c r="B401" s="17" t="s">
        <v>32</v>
      </c>
      <c r="E401" s="11"/>
      <c r="H401" t="s">
        <v>292</v>
      </c>
      <c r="I401" s="45" t="s">
        <v>187</v>
      </c>
      <c r="J401">
        <v>6905</v>
      </c>
      <c r="K401">
        <v>46</v>
      </c>
      <c r="L401">
        <v>7814</v>
      </c>
    </row>
    <row r="402" spans="1:12" x14ac:dyDescent="0.25">
      <c r="A402" s="10" t="s">
        <v>92</v>
      </c>
      <c r="B402" s="17" t="s">
        <v>33</v>
      </c>
      <c r="E402" s="11"/>
      <c r="H402" t="s">
        <v>292</v>
      </c>
      <c r="I402" s="45" t="s">
        <v>21</v>
      </c>
      <c r="J402">
        <v>6578</v>
      </c>
      <c r="K402">
        <v>116</v>
      </c>
      <c r="L402">
        <v>7794</v>
      </c>
    </row>
    <row r="403" spans="1:12" x14ac:dyDescent="0.25">
      <c r="A403" s="10" t="s">
        <v>92</v>
      </c>
      <c r="B403" s="17" t="s">
        <v>34</v>
      </c>
      <c r="E403" s="11"/>
      <c r="H403" t="s">
        <v>292</v>
      </c>
      <c r="I403" s="45" t="s">
        <v>188</v>
      </c>
      <c r="J403">
        <v>5502</v>
      </c>
      <c r="K403">
        <v>96</v>
      </c>
      <c r="L403">
        <v>7776</v>
      </c>
    </row>
    <row r="404" spans="1:12" x14ac:dyDescent="0.25">
      <c r="A404" s="10" t="s">
        <v>92</v>
      </c>
      <c r="B404" s="17" t="s">
        <v>35</v>
      </c>
      <c r="E404" s="11"/>
      <c r="H404" t="s">
        <v>292</v>
      </c>
      <c r="I404" s="45" t="s">
        <v>189</v>
      </c>
      <c r="J404">
        <v>7621</v>
      </c>
      <c r="K404">
        <v>109</v>
      </c>
      <c r="L404">
        <v>7820</v>
      </c>
    </row>
    <row r="405" spans="1:12" x14ac:dyDescent="0.25">
      <c r="A405" s="10" t="s">
        <v>92</v>
      </c>
      <c r="B405" s="17" t="s">
        <v>36</v>
      </c>
      <c r="E405" s="11"/>
      <c r="H405" t="s">
        <v>292</v>
      </c>
      <c r="I405" s="45" t="s">
        <v>190</v>
      </c>
      <c r="J405">
        <v>9520</v>
      </c>
      <c r="K405">
        <v>28</v>
      </c>
      <c r="L405">
        <v>7786</v>
      </c>
    </row>
    <row r="406" spans="1:12" x14ac:dyDescent="0.25">
      <c r="A406" s="10" t="s">
        <v>92</v>
      </c>
      <c r="B406" s="17" t="s">
        <v>37</v>
      </c>
      <c r="E406" s="11"/>
      <c r="H406" t="s">
        <v>292</v>
      </c>
      <c r="I406" s="45" t="s">
        <v>22</v>
      </c>
      <c r="J406">
        <v>8094</v>
      </c>
      <c r="K406">
        <v>34</v>
      </c>
      <c r="L406">
        <v>7800</v>
      </c>
    </row>
    <row r="407" spans="1:12" x14ac:dyDescent="0.25">
      <c r="A407" s="10" t="s">
        <v>92</v>
      </c>
      <c r="B407" s="17" t="s">
        <v>38</v>
      </c>
      <c r="E407" s="11"/>
      <c r="H407" t="s">
        <v>292</v>
      </c>
      <c r="I407" s="45" t="s">
        <v>191</v>
      </c>
      <c r="J407">
        <v>9201</v>
      </c>
      <c r="K407">
        <v>29</v>
      </c>
      <c r="L407">
        <v>7793</v>
      </c>
    </row>
    <row r="408" spans="1:12" x14ac:dyDescent="0.25">
      <c r="A408" s="10" t="s">
        <v>92</v>
      </c>
      <c r="B408" s="17" t="s">
        <v>39</v>
      </c>
      <c r="E408" s="11"/>
      <c r="H408" t="s">
        <v>292</v>
      </c>
      <c r="I408" s="45" t="s">
        <v>192</v>
      </c>
      <c r="J408">
        <v>12718</v>
      </c>
      <c r="K408">
        <v>97</v>
      </c>
      <c r="L408">
        <v>7804</v>
      </c>
    </row>
    <row r="409" spans="1:12" x14ac:dyDescent="0.25">
      <c r="A409" s="10" t="s">
        <v>92</v>
      </c>
      <c r="B409" s="17" t="s">
        <v>40</v>
      </c>
      <c r="E409" s="11"/>
      <c r="H409" t="s">
        <v>292</v>
      </c>
      <c r="I409" s="45" t="s">
        <v>193</v>
      </c>
      <c r="J409">
        <v>15174</v>
      </c>
      <c r="K409">
        <v>22</v>
      </c>
      <c r="L409">
        <v>7788</v>
      </c>
    </row>
    <row r="410" spans="1:12" x14ac:dyDescent="0.25">
      <c r="A410" s="10" t="s">
        <v>93</v>
      </c>
      <c r="B410" s="17" t="s">
        <v>17</v>
      </c>
      <c r="E410" s="11"/>
      <c r="H410" t="s">
        <v>292</v>
      </c>
      <c r="I410" s="45" t="s">
        <v>23</v>
      </c>
      <c r="J410">
        <v>12757</v>
      </c>
      <c r="K410">
        <v>74</v>
      </c>
      <c r="L410">
        <v>7794</v>
      </c>
    </row>
    <row r="411" spans="1:12" x14ac:dyDescent="0.25">
      <c r="A411" s="10" t="s">
        <v>93</v>
      </c>
      <c r="B411" s="17" t="s">
        <v>18</v>
      </c>
      <c r="E411" s="11"/>
      <c r="H411" t="s">
        <v>292</v>
      </c>
      <c r="I411" s="45" t="s">
        <v>194</v>
      </c>
      <c r="J411">
        <v>12685</v>
      </c>
      <c r="K411">
        <v>56</v>
      </c>
      <c r="L411">
        <v>7793</v>
      </c>
    </row>
    <row r="412" spans="1:12" x14ac:dyDescent="0.25">
      <c r="A412" s="10" t="s">
        <v>93</v>
      </c>
      <c r="B412" s="17" t="s">
        <v>19</v>
      </c>
      <c r="E412" s="11"/>
      <c r="H412" t="s">
        <v>292</v>
      </c>
      <c r="I412" s="45" t="s">
        <v>195</v>
      </c>
      <c r="J412">
        <v>12296</v>
      </c>
      <c r="K412">
        <v>43</v>
      </c>
      <c r="L412">
        <v>7808</v>
      </c>
    </row>
    <row r="413" spans="1:12" x14ac:dyDescent="0.25">
      <c r="A413" s="10" t="s">
        <v>93</v>
      </c>
      <c r="B413" s="17" t="s">
        <v>20</v>
      </c>
      <c r="E413" s="11"/>
      <c r="H413" t="s">
        <v>292</v>
      </c>
      <c r="I413" s="45" t="s">
        <v>196</v>
      </c>
      <c r="J413">
        <v>11787</v>
      </c>
      <c r="K413">
        <v>109</v>
      </c>
      <c r="L413">
        <v>7803</v>
      </c>
    </row>
    <row r="414" spans="1:12" x14ac:dyDescent="0.25">
      <c r="A414" s="10" t="s">
        <v>93</v>
      </c>
      <c r="B414" s="17" t="s">
        <v>21</v>
      </c>
      <c r="E414" s="11"/>
      <c r="H414" t="s">
        <v>292</v>
      </c>
      <c r="I414" s="45" t="s">
        <v>24</v>
      </c>
      <c r="J414">
        <v>10777</v>
      </c>
      <c r="K414">
        <v>89</v>
      </c>
      <c r="L414">
        <v>7790</v>
      </c>
    </row>
    <row r="415" spans="1:12" x14ac:dyDescent="0.25">
      <c r="A415" s="10" t="s">
        <v>93</v>
      </c>
      <c r="B415" s="17" t="s">
        <v>22</v>
      </c>
      <c r="E415" s="11"/>
      <c r="H415" t="s">
        <v>292</v>
      </c>
      <c r="I415" s="45" t="s">
        <v>197</v>
      </c>
      <c r="J415">
        <v>10073</v>
      </c>
      <c r="K415">
        <v>24</v>
      </c>
      <c r="L415">
        <v>7802</v>
      </c>
    </row>
    <row r="416" spans="1:12" x14ac:dyDescent="0.25">
      <c r="A416" s="10" t="s">
        <v>93</v>
      </c>
      <c r="B416" s="17" t="s">
        <v>23</v>
      </c>
      <c r="E416" s="11"/>
      <c r="H416" t="s">
        <v>292</v>
      </c>
      <c r="I416" s="45" t="s">
        <v>198</v>
      </c>
      <c r="J416">
        <v>9047</v>
      </c>
      <c r="K416">
        <v>69</v>
      </c>
      <c r="L416">
        <v>7804</v>
      </c>
    </row>
    <row r="417" spans="1:12" x14ac:dyDescent="0.25">
      <c r="A417" s="10" t="s">
        <v>93</v>
      </c>
      <c r="B417" s="17" t="s">
        <v>24</v>
      </c>
      <c r="E417" s="11"/>
      <c r="H417" t="s">
        <v>292</v>
      </c>
      <c r="I417" s="45" t="s">
        <v>199</v>
      </c>
      <c r="J417">
        <v>8879</v>
      </c>
      <c r="K417">
        <v>88</v>
      </c>
      <c r="L417">
        <v>7801</v>
      </c>
    </row>
    <row r="418" spans="1:12" x14ac:dyDescent="0.25">
      <c r="A418" s="10" t="s">
        <v>93</v>
      </c>
      <c r="B418" s="17" t="s">
        <v>25</v>
      </c>
      <c r="E418" s="11"/>
      <c r="H418" t="s">
        <v>292</v>
      </c>
      <c r="I418" s="45" t="s">
        <v>25</v>
      </c>
      <c r="J418">
        <v>8485</v>
      </c>
      <c r="K418">
        <v>62</v>
      </c>
      <c r="L418">
        <v>7800</v>
      </c>
    </row>
    <row r="419" spans="1:12" x14ac:dyDescent="0.25">
      <c r="A419" s="10" t="s">
        <v>93</v>
      </c>
      <c r="B419" s="17" t="s">
        <v>26</v>
      </c>
      <c r="E419" s="11"/>
      <c r="H419" t="s">
        <v>292</v>
      </c>
      <c r="I419" s="45" t="s">
        <v>200</v>
      </c>
      <c r="J419">
        <v>8145</v>
      </c>
      <c r="K419">
        <v>96</v>
      </c>
      <c r="L419">
        <v>7807</v>
      </c>
    </row>
    <row r="420" spans="1:12" x14ac:dyDescent="0.25">
      <c r="A420" s="10" t="s">
        <v>93</v>
      </c>
      <c r="B420" s="17" t="s">
        <v>27</v>
      </c>
      <c r="E420" s="11"/>
      <c r="H420" t="s">
        <v>292</v>
      </c>
      <c r="I420" s="45" t="s">
        <v>201</v>
      </c>
      <c r="J420">
        <v>8106</v>
      </c>
      <c r="K420">
        <v>110</v>
      </c>
      <c r="L420">
        <v>7804</v>
      </c>
    </row>
    <row r="421" spans="1:12" x14ac:dyDescent="0.25">
      <c r="A421" s="10" t="s">
        <v>93</v>
      </c>
      <c r="B421" s="17" t="s">
        <v>28</v>
      </c>
      <c r="E421" s="11"/>
      <c r="H421" t="s">
        <v>292</v>
      </c>
      <c r="I421" s="45" t="s">
        <v>202</v>
      </c>
      <c r="J421">
        <v>8258</v>
      </c>
      <c r="K421">
        <v>108</v>
      </c>
      <c r="L421">
        <v>7802</v>
      </c>
    </row>
    <row r="422" spans="1:12" x14ac:dyDescent="0.25">
      <c r="A422" s="10" t="s">
        <v>93</v>
      </c>
      <c r="B422" s="17" t="s">
        <v>29</v>
      </c>
      <c r="E422" s="11"/>
      <c r="H422" t="s">
        <v>292</v>
      </c>
      <c r="I422" s="45" t="s">
        <v>26</v>
      </c>
      <c r="J422">
        <v>9031</v>
      </c>
      <c r="K422">
        <v>81</v>
      </c>
      <c r="L422">
        <v>7801</v>
      </c>
    </row>
    <row r="423" spans="1:12" x14ac:dyDescent="0.25">
      <c r="A423" s="10" t="s">
        <v>93</v>
      </c>
      <c r="B423" s="17" t="s">
        <v>30</v>
      </c>
      <c r="E423" s="11"/>
      <c r="H423" t="s">
        <v>292</v>
      </c>
      <c r="I423" s="45" t="s">
        <v>203</v>
      </c>
      <c r="J423">
        <v>9593</v>
      </c>
      <c r="K423">
        <v>22</v>
      </c>
      <c r="L423">
        <v>7804</v>
      </c>
    </row>
    <row r="424" spans="1:12" x14ac:dyDescent="0.25">
      <c r="A424" s="10" t="s">
        <v>93</v>
      </c>
      <c r="B424" s="17" t="s">
        <v>31</v>
      </c>
      <c r="E424" s="11"/>
      <c r="H424" t="s">
        <v>292</v>
      </c>
      <c r="I424" s="45" t="s">
        <v>204</v>
      </c>
      <c r="J424">
        <v>9920</v>
      </c>
      <c r="K424">
        <v>72</v>
      </c>
      <c r="L424">
        <v>7744</v>
      </c>
    </row>
    <row r="425" spans="1:12" x14ac:dyDescent="0.25">
      <c r="A425" s="10" t="s">
        <v>93</v>
      </c>
      <c r="B425" s="17" t="s">
        <v>32</v>
      </c>
      <c r="E425" s="11"/>
      <c r="H425" t="s">
        <v>292</v>
      </c>
      <c r="I425" s="45" t="s">
        <v>205</v>
      </c>
      <c r="J425">
        <v>9417</v>
      </c>
      <c r="K425">
        <v>105</v>
      </c>
      <c r="L425">
        <v>7801</v>
      </c>
    </row>
    <row r="426" spans="1:12" x14ac:dyDescent="0.25">
      <c r="A426" s="10" t="s">
        <v>93</v>
      </c>
      <c r="B426" s="17" t="s">
        <v>33</v>
      </c>
      <c r="E426" s="11"/>
      <c r="H426" t="s">
        <v>292</v>
      </c>
      <c r="I426" s="45" t="s">
        <v>27</v>
      </c>
      <c r="J426">
        <v>9737</v>
      </c>
      <c r="K426">
        <v>41</v>
      </c>
      <c r="L426">
        <v>7789</v>
      </c>
    </row>
    <row r="427" spans="1:12" x14ac:dyDescent="0.25">
      <c r="A427" s="10" t="s">
        <v>93</v>
      </c>
      <c r="B427" s="17" t="s">
        <v>34</v>
      </c>
      <c r="E427" s="11"/>
      <c r="H427" t="s">
        <v>292</v>
      </c>
      <c r="I427" s="45" t="s">
        <v>206</v>
      </c>
      <c r="J427">
        <v>9680</v>
      </c>
      <c r="K427">
        <v>24</v>
      </c>
      <c r="L427">
        <v>7804</v>
      </c>
    </row>
    <row r="428" spans="1:12" x14ac:dyDescent="0.25">
      <c r="A428" s="10" t="s">
        <v>93</v>
      </c>
      <c r="B428" s="17" t="s">
        <v>35</v>
      </c>
      <c r="E428" s="11"/>
      <c r="H428" t="s">
        <v>292</v>
      </c>
      <c r="I428" s="45" t="s">
        <v>207</v>
      </c>
      <c r="J428">
        <v>9672</v>
      </c>
      <c r="K428">
        <v>60</v>
      </c>
      <c r="L428">
        <v>7794</v>
      </c>
    </row>
    <row r="429" spans="1:12" x14ac:dyDescent="0.25">
      <c r="A429" s="10" t="s">
        <v>93</v>
      </c>
      <c r="B429" s="17" t="s">
        <v>36</v>
      </c>
      <c r="E429" s="11"/>
      <c r="H429" t="s">
        <v>292</v>
      </c>
      <c r="I429" s="45" t="s">
        <v>208</v>
      </c>
      <c r="J429">
        <v>9328</v>
      </c>
      <c r="K429">
        <v>92</v>
      </c>
      <c r="L429">
        <v>7794</v>
      </c>
    </row>
    <row r="430" spans="1:12" x14ac:dyDescent="0.25">
      <c r="A430" s="10" t="s">
        <v>93</v>
      </c>
      <c r="B430" s="17" t="s">
        <v>37</v>
      </c>
      <c r="E430" s="11"/>
      <c r="H430" t="s">
        <v>292</v>
      </c>
      <c r="I430" s="45" t="s">
        <v>28</v>
      </c>
      <c r="J430">
        <v>9413</v>
      </c>
      <c r="K430">
        <v>22</v>
      </c>
      <c r="L430">
        <v>7788</v>
      </c>
    </row>
    <row r="431" spans="1:12" x14ac:dyDescent="0.25">
      <c r="A431" s="10" t="s">
        <v>93</v>
      </c>
      <c r="B431" s="17" t="s">
        <v>38</v>
      </c>
      <c r="E431" s="11"/>
      <c r="H431" t="s">
        <v>292</v>
      </c>
      <c r="I431" s="45" t="s">
        <v>209</v>
      </c>
      <c r="J431">
        <v>9451</v>
      </c>
      <c r="K431">
        <v>76</v>
      </c>
      <c r="L431">
        <v>7798</v>
      </c>
    </row>
    <row r="432" spans="1:12" x14ac:dyDescent="0.25">
      <c r="A432" s="10" t="s">
        <v>93</v>
      </c>
      <c r="B432" s="17" t="s">
        <v>39</v>
      </c>
      <c r="E432" s="11"/>
      <c r="H432" t="s">
        <v>292</v>
      </c>
      <c r="I432" s="45" t="s">
        <v>210</v>
      </c>
      <c r="J432">
        <v>9552</v>
      </c>
      <c r="K432">
        <v>25</v>
      </c>
      <c r="L432">
        <v>7804</v>
      </c>
    </row>
    <row r="433" spans="1:12" x14ac:dyDescent="0.25">
      <c r="A433" s="10" t="s">
        <v>93</v>
      </c>
      <c r="B433" s="17" t="s">
        <v>40</v>
      </c>
      <c r="E433" s="11"/>
      <c r="H433" t="s">
        <v>292</v>
      </c>
      <c r="I433" s="45" t="s">
        <v>211</v>
      </c>
      <c r="J433">
        <v>9522</v>
      </c>
      <c r="K433">
        <v>78</v>
      </c>
      <c r="L433">
        <v>7801</v>
      </c>
    </row>
    <row r="434" spans="1:12" x14ac:dyDescent="0.25">
      <c r="A434" s="10" t="s">
        <v>94</v>
      </c>
      <c r="B434" s="17" t="s">
        <v>17</v>
      </c>
      <c r="E434" s="11"/>
      <c r="H434" t="s">
        <v>292</v>
      </c>
      <c r="I434" s="45" t="s">
        <v>29</v>
      </c>
      <c r="J434">
        <v>9556</v>
      </c>
      <c r="K434">
        <v>75</v>
      </c>
      <c r="L434">
        <v>7794</v>
      </c>
    </row>
    <row r="435" spans="1:12" x14ac:dyDescent="0.25">
      <c r="A435" s="10" t="s">
        <v>94</v>
      </c>
      <c r="B435" s="17" t="s">
        <v>18</v>
      </c>
      <c r="E435" s="11"/>
      <c r="H435" t="s">
        <v>292</v>
      </c>
      <c r="I435" s="45" t="s">
        <v>212</v>
      </c>
      <c r="J435">
        <v>10021</v>
      </c>
      <c r="K435">
        <v>115</v>
      </c>
      <c r="L435">
        <v>7798</v>
      </c>
    </row>
    <row r="436" spans="1:12" x14ac:dyDescent="0.25">
      <c r="A436" s="10" t="s">
        <v>94</v>
      </c>
      <c r="B436" s="17" t="s">
        <v>19</v>
      </c>
      <c r="E436" s="11"/>
      <c r="H436" t="s">
        <v>292</v>
      </c>
      <c r="I436" s="45" t="s">
        <v>213</v>
      </c>
      <c r="J436">
        <v>9750</v>
      </c>
      <c r="K436">
        <v>24</v>
      </c>
      <c r="L436">
        <v>7792</v>
      </c>
    </row>
    <row r="437" spans="1:12" x14ac:dyDescent="0.25">
      <c r="A437" s="10" t="s">
        <v>94</v>
      </c>
      <c r="B437" s="17" t="s">
        <v>20</v>
      </c>
      <c r="E437" s="11"/>
      <c r="H437" t="s">
        <v>292</v>
      </c>
      <c r="I437" s="45" t="s">
        <v>214</v>
      </c>
      <c r="J437">
        <v>9714</v>
      </c>
      <c r="K437">
        <v>95</v>
      </c>
      <c r="L437">
        <v>7800</v>
      </c>
    </row>
    <row r="438" spans="1:12" x14ac:dyDescent="0.25">
      <c r="A438" s="10" t="s">
        <v>94</v>
      </c>
      <c r="B438" s="17" t="s">
        <v>21</v>
      </c>
      <c r="E438" s="11"/>
      <c r="H438" t="s">
        <v>292</v>
      </c>
      <c r="I438" s="45" t="s">
        <v>30</v>
      </c>
      <c r="J438">
        <v>9497</v>
      </c>
      <c r="K438">
        <v>90</v>
      </c>
      <c r="L438">
        <v>7787</v>
      </c>
    </row>
    <row r="439" spans="1:12" x14ac:dyDescent="0.25">
      <c r="A439" s="10" t="s">
        <v>94</v>
      </c>
      <c r="B439" s="17" t="s">
        <v>22</v>
      </c>
      <c r="E439" s="11"/>
      <c r="H439" t="s">
        <v>292</v>
      </c>
      <c r="I439" s="45" t="s">
        <v>215</v>
      </c>
      <c r="J439">
        <v>9978</v>
      </c>
      <c r="K439">
        <v>77</v>
      </c>
      <c r="L439">
        <v>7801</v>
      </c>
    </row>
    <row r="440" spans="1:12" x14ac:dyDescent="0.25">
      <c r="A440" s="10" t="s">
        <v>94</v>
      </c>
      <c r="B440" s="17" t="s">
        <v>23</v>
      </c>
      <c r="E440" s="11"/>
      <c r="H440" t="s">
        <v>292</v>
      </c>
      <c r="I440" s="45" t="s">
        <v>216</v>
      </c>
      <c r="J440">
        <v>9795</v>
      </c>
      <c r="K440">
        <v>100</v>
      </c>
      <c r="L440">
        <v>7808</v>
      </c>
    </row>
    <row r="441" spans="1:12" x14ac:dyDescent="0.25">
      <c r="A441" s="10" t="s">
        <v>94</v>
      </c>
      <c r="B441" s="17" t="s">
        <v>24</v>
      </c>
      <c r="E441" s="11"/>
      <c r="H441" t="s">
        <v>292</v>
      </c>
      <c r="I441" s="45" t="s">
        <v>217</v>
      </c>
      <c r="J441">
        <v>9943</v>
      </c>
      <c r="K441">
        <v>80</v>
      </c>
      <c r="L441">
        <v>7792</v>
      </c>
    </row>
    <row r="442" spans="1:12" x14ac:dyDescent="0.25">
      <c r="A442" s="10" t="s">
        <v>94</v>
      </c>
      <c r="B442" s="17" t="s">
        <v>25</v>
      </c>
      <c r="E442" s="11"/>
      <c r="H442" t="s">
        <v>292</v>
      </c>
      <c r="I442" s="45" t="s">
        <v>31</v>
      </c>
      <c r="J442">
        <v>9392</v>
      </c>
      <c r="K442">
        <v>85</v>
      </c>
      <c r="L442">
        <v>7812</v>
      </c>
    </row>
    <row r="443" spans="1:12" x14ac:dyDescent="0.25">
      <c r="A443" s="10" t="s">
        <v>94</v>
      </c>
      <c r="B443" s="17" t="s">
        <v>26</v>
      </c>
      <c r="E443" s="11"/>
      <c r="H443" t="s">
        <v>292</v>
      </c>
      <c r="I443" s="45" t="s">
        <v>218</v>
      </c>
      <c r="J443">
        <v>9343</v>
      </c>
      <c r="K443">
        <v>24</v>
      </c>
      <c r="L443">
        <v>7805</v>
      </c>
    </row>
    <row r="444" spans="1:12" x14ac:dyDescent="0.25">
      <c r="A444" s="10" t="s">
        <v>94</v>
      </c>
      <c r="B444" s="17" t="s">
        <v>27</v>
      </c>
      <c r="E444" s="11"/>
      <c r="H444" t="s">
        <v>292</v>
      </c>
      <c r="I444" s="45" t="s">
        <v>219</v>
      </c>
      <c r="J444">
        <v>9261</v>
      </c>
      <c r="K444">
        <v>65</v>
      </c>
      <c r="L444">
        <v>7797</v>
      </c>
    </row>
    <row r="445" spans="1:12" x14ac:dyDescent="0.25">
      <c r="A445" s="10" t="s">
        <v>94</v>
      </c>
      <c r="B445" s="17" t="s">
        <v>28</v>
      </c>
      <c r="E445" s="11"/>
      <c r="H445" t="s">
        <v>292</v>
      </c>
      <c r="I445" s="45" t="s">
        <v>220</v>
      </c>
      <c r="J445">
        <v>9593</v>
      </c>
      <c r="K445">
        <v>111</v>
      </c>
      <c r="L445">
        <v>7795</v>
      </c>
    </row>
    <row r="446" spans="1:12" x14ac:dyDescent="0.25">
      <c r="A446" s="10" t="s">
        <v>94</v>
      </c>
      <c r="B446" s="17" t="s">
        <v>29</v>
      </c>
      <c r="E446" s="11"/>
      <c r="H446" t="s">
        <v>292</v>
      </c>
      <c r="I446" s="45" t="s">
        <v>32</v>
      </c>
      <c r="J446">
        <v>9418</v>
      </c>
      <c r="K446">
        <v>87</v>
      </c>
      <c r="L446">
        <v>7808</v>
      </c>
    </row>
    <row r="447" spans="1:12" x14ac:dyDescent="0.25">
      <c r="A447" s="10" t="s">
        <v>94</v>
      </c>
      <c r="B447" s="17" t="s">
        <v>30</v>
      </c>
      <c r="E447" s="11"/>
      <c r="H447" t="s">
        <v>292</v>
      </c>
      <c r="I447" s="45" t="s">
        <v>221</v>
      </c>
      <c r="J447">
        <v>9341</v>
      </c>
      <c r="K447">
        <v>26</v>
      </c>
      <c r="L447">
        <v>7800</v>
      </c>
    </row>
    <row r="448" spans="1:12" x14ac:dyDescent="0.25">
      <c r="A448" s="10" t="s">
        <v>94</v>
      </c>
      <c r="B448" s="17" t="s">
        <v>31</v>
      </c>
      <c r="E448" s="11"/>
      <c r="H448" t="s">
        <v>292</v>
      </c>
      <c r="I448" s="45" t="s">
        <v>222</v>
      </c>
      <c r="J448">
        <v>9417</v>
      </c>
      <c r="K448">
        <v>27</v>
      </c>
      <c r="L448">
        <v>7802</v>
      </c>
    </row>
    <row r="449" spans="1:12" x14ac:dyDescent="0.25">
      <c r="A449" s="10" t="s">
        <v>94</v>
      </c>
      <c r="B449" s="17" t="s">
        <v>32</v>
      </c>
      <c r="E449" s="11"/>
      <c r="H449" t="s">
        <v>292</v>
      </c>
      <c r="I449" s="45" t="s">
        <v>223</v>
      </c>
      <c r="J449">
        <v>10020</v>
      </c>
      <c r="K449">
        <v>65</v>
      </c>
      <c r="L449">
        <v>7810</v>
      </c>
    </row>
    <row r="450" spans="1:12" x14ac:dyDescent="0.25">
      <c r="A450" s="10" t="s">
        <v>94</v>
      </c>
      <c r="B450" s="17" t="s">
        <v>33</v>
      </c>
      <c r="E450" s="11"/>
      <c r="H450" t="s">
        <v>292</v>
      </c>
      <c r="I450" s="45" t="s">
        <v>33</v>
      </c>
      <c r="J450">
        <v>9311</v>
      </c>
      <c r="K450">
        <v>24</v>
      </c>
      <c r="L450">
        <v>7802</v>
      </c>
    </row>
    <row r="451" spans="1:12" x14ac:dyDescent="0.25">
      <c r="A451" s="10" t="s">
        <v>94</v>
      </c>
      <c r="B451" s="17" t="s">
        <v>34</v>
      </c>
      <c r="E451" s="11"/>
      <c r="H451" t="s">
        <v>292</v>
      </c>
      <c r="I451" s="45" t="s">
        <v>224</v>
      </c>
      <c r="J451">
        <v>9652</v>
      </c>
      <c r="K451">
        <v>95</v>
      </c>
      <c r="L451">
        <v>7795</v>
      </c>
    </row>
    <row r="452" spans="1:12" x14ac:dyDescent="0.25">
      <c r="A452" s="10" t="s">
        <v>94</v>
      </c>
      <c r="B452" s="17" t="s">
        <v>35</v>
      </c>
      <c r="E452" s="11"/>
      <c r="H452" t="s">
        <v>292</v>
      </c>
      <c r="I452" s="45" t="s">
        <v>225</v>
      </c>
      <c r="J452">
        <v>9387</v>
      </c>
      <c r="K452">
        <v>92</v>
      </c>
      <c r="L452">
        <v>7800</v>
      </c>
    </row>
    <row r="453" spans="1:12" x14ac:dyDescent="0.25">
      <c r="A453" s="10" t="s">
        <v>94</v>
      </c>
      <c r="B453" s="17" t="s">
        <v>36</v>
      </c>
      <c r="E453" s="11"/>
      <c r="H453" t="s">
        <v>292</v>
      </c>
      <c r="I453" s="45" t="s">
        <v>226</v>
      </c>
      <c r="J453">
        <v>9687</v>
      </c>
      <c r="K453">
        <v>81</v>
      </c>
      <c r="L453">
        <v>7813</v>
      </c>
    </row>
    <row r="454" spans="1:12" x14ac:dyDescent="0.25">
      <c r="A454" s="10" t="s">
        <v>94</v>
      </c>
      <c r="B454" s="17" t="s">
        <v>37</v>
      </c>
      <c r="E454" s="11"/>
      <c r="H454" t="s">
        <v>292</v>
      </c>
      <c r="I454" s="45" t="s">
        <v>34</v>
      </c>
      <c r="J454">
        <v>9435</v>
      </c>
      <c r="K454">
        <v>82</v>
      </c>
      <c r="L454">
        <v>7780</v>
      </c>
    </row>
    <row r="455" spans="1:12" x14ac:dyDescent="0.25">
      <c r="A455" s="10" t="s">
        <v>94</v>
      </c>
      <c r="B455" s="17" t="s">
        <v>38</v>
      </c>
      <c r="E455" s="11"/>
      <c r="H455" t="s">
        <v>292</v>
      </c>
      <c r="I455" s="45" t="s">
        <v>227</v>
      </c>
      <c r="J455">
        <v>9725</v>
      </c>
      <c r="K455">
        <v>94</v>
      </c>
      <c r="L455">
        <v>7797</v>
      </c>
    </row>
    <row r="456" spans="1:12" x14ac:dyDescent="0.25">
      <c r="A456" s="10" t="s">
        <v>94</v>
      </c>
      <c r="B456" s="17" t="s">
        <v>39</v>
      </c>
      <c r="E456" s="11"/>
      <c r="H456" t="s">
        <v>292</v>
      </c>
      <c r="I456" s="45" t="s">
        <v>228</v>
      </c>
      <c r="J456">
        <v>9406</v>
      </c>
      <c r="K456">
        <v>93</v>
      </c>
      <c r="L456">
        <v>7800</v>
      </c>
    </row>
    <row r="457" spans="1:12" x14ac:dyDescent="0.25">
      <c r="A457" s="10" t="s">
        <v>94</v>
      </c>
      <c r="B457" s="17" t="s">
        <v>40</v>
      </c>
      <c r="E457" s="11"/>
      <c r="H457" t="s">
        <v>292</v>
      </c>
      <c r="I457" s="45" t="s">
        <v>229</v>
      </c>
      <c r="J457">
        <v>10211</v>
      </c>
      <c r="K457">
        <v>101</v>
      </c>
      <c r="L457">
        <v>7815</v>
      </c>
    </row>
    <row r="458" spans="1:12" x14ac:dyDescent="0.25">
      <c r="A458" s="10" t="s">
        <v>95</v>
      </c>
      <c r="B458" s="17" t="s">
        <v>17</v>
      </c>
      <c r="E458" s="11"/>
      <c r="H458" t="s">
        <v>292</v>
      </c>
      <c r="I458" s="45" t="s">
        <v>35</v>
      </c>
      <c r="J458">
        <v>9784</v>
      </c>
      <c r="K458">
        <v>87</v>
      </c>
      <c r="L458">
        <v>7799</v>
      </c>
    </row>
    <row r="459" spans="1:12" x14ac:dyDescent="0.25">
      <c r="A459" s="10" t="s">
        <v>95</v>
      </c>
      <c r="B459" s="17" t="s">
        <v>18</v>
      </c>
      <c r="E459" s="11"/>
      <c r="H459" t="s">
        <v>292</v>
      </c>
      <c r="I459" s="45" t="s">
        <v>230</v>
      </c>
      <c r="J459">
        <v>10352</v>
      </c>
      <c r="K459">
        <v>51</v>
      </c>
      <c r="L459">
        <v>7800</v>
      </c>
    </row>
    <row r="460" spans="1:12" x14ac:dyDescent="0.25">
      <c r="A460" s="10" t="s">
        <v>95</v>
      </c>
      <c r="B460" s="17" t="s">
        <v>19</v>
      </c>
      <c r="E460" s="11"/>
      <c r="H460" t="s">
        <v>292</v>
      </c>
      <c r="I460" s="45" t="s">
        <v>231</v>
      </c>
      <c r="J460">
        <v>10107</v>
      </c>
      <c r="K460">
        <v>60</v>
      </c>
      <c r="L460">
        <v>7794</v>
      </c>
    </row>
    <row r="461" spans="1:12" x14ac:dyDescent="0.25">
      <c r="A461" s="10" t="s">
        <v>95</v>
      </c>
      <c r="B461" s="17" t="s">
        <v>20</v>
      </c>
      <c r="E461" s="11"/>
      <c r="H461" t="s">
        <v>292</v>
      </c>
      <c r="I461" s="45" t="s">
        <v>232</v>
      </c>
      <c r="J461">
        <v>9882</v>
      </c>
      <c r="K461">
        <v>75</v>
      </c>
      <c r="L461">
        <v>7784</v>
      </c>
    </row>
    <row r="462" spans="1:12" x14ac:dyDescent="0.25">
      <c r="A462" s="10" t="s">
        <v>95</v>
      </c>
      <c r="B462" s="17" t="s">
        <v>21</v>
      </c>
      <c r="E462" s="11"/>
      <c r="H462" t="s">
        <v>292</v>
      </c>
      <c r="I462" s="45" t="s">
        <v>36</v>
      </c>
      <c r="J462">
        <v>10187</v>
      </c>
      <c r="K462">
        <v>92</v>
      </c>
      <c r="L462">
        <v>7806</v>
      </c>
    </row>
    <row r="463" spans="1:12" x14ac:dyDescent="0.25">
      <c r="A463" s="10" t="s">
        <v>95</v>
      </c>
      <c r="B463" s="17" t="s">
        <v>22</v>
      </c>
      <c r="E463" s="11"/>
      <c r="H463" t="s">
        <v>292</v>
      </c>
      <c r="I463" s="45" t="s">
        <v>233</v>
      </c>
      <c r="J463">
        <v>9436</v>
      </c>
      <c r="K463">
        <v>21</v>
      </c>
      <c r="L463">
        <v>7789</v>
      </c>
    </row>
    <row r="464" spans="1:12" x14ac:dyDescent="0.25">
      <c r="A464" s="10" t="s">
        <v>95</v>
      </c>
      <c r="B464" s="17" t="s">
        <v>23</v>
      </c>
      <c r="E464" s="11"/>
      <c r="H464" t="s">
        <v>292</v>
      </c>
      <c r="I464" s="45" t="s">
        <v>234</v>
      </c>
      <c r="J464">
        <v>10079</v>
      </c>
      <c r="K464">
        <v>232</v>
      </c>
      <c r="L464">
        <v>7800</v>
      </c>
    </row>
    <row r="465" spans="1:12" x14ac:dyDescent="0.25">
      <c r="A465" s="10" t="s">
        <v>95</v>
      </c>
      <c r="B465" s="17" t="s">
        <v>24</v>
      </c>
      <c r="E465" s="11"/>
      <c r="H465" t="s">
        <v>292</v>
      </c>
      <c r="I465" s="45" t="s">
        <v>235</v>
      </c>
      <c r="J465">
        <v>9657</v>
      </c>
      <c r="K465">
        <v>62</v>
      </c>
      <c r="L465">
        <v>7803</v>
      </c>
    </row>
    <row r="466" spans="1:12" x14ac:dyDescent="0.25">
      <c r="A466" s="10" t="s">
        <v>95</v>
      </c>
      <c r="B466" s="17" t="s">
        <v>25</v>
      </c>
      <c r="E466" s="11"/>
      <c r="H466" t="s">
        <v>292</v>
      </c>
      <c r="I466" s="45" t="s">
        <v>37</v>
      </c>
      <c r="J466">
        <v>10076</v>
      </c>
      <c r="K466">
        <v>44</v>
      </c>
      <c r="L466">
        <v>7804</v>
      </c>
    </row>
    <row r="467" spans="1:12" x14ac:dyDescent="0.25">
      <c r="A467" s="10" t="s">
        <v>95</v>
      </c>
      <c r="B467" s="17" t="s">
        <v>26</v>
      </c>
      <c r="E467" s="11"/>
      <c r="H467" t="s">
        <v>292</v>
      </c>
      <c r="I467" s="45" t="s">
        <v>236</v>
      </c>
      <c r="J467">
        <v>9697</v>
      </c>
      <c r="K467">
        <v>91</v>
      </c>
      <c r="L467">
        <v>7794</v>
      </c>
    </row>
    <row r="468" spans="1:12" x14ac:dyDescent="0.25">
      <c r="A468" s="10" t="s">
        <v>95</v>
      </c>
      <c r="B468" s="17" t="s">
        <v>27</v>
      </c>
      <c r="E468" s="11"/>
      <c r="H468" t="s">
        <v>292</v>
      </c>
      <c r="I468" s="45" t="s">
        <v>237</v>
      </c>
      <c r="J468">
        <v>9545</v>
      </c>
      <c r="K468">
        <v>107</v>
      </c>
      <c r="L468">
        <v>7790</v>
      </c>
    </row>
    <row r="469" spans="1:12" x14ac:dyDescent="0.25">
      <c r="A469" s="10" t="s">
        <v>95</v>
      </c>
      <c r="B469" s="17" t="s">
        <v>28</v>
      </c>
      <c r="E469" s="11"/>
      <c r="H469" t="s">
        <v>292</v>
      </c>
      <c r="I469" s="45" t="s">
        <v>238</v>
      </c>
      <c r="J469">
        <v>9717</v>
      </c>
      <c r="K469">
        <v>98</v>
      </c>
      <c r="L469">
        <v>7806</v>
      </c>
    </row>
    <row r="470" spans="1:12" x14ac:dyDescent="0.25">
      <c r="A470" s="10" t="s">
        <v>95</v>
      </c>
      <c r="B470" s="17" t="s">
        <v>29</v>
      </c>
      <c r="E470" s="11"/>
      <c r="H470" t="s">
        <v>292</v>
      </c>
      <c r="I470" s="45" t="s">
        <v>38</v>
      </c>
      <c r="J470">
        <v>9458</v>
      </c>
      <c r="K470">
        <v>69</v>
      </c>
      <c r="L470">
        <v>7801</v>
      </c>
    </row>
    <row r="471" spans="1:12" x14ac:dyDescent="0.25">
      <c r="A471" s="10" t="s">
        <v>95</v>
      </c>
      <c r="B471" s="17" t="s">
        <v>30</v>
      </c>
      <c r="E471" s="11"/>
      <c r="H471" t="s">
        <v>292</v>
      </c>
      <c r="I471" s="45" t="s">
        <v>239</v>
      </c>
      <c r="J471">
        <v>8936</v>
      </c>
      <c r="K471">
        <v>97</v>
      </c>
      <c r="L471">
        <v>7797</v>
      </c>
    </row>
    <row r="472" spans="1:12" x14ac:dyDescent="0.25">
      <c r="A472" s="10" t="s">
        <v>95</v>
      </c>
      <c r="B472" s="17" t="s">
        <v>31</v>
      </c>
      <c r="E472" s="11"/>
      <c r="H472" t="s">
        <v>292</v>
      </c>
      <c r="I472" s="45" t="s">
        <v>240</v>
      </c>
      <c r="J472">
        <v>8749</v>
      </c>
      <c r="K472">
        <v>85</v>
      </c>
      <c r="L472">
        <v>7807</v>
      </c>
    </row>
    <row r="473" spans="1:12" x14ac:dyDescent="0.25">
      <c r="A473" s="10" t="s">
        <v>95</v>
      </c>
      <c r="B473" s="17" t="s">
        <v>32</v>
      </c>
      <c r="E473" s="11"/>
      <c r="H473" t="s">
        <v>292</v>
      </c>
      <c r="I473" s="45" t="s">
        <v>241</v>
      </c>
      <c r="J473">
        <v>8527</v>
      </c>
      <c r="K473">
        <v>103</v>
      </c>
      <c r="L473">
        <v>7785</v>
      </c>
    </row>
    <row r="474" spans="1:12" x14ac:dyDescent="0.25">
      <c r="A474" s="10" t="s">
        <v>95</v>
      </c>
      <c r="B474" s="17" t="s">
        <v>33</v>
      </c>
      <c r="E474" s="11"/>
      <c r="H474" t="s">
        <v>292</v>
      </c>
      <c r="I474" s="45" t="s">
        <v>39</v>
      </c>
      <c r="J474">
        <v>7764</v>
      </c>
      <c r="K474">
        <v>24</v>
      </c>
      <c r="L474">
        <v>7805</v>
      </c>
    </row>
    <row r="475" spans="1:12" x14ac:dyDescent="0.25">
      <c r="A475" s="10" t="s">
        <v>95</v>
      </c>
      <c r="B475" s="17" t="s">
        <v>34</v>
      </c>
      <c r="E475" s="11"/>
      <c r="H475" t="s">
        <v>292</v>
      </c>
      <c r="I475" s="45" t="s">
        <v>242</v>
      </c>
      <c r="J475">
        <v>7011</v>
      </c>
      <c r="K475">
        <v>86</v>
      </c>
      <c r="L475">
        <v>7789</v>
      </c>
    </row>
    <row r="476" spans="1:12" x14ac:dyDescent="0.25">
      <c r="A476" s="10" t="s">
        <v>95</v>
      </c>
      <c r="B476" s="17" t="s">
        <v>35</v>
      </c>
      <c r="E476" s="11"/>
      <c r="H476" t="s">
        <v>292</v>
      </c>
      <c r="I476" s="45" t="s">
        <v>243</v>
      </c>
      <c r="J476">
        <v>6070</v>
      </c>
      <c r="K476">
        <v>220</v>
      </c>
      <c r="L476">
        <v>7791</v>
      </c>
    </row>
    <row r="477" spans="1:12" x14ac:dyDescent="0.25">
      <c r="A477" s="10" t="s">
        <v>95</v>
      </c>
      <c r="B477" s="17" t="s">
        <v>36</v>
      </c>
      <c r="E477" s="11"/>
      <c r="H477" t="s">
        <v>292</v>
      </c>
      <c r="I477" s="45" t="s">
        <v>244</v>
      </c>
      <c r="J477">
        <v>5273</v>
      </c>
      <c r="K477">
        <v>83</v>
      </c>
      <c r="L477">
        <v>7811</v>
      </c>
    </row>
    <row r="478" spans="1:12" x14ac:dyDescent="0.25">
      <c r="A478" s="10" t="s">
        <v>95</v>
      </c>
      <c r="B478" s="17" t="s">
        <v>37</v>
      </c>
      <c r="E478" s="11"/>
      <c r="H478" t="s">
        <v>292</v>
      </c>
      <c r="I478" s="45" t="s">
        <v>40</v>
      </c>
      <c r="J478">
        <v>4186</v>
      </c>
      <c r="K478">
        <v>58</v>
      </c>
      <c r="L478">
        <v>7813</v>
      </c>
    </row>
    <row r="479" spans="1:12" x14ac:dyDescent="0.25">
      <c r="A479" s="10" t="s">
        <v>95</v>
      </c>
      <c r="B479" s="17" t="s">
        <v>38</v>
      </c>
      <c r="E479" s="11"/>
      <c r="H479" t="s">
        <v>292</v>
      </c>
      <c r="I479" s="45" t="s">
        <v>245</v>
      </c>
      <c r="J479">
        <v>1964</v>
      </c>
      <c r="K479">
        <v>28</v>
      </c>
      <c r="L479">
        <v>7794</v>
      </c>
    </row>
    <row r="480" spans="1:12" x14ac:dyDescent="0.25">
      <c r="A480" s="10" t="s">
        <v>95</v>
      </c>
      <c r="B480" s="17" t="s">
        <v>39</v>
      </c>
      <c r="E480" s="11"/>
      <c r="H480" t="s">
        <v>292</v>
      </c>
      <c r="I480" s="45" t="s">
        <v>246</v>
      </c>
      <c r="J480">
        <v>1756</v>
      </c>
      <c r="K480">
        <v>101</v>
      </c>
      <c r="L480">
        <v>7795</v>
      </c>
    </row>
    <row r="481" spans="1:12" x14ac:dyDescent="0.25">
      <c r="A481" s="10" t="s">
        <v>95</v>
      </c>
      <c r="B481" s="17" t="s">
        <v>40</v>
      </c>
      <c r="E481" s="11"/>
      <c r="H481" t="s">
        <v>292</v>
      </c>
      <c r="I481" s="45" t="s">
        <v>247</v>
      </c>
      <c r="J481">
        <v>1565</v>
      </c>
      <c r="K481">
        <v>227</v>
      </c>
      <c r="L481">
        <v>7799</v>
      </c>
    </row>
    <row r="482" spans="1:12" x14ac:dyDescent="0.25">
      <c r="A482" s="10" t="s">
        <v>96</v>
      </c>
      <c r="B482" s="17" t="s">
        <v>17</v>
      </c>
      <c r="E482" s="11"/>
      <c r="H482" t="s">
        <v>293</v>
      </c>
      <c r="I482" s="45" t="s">
        <v>17</v>
      </c>
      <c r="J482">
        <v>1504</v>
      </c>
      <c r="K482">
        <v>86</v>
      </c>
      <c r="L482">
        <v>7790</v>
      </c>
    </row>
    <row r="483" spans="1:12" x14ac:dyDescent="0.25">
      <c r="A483" s="10" t="s">
        <v>96</v>
      </c>
      <c r="B483" s="17" t="s">
        <v>18</v>
      </c>
      <c r="E483" s="11"/>
      <c r="H483" t="s">
        <v>293</v>
      </c>
      <c r="I483" s="45" t="s">
        <v>176</v>
      </c>
      <c r="J483">
        <v>1568</v>
      </c>
      <c r="K483">
        <v>119</v>
      </c>
      <c r="L483">
        <v>7797</v>
      </c>
    </row>
    <row r="484" spans="1:12" x14ac:dyDescent="0.25">
      <c r="A484" s="10" t="s">
        <v>96</v>
      </c>
      <c r="B484" s="17" t="s">
        <v>19</v>
      </c>
      <c r="E484" s="11"/>
      <c r="H484" t="s">
        <v>293</v>
      </c>
      <c r="I484" s="45" t="s">
        <v>177</v>
      </c>
      <c r="J484">
        <v>1393</v>
      </c>
      <c r="K484">
        <v>29</v>
      </c>
      <c r="L484">
        <v>7797</v>
      </c>
    </row>
    <row r="485" spans="1:12" x14ac:dyDescent="0.25">
      <c r="A485" s="10" t="s">
        <v>96</v>
      </c>
      <c r="B485" s="17" t="s">
        <v>20</v>
      </c>
      <c r="E485" s="11"/>
      <c r="H485" t="s">
        <v>293</v>
      </c>
      <c r="I485" s="45" t="s">
        <v>178</v>
      </c>
      <c r="J485">
        <v>1560</v>
      </c>
      <c r="K485">
        <v>73</v>
      </c>
      <c r="L485">
        <v>7801</v>
      </c>
    </row>
    <row r="486" spans="1:12" x14ac:dyDescent="0.25">
      <c r="A486" s="10" t="s">
        <v>96</v>
      </c>
      <c r="B486" s="17" t="s">
        <v>21</v>
      </c>
      <c r="E486" s="11"/>
      <c r="H486" t="s">
        <v>293</v>
      </c>
      <c r="I486" s="45" t="s">
        <v>18</v>
      </c>
      <c r="J486">
        <v>1426</v>
      </c>
      <c r="K486">
        <v>97</v>
      </c>
      <c r="L486">
        <v>7788</v>
      </c>
    </row>
    <row r="487" spans="1:12" x14ac:dyDescent="0.25">
      <c r="A487" s="10" t="s">
        <v>96</v>
      </c>
      <c r="B487" s="17" t="s">
        <v>22</v>
      </c>
      <c r="E487" s="11"/>
      <c r="H487" t="s">
        <v>293</v>
      </c>
      <c r="I487" s="45" t="s">
        <v>179</v>
      </c>
      <c r="J487">
        <v>1526</v>
      </c>
      <c r="K487">
        <v>46</v>
      </c>
      <c r="L487">
        <v>7789</v>
      </c>
    </row>
    <row r="488" spans="1:12" x14ac:dyDescent="0.25">
      <c r="A488" s="10" t="s">
        <v>96</v>
      </c>
      <c r="B488" s="17" t="s">
        <v>23</v>
      </c>
      <c r="E488" s="11"/>
      <c r="H488" t="s">
        <v>293</v>
      </c>
      <c r="I488" s="45" t="s">
        <v>180</v>
      </c>
      <c r="J488">
        <v>1602</v>
      </c>
      <c r="K488">
        <v>145</v>
      </c>
      <c r="L488">
        <v>7798</v>
      </c>
    </row>
    <row r="489" spans="1:12" x14ac:dyDescent="0.25">
      <c r="A489" s="10" t="s">
        <v>96</v>
      </c>
      <c r="B489" s="17" t="s">
        <v>24</v>
      </c>
      <c r="E489" s="11"/>
      <c r="H489" t="s">
        <v>293</v>
      </c>
      <c r="I489" s="45" t="s">
        <v>181</v>
      </c>
      <c r="J489">
        <v>1511</v>
      </c>
      <c r="K489">
        <v>33</v>
      </c>
      <c r="L489">
        <v>7795</v>
      </c>
    </row>
    <row r="490" spans="1:12" x14ac:dyDescent="0.25">
      <c r="A490" s="10" t="s">
        <v>96</v>
      </c>
      <c r="B490" s="17" t="s">
        <v>25</v>
      </c>
      <c r="E490" s="11"/>
      <c r="H490" t="s">
        <v>293</v>
      </c>
      <c r="I490" s="45" t="s">
        <v>19</v>
      </c>
      <c r="J490">
        <v>1442</v>
      </c>
      <c r="K490">
        <v>102</v>
      </c>
      <c r="L490">
        <v>7806</v>
      </c>
    </row>
    <row r="491" spans="1:12" x14ac:dyDescent="0.25">
      <c r="A491" s="10" t="s">
        <v>96</v>
      </c>
      <c r="B491" s="17" t="s">
        <v>26</v>
      </c>
      <c r="E491" s="11"/>
      <c r="H491" t="s">
        <v>293</v>
      </c>
      <c r="I491" s="45" t="s">
        <v>182</v>
      </c>
      <c r="J491">
        <v>1804</v>
      </c>
      <c r="K491">
        <v>28</v>
      </c>
      <c r="L491">
        <v>7800</v>
      </c>
    </row>
    <row r="492" spans="1:12" x14ac:dyDescent="0.25">
      <c r="A492" s="10" t="s">
        <v>96</v>
      </c>
      <c r="B492" s="17" t="s">
        <v>27</v>
      </c>
      <c r="E492" s="11"/>
      <c r="H492" t="s">
        <v>293</v>
      </c>
      <c r="I492" s="45" t="s">
        <v>183</v>
      </c>
      <c r="J492">
        <v>1984</v>
      </c>
      <c r="K492">
        <v>27</v>
      </c>
      <c r="L492">
        <v>7800</v>
      </c>
    </row>
    <row r="493" spans="1:12" x14ac:dyDescent="0.25">
      <c r="A493" s="10" t="s">
        <v>96</v>
      </c>
      <c r="B493" s="17" t="s">
        <v>28</v>
      </c>
      <c r="E493" s="11"/>
      <c r="H493" t="s">
        <v>293</v>
      </c>
      <c r="I493" s="45" t="s">
        <v>184</v>
      </c>
      <c r="J493">
        <v>2053</v>
      </c>
      <c r="K493">
        <v>86</v>
      </c>
      <c r="L493">
        <v>7799</v>
      </c>
    </row>
    <row r="494" spans="1:12" x14ac:dyDescent="0.25">
      <c r="A494" s="10" t="s">
        <v>96</v>
      </c>
      <c r="B494" s="17" t="s">
        <v>29</v>
      </c>
      <c r="E494" s="11"/>
      <c r="H494" t="s">
        <v>293</v>
      </c>
      <c r="I494" s="45" t="s">
        <v>20</v>
      </c>
      <c r="J494">
        <v>1628</v>
      </c>
      <c r="K494">
        <v>26</v>
      </c>
      <c r="L494">
        <v>7765</v>
      </c>
    </row>
    <row r="495" spans="1:12" x14ac:dyDescent="0.25">
      <c r="A495" s="10" t="s">
        <v>96</v>
      </c>
      <c r="B495" s="17" t="s">
        <v>30</v>
      </c>
      <c r="E495" s="11"/>
      <c r="H495" t="s">
        <v>293</v>
      </c>
      <c r="I495" s="45" t="s">
        <v>185</v>
      </c>
      <c r="J495">
        <v>3542</v>
      </c>
      <c r="K495">
        <v>27</v>
      </c>
      <c r="L495">
        <v>7802</v>
      </c>
    </row>
    <row r="496" spans="1:12" x14ac:dyDescent="0.25">
      <c r="A496" s="10" t="s">
        <v>96</v>
      </c>
      <c r="B496" s="17" t="s">
        <v>31</v>
      </c>
      <c r="E496" s="11"/>
      <c r="H496" t="s">
        <v>293</v>
      </c>
      <c r="I496" s="45" t="s">
        <v>186</v>
      </c>
      <c r="J496">
        <v>5960</v>
      </c>
      <c r="K496">
        <v>26</v>
      </c>
      <c r="L496">
        <v>7810</v>
      </c>
    </row>
    <row r="497" spans="1:12" x14ac:dyDescent="0.25">
      <c r="A497" s="10" t="s">
        <v>96</v>
      </c>
      <c r="B497" s="17" t="s">
        <v>32</v>
      </c>
      <c r="E497" s="11"/>
      <c r="H497" t="s">
        <v>293</v>
      </c>
      <c r="I497" s="45" t="s">
        <v>187</v>
      </c>
      <c r="J497">
        <v>6695</v>
      </c>
      <c r="K497">
        <v>66</v>
      </c>
      <c r="L497">
        <v>7811</v>
      </c>
    </row>
    <row r="498" spans="1:12" x14ac:dyDescent="0.25">
      <c r="A498" s="10" t="s">
        <v>96</v>
      </c>
      <c r="B498" s="17" t="s">
        <v>33</v>
      </c>
      <c r="E498" s="11"/>
      <c r="H498" t="s">
        <v>293</v>
      </c>
      <c r="I498" s="45" t="s">
        <v>21</v>
      </c>
      <c r="J498">
        <v>6137</v>
      </c>
      <c r="K498">
        <v>29</v>
      </c>
      <c r="L498">
        <v>7801</v>
      </c>
    </row>
    <row r="499" spans="1:12" x14ac:dyDescent="0.25">
      <c r="A499" s="10" t="s">
        <v>96</v>
      </c>
      <c r="B499" s="17" t="s">
        <v>34</v>
      </c>
      <c r="E499" s="11"/>
      <c r="H499" t="s">
        <v>293</v>
      </c>
      <c r="I499" s="45" t="s">
        <v>188</v>
      </c>
      <c r="J499">
        <v>5331</v>
      </c>
      <c r="K499">
        <v>28</v>
      </c>
      <c r="L499">
        <v>7798</v>
      </c>
    </row>
    <row r="500" spans="1:12" x14ac:dyDescent="0.25">
      <c r="A500" s="10" t="s">
        <v>96</v>
      </c>
      <c r="B500" s="17" t="s">
        <v>35</v>
      </c>
      <c r="E500" s="11"/>
      <c r="H500" t="s">
        <v>293</v>
      </c>
      <c r="I500" s="45" t="s">
        <v>189</v>
      </c>
      <c r="J500">
        <v>7865</v>
      </c>
      <c r="K500">
        <v>28</v>
      </c>
      <c r="L500">
        <v>7807</v>
      </c>
    </row>
    <row r="501" spans="1:12" x14ac:dyDescent="0.25">
      <c r="A501" s="10" t="s">
        <v>96</v>
      </c>
      <c r="B501" s="17" t="s">
        <v>36</v>
      </c>
      <c r="E501" s="11"/>
      <c r="H501" t="s">
        <v>293</v>
      </c>
      <c r="I501" s="45" t="s">
        <v>190</v>
      </c>
      <c r="J501">
        <v>9817</v>
      </c>
      <c r="K501">
        <v>34</v>
      </c>
      <c r="L501">
        <v>7783</v>
      </c>
    </row>
    <row r="502" spans="1:12" x14ac:dyDescent="0.25">
      <c r="A502" s="10" t="s">
        <v>96</v>
      </c>
      <c r="B502" s="17" t="s">
        <v>37</v>
      </c>
      <c r="E502" s="11"/>
      <c r="H502" t="s">
        <v>293</v>
      </c>
      <c r="I502" s="45" t="s">
        <v>22</v>
      </c>
      <c r="J502">
        <v>8592</v>
      </c>
      <c r="K502">
        <v>52</v>
      </c>
      <c r="L502">
        <v>7805</v>
      </c>
    </row>
    <row r="503" spans="1:12" x14ac:dyDescent="0.25">
      <c r="A503" s="10" t="s">
        <v>96</v>
      </c>
      <c r="B503" s="17" t="s">
        <v>38</v>
      </c>
      <c r="E503" s="11"/>
      <c r="H503" t="s">
        <v>293</v>
      </c>
      <c r="I503" s="45" t="s">
        <v>191</v>
      </c>
      <c r="J503">
        <v>10550</v>
      </c>
      <c r="K503">
        <v>64</v>
      </c>
      <c r="L503">
        <v>7805</v>
      </c>
    </row>
    <row r="504" spans="1:12" x14ac:dyDescent="0.25">
      <c r="A504" s="10" t="s">
        <v>96</v>
      </c>
      <c r="B504" s="17" t="s">
        <v>39</v>
      </c>
      <c r="E504" s="11"/>
      <c r="H504" t="s">
        <v>293</v>
      </c>
      <c r="I504" s="45" t="s">
        <v>192</v>
      </c>
      <c r="J504">
        <v>11660</v>
      </c>
      <c r="K504">
        <v>75</v>
      </c>
      <c r="L504">
        <v>7797</v>
      </c>
    </row>
    <row r="505" spans="1:12" x14ac:dyDescent="0.25">
      <c r="A505" s="10" t="s">
        <v>96</v>
      </c>
      <c r="B505" s="17" t="s">
        <v>40</v>
      </c>
      <c r="E505" s="11"/>
      <c r="H505" t="s">
        <v>293</v>
      </c>
      <c r="I505" s="45" t="s">
        <v>193</v>
      </c>
      <c r="J505">
        <v>15107</v>
      </c>
      <c r="K505">
        <v>41</v>
      </c>
      <c r="L505">
        <v>7797</v>
      </c>
    </row>
    <row r="506" spans="1:12" x14ac:dyDescent="0.25">
      <c r="A506" s="10" t="s">
        <v>97</v>
      </c>
      <c r="B506" s="17" t="s">
        <v>17</v>
      </c>
      <c r="E506" s="11"/>
      <c r="H506" t="s">
        <v>293</v>
      </c>
      <c r="I506" s="45" t="s">
        <v>23</v>
      </c>
      <c r="J506">
        <v>13434</v>
      </c>
      <c r="K506">
        <v>152</v>
      </c>
      <c r="L506">
        <v>7800</v>
      </c>
    </row>
    <row r="507" spans="1:12" x14ac:dyDescent="0.25">
      <c r="A507" s="10" t="s">
        <v>97</v>
      </c>
      <c r="B507" s="17" t="s">
        <v>18</v>
      </c>
      <c r="E507" s="11"/>
      <c r="H507" t="s">
        <v>293</v>
      </c>
      <c r="I507" s="45" t="s">
        <v>194</v>
      </c>
      <c r="J507">
        <v>13284</v>
      </c>
      <c r="K507">
        <v>30</v>
      </c>
      <c r="L507">
        <v>7792</v>
      </c>
    </row>
    <row r="508" spans="1:12" x14ac:dyDescent="0.25">
      <c r="A508" s="10" t="s">
        <v>97</v>
      </c>
      <c r="B508" s="17" t="s">
        <v>19</v>
      </c>
      <c r="E508" s="11"/>
      <c r="H508" t="s">
        <v>293</v>
      </c>
      <c r="I508" s="45" t="s">
        <v>195</v>
      </c>
      <c r="J508">
        <v>13310</v>
      </c>
      <c r="K508">
        <v>41</v>
      </c>
      <c r="L508">
        <v>7798</v>
      </c>
    </row>
    <row r="509" spans="1:12" x14ac:dyDescent="0.25">
      <c r="A509" s="10" t="s">
        <v>97</v>
      </c>
      <c r="B509" s="17" t="s">
        <v>20</v>
      </c>
      <c r="E509" s="11"/>
      <c r="H509" t="s">
        <v>293</v>
      </c>
      <c r="I509" s="45" t="s">
        <v>196</v>
      </c>
      <c r="J509">
        <v>12054</v>
      </c>
      <c r="K509">
        <v>58</v>
      </c>
      <c r="L509">
        <v>7813</v>
      </c>
    </row>
    <row r="510" spans="1:12" x14ac:dyDescent="0.25">
      <c r="A510" s="10" t="s">
        <v>97</v>
      </c>
      <c r="B510" s="17" t="s">
        <v>21</v>
      </c>
      <c r="E510" s="11"/>
      <c r="H510" t="s">
        <v>293</v>
      </c>
      <c r="I510" s="45" t="s">
        <v>24</v>
      </c>
      <c r="J510">
        <v>11203</v>
      </c>
      <c r="K510">
        <v>32</v>
      </c>
      <c r="L510">
        <v>7791</v>
      </c>
    </row>
    <row r="511" spans="1:12" x14ac:dyDescent="0.25">
      <c r="A511" s="10" t="s">
        <v>97</v>
      </c>
      <c r="B511" s="17" t="s">
        <v>22</v>
      </c>
      <c r="E511" s="11"/>
      <c r="H511" t="s">
        <v>293</v>
      </c>
      <c r="I511" s="45" t="s">
        <v>197</v>
      </c>
      <c r="J511">
        <v>10500</v>
      </c>
      <c r="K511">
        <v>135</v>
      </c>
      <c r="L511">
        <v>7797</v>
      </c>
    </row>
    <row r="512" spans="1:12" x14ac:dyDescent="0.25">
      <c r="A512" s="10" t="s">
        <v>97</v>
      </c>
      <c r="B512" s="17" t="s">
        <v>23</v>
      </c>
      <c r="E512" s="11"/>
      <c r="H512" t="s">
        <v>293</v>
      </c>
      <c r="I512" s="45" t="s">
        <v>198</v>
      </c>
      <c r="J512">
        <v>9494</v>
      </c>
      <c r="K512">
        <v>27</v>
      </c>
      <c r="L512">
        <v>7802</v>
      </c>
    </row>
    <row r="513" spans="1:12" x14ac:dyDescent="0.25">
      <c r="A513" s="10" t="s">
        <v>97</v>
      </c>
      <c r="B513" s="17" t="s">
        <v>24</v>
      </c>
      <c r="E513" s="11"/>
      <c r="H513" t="s">
        <v>293</v>
      </c>
      <c r="I513" s="45" t="s">
        <v>199</v>
      </c>
      <c r="J513">
        <v>9274</v>
      </c>
      <c r="K513">
        <v>105</v>
      </c>
      <c r="L513">
        <v>7802</v>
      </c>
    </row>
    <row r="514" spans="1:12" x14ac:dyDescent="0.25">
      <c r="A514" s="10" t="s">
        <v>97</v>
      </c>
      <c r="B514" s="17" t="s">
        <v>25</v>
      </c>
      <c r="E514" s="11"/>
      <c r="H514" t="s">
        <v>293</v>
      </c>
      <c r="I514" s="45" t="s">
        <v>25</v>
      </c>
      <c r="J514">
        <v>9367</v>
      </c>
      <c r="K514">
        <v>158</v>
      </c>
      <c r="L514">
        <v>7793</v>
      </c>
    </row>
    <row r="515" spans="1:12" x14ac:dyDescent="0.25">
      <c r="A515" s="10" t="s">
        <v>97</v>
      </c>
      <c r="B515" s="17" t="s">
        <v>26</v>
      </c>
      <c r="E515" s="11"/>
      <c r="H515" t="s">
        <v>293</v>
      </c>
      <c r="I515" s="45" t="s">
        <v>200</v>
      </c>
      <c r="J515">
        <v>9017</v>
      </c>
      <c r="K515">
        <v>28</v>
      </c>
      <c r="L515">
        <v>7802</v>
      </c>
    </row>
    <row r="516" spans="1:12" x14ac:dyDescent="0.25">
      <c r="A516" s="10" t="s">
        <v>97</v>
      </c>
      <c r="B516" s="17" t="s">
        <v>27</v>
      </c>
      <c r="E516" s="11"/>
      <c r="H516" t="s">
        <v>293</v>
      </c>
      <c r="I516" s="45" t="s">
        <v>201</v>
      </c>
      <c r="J516">
        <v>8777</v>
      </c>
      <c r="K516">
        <v>59</v>
      </c>
      <c r="L516">
        <v>7791</v>
      </c>
    </row>
    <row r="517" spans="1:12" x14ac:dyDescent="0.25">
      <c r="A517" s="10" t="s">
        <v>97</v>
      </c>
      <c r="B517" s="17" t="s">
        <v>28</v>
      </c>
      <c r="E517" s="11"/>
      <c r="H517" t="s">
        <v>293</v>
      </c>
      <c r="I517" s="45" t="s">
        <v>202</v>
      </c>
      <c r="J517">
        <v>8741</v>
      </c>
      <c r="K517">
        <v>83</v>
      </c>
      <c r="L517">
        <v>7805</v>
      </c>
    </row>
    <row r="518" spans="1:12" x14ac:dyDescent="0.25">
      <c r="A518" s="10" t="s">
        <v>97</v>
      </c>
      <c r="B518" s="17" t="s">
        <v>29</v>
      </c>
      <c r="E518" s="11"/>
      <c r="H518" t="s">
        <v>293</v>
      </c>
      <c r="I518" s="45" t="s">
        <v>26</v>
      </c>
      <c r="J518">
        <v>9233</v>
      </c>
      <c r="K518">
        <v>30</v>
      </c>
      <c r="L518">
        <v>7804</v>
      </c>
    </row>
    <row r="519" spans="1:12" x14ac:dyDescent="0.25">
      <c r="A519" s="10" t="s">
        <v>97</v>
      </c>
      <c r="B519" s="17" t="s">
        <v>30</v>
      </c>
      <c r="E519" s="11"/>
      <c r="H519" t="s">
        <v>293</v>
      </c>
      <c r="I519" s="45" t="s">
        <v>203</v>
      </c>
      <c r="J519">
        <v>9618</v>
      </c>
      <c r="K519">
        <v>31</v>
      </c>
      <c r="L519">
        <v>7810</v>
      </c>
    </row>
    <row r="520" spans="1:12" x14ac:dyDescent="0.25">
      <c r="A520" s="10" t="s">
        <v>97</v>
      </c>
      <c r="B520" s="17" t="s">
        <v>31</v>
      </c>
      <c r="E520" s="11"/>
      <c r="H520" t="s">
        <v>293</v>
      </c>
      <c r="I520" s="45" t="s">
        <v>204</v>
      </c>
      <c r="J520">
        <v>9729</v>
      </c>
      <c r="K520">
        <v>94</v>
      </c>
      <c r="L520">
        <v>7810</v>
      </c>
    </row>
    <row r="521" spans="1:12" x14ac:dyDescent="0.25">
      <c r="A521" s="10" t="s">
        <v>97</v>
      </c>
      <c r="B521" s="17" t="s">
        <v>32</v>
      </c>
      <c r="E521" s="11"/>
      <c r="H521" t="s">
        <v>293</v>
      </c>
      <c r="I521" s="45" t="s">
        <v>205</v>
      </c>
      <c r="J521">
        <v>10113</v>
      </c>
      <c r="K521">
        <v>59</v>
      </c>
      <c r="L521">
        <v>7792</v>
      </c>
    </row>
    <row r="522" spans="1:12" x14ac:dyDescent="0.25">
      <c r="A522" s="10" t="s">
        <v>97</v>
      </c>
      <c r="B522" s="17" t="s">
        <v>33</v>
      </c>
      <c r="E522" s="11"/>
      <c r="H522" t="s">
        <v>293</v>
      </c>
      <c r="I522" s="45" t="s">
        <v>27</v>
      </c>
      <c r="J522">
        <v>10216</v>
      </c>
      <c r="K522">
        <v>69</v>
      </c>
      <c r="L522">
        <v>7800</v>
      </c>
    </row>
    <row r="523" spans="1:12" x14ac:dyDescent="0.25">
      <c r="A523" s="10" t="s">
        <v>97</v>
      </c>
      <c r="B523" s="17" t="s">
        <v>34</v>
      </c>
      <c r="E523" s="11"/>
      <c r="H523" t="s">
        <v>293</v>
      </c>
      <c r="I523" s="45" t="s">
        <v>206</v>
      </c>
      <c r="J523">
        <v>9795</v>
      </c>
      <c r="K523">
        <v>32</v>
      </c>
      <c r="L523">
        <v>7811</v>
      </c>
    </row>
    <row r="524" spans="1:12" x14ac:dyDescent="0.25">
      <c r="A524" s="10" t="s">
        <v>97</v>
      </c>
      <c r="B524" s="17" t="s">
        <v>35</v>
      </c>
      <c r="E524" s="11"/>
      <c r="H524" t="s">
        <v>293</v>
      </c>
      <c r="I524" s="45" t="s">
        <v>207</v>
      </c>
      <c r="J524">
        <v>9725</v>
      </c>
      <c r="K524">
        <v>54</v>
      </c>
      <c r="L524">
        <v>7804</v>
      </c>
    </row>
    <row r="525" spans="1:12" x14ac:dyDescent="0.25">
      <c r="A525" s="10" t="s">
        <v>97</v>
      </c>
      <c r="B525" s="17" t="s">
        <v>36</v>
      </c>
      <c r="E525" s="11"/>
      <c r="H525" t="s">
        <v>293</v>
      </c>
      <c r="I525" s="45" t="s">
        <v>208</v>
      </c>
      <c r="J525">
        <v>9477</v>
      </c>
      <c r="K525">
        <v>117</v>
      </c>
      <c r="L525">
        <v>7782</v>
      </c>
    </row>
    <row r="526" spans="1:12" x14ac:dyDescent="0.25">
      <c r="A526" s="10" t="s">
        <v>97</v>
      </c>
      <c r="B526" s="17" t="s">
        <v>37</v>
      </c>
      <c r="E526" s="11"/>
      <c r="H526" t="s">
        <v>293</v>
      </c>
      <c r="I526" s="45" t="s">
        <v>28</v>
      </c>
      <c r="J526">
        <v>9074</v>
      </c>
      <c r="K526">
        <v>75</v>
      </c>
      <c r="L526">
        <v>7779</v>
      </c>
    </row>
    <row r="527" spans="1:12" x14ac:dyDescent="0.25">
      <c r="A527" s="10" t="s">
        <v>97</v>
      </c>
      <c r="B527" s="17" t="s">
        <v>38</v>
      </c>
      <c r="E527" s="11"/>
      <c r="H527" t="s">
        <v>293</v>
      </c>
      <c r="I527" s="45" t="s">
        <v>209</v>
      </c>
      <c r="J527">
        <v>9092</v>
      </c>
      <c r="K527">
        <v>31</v>
      </c>
      <c r="L527">
        <v>7808</v>
      </c>
    </row>
    <row r="528" spans="1:12" x14ac:dyDescent="0.25">
      <c r="A528" s="10" t="s">
        <v>97</v>
      </c>
      <c r="B528" s="17" t="s">
        <v>39</v>
      </c>
      <c r="E528" s="11"/>
      <c r="H528" t="s">
        <v>293</v>
      </c>
      <c r="I528" s="45" t="s">
        <v>210</v>
      </c>
      <c r="J528">
        <v>9292</v>
      </c>
      <c r="K528">
        <v>118</v>
      </c>
      <c r="L528">
        <v>7807</v>
      </c>
    </row>
    <row r="529" spans="1:12" x14ac:dyDescent="0.25">
      <c r="A529" s="10" t="s">
        <v>97</v>
      </c>
      <c r="B529" s="17" t="s">
        <v>40</v>
      </c>
      <c r="E529" s="11"/>
      <c r="H529" t="s">
        <v>293</v>
      </c>
      <c r="I529" s="45" t="s">
        <v>211</v>
      </c>
      <c r="J529">
        <v>9259</v>
      </c>
      <c r="K529">
        <v>157</v>
      </c>
      <c r="L529">
        <v>7794</v>
      </c>
    </row>
    <row r="530" spans="1:12" x14ac:dyDescent="0.25">
      <c r="A530" s="10" t="s">
        <v>98</v>
      </c>
      <c r="B530" s="17" t="s">
        <v>17</v>
      </c>
      <c r="E530" s="11"/>
      <c r="H530" t="s">
        <v>293</v>
      </c>
      <c r="I530" s="45" t="s">
        <v>29</v>
      </c>
      <c r="J530">
        <v>9096</v>
      </c>
      <c r="K530">
        <v>30</v>
      </c>
      <c r="L530">
        <v>7798</v>
      </c>
    </row>
    <row r="531" spans="1:12" x14ac:dyDescent="0.25">
      <c r="A531" s="10" t="s">
        <v>98</v>
      </c>
      <c r="B531" s="17" t="s">
        <v>18</v>
      </c>
      <c r="E531" s="11"/>
      <c r="H531" t="s">
        <v>293</v>
      </c>
      <c r="I531" s="45" t="s">
        <v>212</v>
      </c>
      <c r="J531">
        <v>9028</v>
      </c>
      <c r="K531">
        <v>79</v>
      </c>
      <c r="L531">
        <v>7794</v>
      </c>
    </row>
    <row r="532" spans="1:12" x14ac:dyDescent="0.25">
      <c r="A532" s="10" t="s">
        <v>98</v>
      </c>
      <c r="B532" s="17" t="s">
        <v>19</v>
      </c>
      <c r="E532" s="11"/>
      <c r="H532" t="s">
        <v>293</v>
      </c>
      <c r="I532" s="45" t="s">
        <v>213</v>
      </c>
      <c r="J532">
        <v>9203</v>
      </c>
      <c r="K532">
        <v>31</v>
      </c>
      <c r="L532">
        <v>7796</v>
      </c>
    </row>
    <row r="533" spans="1:12" x14ac:dyDescent="0.25">
      <c r="A533" s="10" t="s">
        <v>98</v>
      </c>
      <c r="B533" s="17" t="s">
        <v>20</v>
      </c>
      <c r="E533" s="11"/>
      <c r="H533" t="s">
        <v>293</v>
      </c>
      <c r="I533" s="45" t="s">
        <v>214</v>
      </c>
      <c r="J533">
        <v>9385</v>
      </c>
      <c r="K533">
        <v>77</v>
      </c>
      <c r="L533">
        <v>7820</v>
      </c>
    </row>
    <row r="534" spans="1:12" x14ac:dyDescent="0.25">
      <c r="A534" s="10" t="s">
        <v>98</v>
      </c>
      <c r="B534" s="17" t="s">
        <v>21</v>
      </c>
      <c r="E534" s="11"/>
      <c r="H534" t="s">
        <v>293</v>
      </c>
      <c r="I534" s="45" t="s">
        <v>30</v>
      </c>
      <c r="J534">
        <v>9518</v>
      </c>
      <c r="K534">
        <v>35</v>
      </c>
      <c r="L534">
        <v>7802</v>
      </c>
    </row>
    <row r="535" spans="1:12" x14ac:dyDescent="0.25">
      <c r="A535" s="10" t="s">
        <v>98</v>
      </c>
      <c r="B535" s="17" t="s">
        <v>22</v>
      </c>
      <c r="E535" s="11"/>
      <c r="H535" t="s">
        <v>293</v>
      </c>
      <c r="I535" s="45" t="s">
        <v>215</v>
      </c>
      <c r="J535">
        <v>9472</v>
      </c>
      <c r="K535">
        <v>176</v>
      </c>
      <c r="L535">
        <v>7800</v>
      </c>
    </row>
    <row r="536" spans="1:12" x14ac:dyDescent="0.25">
      <c r="A536" s="10" t="s">
        <v>98</v>
      </c>
      <c r="B536" s="17" t="s">
        <v>23</v>
      </c>
      <c r="E536" s="11"/>
      <c r="H536" t="s">
        <v>293</v>
      </c>
      <c r="I536" s="45" t="s">
        <v>216</v>
      </c>
      <c r="J536">
        <v>9103</v>
      </c>
      <c r="K536">
        <v>76</v>
      </c>
      <c r="L536">
        <v>7803</v>
      </c>
    </row>
    <row r="537" spans="1:12" x14ac:dyDescent="0.25">
      <c r="A537" s="10" t="s">
        <v>98</v>
      </c>
      <c r="B537" s="17" t="s">
        <v>24</v>
      </c>
      <c r="E537" s="11"/>
      <c r="H537" t="s">
        <v>293</v>
      </c>
      <c r="I537" s="45" t="s">
        <v>217</v>
      </c>
      <c r="J537">
        <v>9111</v>
      </c>
      <c r="K537">
        <v>75</v>
      </c>
      <c r="L537">
        <v>7792</v>
      </c>
    </row>
    <row r="538" spans="1:12" x14ac:dyDescent="0.25">
      <c r="A538" s="10" t="s">
        <v>98</v>
      </c>
      <c r="B538" s="17" t="s">
        <v>25</v>
      </c>
      <c r="E538" s="11"/>
      <c r="H538" t="s">
        <v>293</v>
      </c>
      <c r="I538" s="45" t="s">
        <v>31</v>
      </c>
      <c r="J538">
        <v>8791</v>
      </c>
      <c r="K538">
        <v>56</v>
      </c>
      <c r="L538">
        <v>7811</v>
      </c>
    </row>
    <row r="539" spans="1:12" x14ac:dyDescent="0.25">
      <c r="A539" s="10" t="s">
        <v>98</v>
      </c>
      <c r="B539" s="17" t="s">
        <v>26</v>
      </c>
      <c r="E539" s="11"/>
      <c r="H539" t="s">
        <v>293</v>
      </c>
      <c r="I539" s="45" t="s">
        <v>218</v>
      </c>
      <c r="J539">
        <v>8760</v>
      </c>
      <c r="K539">
        <v>78</v>
      </c>
      <c r="L539">
        <v>7797</v>
      </c>
    </row>
    <row r="540" spans="1:12" x14ac:dyDescent="0.25">
      <c r="A540" s="10" t="s">
        <v>98</v>
      </c>
      <c r="B540" s="17" t="s">
        <v>27</v>
      </c>
      <c r="E540" s="11"/>
      <c r="H540" t="s">
        <v>293</v>
      </c>
      <c r="I540" s="45" t="s">
        <v>219</v>
      </c>
      <c r="J540">
        <v>8587</v>
      </c>
      <c r="K540">
        <v>55</v>
      </c>
      <c r="L540">
        <v>7802</v>
      </c>
    </row>
    <row r="541" spans="1:12" x14ac:dyDescent="0.25">
      <c r="A541" s="10" t="s">
        <v>98</v>
      </c>
      <c r="B541" s="17" t="s">
        <v>28</v>
      </c>
      <c r="E541" s="11"/>
      <c r="H541" t="s">
        <v>293</v>
      </c>
      <c r="I541" s="45" t="s">
        <v>220</v>
      </c>
      <c r="J541">
        <v>8768</v>
      </c>
      <c r="K541">
        <v>105</v>
      </c>
      <c r="L541">
        <v>7796</v>
      </c>
    </row>
    <row r="542" spans="1:12" x14ac:dyDescent="0.25">
      <c r="A542" s="10" t="s">
        <v>98</v>
      </c>
      <c r="B542" s="17" t="s">
        <v>29</v>
      </c>
      <c r="E542" s="11"/>
      <c r="H542" t="s">
        <v>293</v>
      </c>
      <c r="I542" s="45" t="s">
        <v>32</v>
      </c>
      <c r="J542">
        <v>8813</v>
      </c>
      <c r="K542">
        <v>84</v>
      </c>
      <c r="L542">
        <v>7793</v>
      </c>
    </row>
    <row r="543" spans="1:12" x14ac:dyDescent="0.25">
      <c r="A543" s="10" t="s">
        <v>98</v>
      </c>
      <c r="B543" s="17" t="s">
        <v>30</v>
      </c>
      <c r="E543" s="11"/>
      <c r="H543" t="s">
        <v>293</v>
      </c>
      <c r="I543" s="45" t="s">
        <v>221</v>
      </c>
      <c r="J543">
        <v>8574</v>
      </c>
      <c r="K543">
        <v>75</v>
      </c>
      <c r="L543">
        <v>7801</v>
      </c>
    </row>
    <row r="544" spans="1:12" x14ac:dyDescent="0.25">
      <c r="A544" s="10" t="s">
        <v>98</v>
      </c>
      <c r="B544" s="17" t="s">
        <v>31</v>
      </c>
      <c r="E544" s="11"/>
      <c r="H544" t="s">
        <v>293</v>
      </c>
      <c r="I544" s="45" t="s">
        <v>222</v>
      </c>
      <c r="J544">
        <v>8905</v>
      </c>
      <c r="K544">
        <v>92</v>
      </c>
      <c r="L544">
        <v>7800</v>
      </c>
    </row>
    <row r="545" spans="1:12" x14ac:dyDescent="0.25">
      <c r="A545" s="10" t="s">
        <v>98</v>
      </c>
      <c r="B545" s="17" t="s">
        <v>32</v>
      </c>
      <c r="E545" s="11"/>
      <c r="H545" t="s">
        <v>293</v>
      </c>
      <c r="I545" s="45" t="s">
        <v>223</v>
      </c>
      <c r="J545">
        <v>9033</v>
      </c>
      <c r="K545">
        <v>84</v>
      </c>
      <c r="L545">
        <v>7805</v>
      </c>
    </row>
    <row r="546" spans="1:12" x14ac:dyDescent="0.25">
      <c r="A546" s="10" t="s">
        <v>98</v>
      </c>
      <c r="B546" s="17" t="s">
        <v>33</v>
      </c>
      <c r="E546" s="11"/>
      <c r="H546" t="s">
        <v>293</v>
      </c>
      <c r="I546" s="45" t="s">
        <v>33</v>
      </c>
      <c r="J546">
        <v>9122</v>
      </c>
      <c r="K546">
        <v>34</v>
      </c>
      <c r="L546">
        <v>7799</v>
      </c>
    </row>
    <row r="547" spans="1:12" x14ac:dyDescent="0.25">
      <c r="A547" s="10" t="s">
        <v>98</v>
      </c>
      <c r="B547" s="17" t="s">
        <v>34</v>
      </c>
      <c r="E547" s="11"/>
      <c r="H547" t="s">
        <v>293</v>
      </c>
      <c r="I547" s="45" t="s">
        <v>224</v>
      </c>
      <c r="J547">
        <v>9116</v>
      </c>
      <c r="K547">
        <v>45</v>
      </c>
      <c r="L547">
        <v>7807</v>
      </c>
    </row>
    <row r="548" spans="1:12" x14ac:dyDescent="0.25">
      <c r="A548" s="10" t="s">
        <v>98</v>
      </c>
      <c r="B548" s="17" t="s">
        <v>35</v>
      </c>
      <c r="E548" s="11"/>
      <c r="H548" t="s">
        <v>293</v>
      </c>
      <c r="I548" s="45" t="s">
        <v>225</v>
      </c>
      <c r="J548">
        <v>9122</v>
      </c>
      <c r="K548">
        <v>75</v>
      </c>
      <c r="L548">
        <v>7808</v>
      </c>
    </row>
    <row r="549" spans="1:12" x14ac:dyDescent="0.25">
      <c r="A549" s="10" t="s">
        <v>98</v>
      </c>
      <c r="B549" s="17" t="s">
        <v>36</v>
      </c>
      <c r="E549" s="11"/>
      <c r="H549" t="s">
        <v>293</v>
      </c>
      <c r="I549" s="45" t="s">
        <v>226</v>
      </c>
      <c r="J549">
        <v>9037</v>
      </c>
      <c r="K549">
        <v>69</v>
      </c>
      <c r="L549">
        <v>7805</v>
      </c>
    </row>
    <row r="550" spans="1:12" x14ac:dyDescent="0.25">
      <c r="A550" s="10" t="s">
        <v>98</v>
      </c>
      <c r="B550" s="17" t="s">
        <v>37</v>
      </c>
      <c r="E550" s="11"/>
      <c r="H550" t="s">
        <v>293</v>
      </c>
      <c r="I550" s="45" t="s">
        <v>34</v>
      </c>
      <c r="J550">
        <v>9507</v>
      </c>
      <c r="K550">
        <v>63</v>
      </c>
      <c r="L550">
        <v>7815</v>
      </c>
    </row>
    <row r="551" spans="1:12" x14ac:dyDescent="0.25">
      <c r="A551" s="10" t="s">
        <v>98</v>
      </c>
      <c r="B551" s="17" t="s">
        <v>38</v>
      </c>
      <c r="E551" s="11"/>
      <c r="H551" t="s">
        <v>293</v>
      </c>
      <c r="I551" s="45" t="s">
        <v>227</v>
      </c>
      <c r="J551">
        <v>9529</v>
      </c>
      <c r="K551">
        <v>73</v>
      </c>
      <c r="L551">
        <v>7808</v>
      </c>
    </row>
    <row r="552" spans="1:12" x14ac:dyDescent="0.25">
      <c r="A552" s="10" t="s">
        <v>98</v>
      </c>
      <c r="B552" s="17" t="s">
        <v>39</v>
      </c>
      <c r="E552" s="11"/>
      <c r="H552" t="s">
        <v>293</v>
      </c>
      <c r="I552" s="45" t="s">
        <v>228</v>
      </c>
      <c r="J552">
        <v>9405</v>
      </c>
      <c r="K552">
        <v>114</v>
      </c>
      <c r="L552">
        <v>7815</v>
      </c>
    </row>
    <row r="553" spans="1:12" x14ac:dyDescent="0.25">
      <c r="A553" s="10" t="s">
        <v>98</v>
      </c>
      <c r="B553" s="17" t="s">
        <v>40</v>
      </c>
      <c r="E553" s="11"/>
      <c r="H553" t="s">
        <v>293</v>
      </c>
      <c r="I553" s="45" t="s">
        <v>229</v>
      </c>
      <c r="J553">
        <v>10146</v>
      </c>
      <c r="K553">
        <v>60</v>
      </c>
      <c r="L553">
        <v>7797</v>
      </c>
    </row>
    <row r="554" spans="1:12" x14ac:dyDescent="0.25">
      <c r="A554" s="10" t="s">
        <v>99</v>
      </c>
      <c r="B554" s="17" t="s">
        <v>17</v>
      </c>
      <c r="E554" s="11"/>
      <c r="H554" t="s">
        <v>293</v>
      </c>
      <c r="I554" s="45" t="s">
        <v>35</v>
      </c>
      <c r="J554">
        <v>10126</v>
      </c>
      <c r="K554">
        <v>84</v>
      </c>
      <c r="L554">
        <v>7813</v>
      </c>
    </row>
    <row r="555" spans="1:12" x14ac:dyDescent="0.25">
      <c r="A555" s="10" t="s">
        <v>99</v>
      </c>
      <c r="B555" s="17" t="s">
        <v>18</v>
      </c>
      <c r="E555" s="11"/>
      <c r="H555" t="s">
        <v>293</v>
      </c>
      <c r="I555" s="45" t="s">
        <v>230</v>
      </c>
      <c r="J555">
        <v>10027</v>
      </c>
      <c r="K555">
        <v>57</v>
      </c>
      <c r="L555">
        <v>7783</v>
      </c>
    </row>
    <row r="556" spans="1:12" x14ac:dyDescent="0.25">
      <c r="A556" s="10" t="s">
        <v>99</v>
      </c>
      <c r="B556" s="17" t="s">
        <v>19</v>
      </c>
      <c r="E556" s="11"/>
      <c r="H556" t="s">
        <v>293</v>
      </c>
      <c r="I556" s="45" t="s">
        <v>231</v>
      </c>
      <c r="J556">
        <v>10063</v>
      </c>
      <c r="K556">
        <v>170</v>
      </c>
      <c r="L556">
        <v>7786</v>
      </c>
    </row>
    <row r="557" spans="1:12" x14ac:dyDescent="0.25">
      <c r="A557" s="10" t="s">
        <v>99</v>
      </c>
      <c r="B557" s="17" t="s">
        <v>20</v>
      </c>
      <c r="E557" s="11"/>
      <c r="H557" t="s">
        <v>293</v>
      </c>
      <c r="I557" s="45" t="s">
        <v>232</v>
      </c>
      <c r="J557">
        <v>10050</v>
      </c>
      <c r="K557">
        <v>188</v>
      </c>
      <c r="L557">
        <v>7792</v>
      </c>
    </row>
    <row r="558" spans="1:12" x14ac:dyDescent="0.25">
      <c r="A558" s="10" t="s">
        <v>99</v>
      </c>
      <c r="B558" s="17" t="s">
        <v>21</v>
      </c>
      <c r="E558" s="11"/>
      <c r="H558" t="s">
        <v>293</v>
      </c>
      <c r="I558" s="45" t="s">
        <v>36</v>
      </c>
      <c r="J558">
        <v>10497</v>
      </c>
      <c r="K558">
        <v>85</v>
      </c>
      <c r="L558">
        <v>7797</v>
      </c>
    </row>
    <row r="559" spans="1:12" x14ac:dyDescent="0.25">
      <c r="A559" s="10" t="s">
        <v>99</v>
      </c>
      <c r="B559" s="17" t="s">
        <v>22</v>
      </c>
      <c r="E559" s="11"/>
      <c r="H559" t="s">
        <v>293</v>
      </c>
      <c r="I559" s="45" t="s">
        <v>233</v>
      </c>
      <c r="J559">
        <v>10059</v>
      </c>
      <c r="K559">
        <v>69</v>
      </c>
      <c r="L559">
        <v>7806</v>
      </c>
    </row>
    <row r="560" spans="1:12" x14ac:dyDescent="0.25">
      <c r="A560" s="10" t="s">
        <v>99</v>
      </c>
      <c r="B560" s="17" t="s">
        <v>23</v>
      </c>
      <c r="E560" s="11"/>
      <c r="H560" t="s">
        <v>293</v>
      </c>
      <c r="I560" s="45" t="s">
        <v>234</v>
      </c>
      <c r="J560">
        <v>9875</v>
      </c>
      <c r="K560">
        <v>94</v>
      </c>
      <c r="L560">
        <v>7786</v>
      </c>
    </row>
    <row r="561" spans="1:12" x14ac:dyDescent="0.25">
      <c r="A561" s="10" t="s">
        <v>99</v>
      </c>
      <c r="B561" s="17" t="s">
        <v>24</v>
      </c>
      <c r="E561" s="11"/>
      <c r="H561" t="s">
        <v>293</v>
      </c>
      <c r="I561" s="45" t="s">
        <v>235</v>
      </c>
      <c r="J561">
        <v>10087</v>
      </c>
      <c r="K561">
        <v>73</v>
      </c>
      <c r="L561">
        <v>7808</v>
      </c>
    </row>
    <row r="562" spans="1:12" x14ac:dyDescent="0.25">
      <c r="A562" s="10" t="s">
        <v>99</v>
      </c>
      <c r="B562" s="17" t="s">
        <v>25</v>
      </c>
      <c r="E562" s="11"/>
      <c r="H562" t="s">
        <v>293</v>
      </c>
      <c r="I562" s="45" t="s">
        <v>37</v>
      </c>
      <c r="J562">
        <v>10033</v>
      </c>
      <c r="K562">
        <v>94</v>
      </c>
      <c r="L562">
        <v>7802</v>
      </c>
    </row>
    <row r="563" spans="1:12" x14ac:dyDescent="0.25">
      <c r="A563" s="10" t="s">
        <v>99</v>
      </c>
      <c r="B563" s="17" t="s">
        <v>26</v>
      </c>
      <c r="E563" s="11"/>
      <c r="H563" t="s">
        <v>293</v>
      </c>
      <c r="I563" s="45" t="s">
        <v>236</v>
      </c>
      <c r="J563">
        <v>10106</v>
      </c>
      <c r="K563">
        <v>80</v>
      </c>
      <c r="L563">
        <v>7802</v>
      </c>
    </row>
    <row r="564" spans="1:12" x14ac:dyDescent="0.25">
      <c r="A564" s="10" t="s">
        <v>99</v>
      </c>
      <c r="B564" s="17" t="s">
        <v>27</v>
      </c>
      <c r="E564" s="11"/>
      <c r="H564" t="s">
        <v>293</v>
      </c>
      <c r="I564" s="45" t="s">
        <v>237</v>
      </c>
      <c r="J564">
        <v>10460</v>
      </c>
      <c r="K564">
        <v>74</v>
      </c>
      <c r="L564">
        <v>7802</v>
      </c>
    </row>
    <row r="565" spans="1:12" x14ac:dyDescent="0.25">
      <c r="A565" s="10" t="s">
        <v>99</v>
      </c>
      <c r="B565" s="17" t="s">
        <v>28</v>
      </c>
      <c r="E565" s="11"/>
      <c r="H565" t="s">
        <v>293</v>
      </c>
      <c r="I565" s="45" t="s">
        <v>238</v>
      </c>
      <c r="J565">
        <v>10547</v>
      </c>
      <c r="K565">
        <v>160</v>
      </c>
      <c r="L565">
        <v>7817</v>
      </c>
    </row>
    <row r="566" spans="1:12" x14ac:dyDescent="0.25">
      <c r="A566" s="10" t="s">
        <v>99</v>
      </c>
      <c r="B566" s="17" t="s">
        <v>29</v>
      </c>
      <c r="E566" s="11"/>
      <c r="H566" t="s">
        <v>293</v>
      </c>
      <c r="I566" s="45" t="s">
        <v>38</v>
      </c>
      <c r="J566">
        <v>10635</v>
      </c>
      <c r="K566">
        <v>40</v>
      </c>
      <c r="L566">
        <v>7794</v>
      </c>
    </row>
    <row r="567" spans="1:12" x14ac:dyDescent="0.25">
      <c r="A567" s="10" t="s">
        <v>99</v>
      </c>
      <c r="B567" s="17" t="s">
        <v>30</v>
      </c>
      <c r="E567" s="11"/>
      <c r="H567" t="s">
        <v>293</v>
      </c>
      <c r="I567" s="45" t="s">
        <v>239</v>
      </c>
      <c r="J567">
        <v>10437</v>
      </c>
      <c r="K567">
        <v>35</v>
      </c>
      <c r="L567">
        <v>7801</v>
      </c>
    </row>
    <row r="568" spans="1:12" x14ac:dyDescent="0.25">
      <c r="A568" s="10" t="s">
        <v>99</v>
      </c>
      <c r="B568" s="17" t="s">
        <v>31</v>
      </c>
      <c r="E568" s="11"/>
      <c r="H568" t="s">
        <v>293</v>
      </c>
      <c r="I568" s="45" t="s">
        <v>240</v>
      </c>
      <c r="J568">
        <v>10319</v>
      </c>
      <c r="K568">
        <v>30</v>
      </c>
      <c r="L568">
        <v>7802</v>
      </c>
    </row>
    <row r="569" spans="1:12" x14ac:dyDescent="0.25">
      <c r="A569" s="10" t="s">
        <v>99</v>
      </c>
      <c r="B569" s="17" t="s">
        <v>32</v>
      </c>
      <c r="E569" s="11"/>
      <c r="H569" t="s">
        <v>293</v>
      </c>
      <c r="I569" s="45" t="s">
        <v>241</v>
      </c>
      <c r="J569">
        <v>10339</v>
      </c>
      <c r="K569">
        <v>48</v>
      </c>
      <c r="L569">
        <v>7803</v>
      </c>
    </row>
    <row r="570" spans="1:12" x14ac:dyDescent="0.25">
      <c r="A570" s="10" t="s">
        <v>99</v>
      </c>
      <c r="B570" s="17" t="s">
        <v>33</v>
      </c>
      <c r="E570" s="11"/>
      <c r="H570" t="s">
        <v>293</v>
      </c>
      <c r="I570" s="45" t="s">
        <v>39</v>
      </c>
      <c r="J570">
        <v>9234</v>
      </c>
      <c r="K570">
        <v>62</v>
      </c>
      <c r="L570">
        <v>7801</v>
      </c>
    </row>
    <row r="571" spans="1:12" x14ac:dyDescent="0.25">
      <c r="A571" s="10" t="s">
        <v>99</v>
      </c>
      <c r="B571" s="17" t="s">
        <v>34</v>
      </c>
      <c r="E571" s="11"/>
      <c r="H571" t="s">
        <v>293</v>
      </c>
      <c r="I571" s="45" t="s">
        <v>242</v>
      </c>
      <c r="J571">
        <v>8390</v>
      </c>
      <c r="K571">
        <v>121</v>
      </c>
      <c r="L571">
        <v>7805</v>
      </c>
    </row>
    <row r="572" spans="1:12" x14ac:dyDescent="0.25">
      <c r="A572" s="10" t="s">
        <v>99</v>
      </c>
      <c r="B572" s="17" t="s">
        <v>35</v>
      </c>
      <c r="E572" s="11"/>
      <c r="H572" t="s">
        <v>293</v>
      </c>
      <c r="I572" s="45" t="s">
        <v>243</v>
      </c>
      <c r="J572">
        <v>7633</v>
      </c>
      <c r="K572">
        <v>51</v>
      </c>
      <c r="L572">
        <v>7790</v>
      </c>
    </row>
    <row r="573" spans="1:12" x14ac:dyDescent="0.25">
      <c r="A573" s="10" t="s">
        <v>99</v>
      </c>
      <c r="B573" s="17" t="s">
        <v>36</v>
      </c>
      <c r="E573" s="11"/>
      <c r="H573" t="s">
        <v>293</v>
      </c>
      <c r="I573" s="45" t="s">
        <v>244</v>
      </c>
      <c r="J573">
        <v>5962</v>
      </c>
      <c r="K573">
        <v>67</v>
      </c>
      <c r="L573">
        <v>7798</v>
      </c>
    </row>
    <row r="574" spans="1:12" x14ac:dyDescent="0.25">
      <c r="A574" s="10" t="s">
        <v>99</v>
      </c>
      <c r="B574" s="17" t="s">
        <v>37</v>
      </c>
      <c r="E574" s="11"/>
      <c r="H574" t="s">
        <v>293</v>
      </c>
      <c r="I574" s="45" t="s">
        <v>40</v>
      </c>
      <c r="J574">
        <v>4429</v>
      </c>
      <c r="K574">
        <v>98</v>
      </c>
      <c r="L574">
        <v>7802</v>
      </c>
    </row>
    <row r="575" spans="1:12" x14ac:dyDescent="0.25">
      <c r="A575" s="10" t="s">
        <v>99</v>
      </c>
      <c r="B575" s="17" t="s">
        <v>38</v>
      </c>
      <c r="E575" s="11"/>
      <c r="H575" t="s">
        <v>293</v>
      </c>
      <c r="I575" s="45" t="s">
        <v>245</v>
      </c>
      <c r="J575">
        <v>2332</v>
      </c>
      <c r="K575">
        <v>70</v>
      </c>
      <c r="L575">
        <v>7802</v>
      </c>
    </row>
    <row r="576" spans="1:12" x14ac:dyDescent="0.25">
      <c r="A576" s="10" t="s">
        <v>99</v>
      </c>
      <c r="B576" s="17" t="s">
        <v>39</v>
      </c>
      <c r="E576" s="11"/>
      <c r="H576" t="s">
        <v>293</v>
      </c>
      <c r="I576" s="45" t="s">
        <v>246</v>
      </c>
      <c r="J576">
        <v>1920</v>
      </c>
      <c r="K576">
        <v>74</v>
      </c>
      <c r="L576">
        <v>7803</v>
      </c>
    </row>
    <row r="577" spans="1:12" x14ac:dyDescent="0.25">
      <c r="A577" s="10" t="s">
        <v>99</v>
      </c>
      <c r="B577" s="17" t="s">
        <v>40</v>
      </c>
      <c r="E577" s="11"/>
      <c r="H577" t="s">
        <v>293</v>
      </c>
      <c r="I577" s="45" t="s">
        <v>247</v>
      </c>
      <c r="J577">
        <v>2039</v>
      </c>
      <c r="K577">
        <v>78</v>
      </c>
      <c r="L577">
        <v>7813</v>
      </c>
    </row>
    <row r="578" spans="1:12" x14ac:dyDescent="0.25">
      <c r="A578" s="10" t="s">
        <v>100</v>
      </c>
      <c r="B578" s="17" t="s">
        <v>17</v>
      </c>
      <c r="E578" s="11"/>
      <c r="H578" t="s">
        <v>294</v>
      </c>
      <c r="I578" s="45" t="s">
        <v>17</v>
      </c>
      <c r="J578">
        <v>2020</v>
      </c>
      <c r="K578">
        <v>71</v>
      </c>
      <c r="L578">
        <v>7798</v>
      </c>
    </row>
    <row r="579" spans="1:12" x14ac:dyDescent="0.25">
      <c r="A579" s="10" t="s">
        <v>100</v>
      </c>
      <c r="B579" s="17" t="s">
        <v>18</v>
      </c>
      <c r="E579" s="11"/>
      <c r="H579" t="s">
        <v>294</v>
      </c>
      <c r="I579" s="45" t="s">
        <v>176</v>
      </c>
      <c r="J579">
        <v>1874</v>
      </c>
      <c r="K579">
        <v>101</v>
      </c>
      <c r="L579">
        <v>7798</v>
      </c>
    </row>
    <row r="580" spans="1:12" x14ac:dyDescent="0.25">
      <c r="A580" s="10" t="s">
        <v>100</v>
      </c>
      <c r="B580" s="17" t="s">
        <v>19</v>
      </c>
      <c r="E580" s="11"/>
      <c r="H580" t="s">
        <v>294</v>
      </c>
      <c r="I580" s="45" t="s">
        <v>177</v>
      </c>
      <c r="J580">
        <v>1758</v>
      </c>
      <c r="K580">
        <v>109</v>
      </c>
      <c r="L580">
        <v>7796</v>
      </c>
    </row>
    <row r="581" spans="1:12" x14ac:dyDescent="0.25">
      <c r="A581" s="10" t="s">
        <v>100</v>
      </c>
      <c r="B581" s="17" t="s">
        <v>20</v>
      </c>
      <c r="E581" s="11"/>
      <c r="H581" t="s">
        <v>294</v>
      </c>
      <c r="I581" s="45" t="s">
        <v>178</v>
      </c>
      <c r="J581">
        <v>1885</v>
      </c>
      <c r="K581">
        <v>70</v>
      </c>
      <c r="L581">
        <v>7787</v>
      </c>
    </row>
    <row r="582" spans="1:12" x14ac:dyDescent="0.25">
      <c r="A582" s="10" t="s">
        <v>100</v>
      </c>
      <c r="B582" s="17" t="s">
        <v>21</v>
      </c>
      <c r="E582" s="11"/>
      <c r="H582" t="s">
        <v>294</v>
      </c>
      <c r="I582" s="45" t="s">
        <v>18</v>
      </c>
      <c r="J582">
        <v>1895</v>
      </c>
      <c r="K582">
        <v>66</v>
      </c>
      <c r="L582">
        <v>7807</v>
      </c>
    </row>
    <row r="583" spans="1:12" x14ac:dyDescent="0.25">
      <c r="A583" s="10" t="s">
        <v>100</v>
      </c>
      <c r="B583" s="17" t="s">
        <v>22</v>
      </c>
      <c r="E583" s="11"/>
      <c r="H583" t="s">
        <v>294</v>
      </c>
      <c r="I583" s="45" t="s">
        <v>179</v>
      </c>
      <c r="J583">
        <v>2072</v>
      </c>
      <c r="K583">
        <v>31</v>
      </c>
      <c r="L583">
        <v>7782</v>
      </c>
    </row>
    <row r="584" spans="1:12" x14ac:dyDescent="0.25">
      <c r="A584" s="10" t="s">
        <v>100</v>
      </c>
      <c r="B584" s="17" t="s">
        <v>23</v>
      </c>
      <c r="E584" s="11"/>
      <c r="H584" t="s">
        <v>294</v>
      </c>
      <c r="I584" s="45" t="s">
        <v>180</v>
      </c>
      <c r="J584">
        <v>1922</v>
      </c>
      <c r="K584">
        <v>74</v>
      </c>
      <c r="L584">
        <v>7798</v>
      </c>
    </row>
    <row r="585" spans="1:12" x14ac:dyDescent="0.25">
      <c r="A585" s="10" t="s">
        <v>100</v>
      </c>
      <c r="B585" s="17" t="s">
        <v>24</v>
      </c>
      <c r="E585" s="11"/>
      <c r="H585" t="s">
        <v>294</v>
      </c>
      <c r="I585" s="45" t="s">
        <v>181</v>
      </c>
      <c r="J585">
        <v>1826</v>
      </c>
      <c r="K585">
        <v>70</v>
      </c>
      <c r="L585">
        <v>7788</v>
      </c>
    </row>
    <row r="586" spans="1:12" x14ac:dyDescent="0.25">
      <c r="A586" s="10" t="s">
        <v>100</v>
      </c>
      <c r="B586" s="17" t="s">
        <v>25</v>
      </c>
      <c r="E586" s="11"/>
      <c r="H586" t="s">
        <v>294</v>
      </c>
      <c r="I586" s="45" t="s">
        <v>19</v>
      </c>
      <c r="J586">
        <v>2155</v>
      </c>
      <c r="K586">
        <v>38</v>
      </c>
      <c r="L586">
        <v>7763</v>
      </c>
    </row>
    <row r="587" spans="1:12" x14ac:dyDescent="0.25">
      <c r="A587" s="10" t="s">
        <v>100</v>
      </c>
      <c r="B587" s="17" t="s">
        <v>26</v>
      </c>
      <c r="E587" s="11"/>
      <c r="H587" t="s">
        <v>294</v>
      </c>
      <c r="I587" s="45" t="s">
        <v>182</v>
      </c>
      <c r="J587">
        <v>2011</v>
      </c>
      <c r="K587">
        <v>32</v>
      </c>
      <c r="L587">
        <v>7549</v>
      </c>
    </row>
    <row r="588" spans="1:12" x14ac:dyDescent="0.25">
      <c r="A588" s="10" t="s">
        <v>100</v>
      </c>
      <c r="B588" s="17" t="s">
        <v>27</v>
      </c>
      <c r="E588" s="11"/>
      <c r="H588" t="s">
        <v>294</v>
      </c>
      <c r="I588" s="45" t="s">
        <v>183</v>
      </c>
      <c r="J588">
        <v>1943</v>
      </c>
      <c r="K588">
        <v>99</v>
      </c>
      <c r="L588">
        <v>7632</v>
      </c>
    </row>
    <row r="589" spans="1:12" x14ac:dyDescent="0.25">
      <c r="A589" s="10" t="s">
        <v>100</v>
      </c>
      <c r="B589" s="17" t="s">
        <v>28</v>
      </c>
      <c r="E589" s="11"/>
      <c r="H589" t="s">
        <v>294</v>
      </c>
      <c r="I589" s="45" t="s">
        <v>184</v>
      </c>
      <c r="J589">
        <v>1833</v>
      </c>
      <c r="K589">
        <v>27</v>
      </c>
      <c r="L589">
        <v>7809</v>
      </c>
    </row>
    <row r="590" spans="1:12" x14ac:dyDescent="0.25">
      <c r="A590" s="10" t="s">
        <v>100</v>
      </c>
      <c r="B590" s="17" t="s">
        <v>29</v>
      </c>
      <c r="E590" s="11"/>
      <c r="H590" t="s">
        <v>294</v>
      </c>
      <c r="I590" s="45" t="s">
        <v>20</v>
      </c>
      <c r="J590">
        <v>1983</v>
      </c>
      <c r="K590">
        <v>157</v>
      </c>
      <c r="L590">
        <v>7799</v>
      </c>
    </row>
    <row r="591" spans="1:12" x14ac:dyDescent="0.25">
      <c r="A591" s="10" t="s">
        <v>100</v>
      </c>
      <c r="B591" s="17" t="s">
        <v>30</v>
      </c>
      <c r="E591" s="11"/>
      <c r="H591" t="s">
        <v>294</v>
      </c>
      <c r="I591" s="45" t="s">
        <v>185</v>
      </c>
      <c r="J591">
        <v>5004</v>
      </c>
      <c r="K591">
        <v>43</v>
      </c>
      <c r="L591">
        <v>7812</v>
      </c>
    </row>
    <row r="592" spans="1:12" x14ac:dyDescent="0.25">
      <c r="A592" s="10" t="s">
        <v>100</v>
      </c>
      <c r="B592" s="17" t="s">
        <v>31</v>
      </c>
      <c r="E592" s="11"/>
      <c r="H592" t="s">
        <v>294</v>
      </c>
      <c r="I592" s="45" t="s">
        <v>186</v>
      </c>
      <c r="J592">
        <v>6410</v>
      </c>
      <c r="K592">
        <v>85</v>
      </c>
      <c r="L592">
        <v>7795</v>
      </c>
    </row>
    <row r="593" spans="1:12" x14ac:dyDescent="0.25">
      <c r="A593" s="10" t="s">
        <v>100</v>
      </c>
      <c r="B593" s="17" t="s">
        <v>32</v>
      </c>
      <c r="E593" s="11"/>
      <c r="H593" t="s">
        <v>294</v>
      </c>
      <c r="I593" s="45" t="s">
        <v>187</v>
      </c>
      <c r="J593">
        <v>7323</v>
      </c>
      <c r="K593">
        <v>125</v>
      </c>
      <c r="L593">
        <v>7797</v>
      </c>
    </row>
    <row r="594" spans="1:12" x14ac:dyDescent="0.25">
      <c r="A594" s="10" t="s">
        <v>100</v>
      </c>
      <c r="B594" s="17" t="s">
        <v>33</v>
      </c>
      <c r="E594" s="11"/>
      <c r="H594" t="s">
        <v>294</v>
      </c>
      <c r="I594" s="45" t="s">
        <v>21</v>
      </c>
      <c r="J594">
        <v>6672</v>
      </c>
      <c r="K594">
        <v>155</v>
      </c>
      <c r="L594">
        <v>7807</v>
      </c>
    </row>
    <row r="595" spans="1:12" x14ac:dyDescent="0.25">
      <c r="A595" s="10" t="s">
        <v>100</v>
      </c>
      <c r="B595" s="17" t="s">
        <v>34</v>
      </c>
      <c r="E595" s="11"/>
      <c r="H595" t="s">
        <v>294</v>
      </c>
      <c r="I595" s="45" t="s">
        <v>188</v>
      </c>
      <c r="J595">
        <v>6163</v>
      </c>
      <c r="K595">
        <v>38</v>
      </c>
      <c r="L595">
        <v>7806</v>
      </c>
    </row>
    <row r="596" spans="1:12" x14ac:dyDescent="0.25">
      <c r="A596" s="10" t="s">
        <v>100</v>
      </c>
      <c r="B596" s="17" t="s">
        <v>35</v>
      </c>
      <c r="E596" s="11"/>
      <c r="H596" t="s">
        <v>294</v>
      </c>
      <c r="I596" s="45" t="s">
        <v>189</v>
      </c>
      <c r="J596">
        <v>9550</v>
      </c>
      <c r="K596">
        <v>27</v>
      </c>
      <c r="L596">
        <v>7817</v>
      </c>
    </row>
    <row r="597" spans="1:12" x14ac:dyDescent="0.25">
      <c r="A597" s="10" t="s">
        <v>100</v>
      </c>
      <c r="B597" s="17" t="s">
        <v>36</v>
      </c>
      <c r="E597" s="11"/>
      <c r="H597" t="s">
        <v>294</v>
      </c>
      <c r="I597" s="45" t="s">
        <v>190</v>
      </c>
      <c r="J597">
        <v>11751</v>
      </c>
      <c r="K597">
        <v>125</v>
      </c>
      <c r="L597">
        <v>7800</v>
      </c>
    </row>
    <row r="598" spans="1:12" x14ac:dyDescent="0.25">
      <c r="A598" s="10" t="s">
        <v>100</v>
      </c>
      <c r="B598" s="17" t="s">
        <v>37</v>
      </c>
      <c r="E598" s="11"/>
      <c r="H598" t="s">
        <v>294</v>
      </c>
      <c r="I598" s="45" t="s">
        <v>22</v>
      </c>
      <c r="J598">
        <v>13156</v>
      </c>
      <c r="K598">
        <v>63</v>
      </c>
      <c r="L598">
        <v>7797</v>
      </c>
    </row>
    <row r="599" spans="1:12" x14ac:dyDescent="0.25">
      <c r="A599" s="10" t="s">
        <v>100</v>
      </c>
      <c r="B599" s="17" t="s">
        <v>38</v>
      </c>
      <c r="E599" s="11"/>
      <c r="H599" t="s">
        <v>294</v>
      </c>
      <c r="I599" s="45" t="s">
        <v>191</v>
      </c>
      <c r="J599">
        <v>14615</v>
      </c>
      <c r="K599">
        <v>58</v>
      </c>
      <c r="L599">
        <v>7791</v>
      </c>
    </row>
    <row r="600" spans="1:12" x14ac:dyDescent="0.25">
      <c r="A600" s="10" t="s">
        <v>100</v>
      </c>
      <c r="B600" s="17" t="s">
        <v>39</v>
      </c>
      <c r="E600" s="11"/>
      <c r="H600" t="s">
        <v>294</v>
      </c>
      <c r="I600" s="45" t="s">
        <v>192</v>
      </c>
      <c r="J600">
        <v>16419</v>
      </c>
      <c r="K600">
        <v>30</v>
      </c>
      <c r="L600">
        <v>7801</v>
      </c>
    </row>
    <row r="601" spans="1:12" x14ac:dyDescent="0.25">
      <c r="A601" s="10" t="s">
        <v>100</v>
      </c>
      <c r="B601" s="17" t="s">
        <v>40</v>
      </c>
      <c r="E601" s="11"/>
      <c r="H601" t="s">
        <v>294</v>
      </c>
      <c r="I601" s="45" t="s">
        <v>193</v>
      </c>
      <c r="J601">
        <v>16401</v>
      </c>
      <c r="K601">
        <v>27</v>
      </c>
      <c r="L601">
        <v>7806</v>
      </c>
    </row>
    <row r="602" spans="1:12" x14ac:dyDescent="0.25">
      <c r="A602" s="10" t="s">
        <v>101</v>
      </c>
      <c r="B602" s="17" t="s">
        <v>17</v>
      </c>
      <c r="E602" s="11"/>
      <c r="H602" t="s">
        <v>294</v>
      </c>
      <c r="I602" s="45" t="s">
        <v>23</v>
      </c>
      <c r="J602">
        <v>16042</v>
      </c>
      <c r="K602">
        <v>90</v>
      </c>
      <c r="L602">
        <v>7800</v>
      </c>
    </row>
    <row r="603" spans="1:12" x14ac:dyDescent="0.25">
      <c r="A603" s="10" t="s">
        <v>101</v>
      </c>
      <c r="B603" s="17" t="s">
        <v>18</v>
      </c>
      <c r="E603" s="11"/>
      <c r="H603" t="s">
        <v>294</v>
      </c>
      <c r="I603" s="45" t="s">
        <v>194</v>
      </c>
      <c r="J603">
        <v>15477</v>
      </c>
      <c r="K603">
        <v>29</v>
      </c>
      <c r="L603">
        <v>7810</v>
      </c>
    </row>
    <row r="604" spans="1:12" x14ac:dyDescent="0.25">
      <c r="A604" s="10" t="s">
        <v>101</v>
      </c>
      <c r="B604" s="17" t="s">
        <v>19</v>
      </c>
      <c r="E604" s="11"/>
      <c r="H604" t="s">
        <v>294</v>
      </c>
      <c r="I604" s="45" t="s">
        <v>195</v>
      </c>
      <c r="J604">
        <v>15806</v>
      </c>
      <c r="K604">
        <v>82</v>
      </c>
      <c r="L604">
        <v>7799</v>
      </c>
    </row>
    <row r="605" spans="1:12" x14ac:dyDescent="0.25">
      <c r="A605" s="10" t="s">
        <v>101</v>
      </c>
      <c r="B605" s="17" t="s">
        <v>20</v>
      </c>
      <c r="E605" s="11"/>
      <c r="H605" t="s">
        <v>294</v>
      </c>
      <c r="I605" s="45" t="s">
        <v>196</v>
      </c>
      <c r="J605">
        <v>13559</v>
      </c>
      <c r="K605">
        <v>81</v>
      </c>
      <c r="L605">
        <v>7807</v>
      </c>
    </row>
    <row r="606" spans="1:12" x14ac:dyDescent="0.25">
      <c r="A606" s="10" t="s">
        <v>101</v>
      </c>
      <c r="B606" s="17" t="s">
        <v>21</v>
      </c>
      <c r="E606" s="11"/>
      <c r="H606" t="s">
        <v>294</v>
      </c>
      <c r="I606" s="45" t="s">
        <v>24</v>
      </c>
      <c r="J606">
        <v>13089</v>
      </c>
      <c r="K606">
        <v>85</v>
      </c>
      <c r="L606">
        <v>7800</v>
      </c>
    </row>
    <row r="607" spans="1:12" x14ac:dyDescent="0.25">
      <c r="A607" s="10" t="s">
        <v>101</v>
      </c>
      <c r="B607" s="17" t="s">
        <v>22</v>
      </c>
      <c r="E607" s="11"/>
      <c r="H607" t="s">
        <v>294</v>
      </c>
      <c r="I607" s="45" t="s">
        <v>197</v>
      </c>
      <c r="J607">
        <v>12375</v>
      </c>
      <c r="K607">
        <v>54</v>
      </c>
      <c r="L607">
        <v>7795</v>
      </c>
    </row>
    <row r="608" spans="1:12" x14ac:dyDescent="0.25">
      <c r="A608" s="10" t="s">
        <v>101</v>
      </c>
      <c r="B608" s="17" t="s">
        <v>23</v>
      </c>
      <c r="E608" s="11"/>
      <c r="H608" t="s">
        <v>294</v>
      </c>
      <c r="I608" s="45" t="s">
        <v>198</v>
      </c>
      <c r="J608">
        <v>11781</v>
      </c>
      <c r="K608">
        <v>114</v>
      </c>
      <c r="L608">
        <v>7797</v>
      </c>
    </row>
    <row r="609" spans="1:12" x14ac:dyDescent="0.25">
      <c r="A609" s="10" t="s">
        <v>101</v>
      </c>
      <c r="B609" s="17" t="s">
        <v>24</v>
      </c>
      <c r="E609" s="11"/>
      <c r="H609" t="s">
        <v>294</v>
      </c>
      <c r="I609" s="45" t="s">
        <v>199</v>
      </c>
      <c r="J609">
        <v>11562</v>
      </c>
      <c r="K609">
        <v>80</v>
      </c>
      <c r="L609">
        <v>7800</v>
      </c>
    </row>
    <row r="610" spans="1:12" x14ac:dyDescent="0.25">
      <c r="A610" s="10" t="s">
        <v>101</v>
      </c>
      <c r="B610" s="17" t="s">
        <v>25</v>
      </c>
      <c r="E610" s="11"/>
      <c r="H610" t="s">
        <v>294</v>
      </c>
      <c r="I610" s="45" t="s">
        <v>25</v>
      </c>
      <c r="J610">
        <v>11717</v>
      </c>
      <c r="K610">
        <v>30</v>
      </c>
      <c r="L610">
        <v>7789</v>
      </c>
    </row>
    <row r="611" spans="1:12" x14ac:dyDescent="0.25">
      <c r="A611" s="10" t="s">
        <v>101</v>
      </c>
      <c r="B611" s="17" t="s">
        <v>26</v>
      </c>
      <c r="E611" s="11"/>
      <c r="H611" t="s">
        <v>294</v>
      </c>
      <c r="I611" s="45" t="s">
        <v>200</v>
      </c>
      <c r="J611">
        <v>11623</v>
      </c>
      <c r="K611">
        <v>42</v>
      </c>
      <c r="L611">
        <v>7808</v>
      </c>
    </row>
    <row r="612" spans="1:12" x14ac:dyDescent="0.25">
      <c r="A612" s="10" t="s">
        <v>101</v>
      </c>
      <c r="B612" s="17" t="s">
        <v>27</v>
      </c>
      <c r="E612" s="11"/>
      <c r="H612" t="s">
        <v>294</v>
      </c>
      <c r="I612" s="45" t="s">
        <v>201</v>
      </c>
      <c r="J612">
        <v>10968</v>
      </c>
      <c r="K612">
        <v>103</v>
      </c>
      <c r="L612">
        <v>7805</v>
      </c>
    </row>
    <row r="613" spans="1:12" x14ac:dyDescent="0.25">
      <c r="A613" s="10" t="s">
        <v>101</v>
      </c>
      <c r="B613" s="17" t="s">
        <v>28</v>
      </c>
      <c r="E613" s="11"/>
      <c r="H613" t="s">
        <v>294</v>
      </c>
      <c r="I613" s="45" t="s">
        <v>202</v>
      </c>
      <c r="J613">
        <v>10939</v>
      </c>
      <c r="K613">
        <v>164</v>
      </c>
      <c r="L613">
        <v>7792</v>
      </c>
    </row>
    <row r="614" spans="1:12" x14ac:dyDescent="0.25">
      <c r="A614" s="10" t="s">
        <v>101</v>
      </c>
      <c r="B614" s="17" t="s">
        <v>29</v>
      </c>
      <c r="E614" s="11"/>
      <c r="H614" t="s">
        <v>294</v>
      </c>
      <c r="I614" s="45" t="s">
        <v>26</v>
      </c>
      <c r="J614">
        <v>10077</v>
      </c>
      <c r="K614">
        <v>156</v>
      </c>
      <c r="L614">
        <v>7797</v>
      </c>
    </row>
    <row r="615" spans="1:12" x14ac:dyDescent="0.25">
      <c r="A615" s="10" t="s">
        <v>101</v>
      </c>
      <c r="B615" s="17" t="s">
        <v>30</v>
      </c>
      <c r="E615" s="11"/>
      <c r="H615" t="s">
        <v>294</v>
      </c>
      <c r="I615" s="45" t="s">
        <v>203</v>
      </c>
      <c r="J615">
        <v>9639</v>
      </c>
      <c r="K615">
        <v>89</v>
      </c>
      <c r="L615">
        <v>7798</v>
      </c>
    </row>
    <row r="616" spans="1:12" x14ac:dyDescent="0.25">
      <c r="A616" s="10" t="s">
        <v>101</v>
      </c>
      <c r="B616" s="17" t="s">
        <v>31</v>
      </c>
      <c r="E616" s="11"/>
      <c r="H616" t="s">
        <v>294</v>
      </c>
      <c r="I616" s="45" t="s">
        <v>204</v>
      </c>
      <c r="J616">
        <v>9483</v>
      </c>
      <c r="K616">
        <v>77</v>
      </c>
      <c r="L616">
        <v>7807</v>
      </c>
    </row>
    <row r="617" spans="1:12" x14ac:dyDescent="0.25">
      <c r="A617" s="10" t="s">
        <v>101</v>
      </c>
      <c r="B617" s="17" t="s">
        <v>32</v>
      </c>
      <c r="E617" s="11"/>
      <c r="H617" t="s">
        <v>294</v>
      </c>
      <c r="I617" s="45" t="s">
        <v>205</v>
      </c>
      <c r="J617">
        <v>10079</v>
      </c>
      <c r="K617">
        <v>69</v>
      </c>
      <c r="L617">
        <v>7801</v>
      </c>
    </row>
    <row r="618" spans="1:12" x14ac:dyDescent="0.25">
      <c r="A618" s="10" t="s">
        <v>101</v>
      </c>
      <c r="B618" s="17" t="s">
        <v>33</v>
      </c>
      <c r="E618" s="11"/>
      <c r="H618" t="s">
        <v>294</v>
      </c>
      <c r="I618" s="45" t="s">
        <v>27</v>
      </c>
      <c r="J618">
        <v>9506</v>
      </c>
      <c r="K618">
        <v>64</v>
      </c>
      <c r="L618">
        <v>7754</v>
      </c>
    </row>
    <row r="619" spans="1:12" x14ac:dyDescent="0.25">
      <c r="A619" s="10" t="s">
        <v>101</v>
      </c>
      <c r="B619" s="17" t="s">
        <v>34</v>
      </c>
      <c r="E619" s="11"/>
      <c r="H619" t="s">
        <v>294</v>
      </c>
      <c r="I619" s="45" t="s">
        <v>206</v>
      </c>
      <c r="J619">
        <v>9091</v>
      </c>
      <c r="K619">
        <v>45</v>
      </c>
      <c r="L619">
        <v>7811</v>
      </c>
    </row>
    <row r="620" spans="1:12" x14ac:dyDescent="0.25">
      <c r="A620" s="10" t="s">
        <v>101</v>
      </c>
      <c r="B620" s="17" t="s">
        <v>35</v>
      </c>
      <c r="E620" s="11"/>
      <c r="H620" t="s">
        <v>294</v>
      </c>
      <c r="I620" s="45" t="s">
        <v>207</v>
      </c>
      <c r="J620">
        <v>8663</v>
      </c>
      <c r="K620">
        <v>43</v>
      </c>
      <c r="L620">
        <v>7806</v>
      </c>
    </row>
    <row r="621" spans="1:12" x14ac:dyDescent="0.25">
      <c r="A621" s="10" t="s">
        <v>101</v>
      </c>
      <c r="B621" s="17" t="s">
        <v>36</v>
      </c>
      <c r="E621" s="11"/>
      <c r="H621" t="s">
        <v>294</v>
      </c>
      <c r="I621" s="45" t="s">
        <v>208</v>
      </c>
      <c r="J621">
        <v>8987</v>
      </c>
      <c r="K621">
        <v>98</v>
      </c>
      <c r="L621">
        <v>7782</v>
      </c>
    </row>
    <row r="622" spans="1:12" x14ac:dyDescent="0.25">
      <c r="A622" s="10" t="s">
        <v>101</v>
      </c>
      <c r="B622" s="17" t="s">
        <v>37</v>
      </c>
      <c r="E622" s="11"/>
      <c r="H622" t="s">
        <v>294</v>
      </c>
      <c r="I622" s="45" t="s">
        <v>28</v>
      </c>
      <c r="J622">
        <v>9016</v>
      </c>
      <c r="K622">
        <v>66</v>
      </c>
      <c r="L622">
        <v>7787</v>
      </c>
    </row>
    <row r="623" spans="1:12" x14ac:dyDescent="0.25">
      <c r="A623" s="10" t="s">
        <v>101</v>
      </c>
      <c r="B623" s="17" t="s">
        <v>38</v>
      </c>
      <c r="E623" s="11"/>
      <c r="H623" t="s">
        <v>294</v>
      </c>
      <c r="I623" s="45" t="s">
        <v>209</v>
      </c>
      <c r="J623">
        <v>8803</v>
      </c>
      <c r="K623">
        <v>31</v>
      </c>
      <c r="L623">
        <v>7802</v>
      </c>
    </row>
    <row r="624" spans="1:12" x14ac:dyDescent="0.25">
      <c r="A624" s="10" t="s">
        <v>101</v>
      </c>
      <c r="B624" s="17" t="s">
        <v>39</v>
      </c>
      <c r="E624" s="11"/>
      <c r="H624" t="s">
        <v>294</v>
      </c>
      <c r="I624" s="45" t="s">
        <v>210</v>
      </c>
      <c r="J624">
        <v>8686</v>
      </c>
      <c r="K624">
        <v>165</v>
      </c>
      <c r="L624">
        <v>7794</v>
      </c>
    </row>
    <row r="625" spans="1:12" x14ac:dyDescent="0.25">
      <c r="A625" s="10" t="s">
        <v>101</v>
      </c>
      <c r="B625" s="17" t="s">
        <v>40</v>
      </c>
      <c r="E625" s="11"/>
      <c r="H625" t="s">
        <v>294</v>
      </c>
      <c r="I625" s="45" t="s">
        <v>211</v>
      </c>
      <c r="J625">
        <v>7511</v>
      </c>
      <c r="K625">
        <v>31</v>
      </c>
      <c r="L625">
        <v>7778</v>
      </c>
    </row>
    <row r="626" spans="1:12" x14ac:dyDescent="0.25">
      <c r="A626" s="10" t="s">
        <v>102</v>
      </c>
      <c r="B626" s="17" t="s">
        <v>17</v>
      </c>
      <c r="E626" s="11"/>
      <c r="H626" t="s">
        <v>294</v>
      </c>
      <c r="I626" s="45" t="s">
        <v>29</v>
      </c>
      <c r="J626">
        <v>8542</v>
      </c>
      <c r="K626">
        <v>121</v>
      </c>
      <c r="L626">
        <v>7799</v>
      </c>
    </row>
    <row r="627" spans="1:12" x14ac:dyDescent="0.25">
      <c r="A627" s="10" t="s">
        <v>102</v>
      </c>
      <c r="B627" s="17" t="s">
        <v>18</v>
      </c>
      <c r="E627" s="11"/>
      <c r="H627" t="s">
        <v>294</v>
      </c>
      <c r="I627" s="45" t="s">
        <v>212</v>
      </c>
      <c r="J627">
        <v>8417</v>
      </c>
      <c r="K627">
        <v>68</v>
      </c>
      <c r="L627">
        <v>7799</v>
      </c>
    </row>
    <row r="628" spans="1:12" x14ac:dyDescent="0.25">
      <c r="A628" s="10" t="s">
        <v>102</v>
      </c>
      <c r="B628" s="17" t="s">
        <v>19</v>
      </c>
      <c r="E628" s="11"/>
      <c r="H628" t="s">
        <v>294</v>
      </c>
      <c r="I628" s="45" t="s">
        <v>213</v>
      </c>
      <c r="J628">
        <v>8791</v>
      </c>
      <c r="K628">
        <v>31</v>
      </c>
      <c r="L628">
        <v>7799</v>
      </c>
    </row>
    <row r="629" spans="1:12" x14ac:dyDescent="0.25">
      <c r="A629" s="10" t="s">
        <v>102</v>
      </c>
      <c r="B629" s="17" t="s">
        <v>20</v>
      </c>
      <c r="E629" s="11"/>
      <c r="H629" t="s">
        <v>294</v>
      </c>
      <c r="I629" s="45" t="s">
        <v>214</v>
      </c>
      <c r="J629">
        <v>8705</v>
      </c>
      <c r="K629">
        <v>30</v>
      </c>
      <c r="L629">
        <v>7792</v>
      </c>
    </row>
    <row r="630" spans="1:12" x14ac:dyDescent="0.25">
      <c r="A630" s="10" t="s">
        <v>102</v>
      </c>
      <c r="B630" s="17" t="s">
        <v>21</v>
      </c>
      <c r="E630" s="11"/>
      <c r="H630" t="s">
        <v>294</v>
      </c>
      <c r="I630" s="45" t="s">
        <v>30</v>
      </c>
      <c r="J630">
        <v>7618</v>
      </c>
      <c r="K630">
        <v>82</v>
      </c>
      <c r="L630">
        <v>7800</v>
      </c>
    </row>
    <row r="631" spans="1:12" x14ac:dyDescent="0.25">
      <c r="A631" s="10" t="s">
        <v>102</v>
      </c>
      <c r="B631" s="17" t="s">
        <v>22</v>
      </c>
      <c r="E631" s="11"/>
      <c r="H631" t="s">
        <v>294</v>
      </c>
      <c r="I631" s="45" t="s">
        <v>215</v>
      </c>
      <c r="J631">
        <v>8670</v>
      </c>
      <c r="K631">
        <v>83</v>
      </c>
      <c r="L631">
        <v>7754</v>
      </c>
    </row>
    <row r="632" spans="1:12" x14ac:dyDescent="0.25">
      <c r="A632" s="10" t="s">
        <v>102</v>
      </c>
      <c r="B632" s="17" t="s">
        <v>23</v>
      </c>
      <c r="E632" s="11"/>
      <c r="H632" t="s">
        <v>294</v>
      </c>
      <c r="I632" s="45" t="s">
        <v>216</v>
      </c>
      <c r="J632">
        <v>8244</v>
      </c>
      <c r="K632">
        <v>32</v>
      </c>
      <c r="L632">
        <v>7587</v>
      </c>
    </row>
    <row r="633" spans="1:12" x14ac:dyDescent="0.25">
      <c r="A633" s="10" t="s">
        <v>102</v>
      </c>
      <c r="B633" s="17" t="s">
        <v>24</v>
      </c>
      <c r="E633" s="11"/>
      <c r="H633" t="s">
        <v>294</v>
      </c>
      <c r="I633" s="45" t="s">
        <v>217</v>
      </c>
      <c r="J633">
        <v>8702</v>
      </c>
      <c r="K633">
        <v>68</v>
      </c>
      <c r="L633">
        <v>7817</v>
      </c>
    </row>
    <row r="634" spans="1:12" x14ac:dyDescent="0.25">
      <c r="A634" s="10" t="s">
        <v>102</v>
      </c>
      <c r="B634" s="17" t="s">
        <v>25</v>
      </c>
      <c r="E634" s="11"/>
      <c r="H634" t="s">
        <v>294</v>
      </c>
      <c r="I634" s="45" t="s">
        <v>31</v>
      </c>
      <c r="J634">
        <v>8452</v>
      </c>
      <c r="K634">
        <v>82</v>
      </c>
      <c r="L634">
        <v>7803</v>
      </c>
    </row>
    <row r="635" spans="1:12" x14ac:dyDescent="0.25">
      <c r="A635" s="10" t="s">
        <v>102</v>
      </c>
      <c r="B635" s="17" t="s">
        <v>26</v>
      </c>
      <c r="E635" s="11"/>
      <c r="H635" t="s">
        <v>294</v>
      </c>
      <c r="I635" s="45" t="s">
        <v>218</v>
      </c>
      <c r="J635">
        <v>8881</v>
      </c>
      <c r="K635">
        <v>103</v>
      </c>
      <c r="L635">
        <v>7801</v>
      </c>
    </row>
    <row r="636" spans="1:12" x14ac:dyDescent="0.25">
      <c r="A636" s="10" t="s">
        <v>102</v>
      </c>
      <c r="B636" s="17" t="s">
        <v>27</v>
      </c>
      <c r="E636" s="11"/>
      <c r="H636" t="s">
        <v>294</v>
      </c>
      <c r="I636" s="45" t="s">
        <v>219</v>
      </c>
      <c r="J636">
        <v>8909</v>
      </c>
      <c r="K636">
        <v>64</v>
      </c>
      <c r="L636">
        <v>7796</v>
      </c>
    </row>
    <row r="637" spans="1:12" x14ac:dyDescent="0.25">
      <c r="A637" s="10" t="s">
        <v>102</v>
      </c>
      <c r="B637" s="17" t="s">
        <v>28</v>
      </c>
      <c r="E637" s="11"/>
      <c r="H637" t="s">
        <v>294</v>
      </c>
      <c r="I637" s="45" t="s">
        <v>220</v>
      </c>
      <c r="J637">
        <v>8634</v>
      </c>
      <c r="K637">
        <v>87</v>
      </c>
      <c r="L637">
        <v>7801</v>
      </c>
    </row>
    <row r="638" spans="1:12" x14ac:dyDescent="0.25">
      <c r="A638" s="10" t="s">
        <v>102</v>
      </c>
      <c r="B638" s="17" t="s">
        <v>29</v>
      </c>
      <c r="E638" s="11"/>
      <c r="H638" t="s">
        <v>294</v>
      </c>
      <c r="I638" s="45" t="s">
        <v>32</v>
      </c>
      <c r="J638">
        <v>9033</v>
      </c>
      <c r="K638">
        <v>76</v>
      </c>
      <c r="L638">
        <v>7802</v>
      </c>
    </row>
    <row r="639" spans="1:12" x14ac:dyDescent="0.25">
      <c r="A639" s="10" t="s">
        <v>102</v>
      </c>
      <c r="B639" s="17" t="s">
        <v>30</v>
      </c>
      <c r="E639" s="11"/>
      <c r="H639" t="s">
        <v>294</v>
      </c>
      <c r="I639" s="45" t="s">
        <v>221</v>
      </c>
      <c r="J639">
        <v>9236</v>
      </c>
      <c r="K639">
        <v>99</v>
      </c>
      <c r="L639">
        <v>7806</v>
      </c>
    </row>
    <row r="640" spans="1:12" x14ac:dyDescent="0.25">
      <c r="A640" s="10" t="s">
        <v>102</v>
      </c>
      <c r="B640" s="17" t="s">
        <v>31</v>
      </c>
      <c r="E640" s="11"/>
      <c r="H640" t="s">
        <v>294</v>
      </c>
      <c r="I640" s="45" t="s">
        <v>222</v>
      </c>
      <c r="J640">
        <v>8954</v>
      </c>
      <c r="K640">
        <v>82</v>
      </c>
      <c r="L640">
        <v>7793</v>
      </c>
    </row>
    <row r="641" spans="1:12" x14ac:dyDescent="0.25">
      <c r="A641" s="10" t="s">
        <v>102</v>
      </c>
      <c r="B641" s="17" t="s">
        <v>32</v>
      </c>
      <c r="E641" s="11"/>
      <c r="H641" t="s">
        <v>294</v>
      </c>
      <c r="I641" s="45" t="s">
        <v>223</v>
      </c>
      <c r="J641">
        <v>9200</v>
      </c>
      <c r="K641">
        <v>79</v>
      </c>
      <c r="L641">
        <v>7802</v>
      </c>
    </row>
    <row r="642" spans="1:12" x14ac:dyDescent="0.25">
      <c r="A642" s="10" t="s">
        <v>102</v>
      </c>
      <c r="B642" s="17" t="s">
        <v>33</v>
      </c>
      <c r="E642" s="11"/>
      <c r="H642" t="s">
        <v>294</v>
      </c>
      <c r="I642" s="45" t="s">
        <v>33</v>
      </c>
      <c r="J642">
        <v>9038</v>
      </c>
      <c r="K642">
        <v>77</v>
      </c>
      <c r="L642">
        <v>7799</v>
      </c>
    </row>
    <row r="643" spans="1:12" x14ac:dyDescent="0.25">
      <c r="A643" s="10" t="s">
        <v>102</v>
      </c>
      <c r="B643" s="17" t="s">
        <v>34</v>
      </c>
      <c r="E643" s="11"/>
      <c r="H643" t="s">
        <v>294</v>
      </c>
      <c r="I643" s="45" t="s">
        <v>224</v>
      </c>
      <c r="J643">
        <v>9568</v>
      </c>
      <c r="K643">
        <v>79</v>
      </c>
      <c r="L643">
        <v>7805</v>
      </c>
    </row>
    <row r="644" spans="1:12" x14ac:dyDescent="0.25">
      <c r="A644" s="10" t="s">
        <v>102</v>
      </c>
      <c r="B644" s="17" t="s">
        <v>35</v>
      </c>
      <c r="E644" s="11"/>
      <c r="H644" t="s">
        <v>294</v>
      </c>
      <c r="I644" s="45" t="s">
        <v>225</v>
      </c>
      <c r="J644">
        <v>9424</v>
      </c>
      <c r="K644">
        <v>107</v>
      </c>
      <c r="L644">
        <v>7800</v>
      </c>
    </row>
    <row r="645" spans="1:12" x14ac:dyDescent="0.25">
      <c r="A645" s="10" t="s">
        <v>102</v>
      </c>
      <c r="B645" s="17" t="s">
        <v>36</v>
      </c>
      <c r="E645" s="11"/>
      <c r="H645" t="s">
        <v>294</v>
      </c>
      <c r="I645" s="45" t="s">
        <v>226</v>
      </c>
      <c r="J645">
        <v>9254</v>
      </c>
      <c r="K645">
        <v>75</v>
      </c>
      <c r="L645">
        <v>7807</v>
      </c>
    </row>
    <row r="646" spans="1:12" x14ac:dyDescent="0.25">
      <c r="A646" s="10" t="s">
        <v>102</v>
      </c>
      <c r="B646" s="17" t="s">
        <v>37</v>
      </c>
      <c r="E646" s="11"/>
      <c r="H646" t="s">
        <v>294</v>
      </c>
      <c r="I646" s="45" t="s">
        <v>34</v>
      </c>
      <c r="J646">
        <v>9562</v>
      </c>
      <c r="K646">
        <v>75</v>
      </c>
      <c r="L646">
        <v>7799</v>
      </c>
    </row>
    <row r="647" spans="1:12" x14ac:dyDescent="0.25">
      <c r="A647" s="10" t="s">
        <v>102</v>
      </c>
      <c r="B647" s="17" t="s">
        <v>38</v>
      </c>
      <c r="E647" s="11"/>
      <c r="H647" t="s">
        <v>294</v>
      </c>
      <c r="I647" s="45" t="s">
        <v>227</v>
      </c>
      <c r="J647">
        <v>9859</v>
      </c>
      <c r="K647">
        <v>85</v>
      </c>
      <c r="L647">
        <v>7800</v>
      </c>
    </row>
    <row r="648" spans="1:12" x14ac:dyDescent="0.25">
      <c r="A648" s="10" t="s">
        <v>102</v>
      </c>
      <c r="B648" s="17" t="s">
        <v>39</v>
      </c>
      <c r="E648" s="11"/>
      <c r="H648" t="s">
        <v>294</v>
      </c>
      <c r="I648" s="45" t="s">
        <v>228</v>
      </c>
      <c r="J648">
        <v>9908</v>
      </c>
      <c r="K648">
        <v>102</v>
      </c>
      <c r="L648">
        <v>7795</v>
      </c>
    </row>
    <row r="649" spans="1:12" x14ac:dyDescent="0.25">
      <c r="A649" s="10" t="s">
        <v>102</v>
      </c>
      <c r="B649" s="17" t="s">
        <v>40</v>
      </c>
      <c r="E649" s="11"/>
      <c r="H649" t="s">
        <v>294</v>
      </c>
      <c r="I649" s="45" t="s">
        <v>229</v>
      </c>
      <c r="J649">
        <v>10032</v>
      </c>
      <c r="K649">
        <v>32</v>
      </c>
      <c r="L649">
        <v>7794</v>
      </c>
    </row>
    <row r="650" spans="1:12" x14ac:dyDescent="0.25">
      <c r="A650" s="10" t="s">
        <v>103</v>
      </c>
      <c r="B650" s="17" t="s">
        <v>17</v>
      </c>
      <c r="E650" s="11"/>
      <c r="H650" t="s">
        <v>294</v>
      </c>
      <c r="I650" s="45" t="s">
        <v>35</v>
      </c>
      <c r="J650">
        <v>9991</v>
      </c>
      <c r="K650">
        <v>56</v>
      </c>
      <c r="L650">
        <v>7803</v>
      </c>
    </row>
    <row r="651" spans="1:12" x14ac:dyDescent="0.25">
      <c r="A651" s="10" t="s">
        <v>103</v>
      </c>
      <c r="B651" s="17" t="s">
        <v>18</v>
      </c>
      <c r="E651" s="11"/>
      <c r="H651" t="s">
        <v>294</v>
      </c>
      <c r="I651" s="45" t="s">
        <v>230</v>
      </c>
      <c r="J651">
        <v>9561</v>
      </c>
      <c r="K651">
        <v>30</v>
      </c>
      <c r="L651">
        <v>7804</v>
      </c>
    </row>
    <row r="652" spans="1:12" x14ac:dyDescent="0.25">
      <c r="A652" s="10" t="s">
        <v>103</v>
      </c>
      <c r="B652" s="17" t="s">
        <v>19</v>
      </c>
      <c r="E652" s="11"/>
      <c r="H652" t="s">
        <v>294</v>
      </c>
      <c r="I652" s="45" t="s">
        <v>231</v>
      </c>
      <c r="J652">
        <v>9513</v>
      </c>
      <c r="K652">
        <v>30</v>
      </c>
      <c r="L652">
        <v>7810</v>
      </c>
    </row>
    <row r="653" spans="1:12" x14ac:dyDescent="0.25">
      <c r="A653" s="10" t="s">
        <v>103</v>
      </c>
      <c r="B653" s="17" t="s">
        <v>20</v>
      </c>
      <c r="E653" s="11"/>
      <c r="H653" t="s">
        <v>294</v>
      </c>
      <c r="I653" s="45" t="s">
        <v>232</v>
      </c>
      <c r="J653">
        <v>9922</v>
      </c>
      <c r="K653">
        <v>202</v>
      </c>
      <c r="L653">
        <v>7799</v>
      </c>
    </row>
    <row r="654" spans="1:12" x14ac:dyDescent="0.25">
      <c r="A654" s="10" t="s">
        <v>103</v>
      </c>
      <c r="B654" s="17" t="s">
        <v>21</v>
      </c>
      <c r="E654" s="11"/>
      <c r="H654" t="s">
        <v>294</v>
      </c>
      <c r="I654" s="45" t="s">
        <v>36</v>
      </c>
      <c r="J654">
        <v>9540</v>
      </c>
      <c r="K654">
        <v>76</v>
      </c>
      <c r="L654">
        <v>7815</v>
      </c>
    </row>
    <row r="655" spans="1:12" x14ac:dyDescent="0.25">
      <c r="A655" s="10" t="s">
        <v>103</v>
      </c>
      <c r="B655" s="17" t="s">
        <v>22</v>
      </c>
      <c r="E655" s="11"/>
      <c r="H655" t="s">
        <v>294</v>
      </c>
      <c r="I655" s="45" t="s">
        <v>233</v>
      </c>
      <c r="J655">
        <v>9490</v>
      </c>
      <c r="K655">
        <v>45</v>
      </c>
      <c r="L655">
        <v>7804</v>
      </c>
    </row>
    <row r="656" spans="1:12" x14ac:dyDescent="0.25">
      <c r="A656" s="10" t="s">
        <v>103</v>
      </c>
      <c r="B656" s="17" t="s">
        <v>23</v>
      </c>
      <c r="E656" s="11"/>
      <c r="H656" t="s">
        <v>294</v>
      </c>
      <c r="I656" s="45" t="s">
        <v>234</v>
      </c>
      <c r="J656">
        <v>9636</v>
      </c>
      <c r="K656">
        <v>39</v>
      </c>
      <c r="L656">
        <v>7786</v>
      </c>
    </row>
    <row r="657" spans="1:12" x14ac:dyDescent="0.25">
      <c r="A657" s="10" t="s">
        <v>103</v>
      </c>
      <c r="B657" s="17" t="s">
        <v>24</v>
      </c>
      <c r="E657" s="11"/>
      <c r="H657" t="s">
        <v>294</v>
      </c>
      <c r="I657" s="45" t="s">
        <v>235</v>
      </c>
      <c r="J657">
        <v>9775</v>
      </c>
      <c r="K657">
        <v>81</v>
      </c>
      <c r="L657">
        <v>7804</v>
      </c>
    </row>
    <row r="658" spans="1:12" x14ac:dyDescent="0.25">
      <c r="A658" s="10" t="s">
        <v>103</v>
      </c>
      <c r="B658" s="17" t="s">
        <v>25</v>
      </c>
      <c r="E658" s="11"/>
      <c r="H658" t="s">
        <v>294</v>
      </c>
      <c r="I658" s="45" t="s">
        <v>37</v>
      </c>
      <c r="J658">
        <v>9546</v>
      </c>
      <c r="K658">
        <v>59</v>
      </c>
      <c r="L658">
        <v>7789</v>
      </c>
    </row>
    <row r="659" spans="1:12" x14ac:dyDescent="0.25">
      <c r="A659" s="10" t="s">
        <v>103</v>
      </c>
      <c r="B659" s="17" t="s">
        <v>26</v>
      </c>
      <c r="E659" s="11"/>
      <c r="H659" t="s">
        <v>294</v>
      </c>
      <c r="I659" s="45" t="s">
        <v>236</v>
      </c>
      <c r="J659">
        <v>9818</v>
      </c>
      <c r="K659">
        <v>104</v>
      </c>
      <c r="L659">
        <v>7802</v>
      </c>
    </row>
    <row r="660" spans="1:12" x14ac:dyDescent="0.25">
      <c r="A660" s="10" t="s">
        <v>103</v>
      </c>
      <c r="B660" s="17" t="s">
        <v>27</v>
      </c>
      <c r="E660" s="11"/>
      <c r="H660" t="s">
        <v>294</v>
      </c>
      <c r="I660" s="45" t="s">
        <v>237</v>
      </c>
      <c r="J660">
        <v>9942</v>
      </c>
      <c r="K660">
        <v>78</v>
      </c>
      <c r="L660">
        <v>7792</v>
      </c>
    </row>
    <row r="661" spans="1:12" x14ac:dyDescent="0.25">
      <c r="A661" s="10" t="s">
        <v>103</v>
      </c>
      <c r="B661" s="17" t="s">
        <v>28</v>
      </c>
      <c r="E661" s="11"/>
      <c r="H661" t="s">
        <v>294</v>
      </c>
      <c r="I661" s="45" t="s">
        <v>238</v>
      </c>
      <c r="J661">
        <v>10107</v>
      </c>
      <c r="K661">
        <v>152</v>
      </c>
      <c r="L661">
        <v>7799</v>
      </c>
    </row>
    <row r="662" spans="1:12" x14ac:dyDescent="0.25">
      <c r="A662" s="10" t="s">
        <v>103</v>
      </c>
      <c r="B662" s="17" t="s">
        <v>29</v>
      </c>
      <c r="E662" s="11"/>
      <c r="H662" t="s">
        <v>294</v>
      </c>
      <c r="I662" s="45" t="s">
        <v>38</v>
      </c>
      <c r="J662">
        <v>9834</v>
      </c>
      <c r="K662">
        <v>49</v>
      </c>
      <c r="L662">
        <v>7804</v>
      </c>
    </row>
    <row r="663" spans="1:12" x14ac:dyDescent="0.25">
      <c r="A663" s="10" t="s">
        <v>103</v>
      </c>
      <c r="B663" s="17" t="s">
        <v>30</v>
      </c>
      <c r="E663" s="11"/>
      <c r="H663" t="s">
        <v>294</v>
      </c>
      <c r="I663" s="45" t="s">
        <v>239</v>
      </c>
      <c r="J663">
        <v>9724</v>
      </c>
      <c r="K663">
        <v>31</v>
      </c>
      <c r="L663">
        <v>7789</v>
      </c>
    </row>
    <row r="664" spans="1:12" x14ac:dyDescent="0.25">
      <c r="A664" s="10" t="s">
        <v>103</v>
      </c>
      <c r="B664" s="17" t="s">
        <v>31</v>
      </c>
      <c r="E664" s="11"/>
      <c r="H664" t="s">
        <v>294</v>
      </c>
      <c r="I664" s="45" t="s">
        <v>240</v>
      </c>
      <c r="J664">
        <v>9126</v>
      </c>
      <c r="K664">
        <v>71</v>
      </c>
      <c r="L664">
        <v>7790</v>
      </c>
    </row>
    <row r="665" spans="1:12" x14ac:dyDescent="0.25">
      <c r="A665" s="10" t="s">
        <v>103</v>
      </c>
      <c r="B665" s="17" t="s">
        <v>32</v>
      </c>
      <c r="E665" s="11"/>
      <c r="H665" t="s">
        <v>294</v>
      </c>
      <c r="I665" s="45" t="s">
        <v>241</v>
      </c>
      <c r="J665">
        <v>9459</v>
      </c>
      <c r="K665">
        <v>70</v>
      </c>
      <c r="L665">
        <v>7742</v>
      </c>
    </row>
    <row r="666" spans="1:12" x14ac:dyDescent="0.25">
      <c r="A666" s="10" t="s">
        <v>103</v>
      </c>
      <c r="B666" s="17" t="s">
        <v>33</v>
      </c>
      <c r="E666" s="11"/>
      <c r="H666" t="s">
        <v>294</v>
      </c>
      <c r="I666" s="45" t="s">
        <v>39</v>
      </c>
      <c r="J666">
        <v>8077</v>
      </c>
      <c r="K666">
        <v>219</v>
      </c>
      <c r="L666">
        <v>7783</v>
      </c>
    </row>
    <row r="667" spans="1:12" x14ac:dyDescent="0.25">
      <c r="A667" s="10" t="s">
        <v>103</v>
      </c>
      <c r="B667" s="17" t="s">
        <v>34</v>
      </c>
      <c r="E667" s="11"/>
      <c r="H667" t="s">
        <v>294</v>
      </c>
      <c r="I667" s="45" t="s">
        <v>242</v>
      </c>
      <c r="J667">
        <v>7454</v>
      </c>
      <c r="K667">
        <v>160</v>
      </c>
      <c r="L667">
        <v>7816</v>
      </c>
    </row>
    <row r="668" spans="1:12" x14ac:dyDescent="0.25">
      <c r="A668" s="10" t="s">
        <v>103</v>
      </c>
      <c r="B668" s="17" t="s">
        <v>35</v>
      </c>
      <c r="E668" s="11"/>
      <c r="H668" t="s">
        <v>294</v>
      </c>
      <c r="I668" s="45" t="s">
        <v>243</v>
      </c>
      <c r="J668">
        <v>6480</v>
      </c>
      <c r="K668">
        <v>55</v>
      </c>
      <c r="L668">
        <v>7797</v>
      </c>
    </row>
    <row r="669" spans="1:12" x14ac:dyDescent="0.25">
      <c r="A669" s="10" t="s">
        <v>103</v>
      </c>
      <c r="B669" s="17" t="s">
        <v>36</v>
      </c>
      <c r="E669" s="11"/>
      <c r="H669" t="s">
        <v>294</v>
      </c>
      <c r="I669" s="45" t="s">
        <v>244</v>
      </c>
      <c r="J669">
        <v>5475</v>
      </c>
      <c r="K669">
        <v>71</v>
      </c>
      <c r="L669">
        <v>7791</v>
      </c>
    </row>
    <row r="670" spans="1:12" x14ac:dyDescent="0.25">
      <c r="A670" s="10" t="s">
        <v>103</v>
      </c>
      <c r="B670" s="17" t="s">
        <v>37</v>
      </c>
      <c r="E670" s="11"/>
      <c r="H670" t="s">
        <v>294</v>
      </c>
      <c r="I670" s="45" t="s">
        <v>40</v>
      </c>
      <c r="J670">
        <v>4059</v>
      </c>
      <c r="K670">
        <v>72</v>
      </c>
      <c r="L670">
        <v>7798</v>
      </c>
    </row>
    <row r="671" spans="1:12" x14ac:dyDescent="0.25">
      <c r="A671" s="10" t="s">
        <v>103</v>
      </c>
      <c r="B671" s="17" t="s">
        <v>38</v>
      </c>
      <c r="E671" s="11"/>
      <c r="H671" t="s">
        <v>294</v>
      </c>
      <c r="I671" s="45" t="s">
        <v>245</v>
      </c>
      <c r="J671">
        <v>1929</v>
      </c>
      <c r="K671">
        <v>31</v>
      </c>
      <c r="L671">
        <v>7796</v>
      </c>
    </row>
    <row r="672" spans="1:12" x14ac:dyDescent="0.25">
      <c r="A672" s="10" t="s">
        <v>103</v>
      </c>
      <c r="B672" s="17" t="s">
        <v>39</v>
      </c>
      <c r="E672" s="11"/>
      <c r="H672" t="s">
        <v>294</v>
      </c>
      <c r="I672" s="45" t="s">
        <v>246</v>
      </c>
      <c r="J672">
        <v>1895</v>
      </c>
      <c r="K672">
        <v>110</v>
      </c>
      <c r="L672">
        <v>7808</v>
      </c>
    </row>
    <row r="673" spans="1:12" x14ac:dyDescent="0.25">
      <c r="A673" s="10" t="s">
        <v>103</v>
      </c>
      <c r="B673" s="17" t="s">
        <v>40</v>
      </c>
      <c r="E673" s="11"/>
      <c r="H673" t="s">
        <v>294</v>
      </c>
      <c r="I673" s="45" t="s">
        <v>247</v>
      </c>
      <c r="J673">
        <v>1853</v>
      </c>
      <c r="K673">
        <v>113</v>
      </c>
      <c r="L673">
        <v>7791</v>
      </c>
    </row>
    <row r="674" spans="1:12" x14ac:dyDescent="0.25">
      <c r="A674" s="10" t="s">
        <v>104</v>
      </c>
      <c r="B674" s="17" t="s">
        <v>17</v>
      </c>
      <c r="E674" s="11"/>
      <c r="H674" t="s">
        <v>295</v>
      </c>
      <c r="I674" s="45" t="s">
        <v>17</v>
      </c>
      <c r="J674">
        <v>1775</v>
      </c>
      <c r="K674">
        <v>32</v>
      </c>
      <c r="L674">
        <v>7804</v>
      </c>
    </row>
    <row r="675" spans="1:12" x14ac:dyDescent="0.25">
      <c r="A675" s="10" t="s">
        <v>104</v>
      </c>
      <c r="B675" s="17" t="s">
        <v>18</v>
      </c>
      <c r="E675" s="11"/>
      <c r="H675" t="s">
        <v>295</v>
      </c>
      <c r="I675" s="45" t="s">
        <v>176</v>
      </c>
      <c r="J675">
        <v>1617</v>
      </c>
      <c r="K675">
        <v>100</v>
      </c>
      <c r="L675">
        <v>7804</v>
      </c>
    </row>
    <row r="676" spans="1:12" x14ac:dyDescent="0.25">
      <c r="A676" s="10" t="s">
        <v>104</v>
      </c>
      <c r="B676" s="17" t="s">
        <v>19</v>
      </c>
      <c r="E676" s="11"/>
      <c r="H676" t="s">
        <v>295</v>
      </c>
      <c r="I676" s="45" t="s">
        <v>177</v>
      </c>
      <c r="J676">
        <v>1552</v>
      </c>
      <c r="K676">
        <v>96</v>
      </c>
      <c r="L676">
        <v>7802</v>
      </c>
    </row>
    <row r="677" spans="1:12" x14ac:dyDescent="0.25">
      <c r="A677" s="10" t="s">
        <v>104</v>
      </c>
      <c r="B677" s="17" t="s">
        <v>20</v>
      </c>
      <c r="E677" s="11"/>
      <c r="H677" t="s">
        <v>295</v>
      </c>
      <c r="I677" s="45" t="s">
        <v>178</v>
      </c>
      <c r="J677">
        <v>1653</v>
      </c>
      <c r="K677">
        <v>56</v>
      </c>
      <c r="L677">
        <v>7795</v>
      </c>
    </row>
    <row r="678" spans="1:12" x14ac:dyDescent="0.25">
      <c r="A678" s="10" t="s">
        <v>104</v>
      </c>
      <c r="B678" s="17" t="s">
        <v>21</v>
      </c>
      <c r="E678" s="11"/>
      <c r="H678" t="s">
        <v>295</v>
      </c>
      <c r="I678" s="45" t="s">
        <v>18</v>
      </c>
      <c r="J678">
        <v>1684</v>
      </c>
      <c r="K678">
        <v>68</v>
      </c>
      <c r="L678">
        <v>7786</v>
      </c>
    </row>
    <row r="679" spans="1:12" x14ac:dyDescent="0.25">
      <c r="A679" s="10" t="s">
        <v>104</v>
      </c>
      <c r="B679" s="17" t="s">
        <v>22</v>
      </c>
      <c r="E679" s="11"/>
      <c r="H679" t="s">
        <v>295</v>
      </c>
      <c r="I679" s="45" t="s">
        <v>179</v>
      </c>
      <c r="J679">
        <v>1807</v>
      </c>
      <c r="K679">
        <v>51</v>
      </c>
      <c r="L679">
        <v>7790</v>
      </c>
    </row>
    <row r="680" spans="1:12" x14ac:dyDescent="0.25">
      <c r="A680" s="10" t="s">
        <v>104</v>
      </c>
      <c r="B680" s="17" t="s">
        <v>23</v>
      </c>
      <c r="E680" s="11"/>
      <c r="H680" t="s">
        <v>295</v>
      </c>
      <c r="I680" s="45" t="s">
        <v>180</v>
      </c>
      <c r="J680">
        <v>1695</v>
      </c>
      <c r="K680">
        <v>120</v>
      </c>
      <c r="L680">
        <v>7790</v>
      </c>
    </row>
    <row r="681" spans="1:12" x14ac:dyDescent="0.25">
      <c r="A681" s="10" t="s">
        <v>104</v>
      </c>
      <c r="B681" s="17" t="s">
        <v>24</v>
      </c>
      <c r="E681" s="11"/>
      <c r="H681" t="s">
        <v>295</v>
      </c>
      <c r="I681" s="45" t="s">
        <v>181</v>
      </c>
      <c r="J681">
        <v>1638</v>
      </c>
      <c r="K681">
        <v>82</v>
      </c>
      <c r="L681">
        <v>7790</v>
      </c>
    </row>
    <row r="682" spans="1:12" x14ac:dyDescent="0.25">
      <c r="A682" s="10" t="s">
        <v>104</v>
      </c>
      <c r="B682" s="17" t="s">
        <v>25</v>
      </c>
      <c r="E682" s="11"/>
      <c r="H682" t="s">
        <v>295</v>
      </c>
      <c r="I682" s="45" t="s">
        <v>19</v>
      </c>
      <c r="J682">
        <v>1679</v>
      </c>
      <c r="K682">
        <v>80</v>
      </c>
      <c r="L682">
        <v>7792</v>
      </c>
    </row>
    <row r="683" spans="1:12" x14ac:dyDescent="0.25">
      <c r="A683" s="10" t="s">
        <v>104</v>
      </c>
      <c r="B683" s="17" t="s">
        <v>26</v>
      </c>
      <c r="E683" s="11"/>
      <c r="H683" t="s">
        <v>295</v>
      </c>
      <c r="I683" s="45" t="s">
        <v>182</v>
      </c>
      <c r="J683">
        <v>1684</v>
      </c>
      <c r="K683">
        <v>32</v>
      </c>
      <c r="L683">
        <v>7801</v>
      </c>
    </row>
    <row r="684" spans="1:12" x14ac:dyDescent="0.25">
      <c r="A684" s="10" t="s">
        <v>104</v>
      </c>
      <c r="B684" s="17" t="s">
        <v>27</v>
      </c>
      <c r="E684" s="11"/>
      <c r="H684" t="s">
        <v>295</v>
      </c>
      <c r="I684" s="45" t="s">
        <v>183</v>
      </c>
      <c r="J684">
        <v>2021</v>
      </c>
      <c r="K684">
        <v>80</v>
      </c>
      <c r="L684">
        <v>7794</v>
      </c>
    </row>
    <row r="685" spans="1:12" x14ac:dyDescent="0.25">
      <c r="A685" s="10" t="s">
        <v>104</v>
      </c>
      <c r="B685" s="17" t="s">
        <v>28</v>
      </c>
      <c r="E685" s="11"/>
      <c r="H685" t="s">
        <v>295</v>
      </c>
      <c r="I685" s="45" t="s">
        <v>184</v>
      </c>
      <c r="J685">
        <v>1622</v>
      </c>
      <c r="K685">
        <v>31</v>
      </c>
      <c r="L685">
        <v>7804</v>
      </c>
    </row>
    <row r="686" spans="1:12" x14ac:dyDescent="0.25">
      <c r="A686" s="10" t="s">
        <v>104</v>
      </c>
      <c r="B686" s="17" t="s">
        <v>29</v>
      </c>
      <c r="E686" s="11"/>
      <c r="H686" t="s">
        <v>295</v>
      </c>
      <c r="I686" s="45" t="s">
        <v>20</v>
      </c>
      <c r="J686">
        <v>1577</v>
      </c>
      <c r="K686">
        <v>51</v>
      </c>
      <c r="L686">
        <v>7793</v>
      </c>
    </row>
    <row r="687" spans="1:12" x14ac:dyDescent="0.25">
      <c r="A687" s="10" t="s">
        <v>104</v>
      </c>
      <c r="B687" s="17" t="s">
        <v>30</v>
      </c>
      <c r="E687" s="11"/>
      <c r="H687" t="s">
        <v>295</v>
      </c>
      <c r="I687" s="45" t="s">
        <v>185</v>
      </c>
      <c r="J687">
        <v>3861</v>
      </c>
      <c r="K687">
        <v>29</v>
      </c>
      <c r="L687">
        <v>7803</v>
      </c>
    </row>
    <row r="688" spans="1:12" x14ac:dyDescent="0.25">
      <c r="A688" s="10" t="s">
        <v>104</v>
      </c>
      <c r="B688" s="17" t="s">
        <v>31</v>
      </c>
      <c r="E688" s="11"/>
      <c r="H688" t="s">
        <v>295</v>
      </c>
      <c r="I688" s="45" t="s">
        <v>186</v>
      </c>
      <c r="J688">
        <v>6527</v>
      </c>
      <c r="K688">
        <v>194</v>
      </c>
      <c r="L688">
        <v>7794</v>
      </c>
    </row>
    <row r="689" spans="1:12" x14ac:dyDescent="0.25">
      <c r="A689" s="10" t="s">
        <v>104</v>
      </c>
      <c r="B689" s="17" t="s">
        <v>32</v>
      </c>
      <c r="E689" s="11"/>
      <c r="H689" t="s">
        <v>295</v>
      </c>
      <c r="I689" s="45" t="s">
        <v>187</v>
      </c>
      <c r="J689">
        <v>6670</v>
      </c>
      <c r="K689">
        <v>111</v>
      </c>
      <c r="L689">
        <v>7801</v>
      </c>
    </row>
    <row r="690" spans="1:12" x14ac:dyDescent="0.25">
      <c r="A690" s="10" t="s">
        <v>104</v>
      </c>
      <c r="B690" s="17" t="s">
        <v>33</v>
      </c>
      <c r="E690" s="11"/>
      <c r="H690" t="s">
        <v>295</v>
      </c>
      <c r="I690" s="45" t="s">
        <v>21</v>
      </c>
      <c r="J690">
        <v>5843</v>
      </c>
      <c r="K690">
        <v>90</v>
      </c>
      <c r="L690">
        <v>7809</v>
      </c>
    </row>
    <row r="691" spans="1:12" x14ac:dyDescent="0.25">
      <c r="A691" s="10" t="s">
        <v>104</v>
      </c>
      <c r="B691" s="17" t="s">
        <v>34</v>
      </c>
      <c r="E691" s="11"/>
      <c r="H691" t="s">
        <v>295</v>
      </c>
      <c r="I691" s="45" t="s">
        <v>188</v>
      </c>
      <c r="J691">
        <v>6075</v>
      </c>
      <c r="K691">
        <v>89</v>
      </c>
      <c r="L691">
        <v>7808</v>
      </c>
    </row>
    <row r="692" spans="1:12" x14ac:dyDescent="0.25">
      <c r="A692" s="10" t="s">
        <v>104</v>
      </c>
      <c r="B692" s="17" t="s">
        <v>35</v>
      </c>
      <c r="E692" s="11"/>
      <c r="H692" t="s">
        <v>295</v>
      </c>
      <c r="I692" s="45" t="s">
        <v>189</v>
      </c>
      <c r="J692">
        <v>9550</v>
      </c>
      <c r="K692">
        <v>122</v>
      </c>
      <c r="L692">
        <v>7802</v>
      </c>
    </row>
    <row r="693" spans="1:12" x14ac:dyDescent="0.25">
      <c r="A693" s="10" t="s">
        <v>104</v>
      </c>
      <c r="B693" s="17" t="s">
        <v>36</v>
      </c>
      <c r="E693" s="11"/>
      <c r="H693" t="s">
        <v>295</v>
      </c>
      <c r="I693" s="45" t="s">
        <v>190</v>
      </c>
      <c r="J693">
        <v>11431</v>
      </c>
      <c r="K693">
        <v>68</v>
      </c>
      <c r="L693">
        <v>7815</v>
      </c>
    </row>
    <row r="694" spans="1:12" x14ac:dyDescent="0.25">
      <c r="A694" s="10" t="s">
        <v>104</v>
      </c>
      <c r="B694" s="17" t="s">
        <v>37</v>
      </c>
      <c r="E694" s="11"/>
      <c r="H694" t="s">
        <v>295</v>
      </c>
      <c r="I694" s="45" t="s">
        <v>22</v>
      </c>
      <c r="J694">
        <v>12406</v>
      </c>
      <c r="K694">
        <v>47</v>
      </c>
      <c r="L694">
        <v>7799</v>
      </c>
    </row>
    <row r="695" spans="1:12" x14ac:dyDescent="0.25">
      <c r="A695" s="10" t="s">
        <v>104</v>
      </c>
      <c r="B695" s="17" t="s">
        <v>38</v>
      </c>
      <c r="E695" s="11"/>
      <c r="H695" t="s">
        <v>295</v>
      </c>
      <c r="I695" s="45" t="s">
        <v>191</v>
      </c>
      <c r="J695">
        <v>13590</v>
      </c>
      <c r="K695">
        <v>34</v>
      </c>
      <c r="L695">
        <v>7800</v>
      </c>
    </row>
    <row r="696" spans="1:12" x14ac:dyDescent="0.25">
      <c r="A696" s="10" t="s">
        <v>104</v>
      </c>
      <c r="B696" s="17" t="s">
        <v>39</v>
      </c>
      <c r="E696" s="11"/>
      <c r="H696" t="s">
        <v>295</v>
      </c>
      <c r="I696" s="45" t="s">
        <v>192</v>
      </c>
      <c r="J696">
        <v>13755</v>
      </c>
      <c r="K696">
        <v>86</v>
      </c>
      <c r="L696">
        <v>7785</v>
      </c>
    </row>
    <row r="697" spans="1:12" x14ac:dyDescent="0.25">
      <c r="A697" s="10" t="s">
        <v>104</v>
      </c>
      <c r="B697" s="17" t="s">
        <v>40</v>
      </c>
      <c r="E697" s="11"/>
      <c r="H697" t="s">
        <v>295</v>
      </c>
      <c r="I697" s="45" t="s">
        <v>193</v>
      </c>
      <c r="J697">
        <v>15433</v>
      </c>
      <c r="K697">
        <v>93</v>
      </c>
      <c r="L697">
        <v>7801</v>
      </c>
    </row>
    <row r="698" spans="1:12" x14ac:dyDescent="0.25">
      <c r="A698" s="10" t="s">
        <v>105</v>
      </c>
      <c r="B698" s="17" t="s">
        <v>17</v>
      </c>
      <c r="E698" s="11"/>
      <c r="H698" t="s">
        <v>295</v>
      </c>
      <c r="I698" s="45" t="s">
        <v>23</v>
      </c>
      <c r="J698">
        <v>15548</v>
      </c>
      <c r="K698">
        <v>68</v>
      </c>
      <c r="L698">
        <v>7794</v>
      </c>
    </row>
    <row r="699" spans="1:12" x14ac:dyDescent="0.25">
      <c r="A699" s="10" t="s">
        <v>105</v>
      </c>
      <c r="B699" s="17" t="s">
        <v>18</v>
      </c>
      <c r="E699" s="11"/>
      <c r="H699" t="s">
        <v>295</v>
      </c>
      <c r="I699" s="45" t="s">
        <v>194</v>
      </c>
      <c r="J699">
        <v>15210</v>
      </c>
      <c r="K699">
        <v>67</v>
      </c>
      <c r="L699">
        <v>7798</v>
      </c>
    </row>
    <row r="700" spans="1:12" x14ac:dyDescent="0.25">
      <c r="A700" s="10" t="s">
        <v>105</v>
      </c>
      <c r="B700" s="17" t="s">
        <v>19</v>
      </c>
      <c r="E700" s="11"/>
      <c r="H700" t="s">
        <v>295</v>
      </c>
      <c r="I700" s="45" t="s">
        <v>195</v>
      </c>
      <c r="J700">
        <v>14614</v>
      </c>
      <c r="K700">
        <v>31</v>
      </c>
      <c r="L700">
        <v>7796</v>
      </c>
    </row>
    <row r="701" spans="1:12" x14ac:dyDescent="0.25">
      <c r="A701" s="10" t="s">
        <v>105</v>
      </c>
      <c r="B701" s="17" t="s">
        <v>20</v>
      </c>
      <c r="E701" s="11"/>
      <c r="H701" t="s">
        <v>295</v>
      </c>
      <c r="I701" s="45" t="s">
        <v>196</v>
      </c>
      <c r="J701">
        <v>12265</v>
      </c>
      <c r="K701">
        <v>29</v>
      </c>
      <c r="L701">
        <v>7786</v>
      </c>
    </row>
    <row r="702" spans="1:12" x14ac:dyDescent="0.25">
      <c r="A702" s="10" t="s">
        <v>105</v>
      </c>
      <c r="B702" s="17" t="s">
        <v>21</v>
      </c>
      <c r="E702" s="11"/>
      <c r="H702" t="s">
        <v>295</v>
      </c>
      <c r="I702" s="45" t="s">
        <v>24</v>
      </c>
      <c r="J702">
        <v>12103</v>
      </c>
      <c r="K702">
        <v>72</v>
      </c>
      <c r="L702">
        <v>7673</v>
      </c>
    </row>
    <row r="703" spans="1:12" x14ac:dyDescent="0.25">
      <c r="A703" s="10" t="s">
        <v>105</v>
      </c>
      <c r="B703" s="17" t="s">
        <v>22</v>
      </c>
      <c r="E703" s="11"/>
      <c r="H703" t="s">
        <v>295</v>
      </c>
      <c r="I703" s="45" t="s">
        <v>197</v>
      </c>
      <c r="J703">
        <v>11024</v>
      </c>
      <c r="K703">
        <v>81</v>
      </c>
      <c r="L703">
        <v>7811</v>
      </c>
    </row>
    <row r="704" spans="1:12" x14ac:dyDescent="0.25">
      <c r="A704" s="10" t="s">
        <v>105</v>
      </c>
      <c r="B704" s="17" t="s">
        <v>23</v>
      </c>
      <c r="E704" s="11"/>
      <c r="H704" t="s">
        <v>295</v>
      </c>
      <c r="I704" s="45" t="s">
        <v>198</v>
      </c>
      <c r="J704">
        <v>10497</v>
      </c>
      <c r="K704">
        <v>29</v>
      </c>
      <c r="L704">
        <v>7795</v>
      </c>
    </row>
    <row r="705" spans="1:12" x14ac:dyDescent="0.25">
      <c r="A705" s="10" t="s">
        <v>105</v>
      </c>
      <c r="B705" s="17" t="s">
        <v>24</v>
      </c>
      <c r="E705" s="11"/>
      <c r="H705" t="s">
        <v>295</v>
      </c>
      <c r="I705" s="45" t="s">
        <v>199</v>
      </c>
      <c r="J705">
        <v>11173</v>
      </c>
      <c r="K705">
        <v>58</v>
      </c>
      <c r="L705">
        <v>7810</v>
      </c>
    </row>
    <row r="706" spans="1:12" x14ac:dyDescent="0.25">
      <c r="A706" s="10" t="s">
        <v>105</v>
      </c>
      <c r="B706" s="17" t="s">
        <v>25</v>
      </c>
      <c r="E706" s="11"/>
      <c r="H706" t="s">
        <v>295</v>
      </c>
      <c r="I706" s="45" t="s">
        <v>25</v>
      </c>
      <c r="J706">
        <v>11084</v>
      </c>
      <c r="K706">
        <v>70</v>
      </c>
      <c r="L706">
        <v>7805</v>
      </c>
    </row>
    <row r="707" spans="1:12" x14ac:dyDescent="0.25">
      <c r="A707" s="10" t="s">
        <v>105</v>
      </c>
      <c r="B707" s="17" t="s">
        <v>26</v>
      </c>
      <c r="E707" s="11"/>
      <c r="H707" t="s">
        <v>295</v>
      </c>
      <c r="I707" s="45" t="s">
        <v>200</v>
      </c>
      <c r="J707">
        <v>10673</v>
      </c>
      <c r="K707">
        <v>95</v>
      </c>
      <c r="L707">
        <v>7795</v>
      </c>
    </row>
    <row r="708" spans="1:12" x14ac:dyDescent="0.25">
      <c r="A708" s="10" t="s">
        <v>105</v>
      </c>
      <c r="B708" s="17" t="s">
        <v>27</v>
      </c>
      <c r="E708" s="11"/>
      <c r="H708" t="s">
        <v>295</v>
      </c>
      <c r="I708" s="45" t="s">
        <v>201</v>
      </c>
      <c r="J708">
        <v>10739</v>
      </c>
      <c r="K708">
        <v>132</v>
      </c>
      <c r="L708">
        <v>7800</v>
      </c>
    </row>
    <row r="709" spans="1:12" x14ac:dyDescent="0.25">
      <c r="A709" s="10" t="s">
        <v>105</v>
      </c>
      <c r="B709" s="17" t="s">
        <v>28</v>
      </c>
      <c r="E709" s="11"/>
      <c r="H709" t="s">
        <v>295</v>
      </c>
      <c r="I709" s="45" t="s">
        <v>202</v>
      </c>
      <c r="J709">
        <v>9969</v>
      </c>
      <c r="K709">
        <v>94</v>
      </c>
      <c r="L709">
        <v>7795</v>
      </c>
    </row>
    <row r="710" spans="1:12" x14ac:dyDescent="0.25">
      <c r="A710" s="10" t="s">
        <v>105</v>
      </c>
      <c r="B710" s="17" t="s">
        <v>29</v>
      </c>
      <c r="E710" s="11"/>
      <c r="H710" t="s">
        <v>295</v>
      </c>
      <c r="I710" s="45" t="s">
        <v>26</v>
      </c>
      <c r="J710">
        <v>10249</v>
      </c>
      <c r="K710">
        <v>63</v>
      </c>
      <c r="L710">
        <v>7792</v>
      </c>
    </row>
    <row r="711" spans="1:12" x14ac:dyDescent="0.25">
      <c r="A711" s="10" t="s">
        <v>105</v>
      </c>
      <c r="B711" s="17" t="s">
        <v>30</v>
      </c>
      <c r="E711" s="11"/>
      <c r="H711" t="s">
        <v>295</v>
      </c>
      <c r="I711" s="45" t="s">
        <v>203</v>
      </c>
      <c r="J711">
        <v>10410</v>
      </c>
      <c r="K711">
        <v>80</v>
      </c>
      <c r="L711">
        <v>7802</v>
      </c>
    </row>
    <row r="712" spans="1:12" x14ac:dyDescent="0.25">
      <c r="A712" s="10" t="s">
        <v>105</v>
      </c>
      <c r="B712" s="17" t="s">
        <v>31</v>
      </c>
      <c r="E712" s="11"/>
      <c r="H712" t="s">
        <v>295</v>
      </c>
      <c r="I712" s="45" t="s">
        <v>204</v>
      </c>
      <c r="J712">
        <v>9924</v>
      </c>
      <c r="K712">
        <v>202</v>
      </c>
      <c r="L712">
        <v>7793</v>
      </c>
    </row>
    <row r="713" spans="1:12" x14ac:dyDescent="0.25">
      <c r="A713" s="10" t="s">
        <v>105</v>
      </c>
      <c r="B713" s="17" t="s">
        <v>32</v>
      </c>
      <c r="E713" s="11"/>
      <c r="H713" t="s">
        <v>295</v>
      </c>
      <c r="I713" s="45" t="s">
        <v>205</v>
      </c>
      <c r="J713">
        <v>9415</v>
      </c>
      <c r="K713">
        <v>79</v>
      </c>
      <c r="L713">
        <v>7793</v>
      </c>
    </row>
    <row r="714" spans="1:12" x14ac:dyDescent="0.25">
      <c r="A714" s="10" t="s">
        <v>105</v>
      </c>
      <c r="B714" s="17" t="s">
        <v>33</v>
      </c>
      <c r="E714" s="11"/>
      <c r="H714" t="s">
        <v>295</v>
      </c>
      <c r="I714" s="45" t="s">
        <v>27</v>
      </c>
      <c r="J714">
        <v>9022</v>
      </c>
      <c r="K714">
        <v>80</v>
      </c>
      <c r="L714">
        <v>7795</v>
      </c>
    </row>
    <row r="715" spans="1:12" x14ac:dyDescent="0.25">
      <c r="A715" s="10" t="s">
        <v>105</v>
      </c>
      <c r="B715" s="17" t="s">
        <v>34</v>
      </c>
      <c r="E715" s="11"/>
      <c r="H715" t="s">
        <v>295</v>
      </c>
      <c r="I715" s="45" t="s">
        <v>206</v>
      </c>
      <c r="J715">
        <v>9062</v>
      </c>
      <c r="K715">
        <v>37</v>
      </c>
      <c r="L715">
        <v>7817</v>
      </c>
    </row>
    <row r="716" spans="1:12" x14ac:dyDescent="0.25">
      <c r="A716" s="10" t="s">
        <v>105</v>
      </c>
      <c r="B716" s="17" t="s">
        <v>35</v>
      </c>
      <c r="E716" s="11"/>
      <c r="H716" t="s">
        <v>295</v>
      </c>
      <c r="I716" s="45" t="s">
        <v>207</v>
      </c>
      <c r="J716">
        <v>8579</v>
      </c>
      <c r="K716">
        <v>68</v>
      </c>
      <c r="L716">
        <v>7797</v>
      </c>
    </row>
    <row r="717" spans="1:12" x14ac:dyDescent="0.25">
      <c r="A717" s="10" t="s">
        <v>105</v>
      </c>
      <c r="B717" s="17" t="s">
        <v>36</v>
      </c>
      <c r="E717" s="11"/>
      <c r="H717" t="s">
        <v>295</v>
      </c>
      <c r="I717" s="45" t="s">
        <v>208</v>
      </c>
      <c r="J717">
        <v>8920</v>
      </c>
      <c r="K717">
        <v>100</v>
      </c>
      <c r="L717">
        <v>7759</v>
      </c>
    </row>
    <row r="718" spans="1:12" x14ac:dyDescent="0.25">
      <c r="A718" s="10" t="s">
        <v>105</v>
      </c>
      <c r="B718" s="17" t="s">
        <v>37</v>
      </c>
      <c r="E718" s="11"/>
      <c r="H718" t="s">
        <v>295</v>
      </c>
      <c r="I718" s="45" t="s">
        <v>28</v>
      </c>
      <c r="J718">
        <v>9073</v>
      </c>
      <c r="K718">
        <v>97</v>
      </c>
      <c r="L718">
        <v>7818</v>
      </c>
    </row>
    <row r="719" spans="1:12" x14ac:dyDescent="0.25">
      <c r="A719" s="10" t="s">
        <v>105</v>
      </c>
      <c r="B719" s="17" t="s">
        <v>38</v>
      </c>
      <c r="E719" s="11"/>
      <c r="H719" t="s">
        <v>295</v>
      </c>
      <c r="I719" s="45" t="s">
        <v>209</v>
      </c>
      <c r="J719">
        <v>8857</v>
      </c>
      <c r="K719">
        <v>34</v>
      </c>
      <c r="L719">
        <v>7797</v>
      </c>
    </row>
    <row r="720" spans="1:12" x14ac:dyDescent="0.25">
      <c r="A720" s="10" t="s">
        <v>105</v>
      </c>
      <c r="B720" s="17" t="s">
        <v>39</v>
      </c>
      <c r="E720" s="11"/>
      <c r="H720" t="s">
        <v>295</v>
      </c>
      <c r="I720" s="45" t="s">
        <v>210</v>
      </c>
      <c r="J720">
        <v>9093</v>
      </c>
      <c r="K720">
        <v>91</v>
      </c>
      <c r="L720">
        <v>7795</v>
      </c>
    </row>
    <row r="721" spans="1:12" x14ac:dyDescent="0.25">
      <c r="A721" s="10" t="s">
        <v>105</v>
      </c>
      <c r="B721" s="17" t="s">
        <v>40</v>
      </c>
      <c r="E721" s="11"/>
      <c r="H721" t="s">
        <v>295</v>
      </c>
      <c r="I721" s="45" t="s">
        <v>211</v>
      </c>
      <c r="J721">
        <v>9285</v>
      </c>
      <c r="K721">
        <v>206</v>
      </c>
      <c r="L721">
        <v>7804</v>
      </c>
    </row>
    <row r="722" spans="1:12" x14ac:dyDescent="0.25">
      <c r="A722" s="10" t="s">
        <v>106</v>
      </c>
      <c r="B722" s="17" t="s">
        <v>17</v>
      </c>
      <c r="E722" s="11"/>
      <c r="H722" t="s">
        <v>295</v>
      </c>
      <c r="I722" s="45" t="s">
        <v>29</v>
      </c>
      <c r="J722">
        <v>8756</v>
      </c>
      <c r="K722">
        <v>58</v>
      </c>
      <c r="L722">
        <v>7797</v>
      </c>
    </row>
    <row r="723" spans="1:12" x14ac:dyDescent="0.25">
      <c r="A723" s="10" t="s">
        <v>106</v>
      </c>
      <c r="B723" s="17" t="s">
        <v>18</v>
      </c>
      <c r="E723" s="11"/>
      <c r="H723" t="s">
        <v>295</v>
      </c>
      <c r="I723" s="45" t="s">
        <v>212</v>
      </c>
      <c r="J723">
        <v>8764</v>
      </c>
      <c r="K723">
        <v>31</v>
      </c>
      <c r="L723">
        <v>7810</v>
      </c>
    </row>
    <row r="724" spans="1:12" x14ac:dyDescent="0.25">
      <c r="A724" s="10" t="s">
        <v>106</v>
      </c>
      <c r="B724" s="17" t="s">
        <v>19</v>
      </c>
      <c r="E724" s="11"/>
      <c r="H724" t="s">
        <v>295</v>
      </c>
      <c r="I724" s="45" t="s">
        <v>213</v>
      </c>
      <c r="J724">
        <v>9303</v>
      </c>
      <c r="K724">
        <v>121</v>
      </c>
      <c r="L724">
        <v>7796</v>
      </c>
    </row>
    <row r="725" spans="1:12" x14ac:dyDescent="0.25">
      <c r="A725" s="10" t="s">
        <v>106</v>
      </c>
      <c r="B725" s="17" t="s">
        <v>20</v>
      </c>
      <c r="E725" s="11"/>
      <c r="H725" t="s">
        <v>295</v>
      </c>
      <c r="I725" s="45" t="s">
        <v>214</v>
      </c>
      <c r="J725">
        <v>9361</v>
      </c>
      <c r="K725">
        <v>57</v>
      </c>
      <c r="L725">
        <v>7773</v>
      </c>
    </row>
    <row r="726" spans="1:12" x14ac:dyDescent="0.25">
      <c r="A726" s="10" t="s">
        <v>106</v>
      </c>
      <c r="B726" s="17" t="s">
        <v>21</v>
      </c>
      <c r="E726" s="11"/>
      <c r="H726" t="s">
        <v>295</v>
      </c>
      <c r="I726" s="45" t="s">
        <v>30</v>
      </c>
      <c r="J726">
        <v>9726</v>
      </c>
      <c r="K726">
        <v>78</v>
      </c>
      <c r="L726">
        <v>7797</v>
      </c>
    </row>
    <row r="727" spans="1:12" x14ac:dyDescent="0.25">
      <c r="A727" s="10" t="s">
        <v>106</v>
      </c>
      <c r="B727" s="17" t="s">
        <v>22</v>
      </c>
      <c r="E727" s="11"/>
      <c r="H727" t="s">
        <v>295</v>
      </c>
      <c r="I727" s="45" t="s">
        <v>215</v>
      </c>
      <c r="J727">
        <v>10041</v>
      </c>
      <c r="K727">
        <v>82</v>
      </c>
      <c r="L727">
        <v>7804</v>
      </c>
    </row>
    <row r="728" spans="1:12" x14ac:dyDescent="0.25">
      <c r="A728" s="10" t="s">
        <v>106</v>
      </c>
      <c r="B728" s="17" t="s">
        <v>23</v>
      </c>
      <c r="E728" s="11"/>
      <c r="H728" t="s">
        <v>295</v>
      </c>
      <c r="I728" s="45" t="s">
        <v>216</v>
      </c>
      <c r="J728">
        <v>9811</v>
      </c>
      <c r="K728">
        <v>39</v>
      </c>
      <c r="L728">
        <v>7801</v>
      </c>
    </row>
    <row r="729" spans="1:12" x14ac:dyDescent="0.25">
      <c r="A729" s="10" t="s">
        <v>106</v>
      </c>
      <c r="B729" s="17" t="s">
        <v>24</v>
      </c>
      <c r="E729" s="11"/>
      <c r="H729" t="s">
        <v>295</v>
      </c>
      <c r="I729" s="45" t="s">
        <v>217</v>
      </c>
      <c r="J729">
        <v>9202</v>
      </c>
      <c r="K729">
        <v>51</v>
      </c>
      <c r="L729">
        <v>7816</v>
      </c>
    </row>
    <row r="730" spans="1:12" x14ac:dyDescent="0.25">
      <c r="A730" s="10" t="s">
        <v>106</v>
      </c>
      <c r="B730" s="17" t="s">
        <v>25</v>
      </c>
      <c r="E730" s="11"/>
      <c r="H730" t="s">
        <v>295</v>
      </c>
      <c r="I730" s="45" t="s">
        <v>31</v>
      </c>
      <c r="J730">
        <v>9203</v>
      </c>
      <c r="K730">
        <v>89</v>
      </c>
      <c r="L730">
        <v>7795</v>
      </c>
    </row>
    <row r="731" spans="1:12" x14ac:dyDescent="0.25">
      <c r="A731" s="10" t="s">
        <v>106</v>
      </c>
      <c r="B731" s="17" t="s">
        <v>26</v>
      </c>
      <c r="E731" s="11"/>
      <c r="H731" t="s">
        <v>295</v>
      </c>
      <c r="I731" s="45" t="s">
        <v>218</v>
      </c>
      <c r="J731">
        <v>9635</v>
      </c>
      <c r="K731">
        <v>80</v>
      </c>
      <c r="L731">
        <v>7800</v>
      </c>
    </row>
    <row r="732" spans="1:12" x14ac:dyDescent="0.25">
      <c r="A732" s="10" t="s">
        <v>106</v>
      </c>
      <c r="B732" s="17" t="s">
        <v>27</v>
      </c>
      <c r="E732" s="11"/>
      <c r="H732" t="s">
        <v>295</v>
      </c>
      <c r="I732" s="45" t="s">
        <v>219</v>
      </c>
      <c r="J732">
        <v>9191</v>
      </c>
      <c r="K732">
        <v>74</v>
      </c>
      <c r="L732">
        <v>7803</v>
      </c>
    </row>
    <row r="733" spans="1:12" x14ac:dyDescent="0.25">
      <c r="A733" s="10" t="s">
        <v>106</v>
      </c>
      <c r="B733" s="17" t="s">
        <v>28</v>
      </c>
      <c r="E733" s="11"/>
      <c r="H733" t="s">
        <v>295</v>
      </c>
      <c r="I733" s="45" t="s">
        <v>220</v>
      </c>
      <c r="J733">
        <v>9128</v>
      </c>
      <c r="K733">
        <v>75</v>
      </c>
      <c r="L733">
        <v>7805</v>
      </c>
    </row>
    <row r="734" spans="1:12" x14ac:dyDescent="0.25">
      <c r="A734" s="10" t="s">
        <v>106</v>
      </c>
      <c r="B734" s="17" t="s">
        <v>29</v>
      </c>
      <c r="E734" s="11"/>
      <c r="H734" t="s">
        <v>295</v>
      </c>
      <c r="I734" s="45" t="s">
        <v>32</v>
      </c>
      <c r="J734">
        <v>10176</v>
      </c>
      <c r="K734">
        <v>29</v>
      </c>
      <c r="L734">
        <v>7808</v>
      </c>
    </row>
    <row r="735" spans="1:12" x14ac:dyDescent="0.25">
      <c r="A735" s="10" t="s">
        <v>106</v>
      </c>
      <c r="B735" s="17" t="s">
        <v>30</v>
      </c>
      <c r="E735" s="11"/>
      <c r="H735" t="s">
        <v>295</v>
      </c>
      <c r="I735" s="45" t="s">
        <v>221</v>
      </c>
      <c r="J735">
        <v>10407</v>
      </c>
      <c r="K735">
        <v>158</v>
      </c>
      <c r="L735">
        <v>7797</v>
      </c>
    </row>
    <row r="736" spans="1:12" x14ac:dyDescent="0.25">
      <c r="A736" s="10" t="s">
        <v>106</v>
      </c>
      <c r="B736" s="17" t="s">
        <v>31</v>
      </c>
      <c r="E736" s="11"/>
      <c r="H736" t="s">
        <v>295</v>
      </c>
      <c r="I736" s="45" t="s">
        <v>222</v>
      </c>
      <c r="J736">
        <v>9766</v>
      </c>
      <c r="K736">
        <v>97</v>
      </c>
      <c r="L736">
        <v>7787</v>
      </c>
    </row>
    <row r="737" spans="1:12" x14ac:dyDescent="0.25">
      <c r="A737" s="10" t="s">
        <v>106</v>
      </c>
      <c r="B737" s="17" t="s">
        <v>32</v>
      </c>
      <c r="E737" s="11"/>
      <c r="H737" t="s">
        <v>295</v>
      </c>
      <c r="I737" s="45" t="s">
        <v>223</v>
      </c>
      <c r="J737">
        <v>9299</v>
      </c>
      <c r="K737">
        <v>85</v>
      </c>
      <c r="L737">
        <v>7796</v>
      </c>
    </row>
    <row r="738" spans="1:12" x14ac:dyDescent="0.25">
      <c r="A738" s="10" t="s">
        <v>106</v>
      </c>
      <c r="B738" s="17" t="s">
        <v>33</v>
      </c>
      <c r="E738" s="11"/>
      <c r="H738" t="s">
        <v>295</v>
      </c>
      <c r="I738" s="45" t="s">
        <v>33</v>
      </c>
      <c r="J738">
        <v>9529</v>
      </c>
      <c r="K738">
        <v>26</v>
      </c>
      <c r="L738">
        <v>7793</v>
      </c>
    </row>
    <row r="739" spans="1:12" x14ac:dyDescent="0.25">
      <c r="A739" s="10" t="s">
        <v>106</v>
      </c>
      <c r="B739" s="17" t="s">
        <v>34</v>
      </c>
      <c r="E739" s="11"/>
      <c r="H739" t="s">
        <v>295</v>
      </c>
      <c r="I739" s="45" t="s">
        <v>224</v>
      </c>
      <c r="J739">
        <v>9577</v>
      </c>
      <c r="K739">
        <v>104</v>
      </c>
      <c r="L739">
        <v>7802</v>
      </c>
    </row>
    <row r="740" spans="1:12" x14ac:dyDescent="0.25">
      <c r="A740" s="10" t="s">
        <v>106</v>
      </c>
      <c r="B740" s="17" t="s">
        <v>35</v>
      </c>
      <c r="E740" s="11"/>
      <c r="H740" t="s">
        <v>295</v>
      </c>
      <c r="I740" s="45" t="s">
        <v>225</v>
      </c>
      <c r="J740">
        <v>9097</v>
      </c>
      <c r="K740">
        <v>62</v>
      </c>
      <c r="L740">
        <v>7792</v>
      </c>
    </row>
    <row r="741" spans="1:12" x14ac:dyDescent="0.25">
      <c r="A741" s="10" t="s">
        <v>106</v>
      </c>
      <c r="B741" s="17" t="s">
        <v>36</v>
      </c>
      <c r="E741" s="11"/>
      <c r="H741" t="s">
        <v>295</v>
      </c>
      <c r="I741" s="45" t="s">
        <v>226</v>
      </c>
      <c r="J741">
        <v>9376</v>
      </c>
      <c r="K741">
        <v>60</v>
      </c>
      <c r="L741">
        <v>7806</v>
      </c>
    </row>
    <row r="742" spans="1:12" x14ac:dyDescent="0.25">
      <c r="A742" s="10" t="s">
        <v>106</v>
      </c>
      <c r="B742" s="17" t="s">
        <v>37</v>
      </c>
      <c r="E742" s="11"/>
      <c r="H742" t="s">
        <v>295</v>
      </c>
      <c r="I742" s="45" t="s">
        <v>34</v>
      </c>
      <c r="J742">
        <v>10037</v>
      </c>
      <c r="K742">
        <v>159</v>
      </c>
      <c r="L742">
        <v>7793</v>
      </c>
    </row>
    <row r="743" spans="1:12" x14ac:dyDescent="0.25">
      <c r="A743" s="10" t="s">
        <v>106</v>
      </c>
      <c r="B743" s="17" t="s">
        <v>38</v>
      </c>
      <c r="E743" s="11"/>
      <c r="H743" t="s">
        <v>295</v>
      </c>
      <c r="I743" s="45" t="s">
        <v>227</v>
      </c>
      <c r="J743">
        <v>9636</v>
      </c>
      <c r="K743">
        <v>28</v>
      </c>
      <c r="L743">
        <v>7802</v>
      </c>
    </row>
    <row r="744" spans="1:12" x14ac:dyDescent="0.25">
      <c r="A744" s="10" t="s">
        <v>106</v>
      </c>
      <c r="B744" s="17" t="s">
        <v>39</v>
      </c>
      <c r="E744" s="11"/>
      <c r="H744" t="s">
        <v>295</v>
      </c>
      <c r="I744" s="45" t="s">
        <v>228</v>
      </c>
      <c r="J744">
        <v>9466</v>
      </c>
      <c r="K744">
        <v>70</v>
      </c>
      <c r="L744">
        <v>7789</v>
      </c>
    </row>
    <row r="745" spans="1:12" ht="15.75" thickBot="1" x14ac:dyDescent="0.3">
      <c r="A745" s="10" t="s">
        <v>106</v>
      </c>
      <c r="B745" s="18" t="s">
        <v>40</v>
      </c>
      <c r="C745" s="13"/>
      <c r="D745" s="13"/>
      <c r="E745" s="14"/>
      <c r="H745" t="s">
        <v>295</v>
      </c>
      <c r="I745" s="45" t="s">
        <v>229</v>
      </c>
      <c r="J745">
        <v>10383</v>
      </c>
      <c r="K745">
        <v>110</v>
      </c>
      <c r="L745">
        <v>7811</v>
      </c>
    </row>
    <row r="746" spans="1:12" x14ac:dyDescent="0.25">
      <c r="H746" t="s">
        <v>295</v>
      </c>
      <c r="I746" s="45" t="s">
        <v>35</v>
      </c>
      <c r="J746">
        <v>10451</v>
      </c>
      <c r="K746">
        <v>82</v>
      </c>
      <c r="L746">
        <v>7802</v>
      </c>
    </row>
    <row r="747" spans="1:12" x14ac:dyDescent="0.25">
      <c r="H747" t="s">
        <v>295</v>
      </c>
      <c r="I747" s="45" t="s">
        <v>230</v>
      </c>
      <c r="J747">
        <v>10593</v>
      </c>
      <c r="K747">
        <v>127</v>
      </c>
      <c r="L747">
        <v>7799</v>
      </c>
    </row>
    <row r="748" spans="1:12" x14ac:dyDescent="0.25">
      <c r="H748" t="s">
        <v>295</v>
      </c>
      <c r="I748" s="45" t="s">
        <v>231</v>
      </c>
      <c r="J748">
        <v>10313</v>
      </c>
      <c r="K748">
        <v>66</v>
      </c>
      <c r="L748">
        <v>7781</v>
      </c>
    </row>
    <row r="749" spans="1:12" x14ac:dyDescent="0.25">
      <c r="H749" t="s">
        <v>295</v>
      </c>
      <c r="I749" s="45" t="s">
        <v>232</v>
      </c>
      <c r="J749">
        <v>10601</v>
      </c>
      <c r="K749">
        <v>184</v>
      </c>
      <c r="L749">
        <v>7799</v>
      </c>
    </row>
    <row r="750" spans="1:12" x14ac:dyDescent="0.25">
      <c r="H750" t="s">
        <v>295</v>
      </c>
      <c r="I750" s="45" t="s">
        <v>36</v>
      </c>
      <c r="J750">
        <v>10322</v>
      </c>
      <c r="K750">
        <v>116</v>
      </c>
      <c r="L750">
        <v>7798</v>
      </c>
    </row>
    <row r="751" spans="1:12" x14ac:dyDescent="0.25">
      <c r="H751" t="s">
        <v>295</v>
      </c>
      <c r="I751" s="45" t="s">
        <v>233</v>
      </c>
      <c r="J751">
        <v>9662</v>
      </c>
      <c r="K751">
        <v>79</v>
      </c>
      <c r="L751">
        <v>7730</v>
      </c>
    </row>
    <row r="752" spans="1:12" x14ac:dyDescent="0.25">
      <c r="H752" t="s">
        <v>295</v>
      </c>
      <c r="I752" s="45" t="s">
        <v>234</v>
      </c>
      <c r="J752">
        <v>10058</v>
      </c>
      <c r="K752">
        <v>82</v>
      </c>
      <c r="L752">
        <v>7522</v>
      </c>
    </row>
    <row r="753" spans="8:12" x14ac:dyDescent="0.25">
      <c r="H753" t="s">
        <v>295</v>
      </c>
      <c r="I753" s="45" t="s">
        <v>235</v>
      </c>
      <c r="J753">
        <v>10025</v>
      </c>
      <c r="K753">
        <v>31</v>
      </c>
      <c r="L753">
        <v>7685</v>
      </c>
    </row>
    <row r="754" spans="8:12" x14ac:dyDescent="0.25">
      <c r="H754" t="s">
        <v>295</v>
      </c>
      <c r="I754" s="45" t="s">
        <v>37</v>
      </c>
      <c r="J754">
        <v>10261</v>
      </c>
      <c r="K754">
        <v>73</v>
      </c>
      <c r="L754">
        <v>7829</v>
      </c>
    </row>
    <row r="755" spans="8:12" x14ac:dyDescent="0.25">
      <c r="H755" t="s">
        <v>295</v>
      </c>
      <c r="I755" s="45" t="s">
        <v>236</v>
      </c>
      <c r="J755">
        <v>10073</v>
      </c>
      <c r="K755">
        <v>61</v>
      </c>
      <c r="L755">
        <v>7806</v>
      </c>
    </row>
    <row r="756" spans="8:12" x14ac:dyDescent="0.25">
      <c r="H756" t="s">
        <v>295</v>
      </c>
      <c r="I756" s="45" t="s">
        <v>237</v>
      </c>
      <c r="J756">
        <v>10529</v>
      </c>
      <c r="K756">
        <v>87</v>
      </c>
      <c r="L756">
        <v>7803</v>
      </c>
    </row>
    <row r="757" spans="8:12" x14ac:dyDescent="0.25">
      <c r="H757" t="s">
        <v>295</v>
      </c>
      <c r="I757" s="45" t="s">
        <v>238</v>
      </c>
      <c r="J757">
        <v>10548</v>
      </c>
      <c r="K757">
        <v>83</v>
      </c>
      <c r="L757">
        <v>7798</v>
      </c>
    </row>
    <row r="758" spans="8:12" x14ac:dyDescent="0.25">
      <c r="H758" t="s">
        <v>295</v>
      </c>
      <c r="I758" s="45" t="s">
        <v>38</v>
      </c>
      <c r="J758">
        <v>10512</v>
      </c>
      <c r="K758">
        <v>93</v>
      </c>
      <c r="L758">
        <v>7799</v>
      </c>
    </row>
    <row r="759" spans="8:12" x14ac:dyDescent="0.25">
      <c r="H759" t="s">
        <v>295</v>
      </c>
      <c r="I759" s="45" t="s">
        <v>239</v>
      </c>
      <c r="J759">
        <v>8953</v>
      </c>
      <c r="K759">
        <v>86</v>
      </c>
      <c r="L759">
        <v>7796</v>
      </c>
    </row>
    <row r="760" spans="8:12" x14ac:dyDescent="0.25">
      <c r="H760" t="s">
        <v>295</v>
      </c>
      <c r="I760" s="45" t="s">
        <v>240</v>
      </c>
      <c r="J760">
        <v>9557</v>
      </c>
      <c r="K760">
        <v>98</v>
      </c>
      <c r="L760">
        <v>7800</v>
      </c>
    </row>
    <row r="761" spans="8:12" x14ac:dyDescent="0.25">
      <c r="H761" t="s">
        <v>295</v>
      </c>
      <c r="I761" s="45" t="s">
        <v>241</v>
      </c>
      <c r="J761">
        <v>9514</v>
      </c>
      <c r="K761">
        <v>94</v>
      </c>
      <c r="L761">
        <v>7816</v>
      </c>
    </row>
    <row r="762" spans="8:12" x14ac:dyDescent="0.25">
      <c r="H762" t="s">
        <v>295</v>
      </c>
      <c r="I762" s="45" t="s">
        <v>39</v>
      </c>
      <c r="J762">
        <v>8346</v>
      </c>
      <c r="K762">
        <v>74</v>
      </c>
      <c r="L762">
        <v>7779</v>
      </c>
    </row>
    <row r="763" spans="8:12" x14ac:dyDescent="0.25">
      <c r="H763" t="s">
        <v>295</v>
      </c>
      <c r="I763" s="45" t="s">
        <v>242</v>
      </c>
      <c r="J763">
        <v>7225</v>
      </c>
      <c r="K763">
        <v>53</v>
      </c>
      <c r="L763">
        <v>7799</v>
      </c>
    </row>
    <row r="764" spans="8:12" x14ac:dyDescent="0.25">
      <c r="H764" t="s">
        <v>295</v>
      </c>
      <c r="I764" s="45" t="s">
        <v>243</v>
      </c>
      <c r="J764">
        <v>6757</v>
      </c>
      <c r="K764">
        <v>67</v>
      </c>
      <c r="L764">
        <v>7806</v>
      </c>
    </row>
    <row r="765" spans="8:12" x14ac:dyDescent="0.25">
      <c r="H765" t="s">
        <v>295</v>
      </c>
      <c r="I765" s="45" t="s">
        <v>244</v>
      </c>
      <c r="J765">
        <v>5262</v>
      </c>
      <c r="K765">
        <v>28</v>
      </c>
      <c r="L765">
        <v>7794</v>
      </c>
    </row>
    <row r="766" spans="8:12" x14ac:dyDescent="0.25">
      <c r="H766" t="s">
        <v>295</v>
      </c>
      <c r="I766" s="45" t="s">
        <v>40</v>
      </c>
      <c r="J766">
        <v>4128</v>
      </c>
      <c r="K766">
        <v>56</v>
      </c>
      <c r="L766">
        <v>7811</v>
      </c>
    </row>
    <row r="767" spans="8:12" x14ac:dyDescent="0.25">
      <c r="H767" t="s">
        <v>295</v>
      </c>
      <c r="I767" s="45" t="s">
        <v>245</v>
      </c>
      <c r="J767">
        <v>2220</v>
      </c>
      <c r="K767">
        <v>29</v>
      </c>
      <c r="L767">
        <v>7794</v>
      </c>
    </row>
    <row r="768" spans="8:12" x14ac:dyDescent="0.25">
      <c r="H768" t="s">
        <v>295</v>
      </c>
      <c r="I768" s="45" t="s">
        <v>246</v>
      </c>
      <c r="J768">
        <v>1691</v>
      </c>
      <c r="K768">
        <v>103</v>
      </c>
      <c r="L768">
        <v>7791</v>
      </c>
    </row>
    <row r="769" spans="8:12" x14ac:dyDescent="0.25">
      <c r="H769" t="s">
        <v>295</v>
      </c>
      <c r="I769" s="45" t="s">
        <v>247</v>
      </c>
      <c r="J769">
        <v>1583</v>
      </c>
      <c r="K769">
        <v>26</v>
      </c>
      <c r="L769">
        <v>7796</v>
      </c>
    </row>
    <row r="770" spans="8:12" x14ac:dyDescent="0.25">
      <c r="H770" t="s">
        <v>296</v>
      </c>
      <c r="I770" s="45" t="s">
        <v>17</v>
      </c>
      <c r="J770">
        <v>1723</v>
      </c>
      <c r="K770">
        <v>26</v>
      </c>
      <c r="L770">
        <v>7784</v>
      </c>
    </row>
    <row r="771" spans="8:12" x14ac:dyDescent="0.25">
      <c r="H771" t="s">
        <v>296</v>
      </c>
      <c r="I771" s="45" t="s">
        <v>176</v>
      </c>
      <c r="J771">
        <v>1643</v>
      </c>
      <c r="K771">
        <v>48</v>
      </c>
      <c r="L771">
        <v>7803</v>
      </c>
    </row>
    <row r="772" spans="8:12" x14ac:dyDescent="0.25">
      <c r="H772" t="s">
        <v>296</v>
      </c>
      <c r="I772" s="45" t="s">
        <v>177</v>
      </c>
      <c r="J772">
        <v>1999</v>
      </c>
      <c r="K772">
        <v>167</v>
      </c>
      <c r="L772">
        <v>7798</v>
      </c>
    </row>
    <row r="773" spans="8:12" x14ac:dyDescent="0.25">
      <c r="H773" t="s">
        <v>296</v>
      </c>
      <c r="I773" s="45" t="s">
        <v>178</v>
      </c>
      <c r="J773">
        <v>1714</v>
      </c>
      <c r="K773">
        <v>33</v>
      </c>
      <c r="L773">
        <v>7802</v>
      </c>
    </row>
    <row r="774" spans="8:12" x14ac:dyDescent="0.25">
      <c r="H774" t="s">
        <v>296</v>
      </c>
      <c r="I774" s="45" t="s">
        <v>18</v>
      </c>
      <c r="J774">
        <v>1705</v>
      </c>
      <c r="K774">
        <v>38</v>
      </c>
      <c r="L774">
        <v>7819</v>
      </c>
    </row>
    <row r="775" spans="8:12" x14ac:dyDescent="0.25">
      <c r="H775" t="s">
        <v>296</v>
      </c>
      <c r="I775" s="45" t="s">
        <v>179</v>
      </c>
      <c r="J775">
        <v>1756</v>
      </c>
      <c r="K775">
        <v>73</v>
      </c>
      <c r="L775">
        <v>7799</v>
      </c>
    </row>
    <row r="776" spans="8:12" x14ac:dyDescent="0.25">
      <c r="H776" t="s">
        <v>296</v>
      </c>
      <c r="I776" s="45" t="s">
        <v>180</v>
      </c>
      <c r="J776">
        <v>1659</v>
      </c>
      <c r="K776">
        <v>83</v>
      </c>
      <c r="L776">
        <v>7784</v>
      </c>
    </row>
    <row r="777" spans="8:12" x14ac:dyDescent="0.25">
      <c r="H777" t="s">
        <v>296</v>
      </c>
      <c r="I777" s="45" t="s">
        <v>181</v>
      </c>
      <c r="J777">
        <v>1617</v>
      </c>
      <c r="K777">
        <v>56</v>
      </c>
      <c r="L777">
        <v>7701</v>
      </c>
    </row>
    <row r="778" spans="8:12" x14ac:dyDescent="0.25">
      <c r="H778" t="s">
        <v>296</v>
      </c>
      <c r="I778" s="45" t="s">
        <v>19</v>
      </c>
      <c r="J778">
        <v>1620</v>
      </c>
      <c r="K778">
        <v>169</v>
      </c>
      <c r="L778">
        <v>7648</v>
      </c>
    </row>
    <row r="779" spans="8:12" x14ac:dyDescent="0.25">
      <c r="H779" t="s">
        <v>296</v>
      </c>
      <c r="I779" s="45" t="s">
        <v>182</v>
      </c>
      <c r="J779">
        <v>1685</v>
      </c>
      <c r="K779">
        <v>82</v>
      </c>
      <c r="L779">
        <v>7758</v>
      </c>
    </row>
    <row r="780" spans="8:12" x14ac:dyDescent="0.25">
      <c r="H780" t="s">
        <v>296</v>
      </c>
      <c r="I780" s="45" t="s">
        <v>183</v>
      </c>
      <c r="J780">
        <v>1814</v>
      </c>
      <c r="K780">
        <v>126</v>
      </c>
      <c r="L780">
        <v>7804</v>
      </c>
    </row>
    <row r="781" spans="8:12" x14ac:dyDescent="0.25">
      <c r="H781" t="s">
        <v>296</v>
      </c>
      <c r="I781" s="45" t="s">
        <v>184</v>
      </c>
      <c r="J781">
        <v>1777</v>
      </c>
      <c r="K781">
        <v>28</v>
      </c>
      <c r="L781">
        <v>7808</v>
      </c>
    </row>
    <row r="782" spans="8:12" x14ac:dyDescent="0.25">
      <c r="H782" t="s">
        <v>296</v>
      </c>
      <c r="I782" s="45" t="s">
        <v>20</v>
      </c>
      <c r="J782">
        <v>1955</v>
      </c>
      <c r="K782">
        <v>85</v>
      </c>
      <c r="L782">
        <v>7810</v>
      </c>
    </row>
    <row r="783" spans="8:12" x14ac:dyDescent="0.25">
      <c r="H783" t="s">
        <v>296</v>
      </c>
      <c r="I783" s="45" t="s">
        <v>185</v>
      </c>
      <c r="J783">
        <v>3534</v>
      </c>
      <c r="K783">
        <v>28</v>
      </c>
      <c r="L783">
        <v>7791</v>
      </c>
    </row>
    <row r="784" spans="8:12" x14ac:dyDescent="0.25">
      <c r="H784" t="s">
        <v>296</v>
      </c>
      <c r="I784" s="45" t="s">
        <v>186</v>
      </c>
      <c r="J784">
        <v>6063</v>
      </c>
      <c r="K784">
        <v>81</v>
      </c>
      <c r="L784">
        <v>7807</v>
      </c>
    </row>
    <row r="785" spans="8:12" x14ac:dyDescent="0.25">
      <c r="H785" t="s">
        <v>296</v>
      </c>
      <c r="I785" s="45" t="s">
        <v>187</v>
      </c>
      <c r="J785">
        <v>7302</v>
      </c>
      <c r="K785">
        <v>137</v>
      </c>
      <c r="L785">
        <v>7800</v>
      </c>
    </row>
    <row r="786" spans="8:12" x14ac:dyDescent="0.25">
      <c r="H786" t="s">
        <v>296</v>
      </c>
      <c r="I786" s="45" t="s">
        <v>21</v>
      </c>
      <c r="J786">
        <v>6040</v>
      </c>
      <c r="K786">
        <v>91</v>
      </c>
      <c r="L786">
        <v>7803</v>
      </c>
    </row>
    <row r="787" spans="8:12" x14ac:dyDescent="0.25">
      <c r="H787" t="s">
        <v>296</v>
      </c>
      <c r="I787" s="45" t="s">
        <v>188</v>
      </c>
      <c r="J787">
        <v>5934</v>
      </c>
      <c r="K787">
        <v>27</v>
      </c>
      <c r="L787">
        <v>7806</v>
      </c>
    </row>
    <row r="788" spans="8:12" x14ac:dyDescent="0.25">
      <c r="H788" t="s">
        <v>296</v>
      </c>
      <c r="I788" s="45" t="s">
        <v>189</v>
      </c>
      <c r="J788">
        <v>9220</v>
      </c>
      <c r="K788">
        <v>78</v>
      </c>
      <c r="L788">
        <v>7791</v>
      </c>
    </row>
    <row r="789" spans="8:12" x14ac:dyDescent="0.25">
      <c r="H789" t="s">
        <v>296</v>
      </c>
      <c r="I789" s="45" t="s">
        <v>190</v>
      </c>
      <c r="J789">
        <v>10663</v>
      </c>
      <c r="K789">
        <v>25</v>
      </c>
      <c r="L789">
        <v>7805</v>
      </c>
    </row>
    <row r="790" spans="8:12" x14ac:dyDescent="0.25">
      <c r="H790" t="s">
        <v>296</v>
      </c>
      <c r="I790" s="45" t="s">
        <v>22</v>
      </c>
      <c r="J790">
        <v>13288</v>
      </c>
      <c r="K790">
        <v>82</v>
      </c>
      <c r="L790">
        <v>7802</v>
      </c>
    </row>
    <row r="791" spans="8:12" x14ac:dyDescent="0.25">
      <c r="H791" t="s">
        <v>296</v>
      </c>
      <c r="I791" s="45" t="s">
        <v>191</v>
      </c>
      <c r="J791">
        <v>14305</v>
      </c>
      <c r="K791">
        <v>122</v>
      </c>
      <c r="L791">
        <v>7802</v>
      </c>
    </row>
    <row r="792" spans="8:12" x14ac:dyDescent="0.25">
      <c r="H792" t="s">
        <v>296</v>
      </c>
      <c r="I792" s="45" t="s">
        <v>192</v>
      </c>
      <c r="J792">
        <v>14391</v>
      </c>
      <c r="K792">
        <v>77</v>
      </c>
      <c r="L792">
        <v>7793</v>
      </c>
    </row>
    <row r="793" spans="8:12" x14ac:dyDescent="0.25">
      <c r="H793" t="s">
        <v>296</v>
      </c>
      <c r="I793" s="45" t="s">
        <v>193</v>
      </c>
      <c r="J793">
        <v>14292</v>
      </c>
      <c r="K793">
        <v>83</v>
      </c>
      <c r="L793">
        <v>7798</v>
      </c>
    </row>
    <row r="794" spans="8:12" x14ac:dyDescent="0.25">
      <c r="H794" t="s">
        <v>296</v>
      </c>
      <c r="I794" s="45" t="s">
        <v>23</v>
      </c>
      <c r="J794">
        <v>16545</v>
      </c>
      <c r="K794">
        <v>72</v>
      </c>
      <c r="L794">
        <v>7799</v>
      </c>
    </row>
    <row r="795" spans="8:12" x14ac:dyDescent="0.25">
      <c r="H795" t="s">
        <v>296</v>
      </c>
      <c r="I795" s="45" t="s">
        <v>194</v>
      </c>
      <c r="J795">
        <v>15153</v>
      </c>
      <c r="K795">
        <v>96</v>
      </c>
      <c r="L795">
        <v>7798</v>
      </c>
    </row>
    <row r="796" spans="8:12" x14ac:dyDescent="0.25">
      <c r="H796" t="s">
        <v>296</v>
      </c>
      <c r="I796" s="45" t="s">
        <v>195</v>
      </c>
      <c r="J796">
        <v>15001</v>
      </c>
      <c r="K796">
        <v>74</v>
      </c>
      <c r="L796">
        <v>7810</v>
      </c>
    </row>
    <row r="797" spans="8:12" x14ac:dyDescent="0.25">
      <c r="H797" t="s">
        <v>296</v>
      </c>
      <c r="I797" s="45" t="s">
        <v>196</v>
      </c>
      <c r="J797">
        <v>13417</v>
      </c>
      <c r="K797">
        <v>79</v>
      </c>
      <c r="L797">
        <v>7813</v>
      </c>
    </row>
    <row r="798" spans="8:12" x14ac:dyDescent="0.25">
      <c r="H798" t="s">
        <v>296</v>
      </c>
      <c r="I798" s="45" t="s">
        <v>24</v>
      </c>
      <c r="J798">
        <v>12121</v>
      </c>
      <c r="K798">
        <v>50</v>
      </c>
      <c r="L798">
        <v>7795</v>
      </c>
    </row>
    <row r="799" spans="8:12" x14ac:dyDescent="0.25">
      <c r="H799" t="s">
        <v>296</v>
      </c>
      <c r="I799" s="45" t="s">
        <v>197</v>
      </c>
      <c r="J799">
        <v>11283</v>
      </c>
      <c r="K799">
        <v>94</v>
      </c>
      <c r="L799">
        <v>7797</v>
      </c>
    </row>
    <row r="800" spans="8:12" x14ac:dyDescent="0.25">
      <c r="H800" t="s">
        <v>296</v>
      </c>
      <c r="I800" s="45" t="s">
        <v>198</v>
      </c>
      <c r="J800">
        <v>11014</v>
      </c>
      <c r="K800">
        <v>74</v>
      </c>
      <c r="L800">
        <v>7788</v>
      </c>
    </row>
    <row r="801" spans="8:12" x14ac:dyDescent="0.25">
      <c r="H801" t="s">
        <v>296</v>
      </c>
      <c r="I801" s="45" t="s">
        <v>199</v>
      </c>
      <c r="J801">
        <v>11122</v>
      </c>
      <c r="K801">
        <v>40</v>
      </c>
      <c r="L801">
        <v>7802</v>
      </c>
    </row>
    <row r="802" spans="8:12" x14ac:dyDescent="0.25">
      <c r="H802" t="s">
        <v>296</v>
      </c>
      <c r="I802" s="45" t="s">
        <v>25</v>
      </c>
      <c r="J802">
        <v>10995</v>
      </c>
      <c r="K802">
        <v>103</v>
      </c>
      <c r="L802">
        <v>7699</v>
      </c>
    </row>
    <row r="803" spans="8:12" x14ac:dyDescent="0.25">
      <c r="H803" t="s">
        <v>296</v>
      </c>
      <c r="I803" s="45" t="s">
        <v>200</v>
      </c>
      <c r="J803">
        <v>10808</v>
      </c>
      <c r="K803">
        <v>78</v>
      </c>
      <c r="L803">
        <v>7771</v>
      </c>
    </row>
    <row r="804" spans="8:12" x14ac:dyDescent="0.25">
      <c r="H804" t="s">
        <v>296</v>
      </c>
      <c r="I804" s="45" t="s">
        <v>201</v>
      </c>
      <c r="J804">
        <v>10203</v>
      </c>
      <c r="K804">
        <v>32</v>
      </c>
      <c r="L804">
        <v>7783</v>
      </c>
    </row>
    <row r="805" spans="8:12" x14ac:dyDescent="0.25">
      <c r="H805" t="s">
        <v>296</v>
      </c>
      <c r="I805" s="45" t="s">
        <v>202</v>
      </c>
      <c r="J805">
        <v>9990</v>
      </c>
      <c r="K805">
        <v>28</v>
      </c>
      <c r="L805">
        <v>7810</v>
      </c>
    </row>
    <row r="806" spans="8:12" x14ac:dyDescent="0.25">
      <c r="H806" t="s">
        <v>296</v>
      </c>
      <c r="I806" s="45" t="s">
        <v>26</v>
      </c>
      <c r="J806">
        <v>9757</v>
      </c>
      <c r="K806">
        <v>79</v>
      </c>
      <c r="L806">
        <v>7797</v>
      </c>
    </row>
    <row r="807" spans="8:12" x14ac:dyDescent="0.25">
      <c r="H807" t="s">
        <v>296</v>
      </c>
      <c r="I807" s="45" t="s">
        <v>203</v>
      </c>
      <c r="J807">
        <v>9677</v>
      </c>
      <c r="K807">
        <v>30</v>
      </c>
      <c r="L807">
        <v>7806</v>
      </c>
    </row>
    <row r="808" spans="8:12" x14ac:dyDescent="0.25">
      <c r="H808" t="s">
        <v>296</v>
      </c>
      <c r="I808" s="45" t="s">
        <v>204</v>
      </c>
      <c r="J808">
        <v>9901</v>
      </c>
      <c r="K808">
        <v>104</v>
      </c>
      <c r="L808">
        <v>7806</v>
      </c>
    </row>
    <row r="809" spans="8:12" x14ac:dyDescent="0.25">
      <c r="H809" t="s">
        <v>296</v>
      </c>
      <c r="I809" s="45" t="s">
        <v>205</v>
      </c>
      <c r="J809">
        <v>9343</v>
      </c>
      <c r="K809">
        <v>49</v>
      </c>
      <c r="L809">
        <v>7793</v>
      </c>
    </row>
    <row r="810" spans="8:12" x14ac:dyDescent="0.25">
      <c r="H810" t="s">
        <v>296</v>
      </c>
      <c r="I810" s="45" t="s">
        <v>27</v>
      </c>
      <c r="J810">
        <v>8821</v>
      </c>
      <c r="K810">
        <v>76</v>
      </c>
      <c r="L810">
        <v>7806</v>
      </c>
    </row>
    <row r="811" spans="8:12" x14ac:dyDescent="0.25">
      <c r="H811" t="s">
        <v>296</v>
      </c>
      <c r="I811" s="45" t="s">
        <v>206</v>
      </c>
      <c r="J811">
        <v>9068</v>
      </c>
      <c r="K811">
        <v>31</v>
      </c>
      <c r="L811">
        <v>7801</v>
      </c>
    </row>
    <row r="812" spans="8:12" x14ac:dyDescent="0.25">
      <c r="H812" t="s">
        <v>296</v>
      </c>
      <c r="I812" s="45" t="s">
        <v>207</v>
      </c>
      <c r="J812">
        <v>8526</v>
      </c>
      <c r="K812">
        <v>58</v>
      </c>
      <c r="L812">
        <v>7784</v>
      </c>
    </row>
    <row r="813" spans="8:12" x14ac:dyDescent="0.25">
      <c r="H813" t="s">
        <v>296</v>
      </c>
      <c r="I813" s="45" t="s">
        <v>208</v>
      </c>
      <c r="J813">
        <v>8182</v>
      </c>
      <c r="K813">
        <v>61</v>
      </c>
      <c r="L813">
        <v>7799</v>
      </c>
    </row>
    <row r="814" spans="8:12" x14ac:dyDescent="0.25">
      <c r="H814" t="s">
        <v>296</v>
      </c>
      <c r="I814" s="45" t="s">
        <v>28</v>
      </c>
      <c r="J814">
        <v>8188</v>
      </c>
      <c r="K814">
        <v>31</v>
      </c>
      <c r="L814">
        <v>7804</v>
      </c>
    </row>
    <row r="815" spans="8:12" x14ac:dyDescent="0.25">
      <c r="H815" t="s">
        <v>296</v>
      </c>
      <c r="I815" s="45" t="s">
        <v>209</v>
      </c>
      <c r="J815">
        <v>8764</v>
      </c>
      <c r="K815">
        <v>88</v>
      </c>
      <c r="L815">
        <v>7804</v>
      </c>
    </row>
    <row r="816" spans="8:12" x14ac:dyDescent="0.25">
      <c r="H816" t="s">
        <v>296</v>
      </c>
      <c r="I816" s="45" t="s">
        <v>210</v>
      </c>
      <c r="J816">
        <v>8580</v>
      </c>
      <c r="K816">
        <v>73</v>
      </c>
      <c r="L816">
        <v>7804</v>
      </c>
    </row>
    <row r="817" spans="8:12" x14ac:dyDescent="0.25">
      <c r="H817" t="s">
        <v>296</v>
      </c>
      <c r="I817" s="45" t="s">
        <v>211</v>
      </c>
      <c r="J817">
        <v>8413</v>
      </c>
      <c r="K817">
        <v>75</v>
      </c>
      <c r="L817">
        <v>7804</v>
      </c>
    </row>
    <row r="818" spans="8:12" x14ac:dyDescent="0.25">
      <c r="H818" t="s">
        <v>296</v>
      </c>
      <c r="I818" s="45" t="s">
        <v>29</v>
      </c>
      <c r="J818">
        <v>8615</v>
      </c>
      <c r="K818">
        <v>93</v>
      </c>
      <c r="L818">
        <v>7811</v>
      </c>
    </row>
    <row r="819" spans="8:12" x14ac:dyDescent="0.25">
      <c r="H819" t="s">
        <v>296</v>
      </c>
      <c r="I819" s="45" t="s">
        <v>212</v>
      </c>
      <c r="J819">
        <v>8162</v>
      </c>
      <c r="K819">
        <v>136</v>
      </c>
      <c r="L819">
        <v>7802</v>
      </c>
    </row>
    <row r="820" spans="8:12" x14ac:dyDescent="0.25">
      <c r="H820" t="s">
        <v>296</v>
      </c>
      <c r="I820" s="45" t="s">
        <v>213</v>
      </c>
      <c r="J820">
        <v>8336</v>
      </c>
      <c r="K820">
        <v>46</v>
      </c>
      <c r="L820">
        <v>7797</v>
      </c>
    </row>
    <row r="821" spans="8:12" x14ac:dyDescent="0.25">
      <c r="H821" t="s">
        <v>296</v>
      </c>
      <c r="I821" s="45" t="s">
        <v>214</v>
      </c>
      <c r="J821">
        <v>8264</v>
      </c>
      <c r="K821">
        <v>80</v>
      </c>
      <c r="L821">
        <v>7790</v>
      </c>
    </row>
    <row r="822" spans="8:12" x14ac:dyDescent="0.25">
      <c r="H822" t="s">
        <v>296</v>
      </c>
      <c r="I822" s="45" t="s">
        <v>30</v>
      </c>
      <c r="J822">
        <v>8146</v>
      </c>
      <c r="K822">
        <v>62</v>
      </c>
      <c r="L822">
        <v>7779</v>
      </c>
    </row>
    <row r="823" spans="8:12" x14ac:dyDescent="0.25">
      <c r="H823" t="s">
        <v>296</v>
      </c>
      <c r="I823" s="45" t="s">
        <v>215</v>
      </c>
      <c r="J823">
        <v>7994</v>
      </c>
      <c r="K823">
        <v>32</v>
      </c>
      <c r="L823">
        <v>7823</v>
      </c>
    </row>
    <row r="824" spans="8:12" x14ac:dyDescent="0.25">
      <c r="H824" t="s">
        <v>296</v>
      </c>
      <c r="I824" s="45" t="s">
        <v>216</v>
      </c>
      <c r="J824">
        <v>7946</v>
      </c>
      <c r="K824">
        <v>43</v>
      </c>
      <c r="L824">
        <v>7788</v>
      </c>
    </row>
    <row r="825" spans="8:12" x14ac:dyDescent="0.25">
      <c r="H825" t="s">
        <v>296</v>
      </c>
      <c r="I825" s="45" t="s">
        <v>217</v>
      </c>
      <c r="J825">
        <v>8968</v>
      </c>
      <c r="K825">
        <v>70</v>
      </c>
      <c r="L825">
        <v>7599</v>
      </c>
    </row>
    <row r="826" spans="8:12" x14ac:dyDescent="0.25">
      <c r="H826" t="s">
        <v>296</v>
      </c>
      <c r="I826" s="45" t="s">
        <v>31</v>
      </c>
      <c r="J826">
        <v>9280</v>
      </c>
      <c r="K826">
        <v>148</v>
      </c>
      <c r="L826">
        <v>7459</v>
      </c>
    </row>
    <row r="827" spans="8:12" x14ac:dyDescent="0.25">
      <c r="H827" t="s">
        <v>296</v>
      </c>
      <c r="I827" s="45" t="s">
        <v>218</v>
      </c>
      <c r="J827">
        <v>8517</v>
      </c>
      <c r="K827">
        <v>50</v>
      </c>
      <c r="L827">
        <v>7805</v>
      </c>
    </row>
    <row r="828" spans="8:12" x14ac:dyDescent="0.25">
      <c r="H828" t="s">
        <v>296</v>
      </c>
      <c r="I828" s="45" t="s">
        <v>219</v>
      </c>
      <c r="J828">
        <v>8327</v>
      </c>
      <c r="K828">
        <v>67</v>
      </c>
      <c r="L828">
        <v>7779</v>
      </c>
    </row>
    <row r="829" spans="8:12" x14ac:dyDescent="0.25">
      <c r="H829" t="s">
        <v>296</v>
      </c>
      <c r="I829" s="45" t="s">
        <v>220</v>
      </c>
      <c r="J829">
        <v>8206</v>
      </c>
      <c r="K829">
        <v>73</v>
      </c>
      <c r="L829">
        <v>7835</v>
      </c>
    </row>
    <row r="830" spans="8:12" x14ac:dyDescent="0.25">
      <c r="H830" t="s">
        <v>296</v>
      </c>
      <c r="I830" s="45" t="s">
        <v>32</v>
      </c>
      <c r="J830">
        <v>8327</v>
      </c>
      <c r="K830">
        <v>35</v>
      </c>
      <c r="L830">
        <v>7789</v>
      </c>
    </row>
    <row r="831" spans="8:12" x14ac:dyDescent="0.25">
      <c r="H831" t="s">
        <v>296</v>
      </c>
      <c r="I831" s="45" t="s">
        <v>221</v>
      </c>
      <c r="J831">
        <v>10132</v>
      </c>
      <c r="K831">
        <v>96</v>
      </c>
      <c r="L831">
        <v>7819</v>
      </c>
    </row>
    <row r="832" spans="8:12" x14ac:dyDescent="0.25">
      <c r="H832" t="s">
        <v>296</v>
      </c>
      <c r="I832" s="45" t="s">
        <v>222</v>
      </c>
      <c r="J832">
        <v>8867</v>
      </c>
      <c r="K832">
        <v>85</v>
      </c>
      <c r="L832">
        <v>7796</v>
      </c>
    </row>
    <row r="833" spans="8:12" x14ac:dyDescent="0.25">
      <c r="H833" t="s">
        <v>296</v>
      </c>
      <c r="I833" s="45" t="s">
        <v>223</v>
      </c>
      <c r="J833">
        <v>9140</v>
      </c>
      <c r="K833">
        <v>76</v>
      </c>
      <c r="L833">
        <v>7800</v>
      </c>
    </row>
    <row r="834" spans="8:12" x14ac:dyDescent="0.25">
      <c r="H834" t="s">
        <v>296</v>
      </c>
      <c r="I834" s="45" t="s">
        <v>33</v>
      </c>
      <c r="J834">
        <v>9637</v>
      </c>
      <c r="K834">
        <v>97</v>
      </c>
      <c r="L834">
        <v>7797</v>
      </c>
    </row>
    <row r="835" spans="8:12" x14ac:dyDescent="0.25">
      <c r="H835" t="s">
        <v>296</v>
      </c>
      <c r="I835" s="45" t="s">
        <v>224</v>
      </c>
      <c r="J835">
        <v>9586</v>
      </c>
      <c r="K835">
        <v>76</v>
      </c>
      <c r="L835">
        <v>7813</v>
      </c>
    </row>
    <row r="836" spans="8:12" x14ac:dyDescent="0.25">
      <c r="H836" t="s">
        <v>296</v>
      </c>
      <c r="I836" s="45" t="s">
        <v>225</v>
      </c>
      <c r="J836">
        <v>9616</v>
      </c>
      <c r="K836">
        <v>82</v>
      </c>
      <c r="L836">
        <v>7785</v>
      </c>
    </row>
    <row r="837" spans="8:12" x14ac:dyDescent="0.25">
      <c r="H837" t="s">
        <v>296</v>
      </c>
      <c r="I837" s="45" t="s">
        <v>226</v>
      </c>
      <c r="J837">
        <v>9537</v>
      </c>
      <c r="K837">
        <v>71</v>
      </c>
      <c r="L837">
        <v>7784</v>
      </c>
    </row>
    <row r="838" spans="8:12" x14ac:dyDescent="0.25">
      <c r="H838" t="s">
        <v>296</v>
      </c>
      <c r="I838" s="45" t="s">
        <v>34</v>
      </c>
      <c r="J838">
        <v>9964</v>
      </c>
      <c r="K838">
        <v>119</v>
      </c>
      <c r="L838">
        <v>7725</v>
      </c>
    </row>
    <row r="839" spans="8:12" x14ac:dyDescent="0.25">
      <c r="H839" t="s">
        <v>296</v>
      </c>
      <c r="I839" s="45" t="s">
        <v>227</v>
      </c>
      <c r="J839">
        <v>9988</v>
      </c>
      <c r="K839">
        <v>62</v>
      </c>
      <c r="L839">
        <v>7787</v>
      </c>
    </row>
    <row r="840" spans="8:12" x14ac:dyDescent="0.25">
      <c r="H840" t="s">
        <v>296</v>
      </c>
      <c r="I840" s="45" t="s">
        <v>228</v>
      </c>
      <c r="J840">
        <v>10190</v>
      </c>
      <c r="K840">
        <v>30</v>
      </c>
      <c r="L840">
        <v>7800</v>
      </c>
    </row>
    <row r="841" spans="8:12" x14ac:dyDescent="0.25">
      <c r="H841" t="s">
        <v>296</v>
      </c>
      <c r="I841" s="45" t="s">
        <v>229</v>
      </c>
      <c r="J841">
        <v>10781</v>
      </c>
      <c r="K841">
        <v>77</v>
      </c>
      <c r="L841">
        <v>7794</v>
      </c>
    </row>
    <row r="842" spans="8:12" x14ac:dyDescent="0.25">
      <c r="H842" t="s">
        <v>296</v>
      </c>
      <c r="I842" s="45" t="s">
        <v>35</v>
      </c>
      <c r="J842">
        <v>10207</v>
      </c>
      <c r="K842">
        <v>34</v>
      </c>
      <c r="L842">
        <v>7790</v>
      </c>
    </row>
    <row r="843" spans="8:12" x14ac:dyDescent="0.25">
      <c r="H843" t="s">
        <v>296</v>
      </c>
      <c r="I843" s="45" t="s">
        <v>230</v>
      </c>
      <c r="J843">
        <v>10295</v>
      </c>
      <c r="K843">
        <v>32</v>
      </c>
      <c r="L843">
        <v>7785</v>
      </c>
    </row>
    <row r="844" spans="8:12" x14ac:dyDescent="0.25">
      <c r="H844" t="s">
        <v>296</v>
      </c>
      <c r="I844" s="45" t="s">
        <v>231</v>
      </c>
      <c r="J844">
        <v>10096</v>
      </c>
      <c r="K844">
        <v>109</v>
      </c>
      <c r="L844">
        <v>7800</v>
      </c>
    </row>
    <row r="845" spans="8:12" x14ac:dyDescent="0.25">
      <c r="H845" t="s">
        <v>296</v>
      </c>
      <c r="I845" s="45" t="s">
        <v>232</v>
      </c>
      <c r="J845">
        <v>9576</v>
      </c>
      <c r="K845">
        <v>84</v>
      </c>
      <c r="L845">
        <v>7794</v>
      </c>
    </row>
    <row r="846" spans="8:12" x14ac:dyDescent="0.25">
      <c r="H846" t="s">
        <v>296</v>
      </c>
      <c r="I846" s="45" t="s">
        <v>36</v>
      </c>
      <c r="J846">
        <v>9661</v>
      </c>
      <c r="K846">
        <v>39</v>
      </c>
      <c r="L846">
        <v>7801</v>
      </c>
    </row>
    <row r="847" spans="8:12" x14ac:dyDescent="0.25">
      <c r="H847" t="s">
        <v>296</v>
      </c>
      <c r="I847" s="45" t="s">
        <v>233</v>
      </c>
      <c r="J847">
        <v>9871</v>
      </c>
      <c r="K847">
        <v>129</v>
      </c>
      <c r="L847">
        <v>7798</v>
      </c>
    </row>
    <row r="848" spans="8:12" x14ac:dyDescent="0.25">
      <c r="H848" t="s">
        <v>296</v>
      </c>
      <c r="I848" s="45" t="s">
        <v>234</v>
      </c>
      <c r="J848">
        <v>9918</v>
      </c>
      <c r="K848">
        <v>32</v>
      </c>
      <c r="L848">
        <v>7781</v>
      </c>
    </row>
    <row r="849" spans="8:12" x14ac:dyDescent="0.25">
      <c r="H849" t="s">
        <v>296</v>
      </c>
      <c r="I849" s="45" t="s">
        <v>235</v>
      </c>
      <c r="J849">
        <v>9681</v>
      </c>
      <c r="K849">
        <v>37</v>
      </c>
      <c r="L849">
        <v>7796</v>
      </c>
    </row>
    <row r="850" spans="8:12" x14ac:dyDescent="0.25">
      <c r="H850" t="s">
        <v>296</v>
      </c>
      <c r="I850" s="45" t="s">
        <v>37</v>
      </c>
      <c r="J850">
        <v>9909</v>
      </c>
      <c r="K850">
        <v>82</v>
      </c>
      <c r="L850">
        <v>7795</v>
      </c>
    </row>
    <row r="851" spans="8:12" x14ac:dyDescent="0.25">
      <c r="H851" t="s">
        <v>296</v>
      </c>
      <c r="I851" s="45" t="s">
        <v>236</v>
      </c>
      <c r="J851">
        <v>9626</v>
      </c>
      <c r="K851">
        <v>72</v>
      </c>
      <c r="L851">
        <v>7801</v>
      </c>
    </row>
    <row r="852" spans="8:12" x14ac:dyDescent="0.25">
      <c r="H852" t="s">
        <v>296</v>
      </c>
      <c r="I852" s="45" t="s">
        <v>237</v>
      </c>
      <c r="J852">
        <v>9968</v>
      </c>
      <c r="K852">
        <v>131</v>
      </c>
      <c r="L852">
        <v>7808</v>
      </c>
    </row>
    <row r="853" spans="8:12" x14ac:dyDescent="0.25">
      <c r="H853" t="s">
        <v>296</v>
      </c>
      <c r="I853" s="45" t="s">
        <v>238</v>
      </c>
      <c r="J853">
        <v>10002</v>
      </c>
      <c r="K853">
        <v>144</v>
      </c>
      <c r="L853">
        <v>7815</v>
      </c>
    </row>
    <row r="854" spans="8:12" x14ac:dyDescent="0.25">
      <c r="H854" t="s">
        <v>296</v>
      </c>
      <c r="I854" s="45" t="s">
        <v>38</v>
      </c>
      <c r="J854">
        <v>9575</v>
      </c>
      <c r="K854">
        <v>74</v>
      </c>
      <c r="L854">
        <v>7792</v>
      </c>
    </row>
    <row r="855" spans="8:12" x14ac:dyDescent="0.25">
      <c r="H855" t="s">
        <v>296</v>
      </c>
      <c r="I855" s="45" t="s">
        <v>239</v>
      </c>
      <c r="J855">
        <v>9619</v>
      </c>
      <c r="K855">
        <v>134</v>
      </c>
      <c r="L855">
        <v>7810</v>
      </c>
    </row>
    <row r="856" spans="8:12" x14ac:dyDescent="0.25">
      <c r="H856" t="s">
        <v>296</v>
      </c>
      <c r="I856" s="45" t="s">
        <v>240</v>
      </c>
      <c r="J856">
        <v>9318</v>
      </c>
      <c r="K856">
        <v>33</v>
      </c>
      <c r="L856">
        <v>7796</v>
      </c>
    </row>
    <row r="857" spans="8:12" x14ac:dyDescent="0.25">
      <c r="H857" t="s">
        <v>296</v>
      </c>
      <c r="I857" s="45" t="s">
        <v>241</v>
      </c>
      <c r="J857">
        <v>9146</v>
      </c>
      <c r="K857">
        <v>51</v>
      </c>
      <c r="L857">
        <v>7803</v>
      </c>
    </row>
    <row r="858" spans="8:12" x14ac:dyDescent="0.25">
      <c r="H858" t="s">
        <v>296</v>
      </c>
      <c r="I858" s="45" t="s">
        <v>39</v>
      </c>
      <c r="J858">
        <v>8497</v>
      </c>
      <c r="K858">
        <v>97</v>
      </c>
      <c r="L858">
        <v>7813</v>
      </c>
    </row>
    <row r="859" spans="8:12" x14ac:dyDescent="0.25">
      <c r="H859" t="s">
        <v>296</v>
      </c>
      <c r="I859" s="45" t="s">
        <v>242</v>
      </c>
      <c r="J859">
        <v>7031</v>
      </c>
      <c r="K859">
        <v>94</v>
      </c>
      <c r="L859">
        <v>7797</v>
      </c>
    </row>
    <row r="860" spans="8:12" x14ac:dyDescent="0.25">
      <c r="H860" t="s">
        <v>296</v>
      </c>
      <c r="I860" s="45" t="s">
        <v>243</v>
      </c>
      <c r="J860">
        <v>6427</v>
      </c>
      <c r="K860">
        <v>97</v>
      </c>
      <c r="L860">
        <v>7799</v>
      </c>
    </row>
    <row r="861" spans="8:12" x14ac:dyDescent="0.25">
      <c r="H861" t="s">
        <v>296</v>
      </c>
      <c r="I861" s="45" t="s">
        <v>244</v>
      </c>
      <c r="J861">
        <v>5052</v>
      </c>
      <c r="K861">
        <v>60</v>
      </c>
      <c r="L861">
        <v>7800</v>
      </c>
    </row>
    <row r="862" spans="8:12" x14ac:dyDescent="0.25">
      <c r="H862" t="s">
        <v>296</v>
      </c>
      <c r="I862" s="45" t="s">
        <v>40</v>
      </c>
      <c r="J862">
        <v>3844</v>
      </c>
      <c r="K862">
        <v>32</v>
      </c>
      <c r="L862">
        <v>7806</v>
      </c>
    </row>
    <row r="863" spans="8:12" x14ac:dyDescent="0.25">
      <c r="H863" t="s">
        <v>296</v>
      </c>
      <c r="I863" s="45" t="s">
        <v>245</v>
      </c>
      <c r="J863">
        <v>1969</v>
      </c>
      <c r="K863">
        <v>189</v>
      </c>
      <c r="L863">
        <v>7807</v>
      </c>
    </row>
    <row r="864" spans="8:12" x14ac:dyDescent="0.25">
      <c r="H864" t="s">
        <v>296</v>
      </c>
      <c r="I864" s="45" t="s">
        <v>246</v>
      </c>
      <c r="J864">
        <v>1688</v>
      </c>
      <c r="K864">
        <v>211</v>
      </c>
      <c r="L864">
        <v>7807</v>
      </c>
    </row>
    <row r="865" spans="8:12" x14ac:dyDescent="0.25">
      <c r="H865" t="s">
        <v>296</v>
      </c>
      <c r="I865" s="45" t="s">
        <v>247</v>
      </c>
      <c r="J865">
        <v>1407</v>
      </c>
      <c r="K865">
        <v>70</v>
      </c>
      <c r="L865">
        <v>7379</v>
      </c>
    </row>
    <row r="866" spans="8:12" x14ac:dyDescent="0.25">
      <c r="H866" t="s">
        <v>297</v>
      </c>
      <c r="I866" s="45" t="s">
        <v>17</v>
      </c>
      <c r="J866">
        <v>1803</v>
      </c>
      <c r="K866">
        <v>31</v>
      </c>
      <c r="L866">
        <v>5528</v>
      </c>
    </row>
    <row r="867" spans="8:12" x14ac:dyDescent="0.25">
      <c r="H867" t="s">
        <v>297</v>
      </c>
      <c r="I867" s="45" t="s">
        <v>176</v>
      </c>
      <c r="J867">
        <v>1348</v>
      </c>
      <c r="K867">
        <v>42</v>
      </c>
      <c r="L867">
        <v>5502</v>
      </c>
    </row>
    <row r="868" spans="8:12" x14ac:dyDescent="0.25">
      <c r="H868" t="s">
        <v>297</v>
      </c>
      <c r="I868" s="45" t="s">
        <v>177</v>
      </c>
      <c r="J868">
        <v>1489</v>
      </c>
      <c r="K868">
        <v>85</v>
      </c>
      <c r="L868">
        <v>5488</v>
      </c>
    </row>
    <row r="869" spans="8:12" x14ac:dyDescent="0.25">
      <c r="H869" t="s">
        <v>297</v>
      </c>
      <c r="I869" s="45" t="s">
        <v>178</v>
      </c>
      <c r="J869">
        <v>1640</v>
      </c>
      <c r="K869">
        <v>79</v>
      </c>
      <c r="L869">
        <v>5493</v>
      </c>
    </row>
    <row r="870" spans="8:12" x14ac:dyDescent="0.25">
      <c r="H870" t="s">
        <v>297</v>
      </c>
      <c r="I870" s="45" t="s">
        <v>18</v>
      </c>
      <c r="J870">
        <v>1448</v>
      </c>
      <c r="K870">
        <v>42</v>
      </c>
      <c r="L870">
        <v>5488</v>
      </c>
    </row>
    <row r="871" spans="8:12" x14ac:dyDescent="0.25">
      <c r="H871" t="s">
        <v>297</v>
      </c>
      <c r="I871" s="45" t="s">
        <v>179</v>
      </c>
      <c r="J871">
        <v>1571</v>
      </c>
      <c r="K871">
        <v>29</v>
      </c>
      <c r="L871">
        <v>5497</v>
      </c>
    </row>
    <row r="872" spans="8:12" x14ac:dyDescent="0.25">
      <c r="H872" t="s">
        <v>297</v>
      </c>
      <c r="I872" s="45" t="s">
        <v>180</v>
      </c>
      <c r="J872">
        <v>1573</v>
      </c>
      <c r="K872">
        <v>29</v>
      </c>
      <c r="L872">
        <v>5504</v>
      </c>
    </row>
    <row r="873" spans="8:12" x14ac:dyDescent="0.25">
      <c r="H873" t="s">
        <v>297</v>
      </c>
      <c r="I873" s="45" t="s">
        <v>181</v>
      </c>
      <c r="J873">
        <v>1496</v>
      </c>
      <c r="K873">
        <v>176</v>
      </c>
      <c r="L873">
        <v>5493</v>
      </c>
    </row>
    <row r="874" spans="8:12" x14ac:dyDescent="0.25">
      <c r="H874" t="s">
        <v>297</v>
      </c>
      <c r="I874" s="45" t="s">
        <v>19</v>
      </c>
      <c r="J874">
        <v>1461</v>
      </c>
      <c r="K874">
        <v>156</v>
      </c>
      <c r="L874">
        <v>5503</v>
      </c>
    </row>
    <row r="875" spans="8:12" x14ac:dyDescent="0.25">
      <c r="H875" t="s">
        <v>297</v>
      </c>
      <c r="I875" s="45" t="s">
        <v>182</v>
      </c>
      <c r="J875">
        <v>1648</v>
      </c>
      <c r="K875">
        <v>137</v>
      </c>
      <c r="L875">
        <v>5494</v>
      </c>
    </row>
    <row r="876" spans="8:12" x14ac:dyDescent="0.25">
      <c r="H876" t="s">
        <v>297</v>
      </c>
      <c r="I876" s="45" t="s">
        <v>183</v>
      </c>
      <c r="J876">
        <v>1693</v>
      </c>
      <c r="K876">
        <v>56</v>
      </c>
      <c r="L876">
        <v>5496</v>
      </c>
    </row>
    <row r="877" spans="8:12" x14ac:dyDescent="0.25">
      <c r="H877" t="s">
        <v>297</v>
      </c>
      <c r="I877" s="45" t="s">
        <v>184</v>
      </c>
      <c r="J877">
        <v>1508</v>
      </c>
      <c r="K877">
        <v>38</v>
      </c>
      <c r="L877">
        <v>5512</v>
      </c>
    </row>
    <row r="878" spans="8:12" x14ac:dyDescent="0.25">
      <c r="H878" t="s">
        <v>297</v>
      </c>
      <c r="I878" s="45" t="s">
        <v>20</v>
      </c>
      <c r="J878">
        <v>1685</v>
      </c>
      <c r="K878">
        <v>32</v>
      </c>
      <c r="L878">
        <v>5501</v>
      </c>
    </row>
    <row r="879" spans="8:12" x14ac:dyDescent="0.25">
      <c r="H879" t="s">
        <v>297</v>
      </c>
      <c r="I879" s="45" t="s">
        <v>185</v>
      </c>
      <c r="J879">
        <v>3552</v>
      </c>
      <c r="K879">
        <v>35</v>
      </c>
      <c r="L879">
        <v>5498</v>
      </c>
    </row>
    <row r="880" spans="8:12" x14ac:dyDescent="0.25">
      <c r="H880" t="s">
        <v>297</v>
      </c>
      <c r="I880" s="45" t="s">
        <v>186</v>
      </c>
      <c r="J880">
        <v>5676</v>
      </c>
      <c r="K880">
        <v>32</v>
      </c>
      <c r="L880">
        <v>5490</v>
      </c>
    </row>
    <row r="881" spans="8:12" x14ac:dyDescent="0.25">
      <c r="H881" t="s">
        <v>297</v>
      </c>
      <c r="I881" s="45" t="s">
        <v>187</v>
      </c>
      <c r="J881">
        <v>5997</v>
      </c>
      <c r="K881">
        <v>119</v>
      </c>
      <c r="L881">
        <v>5500</v>
      </c>
    </row>
    <row r="882" spans="8:12" x14ac:dyDescent="0.25">
      <c r="H882" t="s">
        <v>297</v>
      </c>
      <c r="I882" s="45" t="s">
        <v>21</v>
      </c>
      <c r="J882">
        <v>5754</v>
      </c>
      <c r="K882">
        <v>93</v>
      </c>
      <c r="L882">
        <v>5502</v>
      </c>
    </row>
    <row r="883" spans="8:12" x14ac:dyDescent="0.25">
      <c r="H883" t="s">
        <v>297</v>
      </c>
      <c r="I883" s="45" t="s">
        <v>188</v>
      </c>
      <c r="J883">
        <v>5165</v>
      </c>
      <c r="K883">
        <v>34</v>
      </c>
      <c r="L883">
        <v>5520</v>
      </c>
    </row>
    <row r="884" spans="8:12" x14ac:dyDescent="0.25">
      <c r="H884" t="s">
        <v>297</v>
      </c>
      <c r="I884" s="45" t="s">
        <v>189</v>
      </c>
      <c r="J884">
        <v>8669</v>
      </c>
      <c r="K884">
        <v>93</v>
      </c>
      <c r="L884">
        <v>5502</v>
      </c>
    </row>
    <row r="885" spans="8:12" x14ac:dyDescent="0.25">
      <c r="H885" t="s">
        <v>297</v>
      </c>
      <c r="I885" s="45" t="s">
        <v>190</v>
      </c>
      <c r="J885">
        <v>10509</v>
      </c>
      <c r="K885">
        <v>73</v>
      </c>
      <c r="L885">
        <v>5498</v>
      </c>
    </row>
    <row r="886" spans="8:12" x14ac:dyDescent="0.25">
      <c r="H886" t="s">
        <v>297</v>
      </c>
      <c r="I886" s="45" t="s">
        <v>22</v>
      </c>
      <c r="J886">
        <v>13850</v>
      </c>
      <c r="K886">
        <v>32</v>
      </c>
      <c r="L886">
        <v>5513</v>
      </c>
    </row>
    <row r="887" spans="8:12" x14ac:dyDescent="0.25">
      <c r="H887" t="s">
        <v>297</v>
      </c>
      <c r="I887" s="45" t="s">
        <v>191</v>
      </c>
      <c r="J887">
        <v>14062</v>
      </c>
      <c r="K887">
        <v>75</v>
      </c>
      <c r="L887">
        <v>5496</v>
      </c>
    </row>
    <row r="888" spans="8:12" x14ac:dyDescent="0.25">
      <c r="H888" t="s">
        <v>297</v>
      </c>
      <c r="I888" s="45" t="s">
        <v>192</v>
      </c>
      <c r="J888">
        <v>15520</v>
      </c>
      <c r="K888">
        <v>87</v>
      </c>
      <c r="L888">
        <v>5492</v>
      </c>
    </row>
    <row r="889" spans="8:12" x14ac:dyDescent="0.25">
      <c r="H889" t="s">
        <v>297</v>
      </c>
      <c r="I889" s="45" t="s">
        <v>193</v>
      </c>
      <c r="J889">
        <v>14622</v>
      </c>
      <c r="K889">
        <v>76</v>
      </c>
      <c r="L889">
        <v>5505</v>
      </c>
    </row>
    <row r="890" spans="8:12" x14ac:dyDescent="0.25">
      <c r="H890" t="s">
        <v>297</v>
      </c>
      <c r="I890" s="45" t="s">
        <v>23</v>
      </c>
      <c r="J890">
        <v>15591</v>
      </c>
      <c r="K890">
        <v>66</v>
      </c>
      <c r="L890">
        <v>5499</v>
      </c>
    </row>
    <row r="891" spans="8:12" x14ac:dyDescent="0.25">
      <c r="H891" t="s">
        <v>297</v>
      </c>
      <c r="I891" s="45" t="s">
        <v>194</v>
      </c>
      <c r="J891">
        <v>14048</v>
      </c>
      <c r="K891">
        <v>90</v>
      </c>
      <c r="L891">
        <v>5501</v>
      </c>
    </row>
    <row r="892" spans="8:12" x14ac:dyDescent="0.25">
      <c r="H892" t="s">
        <v>297</v>
      </c>
      <c r="I892" s="45" t="s">
        <v>195</v>
      </c>
      <c r="J892">
        <v>13029</v>
      </c>
      <c r="K892">
        <v>201</v>
      </c>
      <c r="L892">
        <v>5469</v>
      </c>
    </row>
    <row r="893" spans="8:12" x14ac:dyDescent="0.25">
      <c r="H893" t="s">
        <v>297</v>
      </c>
      <c r="I893" s="45" t="s">
        <v>196</v>
      </c>
      <c r="J893">
        <v>9900</v>
      </c>
      <c r="K893">
        <v>86</v>
      </c>
      <c r="L893">
        <v>5482</v>
      </c>
    </row>
    <row r="894" spans="8:12" x14ac:dyDescent="0.25">
      <c r="H894" t="s">
        <v>297</v>
      </c>
      <c r="I894" s="45" t="s">
        <v>24</v>
      </c>
      <c r="J894">
        <v>11248</v>
      </c>
      <c r="K894">
        <v>91</v>
      </c>
      <c r="L894">
        <v>4481</v>
      </c>
    </row>
    <row r="895" spans="8:12" x14ac:dyDescent="0.25">
      <c r="H895" t="s">
        <v>297</v>
      </c>
      <c r="I895" s="45" t="s">
        <v>197</v>
      </c>
      <c r="J895">
        <v>10015</v>
      </c>
      <c r="K895">
        <v>28</v>
      </c>
      <c r="L895">
        <v>5484</v>
      </c>
    </row>
    <row r="896" spans="8:12" x14ac:dyDescent="0.25">
      <c r="H896" t="s">
        <v>297</v>
      </c>
      <c r="I896" s="45" t="s">
        <v>198</v>
      </c>
      <c r="J896">
        <v>10208</v>
      </c>
      <c r="K896">
        <v>132</v>
      </c>
      <c r="L896">
        <v>5507</v>
      </c>
    </row>
    <row r="897" spans="8:12" x14ac:dyDescent="0.25">
      <c r="H897" t="s">
        <v>297</v>
      </c>
      <c r="I897" s="45" t="s">
        <v>199</v>
      </c>
      <c r="J897">
        <v>10366</v>
      </c>
      <c r="K897">
        <v>150</v>
      </c>
      <c r="L897">
        <v>5518</v>
      </c>
    </row>
    <row r="898" spans="8:12" x14ac:dyDescent="0.25">
      <c r="H898" t="s">
        <v>297</v>
      </c>
      <c r="I898" s="45" t="s">
        <v>25</v>
      </c>
      <c r="J898">
        <v>10086</v>
      </c>
      <c r="K898">
        <v>138</v>
      </c>
      <c r="L898">
        <v>5496</v>
      </c>
    </row>
    <row r="899" spans="8:12" x14ac:dyDescent="0.25">
      <c r="H899" t="s">
        <v>297</v>
      </c>
      <c r="I899" s="45" t="s">
        <v>200</v>
      </c>
      <c r="J899">
        <v>10379</v>
      </c>
      <c r="K899">
        <v>36</v>
      </c>
      <c r="L899">
        <v>5501</v>
      </c>
    </row>
    <row r="900" spans="8:12" x14ac:dyDescent="0.25">
      <c r="H900" t="s">
        <v>297</v>
      </c>
      <c r="I900" s="45" t="s">
        <v>201</v>
      </c>
      <c r="J900">
        <v>10399</v>
      </c>
      <c r="K900">
        <v>109</v>
      </c>
      <c r="L900">
        <v>5504</v>
      </c>
    </row>
    <row r="901" spans="8:12" x14ac:dyDescent="0.25">
      <c r="H901" t="s">
        <v>297</v>
      </c>
      <c r="I901" s="45" t="s">
        <v>202</v>
      </c>
      <c r="J901">
        <v>10699</v>
      </c>
      <c r="K901">
        <v>83</v>
      </c>
      <c r="L901">
        <v>5487</v>
      </c>
    </row>
    <row r="902" spans="8:12" x14ac:dyDescent="0.25">
      <c r="H902" t="s">
        <v>297</v>
      </c>
      <c r="I902" s="45" t="s">
        <v>26</v>
      </c>
      <c r="J902">
        <v>10736</v>
      </c>
      <c r="K902">
        <v>26</v>
      </c>
      <c r="L902">
        <v>5517</v>
      </c>
    </row>
    <row r="903" spans="8:12" x14ac:dyDescent="0.25">
      <c r="H903" t="s">
        <v>297</v>
      </c>
      <c r="I903" s="45" t="s">
        <v>203</v>
      </c>
      <c r="J903">
        <v>10311</v>
      </c>
      <c r="K903">
        <v>30</v>
      </c>
      <c r="L903">
        <v>5493</v>
      </c>
    </row>
    <row r="904" spans="8:12" x14ac:dyDescent="0.25">
      <c r="H904" t="s">
        <v>297</v>
      </c>
      <c r="I904" s="45" t="s">
        <v>204</v>
      </c>
      <c r="J904">
        <v>10711</v>
      </c>
      <c r="K904">
        <v>38</v>
      </c>
      <c r="L904">
        <v>5510</v>
      </c>
    </row>
    <row r="905" spans="8:12" x14ac:dyDescent="0.25">
      <c r="H905" t="s">
        <v>297</v>
      </c>
      <c r="I905" s="45" t="s">
        <v>205</v>
      </c>
      <c r="J905">
        <v>9946</v>
      </c>
      <c r="K905">
        <v>37</v>
      </c>
      <c r="L905">
        <v>5499</v>
      </c>
    </row>
    <row r="906" spans="8:12" x14ac:dyDescent="0.25">
      <c r="H906" t="s">
        <v>297</v>
      </c>
      <c r="I906" s="45" t="s">
        <v>27</v>
      </c>
      <c r="J906">
        <v>9535</v>
      </c>
      <c r="K906">
        <v>68</v>
      </c>
      <c r="L906">
        <v>5493</v>
      </c>
    </row>
    <row r="907" spans="8:12" x14ac:dyDescent="0.25">
      <c r="H907" t="s">
        <v>297</v>
      </c>
      <c r="I907" s="45" t="s">
        <v>206</v>
      </c>
      <c r="J907">
        <v>9231</v>
      </c>
      <c r="K907">
        <v>29</v>
      </c>
      <c r="L907">
        <v>5499</v>
      </c>
    </row>
    <row r="908" spans="8:12" x14ac:dyDescent="0.25">
      <c r="H908" t="s">
        <v>297</v>
      </c>
      <c r="I908" s="45" t="s">
        <v>207</v>
      </c>
      <c r="J908">
        <v>9222</v>
      </c>
      <c r="K908">
        <v>117</v>
      </c>
      <c r="L908">
        <v>5491</v>
      </c>
    </row>
    <row r="909" spans="8:12" x14ac:dyDescent="0.25">
      <c r="H909" t="s">
        <v>297</v>
      </c>
      <c r="I909" s="45" t="s">
        <v>208</v>
      </c>
      <c r="J909">
        <v>9234</v>
      </c>
      <c r="K909">
        <v>129</v>
      </c>
      <c r="L909">
        <v>5505</v>
      </c>
    </row>
    <row r="910" spans="8:12" x14ac:dyDescent="0.25">
      <c r="H910" t="s">
        <v>297</v>
      </c>
      <c r="I910" s="45" t="s">
        <v>28</v>
      </c>
      <c r="J910">
        <v>9042</v>
      </c>
      <c r="K910">
        <v>92</v>
      </c>
      <c r="L910">
        <v>5512</v>
      </c>
    </row>
    <row r="911" spans="8:12" x14ac:dyDescent="0.25">
      <c r="H911" t="s">
        <v>297</v>
      </c>
      <c r="I911" s="45" t="s">
        <v>209</v>
      </c>
      <c r="J911">
        <v>8647</v>
      </c>
      <c r="K911">
        <v>85</v>
      </c>
      <c r="L911">
        <v>5484</v>
      </c>
    </row>
    <row r="912" spans="8:12" x14ac:dyDescent="0.25">
      <c r="H912" t="s">
        <v>297</v>
      </c>
      <c r="I912" s="45" t="s">
        <v>210</v>
      </c>
      <c r="J912">
        <v>8430</v>
      </c>
      <c r="K912">
        <v>92</v>
      </c>
      <c r="L912">
        <v>5505</v>
      </c>
    </row>
    <row r="913" spans="8:12" x14ac:dyDescent="0.25">
      <c r="H913" t="s">
        <v>297</v>
      </c>
      <c r="I913" s="45" t="s">
        <v>211</v>
      </c>
      <c r="J913">
        <v>8104</v>
      </c>
      <c r="K913">
        <v>157</v>
      </c>
      <c r="L913">
        <v>5499</v>
      </c>
    </row>
    <row r="914" spans="8:12" x14ac:dyDescent="0.25">
      <c r="H914" t="s">
        <v>297</v>
      </c>
      <c r="I914" s="45" t="s">
        <v>29</v>
      </c>
      <c r="J914">
        <v>8726</v>
      </c>
      <c r="K914">
        <v>97</v>
      </c>
      <c r="L914">
        <v>5488</v>
      </c>
    </row>
    <row r="915" spans="8:12" x14ac:dyDescent="0.25">
      <c r="H915" t="s">
        <v>297</v>
      </c>
      <c r="I915" s="45" t="s">
        <v>212</v>
      </c>
      <c r="J915">
        <v>8913</v>
      </c>
      <c r="K915">
        <v>25</v>
      </c>
      <c r="L915">
        <v>5506</v>
      </c>
    </row>
    <row r="916" spans="8:12" x14ac:dyDescent="0.25">
      <c r="H916" t="s">
        <v>297</v>
      </c>
      <c r="I916" s="45" t="s">
        <v>213</v>
      </c>
      <c r="J916">
        <v>8616</v>
      </c>
      <c r="K916">
        <v>32</v>
      </c>
      <c r="L916">
        <v>5515</v>
      </c>
    </row>
    <row r="917" spans="8:12" x14ac:dyDescent="0.25">
      <c r="H917" t="s">
        <v>297</v>
      </c>
      <c r="I917" s="45" t="s">
        <v>214</v>
      </c>
      <c r="J917">
        <v>9147</v>
      </c>
      <c r="K917">
        <v>85</v>
      </c>
      <c r="L917">
        <v>5492</v>
      </c>
    </row>
    <row r="918" spans="8:12" x14ac:dyDescent="0.25">
      <c r="H918" t="s">
        <v>297</v>
      </c>
      <c r="I918" s="45" t="s">
        <v>30</v>
      </c>
      <c r="J918">
        <v>9147</v>
      </c>
      <c r="K918">
        <v>75</v>
      </c>
      <c r="L918">
        <v>5500</v>
      </c>
    </row>
    <row r="919" spans="8:12" x14ac:dyDescent="0.25">
      <c r="H919" t="s">
        <v>297</v>
      </c>
      <c r="I919" s="45" t="s">
        <v>215</v>
      </c>
      <c r="J919">
        <v>10128</v>
      </c>
      <c r="K919">
        <v>29</v>
      </c>
      <c r="L919">
        <v>5510</v>
      </c>
    </row>
    <row r="920" spans="8:12" x14ac:dyDescent="0.25">
      <c r="H920" t="s">
        <v>297</v>
      </c>
      <c r="I920" s="45" t="s">
        <v>216</v>
      </c>
      <c r="J920">
        <v>9743</v>
      </c>
      <c r="K920">
        <v>65</v>
      </c>
      <c r="L920">
        <v>5506</v>
      </c>
    </row>
    <row r="921" spans="8:12" x14ac:dyDescent="0.25">
      <c r="H921" t="s">
        <v>297</v>
      </c>
      <c r="I921" s="45" t="s">
        <v>217</v>
      </c>
      <c r="J921">
        <v>9663</v>
      </c>
      <c r="K921">
        <v>42</v>
      </c>
      <c r="L921">
        <v>5485</v>
      </c>
    </row>
    <row r="922" spans="8:12" x14ac:dyDescent="0.25">
      <c r="H922" t="s">
        <v>297</v>
      </c>
      <c r="I922" s="45" t="s">
        <v>31</v>
      </c>
      <c r="J922">
        <v>9326</v>
      </c>
      <c r="K922">
        <v>46</v>
      </c>
      <c r="L922">
        <v>5500</v>
      </c>
    </row>
    <row r="923" spans="8:12" x14ac:dyDescent="0.25">
      <c r="H923" t="s">
        <v>297</v>
      </c>
      <c r="I923" s="45" t="s">
        <v>218</v>
      </c>
      <c r="J923">
        <v>9712</v>
      </c>
      <c r="K923">
        <v>125</v>
      </c>
      <c r="L923">
        <v>5502</v>
      </c>
    </row>
    <row r="924" spans="8:12" x14ac:dyDescent="0.25">
      <c r="H924" t="s">
        <v>297</v>
      </c>
      <c r="I924" s="45" t="s">
        <v>219</v>
      </c>
      <c r="J924">
        <v>9557</v>
      </c>
      <c r="K924">
        <v>88</v>
      </c>
      <c r="L924">
        <v>5506</v>
      </c>
    </row>
    <row r="925" spans="8:12" x14ac:dyDescent="0.25">
      <c r="H925" t="s">
        <v>297</v>
      </c>
      <c r="I925" s="45" t="s">
        <v>220</v>
      </c>
      <c r="J925">
        <v>9451</v>
      </c>
      <c r="K925">
        <v>81</v>
      </c>
      <c r="L925">
        <v>5495</v>
      </c>
    </row>
    <row r="926" spans="8:12" x14ac:dyDescent="0.25">
      <c r="H926" t="s">
        <v>297</v>
      </c>
      <c r="I926" s="45" t="s">
        <v>32</v>
      </c>
      <c r="J926">
        <v>9494</v>
      </c>
      <c r="K926">
        <v>100</v>
      </c>
      <c r="L926">
        <v>5494</v>
      </c>
    </row>
    <row r="927" spans="8:12" x14ac:dyDescent="0.25">
      <c r="H927" t="s">
        <v>297</v>
      </c>
      <c r="I927" s="45" t="s">
        <v>221</v>
      </c>
      <c r="J927">
        <v>9677</v>
      </c>
      <c r="K927">
        <v>73</v>
      </c>
      <c r="L927">
        <v>5502</v>
      </c>
    </row>
    <row r="928" spans="8:12" x14ac:dyDescent="0.25">
      <c r="H928" t="s">
        <v>297</v>
      </c>
      <c r="I928" s="45" t="s">
        <v>222</v>
      </c>
      <c r="J928">
        <v>9617</v>
      </c>
      <c r="K928">
        <v>99</v>
      </c>
      <c r="L928">
        <v>5492</v>
      </c>
    </row>
    <row r="929" spans="8:12" x14ac:dyDescent="0.25">
      <c r="H929" t="s">
        <v>297</v>
      </c>
      <c r="I929" s="45" t="s">
        <v>223</v>
      </c>
      <c r="J929">
        <v>9739</v>
      </c>
      <c r="K929">
        <v>30</v>
      </c>
      <c r="L929">
        <v>5502</v>
      </c>
    </row>
    <row r="930" spans="8:12" x14ac:dyDescent="0.25">
      <c r="H930" t="s">
        <v>297</v>
      </c>
      <c r="I930" s="45" t="s">
        <v>33</v>
      </c>
      <c r="J930">
        <v>9405</v>
      </c>
      <c r="K930">
        <v>88</v>
      </c>
      <c r="L930">
        <v>5489</v>
      </c>
    </row>
    <row r="931" spans="8:12" x14ac:dyDescent="0.25">
      <c r="H931" t="s">
        <v>297</v>
      </c>
      <c r="I931" s="45" t="s">
        <v>224</v>
      </c>
      <c r="J931">
        <v>9404</v>
      </c>
      <c r="K931">
        <v>69</v>
      </c>
      <c r="L931">
        <v>5512</v>
      </c>
    </row>
    <row r="932" spans="8:12" x14ac:dyDescent="0.25">
      <c r="H932" t="s">
        <v>297</v>
      </c>
      <c r="I932" s="45" t="s">
        <v>225</v>
      </c>
      <c r="J932">
        <v>9295</v>
      </c>
      <c r="K932">
        <v>106</v>
      </c>
      <c r="L932">
        <v>5517</v>
      </c>
    </row>
    <row r="933" spans="8:12" x14ac:dyDescent="0.25">
      <c r="H933" t="s">
        <v>297</v>
      </c>
      <c r="I933" s="45" t="s">
        <v>226</v>
      </c>
      <c r="J933">
        <v>9525</v>
      </c>
      <c r="K933">
        <v>92</v>
      </c>
      <c r="L933">
        <v>5507</v>
      </c>
    </row>
    <row r="934" spans="8:12" x14ac:dyDescent="0.25">
      <c r="H934" t="s">
        <v>297</v>
      </c>
      <c r="I934" s="45" t="s">
        <v>34</v>
      </c>
      <c r="J934">
        <v>8982</v>
      </c>
      <c r="K934">
        <v>35</v>
      </c>
      <c r="L934">
        <v>5506</v>
      </c>
    </row>
    <row r="935" spans="8:12" x14ac:dyDescent="0.25">
      <c r="H935" t="s">
        <v>297</v>
      </c>
      <c r="I935" s="45" t="s">
        <v>227</v>
      </c>
      <c r="J935">
        <v>9088</v>
      </c>
      <c r="K935">
        <v>71</v>
      </c>
      <c r="L935">
        <v>5507</v>
      </c>
    </row>
    <row r="936" spans="8:12" x14ac:dyDescent="0.25">
      <c r="H936" t="s">
        <v>297</v>
      </c>
      <c r="I936" s="45" t="s">
        <v>228</v>
      </c>
      <c r="J936">
        <v>8946</v>
      </c>
      <c r="K936">
        <v>41</v>
      </c>
      <c r="L936">
        <v>5499</v>
      </c>
    </row>
    <row r="937" spans="8:12" x14ac:dyDescent="0.25">
      <c r="H937" t="s">
        <v>297</v>
      </c>
      <c r="I937" s="45" t="s">
        <v>229</v>
      </c>
      <c r="J937">
        <v>9820</v>
      </c>
      <c r="K937">
        <v>56</v>
      </c>
      <c r="L937">
        <v>5498</v>
      </c>
    </row>
    <row r="938" spans="8:12" x14ac:dyDescent="0.25">
      <c r="H938" t="s">
        <v>297</v>
      </c>
      <c r="I938" s="45" t="s">
        <v>35</v>
      </c>
      <c r="J938">
        <v>10105</v>
      </c>
      <c r="K938">
        <v>92</v>
      </c>
      <c r="L938">
        <v>5504</v>
      </c>
    </row>
    <row r="939" spans="8:12" x14ac:dyDescent="0.25">
      <c r="H939" t="s">
        <v>297</v>
      </c>
      <c r="I939" s="45" t="s">
        <v>230</v>
      </c>
      <c r="J939">
        <v>10756</v>
      </c>
      <c r="K939">
        <v>175</v>
      </c>
      <c r="L939">
        <v>5503</v>
      </c>
    </row>
    <row r="940" spans="8:12" x14ac:dyDescent="0.25">
      <c r="H940" t="s">
        <v>297</v>
      </c>
      <c r="I940" s="45" t="s">
        <v>231</v>
      </c>
      <c r="J940">
        <v>9500</v>
      </c>
      <c r="K940">
        <v>57</v>
      </c>
      <c r="L940">
        <v>5514</v>
      </c>
    </row>
    <row r="941" spans="8:12" x14ac:dyDescent="0.25">
      <c r="H941" t="s">
        <v>297</v>
      </c>
      <c r="I941" s="45" t="s">
        <v>232</v>
      </c>
      <c r="J941">
        <v>10750</v>
      </c>
      <c r="K941">
        <v>138</v>
      </c>
      <c r="L941">
        <v>5498</v>
      </c>
    </row>
    <row r="942" spans="8:12" x14ac:dyDescent="0.25">
      <c r="H942" t="s">
        <v>297</v>
      </c>
      <c r="I942" s="45" t="s">
        <v>36</v>
      </c>
      <c r="J942">
        <v>10267</v>
      </c>
      <c r="K942">
        <v>89</v>
      </c>
      <c r="L942">
        <v>5503</v>
      </c>
    </row>
    <row r="943" spans="8:12" x14ac:dyDescent="0.25">
      <c r="H943" t="s">
        <v>297</v>
      </c>
      <c r="I943" s="45" t="s">
        <v>233</v>
      </c>
      <c r="J943">
        <v>10660</v>
      </c>
      <c r="K943">
        <v>28</v>
      </c>
      <c r="L943">
        <v>5507</v>
      </c>
    </row>
    <row r="944" spans="8:12" x14ac:dyDescent="0.25">
      <c r="H944" t="s">
        <v>297</v>
      </c>
      <c r="I944" s="45" t="s">
        <v>234</v>
      </c>
      <c r="J944">
        <v>10774</v>
      </c>
      <c r="K944">
        <v>26</v>
      </c>
      <c r="L944">
        <v>5490</v>
      </c>
    </row>
    <row r="945" spans="8:12" x14ac:dyDescent="0.25">
      <c r="H945" t="s">
        <v>297</v>
      </c>
      <c r="I945" s="45" t="s">
        <v>235</v>
      </c>
      <c r="J945">
        <v>11476</v>
      </c>
      <c r="K945">
        <v>59</v>
      </c>
      <c r="L945">
        <v>5477</v>
      </c>
    </row>
    <row r="946" spans="8:12" x14ac:dyDescent="0.25">
      <c r="H946" t="s">
        <v>297</v>
      </c>
      <c r="I946" s="45" t="s">
        <v>37</v>
      </c>
      <c r="J946">
        <v>10959</v>
      </c>
      <c r="K946">
        <v>30</v>
      </c>
      <c r="L946">
        <v>5492</v>
      </c>
    </row>
    <row r="947" spans="8:12" x14ac:dyDescent="0.25">
      <c r="H947" t="s">
        <v>297</v>
      </c>
      <c r="I947" s="45" t="s">
        <v>236</v>
      </c>
      <c r="J947">
        <v>11606</v>
      </c>
      <c r="K947">
        <v>144</v>
      </c>
      <c r="L947">
        <v>5501</v>
      </c>
    </row>
    <row r="948" spans="8:12" x14ac:dyDescent="0.25">
      <c r="H948" t="s">
        <v>297</v>
      </c>
      <c r="I948" s="45" t="s">
        <v>237</v>
      </c>
      <c r="J948">
        <v>11237</v>
      </c>
      <c r="K948">
        <v>85</v>
      </c>
      <c r="L948">
        <v>5502</v>
      </c>
    </row>
    <row r="949" spans="8:12" x14ac:dyDescent="0.25">
      <c r="H949" t="s">
        <v>297</v>
      </c>
      <c r="I949" s="45" t="s">
        <v>238</v>
      </c>
      <c r="J949">
        <v>11310</v>
      </c>
      <c r="K949">
        <v>29</v>
      </c>
      <c r="L949">
        <v>5499</v>
      </c>
    </row>
    <row r="950" spans="8:12" x14ac:dyDescent="0.25">
      <c r="H950" t="s">
        <v>297</v>
      </c>
      <c r="I950" s="45" t="s">
        <v>38</v>
      </c>
      <c r="J950">
        <v>10337</v>
      </c>
      <c r="K950">
        <v>125</v>
      </c>
      <c r="L950">
        <v>5494</v>
      </c>
    </row>
    <row r="951" spans="8:12" x14ac:dyDescent="0.25">
      <c r="H951" t="s">
        <v>297</v>
      </c>
      <c r="I951" s="45" t="s">
        <v>239</v>
      </c>
      <c r="J951">
        <v>9781</v>
      </c>
      <c r="K951">
        <v>74</v>
      </c>
      <c r="L951">
        <v>5485</v>
      </c>
    </row>
    <row r="952" spans="8:12" x14ac:dyDescent="0.25">
      <c r="H952" t="s">
        <v>297</v>
      </c>
      <c r="I952" s="45" t="s">
        <v>240</v>
      </c>
      <c r="J952">
        <v>10999</v>
      </c>
      <c r="K952">
        <v>207</v>
      </c>
      <c r="L952">
        <v>5510</v>
      </c>
    </row>
    <row r="953" spans="8:12" x14ac:dyDescent="0.25">
      <c r="H953" t="s">
        <v>297</v>
      </c>
      <c r="I953" s="45" t="s">
        <v>241</v>
      </c>
      <c r="J953">
        <v>11029</v>
      </c>
      <c r="K953">
        <v>93</v>
      </c>
      <c r="L953">
        <v>5505</v>
      </c>
    </row>
    <row r="954" spans="8:12" x14ac:dyDescent="0.25">
      <c r="H954" t="s">
        <v>297</v>
      </c>
      <c r="I954" s="45" t="s">
        <v>39</v>
      </c>
      <c r="J954">
        <v>8431</v>
      </c>
      <c r="K954">
        <v>94</v>
      </c>
      <c r="L954">
        <v>5494</v>
      </c>
    </row>
    <row r="955" spans="8:12" x14ac:dyDescent="0.25">
      <c r="H955" t="s">
        <v>297</v>
      </c>
      <c r="I955" s="45" t="s">
        <v>242</v>
      </c>
      <c r="J955">
        <v>8907</v>
      </c>
      <c r="K955">
        <v>79</v>
      </c>
      <c r="L955">
        <v>5494</v>
      </c>
    </row>
    <row r="956" spans="8:12" x14ac:dyDescent="0.25">
      <c r="H956" t="s">
        <v>297</v>
      </c>
      <c r="I956" s="45" t="s">
        <v>243</v>
      </c>
      <c r="J956">
        <v>8157</v>
      </c>
      <c r="K956">
        <v>31</v>
      </c>
      <c r="L956">
        <v>5502</v>
      </c>
    </row>
    <row r="957" spans="8:12" x14ac:dyDescent="0.25">
      <c r="H957" t="s">
        <v>297</v>
      </c>
      <c r="I957" s="45" t="s">
        <v>244</v>
      </c>
      <c r="J957">
        <v>6391</v>
      </c>
      <c r="K957">
        <v>60</v>
      </c>
      <c r="L957">
        <v>5486</v>
      </c>
    </row>
    <row r="958" spans="8:12" x14ac:dyDescent="0.25">
      <c r="H958" t="s">
        <v>297</v>
      </c>
      <c r="I958" s="45" t="s">
        <v>40</v>
      </c>
      <c r="J958">
        <v>4567</v>
      </c>
      <c r="K958">
        <v>104</v>
      </c>
      <c r="L958">
        <v>5523</v>
      </c>
    </row>
    <row r="959" spans="8:12" x14ac:dyDescent="0.25">
      <c r="H959" t="s">
        <v>297</v>
      </c>
      <c r="I959" s="45" t="s">
        <v>245</v>
      </c>
      <c r="J959">
        <v>2285</v>
      </c>
      <c r="K959">
        <v>42</v>
      </c>
      <c r="L959">
        <v>5508</v>
      </c>
    </row>
    <row r="960" spans="8:12" x14ac:dyDescent="0.25">
      <c r="H960" t="s">
        <v>297</v>
      </c>
      <c r="I960" s="45" t="s">
        <v>246</v>
      </c>
      <c r="J960">
        <v>1966</v>
      </c>
      <c r="K960">
        <v>78</v>
      </c>
      <c r="L960">
        <v>5505</v>
      </c>
    </row>
    <row r="961" spans="8:12" x14ac:dyDescent="0.25">
      <c r="H961" t="s">
        <v>297</v>
      </c>
      <c r="I961" s="45" t="s">
        <v>247</v>
      </c>
      <c r="J961">
        <v>2108</v>
      </c>
      <c r="K961">
        <v>94</v>
      </c>
      <c r="L961">
        <v>5496</v>
      </c>
    </row>
    <row r="962" spans="8:12" x14ac:dyDescent="0.25">
      <c r="H962" t="s">
        <v>298</v>
      </c>
      <c r="I962" s="45" t="s">
        <v>17</v>
      </c>
      <c r="J962">
        <v>2420</v>
      </c>
      <c r="K962">
        <v>72</v>
      </c>
      <c r="L962">
        <v>5504</v>
      </c>
    </row>
    <row r="963" spans="8:12" x14ac:dyDescent="0.25">
      <c r="H963" t="s">
        <v>298</v>
      </c>
      <c r="I963" s="45" t="s">
        <v>176</v>
      </c>
      <c r="J963">
        <v>2417</v>
      </c>
      <c r="K963">
        <v>78</v>
      </c>
      <c r="L963">
        <v>5503</v>
      </c>
    </row>
    <row r="964" spans="8:12" x14ac:dyDescent="0.25">
      <c r="H964" t="s">
        <v>298</v>
      </c>
      <c r="I964" s="45" t="s">
        <v>177</v>
      </c>
      <c r="J964">
        <v>2167</v>
      </c>
      <c r="K964">
        <v>26</v>
      </c>
      <c r="L964">
        <v>5473</v>
      </c>
    </row>
    <row r="965" spans="8:12" x14ac:dyDescent="0.25">
      <c r="H965" t="s">
        <v>298</v>
      </c>
      <c r="I965" s="45" t="s">
        <v>178</v>
      </c>
      <c r="J965">
        <v>2557</v>
      </c>
      <c r="K965">
        <v>83</v>
      </c>
      <c r="L965">
        <v>5515</v>
      </c>
    </row>
    <row r="966" spans="8:12" x14ac:dyDescent="0.25">
      <c r="H966" t="s">
        <v>298</v>
      </c>
      <c r="I966" s="45" t="s">
        <v>18</v>
      </c>
      <c r="J966">
        <v>2649</v>
      </c>
      <c r="K966">
        <v>68</v>
      </c>
      <c r="L966">
        <v>5514</v>
      </c>
    </row>
    <row r="967" spans="8:12" x14ac:dyDescent="0.25">
      <c r="H967" t="s">
        <v>298</v>
      </c>
      <c r="I967" s="45" t="s">
        <v>179</v>
      </c>
      <c r="J967">
        <v>2649</v>
      </c>
      <c r="K967">
        <v>112</v>
      </c>
      <c r="L967">
        <v>5502</v>
      </c>
    </row>
    <row r="968" spans="8:12" x14ac:dyDescent="0.25">
      <c r="H968" t="s">
        <v>298</v>
      </c>
      <c r="I968" s="45" t="s">
        <v>180</v>
      </c>
      <c r="J968">
        <v>3239</v>
      </c>
      <c r="K968">
        <v>172</v>
      </c>
      <c r="L968">
        <v>5504</v>
      </c>
    </row>
    <row r="969" spans="8:12" x14ac:dyDescent="0.25">
      <c r="H969" t="s">
        <v>298</v>
      </c>
      <c r="I969" s="45" t="s">
        <v>181</v>
      </c>
      <c r="J969">
        <v>3684</v>
      </c>
      <c r="K969">
        <v>26</v>
      </c>
      <c r="L969">
        <v>5490</v>
      </c>
    </row>
    <row r="970" spans="8:12" x14ac:dyDescent="0.25">
      <c r="H970" t="s">
        <v>298</v>
      </c>
      <c r="I970" s="45" t="s">
        <v>19</v>
      </c>
      <c r="J970">
        <v>3794</v>
      </c>
      <c r="K970">
        <v>84</v>
      </c>
      <c r="L970">
        <v>5500</v>
      </c>
    </row>
    <row r="971" spans="8:12" x14ac:dyDescent="0.25">
      <c r="H971" t="s">
        <v>298</v>
      </c>
      <c r="I971" s="45" t="s">
        <v>182</v>
      </c>
      <c r="J971">
        <v>3733</v>
      </c>
      <c r="K971">
        <v>66</v>
      </c>
      <c r="L971">
        <v>5512</v>
      </c>
    </row>
    <row r="972" spans="8:12" x14ac:dyDescent="0.25">
      <c r="H972" t="s">
        <v>298</v>
      </c>
      <c r="I972" s="45" t="s">
        <v>183</v>
      </c>
      <c r="J972">
        <v>2995</v>
      </c>
      <c r="K972">
        <v>30</v>
      </c>
      <c r="L972">
        <v>5495</v>
      </c>
    </row>
    <row r="973" spans="8:12" x14ac:dyDescent="0.25">
      <c r="H973" t="s">
        <v>298</v>
      </c>
      <c r="I973" s="45" t="s">
        <v>184</v>
      </c>
      <c r="J973">
        <v>3382</v>
      </c>
      <c r="K973">
        <v>72</v>
      </c>
      <c r="L973">
        <v>5503</v>
      </c>
    </row>
    <row r="974" spans="8:12" x14ac:dyDescent="0.25">
      <c r="H974" t="s">
        <v>298</v>
      </c>
      <c r="I974" s="45" t="s">
        <v>20</v>
      </c>
      <c r="J974">
        <v>3290</v>
      </c>
      <c r="K974">
        <v>83</v>
      </c>
      <c r="L974">
        <v>5495</v>
      </c>
    </row>
    <row r="975" spans="8:12" x14ac:dyDescent="0.25">
      <c r="H975" t="s">
        <v>298</v>
      </c>
      <c r="I975" s="45" t="s">
        <v>185</v>
      </c>
      <c r="J975">
        <v>5687</v>
      </c>
      <c r="K975">
        <v>55</v>
      </c>
      <c r="L975">
        <v>5519</v>
      </c>
    </row>
    <row r="976" spans="8:12" x14ac:dyDescent="0.25">
      <c r="H976" t="s">
        <v>298</v>
      </c>
      <c r="I976" s="45" t="s">
        <v>186</v>
      </c>
      <c r="J976">
        <v>8414</v>
      </c>
      <c r="K976">
        <v>84</v>
      </c>
      <c r="L976">
        <v>5496</v>
      </c>
    </row>
    <row r="977" spans="8:12" x14ac:dyDescent="0.25">
      <c r="H977" t="s">
        <v>298</v>
      </c>
      <c r="I977" s="45" t="s">
        <v>187</v>
      </c>
      <c r="J977">
        <v>7989</v>
      </c>
      <c r="K977">
        <v>70</v>
      </c>
      <c r="L977">
        <v>5500</v>
      </c>
    </row>
    <row r="978" spans="8:12" x14ac:dyDescent="0.25">
      <c r="H978" t="s">
        <v>298</v>
      </c>
      <c r="I978" s="45" t="s">
        <v>21</v>
      </c>
      <c r="J978">
        <v>8773</v>
      </c>
      <c r="K978">
        <v>90</v>
      </c>
      <c r="L978">
        <v>5497</v>
      </c>
    </row>
    <row r="979" spans="8:12" x14ac:dyDescent="0.25">
      <c r="H979" t="s">
        <v>298</v>
      </c>
      <c r="I979" s="45" t="s">
        <v>188</v>
      </c>
      <c r="J979">
        <v>11690</v>
      </c>
      <c r="K979">
        <v>42</v>
      </c>
      <c r="L979">
        <v>5475</v>
      </c>
    </row>
    <row r="980" spans="8:12" x14ac:dyDescent="0.25">
      <c r="H980" t="s">
        <v>298</v>
      </c>
      <c r="I980" s="45" t="s">
        <v>189</v>
      </c>
      <c r="J980">
        <v>15265</v>
      </c>
      <c r="K980">
        <v>51</v>
      </c>
      <c r="L980">
        <v>5499</v>
      </c>
    </row>
    <row r="981" spans="8:12" x14ac:dyDescent="0.25">
      <c r="H981" t="s">
        <v>298</v>
      </c>
      <c r="I981" s="45" t="s">
        <v>190</v>
      </c>
      <c r="J981">
        <v>16148</v>
      </c>
      <c r="K981">
        <v>45</v>
      </c>
      <c r="L981">
        <v>5505</v>
      </c>
    </row>
    <row r="982" spans="8:12" x14ac:dyDescent="0.25">
      <c r="H982" t="s">
        <v>298</v>
      </c>
      <c r="I982" s="45" t="s">
        <v>22</v>
      </c>
      <c r="J982">
        <v>16497</v>
      </c>
      <c r="K982">
        <v>31</v>
      </c>
      <c r="L982">
        <v>5498</v>
      </c>
    </row>
    <row r="983" spans="8:12" x14ac:dyDescent="0.25">
      <c r="H983" t="s">
        <v>298</v>
      </c>
      <c r="I983" s="45" t="s">
        <v>191</v>
      </c>
      <c r="J983">
        <v>16571</v>
      </c>
      <c r="K983">
        <v>85</v>
      </c>
      <c r="L983">
        <v>5488</v>
      </c>
    </row>
    <row r="984" spans="8:12" x14ac:dyDescent="0.25">
      <c r="H984" t="s">
        <v>298</v>
      </c>
      <c r="I984" s="45" t="s">
        <v>192</v>
      </c>
      <c r="J984">
        <v>16657</v>
      </c>
      <c r="K984">
        <v>173</v>
      </c>
      <c r="L984">
        <v>5505</v>
      </c>
    </row>
    <row r="985" spans="8:12" x14ac:dyDescent="0.25">
      <c r="H985" t="s">
        <v>298</v>
      </c>
      <c r="I985" s="45" t="s">
        <v>193</v>
      </c>
      <c r="J985">
        <v>16633</v>
      </c>
      <c r="K985">
        <v>74</v>
      </c>
      <c r="L985">
        <v>5498</v>
      </c>
    </row>
    <row r="986" spans="8:12" x14ac:dyDescent="0.25">
      <c r="H986" t="s">
        <v>298</v>
      </c>
      <c r="I986" s="45" t="s">
        <v>23</v>
      </c>
      <c r="J986">
        <v>16516</v>
      </c>
      <c r="K986">
        <v>61</v>
      </c>
      <c r="L986">
        <v>5494</v>
      </c>
    </row>
    <row r="987" spans="8:12" x14ac:dyDescent="0.25">
      <c r="H987" t="s">
        <v>298</v>
      </c>
      <c r="I987" s="45" t="s">
        <v>194</v>
      </c>
      <c r="J987">
        <v>16976</v>
      </c>
      <c r="K987">
        <v>122</v>
      </c>
      <c r="L987">
        <v>5508</v>
      </c>
    </row>
    <row r="988" spans="8:12" x14ac:dyDescent="0.25">
      <c r="H988" t="s">
        <v>298</v>
      </c>
      <c r="I988" s="45" t="s">
        <v>195</v>
      </c>
      <c r="J988">
        <v>15726</v>
      </c>
      <c r="K988">
        <v>62</v>
      </c>
      <c r="L988">
        <v>5493</v>
      </c>
    </row>
    <row r="989" spans="8:12" x14ac:dyDescent="0.25">
      <c r="H989" t="s">
        <v>298</v>
      </c>
      <c r="I989" s="45" t="s">
        <v>196</v>
      </c>
      <c r="J989">
        <v>13752</v>
      </c>
      <c r="K989">
        <v>96</v>
      </c>
      <c r="L989">
        <v>5521</v>
      </c>
    </row>
    <row r="990" spans="8:12" x14ac:dyDescent="0.25">
      <c r="H990" t="s">
        <v>298</v>
      </c>
      <c r="I990" s="45" t="s">
        <v>24</v>
      </c>
      <c r="J990">
        <v>13815</v>
      </c>
      <c r="K990">
        <v>79</v>
      </c>
      <c r="L990">
        <v>5484</v>
      </c>
    </row>
    <row r="991" spans="8:12" x14ac:dyDescent="0.25">
      <c r="H991" t="s">
        <v>298</v>
      </c>
      <c r="I991" s="45" t="s">
        <v>197</v>
      </c>
      <c r="J991">
        <v>13359</v>
      </c>
      <c r="K991">
        <v>78</v>
      </c>
      <c r="L991">
        <v>5510</v>
      </c>
    </row>
    <row r="992" spans="8:12" x14ac:dyDescent="0.25">
      <c r="H992" t="s">
        <v>298</v>
      </c>
      <c r="I992" s="45" t="s">
        <v>198</v>
      </c>
      <c r="J992">
        <v>13373</v>
      </c>
      <c r="K992">
        <v>27</v>
      </c>
      <c r="L992">
        <v>5488</v>
      </c>
    </row>
    <row r="993" spans="8:12" x14ac:dyDescent="0.25">
      <c r="H993" t="s">
        <v>298</v>
      </c>
      <c r="I993" s="45" t="s">
        <v>199</v>
      </c>
      <c r="J993">
        <v>13250</v>
      </c>
      <c r="K993">
        <v>30</v>
      </c>
      <c r="L993">
        <v>5490</v>
      </c>
    </row>
    <row r="994" spans="8:12" x14ac:dyDescent="0.25">
      <c r="H994" t="s">
        <v>298</v>
      </c>
      <c r="I994" s="45" t="s">
        <v>25</v>
      </c>
      <c r="J994">
        <v>12567</v>
      </c>
      <c r="K994">
        <v>25</v>
      </c>
      <c r="L994">
        <v>5512</v>
      </c>
    </row>
    <row r="995" spans="8:12" x14ac:dyDescent="0.25">
      <c r="H995" t="s">
        <v>298</v>
      </c>
      <c r="I995" s="45" t="s">
        <v>200</v>
      </c>
      <c r="J995">
        <v>12041</v>
      </c>
      <c r="K995">
        <v>26</v>
      </c>
      <c r="L995">
        <v>5492</v>
      </c>
    </row>
    <row r="996" spans="8:12" x14ac:dyDescent="0.25">
      <c r="H996" t="s">
        <v>298</v>
      </c>
      <c r="I996" s="45" t="s">
        <v>201</v>
      </c>
      <c r="J996">
        <v>11916</v>
      </c>
      <c r="K996">
        <v>74</v>
      </c>
      <c r="L996">
        <v>5502</v>
      </c>
    </row>
    <row r="997" spans="8:12" x14ac:dyDescent="0.25">
      <c r="H997" t="s">
        <v>298</v>
      </c>
      <c r="I997" s="45" t="s">
        <v>202</v>
      </c>
      <c r="J997">
        <v>10921</v>
      </c>
      <c r="K997">
        <v>102</v>
      </c>
      <c r="L997">
        <v>5491</v>
      </c>
    </row>
    <row r="998" spans="8:12" x14ac:dyDescent="0.25">
      <c r="H998" t="s">
        <v>298</v>
      </c>
      <c r="I998" s="45" t="s">
        <v>26</v>
      </c>
      <c r="J998">
        <v>10077</v>
      </c>
      <c r="K998">
        <v>52</v>
      </c>
      <c r="L998">
        <v>5456</v>
      </c>
    </row>
    <row r="999" spans="8:12" x14ac:dyDescent="0.25">
      <c r="H999" t="s">
        <v>298</v>
      </c>
      <c r="I999" s="45" t="s">
        <v>203</v>
      </c>
      <c r="J999">
        <v>11019</v>
      </c>
      <c r="K999">
        <v>171</v>
      </c>
      <c r="L999">
        <v>5493</v>
      </c>
    </row>
    <row r="1000" spans="8:12" x14ac:dyDescent="0.25">
      <c r="H1000" t="s">
        <v>298</v>
      </c>
      <c r="I1000" s="45" t="s">
        <v>204</v>
      </c>
      <c r="J1000">
        <v>10318</v>
      </c>
      <c r="K1000">
        <v>31</v>
      </c>
      <c r="L1000">
        <v>5501</v>
      </c>
    </row>
    <row r="1001" spans="8:12" x14ac:dyDescent="0.25">
      <c r="H1001" t="s">
        <v>298</v>
      </c>
      <c r="I1001" s="45" t="s">
        <v>205</v>
      </c>
      <c r="J1001">
        <v>10397</v>
      </c>
      <c r="K1001">
        <v>122</v>
      </c>
      <c r="L1001">
        <v>5505</v>
      </c>
    </row>
    <row r="1002" spans="8:12" x14ac:dyDescent="0.25">
      <c r="H1002" t="s">
        <v>298</v>
      </c>
      <c r="I1002" s="45" t="s">
        <v>27</v>
      </c>
      <c r="J1002">
        <v>10179</v>
      </c>
      <c r="K1002">
        <v>80</v>
      </c>
      <c r="L1002">
        <v>5494</v>
      </c>
    </row>
    <row r="1003" spans="8:12" x14ac:dyDescent="0.25">
      <c r="H1003" t="s">
        <v>298</v>
      </c>
      <c r="I1003" s="45" t="s">
        <v>206</v>
      </c>
      <c r="J1003">
        <v>9687</v>
      </c>
      <c r="K1003">
        <v>35</v>
      </c>
      <c r="L1003">
        <v>5502</v>
      </c>
    </row>
    <row r="1004" spans="8:12" x14ac:dyDescent="0.25">
      <c r="H1004" t="s">
        <v>298</v>
      </c>
      <c r="I1004" s="45" t="s">
        <v>207</v>
      </c>
      <c r="J1004">
        <v>9972</v>
      </c>
      <c r="K1004">
        <v>99</v>
      </c>
      <c r="L1004">
        <v>5502</v>
      </c>
    </row>
    <row r="1005" spans="8:12" x14ac:dyDescent="0.25">
      <c r="H1005" t="s">
        <v>298</v>
      </c>
      <c r="I1005" s="45" t="s">
        <v>208</v>
      </c>
      <c r="J1005">
        <v>9440</v>
      </c>
      <c r="K1005">
        <v>166</v>
      </c>
      <c r="L1005">
        <v>5472</v>
      </c>
    </row>
    <row r="1006" spans="8:12" x14ac:dyDescent="0.25">
      <c r="H1006" t="s">
        <v>298</v>
      </c>
      <c r="I1006" s="45" t="s">
        <v>28</v>
      </c>
      <c r="J1006">
        <v>9475</v>
      </c>
      <c r="K1006">
        <v>52</v>
      </c>
      <c r="L1006">
        <v>5500</v>
      </c>
    </row>
    <row r="1007" spans="8:12" x14ac:dyDescent="0.25">
      <c r="H1007" t="s">
        <v>298</v>
      </c>
      <c r="I1007" s="45" t="s">
        <v>209</v>
      </c>
      <c r="J1007">
        <v>9549</v>
      </c>
      <c r="K1007">
        <v>181</v>
      </c>
      <c r="L1007">
        <v>5500</v>
      </c>
    </row>
    <row r="1008" spans="8:12" x14ac:dyDescent="0.25">
      <c r="H1008" t="s">
        <v>298</v>
      </c>
      <c r="I1008" s="45" t="s">
        <v>210</v>
      </c>
      <c r="J1008">
        <v>9144</v>
      </c>
      <c r="K1008">
        <v>83</v>
      </c>
      <c r="L1008">
        <v>5490</v>
      </c>
    </row>
    <row r="1009" spans="8:12" x14ac:dyDescent="0.25">
      <c r="H1009" t="s">
        <v>298</v>
      </c>
      <c r="I1009" s="45" t="s">
        <v>211</v>
      </c>
      <c r="J1009">
        <v>9131</v>
      </c>
      <c r="K1009">
        <v>78</v>
      </c>
      <c r="L1009">
        <v>5513</v>
      </c>
    </row>
    <row r="1010" spans="8:12" x14ac:dyDescent="0.25">
      <c r="H1010" t="s">
        <v>298</v>
      </c>
      <c r="I1010" s="45" t="s">
        <v>29</v>
      </c>
      <c r="J1010">
        <v>9182</v>
      </c>
      <c r="K1010">
        <v>94</v>
      </c>
      <c r="L1010">
        <v>5500</v>
      </c>
    </row>
    <row r="1011" spans="8:12" x14ac:dyDescent="0.25">
      <c r="H1011" t="s">
        <v>298</v>
      </c>
      <c r="I1011" s="45" t="s">
        <v>212</v>
      </c>
      <c r="J1011">
        <v>9116</v>
      </c>
      <c r="K1011">
        <v>75</v>
      </c>
      <c r="L1011">
        <v>5496</v>
      </c>
    </row>
    <row r="1012" spans="8:12" x14ac:dyDescent="0.25">
      <c r="H1012" t="s">
        <v>298</v>
      </c>
      <c r="I1012" s="45" t="s">
        <v>213</v>
      </c>
      <c r="J1012">
        <v>9262</v>
      </c>
      <c r="K1012">
        <v>34</v>
      </c>
      <c r="L1012">
        <v>5504</v>
      </c>
    </row>
    <row r="1013" spans="8:12" x14ac:dyDescent="0.25">
      <c r="H1013" t="s">
        <v>298</v>
      </c>
      <c r="I1013" s="45" t="s">
        <v>214</v>
      </c>
      <c r="J1013">
        <v>9126</v>
      </c>
      <c r="K1013">
        <v>107</v>
      </c>
      <c r="L1013">
        <v>5500</v>
      </c>
    </row>
    <row r="1014" spans="8:12" x14ac:dyDescent="0.25">
      <c r="H1014" t="s">
        <v>298</v>
      </c>
      <c r="I1014" s="45" t="s">
        <v>30</v>
      </c>
      <c r="J1014">
        <v>9723</v>
      </c>
      <c r="K1014">
        <v>207</v>
      </c>
      <c r="L1014">
        <v>5504</v>
      </c>
    </row>
    <row r="1015" spans="8:12" x14ac:dyDescent="0.25">
      <c r="H1015" t="s">
        <v>298</v>
      </c>
      <c r="I1015" s="45" t="s">
        <v>215</v>
      </c>
      <c r="J1015">
        <v>8638</v>
      </c>
      <c r="K1015">
        <v>235</v>
      </c>
      <c r="L1015">
        <v>5501</v>
      </c>
    </row>
    <row r="1016" spans="8:12" x14ac:dyDescent="0.25">
      <c r="H1016" t="s">
        <v>298</v>
      </c>
      <c r="I1016" s="45" t="s">
        <v>216</v>
      </c>
      <c r="J1016">
        <v>8302</v>
      </c>
      <c r="K1016">
        <v>31</v>
      </c>
      <c r="L1016">
        <v>5509</v>
      </c>
    </row>
    <row r="1017" spans="8:12" x14ac:dyDescent="0.25">
      <c r="H1017" t="s">
        <v>298</v>
      </c>
      <c r="I1017" s="45" t="s">
        <v>217</v>
      </c>
      <c r="J1017">
        <v>8754</v>
      </c>
      <c r="K1017">
        <v>32</v>
      </c>
      <c r="L1017">
        <v>5495</v>
      </c>
    </row>
    <row r="1018" spans="8:12" x14ac:dyDescent="0.25">
      <c r="H1018" t="s">
        <v>298</v>
      </c>
      <c r="I1018" s="45" t="s">
        <v>31</v>
      </c>
      <c r="J1018">
        <v>8503</v>
      </c>
      <c r="K1018">
        <v>32</v>
      </c>
      <c r="L1018">
        <v>5509</v>
      </c>
    </row>
    <row r="1019" spans="8:12" x14ac:dyDescent="0.25">
      <c r="H1019" t="s">
        <v>298</v>
      </c>
      <c r="I1019" s="45" t="s">
        <v>218</v>
      </c>
      <c r="J1019">
        <v>8529</v>
      </c>
      <c r="K1019">
        <v>102</v>
      </c>
      <c r="L1019">
        <v>5498</v>
      </c>
    </row>
    <row r="1020" spans="8:12" x14ac:dyDescent="0.25">
      <c r="H1020" t="s">
        <v>298</v>
      </c>
      <c r="I1020" s="45" t="s">
        <v>219</v>
      </c>
      <c r="J1020">
        <v>8643</v>
      </c>
      <c r="K1020">
        <v>30</v>
      </c>
      <c r="L1020">
        <v>5514</v>
      </c>
    </row>
    <row r="1021" spans="8:12" x14ac:dyDescent="0.25">
      <c r="H1021" t="s">
        <v>298</v>
      </c>
      <c r="I1021" s="45" t="s">
        <v>220</v>
      </c>
      <c r="J1021">
        <v>8540</v>
      </c>
      <c r="K1021">
        <v>61</v>
      </c>
      <c r="L1021">
        <v>5506</v>
      </c>
    </row>
    <row r="1022" spans="8:12" x14ac:dyDescent="0.25">
      <c r="H1022" t="s">
        <v>298</v>
      </c>
      <c r="I1022" s="45" t="s">
        <v>32</v>
      </c>
      <c r="J1022">
        <v>9071</v>
      </c>
      <c r="K1022">
        <v>34</v>
      </c>
      <c r="L1022">
        <v>5496</v>
      </c>
    </row>
    <row r="1023" spans="8:12" x14ac:dyDescent="0.25">
      <c r="H1023" t="s">
        <v>298</v>
      </c>
      <c r="I1023" s="45" t="s">
        <v>221</v>
      </c>
      <c r="J1023">
        <v>9295</v>
      </c>
      <c r="K1023">
        <v>34</v>
      </c>
      <c r="L1023">
        <v>5499</v>
      </c>
    </row>
    <row r="1024" spans="8:12" x14ac:dyDescent="0.25">
      <c r="H1024" t="s">
        <v>298</v>
      </c>
      <c r="I1024" s="45" t="s">
        <v>222</v>
      </c>
      <c r="J1024">
        <v>9501</v>
      </c>
      <c r="K1024">
        <v>77</v>
      </c>
      <c r="L1024">
        <v>5502</v>
      </c>
    </row>
    <row r="1025" spans="8:12" x14ac:dyDescent="0.25">
      <c r="H1025" t="s">
        <v>298</v>
      </c>
      <c r="I1025" s="45" t="s">
        <v>223</v>
      </c>
      <c r="J1025">
        <v>10025</v>
      </c>
      <c r="K1025">
        <v>75</v>
      </c>
      <c r="L1025">
        <v>5494</v>
      </c>
    </row>
    <row r="1026" spans="8:12" x14ac:dyDescent="0.25">
      <c r="H1026" t="s">
        <v>298</v>
      </c>
      <c r="I1026" s="45" t="s">
        <v>33</v>
      </c>
      <c r="J1026">
        <v>10074</v>
      </c>
      <c r="K1026">
        <v>31</v>
      </c>
      <c r="L1026">
        <v>5509</v>
      </c>
    </row>
    <row r="1027" spans="8:12" x14ac:dyDescent="0.25">
      <c r="H1027" t="s">
        <v>298</v>
      </c>
      <c r="I1027" s="45" t="s">
        <v>224</v>
      </c>
      <c r="J1027">
        <v>10003</v>
      </c>
      <c r="K1027">
        <v>28</v>
      </c>
      <c r="L1027">
        <v>5509</v>
      </c>
    </row>
    <row r="1028" spans="8:12" x14ac:dyDescent="0.25">
      <c r="H1028" t="s">
        <v>298</v>
      </c>
      <c r="I1028" s="45" t="s">
        <v>225</v>
      </c>
      <c r="J1028">
        <v>11228</v>
      </c>
      <c r="K1028">
        <v>131</v>
      </c>
      <c r="L1028">
        <v>5484</v>
      </c>
    </row>
    <row r="1029" spans="8:12" x14ac:dyDescent="0.25">
      <c r="H1029" t="s">
        <v>298</v>
      </c>
      <c r="I1029" s="45" t="s">
        <v>226</v>
      </c>
      <c r="J1029">
        <v>10535</v>
      </c>
      <c r="K1029">
        <v>83</v>
      </c>
      <c r="L1029">
        <v>5505</v>
      </c>
    </row>
    <row r="1030" spans="8:12" x14ac:dyDescent="0.25">
      <c r="H1030" t="s">
        <v>298</v>
      </c>
      <c r="I1030" s="45" t="s">
        <v>34</v>
      </c>
      <c r="J1030">
        <v>11436</v>
      </c>
      <c r="K1030">
        <v>85</v>
      </c>
      <c r="L1030">
        <v>5491</v>
      </c>
    </row>
    <row r="1031" spans="8:12" x14ac:dyDescent="0.25">
      <c r="H1031" t="s">
        <v>298</v>
      </c>
      <c r="I1031" s="45" t="s">
        <v>227</v>
      </c>
      <c r="J1031">
        <v>11730</v>
      </c>
      <c r="K1031">
        <v>37</v>
      </c>
      <c r="L1031">
        <v>5514</v>
      </c>
    </row>
    <row r="1032" spans="8:12" x14ac:dyDescent="0.25">
      <c r="H1032" t="s">
        <v>298</v>
      </c>
      <c r="I1032" s="45" t="s">
        <v>228</v>
      </c>
      <c r="J1032">
        <v>11209</v>
      </c>
      <c r="K1032">
        <v>65</v>
      </c>
      <c r="L1032">
        <v>5510</v>
      </c>
    </row>
    <row r="1033" spans="8:12" x14ac:dyDescent="0.25">
      <c r="H1033" t="s">
        <v>298</v>
      </c>
      <c r="I1033" s="45" t="s">
        <v>229</v>
      </c>
      <c r="J1033">
        <v>10914</v>
      </c>
      <c r="K1033">
        <v>31</v>
      </c>
      <c r="L1033">
        <v>5507</v>
      </c>
    </row>
    <row r="1034" spans="8:12" x14ac:dyDescent="0.25">
      <c r="H1034" t="s">
        <v>298</v>
      </c>
      <c r="I1034" s="45" t="s">
        <v>35</v>
      </c>
      <c r="J1034">
        <v>10474</v>
      </c>
      <c r="K1034">
        <v>97</v>
      </c>
      <c r="L1034">
        <v>5492</v>
      </c>
    </row>
    <row r="1035" spans="8:12" x14ac:dyDescent="0.25">
      <c r="H1035" t="s">
        <v>298</v>
      </c>
      <c r="I1035" s="45" t="s">
        <v>230</v>
      </c>
      <c r="J1035">
        <v>10942</v>
      </c>
      <c r="K1035">
        <v>225</v>
      </c>
      <c r="L1035">
        <v>5475</v>
      </c>
    </row>
    <row r="1036" spans="8:12" x14ac:dyDescent="0.25">
      <c r="H1036" t="s">
        <v>298</v>
      </c>
      <c r="I1036" s="45" t="s">
        <v>231</v>
      </c>
      <c r="J1036">
        <v>11221</v>
      </c>
      <c r="K1036">
        <v>73</v>
      </c>
      <c r="L1036">
        <v>5493</v>
      </c>
    </row>
    <row r="1037" spans="8:12" x14ac:dyDescent="0.25">
      <c r="H1037" t="s">
        <v>298</v>
      </c>
      <c r="I1037" s="45" t="s">
        <v>232</v>
      </c>
      <c r="J1037">
        <v>10741</v>
      </c>
      <c r="K1037">
        <v>30</v>
      </c>
      <c r="L1037">
        <v>5515</v>
      </c>
    </row>
    <row r="1038" spans="8:12" x14ac:dyDescent="0.25">
      <c r="H1038" t="s">
        <v>298</v>
      </c>
      <c r="I1038" s="45" t="s">
        <v>36</v>
      </c>
      <c r="J1038">
        <v>11347</v>
      </c>
      <c r="K1038">
        <v>27</v>
      </c>
      <c r="L1038">
        <v>5459</v>
      </c>
    </row>
    <row r="1039" spans="8:12" x14ac:dyDescent="0.25">
      <c r="H1039" t="s">
        <v>298</v>
      </c>
      <c r="I1039" s="45" t="s">
        <v>233</v>
      </c>
      <c r="J1039">
        <v>11718</v>
      </c>
      <c r="K1039">
        <v>81</v>
      </c>
      <c r="L1039">
        <v>5511</v>
      </c>
    </row>
    <row r="1040" spans="8:12" x14ac:dyDescent="0.25">
      <c r="H1040" t="s">
        <v>298</v>
      </c>
      <c r="I1040" s="45" t="s">
        <v>234</v>
      </c>
      <c r="J1040">
        <v>10739</v>
      </c>
      <c r="K1040">
        <v>121</v>
      </c>
      <c r="L1040">
        <v>5499</v>
      </c>
    </row>
    <row r="1041" spans="8:12" x14ac:dyDescent="0.25">
      <c r="H1041" t="s">
        <v>298</v>
      </c>
      <c r="I1041" s="45" t="s">
        <v>235</v>
      </c>
      <c r="J1041">
        <v>10034</v>
      </c>
      <c r="K1041">
        <v>28</v>
      </c>
      <c r="L1041">
        <v>5494</v>
      </c>
    </row>
    <row r="1042" spans="8:12" x14ac:dyDescent="0.25">
      <c r="H1042" t="s">
        <v>298</v>
      </c>
      <c r="I1042" s="45" t="s">
        <v>37</v>
      </c>
      <c r="J1042">
        <v>11536</v>
      </c>
      <c r="K1042">
        <v>96</v>
      </c>
      <c r="L1042">
        <v>5489</v>
      </c>
    </row>
    <row r="1043" spans="8:12" x14ac:dyDescent="0.25">
      <c r="H1043" t="s">
        <v>298</v>
      </c>
      <c r="I1043" s="45" t="s">
        <v>236</v>
      </c>
      <c r="J1043">
        <v>11071</v>
      </c>
      <c r="K1043">
        <v>125</v>
      </c>
      <c r="L1043">
        <v>5518</v>
      </c>
    </row>
    <row r="1044" spans="8:12" x14ac:dyDescent="0.25">
      <c r="H1044" t="s">
        <v>298</v>
      </c>
      <c r="I1044" s="45" t="s">
        <v>237</v>
      </c>
      <c r="J1044">
        <v>10503</v>
      </c>
      <c r="K1044">
        <v>83</v>
      </c>
      <c r="L1044">
        <v>5484</v>
      </c>
    </row>
    <row r="1045" spans="8:12" x14ac:dyDescent="0.25">
      <c r="H1045" t="s">
        <v>298</v>
      </c>
      <c r="I1045" s="45" t="s">
        <v>238</v>
      </c>
      <c r="J1045">
        <v>11732</v>
      </c>
      <c r="K1045">
        <v>31</v>
      </c>
      <c r="L1045">
        <v>5517</v>
      </c>
    </row>
    <row r="1046" spans="8:12" x14ac:dyDescent="0.25">
      <c r="H1046" t="s">
        <v>298</v>
      </c>
      <c r="I1046" s="45" t="s">
        <v>38</v>
      </c>
      <c r="J1046">
        <v>11702</v>
      </c>
      <c r="K1046">
        <v>29</v>
      </c>
      <c r="L1046">
        <v>5532</v>
      </c>
    </row>
    <row r="1047" spans="8:12" x14ac:dyDescent="0.25">
      <c r="H1047" t="s">
        <v>298</v>
      </c>
      <c r="I1047" s="45" t="s">
        <v>239</v>
      </c>
      <c r="J1047">
        <v>10468</v>
      </c>
      <c r="K1047">
        <v>131</v>
      </c>
      <c r="L1047">
        <v>5493</v>
      </c>
    </row>
    <row r="1048" spans="8:12" x14ac:dyDescent="0.25">
      <c r="H1048" t="s">
        <v>298</v>
      </c>
      <c r="I1048" s="45" t="s">
        <v>240</v>
      </c>
      <c r="J1048">
        <v>11082</v>
      </c>
      <c r="K1048">
        <v>82</v>
      </c>
      <c r="L1048">
        <v>5500</v>
      </c>
    </row>
    <row r="1049" spans="8:12" x14ac:dyDescent="0.25">
      <c r="H1049" t="s">
        <v>298</v>
      </c>
      <c r="I1049" s="45" t="s">
        <v>241</v>
      </c>
      <c r="J1049">
        <v>9837</v>
      </c>
      <c r="K1049">
        <v>68</v>
      </c>
      <c r="L1049">
        <v>5511</v>
      </c>
    </row>
    <row r="1050" spans="8:12" x14ac:dyDescent="0.25">
      <c r="H1050" t="s">
        <v>298</v>
      </c>
      <c r="I1050" s="45" t="s">
        <v>39</v>
      </c>
      <c r="J1050">
        <v>9541</v>
      </c>
      <c r="K1050">
        <v>118</v>
      </c>
      <c r="L1050">
        <v>5482</v>
      </c>
    </row>
    <row r="1051" spans="8:12" x14ac:dyDescent="0.25">
      <c r="H1051" t="s">
        <v>298</v>
      </c>
      <c r="I1051" s="45" t="s">
        <v>242</v>
      </c>
      <c r="J1051">
        <v>8115</v>
      </c>
      <c r="K1051">
        <v>68</v>
      </c>
      <c r="L1051">
        <v>5499</v>
      </c>
    </row>
    <row r="1052" spans="8:12" x14ac:dyDescent="0.25">
      <c r="H1052" t="s">
        <v>298</v>
      </c>
      <c r="I1052" s="45" t="s">
        <v>243</v>
      </c>
      <c r="J1052">
        <v>8020</v>
      </c>
      <c r="K1052">
        <v>80</v>
      </c>
      <c r="L1052">
        <v>5495</v>
      </c>
    </row>
    <row r="1053" spans="8:12" x14ac:dyDescent="0.25">
      <c r="H1053" t="s">
        <v>298</v>
      </c>
      <c r="I1053" s="45" t="s">
        <v>244</v>
      </c>
      <c r="J1053">
        <v>6959</v>
      </c>
      <c r="K1053">
        <v>78</v>
      </c>
      <c r="L1053">
        <v>5500</v>
      </c>
    </row>
    <row r="1054" spans="8:12" x14ac:dyDescent="0.25">
      <c r="H1054" t="s">
        <v>298</v>
      </c>
      <c r="I1054" s="45" t="s">
        <v>40</v>
      </c>
      <c r="J1054">
        <v>5337</v>
      </c>
      <c r="K1054">
        <v>32</v>
      </c>
      <c r="L1054">
        <v>5494</v>
      </c>
    </row>
    <row r="1055" spans="8:12" x14ac:dyDescent="0.25">
      <c r="H1055" t="s">
        <v>298</v>
      </c>
      <c r="I1055" s="45" t="s">
        <v>245</v>
      </c>
      <c r="J1055">
        <v>2710</v>
      </c>
      <c r="K1055">
        <v>75</v>
      </c>
      <c r="L1055">
        <v>5513</v>
      </c>
    </row>
    <row r="1056" spans="8:12" x14ac:dyDescent="0.25">
      <c r="H1056" t="s">
        <v>298</v>
      </c>
      <c r="I1056" s="45" t="s">
        <v>246</v>
      </c>
      <c r="J1056">
        <v>2435</v>
      </c>
      <c r="K1056">
        <v>34</v>
      </c>
      <c r="L1056">
        <v>5487</v>
      </c>
    </row>
    <row r="1057" spans="8:12" x14ac:dyDescent="0.25">
      <c r="H1057" t="s">
        <v>298</v>
      </c>
      <c r="I1057" s="45" t="s">
        <v>247</v>
      </c>
      <c r="J1057">
        <v>2227</v>
      </c>
      <c r="K1057">
        <v>29</v>
      </c>
      <c r="L1057">
        <v>5490</v>
      </c>
    </row>
    <row r="1058" spans="8:12" x14ac:dyDescent="0.25">
      <c r="H1058" t="s">
        <v>299</v>
      </c>
      <c r="I1058" s="45" t="s">
        <v>17</v>
      </c>
      <c r="J1058">
        <v>2730</v>
      </c>
      <c r="K1058">
        <v>152</v>
      </c>
      <c r="L1058">
        <v>5501</v>
      </c>
    </row>
    <row r="1059" spans="8:12" x14ac:dyDescent="0.25">
      <c r="H1059" t="s">
        <v>299</v>
      </c>
      <c r="I1059" s="45" t="s">
        <v>176</v>
      </c>
      <c r="J1059">
        <v>2407</v>
      </c>
      <c r="K1059">
        <v>175</v>
      </c>
      <c r="L1059">
        <v>5500</v>
      </c>
    </row>
    <row r="1060" spans="8:12" x14ac:dyDescent="0.25">
      <c r="H1060" t="s">
        <v>299</v>
      </c>
      <c r="I1060" s="45" t="s">
        <v>177</v>
      </c>
      <c r="J1060">
        <v>2285</v>
      </c>
      <c r="K1060">
        <v>68</v>
      </c>
      <c r="L1060">
        <v>5500</v>
      </c>
    </row>
    <row r="1061" spans="8:12" x14ac:dyDescent="0.25">
      <c r="H1061" t="s">
        <v>299</v>
      </c>
      <c r="I1061" s="45" t="s">
        <v>178</v>
      </c>
      <c r="J1061">
        <v>2395</v>
      </c>
      <c r="K1061">
        <v>205</v>
      </c>
      <c r="L1061">
        <v>5506</v>
      </c>
    </row>
    <row r="1062" spans="8:12" x14ac:dyDescent="0.25">
      <c r="H1062" t="s">
        <v>299</v>
      </c>
      <c r="I1062" s="45" t="s">
        <v>18</v>
      </c>
      <c r="J1062">
        <v>2465</v>
      </c>
      <c r="K1062">
        <v>31</v>
      </c>
      <c r="L1062">
        <v>5490</v>
      </c>
    </row>
    <row r="1063" spans="8:12" x14ac:dyDescent="0.25">
      <c r="H1063" t="s">
        <v>299</v>
      </c>
      <c r="I1063" s="45" t="s">
        <v>179</v>
      </c>
      <c r="J1063">
        <v>2460</v>
      </c>
      <c r="K1063">
        <v>58</v>
      </c>
      <c r="L1063">
        <v>5514</v>
      </c>
    </row>
    <row r="1064" spans="8:12" x14ac:dyDescent="0.25">
      <c r="H1064" t="s">
        <v>299</v>
      </c>
      <c r="I1064" s="45" t="s">
        <v>180</v>
      </c>
      <c r="J1064">
        <v>2237</v>
      </c>
      <c r="K1064">
        <v>27</v>
      </c>
      <c r="L1064">
        <v>5492</v>
      </c>
    </row>
    <row r="1065" spans="8:12" x14ac:dyDescent="0.25">
      <c r="H1065" t="s">
        <v>299</v>
      </c>
      <c r="I1065" s="45" t="s">
        <v>181</v>
      </c>
      <c r="J1065">
        <v>2340</v>
      </c>
      <c r="K1065">
        <v>180</v>
      </c>
      <c r="L1065">
        <v>5477</v>
      </c>
    </row>
    <row r="1066" spans="8:12" x14ac:dyDescent="0.25">
      <c r="H1066" t="s">
        <v>299</v>
      </c>
      <c r="I1066" s="45" t="s">
        <v>19</v>
      </c>
      <c r="J1066">
        <v>2032</v>
      </c>
      <c r="K1066">
        <v>28</v>
      </c>
      <c r="L1066">
        <v>5496</v>
      </c>
    </row>
    <row r="1067" spans="8:12" x14ac:dyDescent="0.25">
      <c r="H1067" t="s">
        <v>299</v>
      </c>
      <c r="I1067" s="45" t="s">
        <v>182</v>
      </c>
      <c r="J1067">
        <v>2150</v>
      </c>
      <c r="K1067">
        <v>82</v>
      </c>
      <c r="L1067">
        <v>5497</v>
      </c>
    </row>
    <row r="1068" spans="8:12" x14ac:dyDescent="0.25">
      <c r="H1068" t="s">
        <v>299</v>
      </c>
      <c r="I1068" s="45" t="s">
        <v>183</v>
      </c>
      <c r="J1068">
        <v>2054</v>
      </c>
      <c r="K1068">
        <v>67</v>
      </c>
      <c r="L1068">
        <v>5503</v>
      </c>
    </row>
    <row r="1069" spans="8:12" x14ac:dyDescent="0.25">
      <c r="H1069" t="s">
        <v>299</v>
      </c>
      <c r="I1069" s="45" t="s">
        <v>184</v>
      </c>
      <c r="J1069">
        <v>2225</v>
      </c>
      <c r="K1069">
        <v>75</v>
      </c>
      <c r="L1069">
        <v>5489</v>
      </c>
    </row>
    <row r="1070" spans="8:12" x14ac:dyDescent="0.25">
      <c r="H1070" t="s">
        <v>299</v>
      </c>
      <c r="I1070" s="45" t="s">
        <v>20</v>
      </c>
      <c r="J1070">
        <v>2110</v>
      </c>
      <c r="K1070">
        <v>26</v>
      </c>
      <c r="L1070">
        <v>5498</v>
      </c>
    </row>
    <row r="1071" spans="8:12" x14ac:dyDescent="0.25">
      <c r="H1071" t="s">
        <v>299</v>
      </c>
      <c r="I1071" s="45" t="s">
        <v>185</v>
      </c>
      <c r="J1071">
        <v>4664</v>
      </c>
      <c r="K1071">
        <v>74</v>
      </c>
      <c r="L1071">
        <v>5502</v>
      </c>
    </row>
    <row r="1072" spans="8:12" x14ac:dyDescent="0.25">
      <c r="H1072" t="s">
        <v>299</v>
      </c>
      <c r="I1072" s="45" t="s">
        <v>186</v>
      </c>
      <c r="J1072">
        <v>7319</v>
      </c>
      <c r="K1072">
        <v>105</v>
      </c>
      <c r="L1072">
        <v>5488</v>
      </c>
    </row>
    <row r="1073" spans="8:12" x14ac:dyDescent="0.25">
      <c r="H1073" t="s">
        <v>299</v>
      </c>
      <c r="I1073" s="45" t="s">
        <v>187</v>
      </c>
      <c r="J1073">
        <v>8262</v>
      </c>
      <c r="K1073">
        <v>100</v>
      </c>
      <c r="L1073">
        <v>5477</v>
      </c>
    </row>
    <row r="1074" spans="8:12" x14ac:dyDescent="0.25">
      <c r="H1074" t="s">
        <v>299</v>
      </c>
      <c r="I1074" s="45" t="s">
        <v>21</v>
      </c>
      <c r="J1074">
        <v>8440</v>
      </c>
      <c r="K1074">
        <v>153</v>
      </c>
      <c r="L1074">
        <v>5511</v>
      </c>
    </row>
    <row r="1075" spans="8:12" x14ac:dyDescent="0.25">
      <c r="H1075" t="s">
        <v>299</v>
      </c>
      <c r="I1075" s="45" t="s">
        <v>188</v>
      </c>
      <c r="J1075">
        <v>10436</v>
      </c>
      <c r="K1075">
        <v>92</v>
      </c>
      <c r="L1075">
        <v>5510</v>
      </c>
    </row>
    <row r="1076" spans="8:12" x14ac:dyDescent="0.25">
      <c r="H1076" t="s">
        <v>299</v>
      </c>
      <c r="I1076" s="45" t="s">
        <v>189</v>
      </c>
      <c r="J1076">
        <v>12058</v>
      </c>
      <c r="K1076">
        <v>123</v>
      </c>
      <c r="L1076">
        <v>5479</v>
      </c>
    </row>
    <row r="1077" spans="8:12" x14ac:dyDescent="0.25">
      <c r="H1077" t="s">
        <v>299</v>
      </c>
      <c r="I1077" s="45" t="s">
        <v>190</v>
      </c>
      <c r="J1077">
        <v>11933</v>
      </c>
      <c r="K1077">
        <v>82</v>
      </c>
      <c r="L1077">
        <v>5517</v>
      </c>
    </row>
    <row r="1078" spans="8:12" x14ac:dyDescent="0.25">
      <c r="H1078" t="s">
        <v>299</v>
      </c>
      <c r="I1078" s="45" t="s">
        <v>22</v>
      </c>
      <c r="J1078">
        <v>13484</v>
      </c>
      <c r="K1078">
        <v>30</v>
      </c>
      <c r="L1078">
        <v>5502</v>
      </c>
    </row>
    <row r="1079" spans="8:12" x14ac:dyDescent="0.25">
      <c r="H1079" t="s">
        <v>299</v>
      </c>
      <c r="I1079" s="45" t="s">
        <v>191</v>
      </c>
      <c r="J1079">
        <v>13993</v>
      </c>
      <c r="K1079">
        <v>121</v>
      </c>
      <c r="L1079">
        <v>5496</v>
      </c>
    </row>
    <row r="1080" spans="8:12" x14ac:dyDescent="0.25">
      <c r="H1080" t="s">
        <v>299</v>
      </c>
      <c r="I1080" s="45" t="s">
        <v>192</v>
      </c>
      <c r="J1080">
        <v>16619</v>
      </c>
      <c r="K1080">
        <v>56</v>
      </c>
      <c r="L1080">
        <v>5502</v>
      </c>
    </row>
    <row r="1081" spans="8:12" x14ac:dyDescent="0.25">
      <c r="H1081" t="s">
        <v>299</v>
      </c>
      <c r="I1081" s="45" t="s">
        <v>193</v>
      </c>
      <c r="J1081">
        <v>16209</v>
      </c>
      <c r="K1081">
        <v>115</v>
      </c>
      <c r="L1081">
        <v>5509</v>
      </c>
    </row>
    <row r="1082" spans="8:12" x14ac:dyDescent="0.25">
      <c r="H1082" t="s">
        <v>299</v>
      </c>
      <c r="I1082" s="45" t="s">
        <v>23</v>
      </c>
      <c r="J1082">
        <v>16615</v>
      </c>
      <c r="K1082">
        <v>65</v>
      </c>
      <c r="L1082">
        <v>5490</v>
      </c>
    </row>
    <row r="1083" spans="8:12" x14ac:dyDescent="0.25">
      <c r="H1083" t="s">
        <v>299</v>
      </c>
      <c r="I1083" s="45" t="s">
        <v>194</v>
      </c>
      <c r="J1083">
        <v>15390</v>
      </c>
      <c r="K1083">
        <v>83</v>
      </c>
      <c r="L1083">
        <v>5494</v>
      </c>
    </row>
    <row r="1084" spans="8:12" x14ac:dyDescent="0.25">
      <c r="H1084" t="s">
        <v>299</v>
      </c>
      <c r="I1084" s="45" t="s">
        <v>195</v>
      </c>
      <c r="J1084">
        <v>15219</v>
      </c>
      <c r="K1084">
        <v>85</v>
      </c>
      <c r="L1084">
        <v>5509</v>
      </c>
    </row>
    <row r="1085" spans="8:12" x14ac:dyDescent="0.25">
      <c r="H1085" t="s">
        <v>299</v>
      </c>
      <c r="I1085" s="45" t="s">
        <v>196</v>
      </c>
      <c r="J1085">
        <v>12806</v>
      </c>
      <c r="K1085">
        <v>49</v>
      </c>
      <c r="L1085">
        <v>5494</v>
      </c>
    </row>
    <row r="1086" spans="8:12" x14ac:dyDescent="0.25">
      <c r="H1086" t="s">
        <v>299</v>
      </c>
      <c r="I1086" s="45" t="s">
        <v>24</v>
      </c>
      <c r="J1086">
        <v>11915</v>
      </c>
      <c r="K1086">
        <v>64</v>
      </c>
      <c r="L1086">
        <v>5505</v>
      </c>
    </row>
    <row r="1087" spans="8:12" x14ac:dyDescent="0.25">
      <c r="H1087" t="s">
        <v>299</v>
      </c>
      <c r="I1087" s="45" t="s">
        <v>197</v>
      </c>
      <c r="J1087">
        <v>11595</v>
      </c>
      <c r="K1087">
        <v>101</v>
      </c>
      <c r="L1087">
        <v>5511</v>
      </c>
    </row>
    <row r="1088" spans="8:12" x14ac:dyDescent="0.25">
      <c r="H1088" t="s">
        <v>299</v>
      </c>
      <c r="I1088" s="45" t="s">
        <v>198</v>
      </c>
      <c r="J1088">
        <v>11171</v>
      </c>
      <c r="K1088">
        <v>144</v>
      </c>
      <c r="L1088">
        <v>5509</v>
      </c>
    </row>
    <row r="1089" spans="8:12" x14ac:dyDescent="0.25">
      <c r="H1089" t="s">
        <v>299</v>
      </c>
      <c r="I1089" s="45" t="s">
        <v>199</v>
      </c>
      <c r="J1089">
        <v>11387</v>
      </c>
      <c r="K1089">
        <v>39</v>
      </c>
      <c r="L1089">
        <v>5505</v>
      </c>
    </row>
    <row r="1090" spans="8:12" x14ac:dyDescent="0.25">
      <c r="H1090" t="s">
        <v>299</v>
      </c>
      <c r="I1090" s="45" t="s">
        <v>25</v>
      </c>
      <c r="J1090">
        <v>11576</v>
      </c>
      <c r="K1090">
        <v>117</v>
      </c>
      <c r="L1090">
        <v>5504</v>
      </c>
    </row>
    <row r="1091" spans="8:12" x14ac:dyDescent="0.25">
      <c r="H1091" t="s">
        <v>299</v>
      </c>
      <c r="I1091" s="45" t="s">
        <v>200</v>
      </c>
      <c r="J1091">
        <v>12293</v>
      </c>
      <c r="K1091">
        <v>86</v>
      </c>
      <c r="L1091">
        <v>5505</v>
      </c>
    </row>
    <row r="1092" spans="8:12" x14ac:dyDescent="0.25">
      <c r="H1092" t="s">
        <v>299</v>
      </c>
      <c r="I1092" s="45" t="s">
        <v>201</v>
      </c>
      <c r="J1092">
        <v>11826</v>
      </c>
      <c r="K1092">
        <v>25</v>
      </c>
      <c r="L1092">
        <v>5501</v>
      </c>
    </row>
    <row r="1093" spans="8:12" x14ac:dyDescent="0.25">
      <c r="H1093" t="s">
        <v>299</v>
      </c>
      <c r="I1093" s="45" t="s">
        <v>202</v>
      </c>
      <c r="J1093">
        <v>12310</v>
      </c>
      <c r="K1093">
        <v>29</v>
      </c>
      <c r="L1093">
        <v>5490</v>
      </c>
    </row>
    <row r="1094" spans="8:12" x14ac:dyDescent="0.25">
      <c r="H1094" t="s">
        <v>299</v>
      </c>
      <c r="I1094" s="45" t="s">
        <v>26</v>
      </c>
      <c r="J1094">
        <v>12194</v>
      </c>
      <c r="K1094">
        <v>29</v>
      </c>
      <c r="L1094">
        <v>5508</v>
      </c>
    </row>
    <row r="1095" spans="8:12" x14ac:dyDescent="0.25">
      <c r="H1095" t="s">
        <v>299</v>
      </c>
      <c r="I1095" s="45" t="s">
        <v>203</v>
      </c>
      <c r="J1095">
        <v>11648</v>
      </c>
      <c r="K1095">
        <v>35</v>
      </c>
      <c r="L1095">
        <v>5500</v>
      </c>
    </row>
    <row r="1096" spans="8:12" x14ac:dyDescent="0.25">
      <c r="H1096" t="s">
        <v>299</v>
      </c>
      <c r="I1096" s="45" t="s">
        <v>204</v>
      </c>
      <c r="J1096">
        <v>11319</v>
      </c>
      <c r="K1096">
        <v>25</v>
      </c>
      <c r="L1096">
        <v>5493</v>
      </c>
    </row>
    <row r="1097" spans="8:12" x14ac:dyDescent="0.25">
      <c r="H1097" t="s">
        <v>299</v>
      </c>
      <c r="I1097" s="45" t="s">
        <v>205</v>
      </c>
      <c r="J1097">
        <v>11069</v>
      </c>
      <c r="K1097">
        <v>26</v>
      </c>
      <c r="L1097">
        <v>5493</v>
      </c>
    </row>
    <row r="1098" spans="8:12" x14ac:dyDescent="0.25">
      <c r="H1098" t="s">
        <v>299</v>
      </c>
      <c r="I1098" s="45" t="s">
        <v>27</v>
      </c>
      <c r="J1098">
        <v>10312</v>
      </c>
      <c r="K1098">
        <v>80</v>
      </c>
      <c r="L1098">
        <v>5507</v>
      </c>
    </row>
    <row r="1099" spans="8:12" x14ac:dyDescent="0.25">
      <c r="H1099" t="s">
        <v>299</v>
      </c>
      <c r="I1099" s="45" t="s">
        <v>206</v>
      </c>
      <c r="J1099">
        <v>10316</v>
      </c>
      <c r="K1099">
        <v>78</v>
      </c>
      <c r="L1099">
        <v>5507</v>
      </c>
    </row>
    <row r="1100" spans="8:12" x14ac:dyDescent="0.25">
      <c r="H1100" t="s">
        <v>299</v>
      </c>
      <c r="I1100" s="45" t="s">
        <v>207</v>
      </c>
      <c r="J1100">
        <v>9399</v>
      </c>
      <c r="K1100">
        <v>29</v>
      </c>
      <c r="L1100">
        <v>5517</v>
      </c>
    </row>
    <row r="1101" spans="8:12" x14ac:dyDescent="0.25">
      <c r="H1101" t="s">
        <v>299</v>
      </c>
      <c r="I1101" s="45" t="s">
        <v>208</v>
      </c>
      <c r="J1101">
        <v>9323</v>
      </c>
      <c r="K1101">
        <v>220</v>
      </c>
      <c r="L1101">
        <v>5509</v>
      </c>
    </row>
    <row r="1102" spans="8:12" x14ac:dyDescent="0.25">
      <c r="H1102" t="s">
        <v>299</v>
      </c>
      <c r="I1102" s="45" t="s">
        <v>28</v>
      </c>
      <c r="J1102">
        <v>9025</v>
      </c>
      <c r="K1102">
        <v>31</v>
      </c>
      <c r="L1102">
        <v>5501</v>
      </c>
    </row>
    <row r="1103" spans="8:12" x14ac:dyDescent="0.25">
      <c r="H1103" t="s">
        <v>299</v>
      </c>
      <c r="I1103" s="45" t="s">
        <v>209</v>
      </c>
      <c r="J1103">
        <v>9077</v>
      </c>
      <c r="K1103">
        <v>109</v>
      </c>
      <c r="L1103">
        <v>5490</v>
      </c>
    </row>
    <row r="1104" spans="8:12" x14ac:dyDescent="0.25">
      <c r="H1104" t="s">
        <v>299</v>
      </c>
      <c r="I1104" s="45" t="s">
        <v>210</v>
      </c>
      <c r="J1104">
        <v>8686</v>
      </c>
      <c r="K1104">
        <v>56</v>
      </c>
      <c r="L1104">
        <v>5504</v>
      </c>
    </row>
    <row r="1105" spans="8:12" x14ac:dyDescent="0.25">
      <c r="H1105" t="s">
        <v>299</v>
      </c>
      <c r="I1105" s="45" t="s">
        <v>211</v>
      </c>
      <c r="J1105">
        <v>8329</v>
      </c>
      <c r="K1105">
        <v>68</v>
      </c>
      <c r="L1105">
        <v>5475</v>
      </c>
    </row>
    <row r="1106" spans="8:12" x14ac:dyDescent="0.25">
      <c r="H1106" t="s">
        <v>299</v>
      </c>
      <c r="I1106" s="45" t="s">
        <v>29</v>
      </c>
      <c r="J1106">
        <v>8165</v>
      </c>
      <c r="K1106">
        <v>32</v>
      </c>
      <c r="L1106">
        <v>5511</v>
      </c>
    </row>
    <row r="1107" spans="8:12" x14ac:dyDescent="0.25">
      <c r="H1107" t="s">
        <v>299</v>
      </c>
      <c r="I1107" s="45" t="s">
        <v>212</v>
      </c>
      <c r="J1107">
        <v>8596</v>
      </c>
      <c r="K1107">
        <v>90</v>
      </c>
      <c r="L1107">
        <v>5498</v>
      </c>
    </row>
    <row r="1108" spans="8:12" x14ac:dyDescent="0.25">
      <c r="H1108" t="s">
        <v>299</v>
      </c>
      <c r="I1108" s="45" t="s">
        <v>213</v>
      </c>
      <c r="J1108">
        <v>8484</v>
      </c>
      <c r="K1108">
        <v>187</v>
      </c>
      <c r="L1108">
        <v>5509</v>
      </c>
    </row>
    <row r="1109" spans="8:12" x14ac:dyDescent="0.25">
      <c r="H1109" t="s">
        <v>299</v>
      </c>
      <c r="I1109" s="45" t="s">
        <v>214</v>
      </c>
      <c r="J1109">
        <v>8350</v>
      </c>
      <c r="K1109">
        <v>33</v>
      </c>
      <c r="L1109">
        <v>5481</v>
      </c>
    </row>
    <row r="1110" spans="8:12" x14ac:dyDescent="0.25">
      <c r="H1110" t="s">
        <v>299</v>
      </c>
      <c r="I1110" s="45" t="s">
        <v>30</v>
      </c>
      <c r="J1110">
        <v>8543</v>
      </c>
      <c r="K1110">
        <v>119</v>
      </c>
      <c r="L1110">
        <v>5505</v>
      </c>
    </row>
    <row r="1111" spans="8:12" x14ac:dyDescent="0.25">
      <c r="H1111" t="s">
        <v>299</v>
      </c>
      <c r="I1111" s="45" t="s">
        <v>215</v>
      </c>
      <c r="J1111">
        <v>8361</v>
      </c>
      <c r="K1111">
        <v>31</v>
      </c>
      <c r="L1111">
        <v>5499</v>
      </c>
    </row>
    <row r="1112" spans="8:12" x14ac:dyDescent="0.25">
      <c r="H1112" t="s">
        <v>299</v>
      </c>
      <c r="I1112" s="45" t="s">
        <v>216</v>
      </c>
      <c r="J1112">
        <v>8215</v>
      </c>
      <c r="K1112">
        <v>138</v>
      </c>
      <c r="L1112">
        <v>5510</v>
      </c>
    </row>
    <row r="1113" spans="8:12" x14ac:dyDescent="0.25">
      <c r="H1113" t="s">
        <v>299</v>
      </c>
      <c r="I1113" s="45" t="s">
        <v>217</v>
      </c>
      <c r="J1113">
        <v>8616</v>
      </c>
      <c r="K1113">
        <v>67</v>
      </c>
      <c r="L1113">
        <v>5511</v>
      </c>
    </row>
    <row r="1114" spans="8:12" x14ac:dyDescent="0.25">
      <c r="H1114" t="s">
        <v>299</v>
      </c>
      <c r="I1114" s="45" t="s">
        <v>31</v>
      </c>
      <c r="J1114">
        <v>8312</v>
      </c>
      <c r="K1114">
        <v>123</v>
      </c>
      <c r="L1114">
        <v>5505</v>
      </c>
    </row>
    <row r="1115" spans="8:12" x14ac:dyDescent="0.25">
      <c r="H1115" t="s">
        <v>299</v>
      </c>
      <c r="I1115" s="45" t="s">
        <v>218</v>
      </c>
      <c r="J1115">
        <v>8168</v>
      </c>
      <c r="K1115">
        <v>36</v>
      </c>
      <c r="L1115">
        <v>5497</v>
      </c>
    </row>
    <row r="1116" spans="8:12" x14ac:dyDescent="0.25">
      <c r="H1116" t="s">
        <v>299</v>
      </c>
      <c r="I1116" s="45" t="s">
        <v>219</v>
      </c>
      <c r="J1116">
        <v>8350</v>
      </c>
      <c r="K1116">
        <v>96</v>
      </c>
      <c r="L1116">
        <v>5517</v>
      </c>
    </row>
    <row r="1117" spans="8:12" x14ac:dyDescent="0.25">
      <c r="H1117" t="s">
        <v>299</v>
      </c>
      <c r="I1117" s="45" t="s">
        <v>220</v>
      </c>
      <c r="J1117">
        <v>8562</v>
      </c>
      <c r="K1117">
        <v>76</v>
      </c>
      <c r="L1117">
        <v>5527</v>
      </c>
    </row>
    <row r="1118" spans="8:12" x14ac:dyDescent="0.25">
      <c r="H1118" t="s">
        <v>299</v>
      </c>
      <c r="I1118" s="45" t="s">
        <v>32</v>
      </c>
      <c r="J1118">
        <v>8560</v>
      </c>
      <c r="K1118">
        <v>41</v>
      </c>
      <c r="L1118">
        <v>5499</v>
      </c>
    </row>
    <row r="1119" spans="8:12" x14ac:dyDescent="0.25">
      <c r="H1119" t="s">
        <v>299</v>
      </c>
      <c r="I1119" s="45" t="s">
        <v>221</v>
      </c>
      <c r="J1119">
        <v>8355</v>
      </c>
      <c r="K1119">
        <v>64</v>
      </c>
      <c r="L1119">
        <v>5504</v>
      </c>
    </row>
    <row r="1120" spans="8:12" x14ac:dyDescent="0.25">
      <c r="H1120" t="s">
        <v>299</v>
      </c>
      <c r="I1120" s="45" t="s">
        <v>222</v>
      </c>
      <c r="J1120">
        <v>8683</v>
      </c>
      <c r="K1120">
        <v>52</v>
      </c>
      <c r="L1120">
        <v>5497</v>
      </c>
    </row>
    <row r="1121" spans="8:12" x14ac:dyDescent="0.25">
      <c r="H1121" t="s">
        <v>299</v>
      </c>
      <c r="I1121" s="45" t="s">
        <v>223</v>
      </c>
      <c r="J1121">
        <v>9580</v>
      </c>
      <c r="K1121">
        <v>61</v>
      </c>
      <c r="L1121">
        <v>5501</v>
      </c>
    </row>
    <row r="1122" spans="8:12" x14ac:dyDescent="0.25">
      <c r="H1122" t="s">
        <v>299</v>
      </c>
      <c r="I1122" s="45" t="s">
        <v>33</v>
      </c>
      <c r="J1122">
        <v>9515</v>
      </c>
      <c r="K1122">
        <v>70</v>
      </c>
      <c r="L1122">
        <v>5512</v>
      </c>
    </row>
    <row r="1123" spans="8:12" x14ac:dyDescent="0.25">
      <c r="H1123" t="s">
        <v>299</v>
      </c>
      <c r="I1123" s="45" t="s">
        <v>224</v>
      </c>
      <c r="J1123">
        <v>9884</v>
      </c>
      <c r="K1123">
        <v>102</v>
      </c>
      <c r="L1123">
        <v>5495</v>
      </c>
    </row>
    <row r="1124" spans="8:12" x14ac:dyDescent="0.25">
      <c r="H1124" t="s">
        <v>299</v>
      </c>
      <c r="I1124" s="45" t="s">
        <v>225</v>
      </c>
      <c r="J1124">
        <v>10124</v>
      </c>
      <c r="K1124">
        <v>87</v>
      </c>
      <c r="L1124">
        <v>5498</v>
      </c>
    </row>
    <row r="1125" spans="8:12" x14ac:dyDescent="0.25">
      <c r="H1125" t="s">
        <v>299</v>
      </c>
      <c r="I1125" s="45" t="s">
        <v>226</v>
      </c>
      <c r="J1125">
        <v>10838</v>
      </c>
      <c r="K1125">
        <v>90</v>
      </c>
      <c r="L1125">
        <v>5497</v>
      </c>
    </row>
    <row r="1126" spans="8:12" x14ac:dyDescent="0.25">
      <c r="H1126" t="s">
        <v>299</v>
      </c>
      <c r="I1126" s="45" t="s">
        <v>34</v>
      </c>
      <c r="J1126">
        <v>10304</v>
      </c>
      <c r="K1126">
        <v>67</v>
      </c>
      <c r="L1126">
        <v>5496</v>
      </c>
    </row>
    <row r="1127" spans="8:12" x14ac:dyDescent="0.25">
      <c r="H1127" t="s">
        <v>299</v>
      </c>
      <c r="I1127" s="45" t="s">
        <v>227</v>
      </c>
      <c r="J1127">
        <v>12179</v>
      </c>
      <c r="K1127">
        <v>26</v>
      </c>
      <c r="L1127">
        <v>5504</v>
      </c>
    </row>
    <row r="1128" spans="8:12" x14ac:dyDescent="0.25">
      <c r="H1128" t="s">
        <v>299</v>
      </c>
      <c r="I1128" s="45" t="s">
        <v>228</v>
      </c>
      <c r="J1128">
        <v>11452</v>
      </c>
      <c r="K1128">
        <v>33</v>
      </c>
      <c r="L1128">
        <v>5519</v>
      </c>
    </row>
    <row r="1129" spans="8:12" x14ac:dyDescent="0.25">
      <c r="H1129" t="s">
        <v>299</v>
      </c>
      <c r="I1129" s="45" t="s">
        <v>229</v>
      </c>
      <c r="J1129">
        <v>11509</v>
      </c>
      <c r="K1129">
        <v>87</v>
      </c>
      <c r="L1129">
        <v>5492</v>
      </c>
    </row>
    <row r="1130" spans="8:12" x14ac:dyDescent="0.25">
      <c r="H1130" t="s">
        <v>299</v>
      </c>
      <c r="I1130" s="45" t="s">
        <v>35</v>
      </c>
      <c r="J1130">
        <v>10713</v>
      </c>
      <c r="K1130">
        <v>45</v>
      </c>
      <c r="L1130">
        <v>5498</v>
      </c>
    </row>
    <row r="1131" spans="8:12" x14ac:dyDescent="0.25">
      <c r="H1131" t="s">
        <v>299</v>
      </c>
      <c r="I1131" s="45" t="s">
        <v>230</v>
      </c>
      <c r="J1131">
        <v>11005</v>
      </c>
      <c r="K1131">
        <v>30</v>
      </c>
      <c r="L1131">
        <v>5486</v>
      </c>
    </row>
    <row r="1132" spans="8:12" x14ac:dyDescent="0.25">
      <c r="H1132" t="s">
        <v>299</v>
      </c>
      <c r="I1132" s="45" t="s">
        <v>231</v>
      </c>
      <c r="J1132">
        <v>11953</v>
      </c>
      <c r="K1132">
        <v>30</v>
      </c>
      <c r="L1132">
        <v>5485</v>
      </c>
    </row>
    <row r="1133" spans="8:12" x14ac:dyDescent="0.25">
      <c r="H1133" t="s">
        <v>299</v>
      </c>
      <c r="I1133" s="45" t="s">
        <v>232</v>
      </c>
      <c r="J1133">
        <v>11924</v>
      </c>
      <c r="K1133">
        <v>37</v>
      </c>
      <c r="L1133">
        <v>5501</v>
      </c>
    </row>
    <row r="1134" spans="8:12" x14ac:dyDescent="0.25">
      <c r="H1134" t="s">
        <v>299</v>
      </c>
      <c r="I1134" s="45" t="s">
        <v>36</v>
      </c>
      <c r="J1134">
        <v>11690</v>
      </c>
      <c r="K1134">
        <v>86</v>
      </c>
      <c r="L1134">
        <v>5486</v>
      </c>
    </row>
    <row r="1135" spans="8:12" x14ac:dyDescent="0.25">
      <c r="H1135" t="s">
        <v>299</v>
      </c>
      <c r="I1135" s="45" t="s">
        <v>233</v>
      </c>
      <c r="J1135">
        <v>11586</v>
      </c>
      <c r="K1135">
        <v>38</v>
      </c>
      <c r="L1135">
        <v>5491</v>
      </c>
    </row>
    <row r="1136" spans="8:12" x14ac:dyDescent="0.25">
      <c r="H1136" t="s">
        <v>299</v>
      </c>
      <c r="I1136" s="45" t="s">
        <v>234</v>
      </c>
      <c r="J1136">
        <v>11925</v>
      </c>
      <c r="K1136">
        <v>28</v>
      </c>
      <c r="L1136">
        <v>5483</v>
      </c>
    </row>
    <row r="1137" spans="8:12" x14ac:dyDescent="0.25">
      <c r="H1137" t="s">
        <v>299</v>
      </c>
      <c r="I1137" s="45" t="s">
        <v>235</v>
      </c>
      <c r="J1137">
        <v>11658</v>
      </c>
      <c r="K1137">
        <v>29</v>
      </c>
      <c r="L1137">
        <v>5511</v>
      </c>
    </row>
    <row r="1138" spans="8:12" x14ac:dyDescent="0.25">
      <c r="H1138" t="s">
        <v>299</v>
      </c>
      <c r="I1138" s="45" t="s">
        <v>37</v>
      </c>
      <c r="J1138">
        <v>11006</v>
      </c>
      <c r="K1138">
        <v>30</v>
      </c>
      <c r="L1138">
        <v>5509</v>
      </c>
    </row>
    <row r="1139" spans="8:12" x14ac:dyDescent="0.25">
      <c r="H1139" t="s">
        <v>299</v>
      </c>
      <c r="I1139" s="45" t="s">
        <v>236</v>
      </c>
      <c r="J1139">
        <v>11922</v>
      </c>
      <c r="K1139">
        <v>28</v>
      </c>
      <c r="L1139">
        <v>5484</v>
      </c>
    </row>
    <row r="1140" spans="8:12" x14ac:dyDescent="0.25">
      <c r="H1140" t="s">
        <v>299</v>
      </c>
      <c r="I1140" s="45" t="s">
        <v>237</v>
      </c>
      <c r="J1140">
        <v>12270</v>
      </c>
      <c r="K1140">
        <v>28</v>
      </c>
      <c r="L1140">
        <v>5504</v>
      </c>
    </row>
    <row r="1141" spans="8:12" x14ac:dyDescent="0.25">
      <c r="H1141" t="s">
        <v>299</v>
      </c>
      <c r="I1141" s="45" t="s">
        <v>238</v>
      </c>
      <c r="J1141">
        <v>11900</v>
      </c>
      <c r="K1141">
        <v>25</v>
      </c>
      <c r="L1141">
        <v>5510</v>
      </c>
    </row>
    <row r="1142" spans="8:12" x14ac:dyDescent="0.25">
      <c r="H1142" t="s">
        <v>299</v>
      </c>
      <c r="I1142" s="45" t="s">
        <v>38</v>
      </c>
      <c r="J1142">
        <v>11889</v>
      </c>
      <c r="K1142">
        <v>25</v>
      </c>
      <c r="L1142">
        <v>5531</v>
      </c>
    </row>
    <row r="1143" spans="8:12" x14ac:dyDescent="0.25">
      <c r="H1143" t="s">
        <v>299</v>
      </c>
      <c r="I1143" s="45" t="s">
        <v>239</v>
      </c>
      <c r="J1143">
        <v>11228</v>
      </c>
      <c r="K1143">
        <v>85</v>
      </c>
      <c r="L1143">
        <v>5483</v>
      </c>
    </row>
    <row r="1144" spans="8:12" x14ac:dyDescent="0.25">
      <c r="H1144" t="s">
        <v>299</v>
      </c>
      <c r="I1144" s="45" t="s">
        <v>240</v>
      </c>
      <c r="J1144">
        <v>11034</v>
      </c>
      <c r="K1144">
        <v>26</v>
      </c>
      <c r="L1144">
        <v>5499</v>
      </c>
    </row>
    <row r="1145" spans="8:12" x14ac:dyDescent="0.25">
      <c r="H1145" t="s">
        <v>299</v>
      </c>
      <c r="I1145" s="45" t="s">
        <v>241</v>
      </c>
      <c r="J1145">
        <v>10823</v>
      </c>
      <c r="K1145">
        <v>30</v>
      </c>
      <c r="L1145">
        <v>5483</v>
      </c>
    </row>
    <row r="1146" spans="8:12" x14ac:dyDescent="0.25">
      <c r="H1146" t="s">
        <v>299</v>
      </c>
      <c r="I1146" s="45" t="s">
        <v>39</v>
      </c>
      <c r="J1146">
        <v>10756</v>
      </c>
      <c r="K1146">
        <v>61</v>
      </c>
      <c r="L1146">
        <v>5510</v>
      </c>
    </row>
    <row r="1147" spans="8:12" x14ac:dyDescent="0.25">
      <c r="H1147" t="s">
        <v>299</v>
      </c>
      <c r="I1147" s="45" t="s">
        <v>242</v>
      </c>
      <c r="J1147">
        <v>8347</v>
      </c>
      <c r="K1147">
        <v>29</v>
      </c>
      <c r="L1147">
        <v>5506</v>
      </c>
    </row>
    <row r="1148" spans="8:12" x14ac:dyDescent="0.25">
      <c r="H1148" t="s">
        <v>299</v>
      </c>
      <c r="I1148" s="45" t="s">
        <v>243</v>
      </c>
      <c r="J1148">
        <v>7303</v>
      </c>
      <c r="K1148">
        <v>54</v>
      </c>
      <c r="L1148">
        <v>5504</v>
      </c>
    </row>
    <row r="1149" spans="8:12" x14ac:dyDescent="0.25">
      <c r="H1149" t="s">
        <v>299</v>
      </c>
      <c r="I1149" s="45" t="s">
        <v>244</v>
      </c>
      <c r="J1149">
        <v>6129</v>
      </c>
      <c r="K1149">
        <v>37</v>
      </c>
      <c r="L1149">
        <v>5493</v>
      </c>
    </row>
    <row r="1150" spans="8:12" x14ac:dyDescent="0.25">
      <c r="H1150" t="s">
        <v>299</v>
      </c>
      <c r="I1150" s="45" t="s">
        <v>40</v>
      </c>
      <c r="J1150">
        <v>4311</v>
      </c>
      <c r="K1150">
        <v>28</v>
      </c>
      <c r="L1150">
        <v>5486</v>
      </c>
    </row>
    <row r="1151" spans="8:12" x14ac:dyDescent="0.25">
      <c r="H1151" t="s">
        <v>299</v>
      </c>
      <c r="I1151" s="45" t="s">
        <v>245</v>
      </c>
      <c r="J1151">
        <v>2562</v>
      </c>
      <c r="K1151">
        <v>123</v>
      </c>
      <c r="L1151">
        <v>5492</v>
      </c>
    </row>
    <row r="1152" spans="8:12" x14ac:dyDescent="0.25">
      <c r="H1152" t="s">
        <v>299</v>
      </c>
      <c r="I1152" s="45" t="s">
        <v>246</v>
      </c>
      <c r="J1152">
        <v>2590</v>
      </c>
      <c r="K1152">
        <v>29</v>
      </c>
      <c r="L1152">
        <v>5484</v>
      </c>
    </row>
    <row r="1153" spans="8:12" x14ac:dyDescent="0.25">
      <c r="H1153" t="s">
        <v>299</v>
      </c>
      <c r="I1153" s="45" t="s">
        <v>247</v>
      </c>
      <c r="J1153">
        <v>2841</v>
      </c>
      <c r="K1153">
        <v>135</v>
      </c>
      <c r="L1153">
        <v>5499</v>
      </c>
    </row>
    <row r="1154" spans="8:12" x14ac:dyDescent="0.25">
      <c r="H1154" t="s">
        <v>300</v>
      </c>
      <c r="I1154" s="45" t="s">
        <v>17</v>
      </c>
      <c r="J1154">
        <v>2839</v>
      </c>
      <c r="K1154">
        <v>38</v>
      </c>
      <c r="L1154">
        <v>5481</v>
      </c>
    </row>
    <row r="1155" spans="8:12" x14ac:dyDescent="0.25">
      <c r="H1155" t="s">
        <v>300</v>
      </c>
      <c r="I1155" s="45" t="s">
        <v>176</v>
      </c>
      <c r="J1155">
        <v>2674</v>
      </c>
      <c r="K1155">
        <v>29</v>
      </c>
      <c r="L1155">
        <v>5496</v>
      </c>
    </row>
    <row r="1156" spans="8:12" x14ac:dyDescent="0.25">
      <c r="H1156" t="s">
        <v>300</v>
      </c>
      <c r="I1156" s="45" t="s">
        <v>177</v>
      </c>
      <c r="J1156">
        <v>2759</v>
      </c>
      <c r="K1156">
        <v>116</v>
      </c>
      <c r="L1156">
        <v>5486</v>
      </c>
    </row>
    <row r="1157" spans="8:12" x14ac:dyDescent="0.25">
      <c r="H1157" t="s">
        <v>300</v>
      </c>
      <c r="I1157" s="45" t="s">
        <v>178</v>
      </c>
      <c r="J1157">
        <v>2738</v>
      </c>
      <c r="K1157">
        <v>71</v>
      </c>
      <c r="L1157">
        <v>5494</v>
      </c>
    </row>
    <row r="1158" spans="8:12" x14ac:dyDescent="0.25">
      <c r="H1158" t="s">
        <v>300</v>
      </c>
      <c r="I1158" s="45" t="s">
        <v>18</v>
      </c>
      <c r="J1158">
        <v>2816</v>
      </c>
      <c r="K1158">
        <v>87</v>
      </c>
      <c r="L1158">
        <v>5506</v>
      </c>
    </row>
    <row r="1159" spans="8:12" x14ac:dyDescent="0.25">
      <c r="H1159" t="s">
        <v>300</v>
      </c>
      <c r="I1159" s="45" t="s">
        <v>179</v>
      </c>
      <c r="J1159">
        <v>2789</v>
      </c>
      <c r="K1159">
        <v>60</v>
      </c>
      <c r="L1159">
        <v>5493</v>
      </c>
    </row>
    <row r="1160" spans="8:12" x14ac:dyDescent="0.25">
      <c r="H1160" t="s">
        <v>300</v>
      </c>
      <c r="I1160" s="45" t="s">
        <v>180</v>
      </c>
      <c r="J1160">
        <v>3260</v>
      </c>
      <c r="K1160">
        <v>106</v>
      </c>
      <c r="L1160">
        <v>5493</v>
      </c>
    </row>
    <row r="1161" spans="8:12" x14ac:dyDescent="0.25">
      <c r="H1161" t="s">
        <v>300</v>
      </c>
      <c r="I1161" s="45" t="s">
        <v>181</v>
      </c>
      <c r="J1161">
        <v>3317</v>
      </c>
      <c r="K1161">
        <v>87</v>
      </c>
      <c r="L1161">
        <v>5500</v>
      </c>
    </row>
    <row r="1162" spans="8:12" x14ac:dyDescent="0.25">
      <c r="H1162" t="s">
        <v>300</v>
      </c>
      <c r="I1162" s="45" t="s">
        <v>19</v>
      </c>
      <c r="J1162">
        <v>3336</v>
      </c>
      <c r="K1162">
        <v>133</v>
      </c>
      <c r="L1162">
        <v>5507</v>
      </c>
    </row>
    <row r="1163" spans="8:12" x14ac:dyDescent="0.25">
      <c r="H1163" t="s">
        <v>300</v>
      </c>
      <c r="I1163" s="45" t="s">
        <v>182</v>
      </c>
      <c r="J1163">
        <v>3102</v>
      </c>
      <c r="K1163">
        <v>31</v>
      </c>
      <c r="L1163">
        <v>5497</v>
      </c>
    </row>
    <row r="1164" spans="8:12" x14ac:dyDescent="0.25">
      <c r="H1164" t="s">
        <v>300</v>
      </c>
      <c r="I1164" s="45" t="s">
        <v>183</v>
      </c>
      <c r="J1164">
        <v>2946</v>
      </c>
      <c r="K1164">
        <v>106</v>
      </c>
      <c r="L1164">
        <v>5481</v>
      </c>
    </row>
    <row r="1165" spans="8:12" x14ac:dyDescent="0.25">
      <c r="H1165" t="s">
        <v>300</v>
      </c>
      <c r="I1165" s="45" t="s">
        <v>184</v>
      </c>
      <c r="J1165">
        <v>3051</v>
      </c>
      <c r="K1165">
        <v>28</v>
      </c>
      <c r="L1165">
        <v>5492</v>
      </c>
    </row>
    <row r="1166" spans="8:12" x14ac:dyDescent="0.25">
      <c r="H1166" t="s">
        <v>300</v>
      </c>
      <c r="I1166" s="45" t="s">
        <v>20</v>
      </c>
      <c r="J1166">
        <v>3063</v>
      </c>
      <c r="K1166">
        <v>160</v>
      </c>
      <c r="L1166">
        <v>5529</v>
      </c>
    </row>
    <row r="1167" spans="8:12" x14ac:dyDescent="0.25">
      <c r="H1167" t="s">
        <v>300</v>
      </c>
      <c r="I1167" s="45" t="s">
        <v>185</v>
      </c>
      <c r="J1167">
        <v>4982</v>
      </c>
      <c r="K1167">
        <v>27</v>
      </c>
      <c r="L1167">
        <v>5502</v>
      </c>
    </row>
    <row r="1168" spans="8:12" x14ac:dyDescent="0.25">
      <c r="H1168" t="s">
        <v>300</v>
      </c>
      <c r="I1168" s="45" t="s">
        <v>186</v>
      </c>
      <c r="J1168">
        <v>6572</v>
      </c>
      <c r="K1168">
        <v>26</v>
      </c>
      <c r="L1168">
        <v>5498</v>
      </c>
    </row>
    <row r="1169" spans="8:12" x14ac:dyDescent="0.25">
      <c r="H1169" t="s">
        <v>300</v>
      </c>
      <c r="I1169" s="45" t="s">
        <v>187</v>
      </c>
      <c r="J1169">
        <v>7633</v>
      </c>
      <c r="K1169">
        <v>101</v>
      </c>
      <c r="L1169">
        <v>5503</v>
      </c>
    </row>
    <row r="1170" spans="8:12" x14ac:dyDescent="0.25">
      <c r="H1170" t="s">
        <v>300</v>
      </c>
      <c r="I1170" s="45" t="s">
        <v>21</v>
      </c>
      <c r="J1170">
        <v>8249</v>
      </c>
      <c r="K1170">
        <v>86</v>
      </c>
      <c r="L1170">
        <v>5491</v>
      </c>
    </row>
    <row r="1171" spans="8:12" x14ac:dyDescent="0.25">
      <c r="H1171" t="s">
        <v>300</v>
      </c>
      <c r="I1171" s="45" t="s">
        <v>188</v>
      </c>
      <c r="J1171">
        <v>10507</v>
      </c>
      <c r="K1171">
        <v>96</v>
      </c>
      <c r="L1171">
        <v>5472</v>
      </c>
    </row>
    <row r="1172" spans="8:12" x14ac:dyDescent="0.25">
      <c r="H1172" t="s">
        <v>300</v>
      </c>
      <c r="I1172" s="45" t="s">
        <v>189</v>
      </c>
      <c r="J1172">
        <v>12202</v>
      </c>
      <c r="K1172">
        <v>67</v>
      </c>
      <c r="L1172">
        <v>5505</v>
      </c>
    </row>
    <row r="1173" spans="8:12" x14ac:dyDescent="0.25">
      <c r="H1173" t="s">
        <v>300</v>
      </c>
      <c r="I1173" s="45" t="s">
        <v>190</v>
      </c>
      <c r="J1173">
        <v>12742</v>
      </c>
      <c r="K1173">
        <v>67</v>
      </c>
      <c r="L1173">
        <v>5502</v>
      </c>
    </row>
    <row r="1174" spans="8:12" x14ac:dyDescent="0.25">
      <c r="H1174" t="s">
        <v>300</v>
      </c>
      <c r="I1174" s="45" t="s">
        <v>22</v>
      </c>
      <c r="J1174">
        <v>10791</v>
      </c>
      <c r="K1174">
        <v>29</v>
      </c>
      <c r="L1174">
        <v>5492</v>
      </c>
    </row>
    <row r="1175" spans="8:12" x14ac:dyDescent="0.25">
      <c r="H1175" t="s">
        <v>300</v>
      </c>
      <c r="I1175" s="45" t="s">
        <v>191</v>
      </c>
      <c r="J1175">
        <v>15349</v>
      </c>
      <c r="K1175">
        <v>177</v>
      </c>
      <c r="L1175">
        <v>5489</v>
      </c>
    </row>
    <row r="1176" spans="8:12" x14ac:dyDescent="0.25">
      <c r="H1176" t="s">
        <v>300</v>
      </c>
      <c r="I1176" s="45" t="s">
        <v>192</v>
      </c>
      <c r="J1176">
        <v>15843</v>
      </c>
      <c r="K1176">
        <v>74</v>
      </c>
      <c r="L1176">
        <v>5505</v>
      </c>
    </row>
    <row r="1177" spans="8:12" x14ac:dyDescent="0.25">
      <c r="H1177" t="s">
        <v>300</v>
      </c>
      <c r="I1177" s="45" t="s">
        <v>193</v>
      </c>
      <c r="J1177">
        <v>14651</v>
      </c>
      <c r="K1177">
        <v>31</v>
      </c>
      <c r="L1177">
        <v>5497</v>
      </c>
    </row>
    <row r="1178" spans="8:12" x14ac:dyDescent="0.25">
      <c r="H1178" t="s">
        <v>300</v>
      </c>
      <c r="I1178" s="45" t="s">
        <v>23</v>
      </c>
      <c r="J1178">
        <v>15320</v>
      </c>
      <c r="K1178">
        <v>115</v>
      </c>
      <c r="L1178">
        <v>5497</v>
      </c>
    </row>
    <row r="1179" spans="8:12" x14ac:dyDescent="0.25">
      <c r="H1179" t="s">
        <v>300</v>
      </c>
      <c r="I1179" s="45" t="s">
        <v>194</v>
      </c>
      <c r="J1179">
        <v>13734</v>
      </c>
      <c r="K1179">
        <v>108</v>
      </c>
      <c r="L1179">
        <v>5489</v>
      </c>
    </row>
    <row r="1180" spans="8:12" x14ac:dyDescent="0.25">
      <c r="H1180" t="s">
        <v>300</v>
      </c>
      <c r="I1180" s="45" t="s">
        <v>195</v>
      </c>
      <c r="J1180">
        <v>12278</v>
      </c>
      <c r="K1180">
        <v>98</v>
      </c>
      <c r="L1180">
        <v>5491</v>
      </c>
    </row>
    <row r="1181" spans="8:12" x14ac:dyDescent="0.25">
      <c r="H1181" t="s">
        <v>300</v>
      </c>
      <c r="I1181" s="45" t="s">
        <v>196</v>
      </c>
      <c r="J1181">
        <v>10666</v>
      </c>
      <c r="K1181">
        <v>29</v>
      </c>
      <c r="L1181">
        <v>5504</v>
      </c>
    </row>
    <row r="1182" spans="8:12" x14ac:dyDescent="0.25">
      <c r="H1182" t="s">
        <v>300</v>
      </c>
      <c r="I1182" s="45" t="s">
        <v>24</v>
      </c>
      <c r="J1182">
        <v>10407</v>
      </c>
      <c r="K1182">
        <v>76</v>
      </c>
      <c r="L1182">
        <v>5470</v>
      </c>
    </row>
    <row r="1183" spans="8:12" x14ac:dyDescent="0.25">
      <c r="H1183" t="s">
        <v>300</v>
      </c>
      <c r="I1183" s="45" t="s">
        <v>197</v>
      </c>
      <c r="J1183">
        <v>11352</v>
      </c>
      <c r="K1183">
        <v>81</v>
      </c>
      <c r="L1183">
        <v>5500</v>
      </c>
    </row>
    <row r="1184" spans="8:12" x14ac:dyDescent="0.25">
      <c r="H1184" t="s">
        <v>300</v>
      </c>
      <c r="I1184" s="45" t="s">
        <v>198</v>
      </c>
      <c r="J1184">
        <v>9879</v>
      </c>
      <c r="K1184">
        <v>27</v>
      </c>
      <c r="L1184">
        <v>5514</v>
      </c>
    </row>
    <row r="1185" spans="8:12" x14ac:dyDescent="0.25">
      <c r="H1185" t="s">
        <v>300</v>
      </c>
      <c r="I1185" s="45" t="s">
        <v>199</v>
      </c>
      <c r="J1185">
        <v>10113</v>
      </c>
      <c r="K1185">
        <v>93</v>
      </c>
      <c r="L1185">
        <v>5509</v>
      </c>
    </row>
    <row r="1186" spans="8:12" x14ac:dyDescent="0.25">
      <c r="H1186" t="s">
        <v>300</v>
      </c>
      <c r="I1186" s="45" t="s">
        <v>25</v>
      </c>
      <c r="J1186">
        <v>9918</v>
      </c>
      <c r="K1186">
        <v>89</v>
      </c>
      <c r="L1186">
        <v>5487</v>
      </c>
    </row>
    <row r="1187" spans="8:12" x14ac:dyDescent="0.25">
      <c r="H1187" t="s">
        <v>300</v>
      </c>
      <c r="I1187" s="45" t="s">
        <v>200</v>
      </c>
      <c r="J1187">
        <v>10539</v>
      </c>
      <c r="K1187">
        <v>69</v>
      </c>
      <c r="L1187">
        <v>5497</v>
      </c>
    </row>
    <row r="1188" spans="8:12" x14ac:dyDescent="0.25">
      <c r="H1188" t="s">
        <v>300</v>
      </c>
      <c r="I1188" s="45" t="s">
        <v>201</v>
      </c>
      <c r="J1188">
        <v>11197</v>
      </c>
      <c r="K1188">
        <v>82</v>
      </c>
      <c r="L1188">
        <v>5505</v>
      </c>
    </row>
    <row r="1189" spans="8:12" x14ac:dyDescent="0.25">
      <c r="H1189" t="s">
        <v>300</v>
      </c>
      <c r="I1189" s="45" t="s">
        <v>202</v>
      </c>
      <c r="J1189">
        <v>11192</v>
      </c>
      <c r="K1189">
        <v>79</v>
      </c>
      <c r="L1189">
        <v>5465</v>
      </c>
    </row>
    <row r="1190" spans="8:12" x14ac:dyDescent="0.25">
      <c r="H1190" t="s">
        <v>300</v>
      </c>
      <c r="I1190" s="45" t="s">
        <v>26</v>
      </c>
      <c r="J1190">
        <v>11408</v>
      </c>
      <c r="K1190">
        <v>28</v>
      </c>
      <c r="L1190">
        <v>5492</v>
      </c>
    </row>
    <row r="1191" spans="8:12" x14ac:dyDescent="0.25">
      <c r="H1191" t="s">
        <v>300</v>
      </c>
      <c r="I1191" s="45" t="s">
        <v>203</v>
      </c>
      <c r="J1191">
        <v>11274</v>
      </c>
      <c r="K1191">
        <v>84</v>
      </c>
      <c r="L1191">
        <v>5510</v>
      </c>
    </row>
    <row r="1192" spans="8:12" x14ac:dyDescent="0.25">
      <c r="H1192" t="s">
        <v>300</v>
      </c>
      <c r="I1192" s="45" t="s">
        <v>204</v>
      </c>
      <c r="J1192">
        <v>10278</v>
      </c>
      <c r="K1192">
        <v>96</v>
      </c>
      <c r="L1192">
        <v>5498</v>
      </c>
    </row>
    <row r="1193" spans="8:12" x14ac:dyDescent="0.25">
      <c r="H1193" t="s">
        <v>300</v>
      </c>
      <c r="I1193" s="45" t="s">
        <v>205</v>
      </c>
      <c r="J1193">
        <v>11626</v>
      </c>
      <c r="K1193">
        <v>27</v>
      </c>
      <c r="L1193">
        <v>5492</v>
      </c>
    </row>
    <row r="1194" spans="8:12" x14ac:dyDescent="0.25">
      <c r="H1194" t="s">
        <v>300</v>
      </c>
      <c r="I1194" s="45" t="s">
        <v>27</v>
      </c>
      <c r="J1194">
        <v>11297</v>
      </c>
      <c r="K1194">
        <v>87</v>
      </c>
      <c r="L1194">
        <v>5514</v>
      </c>
    </row>
    <row r="1195" spans="8:12" x14ac:dyDescent="0.25">
      <c r="H1195" t="s">
        <v>300</v>
      </c>
      <c r="I1195" s="45" t="s">
        <v>206</v>
      </c>
      <c r="J1195">
        <v>9844</v>
      </c>
      <c r="K1195">
        <v>59</v>
      </c>
      <c r="L1195">
        <v>5497</v>
      </c>
    </row>
    <row r="1196" spans="8:12" x14ac:dyDescent="0.25">
      <c r="H1196" t="s">
        <v>300</v>
      </c>
      <c r="I1196" s="45" t="s">
        <v>207</v>
      </c>
      <c r="J1196">
        <v>10713</v>
      </c>
      <c r="K1196">
        <v>28</v>
      </c>
      <c r="L1196">
        <v>5486</v>
      </c>
    </row>
    <row r="1197" spans="8:12" x14ac:dyDescent="0.25">
      <c r="H1197" t="s">
        <v>300</v>
      </c>
      <c r="I1197" s="45" t="s">
        <v>208</v>
      </c>
      <c r="J1197">
        <v>10809</v>
      </c>
      <c r="K1197">
        <v>28</v>
      </c>
      <c r="L1197">
        <v>5514</v>
      </c>
    </row>
    <row r="1198" spans="8:12" x14ac:dyDescent="0.25">
      <c r="H1198" t="s">
        <v>300</v>
      </c>
      <c r="I1198" s="45" t="s">
        <v>28</v>
      </c>
      <c r="J1198">
        <v>10043</v>
      </c>
      <c r="K1198">
        <v>154</v>
      </c>
      <c r="L1198">
        <v>5460</v>
      </c>
    </row>
    <row r="1199" spans="8:12" x14ac:dyDescent="0.25">
      <c r="H1199" t="s">
        <v>300</v>
      </c>
      <c r="I1199" s="45" t="s">
        <v>209</v>
      </c>
      <c r="J1199">
        <v>10915</v>
      </c>
      <c r="K1199">
        <v>36</v>
      </c>
      <c r="L1199">
        <v>5503</v>
      </c>
    </row>
    <row r="1200" spans="8:12" x14ac:dyDescent="0.25">
      <c r="H1200" t="s">
        <v>300</v>
      </c>
      <c r="I1200" s="45" t="s">
        <v>210</v>
      </c>
      <c r="J1200">
        <v>10722</v>
      </c>
      <c r="K1200">
        <v>28</v>
      </c>
      <c r="L1200">
        <v>5523</v>
      </c>
    </row>
    <row r="1201" spans="8:12" x14ac:dyDescent="0.25">
      <c r="H1201" t="s">
        <v>300</v>
      </c>
      <c r="I1201" s="45" t="s">
        <v>211</v>
      </c>
      <c r="J1201">
        <v>10220</v>
      </c>
      <c r="K1201">
        <v>74</v>
      </c>
      <c r="L1201">
        <v>5492</v>
      </c>
    </row>
    <row r="1202" spans="8:12" x14ac:dyDescent="0.25">
      <c r="H1202" t="s">
        <v>300</v>
      </c>
      <c r="I1202" s="45" t="s">
        <v>29</v>
      </c>
      <c r="J1202">
        <v>11607</v>
      </c>
      <c r="K1202">
        <v>105</v>
      </c>
      <c r="L1202">
        <v>5493</v>
      </c>
    </row>
    <row r="1203" spans="8:12" x14ac:dyDescent="0.25">
      <c r="H1203" t="s">
        <v>300</v>
      </c>
      <c r="I1203" s="45" t="s">
        <v>212</v>
      </c>
      <c r="J1203">
        <v>10479</v>
      </c>
      <c r="K1203">
        <v>65</v>
      </c>
      <c r="L1203">
        <v>5519</v>
      </c>
    </row>
    <row r="1204" spans="8:12" x14ac:dyDescent="0.25">
      <c r="H1204" t="s">
        <v>300</v>
      </c>
      <c r="I1204" s="45" t="s">
        <v>213</v>
      </c>
      <c r="J1204">
        <v>9585</v>
      </c>
      <c r="K1204">
        <v>90</v>
      </c>
      <c r="L1204">
        <v>5489</v>
      </c>
    </row>
    <row r="1205" spans="8:12" x14ac:dyDescent="0.25">
      <c r="H1205" t="s">
        <v>300</v>
      </c>
      <c r="I1205" s="45" t="s">
        <v>214</v>
      </c>
      <c r="J1205">
        <v>10766</v>
      </c>
      <c r="K1205">
        <v>29</v>
      </c>
      <c r="L1205">
        <v>5505</v>
      </c>
    </row>
    <row r="1206" spans="8:12" x14ac:dyDescent="0.25">
      <c r="H1206" t="s">
        <v>300</v>
      </c>
      <c r="I1206" s="45" t="s">
        <v>30</v>
      </c>
      <c r="J1206">
        <v>10767</v>
      </c>
      <c r="K1206">
        <v>121</v>
      </c>
      <c r="L1206">
        <v>5505</v>
      </c>
    </row>
    <row r="1207" spans="8:12" x14ac:dyDescent="0.25">
      <c r="H1207" t="s">
        <v>300</v>
      </c>
      <c r="I1207" s="45" t="s">
        <v>215</v>
      </c>
      <c r="J1207">
        <v>9668</v>
      </c>
      <c r="K1207">
        <v>37</v>
      </c>
      <c r="L1207">
        <v>5506</v>
      </c>
    </row>
    <row r="1208" spans="8:12" x14ac:dyDescent="0.25">
      <c r="H1208" t="s">
        <v>300</v>
      </c>
      <c r="I1208" s="45" t="s">
        <v>216</v>
      </c>
      <c r="J1208">
        <v>9545</v>
      </c>
      <c r="K1208">
        <v>30</v>
      </c>
      <c r="L1208">
        <v>5469</v>
      </c>
    </row>
    <row r="1209" spans="8:12" x14ac:dyDescent="0.25">
      <c r="H1209" t="s">
        <v>300</v>
      </c>
      <c r="I1209" s="45" t="s">
        <v>217</v>
      </c>
      <c r="J1209">
        <v>9643</v>
      </c>
      <c r="K1209">
        <v>33</v>
      </c>
      <c r="L1209">
        <v>5496</v>
      </c>
    </row>
    <row r="1210" spans="8:12" x14ac:dyDescent="0.25">
      <c r="H1210" t="s">
        <v>300</v>
      </c>
      <c r="I1210" s="45" t="s">
        <v>31</v>
      </c>
      <c r="J1210">
        <v>9883</v>
      </c>
      <c r="K1210">
        <v>114</v>
      </c>
      <c r="L1210">
        <v>5491</v>
      </c>
    </row>
    <row r="1211" spans="8:12" x14ac:dyDescent="0.25">
      <c r="H1211" t="s">
        <v>300</v>
      </c>
      <c r="I1211" s="45" t="s">
        <v>218</v>
      </c>
      <c r="J1211">
        <v>9401</v>
      </c>
      <c r="K1211">
        <v>30</v>
      </c>
      <c r="L1211">
        <v>5526</v>
      </c>
    </row>
    <row r="1212" spans="8:12" x14ac:dyDescent="0.25">
      <c r="H1212" t="s">
        <v>300</v>
      </c>
      <c r="I1212" s="45" t="s">
        <v>219</v>
      </c>
      <c r="J1212">
        <v>8819</v>
      </c>
      <c r="K1212">
        <v>125</v>
      </c>
      <c r="L1212">
        <v>5508</v>
      </c>
    </row>
    <row r="1213" spans="8:12" x14ac:dyDescent="0.25">
      <c r="H1213" t="s">
        <v>300</v>
      </c>
      <c r="I1213" s="45" t="s">
        <v>220</v>
      </c>
      <c r="J1213">
        <v>8870</v>
      </c>
      <c r="K1213">
        <v>121</v>
      </c>
      <c r="L1213">
        <v>5496</v>
      </c>
    </row>
    <row r="1214" spans="8:12" x14ac:dyDescent="0.25">
      <c r="H1214" t="s">
        <v>300</v>
      </c>
      <c r="I1214" s="45" t="s">
        <v>32</v>
      </c>
      <c r="J1214">
        <v>10323</v>
      </c>
      <c r="K1214">
        <v>87</v>
      </c>
      <c r="L1214">
        <v>5490</v>
      </c>
    </row>
    <row r="1215" spans="8:12" x14ac:dyDescent="0.25">
      <c r="H1215" t="s">
        <v>300</v>
      </c>
      <c r="I1215" s="45" t="s">
        <v>221</v>
      </c>
      <c r="J1215">
        <v>9286</v>
      </c>
      <c r="K1215">
        <v>87</v>
      </c>
      <c r="L1215">
        <v>5508</v>
      </c>
    </row>
    <row r="1216" spans="8:12" x14ac:dyDescent="0.25">
      <c r="H1216" t="s">
        <v>300</v>
      </c>
      <c r="I1216" s="45" t="s">
        <v>222</v>
      </c>
      <c r="J1216">
        <v>10365</v>
      </c>
      <c r="K1216">
        <v>82</v>
      </c>
      <c r="L1216">
        <v>5489</v>
      </c>
    </row>
    <row r="1217" spans="8:12" x14ac:dyDescent="0.25">
      <c r="H1217" t="s">
        <v>300</v>
      </c>
      <c r="I1217" s="45" t="s">
        <v>223</v>
      </c>
      <c r="J1217">
        <v>9093</v>
      </c>
      <c r="K1217">
        <v>61</v>
      </c>
      <c r="L1217">
        <v>5477</v>
      </c>
    </row>
    <row r="1218" spans="8:12" x14ac:dyDescent="0.25">
      <c r="H1218" t="s">
        <v>300</v>
      </c>
      <c r="I1218" s="45" t="s">
        <v>33</v>
      </c>
      <c r="J1218">
        <v>10748</v>
      </c>
      <c r="K1218">
        <v>54</v>
      </c>
      <c r="L1218">
        <v>5501</v>
      </c>
    </row>
    <row r="1219" spans="8:12" x14ac:dyDescent="0.25">
      <c r="H1219" t="s">
        <v>300</v>
      </c>
      <c r="I1219" s="45" t="s">
        <v>224</v>
      </c>
      <c r="J1219">
        <v>10267</v>
      </c>
      <c r="K1219">
        <v>34</v>
      </c>
      <c r="L1219">
        <v>5497</v>
      </c>
    </row>
    <row r="1220" spans="8:12" x14ac:dyDescent="0.25">
      <c r="H1220" t="s">
        <v>300</v>
      </c>
      <c r="I1220" s="45" t="s">
        <v>225</v>
      </c>
      <c r="J1220">
        <v>10101</v>
      </c>
      <c r="K1220">
        <v>72</v>
      </c>
      <c r="L1220">
        <v>5517</v>
      </c>
    </row>
    <row r="1221" spans="8:12" x14ac:dyDescent="0.25">
      <c r="H1221" t="s">
        <v>300</v>
      </c>
      <c r="I1221" s="45" t="s">
        <v>226</v>
      </c>
      <c r="J1221">
        <v>10415</v>
      </c>
      <c r="K1221">
        <v>73</v>
      </c>
      <c r="L1221">
        <v>5494</v>
      </c>
    </row>
    <row r="1222" spans="8:12" x14ac:dyDescent="0.25">
      <c r="H1222" t="s">
        <v>300</v>
      </c>
      <c r="I1222" s="45" t="s">
        <v>34</v>
      </c>
      <c r="J1222">
        <v>10650</v>
      </c>
      <c r="K1222">
        <v>80</v>
      </c>
      <c r="L1222">
        <v>5501</v>
      </c>
    </row>
    <row r="1223" spans="8:12" x14ac:dyDescent="0.25">
      <c r="H1223" t="s">
        <v>300</v>
      </c>
      <c r="I1223" s="45" t="s">
        <v>227</v>
      </c>
      <c r="J1223">
        <v>10730</v>
      </c>
      <c r="K1223">
        <v>88</v>
      </c>
      <c r="L1223">
        <v>5503</v>
      </c>
    </row>
    <row r="1224" spans="8:12" x14ac:dyDescent="0.25">
      <c r="H1224" t="s">
        <v>300</v>
      </c>
      <c r="I1224" s="45" t="s">
        <v>228</v>
      </c>
      <c r="J1224">
        <v>10695</v>
      </c>
      <c r="K1224">
        <v>90</v>
      </c>
      <c r="L1224">
        <v>5505</v>
      </c>
    </row>
    <row r="1225" spans="8:12" x14ac:dyDescent="0.25">
      <c r="H1225" t="s">
        <v>300</v>
      </c>
      <c r="I1225" s="45" t="s">
        <v>229</v>
      </c>
      <c r="J1225">
        <v>11089</v>
      </c>
      <c r="K1225">
        <v>67</v>
      </c>
      <c r="L1225">
        <v>5496</v>
      </c>
    </row>
    <row r="1226" spans="8:12" x14ac:dyDescent="0.25">
      <c r="H1226" t="s">
        <v>300</v>
      </c>
      <c r="I1226" s="45" t="s">
        <v>35</v>
      </c>
      <c r="J1226">
        <v>11224</v>
      </c>
      <c r="K1226">
        <v>47</v>
      </c>
      <c r="L1226">
        <v>5497</v>
      </c>
    </row>
    <row r="1227" spans="8:12" x14ac:dyDescent="0.25">
      <c r="H1227" t="s">
        <v>300</v>
      </c>
      <c r="I1227" s="45" t="s">
        <v>230</v>
      </c>
      <c r="J1227">
        <v>11112</v>
      </c>
      <c r="K1227">
        <v>107</v>
      </c>
      <c r="L1227">
        <v>5482</v>
      </c>
    </row>
    <row r="1228" spans="8:12" x14ac:dyDescent="0.25">
      <c r="H1228" t="s">
        <v>300</v>
      </c>
      <c r="I1228" s="45" t="s">
        <v>231</v>
      </c>
      <c r="J1228">
        <v>11613</v>
      </c>
      <c r="K1228">
        <v>25</v>
      </c>
      <c r="L1228">
        <v>5502</v>
      </c>
    </row>
    <row r="1229" spans="8:12" x14ac:dyDescent="0.25">
      <c r="H1229" t="s">
        <v>300</v>
      </c>
      <c r="I1229" s="45" t="s">
        <v>232</v>
      </c>
      <c r="J1229">
        <v>11362</v>
      </c>
      <c r="K1229">
        <v>82</v>
      </c>
      <c r="L1229">
        <v>5489</v>
      </c>
    </row>
    <row r="1230" spans="8:12" x14ac:dyDescent="0.25">
      <c r="H1230" t="s">
        <v>300</v>
      </c>
      <c r="I1230" s="45" t="s">
        <v>36</v>
      </c>
      <c r="J1230">
        <v>10762</v>
      </c>
      <c r="K1230">
        <v>126</v>
      </c>
      <c r="L1230">
        <v>5512</v>
      </c>
    </row>
    <row r="1231" spans="8:12" x14ac:dyDescent="0.25">
      <c r="H1231" t="s">
        <v>300</v>
      </c>
      <c r="I1231" s="45" t="s">
        <v>233</v>
      </c>
      <c r="J1231">
        <v>11042</v>
      </c>
      <c r="K1231">
        <v>164</v>
      </c>
      <c r="L1231">
        <v>5475</v>
      </c>
    </row>
    <row r="1232" spans="8:12" x14ac:dyDescent="0.25">
      <c r="H1232" t="s">
        <v>300</v>
      </c>
      <c r="I1232" s="45" t="s">
        <v>234</v>
      </c>
      <c r="J1232">
        <v>11390</v>
      </c>
      <c r="K1232">
        <v>81</v>
      </c>
      <c r="L1232">
        <v>5506</v>
      </c>
    </row>
    <row r="1233" spans="8:12" x14ac:dyDescent="0.25">
      <c r="H1233" t="s">
        <v>300</v>
      </c>
      <c r="I1233" s="45" t="s">
        <v>235</v>
      </c>
      <c r="J1233">
        <v>10868</v>
      </c>
      <c r="K1233">
        <v>81</v>
      </c>
      <c r="L1233">
        <v>5490</v>
      </c>
    </row>
    <row r="1234" spans="8:12" x14ac:dyDescent="0.25">
      <c r="H1234" t="s">
        <v>300</v>
      </c>
      <c r="I1234" s="45" t="s">
        <v>37</v>
      </c>
      <c r="J1234">
        <v>11005</v>
      </c>
      <c r="K1234">
        <v>77</v>
      </c>
      <c r="L1234">
        <v>5499</v>
      </c>
    </row>
    <row r="1235" spans="8:12" x14ac:dyDescent="0.25">
      <c r="H1235" t="s">
        <v>300</v>
      </c>
      <c r="I1235" s="45" t="s">
        <v>236</v>
      </c>
      <c r="J1235">
        <v>12312</v>
      </c>
      <c r="K1235">
        <v>137</v>
      </c>
      <c r="L1235">
        <v>5511</v>
      </c>
    </row>
    <row r="1236" spans="8:12" x14ac:dyDescent="0.25">
      <c r="H1236" t="s">
        <v>300</v>
      </c>
      <c r="I1236" s="45" t="s">
        <v>237</v>
      </c>
      <c r="J1236">
        <v>11905</v>
      </c>
      <c r="K1236">
        <v>118</v>
      </c>
      <c r="L1236">
        <v>5524</v>
      </c>
    </row>
    <row r="1237" spans="8:12" x14ac:dyDescent="0.25">
      <c r="H1237" t="s">
        <v>300</v>
      </c>
      <c r="I1237" s="45" t="s">
        <v>238</v>
      </c>
      <c r="J1237">
        <v>12072</v>
      </c>
      <c r="K1237">
        <v>26</v>
      </c>
      <c r="L1237">
        <v>5498</v>
      </c>
    </row>
    <row r="1238" spans="8:12" x14ac:dyDescent="0.25">
      <c r="H1238" t="s">
        <v>300</v>
      </c>
      <c r="I1238" s="45" t="s">
        <v>38</v>
      </c>
      <c r="J1238">
        <v>11681</v>
      </c>
      <c r="K1238">
        <v>27</v>
      </c>
      <c r="L1238">
        <v>5510</v>
      </c>
    </row>
    <row r="1239" spans="8:12" x14ac:dyDescent="0.25">
      <c r="H1239" t="s">
        <v>300</v>
      </c>
      <c r="I1239" s="45" t="s">
        <v>239</v>
      </c>
      <c r="J1239">
        <v>10386</v>
      </c>
      <c r="K1239">
        <v>67</v>
      </c>
      <c r="L1239">
        <v>5513</v>
      </c>
    </row>
    <row r="1240" spans="8:12" x14ac:dyDescent="0.25">
      <c r="H1240" t="s">
        <v>300</v>
      </c>
      <c r="I1240" s="45" t="s">
        <v>240</v>
      </c>
      <c r="J1240">
        <v>10215</v>
      </c>
      <c r="K1240">
        <v>22</v>
      </c>
      <c r="L1240">
        <v>5474</v>
      </c>
    </row>
    <row r="1241" spans="8:12" x14ac:dyDescent="0.25">
      <c r="H1241" t="s">
        <v>300</v>
      </c>
      <c r="I1241" s="45" t="s">
        <v>241</v>
      </c>
      <c r="J1241">
        <v>10927</v>
      </c>
      <c r="K1241">
        <v>24</v>
      </c>
      <c r="L1241">
        <v>5511</v>
      </c>
    </row>
    <row r="1242" spans="8:12" x14ac:dyDescent="0.25">
      <c r="H1242" t="s">
        <v>300</v>
      </c>
      <c r="I1242" s="45" t="s">
        <v>39</v>
      </c>
      <c r="J1242">
        <v>9914</v>
      </c>
      <c r="K1242">
        <v>204</v>
      </c>
      <c r="L1242">
        <v>5490</v>
      </c>
    </row>
    <row r="1243" spans="8:12" x14ac:dyDescent="0.25">
      <c r="H1243" t="s">
        <v>300</v>
      </c>
      <c r="I1243" s="45" t="s">
        <v>242</v>
      </c>
      <c r="J1243">
        <v>7578</v>
      </c>
      <c r="K1243">
        <v>25</v>
      </c>
      <c r="L1243">
        <v>5502</v>
      </c>
    </row>
    <row r="1244" spans="8:12" x14ac:dyDescent="0.25">
      <c r="H1244" t="s">
        <v>300</v>
      </c>
      <c r="I1244" s="45" t="s">
        <v>243</v>
      </c>
      <c r="J1244">
        <v>7444</v>
      </c>
      <c r="K1244">
        <v>76</v>
      </c>
      <c r="L1244">
        <v>5501</v>
      </c>
    </row>
    <row r="1245" spans="8:12" x14ac:dyDescent="0.25">
      <c r="H1245" t="s">
        <v>300</v>
      </c>
      <c r="I1245" s="45" t="s">
        <v>244</v>
      </c>
      <c r="J1245">
        <v>6348</v>
      </c>
      <c r="K1245">
        <v>24</v>
      </c>
      <c r="L1245">
        <v>5507</v>
      </c>
    </row>
    <row r="1246" spans="8:12" x14ac:dyDescent="0.25">
      <c r="H1246" t="s">
        <v>300</v>
      </c>
      <c r="I1246" s="45" t="s">
        <v>40</v>
      </c>
      <c r="J1246">
        <v>4790</v>
      </c>
      <c r="K1246">
        <v>95</v>
      </c>
      <c r="L1246">
        <v>5497</v>
      </c>
    </row>
    <row r="1247" spans="8:12" x14ac:dyDescent="0.25">
      <c r="H1247" t="s">
        <v>300</v>
      </c>
      <c r="I1247" s="45" t="s">
        <v>245</v>
      </c>
      <c r="J1247">
        <v>2430</v>
      </c>
      <c r="K1247">
        <v>21</v>
      </c>
      <c r="L1247">
        <v>5501</v>
      </c>
    </row>
    <row r="1248" spans="8:12" x14ac:dyDescent="0.25">
      <c r="H1248" t="s">
        <v>300</v>
      </c>
      <c r="I1248" s="45" t="s">
        <v>246</v>
      </c>
      <c r="J1248">
        <v>2274</v>
      </c>
      <c r="K1248">
        <v>109</v>
      </c>
      <c r="L1248">
        <v>5491</v>
      </c>
    </row>
    <row r="1249" spans="8:12" x14ac:dyDescent="0.25">
      <c r="H1249" t="s">
        <v>300</v>
      </c>
      <c r="I1249" s="45" t="s">
        <v>247</v>
      </c>
      <c r="J1249">
        <v>2426</v>
      </c>
      <c r="K1249">
        <v>86</v>
      </c>
      <c r="L1249">
        <v>5500</v>
      </c>
    </row>
    <row r="1250" spans="8:12" x14ac:dyDescent="0.25">
      <c r="H1250" t="s">
        <v>301</v>
      </c>
      <c r="I1250" s="45" t="s">
        <v>17</v>
      </c>
      <c r="J1250">
        <v>2479</v>
      </c>
      <c r="K1250">
        <v>85</v>
      </c>
      <c r="L1250">
        <v>5491</v>
      </c>
    </row>
    <row r="1251" spans="8:12" x14ac:dyDescent="0.25">
      <c r="H1251" t="s">
        <v>301</v>
      </c>
      <c r="I1251" s="45" t="s">
        <v>176</v>
      </c>
      <c r="J1251">
        <v>2535</v>
      </c>
      <c r="K1251">
        <v>83</v>
      </c>
      <c r="L1251">
        <v>5506</v>
      </c>
    </row>
    <row r="1252" spans="8:12" x14ac:dyDescent="0.25">
      <c r="H1252" t="s">
        <v>301</v>
      </c>
      <c r="I1252" s="45" t="s">
        <v>177</v>
      </c>
      <c r="J1252">
        <v>2477</v>
      </c>
      <c r="K1252">
        <v>100</v>
      </c>
      <c r="L1252">
        <v>5481</v>
      </c>
    </row>
    <row r="1253" spans="8:12" x14ac:dyDescent="0.25">
      <c r="H1253" t="s">
        <v>301</v>
      </c>
      <c r="I1253" s="45" t="s">
        <v>178</v>
      </c>
      <c r="J1253">
        <v>2800</v>
      </c>
      <c r="K1253">
        <v>84</v>
      </c>
      <c r="L1253">
        <v>5500</v>
      </c>
    </row>
    <row r="1254" spans="8:12" x14ac:dyDescent="0.25">
      <c r="H1254" t="s">
        <v>301</v>
      </c>
      <c r="I1254" s="45" t="s">
        <v>18</v>
      </c>
      <c r="J1254">
        <v>2547</v>
      </c>
      <c r="K1254">
        <v>60</v>
      </c>
      <c r="L1254">
        <v>5504</v>
      </c>
    </row>
    <row r="1255" spans="8:12" x14ac:dyDescent="0.25">
      <c r="H1255" t="s">
        <v>301</v>
      </c>
      <c r="I1255" s="45" t="s">
        <v>179</v>
      </c>
      <c r="J1255">
        <v>2702</v>
      </c>
      <c r="K1255">
        <v>36</v>
      </c>
      <c r="L1255">
        <v>5512</v>
      </c>
    </row>
    <row r="1256" spans="8:12" x14ac:dyDescent="0.25">
      <c r="H1256" t="s">
        <v>301</v>
      </c>
      <c r="I1256" s="45" t="s">
        <v>180</v>
      </c>
      <c r="J1256">
        <v>3339</v>
      </c>
      <c r="K1256">
        <v>224</v>
      </c>
      <c r="L1256">
        <v>5497</v>
      </c>
    </row>
    <row r="1257" spans="8:12" x14ac:dyDescent="0.25">
      <c r="H1257" t="s">
        <v>301</v>
      </c>
      <c r="I1257" s="45" t="s">
        <v>181</v>
      </c>
      <c r="J1257">
        <v>3630</v>
      </c>
      <c r="K1257">
        <v>236</v>
      </c>
      <c r="L1257">
        <v>5514</v>
      </c>
    </row>
    <row r="1258" spans="8:12" x14ac:dyDescent="0.25">
      <c r="H1258" t="s">
        <v>301</v>
      </c>
      <c r="I1258" s="45" t="s">
        <v>19</v>
      </c>
      <c r="J1258">
        <v>4489</v>
      </c>
      <c r="K1258">
        <v>21</v>
      </c>
      <c r="L1258">
        <v>5489</v>
      </c>
    </row>
    <row r="1259" spans="8:12" x14ac:dyDescent="0.25">
      <c r="H1259" t="s">
        <v>301</v>
      </c>
      <c r="I1259" s="45" t="s">
        <v>182</v>
      </c>
      <c r="J1259">
        <v>5433</v>
      </c>
      <c r="K1259">
        <v>23</v>
      </c>
      <c r="L1259">
        <v>5503</v>
      </c>
    </row>
    <row r="1260" spans="8:12" x14ac:dyDescent="0.25">
      <c r="H1260" t="s">
        <v>301</v>
      </c>
      <c r="I1260" s="45" t="s">
        <v>183</v>
      </c>
      <c r="J1260">
        <v>4697</v>
      </c>
      <c r="K1260">
        <v>24</v>
      </c>
      <c r="L1260">
        <v>5504</v>
      </c>
    </row>
    <row r="1261" spans="8:12" x14ac:dyDescent="0.25">
      <c r="H1261" t="s">
        <v>301</v>
      </c>
      <c r="I1261" s="45" t="s">
        <v>184</v>
      </c>
      <c r="J1261">
        <v>5211</v>
      </c>
      <c r="K1261">
        <v>115</v>
      </c>
      <c r="L1261">
        <v>5502</v>
      </c>
    </row>
    <row r="1262" spans="8:12" x14ac:dyDescent="0.25">
      <c r="H1262" t="s">
        <v>301</v>
      </c>
      <c r="I1262" s="45" t="s">
        <v>20</v>
      </c>
      <c r="J1262">
        <v>5114</v>
      </c>
      <c r="K1262">
        <v>145</v>
      </c>
      <c r="L1262">
        <v>5497</v>
      </c>
    </row>
    <row r="1263" spans="8:12" x14ac:dyDescent="0.25">
      <c r="H1263" t="s">
        <v>301</v>
      </c>
      <c r="I1263" s="45" t="s">
        <v>185</v>
      </c>
      <c r="J1263">
        <v>6367</v>
      </c>
      <c r="K1263">
        <v>71</v>
      </c>
      <c r="L1263">
        <v>5491</v>
      </c>
    </row>
    <row r="1264" spans="8:12" x14ac:dyDescent="0.25">
      <c r="H1264" t="s">
        <v>301</v>
      </c>
      <c r="I1264" s="45" t="s">
        <v>186</v>
      </c>
      <c r="J1264">
        <v>9408</v>
      </c>
      <c r="K1264">
        <v>57</v>
      </c>
      <c r="L1264">
        <v>5492</v>
      </c>
    </row>
    <row r="1265" spans="8:12" x14ac:dyDescent="0.25">
      <c r="H1265" t="s">
        <v>301</v>
      </c>
      <c r="I1265" s="45" t="s">
        <v>187</v>
      </c>
      <c r="J1265">
        <v>11116</v>
      </c>
      <c r="K1265">
        <v>55</v>
      </c>
      <c r="L1265">
        <v>5501</v>
      </c>
    </row>
    <row r="1266" spans="8:12" x14ac:dyDescent="0.25">
      <c r="H1266" t="s">
        <v>301</v>
      </c>
      <c r="I1266" s="45" t="s">
        <v>21</v>
      </c>
      <c r="J1266">
        <v>9385</v>
      </c>
      <c r="K1266">
        <v>55</v>
      </c>
      <c r="L1266">
        <v>5497</v>
      </c>
    </row>
    <row r="1267" spans="8:12" x14ac:dyDescent="0.25">
      <c r="H1267" t="s">
        <v>301</v>
      </c>
      <c r="I1267" s="45" t="s">
        <v>188</v>
      </c>
      <c r="J1267">
        <v>16074</v>
      </c>
      <c r="K1267">
        <v>83</v>
      </c>
      <c r="L1267">
        <v>5497</v>
      </c>
    </row>
    <row r="1268" spans="8:12" x14ac:dyDescent="0.25">
      <c r="H1268" t="s">
        <v>301</v>
      </c>
      <c r="I1268" s="45" t="s">
        <v>189</v>
      </c>
      <c r="J1268">
        <v>15463</v>
      </c>
      <c r="K1268">
        <v>24</v>
      </c>
      <c r="L1268">
        <v>5498</v>
      </c>
    </row>
    <row r="1269" spans="8:12" x14ac:dyDescent="0.25">
      <c r="H1269" t="s">
        <v>301</v>
      </c>
      <c r="I1269" s="45" t="s">
        <v>190</v>
      </c>
      <c r="J1269">
        <v>16576</v>
      </c>
      <c r="K1269">
        <v>246</v>
      </c>
      <c r="L1269">
        <v>5497</v>
      </c>
    </row>
    <row r="1270" spans="8:12" x14ac:dyDescent="0.25">
      <c r="H1270" t="s">
        <v>301</v>
      </c>
      <c r="I1270" s="45" t="s">
        <v>22</v>
      </c>
      <c r="J1270">
        <v>16140</v>
      </c>
      <c r="K1270">
        <v>85</v>
      </c>
      <c r="L1270">
        <v>5501</v>
      </c>
    </row>
    <row r="1271" spans="8:12" x14ac:dyDescent="0.25">
      <c r="H1271" t="s">
        <v>301</v>
      </c>
      <c r="I1271" s="45" t="s">
        <v>191</v>
      </c>
      <c r="J1271">
        <v>16683</v>
      </c>
      <c r="K1271">
        <v>95</v>
      </c>
      <c r="L1271">
        <v>5500</v>
      </c>
    </row>
    <row r="1272" spans="8:12" x14ac:dyDescent="0.25">
      <c r="H1272" t="s">
        <v>301</v>
      </c>
      <c r="I1272" s="45" t="s">
        <v>192</v>
      </c>
      <c r="J1272">
        <v>16929</v>
      </c>
      <c r="K1272">
        <v>192</v>
      </c>
      <c r="L1272">
        <v>5503</v>
      </c>
    </row>
    <row r="1273" spans="8:12" x14ac:dyDescent="0.25">
      <c r="H1273" t="s">
        <v>301</v>
      </c>
      <c r="I1273" s="45" t="s">
        <v>193</v>
      </c>
      <c r="J1273">
        <v>16441</v>
      </c>
      <c r="K1273">
        <v>20</v>
      </c>
      <c r="L1273">
        <v>5510</v>
      </c>
    </row>
    <row r="1274" spans="8:12" x14ac:dyDescent="0.25">
      <c r="H1274" t="s">
        <v>301</v>
      </c>
      <c r="I1274" s="45" t="s">
        <v>23</v>
      </c>
      <c r="J1274">
        <v>16766</v>
      </c>
      <c r="K1274">
        <v>68</v>
      </c>
      <c r="L1274">
        <v>5499</v>
      </c>
    </row>
    <row r="1275" spans="8:12" x14ac:dyDescent="0.25">
      <c r="H1275" t="s">
        <v>301</v>
      </c>
      <c r="I1275" s="45" t="s">
        <v>194</v>
      </c>
      <c r="J1275">
        <v>16747</v>
      </c>
      <c r="K1275">
        <v>48</v>
      </c>
      <c r="L1275">
        <v>5507</v>
      </c>
    </row>
    <row r="1276" spans="8:12" x14ac:dyDescent="0.25">
      <c r="H1276" t="s">
        <v>301</v>
      </c>
      <c r="I1276" s="45" t="s">
        <v>195</v>
      </c>
      <c r="J1276">
        <v>16447</v>
      </c>
      <c r="K1276">
        <v>23</v>
      </c>
      <c r="L1276">
        <v>5503</v>
      </c>
    </row>
    <row r="1277" spans="8:12" x14ac:dyDescent="0.25">
      <c r="H1277" t="s">
        <v>301</v>
      </c>
      <c r="I1277" s="45" t="s">
        <v>196</v>
      </c>
      <c r="J1277">
        <v>14894</v>
      </c>
      <c r="K1277">
        <v>56</v>
      </c>
      <c r="L1277">
        <v>5496</v>
      </c>
    </row>
    <row r="1278" spans="8:12" x14ac:dyDescent="0.25">
      <c r="H1278" t="s">
        <v>301</v>
      </c>
      <c r="I1278" s="45" t="s">
        <v>24</v>
      </c>
      <c r="J1278">
        <v>14305</v>
      </c>
      <c r="K1278">
        <v>92</v>
      </c>
      <c r="L1278">
        <v>5490</v>
      </c>
    </row>
    <row r="1279" spans="8:12" x14ac:dyDescent="0.25">
      <c r="H1279" t="s">
        <v>301</v>
      </c>
      <c r="I1279" s="45" t="s">
        <v>197</v>
      </c>
      <c r="J1279">
        <v>15356</v>
      </c>
      <c r="K1279">
        <v>79</v>
      </c>
      <c r="L1279">
        <v>5514</v>
      </c>
    </row>
    <row r="1280" spans="8:12" x14ac:dyDescent="0.25">
      <c r="H1280" t="s">
        <v>301</v>
      </c>
      <c r="I1280" s="45" t="s">
        <v>198</v>
      </c>
      <c r="J1280">
        <v>11997</v>
      </c>
      <c r="K1280">
        <v>92</v>
      </c>
      <c r="L1280">
        <v>5508</v>
      </c>
    </row>
    <row r="1281" spans="8:12" x14ac:dyDescent="0.25">
      <c r="H1281" t="s">
        <v>301</v>
      </c>
      <c r="I1281" s="45" t="s">
        <v>199</v>
      </c>
      <c r="J1281">
        <v>14237</v>
      </c>
      <c r="K1281">
        <v>67</v>
      </c>
      <c r="L1281">
        <v>5472</v>
      </c>
    </row>
    <row r="1282" spans="8:12" x14ac:dyDescent="0.25">
      <c r="H1282" t="s">
        <v>301</v>
      </c>
      <c r="I1282" s="45" t="s">
        <v>25</v>
      </c>
      <c r="J1282">
        <v>12967</v>
      </c>
      <c r="K1282">
        <v>27</v>
      </c>
      <c r="L1282">
        <v>5544</v>
      </c>
    </row>
    <row r="1283" spans="8:12" x14ac:dyDescent="0.25">
      <c r="H1283" t="s">
        <v>301</v>
      </c>
      <c r="I1283" s="45" t="s">
        <v>200</v>
      </c>
      <c r="J1283">
        <v>13818</v>
      </c>
      <c r="K1283">
        <v>78</v>
      </c>
      <c r="L1283">
        <v>5503</v>
      </c>
    </row>
    <row r="1284" spans="8:12" x14ac:dyDescent="0.25">
      <c r="H1284" t="s">
        <v>301</v>
      </c>
      <c r="I1284" s="45" t="s">
        <v>201</v>
      </c>
      <c r="J1284">
        <v>13840</v>
      </c>
      <c r="K1284">
        <v>23</v>
      </c>
      <c r="L1284">
        <v>5495</v>
      </c>
    </row>
    <row r="1285" spans="8:12" x14ac:dyDescent="0.25">
      <c r="H1285" t="s">
        <v>301</v>
      </c>
      <c r="I1285" s="45" t="s">
        <v>202</v>
      </c>
      <c r="J1285">
        <v>13935</v>
      </c>
      <c r="K1285">
        <v>75</v>
      </c>
      <c r="L1285">
        <v>5489</v>
      </c>
    </row>
    <row r="1286" spans="8:12" x14ac:dyDescent="0.25">
      <c r="H1286" t="s">
        <v>301</v>
      </c>
      <c r="I1286" s="45" t="s">
        <v>26</v>
      </c>
      <c r="J1286">
        <v>12595</v>
      </c>
      <c r="K1286">
        <v>63</v>
      </c>
      <c r="L1286">
        <v>5504</v>
      </c>
    </row>
    <row r="1287" spans="8:12" x14ac:dyDescent="0.25">
      <c r="H1287" t="s">
        <v>301</v>
      </c>
      <c r="I1287" s="45" t="s">
        <v>203</v>
      </c>
      <c r="J1287">
        <v>12667</v>
      </c>
      <c r="K1287">
        <v>186</v>
      </c>
      <c r="L1287">
        <v>5500</v>
      </c>
    </row>
    <row r="1288" spans="8:12" x14ac:dyDescent="0.25">
      <c r="H1288" t="s">
        <v>301</v>
      </c>
      <c r="I1288" s="45" t="s">
        <v>204</v>
      </c>
      <c r="J1288">
        <v>11068</v>
      </c>
      <c r="K1288">
        <v>17</v>
      </c>
      <c r="L1288">
        <v>5505</v>
      </c>
    </row>
    <row r="1289" spans="8:12" x14ac:dyDescent="0.25">
      <c r="H1289" t="s">
        <v>301</v>
      </c>
      <c r="I1289" s="45" t="s">
        <v>205</v>
      </c>
      <c r="J1289">
        <v>11501</v>
      </c>
      <c r="K1289">
        <v>23</v>
      </c>
      <c r="L1289">
        <v>5511</v>
      </c>
    </row>
    <row r="1290" spans="8:12" x14ac:dyDescent="0.25">
      <c r="H1290" t="s">
        <v>301</v>
      </c>
      <c r="I1290" s="45" t="s">
        <v>27</v>
      </c>
      <c r="J1290">
        <v>11972</v>
      </c>
      <c r="K1290">
        <v>23</v>
      </c>
      <c r="L1290">
        <v>5524</v>
      </c>
    </row>
    <row r="1291" spans="8:12" x14ac:dyDescent="0.25">
      <c r="H1291" t="s">
        <v>301</v>
      </c>
      <c r="I1291" s="45" t="s">
        <v>206</v>
      </c>
      <c r="J1291">
        <v>12526</v>
      </c>
      <c r="K1291">
        <v>223</v>
      </c>
      <c r="L1291">
        <v>5518</v>
      </c>
    </row>
    <row r="1292" spans="8:12" x14ac:dyDescent="0.25">
      <c r="H1292" t="s">
        <v>301</v>
      </c>
      <c r="I1292" s="45" t="s">
        <v>207</v>
      </c>
      <c r="J1292">
        <v>12343</v>
      </c>
      <c r="K1292">
        <v>100</v>
      </c>
      <c r="L1292">
        <v>5514</v>
      </c>
    </row>
    <row r="1293" spans="8:12" x14ac:dyDescent="0.25">
      <c r="H1293" t="s">
        <v>301</v>
      </c>
      <c r="I1293" s="45" t="s">
        <v>208</v>
      </c>
      <c r="J1293">
        <v>12308</v>
      </c>
      <c r="K1293">
        <v>72</v>
      </c>
      <c r="L1293">
        <v>5504</v>
      </c>
    </row>
    <row r="1294" spans="8:12" x14ac:dyDescent="0.25">
      <c r="H1294" t="s">
        <v>301</v>
      </c>
      <c r="I1294" s="45" t="s">
        <v>28</v>
      </c>
      <c r="J1294">
        <v>11641</v>
      </c>
      <c r="K1294">
        <v>21</v>
      </c>
      <c r="L1294">
        <v>5495</v>
      </c>
    </row>
    <row r="1295" spans="8:12" x14ac:dyDescent="0.25">
      <c r="H1295" t="s">
        <v>301</v>
      </c>
      <c r="I1295" s="45" t="s">
        <v>209</v>
      </c>
      <c r="J1295">
        <v>11225</v>
      </c>
      <c r="K1295">
        <v>59</v>
      </c>
      <c r="L1295">
        <v>5471</v>
      </c>
    </row>
    <row r="1296" spans="8:12" x14ac:dyDescent="0.25">
      <c r="H1296" t="s">
        <v>301</v>
      </c>
      <c r="I1296" s="45" t="s">
        <v>210</v>
      </c>
      <c r="J1296">
        <v>13152</v>
      </c>
      <c r="K1296">
        <v>93</v>
      </c>
      <c r="L1296">
        <v>5522</v>
      </c>
    </row>
    <row r="1297" spans="8:12" x14ac:dyDescent="0.25">
      <c r="H1297" t="s">
        <v>301</v>
      </c>
      <c r="I1297" s="45" t="s">
        <v>211</v>
      </c>
      <c r="J1297">
        <v>11401</v>
      </c>
      <c r="K1297">
        <v>25</v>
      </c>
      <c r="L1297">
        <v>5504</v>
      </c>
    </row>
    <row r="1298" spans="8:12" x14ac:dyDescent="0.25">
      <c r="H1298" t="s">
        <v>301</v>
      </c>
      <c r="I1298" s="45" t="s">
        <v>29</v>
      </c>
      <c r="J1298">
        <v>11170</v>
      </c>
      <c r="K1298">
        <v>24</v>
      </c>
      <c r="L1298">
        <v>5507</v>
      </c>
    </row>
    <row r="1299" spans="8:12" x14ac:dyDescent="0.25">
      <c r="H1299" t="s">
        <v>301</v>
      </c>
      <c r="I1299" s="45" t="s">
        <v>212</v>
      </c>
      <c r="J1299">
        <v>11353</v>
      </c>
      <c r="K1299">
        <v>92</v>
      </c>
      <c r="L1299">
        <v>5492</v>
      </c>
    </row>
    <row r="1300" spans="8:12" x14ac:dyDescent="0.25">
      <c r="H1300" t="s">
        <v>301</v>
      </c>
      <c r="I1300" s="45" t="s">
        <v>213</v>
      </c>
      <c r="J1300">
        <v>11128</v>
      </c>
      <c r="K1300">
        <v>170</v>
      </c>
      <c r="L1300">
        <v>5496</v>
      </c>
    </row>
    <row r="1301" spans="8:12" x14ac:dyDescent="0.25">
      <c r="H1301" t="s">
        <v>301</v>
      </c>
      <c r="I1301" s="45" t="s">
        <v>214</v>
      </c>
      <c r="J1301">
        <v>10946</v>
      </c>
      <c r="K1301">
        <v>33</v>
      </c>
      <c r="L1301">
        <v>5491</v>
      </c>
    </row>
    <row r="1302" spans="8:12" x14ac:dyDescent="0.25">
      <c r="H1302" t="s">
        <v>301</v>
      </c>
      <c r="I1302" s="45" t="s">
        <v>30</v>
      </c>
      <c r="J1302">
        <v>11569</v>
      </c>
      <c r="K1302">
        <v>40</v>
      </c>
      <c r="L1302">
        <v>5514</v>
      </c>
    </row>
    <row r="1303" spans="8:12" x14ac:dyDescent="0.25">
      <c r="H1303" t="s">
        <v>301</v>
      </c>
      <c r="I1303" s="45" t="s">
        <v>215</v>
      </c>
      <c r="J1303">
        <v>11441</v>
      </c>
      <c r="K1303">
        <v>33</v>
      </c>
      <c r="L1303">
        <v>5493</v>
      </c>
    </row>
    <row r="1304" spans="8:12" x14ac:dyDescent="0.25">
      <c r="H1304" t="s">
        <v>301</v>
      </c>
      <c r="I1304" s="45" t="s">
        <v>216</v>
      </c>
      <c r="J1304">
        <v>10621</v>
      </c>
      <c r="K1304">
        <v>96</v>
      </c>
      <c r="L1304">
        <v>5505</v>
      </c>
    </row>
    <row r="1305" spans="8:12" x14ac:dyDescent="0.25">
      <c r="H1305" t="s">
        <v>301</v>
      </c>
      <c r="I1305" s="45" t="s">
        <v>217</v>
      </c>
      <c r="J1305">
        <v>10961</v>
      </c>
      <c r="K1305">
        <v>34</v>
      </c>
      <c r="L1305">
        <v>5507</v>
      </c>
    </row>
    <row r="1306" spans="8:12" x14ac:dyDescent="0.25">
      <c r="H1306" t="s">
        <v>301</v>
      </c>
      <c r="I1306" s="45" t="s">
        <v>31</v>
      </c>
      <c r="J1306">
        <v>11097</v>
      </c>
      <c r="K1306">
        <v>74</v>
      </c>
      <c r="L1306">
        <v>5491</v>
      </c>
    </row>
    <row r="1307" spans="8:12" x14ac:dyDescent="0.25">
      <c r="H1307" t="s">
        <v>301</v>
      </c>
      <c r="I1307" s="45" t="s">
        <v>218</v>
      </c>
      <c r="J1307">
        <v>11673</v>
      </c>
      <c r="K1307">
        <v>67</v>
      </c>
      <c r="L1307">
        <v>5515</v>
      </c>
    </row>
    <row r="1308" spans="8:12" x14ac:dyDescent="0.25">
      <c r="H1308" t="s">
        <v>301</v>
      </c>
      <c r="I1308" s="45" t="s">
        <v>219</v>
      </c>
      <c r="J1308">
        <v>11104</v>
      </c>
      <c r="K1308">
        <v>68</v>
      </c>
      <c r="L1308">
        <v>5507</v>
      </c>
    </row>
    <row r="1309" spans="8:12" x14ac:dyDescent="0.25">
      <c r="H1309" t="s">
        <v>301</v>
      </c>
      <c r="I1309" s="45" t="s">
        <v>220</v>
      </c>
      <c r="J1309">
        <v>11508</v>
      </c>
      <c r="K1309">
        <v>80</v>
      </c>
      <c r="L1309">
        <v>5491</v>
      </c>
    </row>
    <row r="1310" spans="8:12" x14ac:dyDescent="0.25">
      <c r="H1310" t="s">
        <v>301</v>
      </c>
      <c r="I1310" s="45" t="s">
        <v>32</v>
      </c>
      <c r="J1310">
        <v>11130</v>
      </c>
      <c r="K1310">
        <v>74</v>
      </c>
      <c r="L1310">
        <v>5500</v>
      </c>
    </row>
    <row r="1311" spans="8:12" x14ac:dyDescent="0.25">
      <c r="H1311" t="s">
        <v>301</v>
      </c>
      <c r="I1311" s="45" t="s">
        <v>221</v>
      </c>
      <c r="J1311">
        <v>12569</v>
      </c>
      <c r="K1311">
        <v>97</v>
      </c>
      <c r="L1311">
        <v>5511</v>
      </c>
    </row>
    <row r="1312" spans="8:12" x14ac:dyDescent="0.25">
      <c r="H1312" t="s">
        <v>301</v>
      </c>
      <c r="I1312" s="45" t="s">
        <v>222</v>
      </c>
      <c r="J1312">
        <v>11887</v>
      </c>
      <c r="K1312">
        <v>166</v>
      </c>
      <c r="L1312">
        <v>5512</v>
      </c>
    </row>
    <row r="1313" spans="8:12" x14ac:dyDescent="0.25">
      <c r="H1313" t="s">
        <v>301</v>
      </c>
      <c r="I1313" s="45" t="s">
        <v>223</v>
      </c>
      <c r="J1313">
        <v>11979</v>
      </c>
      <c r="K1313">
        <v>94</v>
      </c>
      <c r="L1313">
        <v>5511</v>
      </c>
    </row>
    <row r="1314" spans="8:12" x14ac:dyDescent="0.25">
      <c r="H1314" t="s">
        <v>301</v>
      </c>
      <c r="I1314" s="45" t="s">
        <v>33</v>
      </c>
      <c r="J1314">
        <v>11733</v>
      </c>
      <c r="K1314">
        <v>89</v>
      </c>
      <c r="L1314">
        <v>5512</v>
      </c>
    </row>
    <row r="1315" spans="8:12" x14ac:dyDescent="0.25">
      <c r="H1315" t="s">
        <v>301</v>
      </c>
      <c r="I1315" s="45" t="s">
        <v>224</v>
      </c>
      <c r="J1315">
        <v>9387</v>
      </c>
      <c r="K1315">
        <v>29</v>
      </c>
      <c r="L1315">
        <v>5481</v>
      </c>
    </row>
    <row r="1316" spans="8:12" x14ac:dyDescent="0.25">
      <c r="H1316" t="s">
        <v>301</v>
      </c>
      <c r="I1316" s="45" t="s">
        <v>225</v>
      </c>
      <c r="J1316">
        <v>11918</v>
      </c>
      <c r="K1316">
        <v>91</v>
      </c>
      <c r="L1316">
        <v>5493</v>
      </c>
    </row>
    <row r="1317" spans="8:12" x14ac:dyDescent="0.25">
      <c r="H1317" t="s">
        <v>301</v>
      </c>
      <c r="I1317" s="45" t="s">
        <v>226</v>
      </c>
      <c r="J1317">
        <v>11829</v>
      </c>
      <c r="K1317">
        <v>80</v>
      </c>
      <c r="L1317">
        <v>5491</v>
      </c>
    </row>
    <row r="1318" spans="8:12" x14ac:dyDescent="0.25">
      <c r="H1318" t="s">
        <v>301</v>
      </c>
      <c r="I1318" s="45" t="s">
        <v>34</v>
      </c>
      <c r="J1318">
        <v>11325</v>
      </c>
      <c r="K1318">
        <v>88</v>
      </c>
      <c r="L1318">
        <v>5488</v>
      </c>
    </row>
    <row r="1319" spans="8:12" x14ac:dyDescent="0.25">
      <c r="H1319" t="s">
        <v>301</v>
      </c>
      <c r="I1319" s="45" t="s">
        <v>227</v>
      </c>
      <c r="J1319">
        <v>11025</v>
      </c>
      <c r="K1319">
        <v>96</v>
      </c>
      <c r="L1319">
        <v>5506</v>
      </c>
    </row>
    <row r="1320" spans="8:12" x14ac:dyDescent="0.25">
      <c r="H1320" t="s">
        <v>301</v>
      </c>
      <c r="I1320" s="45" t="s">
        <v>228</v>
      </c>
      <c r="J1320">
        <v>11185</v>
      </c>
      <c r="K1320">
        <v>133</v>
      </c>
      <c r="L1320">
        <v>5492</v>
      </c>
    </row>
    <row r="1321" spans="8:12" x14ac:dyDescent="0.25">
      <c r="H1321" t="s">
        <v>301</v>
      </c>
      <c r="I1321" s="45" t="s">
        <v>229</v>
      </c>
      <c r="J1321">
        <v>11878</v>
      </c>
      <c r="K1321">
        <v>25</v>
      </c>
      <c r="L1321">
        <v>5501</v>
      </c>
    </row>
    <row r="1322" spans="8:12" x14ac:dyDescent="0.25">
      <c r="H1322" t="s">
        <v>301</v>
      </c>
      <c r="I1322" s="45" t="s">
        <v>35</v>
      </c>
      <c r="J1322">
        <v>11310</v>
      </c>
      <c r="K1322">
        <v>56</v>
      </c>
      <c r="L1322">
        <v>5490</v>
      </c>
    </row>
    <row r="1323" spans="8:12" x14ac:dyDescent="0.25">
      <c r="H1323" t="s">
        <v>301</v>
      </c>
      <c r="I1323" s="45" t="s">
        <v>230</v>
      </c>
      <c r="J1323">
        <v>12024</v>
      </c>
      <c r="K1323">
        <v>28</v>
      </c>
      <c r="L1323">
        <v>5493</v>
      </c>
    </row>
    <row r="1324" spans="8:12" x14ac:dyDescent="0.25">
      <c r="H1324" t="s">
        <v>301</v>
      </c>
      <c r="I1324" s="45" t="s">
        <v>231</v>
      </c>
      <c r="J1324">
        <v>11519</v>
      </c>
      <c r="K1324">
        <v>26</v>
      </c>
      <c r="L1324">
        <v>5495</v>
      </c>
    </row>
    <row r="1325" spans="8:12" x14ac:dyDescent="0.25">
      <c r="H1325" t="s">
        <v>301</v>
      </c>
      <c r="I1325" s="45" t="s">
        <v>232</v>
      </c>
      <c r="J1325">
        <v>12056</v>
      </c>
      <c r="K1325">
        <v>88</v>
      </c>
      <c r="L1325">
        <v>5519</v>
      </c>
    </row>
    <row r="1326" spans="8:12" x14ac:dyDescent="0.25">
      <c r="H1326" t="s">
        <v>301</v>
      </c>
      <c r="I1326" s="45" t="s">
        <v>36</v>
      </c>
      <c r="J1326">
        <v>11904</v>
      </c>
      <c r="K1326">
        <v>58</v>
      </c>
      <c r="L1326">
        <v>5479</v>
      </c>
    </row>
    <row r="1327" spans="8:12" x14ac:dyDescent="0.25">
      <c r="H1327" t="s">
        <v>301</v>
      </c>
      <c r="I1327" s="45" t="s">
        <v>233</v>
      </c>
      <c r="J1327">
        <v>12195</v>
      </c>
      <c r="K1327">
        <v>154</v>
      </c>
      <c r="L1327">
        <v>5491</v>
      </c>
    </row>
    <row r="1328" spans="8:12" x14ac:dyDescent="0.25">
      <c r="H1328" t="s">
        <v>301</v>
      </c>
      <c r="I1328" s="45" t="s">
        <v>234</v>
      </c>
      <c r="J1328">
        <v>12909</v>
      </c>
      <c r="K1328">
        <v>31</v>
      </c>
      <c r="L1328">
        <v>5501</v>
      </c>
    </row>
    <row r="1329" spans="8:12" x14ac:dyDescent="0.25">
      <c r="H1329" t="s">
        <v>301</v>
      </c>
      <c r="I1329" s="45" t="s">
        <v>235</v>
      </c>
      <c r="J1329">
        <v>12676</v>
      </c>
      <c r="K1329">
        <v>41</v>
      </c>
      <c r="L1329">
        <v>5475</v>
      </c>
    </row>
    <row r="1330" spans="8:12" x14ac:dyDescent="0.25">
      <c r="H1330" t="s">
        <v>301</v>
      </c>
      <c r="I1330" s="45" t="s">
        <v>37</v>
      </c>
      <c r="J1330">
        <v>12271</v>
      </c>
      <c r="K1330">
        <v>28</v>
      </c>
      <c r="L1330">
        <v>5508</v>
      </c>
    </row>
    <row r="1331" spans="8:12" x14ac:dyDescent="0.25">
      <c r="H1331" t="s">
        <v>301</v>
      </c>
      <c r="I1331" s="45" t="s">
        <v>236</v>
      </c>
      <c r="J1331">
        <v>12046</v>
      </c>
      <c r="K1331">
        <v>27</v>
      </c>
      <c r="L1331">
        <v>5503</v>
      </c>
    </row>
    <row r="1332" spans="8:12" x14ac:dyDescent="0.25">
      <c r="H1332" t="s">
        <v>301</v>
      </c>
      <c r="I1332" s="45" t="s">
        <v>237</v>
      </c>
      <c r="J1332">
        <v>12332</v>
      </c>
      <c r="K1332">
        <v>77</v>
      </c>
      <c r="L1332">
        <v>5511</v>
      </c>
    </row>
    <row r="1333" spans="8:12" x14ac:dyDescent="0.25">
      <c r="H1333" t="s">
        <v>301</v>
      </c>
      <c r="I1333" s="45" t="s">
        <v>238</v>
      </c>
      <c r="J1333">
        <v>12464</v>
      </c>
      <c r="K1333">
        <v>95</v>
      </c>
      <c r="L1333">
        <v>5514</v>
      </c>
    </row>
    <row r="1334" spans="8:12" x14ac:dyDescent="0.25">
      <c r="H1334" t="s">
        <v>301</v>
      </c>
      <c r="I1334" s="45" t="s">
        <v>38</v>
      </c>
      <c r="J1334">
        <v>12208</v>
      </c>
      <c r="K1334">
        <v>163</v>
      </c>
      <c r="L1334">
        <v>5476</v>
      </c>
    </row>
    <row r="1335" spans="8:12" x14ac:dyDescent="0.25">
      <c r="H1335" t="s">
        <v>301</v>
      </c>
      <c r="I1335" s="45" t="s">
        <v>239</v>
      </c>
      <c r="J1335">
        <v>11956</v>
      </c>
      <c r="K1335">
        <v>29</v>
      </c>
      <c r="L1335">
        <v>5486</v>
      </c>
    </row>
    <row r="1336" spans="8:12" x14ac:dyDescent="0.25">
      <c r="H1336" t="s">
        <v>301</v>
      </c>
      <c r="I1336" s="45" t="s">
        <v>240</v>
      </c>
      <c r="J1336">
        <v>11867</v>
      </c>
      <c r="K1336">
        <v>72</v>
      </c>
      <c r="L1336">
        <v>5507</v>
      </c>
    </row>
    <row r="1337" spans="8:12" x14ac:dyDescent="0.25">
      <c r="H1337" t="s">
        <v>301</v>
      </c>
      <c r="I1337" s="45" t="s">
        <v>241</v>
      </c>
      <c r="J1337">
        <v>11764</v>
      </c>
      <c r="K1337">
        <v>70</v>
      </c>
      <c r="L1337">
        <v>5523</v>
      </c>
    </row>
    <row r="1338" spans="8:12" x14ac:dyDescent="0.25">
      <c r="H1338" t="s">
        <v>301</v>
      </c>
      <c r="I1338" s="45" t="s">
        <v>39</v>
      </c>
      <c r="J1338">
        <v>9816</v>
      </c>
      <c r="K1338">
        <v>85</v>
      </c>
      <c r="L1338">
        <v>5525</v>
      </c>
    </row>
    <row r="1339" spans="8:12" x14ac:dyDescent="0.25">
      <c r="H1339" t="s">
        <v>301</v>
      </c>
      <c r="I1339" s="45" t="s">
        <v>242</v>
      </c>
      <c r="J1339">
        <v>8728</v>
      </c>
      <c r="K1339">
        <v>83</v>
      </c>
      <c r="L1339">
        <v>5502</v>
      </c>
    </row>
    <row r="1340" spans="8:12" x14ac:dyDescent="0.25">
      <c r="H1340" t="s">
        <v>301</v>
      </c>
      <c r="I1340" s="45" t="s">
        <v>243</v>
      </c>
      <c r="J1340">
        <v>8382</v>
      </c>
      <c r="K1340">
        <v>187</v>
      </c>
      <c r="L1340">
        <v>5504</v>
      </c>
    </row>
    <row r="1341" spans="8:12" x14ac:dyDescent="0.25">
      <c r="H1341" t="s">
        <v>301</v>
      </c>
      <c r="I1341" s="45" t="s">
        <v>244</v>
      </c>
      <c r="J1341">
        <v>7006</v>
      </c>
      <c r="K1341">
        <v>148</v>
      </c>
      <c r="L1341">
        <v>5501</v>
      </c>
    </row>
    <row r="1342" spans="8:12" x14ac:dyDescent="0.25">
      <c r="H1342" t="s">
        <v>301</v>
      </c>
      <c r="I1342" s="45" t="s">
        <v>40</v>
      </c>
      <c r="J1342">
        <v>4833</v>
      </c>
      <c r="K1342">
        <v>133</v>
      </c>
      <c r="L1342">
        <v>5495</v>
      </c>
    </row>
    <row r="1343" spans="8:12" x14ac:dyDescent="0.25">
      <c r="H1343" t="s">
        <v>301</v>
      </c>
      <c r="I1343" s="45" t="s">
        <v>245</v>
      </c>
      <c r="J1343">
        <v>2693</v>
      </c>
      <c r="K1343">
        <v>158</v>
      </c>
      <c r="L1343">
        <v>5497</v>
      </c>
    </row>
    <row r="1344" spans="8:12" x14ac:dyDescent="0.25">
      <c r="H1344" t="s">
        <v>301</v>
      </c>
      <c r="I1344" s="45" t="s">
        <v>246</v>
      </c>
      <c r="J1344">
        <v>2451</v>
      </c>
      <c r="K1344">
        <v>149</v>
      </c>
      <c r="L1344">
        <v>5502</v>
      </c>
    </row>
    <row r="1345" spans="8:12" x14ac:dyDescent="0.25">
      <c r="H1345" t="s">
        <v>301</v>
      </c>
      <c r="I1345" s="45" t="s">
        <v>247</v>
      </c>
      <c r="J1345">
        <v>2545</v>
      </c>
      <c r="K1345">
        <v>93</v>
      </c>
      <c r="L1345">
        <v>5482</v>
      </c>
    </row>
    <row r="1346" spans="8:12" x14ac:dyDescent="0.25">
      <c r="H1346" t="s">
        <v>302</v>
      </c>
      <c r="I1346" s="45" t="s">
        <v>17</v>
      </c>
      <c r="J1346">
        <v>2877</v>
      </c>
      <c r="K1346">
        <v>84</v>
      </c>
      <c r="L1346">
        <v>5496</v>
      </c>
    </row>
    <row r="1347" spans="8:12" x14ac:dyDescent="0.25">
      <c r="H1347" t="s">
        <v>302</v>
      </c>
      <c r="I1347" s="45" t="s">
        <v>176</v>
      </c>
      <c r="J1347">
        <v>2828</v>
      </c>
      <c r="K1347">
        <v>70</v>
      </c>
      <c r="L1347">
        <v>5487</v>
      </c>
    </row>
    <row r="1348" spans="8:12" x14ac:dyDescent="0.25">
      <c r="H1348" t="s">
        <v>302</v>
      </c>
      <c r="I1348" s="45" t="s">
        <v>177</v>
      </c>
      <c r="J1348">
        <v>3336</v>
      </c>
      <c r="K1348">
        <v>24</v>
      </c>
      <c r="L1348">
        <v>5499</v>
      </c>
    </row>
    <row r="1349" spans="8:12" x14ac:dyDescent="0.25">
      <c r="H1349" t="s">
        <v>302</v>
      </c>
      <c r="I1349" s="45" t="s">
        <v>178</v>
      </c>
      <c r="J1349">
        <v>3402</v>
      </c>
      <c r="K1349">
        <v>75</v>
      </c>
      <c r="L1349">
        <v>5497</v>
      </c>
    </row>
    <row r="1350" spans="8:12" x14ac:dyDescent="0.25">
      <c r="H1350" t="s">
        <v>302</v>
      </c>
      <c r="I1350" s="45" t="s">
        <v>18</v>
      </c>
      <c r="J1350">
        <v>4003</v>
      </c>
      <c r="K1350">
        <v>72</v>
      </c>
      <c r="L1350">
        <v>5493</v>
      </c>
    </row>
    <row r="1351" spans="8:12" x14ac:dyDescent="0.25">
      <c r="H1351" t="s">
        <v>302</v>
      </c>
      <c r="I1351" s="45" t="s">
        <v>179</v>
      </c>
      <c r="J1351">
        <v>3755</v>
      </c>
      <c r="K1351">
        <v>193</v>
      </c>
      <c r="L1351">
        <v>5506</v>
      </c>
    </row>
    <row r="1352" spans="8:12" x14ac:dyDescent="0.25">
      <c r="H1352" t="s">
        <v>302</v>
      </c>
      <c r="I1352" s="45" t="s">
        <v>180</v>
      </c>
      <c r="J1352">
        <v>3990</v>
      </c>
      <c r="K1352">
        <v>32</v>
      </c>
      <c r="L1352">
        <v>5496</v>
      </c>
    </row>
    <row r="1353" spans="8:12" x14ac:dyDescent="0.25">
      <c r="H1353" t="s">
        <v>302</v>
      </c>
      <c r="I1353" s="45" t="s">
        <v>181</v>
      </c>
      <c r="J1353">
        <v>5057</v>
      </c>
      <c r="K1353">
        <v>27</v>
      </c>
      <c r="L1353">
        <v>5500</v>
      </c>
    </row>
    <row r="1354" spans="8:12" x14ac:dyDescent="0.25">
      <c r="H1354" t="s">
        <v>302</v>
      </c>
      <c r="I1354" s="45" t="s">
        <v>19</v>
      </c>
      <c r="J1354">
        <v>5228</v>
      </c>
      <c r="K1354">
        <v>121</v>
      </c>
      <c r="L1354">
        <v>5504</v>
      </c>
    </row>
    <row r="1355" spans="8:12" x14ac:dyDescent="0.25">
      <c r="H1355" t="s">
        <v>302</v>
      </c>
      <c r="I1355" s="45" t="s">
        <v>182</v>
      </c>
      <c r="J1355">
        <v>4756</v>
      </c>
      <c r="K1355">
        <v>24</v>
      </c>
      <c r="L1355">
        <v>5491</v>
      </c>
    </row>
    <row r="1356" spans="8:12" x14ac:dyDescent="0.25">
      <c r="H1356" t="s">
        <v>302</v>
      </c>
      <c r="I1356" s="45" t="s">
        <v>183</v>
      </c>
      <c r="J1356">
        <v>3277</v>
      </c>
      <c r="K1356">
        <v>23</v>
      </c>
      <c r="L1356">
        <v>5494</v>
      </c>
    </row>
    <row r="1357" spans="8:12" x14ac:dyDescent="0.25">
      <c r="H1357" t="s">
        <v>302</v>
      </c>
      <c r="I1357" s="45" t="s">
        <v>184</v>
      </c>
      <c r="J1357">
        <v>4125</v>
      </c>
      <c r="K1357">
        <v>75</v>
      </c>
      <c r="L1357">
        <v>5502</v>
      </c>
    </row>
    <row r="1358" spans="8:12" x14ac:dyDescent="0.25">
      <c r="H1358" t="s">
        <v>302</v>
      </c>
      <c r="I1358" s="45" t="s">
        <v>20</v>
      </c>
      <c r="J1358">
        <v>4189</v>
      </c>
      <c r="K1358">
        <v>142</v>
      </c>
      <c r="L1358">
        <v>5505</v>
      </c>
    </row>
    <row r="1359" spans="8:12" x14ac:dyDescent="0.25">
      <c r="H1359" t="s">
        <v>302</v>
      </c>
      <c r="I1359" s="45" t="s">
        <v>185</v>
      </c>
      <c r="J1359">
        <v>6738</v>
      </c>
      <c r="K1359">
        <v>127</v>
      </c>
      <c r="L1359">
        <v>5484</v>
      </c>
    </row>
    <row r="1360" spans="8:12" x14ac:dyDescent="0.25">
      <c r="H1360" t="s">
        <v>302</v>
      </c>
      <c r="I1360" s="45" t="s">
        <v>186</v>
      </c>
      <c r="J1360">
        <v>9475</v>
      </c>
      <c r="K1360">
        <v>27</v>
      </c>
      <c r="L1360">
        <v>5508</v>
      </c>
    </row>
    <row r="1361" spans="8:12" x14ac:dyDescent="0.25">
      <c r="H1361" t="s">
        <v>302</v>
      </c>
      <c r="I1361" s="45" t="s">
        <v>187</v>
      </c>
      <c r="J1361">
        <v>11244</v>
      </c>
      <c r="K1361">
        <v>57</v>
      </c>
      <c r="L1361">
        <v>5512</v>
      </c>
    </row>
    <row r="1362" spans="8:12" x14ac:dyDescent="0.25">
      <c r="H1362" t="s">
        <v>302</v>
      </c>
      <c r="I1362" s="45" t="s">
        <v>21</v>
      </c>
      <c r="J1362">
        <v>11679</v>
      </c>
      <c r="K1362">
        <v>77</v>
      </c>
      <c r="L1362">
        <v>5510</v>
      </c>
    </row>
    <row r="1363" spans="8:12" x14ac:dyDescent="0.25">
      <c r="H1363" t="s">
        <v>302</v>
      </c>
      <c r="I1363" s="45" t="s">
        <v>188</v>
      </c>
      <c r="J1363">
        <v>15359</v>
      </c>
      <c r="K1363">
        <v>77</v>
      </c>
      <c r="L1363">
        <v>5511</v>
      </c>
    </row>
    <row r="1364" spans="8:12" x14ac:dyDescent="0.25">
      <c r="H1364" t="s">
        <v>302</v>
      </c>
      <c r="I1364" s="45" t="s">
        <v>189</v>
      </c>
      <c r="J1364">
        <v>16086</v>
      </c>
      <c r="K1364">
        <v>100</v>
      </c>
      <c r="L1364">
        <v>5502</v>
      </c>
    </row>
    <row r="1365" spans="8:12" x14ac:dyDescent="0.25">
      <c r="H1365" t="s">
        <v>302</v>
      </c>
      <c r="I1365" s="45" t="s">
        <v>190</v>
      </c>
      <c r="J1365">
        <v>16733</v>
      </c>
      <c r="K1365">
        <v>83</v>
      </c>
      <c r="L1365">
        <v>5509</v>
      </c>
    </row>
    <row r="1366" spans="8:12" x14ac:dyDescent="0.25">
      <c r="H1366" t="s">
        <v>302</v>
      </c>
      <c r="I1366" s="45" t="s">
        <v>22</v>
      </c>
      <c r="J1366">
        <v>16631</v>
      </c>
      <c r="K1366">
        <v>66</v>
      </c>
      <c r="L1366">
        <v>5505</v>
      </c>
    </row>
    <row r="1367" spans="8:12" x14ac:dyDescent="0.25">
      <c r="H1367" t="s">
        <v>302</v>
      </c>
      <c r="I1367" s="45" t="s">
        <v>191</v>
      </c>
      <c r="J1367">
        <v>16064</v>
      </c>
      <c r="K1367">
        <v>73</v>
      </c>
      <c r="L1367">
        <v>5500</v>
      </c>
    </row>
    <row r="1368" spans="8:12" x14ac:dyDescent="0.25">
      <c r="H1368" t="s">
        <v>302</v>
      </c>
      <c r="I1368" s="45" t="s">
        <v>192</v>
      </c>
      <c r="J1368">
        <v>16439</v>
      </c>
      <c r="K1368">
        <v>81</v>
      </c>
      <c r="L1368">
        <v>5500</v>
      </c>
    </row>
    <row r="1369" spans="8:12" x14ac:dyDescent="0.25">
      <c r="H1369" t="s">
        <v>302</v>
      </c>
      <c r="I1369" s="45" t="s">
        <v>193</v>
      </c>
      <c r="J1369">
        <v>16122</v>
      </c>
      <c r="K1369">
        <v>61</v>
      </c>
      <c r="L1369">
        <v>5478</v>
      </c>
    </row>
    <row r="1370" spans="8:12" x14ac:dyDescent="0.25">
      <c r="H1370" t="s">
        <v>302</v>
      </c>
      <c r="I1370" s="45" t="s">
        <v>23</v>
      </c>
      <c r="J1370">
        <v>16759</v>
      </c>
      <c r="K1370">
        <v>71</v>
      </c>
      <c r="L1370">
        <v>5499</v>
      </c>
    </row>
    <row r="1371" spans="8:12" x14ac:dyDescent="0.25">
      <c r="H1371" t="s">
        <v>302</v>
      </c>
      <c r="I1371" s="45" t="s">
        <v>194</v>
      </c>
      <c r="J1371">
        <v>16630</v>
      </c>
      <c r="K1371">
        <v>84</v>
      </c>
      <c r="L1371">
        <v>5483</v>
      </c>
    </row>
    <row r="1372" spans="8:12" x14ac:dyDescent="0.25">
      <c r="H1372" t="s">
        <v>302</v>
      </c>
      <c r="I1372" s="45" t="s">
        <v>195</v>
      </c>
      <c r="J1372">
        <v>15945</v>
      </c>
      <c r="K1372">
        <v>24</v>
      </c>
      <c r="L1372">
        <v>5498</v>
      </c>
    </row>
    <row r="1373" spans="8:12" x14ac:dyDescent="0.25">
      <c r="H1373" t="s">
        <v>302</v>
      </c>
      <c r="I1373" s="45" t="s">
        <v>196</v>
      </c>
      <c r="J1373">
        <v>13624</v>
      </c>
      <c r="K1373">
        <v>61</v>
      </c>
      <c r="L1373">
        <v>5480</v>
      </c>
    </row>
    <row r="1374" spans="8:12" x14ac:dyDescent="0.25">
      <c r="H1374" t="s">
        <v>302</v>
      </c>
      <c r="I1374" s="45" t="s">
        <v>24</v>
      </c>
      <c r="J1374">
        <v>9206</v>
      </c>
      <c r="K1374">
        <v>45</v>
      </c>
      <c r="L1374">
        <v>5456</v>
      </c>
    </row>
    <row r="1375" spans="8:12" x14ac:dyDescent="0.25">
      <c r="H1375" t="s">
        <v>302</v>
      </c>
      <c r="I1375" s="45" t="s">
        <v>197</v>
      </c>
      <c r="J1375">
        <v>13631</v>
      </c>
      <c r="K1375">
        <v>38</v>
      </c>
      <c r="L1375">
        <v>5501</v>
      </c>
    </row>
    <row r="1376" spans="8:12" x14ac:dyDescent="0.25">
      <c r="H1376" t="s">
        <v>302</v>
      </c>
      <c r="I1376" s="45" t="s">
        <v>198</v>
      </c>
      <c r="J1376">
        <v>13288</v>
      </c>
      <c r="K1376">
        <v>84</v>
      </c>
      <c r="L1376">
        <v>5495</v>
      </c>
    </row>
    <row r="1377" spans="8:12" x14ac:dyDescent="0.25">
      <c r="H1377" t="s">
        <v>302</v>
      </c>
      <c r="I1377" s="45" t="s">
        <v>199</v>
      </c>
      <c r="J1377">
        <v>15045</v>
      </c>
      <c r="K1377">
        <v>126</v>
      </c>
      <c r="L1377">
        <v>5508</v>
      </c>
    </row>
    <row r="1378" spans="8:12" x14ac:dyDescent="0.25">
      <c r="H1378" t="s">
        <v>302</v>
      </c>
      <c r="I1378" s="45" t="s">
        <v>25</v>
      </c>
      <c r="J1378">
        <v>12305</v>
      </c>
      <c r="K1378">
        <v>26</v>
      </c>
      <c r="L1378">
        <v>5512</v>
      </c>
    </row>
    <row r="1379" spans="8:12" x14ac:dyDescent="0.25">
      <c r="H1379" t="s">
        <v>302</v>
      </c>
      <c r="I1379" s="45" t="s">
        <v>200</v>
      </c>
      <c r="J1379">
        <v>13208</v>
      </c>
      <c r="K1379">
        <v>59</v>
      </c>
      <c r="L1379">
        <v>5483</v>
      </c>
    </row>
    <row r="1380" spans="8:12" x14ac:dyDescent="0.25">
      <c r="H1380" t="s">
        <v>302</v>
      </c>
      <c r="I1380" s="45" t="s">
        <v>201</v>
      </c>
      <c r="J1380">
        <v>12546</v>
      </c>
      <c r="K1380">
        <v>167</v>
      </c>
      <c r="L1380">
        <v>5506</v>
      </c>
    </row>
    <row r="1381" spans="8:12" x14ac:dyDescent="0.25">
      <c r="H1381" t="s">
        <v>302</v>
      </c>
      <c r="I1381" s="45" t="s">
        <v>202</v>
      </c>
      <c r="J1381">
        <v>13621</v>
      </c>
      <c r="K1381">
        <v>26</v>
      </c>
      <c r="L1381">
        <v>5495</v>
      </c>
    </row>
    <row r="1382" spans="8:12" x14ac:dyDescent="0.25">
      <c r="H1382" t="s">
        <v>302</v>
      </c>
      <c r="I1382" s="45" t="s">
        <v>26</v>
      </c>
      <c r="J1382">
        <v>13551</v>
      </c>
      <c r="K1382">
        <v>24</v>
      </c>
      <c r="L1382">
        <v>5537</v>
      </c>
    </row>
    <row r="1383" spans="8:12" x14ac:dyDescent="0.25">
      <c r="H1383" t="s">
        <v>302</v>
      </c>
      <c r="I1383" s="45" t="s">
        <v>203</v>
      </c>
      <c r="J1383">
        <v>13163</v>
      </c>
      <c r="K1383">
        <v>74</v>
      </c>
      <c r="L1383">
        <v>5486</v>
      </c>
    </row>
    <row r="1384" spans="8:12" x14ac:dyDescent="0.25">
      <c r="H1384" t="s">
        <v>302</v>
      </c>
      <c r="I1384" s="45" t="s">
        <v>204</v>
      </c>
      <c r="J1384">
        <v>12646</v>
      </c>
      <c r="K1384">
        <v>44</v>
      </c>
      <c r="L1384">
        <v>5527</v>
      </c>
    </row>
    <row r="1385" spans="8:12" x14ac:dyDescent="0.25">
      <c r="H1385" t="s">
        <v>302</v>
      </c>
      <c r="I1385" s="45" t="s">
        <v>205</v>
      </c>
      <c r="J1385">
        <v>12251</v>
      </c>
      <c r="K1385">
        <v>68</v>
      </c>
      <c r="L1385">
        <v>5500</v>
      </c>
    </row>
    <row r="1386" spans="8:12" x14ac:dyDescent="0.25">
      <c r="H1386" t="s">
        <v>302</v>
      </c>
      <c r="I1386" s="45" t="s">
        <v>27</v>
      </c>
      <c r="J1386">
        <v>12492</v>
      </c>
      <c r="K1386">
        <v>72</v>
      </c>
      <c r="L1386">
        <v>5507</v>
      </c>
    </row>
    <row r="1387" spans="8:12" x14ac:dyDescent="0.25">
      <c r="H1387" t="s">
        <v>302</v>
      </c>
      <c r="I1387" s="45" t="s">
        <v>206</v>
      </c>
      <c r="J1387">
        <v>10595</v>
      </c>
      <c r="K1387">
        <v>70</v>
      </c>
      <c r="L1387">
        <v>5487</v>
      </c>
    </row>
    <row r="1388" spans="8:12" x14ac:dyDescent="0.25">
      <c r="H1388" t="s">
        <v>302</v>
      </c>
      <c r="I1388" s="45" t="s">
        <v>207</v>
      </c>
      <c r="J1388">
        <v>11973</v>
      </c>
      <c r="K1388">
        <v>23</v>
      </c>
      <c r="L1388">
        <v>5511</v>
      </c>
    </row>
    <row r="1389" spans="8:12" x14ac:dyDescent="0.25">
      <c r="H1389" t="s">
        <v>302</v>
      </c>
      <c r="I1389" s="45" t="s">
        <v>208</v>
      </c>
      <c r="J1389">
        <v>10786</v>
      </c>
      <c r="K1389">
        <v>52</v>
      </c>
      <c r="L1389">
        <v>5506</v>
      </c>
    </row>
    <row r="1390" spans="8:12" x14ac:dyDescent="0.25">
      <c r="H1390" t="s">
        <v>302</v>
      </c>
      <c r="I1390" s="45" t="s">
        <v>28</v>
      </c>
      <c r="J1390">
        <v>11085</v>
      </c>
      <c r="K1390">
        <v>26</v>
      </c>
      <c r="L1390">
        <v>5523</v>
      </c>
    </row>
    <row r="1391" spans="8:12" x14ac:dyDescent="0.25">
      <c r="H1391" t="s">
        <v>302</v>
      </c>
      <c r="I1391" s="45" t="s">
        <v>209</v>
      </c>
      <c r="J1391">
        <v>11012</v>
      </c>
      <c r="K1391">
        <v>25</v>
      </c>
      <c r="L1391">
        <v>5497</v>
      </c>
    </row>
    <row r="1392" spans="8:12" x14ac:dyDescent="0.25">
      <c r="H1392" t="s">
        <v>302</v>
      </c>
      <c r="I1392" s="45" t="s">
        <v>210</v>
      </c>
      <c r="J1392">
        <v>12157</v>
      </c>
      <c r="K1392">
        <v>45</v>
      </c>
      <c r="L1392">
        <v>5509</v>
      </c>
    </row>
    <row r="1393" spans="8:12" x14ac:dyDescent="0.25">
      <c r="H1393" t="s">
        <v>302</v>
      </c>
      <c r="I1393" s="45" t="s">
        <v>211</v>
      </c>
      <c r="J1393">
        <v>11922</v>
      </c>
      <c r="K1393">
        <v>35</v>
      </c>
      <c r="L1393">
        <v>5512</v>
      </c>
    </row>
    <row r="1394" spans="8:12" x14ac:dyDescent="0.25">
      <c r="H1394" t="s">
        <v>302</v>
      </c>
      <c r="I1394" s="45" t="s">
        <v>29</v>
      </c>
      <c r="J1394">
        <v>11248</v>
      </c>
      <c r="K1394">
        <v>83</v>
      </c>
      <c r="L1394">
        <v>5497</v>
      </c>
    </row>
    <row r="1395" spans="8:12" x14ac:dyDescent="0.25">
      <c r="H1395" t="s">
        <v>302</v>
      </c>
      <c r="I1395" s="45" t="s">
        <v>212</v>
      </c>
      <c r="J1395">
        <v>11614</v>
      </c>
      <c r="K1395">
        <v>116</v>
      </c>
      <c r="L1395">
        <v>5498</v>
      </c>
    </row>
    <row r="1396" spans="8:12" x14ac:dyDescent="0.25">
      <c r="H1396" t="s">
        <v>302</v>
      </c>
      <c r="I1396" s="45" t="s">
        <v>213</v>
      </c>
      <c r="J1396">
        <v>12612</v>
      </c>
      <c r="K1396">
        <v>145</v>
      </c>
      <c r="L1396">
        <v>5503</v>
      </c>
    </row>
    <row r="1397" spans="8:12" x14ac:dyDescent="0.25">
      <c r="H1397" t="s">
        <v>302</v>
      </c>
      <c r="I1397" s="45" t="s">
        <v>214</v>
      </c>
      <c r="J1397">
        <v>12155</v>
      </c>
      <c r="K1397">
        <v>130</v>
      </c>
      <c r="L1397">
        <v>5482</v>
      </c>
    </row>
    <row r="1398" spans="8:12" x14ac:dyDescent="0.25">
      <c r="H1398" t="s">
        <v>302</v>
      </c>
      <c r="I1398" s="45" t="s">
        <v>30</v>
      </c>
      <c r="J1398">
        <v>10996</v>
      </c>
      <c r="K1398">
        <v>65</v>
      </c>
      <c r="L1398">
        <v>5497</v>
      </c>
    </row>
    <row r="1399" spans="8:12" x14ac:dyDescent="0.25">
      <c r="H1399" t="s">
        <v>302</v>
      </c>
      <c r="I1399" s="45" t="s">
        <v>215</v>
      </c>
      <c r="J1399">
        <v>10039</v>
      </c>
      <c r="K1399">
        <v>82</v>
      </c>
      <c r="L1399">
        <v>5500</v>
      </c>
    </row>
    <row r="1400" spans="8:12" x14ac:dyDescent="0.25">
      <c r="H1400" t="s">
        <v>302</v>
      </c>
      <c r="I1400" s="45" t="s">
        <v>216</v>
      </c>
      <c r="J1400">
        <v>12054</v>
      </c>
      <c r="K1400">
        <v>37</v>
      </c>
      <c r="L1400">
        <v>5494</v>
      </c>
    </row>
    <row r="1401" spans="8:12" x14ac:dyDescent="0.25">
      <c r="H1401" t="s">
        <v>302</v>
      </c>
      <c r="I1401" s="45" t="s">
        <v>217</v>
      </c>
      <c r="J1401">
        <v>11147</v>
      </c>
      <c r="K1401">
        <v>97</v>
      </c>
      <c r="L1401">
        <v>5501</v>
      </c>
    </row>
    <row r="1402" spans="8:12" x14ac:dyDescent="0.25">
      <c r="H1402" t="s">
        <v>302</v>
      </c>
      <c r="I1402" s="45" t="s">
        <v>31</v>
      </c>
      <c r="J1402">
        <v>12002</v>
      </c>
      <c r="K1402">
        <v>65</v>
      </c>
      <c r="L1402">
        <v>5496</v>
      </c>
    </row>
    <row r="1403" spans="8:12" x14ac:dyDescent="0.25">
      <c r="H1403" t="s">
        <v>302</v>
      </c>
      <c r="I1403" s="45" t="s">
        <v>218</v>
      </c>
      <c r="J1403">
        <v>11368</v>
      </c>
      <c r="K1403">
        <v>26</v>
      </c>
      <c r="L1403">
        <v>5495</v>
      </c>
    </row>
    <row r="1404" spans="8:12" x14ac:dyDescent="0.25">
      <c r="H1404" t="s">
        <v>302</v>
      </c>
      <c r="I1404" s="45" t="s">
        <v>219</v>
      </c>
      <c r="J1404">
        <v>11473</v>
      </c>
      <c r="K1404">
        <v>66</v>
      </c>
      <c r="L1404">
        <v>5511</v>
      </c>
    </row>
    <row r="1405" spans="8:12" x14ac:dyDescent="0.25">
      <c r="H1405" t="s">
        <v>302</v>
      </c>
      <c r="I1405" s="45" t="s">
        <v>220</v>
      </c>
      <c r="J1405">
        <v>11571</v>
      </c>
      <c r="K1405">
        <v>98</v>
      </c>
      <c r="L1405">
        <v>5502</v>
      </c>
    </row>
    <row r="1406" spans="8:12" x14ac:dyDescent="0.25">
      <c r="H1406" t="s">
        <v>302</v>
      </c>
      <c r="I1406" s="45" t="s">
        <v>32</v>
      </c>
      <c r="J1406">
        <v>11800</v>
      </c>
      <c r="K1406">
        <v>28</v>
      </c>
      <c r="L1406">
        <v>5538</v>
      </c>
    </row>
    <row r="1407" spans="8:12" x14ac:dyDescent="0.25">
      <c r="H1407" t="s">
        <v>302</v>
      </c>
      <c r="I1407" s="45" t="s">
        <v>221</v>
      </c>
      <c r="J1407">
        <v>12337</v>
      </c>
      <c r="K1407">
        <v>72</v>
      </c>
      <c r="L1407">
        <v>5503</v>
      </c>
    </row>
    <row r="1408" spans="8:12" x14ac:dyDescent="0.25">
      <c r="H1408" t="s">
        <v>302</v>
      </c>
      <c r="I1408" s="45" t="s">
        <v>222</v>
      </c>
      <c r="J1408">
        <v>12338</v>
      </c>
      <c r="K1408">
        <v>230</v>
      </c>
      <c r="L1408">
        <v>5497</v>
      </c>
    </row>
    <row r="1409" spans="8:12" x14ac:dyDescent="0.25">
      <c r="H1409" t="s">
        <v>302</v>
      </c>
      <c r="I1409" s="45" t="s">
        <v>223</v>
      </c>
      <c r="J1409">
        <v>11891</v>
      </c>
      <c r="K1409">
        <v>27</v>
      </c>
      <c r="L1409">
        <v>5480</v>
      </c>
    </row>
    <row r="1410" spans="8:12" x14ac:dyDescent="0.25">
      <c r="H1410" t="s">
        <v>302</v>
      </c>
      <c r="I1410" s="45" t="s">
        <v>33</v>
      </c>
      <c r="J1410">
        <v>11955</v>
      </c>
      <c r="K1410">
        <v>77</v>
      </c>
      <c r="L1410">
        <v>5500</v>
      </c>
    </row>
    <row r="1411" spans="8:12" x14ac:dyDescent="0.25">
      <c r="H1411" t="s">
        <v>302</v>
      </c>
      <c r="I1411" s="45" t="s">
        <v>224</v>
      </c>
      <c r="J1411">
        <v>11464</v>
      </c>
      <c r="K1411">
        <v>70</v>
      </c>
      <c r="L1411">
        <v>5499</v>
      </c>
    </row>
    <row r="1412" spans="8:12" x14ac:dyDescent="0.25">
      <c r="H1412" t="s">
        <v>302</v>
      </c>
      <c r="I1412" s="45" t="s">
        <v>225</v>
      </c>
      <c r="J1412">
        <v>9508</v>
      </c>
      <c r="K1412">
        <v>26</v>
      </c>
      <c r="L1412">
        <v>5496</v>
      </c>
    </row>
    <row r="1413" spans="8:12" x14ac:dyDescent="0.25">
      <c r="H1413" t="s">
        <v>302</v>
      </c>
      <c r="I1413" s="45" t="s">
        <v>226</v>
      </c>
      <c r="J1413">
        <v>12264</v>
      </c>
      <c r="K1413">
        <v>101</v>
      </c>
      <c r="L1413">
        <v>5494</v>
      </c>
    </row>
    <row r="1414" spans="8:12" x14ac:dyDescent="0.25">
      <c r="H1414" t="s">
        <v>302</v>
      </c>
      <c r="I1414" s="45" t="s">
        <v>34</v>
      </c>
      <c r="J1414">
        <v>12145</v>
      </c>
      <c r="K1414">
        <v>27</v>
      </c>
      <c r="L1414">
        <v>5492</v>
      </c>
    </row>
    <row r="1415" spans="8:12" x14ac:dyDescent="0.25">
      <c r="H1415" t="s">
        <v>302</v>
      </c>
      <c r="I1415" s="45" t="s">
        <v>227</v>
      </c>
      <c r="J1415">
        <v>12348</v>
      </c>
      <c r="K1415">
        <v>200</v>
      </c>
      <c r="L1415">
        <v>5495</v>
      </c>
    </row>
    <row r="1416" spans="8:12" x14ac:dyDescent="0.25">
      <c r="H1416" t="s">
        <v>302</v>
      </c>
      <c r="I1416" s="45" t="s">
        <v>228</v>
      </c>
      <c r="J1416">
        <v>11777</v>
      </c>
      <c r="K1416">
        <v>32</v>
      </c>
      <c r="L1416">
        <v>5494</v>
      </c>
    </row>
    <row r="1417" spans="8:12" x14ac:dyDescent="0.25">
      <c r="H1417" t="s">
        <v>302</v>
      </c>
      <c r="I1417" s="45" t="s">
        <v>229</v>
      </c>
      <c r="J1417">
        <v>12098</v>
      </c>
      <c r="K1417">
        <v>153</v>
      </c>
      <c r="L1417">
        <v>5504</v>
      </c>
    </row>
    <row r="1418" spans="8:12" x14ac:dyDescent="0.25">
      <c r="H1418" t="s">
        <v>302</v>
      </c>
      <c r="I1418" s="45" t="s">
        <v>35</v>
      </c>
      <c r="J1418">
        <v>11390</v>
      </c>
      <c r="K1418">
        <v>101</v>
      </c>
      <c r="L1418">
        <v>5502</v>
      </c>
    </row>
    <row r="1419" spans="8:12" x14ac:dyDescent="0.25">
      <c r="H1419" t="s">
        <v>302</v>
      </c>
      <c r="I1419" s="45" t="s">
        <v>230</v>
      </c>
      <c r="J1419">
        <v>10983</v>
      </c>
      <c r="K1419">
        <v>26</v>
      </c>
      <c r="L1419">
        <v>5495</v>
      </c>
    </row>
    <row r="1420" spans="8:12" x14ac:dyDescent="0.25">
      <c r="H1420" t="s">
        <v>302</v>
      </c>
      <c r="I1420" s="45" t="s">
        <v>231</v>
      </c>
      <c r="J1420">
        <v>10881</v>
      </c>
      <c r="K1420">
        <v>157</v>
      </c>
      <c r="L1420">
        <v>5492</v>
      </c>
    </row>
    <row r="1421" spans="8:12" x14ac:dyDescent="0.25">
      <c r="H1421" t="s">
        <v>302</v>
      </c>
      <c r="I1421" s="45" t="s">
        <v>232</v>
      </c>
      <c r="J1421">
        <v>11902</v>
      </c>
      <c r="K1421">
        <v>118</v>
      </c>
      <c r="L1421">
        <v>5508</v>
      </c>
    </row>
    <row r="1422" spans="8:12" x14ac:dyDescent="0.25">
      <c r="H1422" t="s">
        <v>302</v>
      </c>
      <c r="I1422" s="45" t="s">
        <v>36</v>
      </c>
      <c r="J1422">
        <v>11983</v>
      </c>
      <c r="K1422">
        <v>97</v>
      </c>
      <c r="L1422">
        <v>5501</v>
      </c>
    </row>
    <row r="1423" spans="8:12" x14ac:dyDescent="0.25">
      <c r="H1423" t="s">
        <v>302</v>
      </c>
      <c r="I1423" s="45" t="s">
        <v>233</v>
      </c>
      <c r="J1423">
        <v>11366</v>
      </c>
      <c r="K1423">
        <v>57</v>
      </c>
      <c r="L1423">
        <v>5500</v>
      </c>
    </row>
    <row r="1424" spans="8:12" x14ac:dyDescent="0.25">
      <c r="H1424" t="s">
        <v>302</v>
      </c>
      <c r="I1424" s="45" t="s">
        <v>234</v>
      </c>
      <c r="J1424">
        <v>12428</v>
      </c>
      <c r="K1424">
        <v>74</v>
      </c>
      <c r="L1424">
        <v>5499</v>
      </c>
    </row>
    <row r="1425" spans="8:12" x14ac:dyDescent="0.25">
      <c r="H1425" t="s">
        <v>302</v>
      </c>
      <c r="I1425" s="45" t="s">
        <v>235</v>
      </c>
      <c r="J1425">
        <v>11988</v>
      </c>
      <c r="K1425">
        <v>166</v>
      </c>
      <c r="L1425">
        <v>5498</v>
      </c>
    </row>
    <row r="1426" spans="8:12" x14ac:dyDescent="0.25">
      <c r="H1426" t="s">
        <v>302</v>
      </c>
      <c r="I1426" s="45" t="s">
        <v>37</v>
      </c>
      <c r="J1426">
        <v>12089</v>
      </c>
      <c r="K1426">
        <v>24</v>
      </c>
      <c r="L1426">
        <v>5511</v>
      </c>
    </row>
    <row r="1427" spans="8:12" x14ac:dyDescent="0.25">
      <c r="H1427" t="s">
        <v>302</v>
      </c>
      <c r="I1427" s="45" t="s">
        <v>236</v>
      </c>
      <c r="J1427">
        <v>11597</v>
      </c>
      <c r="K1427">
        <v>72</v>
      </c>
      <c r="L1427">
        <v>5499</v>
      </c>
    </row>
    <row r="1428" spans="8:12" x14ac:dyDescent="0.25">
      <c r="H1428" t="s">
        <v>302</v>
      </c>
      <c r="I1428" s="45" t="s">
        <v>237</v>
      </c>
      <c r="J1428">
        <v>11788</v>
      </c>
      <c r="K1428">
        <v>26</v>
      </c>
      <c r="L1428">
        <v>5515</v>
      </c>
    </row>
    <row r="1429" spans="8:12" x14ac:dyDescent="0.25">
      <c r="H1429" t="s">
        <v>302</v>
      </c>
      <c r="I1429" s="45" t="s">
        <v>238</v>
      </c>
      <c r="J1429">
        <v>11931</v>
      </c>
      <c r="K1429">
        <v>62</v>
      </c>
      <c r="L1429">
        <v>5501</v>
      </c>
    </row>
    <row r="1430" spans="8:12" x14ac:dyDescent="0.25">
      <c r="H1430" t="s">
        <v>302</v>
      </c>
      <c r="I1430" s="45" t="s">
        <v>38</v>
      </c>
      <c r="J1430">
        <v>11920</v>
      </c>
      <c r="K1430">
        <v>86</v>
      </c>
      <c r="L1430">
        <v>5500</v>
      </c>
    </row>
    <row r="1431" spans="8:12" x14ac:dyDescent="0.25">
      <c r="H1431" t="s">
        <v>302</v>
      </c>
      <c r="I1431" s="45" t="s">
        <v>239</v>
      </c>
      <c r="J1431">
        <v>11510</v>
      </c>
      <c r="K1431">
        <v>95</v>
      </c>
      <c r="L1431">
        <v>5502</v>
      </c>
    </row>
    <row r="1432" spans="8:12" x14ac:dyDescent="0.25">
      <c r="H1432" t="s">
        <v>302</v>
      </c>
      <c r="I1432" s="45" t="s">
        <v>240</v>
      </c>
      <c r="J1432">
        <v>9947</v>
      </c>
      <c r="K1432">
        <v>52</v>
      </c>
      <c r="L1432">
        <v>5488</v>
      </c>
    </row>
    <row r="1433" spans="8:12" x14ac:dyDescent="0.25">
      <c r="H1433" t="s">
        <v>302</v>
      </c>
      <c r="I1433" s="45" t="s">
        <v>241</v>
      </c>
      <c r="J1433">
        <v>11294</v>
      </c>
      <c r="K1433">
        <v>85</v>
      </c>
      <c r="L1433">
        <v>5475</v>
      </c>
    </row>
    <row r="1434" spans="8:12" x14ac:dyDescent="0.25">
      <c r="H1434" t="s">
        <v>302</v>
      </c>
      <c r="I1434" s="45" t="s">
        <v>39</v>
      </c>
      <c r="J1434">
        <v>10820</v>
      </c>
      <c r="K1434">
        <v>83</v>
      </c>
      <c r="L1434">
        <v>5516</v>
      </c>
    </row>
    <row r="1435" spans="8:12" x14ac:dyDescent="0.25">
      <c r="H1435" t="s">
        <v>302</v>
      </c>
      <c r="I1435" s="45" t="s">
        <v>242</v>
      </c>
      <c r="J1435">
        <v>8237</v>
      </c>
      <c r="K1435">
        <v>34</v>
      </c>
      <c r="L1435">
        <v>5489</v>
      </c>
    </row>
    <row r="1436" spans="8:12" x14ac:dyDescent="0.25">
      <c r="H1436" t="s">
        <v>302</v>
      </c>
      <c r="I1436" s="45" t="s">
        <v>243</v>
      </c>
      <c r="J1436">
        <v>8076</v>
      </c>
      <c r="K1436">
        <v>99</v>
      </c>
      <c r="L1436">
        <v>5508</v>
      </c>
    </row>
    <row r="1437" spans="8:12" x14ac:dyDescent="0.25">
      <c r="H1437" t="s">
        <v>302</v>
      </c>
      <c r="I1437" s="45" t="s">
        <v>244</v>
      </c>
      <c r="J1437">
        <v>7206</v>
      </c>
      <c r="K1437">
        <v>191</v>
      </c>
      <c r="L1437">
        <v>5504</v>
      </c>
    </row>
    <row r="1438" spans="8:12" x14ac:dyDescent="0.25">
      <c r="H1438" t="s">
        <v>302</v>
      </c>
      <c r="I1438" s="45" t="s">
        <v>40</v>
      </c>
      <c r="J1438">
        <v>4844</v>
      </c>
      <c r="K1438">
        <v>108</v>
      </c>
      <c r="L1438">
        <v>5507</v>
      </c>
    </row>
    <row r="1439" spans="8:12" x14ac:dyDescent="0.25">
      <c r="H1439" t="s">
        <v>302</v>
      </c>
      <c r="I1439" s="45" t="s">
        <v>245</v>
      </c>
      <c r="J1439">
        <v>2400</v>
      </c>
      <c r="K1439">
        <v>23</v>
      </c>
      <c r="L1439">
        <v>5498</v>
      </c>
    </row>
    <row r="1440" spans="8:12" x14ac:dyDescent="0.25">
      <c r="H1440" t="s">
        <v>302</v>
      </c>
      <c r="I1440" s="45" t="s">
        <v>246</v>
      </c>
      <c r="J1440">
        <v>1897</v>
      </c>
      <c r="K1440">
        <v>118</v>
      </c>
      <c r="L1440">
        <v>5507</v>
      </c>
    </row>
    <row r="1441" spans="8:12" x14ac:dyDescent="0.25">
      <c r="H1441" t="s">
        <v>302</v>
      </c>
      <c r="I1441" s="45" t="s">
        <v>247</v>
      </c>
      <c r="J1441">
        <v>2146</v>
      </c>
      <c r="K1441">
        <v>28</v>
      </c>
      <c r="L1441">
        <v>5504</v>
      </c>
    </row>
    <row r="1442" spans="8:12" x14ac:dyDescent="0.25">
      <c r="H1442" t="s">
        <v>303</v>
      </c>
      <c r="I1442" s="45" t="s">
        <v>17</v>
      </c>
      <c r="J1442">
        <v>2318</v>
      </c>
      <c r="K1442">
        <v>87</v>
      </c>
      <c r="L1442">
        <v>5500</v>
      </c>
    </row>
    <row r="1443" spans="8:12" x14ac:dyDescent="0.25">
      <c r="H1443" t="s">
        <v>303</v>
      </c>
      <c r="I1443" s="45" t="s">
        <v>176</v>
      </c>
      <c r="J1443">
        <v>2494</v>
      </c>
      <c r="K1443">
        <v>80</v>
      </c>
      <c r="L1443">
        <v>5494</v>
      </c>
    </row>
    <row r="1444" spans="8:12" x14ac:dyDescent="0.25">
      <c r="H1444" t="s">
        <v>303</v>
      </c>
      <c r="I1444" s="45" t="s">
        <v>177</v>
      </c>
      <c r="J1444">
        <v>2634</v>
      </c>
      <c r="K1444">
        <v>108</v>
      </c>
      <c r="L1444">
        <v>5493</v>
      </c>
    </row>
    <row r="1445" spans="8:12" x14ac:dyDescent="0.25">
      <c r="H1445" t="s">
        <v>303</v>
      </c>
      <c r="I1445" s="45" t="s">
        <v>178</v>
      </c>
      <c r="J1445">
        <v>2745</v>
      </c>
      <c r="K1445">
        <v>89</v>
      </c>
      <c r="L1445">
        <v>5503</v>
      </c>
    </row>
    <row r="1446" spans="8:12" x14ac:dyDescent="0.25">
      <c r="H1446" t="s">
        <v>303</v>
      </c>
      <c r="I1446" s="45" t="s">
        <v>18</v>
      </c>
      <c r="J1446">
        <v>2709</v>
      </c>
      <c r="K1446">
        <v>191</v>
      </c>
      <c r="L1446">
        <v>5502</v>
      </c>
    </row>
    <row r="1447" spans="8:12" x14ac:dyDescent="0.25">
      <c r="H1447" t="s">
        <v>303</v>
      </c>
      <c r="I1447" s="45" t="s">
        <v>179</v>
      </c>
      <c r="J1447">
        <v>2734</v>
      </c>
      <c r="K1447">
        <v>99</v>
      </c>
      <c r="L1447">
        <v>5472</v>
      </c>
    </row>
    <row r="1448" spans="8:12" x14ac:dyDescent="0.25">
      <c r="H1448" t="s">
        <v>303</v>
      </c>
      <c r="I1448" s="45" t="s">
        <v>180</v>
      </c>
      <c r="J1448">
        <v>2689</v>
      </c>
      <c r="K1448">
        <v>69</v>
      </c>
      <c r="L1448">
        <v>5499</v>
      </c>
    </row>
    <row r="1449" spans="8:12" x14ac:dyDescent="0.25">
      <c r="H1449" t="s">
        <v>303</v>
      </c>
      <c r="I1449" s="45" t="s">
        <v>181</v>
      </c>
      <c r="J1449">
        <v>2989</v>
      </c>
      <c r="K1449">
        <v>212</v>
      </c>
      <c r="L1449">
        <v>5515</v>
      </c>
    </row>
    <row r="1450" spans="8:12" x14ac:dyDescent="0.25">
      <c r="H1450" t="s">
        <v>303</v>
      </c>
      <c r="I1450" s="45" t="s">
        <v>19</v>
      </c>
      <c r="J1450">
        <v>2697</v>
      </c>
      <c r="K1450">
        <v>117</v>
      </c>
      <c r="L1450">
        <v>5508</v>
      </c>
    </row>
    <row r="1451" spans="8:12" x14ac:dyDescent="0.25">
      <c r="H1451" t="s">
        <v>303</v>
      </c>
      <c r="I1451" s="45" t="s">
        <v>182</v>
      </c>
      <c r="J1451">
        <v>2829</v>
      </c>
      <c r="K1451">
        <v>122</v>
      </c>
      <c r="L1451">
        <v>5491</v>
      </c>
    </row>
    <row r="1452" spans="8:12" x14ac:dyDescent="0.25">
      <c r="H1452" t="s">
        <v>303</v>
      </c>
      <c r="I1452" s="45" t="s">
        <v>183</v>
      </c>
      <c r="J1452">
        <v>2431</v>
      </c>
      <c r="K1452">
        <v>28</v>
      </c>
      <c r="L1452">
        <v>5508</v>
      </c>
    </row>
    <row r="1453" spans="8:12" x14ac:dyDescent="0.25">
      <c r="H1453" t="s">
        <v>303</v>
      </c>
      <c r="I1453" s="45" t="s">
        <v>184</v>
      </c>
      <c r="J1453">
        <v>2453</v>
      </c>
      <c r="K1453">
        <v>28</v>
      </c>
      <c r="L1453">
        <v>5501</v>
      </c>
    </row>
    <row r="1454" spans="8:12" x14ac:dyDescent="0.25">
      <c r="H1454" t="s">
        <v>303</v>
      </c>
      <c r="I1454" s="45" t="s">
        <v>20</v>
      </c>
      <c r="J1454">
        <v>2477</v>
      </c>
      <c r="K1454">
        <v>29</v>
      </c>
      <c r="L1454">
        <v>5502</v>
      </c>
    </row>
    <row r="1455" spans="8:12" x14ac:dyDescent="0.25">
      <c r="H1455" t="s">
        <v>303</v>
      </c>
      <c r="I1455" s="45" t="s">
        <v>185</v>
      </c>
      <c r="J1455">
        <v>4677</v>
      </c>
      <c r="K1455">
        <v>164</v>
      </c>
      <c r="L1455">
        <v>5496</v>
      </c>
    </row>
    <row r="1456" spans="8:12" x14ac:dyDescent="0.25">
      <c r="H1456" t="s">
        <v>303</v>
      </c>
      <c r="I1456" s="45" t="s">
        <v>186</v>
      </c>
      <c r="J1456">
        <v>4932</v>
      </c>
      <c r="K1456">
        <v>146</v>
      </c>
      <c r="L1456">
        <v>5488</v>
      </c>
    </row>
    <row r="1457" spans="8:12" x14ac:dyDescent="0.25">
      <c r="H1457" t="s">
        <v>303</v>
      </c>
      <c r="I1457" s="45" t="s">
        <v>187</v>
      </c>
      <c r="J1457">
        <v>5869</v>
      </c>
      <c r="K1457">
        <v>39</v>
      </c>
      <c r="L1457">
        <v>5490</v>
      </c>
    </row>
    <row r="1458" spans="8:12" x14ac:dyDescent="0.25">
      <c r="H1458" t="s">
        <v>303</v>
      </c>
      <c r="I1458" s="45" t="s">
        <v>21</v>
      </c>
      <c r="J1458">
        <v>9911</v>
      </c>
      <c r="K1458">
        <v>136</v>
      </c>
      <c r="L1458">
        <v>5475</v>
      </c>
    </row>
    <row r="1459" spans="8:12" x14ac:dyDescent="0.25">
      <c r="H1459" t="s">
        <v>303</v>
      </c>
      <c r="I1459" s="45" t="s">
        <v>188</v>
      </c>
      <c r="J1459">
        <v>11588</v>
      </c>
      <c r="K1459">
        <v>66</v>
      </c>
      <c r="L1459">
        <v>5496</v>
      </c>
    </row>
    <row r="1460" spans="8:12" x14ac:dyDescent="0.25">
      <c r="H1460" t="s">
        <v>303</v>
      </c>
      <c r="I1460" s="45" t="s">
        <v>189</v>
      </c>
      <c r="J1460">
        <v>12319</v>
      </c>
      <c r="K1460">
        <v>89</v>
      </c>
      <c r="L1460">
        <v>5511</v>
      </c>
    </row>
    <row r="1461" spans="8:12" x14ac:dyDescent="0.25">
      <c r="H1461" t="s">
        <v>303</v>
      </c>
      <c r="I1461" s="45" t="s">
        <v>190</v>
      </c>
      <c r="J1461">
        <v>13506</v>
      </c>
      <c r="K1461">
        <v>83</v>
      </c>
      <c r="L1461">
        <v>5507</v>
      </c>
    </row>
    <row r="1462" spans="8:12" x14ac:dyDescent="0.25">
      <c r="H1462" t="s">
        <v>303</v>
      </c>
      <c r="I1462" s="45" t="s">
        <v>22</v>
      </c>
      <c r="J1462">
        <v>14039</v>
      </c>
      <c r="K1462">
        <v>90</v>
      </c>
      <c r="L1462">
        <v>5500</v>
      </c>
    </row>
    <row r="1463" spans="8:12" x14ac:dyDescent="0.25">
      <c r="H1463" t="s">
        <v>303</v>
      </c>
      <c r="I1463" s="45" t="s">
        <v>191</v>
      </c>
      <c r="J1463">
        <v>13195</v>
      </c>
      <c r="K1463">
        <v>69</v>
      </c>
      <c r="L1463">
        <v>5504</v>
      </c>
    </row>
    <row r="1464" spans="8:12" x14ac:dyDescent="0.25">
      <c r="H1464" t="s">
        <v>303</v>
      </c>
      <c r="I1464" s="45" t="s">
        <v>192</v>
      </c>
      <c r="J1464">
        <v>16218</v>
      </c>
      <c r="K1464">
        <v>74</v>
      </c>
      <c r="L1464">
        <v>5502</v>
      </c>
    </row>
    <row r="1465" spans="8:12" x14ac:dyDescent="0.25">
      <c r="H1465" t="s">
        <v>303</v>
      </c>
      <c r="I1465" s="45" t="s">
        <v>193</v>
      </c>
      <c r="J1465">
        <v>15550</v>
      </c>
      <c r="K1465">
        <v>74</v>
      </c>
      <c r="L1465">
        <v>5488</v>
      </c>
    </row>
    <row r="1466" spans="8:12" x14ac:dyDescent="0.25">
      <c r="H1466" t="s">
        <v>303</v>
      </c>
      <c r="I1466" s="45" t="s">
        <v>23</v>
      </c>
      <c r="J1466">
        <v>16229</v>
      </c>
      <c r="K1466">
        <v>40</v>
      </c>
      <c r="L1466">
        <v>5501</v>
      </c>
    </row>
    <row r="1467" spans="8:12" x14ac:dyDescent="0.25">
      <c r="H1467" t="s">
        <v>303</v>
      </c>
      <c r="I1467" s="45" t="s">
        <v>194</v>
      </c>
      <c r="J1467">
        <v>16529</v>
      </c>
      <c r="K1467">
        <v>72</v>
      </c>
      <c r="L1467">
        <v>5503</v>
      </c>
    </row>
    <row r="1468" spans="8:12" x14ac:dyDescent="0.25">
      <c r="H1468" t="s">
        <v>303</v>
      </c>
      <c r="I1468" s="45" t="s">
        <v>195</v>
      </c>
      <c r="J1468">
        <v>16016</v>
      </c>
      <c r="K1468">
        <v>75</v>
      </c>
      <c r="L1468">
        <v>5505</v>
      </c>
    </row>
    <row r="1469" spans="8:12" x14ac:dyDescent="0.25">
      <c r="H1469" t="s">
        <v>303</v>
      </c>
      <c r="I1469" s="45" t="s">
        <v>196</v>
      </c>
      <c r="J1469">
        <v>13125</v>
      </c>
      <c r="K1469">
        <v>86</v>
      </c>
      <c r="L1469">
        <v>5505</v>
      </c>
    </row>
    <row r="1470" spans="8:12" x14ac:dyDescent="0.25">
      <c r="H1470" t="s">
        <v>303</v>
      </c>
      <c r="I1470" s="45" t="s">
        <v>24</v>
      </c>
      <c r="J1470">
        <v>13172</v>
      </c>
      <c r="K1470">
        <v>55</v>
      </c>
      <c r="L1470">
        <v>5499</v>
      </c>
    </row>
    <row r="1471" spans="8:12" x14ac:dyDescent="0.25">
      <c r="H1471" t="s">
        <v>303</v>
      </c>
      <c r="I1471" s="45" t="s">
        <v>197</v>
      </c>
      <c r="J1471">
        <v>12528</v>
      </c>
      <c r="K1471">
        <v>87</v>
      </c>
      <c r="L1471">
        <v>5505</v>
      </c>
    </row>
    <row r="1472" spans="8:12" x14ac:dyDescent="0.25">
      <c r="H1472" t="s">
        <v>303</v>
      </c>
      <c r="I1472" s="45" t="s">
        <v>198</v>
      </c>
      <c r="J1472">
        <v>12484</v>
      </c>
      <c r="K1472">
        <v>94</v>
      </c>
      <c r="L1472">
        <v>5490</v>
      </c>
    </row>
    <row r="1473" spans="8:12" x14ac:dyDescent="0.25">
      <c r="H1473" t="s">
        <v>303</v>
      </c>
      <c r="I1473" s="45" t="s">
        <v>199</v>
      </c>
      <c r="J1473">
        <v>12381</v>
      </c>
      <c r="K1473">
        <v>43</v>
      </c>
      <c r="L1473">
        <v>5508</v>
      </c>
    </row>
    <row r="1474" spans="8:12" x14ac:dyDescent="0.25">
      <c r="H1474" t="s">
        <v>303</v>
      </c>
      <c r="I1474" s="45" t="s">
        <v>25</v>
      </c>
      <c r="J1474">
        <v>12567</v>
      </c>
      <c r="K1474">
        <v>28</v>
      </c>
      <c r="L1474">
        <v>5495</v>
      </c>
    </row>
    <row r="1475" spans="8:12" x14ac:dyDescent="0.25">
      <c r="H1475" t="s">
        <v>303</v>
      </c>
      <c r="I1475" s="45" t="s">
        <v>200</v>
      </c>
      <c r="J1475">
        <v>12697</v>
      </c>
      <c r="K1475">
        <v>88</v>
      </c>
      <c r="L1475">
        <v>5498</v>
      </c>
    </row>
    <row r="1476" spans="8:12" x14ac:dyDescent="0.25">
      <c r="H1476" t="s">
        <v>303</v>
      </c>
      <c r="I1476" s="45" t="s">
        <v>201</v>
      </c>
      <c r="J1476">
        <v>11659</v>
      </c>
      <c r="K1476">
        <v>80</v>
      </c>
      <c r="L1476">
        <v>5500</v>
      </c>
    </row>
    <row r="1477" spans="8:12" x14ac:dyDescent="0.25">
      <c r="H1477" t="s">
        <v>303</v>
      </c>
      <c r="I1477" s="45" t="s">
        <v>202</v>
      </c>
      <c r="J1477">
        <v>13189</v>
      </c>
      <c r="K1477">
        <v>31</v>
      </c>
      <c r="L1477">
        <v>0</v>
      </c>
    </row>
    <row r="1478" spans="8:12" x14ac:dyDescent="0.25">
      <c r="H1478" t="s">
        <v>303</v>
      </c>
      <c r="I1478" s="45" t="s">
        <v>26</v>
      </c>
      <c r="J1478">
        <v>4161</v>
      </c>
      <c r="K1478">
        <v>63</v>
      </c>
      <c r="L1478">
        <v>0</v>
      </c>
    </row>
    <row r="1479" spans="8:12" x14ac:dyDescent="0.25">
      <c r="H1479" t="s">
        <v>303</v>
      </c>
      <c r="I1479" s="45" t="s">
        <v>203</v>
      </c>
      <c r="J1479">
        <v>13304</v>
      </c>
      <c r="K1479">
        <v>99</v>
      </c>
      <c r="L1479">
        <v>0</v>
      </c>
    </row>
    <row r="1480" spans="8:12" x14ac:dyDescent="0.25">
      <c r="H1480" t="s">
        <v>303</v>
      </c>
      <c r="I1480" s="45" t="s">
        <v>204</v>
      </c>
      <c r="J1480">
        <v>13100</v>
      </c>
      <c r="K1480">
        <v>64</v>
      </c>
      <c r="L1480">
        <v>1369</v>
      </c>
    </row>
    <row r="1481" spans="8:12" x14ac:dyDescent="0.25">
      <c r="H1481" t="s">
        <v>303</v>
      </c>
      <c r="I1481" s="45" t="s">
        <v>205</v>
      </c>
      <c r="J1481">
        <v>14558</v>
      </c>
      <c r="K1481">
        <v>52</v>
      </c>
      <c r="L1481">
        <v>3507</v>
      </c>
    </row>
    <row r="1482" spans="8:12" x14ac:dyDescent="0.25">
      <c r="H1482" t="s">
        <v>303</v>
      </c>
      <c r="I1482" s="45" t="s">
        <v>27</v>
      </c>
      <c r="J1482">
        <v>57</v>
      </c>
      <c r="K1482">
        <v>4645</v>
      </c>
      <c r="L1482">
        <v>5490</v>
      </c>
    </row>
    <row r="1483" spans="8:12" x14ac:dyDescent="0.25">
      <c r="H1483" t="s">
        <v>303</v>
      </c>
      <c r="I1483" s="45" t="s">
        <v>206</v>
      </c>
      <c r="J1483">
        <v>8584</v>
      </c>
      <c r="K1483">
        <v>556</v>
      </c>
      <c r="L1483">
        <v>5503</v>
      </c>
    </row>
    <row r="1484" spans="8:12" x14ac:dyDescent="0.25">
      <c r="H1484" t="s">
        <v>303</v>
      </c>
      <c r="I1484" s="45" t="s">
        <v>207</v>
      </c>
      <c r="J1484">
        <v>12903</v>
      </c>
      <c r="K1484">
        <v>195</v>
      </c>
      <c r="L1484">
        <v>5500</v>
      </c>
    </row>
    <row r="1485" spans="8:12" x14ac:dyDescent="0.25">
      <c r="H1485" t="s">
        <v>303</v>
      </c>
      <c r="I1485" s="45" t="s">
        <v>208</v>
      </c>
      <c r="J1485">
        <v>12601</v>
      </c>
      <c r="K1485">
        <v>27</v>
      </c>
      <c r="L1485">
        <v>5510</v>
      </c>
    </row>
    <row r="1486" spans="8:12" x14ac:dyDescent="0.25">
      <c r="H1486" t="s">
        <v>303</v>
      </c>
      <c r="I1486" s="45" t="s">
        <v>28</v>
      </c>
      <c r="J1486">
        <v>12018</v>
      </c>
      <c r="K1486">
        <v>59</v>
      </c>
      <c r="L1486">
        <v>5497</v>
      </c>
    </row>
    <row r="1487" spans="8:12" x14ac:dyDescent="0.25">
      <c r="H1487" t="s">
        <v>303</v>
      </c>
      <c r="I1487" s="45" t="s">
        <v>209</v>
      </c>
      <c r="J1487">
        <v>11678</v>
      </c>
      <c r="K1487">
        <v>83</v>
      </c>
      <c r="L1487">
        <v>5492</v>
      </c>
    </row>
    <row r="1488" spans="8:12" x14ac:dyDescent="0.25">
      <c r="H1488" t="s">
        <v>303</v>
      </c>
      <c r="I1488" s="45" t="s">
        <v>210</v>
      </c>
      <c r="J1488">
        <v>10670</v>
      </c>
      <c r="K1488">
        <v>112</v>
      </c>
      <c r="L1488">
        <v>5487</v>
      </c>
    </row>
    <row r="1489" spans="8:12" x14ac:dyDescent="0.25">
      <c r="H1489" t="s">
        <v>303</v>
      </c>
      <c r="I1489" s="45" t="s">
        <v>211</v>
      </c>
      <c r="J1489">
        <v>11100</v>
      </c>
      <c r="K1489">
        <v>26</v>
      </c>
      <c r="L1489">
        <v>5488</v>
      </c>
    </row>
    <row r="1490" spans="8:12" x14ac:dyDescent="0.25">
      <c r="H1490" t="s">
        <v>303</v>
      </c>
      <c r="I1490" s="45" t="s">
        <v>29</v>
      </c>
      <c r="J1490">
        <v>11705</v>
      </c>
      <c r="K1490">
        <v>29</v>
      </c>
      <c r="L1490">
        <v>5500</v>
      </c>
    </row>
    <row r="1491" spans="8:12" x14ac:dyDescent="0.25">
      <c r="H1491" t="s">
        <v>303</v>
      </c>
      <c r="I1491" s="45" t="s">
        <v>212</v>
      </c>
      <c r="J1491">
        <v>10519</v>
      </c>
      <c r="K1491">
        <v>90</v>
      </c>
      <c r="L1491">
        <v>5508</v>
      </c>
    </row>
    <row r="1492" spans="8:12" x14ac:dyDescent="0.25">
      <c r="H1492" t="s">
        <v>303</v>
      </c>
      <c r="I1492" s="45" t="s">
        <v>213</v>
      </c>
      <c r="J1492">
        <v>10415</v>
      </c>
      <c r="K1492">
        <v>57</v>
      </c>
      <c r="L1492">
        <v>5485</v>
      </c>
    </row>
    <row r="1493" spans="8:12" x14ac:dyDescent="0.25">
      <c r="H1493" t="s">
        <v>303</v>
      </c>
      <c r="I1493" s="45" t="s">
        <v>214</v>
      </c>
      <c r="J1493">
        <v>12026</v>
      </c>
      <c r="K1493">
        <v>80</v>
      </c>
      <c r="L1493">
        <v>5473</v>
      </c>
    </row>
    <row r="1494" spans="8:12" x14ac:dyDescent="0.25">
      <c r="H1494" t="s">
        <v>303</v>
      </c>
      <c r="I1494" s="45" t="s">
        <v>30</v>
      </c>
      <c r="J1494">
        <v>11931</v>
      </c>
      <c r="K1494">
        <v>63</v>
      </c>
      <c r="L1494">
        <v>5504</v>
      </c>
    </row>
    <row r="1495" spans="8:12" x14ac:dyDescent="0.25">
      <c r="H1495" t="s">
        <v>303</v>
      </c>
      <c r="I1495" s="45" t="s">
        <v>215</v>
      </c>
      <c r="J1495">
        <v>11312</v>
      </c>
      <c r="K1495">
        <v>81</v>
      </c>
      <c r="L1495">
        <v>5521</v>
      </c>
    </row>
    <row r="1496" spans="8:12" x14ac:dyDescent="0.25">
      <c r="H1496" t="s">
        <v>303</v>
      </c>
      <c r="I1496" s="45" t="s">
        <v>216</v>
      </c>
      <c r="J1496">
        <v>10516</v>
      </c>
      <c r="K1496">
        <v>30</v>
      </c>
      <c r="L1496">
        <v>5486</v>
      </c>
    </row>
    <row r="1497" spans="8:12" x14ac:dyDescent="0.25">
      <c r="H1497" t="s">
        <v>303</v>
      </c>
      <c r="I1497" s="45" t="s">
        <v>217</v>
      </c>
      <c r="J1497">
        <v>11554</v>
      </c>
      <c r="K1497">
        <v>75</v>
      </c>
      <c r="L1497">
        <v>5512</v>
      </c>
    </row>
    <row r="1498" spans="8:12" x14ac:dyDescent="0.25">
      <c r="H1498" t="s">
        <v>303</v>
      </c>
      <c r="I1498" s="45" t="s">
        <v>31</v>
      </c>
      <c r="J1498">
        <v>11004</v>
      </c>
      <c r="K1498">
        <v>103</v>
      </c>
      <c r="L1498">
        <v>5516</v>
      </c>
    </row>
    <row r="1499" spans="8:12" x14ac:dyDescent="0.25">
      <c r="H1499" t="s">
        <v>303</v>
      </c>
      <c r="I1499" s="45" t="s">
        <v>218</v>
      </c>
      <c r="J1499">
        <v>10025</v>
      </c>
      <c r="K1499">
        <v>108</v>
      </c>
      <c r="L1499">
        <v>5481</v>
      </c>
    </row>
    <row r="1500" spans="8:12" x14ac:dyDescent="0.25">
      <c r="H1500" t="s">
        <v>303</v>
      </c>
      <c r="I1500" s="45" t="s">
        <v>219</v>
      </c>
      <c r="J1500">
        <v>9488</v>
      </c>
      <c r="K1500">
        <v>93</v>
      </c>
      <c r="L1500">
        <v>5484</v>
      </c>
    </row>
    <row r="1501" spans="8:12" x14ac:dyDescent="0.25">
      <c r="H1501" t="s">
        <v>303</v>
      </c>
      <c r="I1501" s="45" t="s">
        <v>220</v>
      </c>
      <c r="J1501">
        <v>11330</v>
      </c>
      <c r="K1501">
        <v>68</v>
      </c>
      <c r="L1501">
        <v>5501</v>
      </c>
    </row>
    <row r="1502" spans="8:12" x14ac:dyDescent="0.25">
      <c r="H1502" t="s">
        <v>303</v>
      </c>
      <c r="I1502" s="45" t="s">
        <v>32</v>
      </c>
      <c r="J1502">
        <v>10905</v>
      </c>
      <c r="K1502">
        <v>28</v>
      </c>
      <c r="L1502">
        <v>5504</v>
      </c>
    </row>
    <row r="1503" spans="8:12" x14ac:dyDescent="0.25">
      <c r="H1503" t="s">
        <v>303</v>
      </c>
      <c r="I1503" s="45" t="s">
        <v>221</v>
      </c>
      <c r="J1503">
        <v>11486</v>
      </c>
      <c r="K1503">
        <v>28</v>
      </c>
      <c r="L1503">
        <v>5496</v>
      </c>
    </row>
    <row r="1504" spans="8:12" x14ac:dyDescent="0.25">
      <c r="H1504" t="s">
        <v>303</v>
      </c>
      <c r="I1504" s="45" t="s">
        <v>222</v>
      </c>
      <c r="J1504">
        <v>11133</v>
      </c>
      <c r="K1504">
        <v>68</v>
      </c>
      <c r="L1504">
        <v>5523</v>
      </c>
    </row>
    <row r="1505" spans="8:12" x14ac:dyDescent="0.25">
      <c r="H1505" t="s">
        <v>303</v>
      </c>
      <c r="I1505" s="45" t="s">
        <v>223</v>
      </c>
      <c r="J1505">
        <v>11497</v>
      </c>
      <c r="K1505">
        <v>78</v>
      </c>
      <c r="L1505">
        <v>5501</v>
      </c>
    </row>
    <row r="1506" spans="8:12" x14ac:dyDescent="0.25">
      <c r="H1506" t="s">
        <v>303</v>
      </c>
      <c r="I1506" s="45" t="s">
        <v>33</v>
      </c>
      <c r="J1506">
        <v>11435</v>
      </c>
      <c r="K1506">
        <v>63</v>
      </c>
      <c r="L1506">
        <v>5490</v>
      </c>
    </row>
    <row r="1507" spans="8:12" x14ac:dyDescent="0.25">
      <c r="H1507" t="s">
        <v>303</v>
      </c>
      <c r="I1507" s="45" t="s">
        <v>224</v>
      </c>
      <c r="J1507">
        <v>11525</v>
      </c>
      <c r="K1507">
        <v>102</v>
      </c>
      <c r="L1507">
        <v>5495</v>
      </c>
    </row>
    <row r="1508" spans="8:12" x14ac:dyDescent="0.25">
      <c r="H1508" t="s">
        <v>303</v>
      </c>
      <c r="I1508" s="45" t="s">
        <v>225</v>
      </c>
      <c r="J1508">
        <v>11046</v>
      </c>
      <c r="K1508">
        <v>152</v>
      </c>
      <c r="L1508">
        <v>5518</v>
      </c>
    </row>
    <row r="1509" spans="8:12" x14ac:dyDescent="0.25">
      <c r="H1509" t="s">
        <v>303</v>
      </c>
      <c r="I1509" s="45" t="s">
        <v>226</v>
      </c>
      <c r="J1509">
        <v>11555</v>
      </c>
      <c r="K1509">
        <v>111</v>
      </c>
      <c r="L1509">
        <v>5493</v>
      </c>
    </row>
    <row r="1510" spans="8:12" x14ac:dyDescent="0.25">
      <c r="H1510" t="s">
        <v>303</v>
      </c>
      <c r="I1510" s="45" t="s">
        <v>34</v>
      </c>
      <c r="J1510">
        <v>11449</v>
      </c>
      <c r="K1510">
        <v>32</v>
      </c>
      <c r="L1510">
        <v>5490</v>
      </c>
    </row>
    <row r="1511" spans="8:12" x14ac:dyDescent="0.25">
      <c r="H1511" t="s">
        <v>303</v>
      </c>
      <c r="I1511" s="45" t="s">
        <v>227</v>
      </c>
      <c r="J1511">
        <v>11104</v>
      </c>
      <c r="K1511">
        <v>84</v>
      </c>
      <c r="L1511">
        <v>5514</v>
      </c>
    </row>
    <row r="1512" spans="8:12" x14ac:dyDescent="0.25">
      <c r="H1512" t="s">
        <v>303</v>
      </c>
      <c r="I1512" s="45" t="s">
        <v>228</v>
      </c>
      <c r="J1512">
        <v>9943</v>
      </c>
      <c r="K1512">
        <v>71</v>
      </c>
      <c r="L1512">
        <v>5498</v>
      </c>
    </row>
    <row r="1513" spans="8:12" x14ac:dyDescent="0.25">
      <c r="H1513" t="s">
        <v>303</v>
      </c>
      <c r="I1513" s="45" t="s">
        <v>229</v>
      </c>
      <c r="J1513">
        <v>11014</v>
      </c>
      <c r="K1513">
        <v>84</v>
      </c>
      <c r="L1513">
        <v>5502</v>
      </c>
    </row>
    <row r="1514" spans="8:12" x14ac:dyDescent="0.25">
      <c r="H1514" t="s">
        <v>303</v>
      </c>
      <c r="I1514" s="45" t="s">
        <v>35</v>
      </c>
      <c r="J1514">
        <v>10937</v>
      </c>
      <c r="K1514">
        <v>81</v>
      </c>
      <c r="L1514">
        <v>5505</v>
      </c>
    </row>
    <row r="1515" spans="8:12" x14ac:dyDescent="0.25">
      <c r="H1515" t="s">
        <v>303</v>
      </c>
      <c r="I1515" s="45" t="s">
        <v>230</v>
      </c>
      <c r="J1515">
        <v>11080</v>
      </c>
      <c r="K1515">
        <v>67</v>
      </c>
      <c r="L1515">
        <v>5501</v>
      </c>
    </row>
    <row r="1516" spans="8:12" x14ac:dyDescent="0.25">
      <c r="H1516" t="s">
        <v>303</v>
      </c>
      <c r="I1516" s="45" t="s">
        <v>231</v>
      </c>
      <c r="J1516">
        <v>11216</v>
      </c>
      <c r="K1516">
        <v>90</v>
      </c>
      <c r="L1516">
        <v>5503</v>
      </c>
    </row>
    <row r="1517" spans="8:12" x14ac:dyDescent="0.25">
      <c r="H1517" t="s">
        <v>303</v>
      </c>
      <c r="I1517" s="45" t="s">
        <v>232</v>
      </c>
      <c r="J1517">
        <v>10589</v>
      </c>
      <c r="K1517">
        <v>31</v>
      </c>
      <c r="L1517">
        <v>5503</v>
      </c>
    </row>
    <row r="1518" spans="8:12" x14ac:dyDescent="0.25">
      <c r="H1518" t="s">
        <v>303</v>
      </c>
      <c r="I1518" s="45" t="s">
        <v>36</v>
      </c>
      <c r="J1518">
        <v>11495</v>
      </c>
      <c r="K1518">
        <v>75</v>
      </c>
      <c r="L1518">
        <v>5493</v>
      </c>
    </row>
    <row r="1519" spans="8:12" x14ac:dyDescent="0.25">
      <c r="H1519" t="s">
        <v>303</v>
      </c>
      <c r="I1519" s="45" t="s">
        <v>233</v>
      </c>
      <c r="J1519">
        <v>11653</v>
      </c>
      <c r="K1519">
        <v>27</v>
      </c>
      <c r="L1519">
        <v>5506</v>
      </c>
    </row>
    <row r="1520" spans="8:12" x14ac:dyDescent="0.25">
      <c r="H1520" t="s">
        <v>303</v>
      </c>
      <c r="I1520" s="45" t="s">
        <v>234</v>
      </c>
      <c r="J1520">
        <v>10896</v>
      </c>
      <c r="K1520">
        <v>38</v>
      </c>
      <c r="L1520">
        <v>5491</v>
      </c>
    </row>
    <row r="1521" spans="8:12" x14ac:dyDescent="0.25">
      <c r="H1521" t="s">
        <v>303</v>
      </c>
      <c r="I1521" s="45" t="s">
        <v>235</v>
      </c>
      <c r="J1521">
        <v>12136</v>
      </c>
      <c r="K1521">
        <v>244</v>
      </c>
      <c r="L1521">
        <v>5499</v>
      </c>
    </row>
    <row r="1522" spans="8:12" x14ac:dyDescent="0.25">
      <c r="H1522" t="s">
        <v>303</v>
      </c>
      <c r="I1522" s="45" t="s">
        <v>37</v>
      </c>
      <c r="J1522">
        <v>11646</v>
      </c>
      <c r="K1522">
        <v>174</v>
      </c>
      <c r="L1522">
        <v>5490</v>
      </c>
    </row>
    <row r="1523" spans="8:12" x14ac:dyDescent="0.25">
      <c r="H1523" t="s">
        <v>303</v>
      </c>
      <c r="I1523" s="45" t="s">
        <v>236</v>
      </c>
      <c r="J1523">
        <v>10303</v>
      </c>
      <c r="K1523">
        <v>75</v>
      </c>
      <c r="L1523">
        <v>5495</v>
      </c>
    </row>
    <row r="1524" spans="8:12" x14ac:dyDescent="0.25">
      <c r="H1524" t="s">
        <v>303</v>
      </c>
      <c r="I1524" s="45" t="s">
        <v>237</v>
      </c>
      <c r="J1524">
        <v>10360</v>
      </c>
      <c r="K1524">
        <v>29</v>
      </c>
      <c r="L1524">
        <v>5471</v>
      </c>
    </row>
    <row r="1525" spans="8:12" x14ac:dyDescent="0.25">
      <c r="H1525" t="s">
        <v>303</v>
      </c>
      <c r="I1525" s="45" t="s">
        <v>238</v>
      </c>
      <c r="J1525">
        <v>11182</v>
      </c>
      <c r="K1525">
        <v>24</v>
      </c>
      <c r="L1525">
        <v>5499</v>
      </c>
    </row>
    <row r="1526" spans="8:12" x14ac:dyDescent="0.25">
      <c r="H1526" t="s">
        <v>303</v>
      </c>
      <c r="I1526" s="45" t="s">
        <v>38</v>
      </c>
      <c r="J1526">
        <v>10872</v>
      </c>
      <c r="K1526">
        <v>32</v>
      </c>
      <c r="L1526">
        <v>5504</v>
      </c>
    </row>
    <row r="1527" spans="8:12" x14ac:dyDescent="0.25">
      <c r="H1527" t="s">
        <v>303</v>
      </c>
      <c r="I1527" s="45" t="s">
        <v>239</v>
      </c>
      <c r="J1527">
        <v>10776</v>
      </c>
      <c r="K1527">
        <v>86</v>
      </c>
      <c r="L1527">
        <v>5505</v>
      </c>
    </row>
    <row r="1528" spans="8:12" x14ac:dyDescent="0.25">
      <c r="H1528" t="s">
        <v>303</v>
      </c>
      <c r="I1528" s="45" t="s">
        <v>240</v>
      </c>
      <c r="J1528">
        <v>10837</v>
      </c>
      <c r="K1528">
        <v>82</v>
      </c>
      <c r="L1528">
        <v>5518</v>
      </c>
    </row>
    <row r="1529" spans="8:12" x14ac:dyDescent="0.25">
      <c r="H1529" t="s">
        <v>303</v>
      </c>
      <c r="I1529" s="45" t="s">
        <v>241</v>
      </c>
      <c r="J1529">
        <v>10188</v>
      </c>
      <c r="K1529">
        <v>79</v>
      </c>
      <c r="L1529">
        <v>5486</v>
      </c>
    </row>
    <row r="1530" spans="8:12" x14ac:dyDescent="0.25">
      <c r="H1530" t="s">
        <v>303</v>
      </c>
      <c r="I1530" s="45" t="s">
        <v>39</v>
      </c>
      <c r="J1530">
        <v>9408</v>
      </c>
      <c r="K1530">
        <v>31</v>
      </c>
      <c r="L1530">
        <v>5516</v>
      </c>
    </row>
    <row r="1531" spans="8:12" x14ac:dyDescent="0.25">
      <c r="H1531" t="s">
        <v>303</v>
      </c>
      <c r="I1531" s="45" t="s">
        <v>242</v>
      </c>
      <c r="J1531">
        <v>7936</v>
      </c>
      <c r="K1531">
        <v>67</v>
      </c>
      <c r="L1531">
        <v>5494</v>
      </c>
    </row>
    <row r="1532" spans="8:12" x14ac:dyDescent="0.25">
      <c r="H1532" t="s">
        <v>303</v>
      </c>
      <c r="I1532" s="45" t="s">
        <v>243</v>
      </c>
      <c r="J1532">
        <v>7003</v>
      </c>
      <c r="K1532">
        <v>181</v>
      </c>
      <c r="L1532">
        <v>5497</v>
      </c>
    </row>
    <row r="1533" spans="8:12" x14ac:dyDescent="0.25">
      <c r="H1533" t="s">
        <v>303</v>
      </c>
      <c r="I1533" s="45" t="s">
        <v>244</v>
      </c>
      <c r="J1533">
        <v>5876</v>
      </c>
      <c r="K1533">
        <v>29</v>
      </c>
      <c r="L1533">
        <v>5497</v>
      </c>
    </row>
    <row r="1534" spans="8:12" x14ac:dyDescent="0.25">
      <c r="H1534" t="s">
        <v>303</v>
      </c>
      <c r="I1534" s="45" t="s">
        <v>40</v>
      </c>
      <c r="J1534">
        <v>4802</v>
      </c>
      <c r="K1534">
        <v>38</v>
      </c>
      <c r="L1534">
        <v>5500</v>
      </c>
    </row>
    <row r="1535" spans="8:12" x14ac:dyDescent="0.25">
      <c r="H1535" t="s">
        <v>303</v>
      </c>
      <c r="I1535" s="45" t="s">
        <v>245</v>
      </c>
      <c r="J1535">
        <v>2195</v>
      </c>
      <c r="K1535">
        <v>72</v>
      </c>
      <c r="L1535">
        <v>5497</v>
      </c>
    </row>
    <row r="1536" spans="8:12" x14ac:dyDescent="0.25">
      <c r="H1536" t="s">
        <v>303</v>
      </c>
      <c r="I1536" s="45" t="s">
        <v>246</v>
      </c>
      <c r="J1536">
        <v>1809</v>
      </c>
      <c r="K1536">
        <v>87</v>
      </c>
      <c r="L1536">
        <v>5499</v>
      </c>
    </row>
    <row r="1537" spans="8:12" x14ac:dyDescent="0.25">
      <c r="H1537" t="s">
        <v>303</v>
      </c>
      <c r="I1537" s="45" t="s">
        <v>247</v>
      </c>
      <c r="J1537">
        <v>1883</v>
      </c>
      <c r="K1537">
        <v>70</v>
      </c>
      <c r="L1537">
        <v>5496</v>
      </c>
    </row>
    <row r="1538" spans="8:12" x14ac:dyDescent="0.25">
      <c r="H1538" t="s">
        <v>304</v>
      </c>
      <c r="I1538" s="45" t="s">
        <v>17</v>
      </c>
      <c r="J1538">
        <v>1800</v>
      </c>
      <c r="K1538">
        <v>78</v>
      </c>
      <c r="L1538">
        <v>5506</v>
      </c>
    </row>
    <row r="1539" spans="8:12" x14ac:dyDescent="0.25">
      <c r="H1539" t="s">
        <v>304</v>
      </c>
      <c r="I1539" s="45" t="s">
        <v>176</v>
      </c>
      <c r="J1539">
        <v>2018</v>
      </c>
      <c r="K1539">
        <v>81</v>
      </c>
      <c r="L1539">
        <v>5502</v>
      </c>
    </row>
    <row r="1540" spans="8:12" x14ac:dyDescent="0.25">
      <c r="H1540" t="s">
        <v>304</v>
      </c>
      <c r="I1540" s="45" t="s">
        <v>177</v>
      </c>
      <c r="J1540">
        <v>2058</v>
      </c>
      <c r="K1540">
        <v>60</v>
      </c>
      <c r="L1540">
        <v>5496</v>
      </c>
    </row>
    <row r="1541" spans="8:12" x14ac:dyDescent="0.25">
      <c r="H1541" t="s">
        <v>304</v>
      </c>
      <c r="I1541" s="45" t="s">
        <v>178</v>
      </c>
      <c r="J1541">
        <v>2162</v>
      </c>
      <c r="K1541">
        <v>88</v>
      </c>
      <c r="L1541">
        <v>5501</v>
      </c>
    </row>
    <row r="1542" spans="8:12" x14ac:dyDescent="0.25">
      <c r="H1542" t="s">
        <v>304</v>
      </c>
      <c r="I1542" s="45" t="s">
        <v>18</v>
      </c>
      <c r="J1542">
        <v>2270</v>
      </c>
      <c r="K1542">
        <v>186</v>
      </c>
      <c r="L1542">
        <v>5499</v>
      </c>
    </row>
    <row r="1543" spans="8:12" x14ac:dyDescent="0.25">
      <c r="H1543" t="s">
        <v>304</v>
      </c>
      <c r="I1543" s="45" t="s">
        <v>179</v>
      </c>
      <c r="J1543">
        <v>2275</v>
      </c>
      <c r="K1543">
        <v>70</v>
      </c>
      <c r="L1543">
        <v>5511</v>
      </c>
    </row>
    <row r="1544" spans="8:12" x14ac:dyDescent="0.25">
      <c r="H1544" t="s">
        <v>304</v>
      </c>
      <c r="I1544" s="45" t="s">
        <v>180</v>
      </c>
      <c r="J1544">
        <v>2396</v>
      </c>
      <c r="K1544">
        <v>40</v>
      </c>
      <c r="L1544">
        <v>5506</v>
      </c>
    </row>
    <row r="1545" spans="8:12" x14ac:dyDescent="0.25">
      <c r="H1545" t="s">
        <v>304</v>
      </c>
      <c r="I1545" s="45" t="s">
        <v>181</v>
      </c>
      <c r="J1545">
        <v>2632</v>
      </c>
      <c r="K1545">
        <v>29</v>
      </c>
      <c r="L1545">
        <v>5506</v>
      </c>
    </row>
    <row r="1546" spans="8:12" x14ac:dyDescent="0.25">
      <c r="H1546" t="s">
        <v>304</v>
      </c>
      <c r="I1546" s="45" t="s">
        <v>19</v>
      </c>
      <c r="J1546">
        <v>3924</v>
      </c>
      <c r="K1546">
        <v>170</v>
      </c>
      <c r="L1546">
        <v>5500</v>
      </c>
    </row>
    <row r="1547" spans="8:12" x14ac:dyDescent="0.25">
      <c r="H1547" t="s">
        <v>304</v>
      </c>
      <c r="I1547" s="45" t="s">
        <v>182</v>
      </c>
      <c r="J1547">
        <v>4395</v>
      </c>
      <c r="K1547">
        <v>73</v>
      </c>
      <c r="L1547">
        <v>5507</v>
      </c>
    </row>
    <row r="1548" spans="8:12" x14ac:dyDescent="0.25">
      <c r="H1548" t="s">
        <v>304</v>
      </c>
      <c r="I1548" s="45" t="s">
        <v>183</v>
      </c>
      <c r="J1548">
        <v>4287</v>
      </c>
      <c r="K1548">
        <v>163</v>
      </c>
      <c r="L1548">
        <v>5507</v>
      </c>
    </row>
    <row r="1549" spans="8:12" x14ac:dyDescent="0.25">
      <c r="H1549" t="s">
        <v>304</v>
      </c>
      <c r="I1549" s="45" t="s">
        <v>184</v>
      </c>
      <c r="J1549">
        <v>5176</v>
      </c>
      <c r="K1549">
        <v>87</v>
      </c>
      <c r="L1549">
        <v>5497</v>
      </c>
    </row>
    <row r="1550" spans="8:12" x14ac:dyDescent="0.25">
      <c r="H1550" t="s">
        <v>304</v>
      </c>
      <c r="I1550" s="45" t="s">
        <v>20</v>
      </c>
      <c r="J1550">
        <v>4376</v>
      </c>
      <c r="K1550">
        <v>77</v>
      </c>
      <c r="L1550">
        <v>5513</v>
      </c>
    </row>
    <row r="1551" spans="8:12" x14ac:dyDescent="0.25">
      <c r="H1551" t="s">
        <v>304</v>
      </c>
      <c r="I1551" s="45" t="s">
        <v>185</v>
      </c>
      <c r="J1551">
        <v>6249</v>
      </c>
      <c r="K1551">
        <v>68</v>
      </c>
      <c r="L1551">
        <v>5480</v>
      </c>
    </row>
    <row r="1552" spans="8:12" x14ac:dyDescent="0.25">
      <c r="H1552" t="s">
        <v>304</v>
      </c>
      <c r="I1552" s="45" t="s">
        <v>186</v>
      </c>
      <c r="J1552">
        <v>5991</v>
      </c>
      <c r="K1552">
        <v>72</v>
      </c>
      <c r="L1552">
        <v>5505</v>
      </c>
    </row>
    <row r="1553" spans="8:12" x14ac:dyDescent="0.25">
      <c r="H1553" t="s">
        <v>304</v>
      </c>
      <c r="I1553" s="45" t="s">
        <v>187</v>
      </c>
      <c r="J1553">
        <v>7357</v>
      </c>
      <c r="K1553">
        <v>138</v>
      </c>
      <c r="L1553">
        <v>5485</v>
      </c>
    </row>
    <row r="1554" spans="8:12" x14ac:dyDescent="0.25">
      <c r="H1554" t="s">
        <v>304</v>
      </c>
      <c r="I1554" s="45" t="s">
        <v>21</v>
      </c>
      <c r="J1554">
        <v>8957</v>
      </c>
      <c r="K1554">
        <v>149</v>
      </c>
      <c r="L1554">
        <v>5501</v>
      </c>
    </row>
    <row r="1555" spans="8:12" x14ac:dyDescent="0.25">
      <c r="H1555" t="s">
        <v>304</v>
      </c>
      <c r="I1555" s="45" t="s">
        <v>188</v>
      </c>
      <c r="J1555">
        <v>14502</v>
      </c>
      <c r="K1555">
        <v>27</v>
      </c>
      <c r="L1555">
        <v>5495</v>
      </c>
    </row>
    <row r="1556" spans="8:12" x14ac:dyDescent="0.25">
      <c r="H1556" t="s">
        <v>304</v>
      </c>
      <c r="I1556" s="45" t="s">
        <v>189</v>
      </c>
      <c r="J1556">
        <v>16923</v>
      </c>
      <c r="K1556">
        <v>142</v>
      </c>
      <c r="L1556">
        <v>5494</v>
      </c>
    </row>
    <row r="1557" spans="8:12" x14ac:dyDescent="0.25">
      <c r="H1557" t="s">
        <v>304</v>
      </c>
      <c r="I1557" s="45" t="s">
        <v>190</v>
      </c>
      <c r="J1557">
        <v>16786</v>
      </c>
      <c r="K1557">
        <v>142</v>
      </c>
      <c r="L1557">
        <v>5494</v>
      </c>
    </row>
    <row r="1558" spans="8:12" x14ac:dyDescent="0.25">
      <c r="H1558" t="s">
        <v>304</v>
      </c>
      <c r="I1558" s="45" t="s">
        <v>22</v>
      </c>
      <c r="J1558">
        <v>16789</v>
      </c>
      <c r="K1558">
        <v>40</v>
      </c>
      <c r="L1558">
        <v>5501</v>
      </c>
    </row>
    <row r="1559" spans="8:12" x14ac:dyDescent="0.25">
      <c r="H1559" t="s">
        <v>304</v>
      </c>
      <c r="I1559" s="45" t="s">
        <v>191</v>
      </c>
      <c r="J1559">
        <v>16583</v>
      </c>
      <c r="K1559">
        <v>141</v>
      </c>
      <c r="L1559">
        <v>5491</v>
      </c>
    </row>
    <row r="1560" spans="8:12" x14ac:dyDescent="0.25">
      <c r="H1560" t="s">
        <v>304</v>
      </c>
      <c r="I1560" s="45" t="s">
        <v>192</v>
      </c>
      <c r="J1560">
        <v>16743</v>
      </c>
      <c r="K1560">
        <v>80</v>
      </c>
      <c r="L1560">
        <v>5503</v>
      </c>
    </row>
    <row r="1561" spans="8:12" x14ac:dyDescent="0.25">
      <c r="H1561" t="s">
        <v>304</v>
      </c>
      <c r="I1561" s="45" t="s">
        <v>193</v>
      </c>
      <c r="J1561">
        <v>16475</v>
      </c>
      <c r="K1561">
        <v>33</v>
      </c>
      <c r="L1561">
        <v>5505</v>
      </c>
    </row>
    <row r="1562" spans="8:12" x14ac:dyDescent="0.25">
      <c r="H1562" t="s">
        <v>304</v>
      </c>
      <c r="I1562" s="45" t="s">
        <v>23</v>
      </c>
      <c r="J1562">
        <v>16750</v>
      </c>
      <c r="K1562">
        <v>74</v>
      </c>
      <c r="L1562">
        <v>5505</v>
      </c>
    </row>
    <row r="1563" spans="8:12" x14ac:dyDescent="0.25">
      <c r="H1563" t="s">
        <v>304</v>
      </c>
      <c r="I1563" s="45" t="s">
        <v>194</v>
      </c>
      <c r="J1563">
        <v>16369</v>
      </c>
      <c r="K1563">
        <v>24</v>
      </c>
      <c r="L1563">
        <v>5499</v>
      </c>
    </row>
    <row r="1564" spans="8:12" x14ac:dyDescent="0.25">
      <c r="H1564" t="s">
        <v>304</v>
      </c>
      <c r="I1564" s="45" t="s">
        <v>195</v>
      </c>
      <c r="J1564">
        <v>16609</v>
      </c>
      <c r="K1564">
        <v>72</v>
      </c>
      <c r="L1564">
        <v>5505</v>
      </c>
    </row>
    <row r="1565" spans="8:12" x14ac:dyDescent="0.25">
      <c r="H1565" t="s">
        <v>304</v>
      </c>
      <c r="I1565" s="45" t="s">
        <v>196</v>
      </c>
      <c r="J1565">
        <v>15728</v>
      </c>
      <c r="K1565">
        <v>90</v>
      </c>
      <c r="L1565">
        <v>5504</v>
      </c>
    </row>
    <row r="1566" spans="8:12" x14ac:dyDescent="0.25">
      <c r="H1566" t="s">
        <v>304</v>
      </c>
      <c r="I1566" s="45" t="s">
        <v>24</v>
      </c>
      <c r="J1566">
        <v>14864</v>
      </c>
      <c r="K1566">
        <v>85</v>
      </c>
      <c r="L1566">
        <v>5503</v>
      </c>
    </row>
    <row r="1567" spans="8:12" x14ac:dyDescent="0.25">
      <c r="H1567" t="s">
        <v>304</v>
      </c>
      <c r="I1567" s="45" t="s">
        <v>197</v>
      </c>
      <c r="J1567">
        <v>13289</v>
      </c>
      <c r="K1567">
        <v>59</v>
      </c>
      <c r="L1567">
        <v>5490</v>
      </c>
    </row>
    <row r="1568" spans="8:12" x14ac:dyDescent="0.25">
      <c r="H1568" t="s">
        <v>304</v>
      </c>
      <c r="I1568" s="45" t="s">
        <v>198</v>
      </c>
      <c r="J1568">
        <v>12002</v>
      </c>
      <c r="K1568">
        <v>87</v>
      </c>
      <c r="L1568">
        <v>5498</v>
      </c>
    </row>
    <row r="1569" spans="8:12" x14ac:dyDescent="0.25">
      <c r="H1569" t="s">
        <v>304</v>
      </c>
      <c r="I1569" s="45" t="s">
        <v>199</v>
      </c>
      <c r="J1569">
        <v>12394</v>
      </c>
      <c r="K1569">
        <v>70</v>
      </c>
      <c r="L1569">
        <v>5498</v>
      </c>
    </row>
    <row r="1570" spans="8:12" x14ac:dyDescent="0.25">
      <c r="H1570" t="s">
        <v>304</v>
      </c>
      <c r="I1570" s="45" t="s">
        <v>25</v>
      </c>
      <c r="J1570">
        <v>12000</v>
      </c>
      <c r="K1570">
        <v>23</v>
      </c>
      <c r="L1570">
        <v>5504</v>
      </c>
    </row>
    <row r="1571" spans="8:12" x14ac:dyDescent="0.25">
      <c r="H1571" t="s">
        <v>304</v>
      </c>
      <c r="I1571" s="45" t="s">
        <v>200</v>
      </c>
      <c r="J1571">
        <v>12674</v>
      </c>
      <c r="K1571">
        <v>34</v>
      </c>
      <c r="L1571">
        <v>5506</v>
      </c>
    </row>
    <row r="1572" spans="8:12" x14ac:dyDescent="0.25">
      <c r="H1572" t="s">
        <v>304</v>
      </c>
      <c r="I1572" s="45" t="s">
        <v>201</v>
      </c>
      <c r="J1572">
        <v>11984</v>
      </c>
      <c r="K1572">
        <v>44</v>
      </c>
      <c r="L1572">
        <v>5495</v>
      </c>
    </row>
    <row r="1573" spans="8:12" x14ac:dyDescent="0.25">
      <c r="H1573" t="s">
        <v>304</v>
      </c>
      <c r="I1573" s="45" t="s">
        <v>202</v>
      </c>
      <c r="J1573">
        <v>12082</v>
      </c>
      <c r="K1573">
        <v>192</v>
      </c>
      <c r="L1573">
        <v>5501</v>
      </c>
    </row>
    <row r="1574" spans="8:12" x14ac:dyDescent="0.25">
      <c r="H1574" t="s">
        <v>304</v>
      </c>
      <c r="I1574" s="45" t="s">
        <v>26</v>
      </c>
      <c r="J1574">
        <v>12776</v>
      </c>
      <c r="K1574">
        <v>23</v>
      </c>
      <c r="L1574">
        <v>5503</v>
      </c>
    </row>
    <row r="1575" spans="8:12" x14ac:dyDescent="0.25">
      <c r="H1575" t="s">
        <v>304</v>
      </c>
      <c r="I1575" s="45" t="s">
        <v>203</v>
      </c>
      <c r="J1575">
        <v>13128</v>
      </c>
      <c r="K1575">
        <v>99</v>
      </c>
      <c r="L1575">
        <v>5502</v>
      </c>
    </row>
    <row r="1576" spans="8:12" x14ac:dyDescent="0.25">
      <c r="H1576" t="s">
        <v>304</v>
      </c>
      <c r="I1576" s="45" t="s">
        <v>204</v>
      </c>
      <c r="J1576">
        <v>13650</v>
      </c>
      <c r="K1576">
        <v>26</v>
      </c>
      <c r="L1576">
        <v>5470</v>
      </c>
    </row>
    <row r="1577" spans="8:12" x14ac:dyDescent="0.25">
      <c r="H1577" t="s">
        <v>304</v>
      </c>
      <c r="I1577" s="45" t="s">
        <v>205</v>
      </c>
      <c r="J1577">
        <v>13434</v>
      </c>
      <c r="K1577">
        <v>35</v>
      </c>
      <c r="L1577">
        <v>5487</v>
      </c>
    </row>
    <row r="1578" spans="8:12" x14ac:dyDescent="0.25">
      <c r="H1578" t="s">
        <v>304</v>
      </c>
      <c r="I1578" s="45" t="s">
        <v>27</v>
      </c>
      <c r="J1578">
        <v>12823</v>
      </c>
      <c r="K1578">
        <v>25</v>
      </c>
      <c r="L1578">
        <v>5499</v>
      </c>
    </row>
    <row r="1579" spans="8:12" x14ac:dyDescent="0.25">
      <c r="H1579" t="s">
        <v>304</v>
      </c>
      <c r="I1579" s="45" t="s">
        <v>206</v>
      </c>
      <c r="J1579">
        <v>13784</v>
      </c>
      <c r="K1579">
        <v>69</v>
      </c>
      <c r="L1579">
        <v>5504</v>
      </c>
    </row>
    <row r="1580" spans="8:12" x14ac:dyDescent="0.25">
      <c r="H1580" t="s">
        <v>304</v>
      </c>
      <c r="I1580" s="45" t="s">
        <v>207</v>
      </c>
      <c r="J1580">
        <v>13654</v>
      </c>
      <c r="K1580">
        <v>24</v>
      </c>
      <c r="L1580">
        <v>5501</v>
      </c>
    </row>
    <row r="1581" spans="8:12" x14ac:dyDescent="0.25">
      <c r="H1581" t="s">
        <v>304</v>
      </c>
      <c r="I1581" s="45" t="s">
        <v>208</v>
      </c>
      <c r="J1581">
        <v>13415</v>
      </c>
      <c r="K1581">
        <v>78</v>
      </c>
      <c r="L1581">
        <v>5512</v>
      </c>
    </row>
    <row r="1582" spans="8:12" x14ac:dyDescent="0.25">
      <c r="H1582" t="s">
        <v>304</v>
      </c>
      <c r="I1582" s="45" t="s">
        <v>28</v>
      </c>
      <c r="J1582">
        <v>13292</v>
      </c>
      <c r="K1582">
        <v>26</v>
      </c>
      <c r="L1582">
        <v>5499</v>
      </c>
    </row>
    <row r="1583" spans="8:12" x14ac:dyDescent="0.25">
      <c r="H1583" t="s">
        <v>304</v>
      </c>
      <c r="I1583" s="45" t="s">
        <v>209</v>
      </c>
      <c r="J1583">
        <v>13468</v>
      </c>
      <c r="K1583">
        <v>127</v>
      </c>
      <c r="L1583">
        <v>5493</v>
      </c>
    </row>
    <row r="1584" spans="8:12" x14ac:dyDescent="0.25">
      <c r="H1584" t="s">
        <v>304</v>
      </c>
      <c r="I1584" s="45" t="s">
        <v>210</v>
      </c>
      <c r="J1584">
        <v>13245</v>
      </c>
      <c r="K1584">
        <v>22</v>
      </c>
      <c r="L1584">
        <v>5489</v>
      </c>
    </row>
    <row r="1585" spans="8:12" x14ac:dyDescent="0.25">
      <c r="H1585" t="s">
        <v>304</v>
      </c>
      <c r="I1585" s="45" t="s">
        <v>211</v>
      </c>
      <c r="J1585">
        <v>13304</v>
      </c>
      <c r="K1585">
        <v>63</v>
      </c>
      <c r="L1585">
        <v>5505</v>
      </c>
    </row>
    <row r="1586" spans="8:12" x14ac:dyDescent="0.25">
      <c r="H1586" t="s">
        <v>304</v>
      </c>
      <c r="I1586" s="45" t="s">
        <v>29</v>
      </c>
      <c r="J1586">
        <v>13625</v>
      </c>
      <c r="K1586">
        <v>124</v>
      </c>
      <c r="L1586">
        <v>5495</v>
      </c>
    </row>
    <row r="1587" spans="8:12" x14ac:dyDescent="0.25">
      <c r="H1587" t="s">
        <v>304</v>
      </c>
      <c r="I1587" s="45" t="s">
        <v>212</v>
      </c>
      <c r="J1587">
        <v>13664</v>
      </c>
      <c r="K1587">
        <v>42</v>
      </c>
      <c r="L1587">
        <v>5497</v>
      </c>
    </row>
    <row r="1588" spans="8:12" x14ac:dyDescent="0.25">
      <c r="H1588" t="s">
        <v>304</v>
      </c>
      <c r="I1588" s="45" t="s">
        <v>213</v>
      </c>
      <c r="J1588">
        <v>13623</v>
      </c>
      <c r="K1588">
        <v>51</v>
      </c>
      <c r="L1588">
        <v>5497</v>
      </c>
    </row>
    <row r="1589" spans="8:12" x14ac:dyDescent="0.25">
      <c r="H1589" t="s">
        <v>304</v>
      </c>
      <c r="I1589" s="45" t="s">
        <v>214</v>
      </c>
      <c r="J1589">
        <v>13384</v>
      </c>
      <c r="K1589">
        <v>43</v>
      </c>
      <c r="L1589">
        <v>5513</v>
      </c>
    </row>
    <row r="1590" spans="8:12" x14ac:dyDescent="0.25">
      <c r="H1590" t="s">
        <v>304</v>
      </c>
      <c r="I1590" s="45" t="s">
        <v>30</v>
      </c>
      <c r="J1590">
        <v>13246</v>
      </c>
      <c r="K1590">
        <v>26</v>
      </c>
      <c r="L1590">
        <v>5489</v>
      </c>
    </row>
    <row r="1591" spans="8:12" x14ac:dyDescent="0.25">
      <c r="H1591" t="s">
        <v>304</v>
      </c>
      <c r="I1591" s="45" t="s">
        <v>215</v>
      </c>
      <c r="J1591">
        <v>13330</v>
      </c>
      <c r="K1591">
        <v>29</v>
      </c>
      <c r="L1591">
        <v>5505</v>
      </c>
    </row>
    <row r="1592" spans="8:12" x14ac:dyDescent="0.25">
      <c r="H1592" t="s">
        <v>304</v>
      </c>
      <c r="I1592" s="45" t="s">
        <v>216</v>
      </c>
      <c r="J1592">
        <v>12990</v>
      </c>
      <c r="K1592">
        <v>169</v>
      </c>
      <c r="L1592">
        <v>5496</v>
      </c>
    </row>
    <row r="1593" spans="8:12" x14ac:dyDescent="0.25">
      <c r="H1593" t="s">
        <v>304</v>
      </c>
      <c r="I1593" s="45" t="s">
        <v>217</v>
      </c>
      <c r="J1593">
        <v>12790</v>
      </c>
      <c r="K1593">
        <v>25</v>
      </c>
      <c r="L1593">
        <v>5499</v>
      </c>
    </row>
    <row r="1594" spans="8:12" x14ac:dyDescent="0.25">
      <c r="H1594" t="s">
        <v>304</v>
      </c>
      <c r="I1594" s="45" t="s">
        <v>31</v>
      </c>
      <c r="J1594">
        <v>12560</v>
      </c>
      <c r="K1594">
        <v>38</v>
      </c>
      <c r="L1594">
        <v>5497</v>
      </c>
    </row>
    <row r="1595" spans="8:12" x14ac:dyDescent="0.25">
      <c r="H1595" t="s">
        <v>304</v>
      </c>
      <c r="I1595" s="45" t="s">
        <v>218</v>
      </c>
      <c r="J1595">
        <v>12523</v>
      </c>
      <c r="K1595">
        <v>88</v>
      </c>
      <c r="L1595">
        <v>5515</v>
      </c>
    </row>
    <row r="1596" spans="8:12" x14ac:dyDescent="0.25">
      <c r="H1596" t="s">
        <v>304</v>
      </c>
      <c r="I1596" s="45" t="s">
        <v>219</v>
      </c>
      <c r="J1596">
        <v>12786</v>
      </c>
      <c r="K1596">
        <v>25</v>
      </c>
      <c r="L1596">
        <v>5489</v>
      </c>
    </row>
    <row r="1597" spans="8:12" x14ac:dyDescent="0.25">
      <c r="H1597" t="s">
        <v>304</v>
      </c>
      <c r="I1597" s="45" t="s">
        <v>220</v>
      </c>
      <c r="J1597">
        <v>12857</v>
      </c>
      <c r="K1597">
        <v>46</v>
      </c>
      <c r="L1597">
        <v>5514</v>
      </c>
    </row>
    <row r="1598" spans="8:12" x14ac:dyDescent="0.25">
      <c r="H1598" t="s">
        <v>304</v>
      </c>
      <c r="I1598" s="45" t="s">
        <v>32</v>
      </c>
      <c r="J1598">
        <v>12738</v>
      </c>
      <c r="K1598">
        <v>64</v>
      </c>
      <c r="L1598">
        <v>5488</v>
      </c>
    </row>
    <row r="1599" spans="8:12" x14ac:dyDescent="0.25">
      <c r="H1599" t="s">
        <v>304</v>
      </c>
      <c r="I1599" s="45" t="s">
        <v>221</v>
      </c>
      <c r="J1599">
        <v>12935</v>
      </c>
      <c r="K1599">
        <v>59</v>
      </c>
      <c r="L1599">
        <v>5515</v>
      </c>
    </row>
    <row r="1600" spans="8:12" x14ac:dyDescent="0.25">
      <c r="H1600" t="s">
        <v>304</v>
      </c>
      <c r="I1600" s="45" t="s">
        <v>222</v>
      </c>
      <c r="J1600">
        <v>13212</v>
      </c>
      <c r="K1600">
        <v>79</v>
      </c>
      <c r="L1600">
        <v>5511</v>
      </c>
    </row>
    <row r="1601" spans="8:12" x14ac:dyDescent="0.25">
      <c r="H1601" t="s">
        <v>304</v>
      </c>
      <c r="I1601" s="45" t="s">
        <v>223</v>
      </c>
      <c r="J1601">
        <v>13149</v>
      </c>
      <c r="K1601">
        <v>64</v>
      </c>
      <c r="L1601">
        <v>5496</v>
      </c>
    </row>
    <row r="1602" spans="8:12" x14ac:dyDescent="0.25">
      <c r="H1602" t="s">
        <v>304</v>
      </c>
      <c r="I1602" s="45" t="s">
        <v>33</v>
      </c>
      <c r="J1602">
        <v>13324</v>
      </c>
      <c r="K1602">
        <v>35</v>
      </c>
      <c r="L1602">
        <v>5493</v>
      </c>
    </row>
    <row r="1603" spans="8:12" x14ac:dyDescent="0.25">
      <c r="H1603" t="s">
        <v>304</v>
      </c>
      <c r="I1603" s="45" t="s">
        <v>224</v>
      </c>
      <c r="J1603">
        <v>13358</v>
      </c>
      <c r="K1603">
        <v>71</v>
      </c>
      <c r="L1603">
        <v>5506</v>
      </c>
    </row>
    <row r="1604" spans="8:12" x14ac:dyDescent="0.25">
      <c r="H1604" t="s">
        <v>304</v>
      </c>
      <c r="I1604" s="45" t="s">
        <v>225</v>
      </c>
      <c r="J1604">
        <v>13238</v>
      </c>
      <c r="K1604">
        <v>46</v>
      </c>
      <c r="L1604">
        <v>5501</v>
      </c>
    </row>
    <row r="1605" spans="8:12" x14ac:dyDescent="0.25">
      <c r="H1605" t="s">
        <v>304</v>
      </c>
      <c r="I1605" s="45" t="s">
        <v>226</v>
      </c>
      <c r="J1605">
        <v>14125</v>
      </c>
      <c r="K1605">
        <v>91</v>
      </c>
      <c r="L1605">
        <v>5505</v>
      </c>
    </row>
    <row r="1606" spans="8:12" x14ac:dyDescent="0.25">
      <c r="H1606" t="s">
        <v>304</v>
      </c>
      <c r="I1606" s="45" t="s">
        <v>34</v>
      </c>
      <c r="J1606">
        <v>13608</v>
      </c>
      <c r="K1606">
        <v>24</v>
      </c>
      <c r="L1606">
        <v>5503</v>
      </c>
    </row>
    <row r="1607" spans="8:12" x14ac:dyDescent="0.25">
      <c r="H1607" t="s">
        <v>304</v>
      </c>
      <c r="I1607" s="45" t="s">
        <v>227</v>
      </c>
      <c r="J1607">
        <v>13327</v>
      </c>
      <c r="K1607">
        <v>20</v>
      </c>
      <c r="L1607">
        <v>5505</v>
      </c>
    </row>
    <row r="1608" spans="8:12" x14ac:dyDescent="0.25">
      <c r="H1608" t="s">
        <v>304</v>
      </c>
      <c r="I1608" s="45" t="s">
        <v>228</v>
      </c>
      <c r="J1608">
        <v>13144</v>
      </c>
      <c r="K1608">
        <v>90</v>
      </c>
      <c r="L1608">
        <v>5498</v>
      </c>
    </row>
    <row r="1609" spans="8:12" x14ac:dyDescent="0.25">
      <c r="H1609" t="s">
        <v>304</v>
      </c>
      <c r="I1609" s="45" t="s">
        <v>229</v>
      </c>
      <c r="J1609">
        <v>13106</v>
      </c>
      <c r="K1609">
        <v>154</v>
      </c>
      <c r="L1609">
        <v>5502</v>
      </c>
    </row>
    <row r="1610" spans="8:12" x14ac:dyDescent="0.25">
      <c r="H1610" t="s">
        <v>304</v>
      </c>
      <c r="I1610" s="45" t="s">
        <v>35</v>
      </c>
      <c r="J1610">
        <v>13226</v>
      </c>
      <c r="K1610">
        <v>162</v>
      </c>
      <c r="L1610">
        <v>5505</v>
      </c>
    </row>
    <row r="1611" spans="8:12" x14ac:dyDescent="0.25">
      <c r="H1611" t="s">
        <v>304</v>
      </c>
      <c r="I1611" s="45" t="s">
        <v>230</v>
      </c>
      <c r="J1611">
        <v>12060</v>
      </c>
      <c r="K1611">
        <v>26</v>
      </c>
      <c r="L1611">
        <v>5484</v>
      </c>
    </row>
    <row r="1612" spans="8:12" x14ac:dyDescent="0.25">
      <c r="H1612" t="s">
        <v>304</v>
      </c>
      <c r="I1612" s="45" t="s">
        <v>231</v>
      </c>
      <c r="J1612">
        <v>13056</v>
      </c>
      <c r="K1612">
        <v>27</v>
      </c>
      <c r="L1612">
        <v>5501</v>
      </c>
    </row>
    <row r="1613" spans="8:12" x14ac:dyDescent="0.25">
      <c r="H1613" t="s">
        <v>304</v>
      </c>
      <c r="I1613" s="45" t="s">
        <v>232</v>
      </c>
      <c r="J1613">
        <v>13153</v>
      </c>
      <c r="K1613">
        <v>22</v>
      </c>
      <c r="L1613">
        <v>5495</v>
      </c>
    </row>
    <row r="1614" spans="8:12" x14ac:dyDescent="0.25">
      <c r="H1614" t="s">
        <v>304</v>
      </c>
      <c r="I1614" s="45" t="s">
        <v>36</v>
      </c>
      <c r="J1614">
        <v>14431</v>
      </c>
      <c r="K1614">
        <v>25</v>
      </c>
      <c r="L1614">
        <v>5495</v>
      </c>
    </row>
    <row r="1615" spans="8:12" x14ac:dyDescent="0.25">
      <c r="H1615" t="s">
        <v>304</v>
      </c>
      <c r="I1615" s="45" t="s">
        <v>233</v>
      </c>
      <c r="J1615">
        <v>13893</v>
      </c>
      <c r="K1615">
        <v>26</v>
      </c>
      <c r="L1615">
        <v>5496</v>
      </c>
    </row>
    <row r="1616" spans="8:12" x14ac:dyDescent="0.25">
      <c r="H1616" t="s">
        <v>304</v>
      </c>
      <c r="I1616" s="45" t="s">
        <v>234</v>
      </c>
      <c r="J1616">
        <v>13639</v>
      </c>
      <c r="K1616">
        <v>75</v>
      </c>
      <c r="L1616">
        <v>5483</v>
      </c>
    </row>
    <row r="1617" spans="8:12" x14ac:dyDescent="0.25">
      <c r="H1617" t="s">
        <v>304</v>
      </c>
      <c r="I1617" s="45" t="s">
        <v>235</v>
      </c>
      <c r="J1617">
        <v>13864</v>
      </c>
      <c r="K1617">
        <v>78</v>
      </c>
      <c r="L1617">
        <v>5499</v>
      </c>
    </row>
    <row r="1618" spans="8:12" x14ac:dyDescent="0.25">
      <c r="H1618" t="s">
        <v>304</v>
      </c>
      <c r="I1618" s="45" t="s">
        <v>37</v>
      </c>
      <c r="J1618">
        <v>13754</v>
      </c>
      <c r="K1618">
        <v>76</v>
      </c>
      <c r="L1618">
        <v>5502</v>
      </c>
    </row>
    <row r="1619" spans="8:12" x14ac:dyDescent="0.25">
      <c r="H1619" t="s">
        <v>304</v>
      </c>
      <c r="I1619" s="45" t="s">
        <v>236</v>
      </c>
      <c r="J1619">
        <v>14418</v>
      </c>
      <c r="K1619">
        <v>23</v>
      </c>
      <c r="L1619">
        <v>5507</v>
      </c>
    </row>
    <row r="1620" spans="8:12" x14ac:dyDescent="0.25">
      <c r="H1620" t="s">
        <v>304</v>
      </c>
      <c r="I1620" s="45" t="s">
        <v>237</v>
      </c>
      <c r="J1620">
        <v>13668</v>
      </c>
      <c r="K1620">
        <v>68</v>
      </c>
      <c r="L1620">
        <v>5491</v>
      </c>
    </row>
    <row r="1621" spans="8:12" x14ac:dyDescent="0.25">
      <c r="H1621" t="s">
        <v>304</v>
      </c>
      <c r="I1621" s="45" t="s">
        <v>238</v>
      </c>
      <c r="J1621">
        <v>13328</v>
      </c>
      <c r="K1621">
        <v>70</v>
      </c>
      <c r="L1621">
        <v>5496</v>
      </c>
    </row>
    <row r="1622" spans="8:12" x14ac:dyDescent="0.25">
      <c r="H1622" t="s">
        <v>304</v>
      </c>
      <c r="I1622" s="45" t="s">
        <v>38</v>
      </c>
      <c r="J1622">
        <v>13297</v>
      </c>
      <c r="K1622">
        <v>123</v>
      </c>
      <c r="L1622">
        <v>5497</v>
      </c>
    </row>
    <row r="1623" spans="8:12" x14ac:dyDescent="0.25">
      <c r="H1623" t="s">
        <v>304</v>
      </c>
      <c r="I1623" s="45" t="s">
        <v>239</v>
      </c>
      <c r="J1623">
        <v>12704</v>
      </c>
      <c r="K1623">
        <v>78</v>
      </c>
      <c r="L1623">
        <v>5498</v>
      </c>
    </row>
    <row r="1624" spans="8:12" x14ac:dyDescent="0.25">
      <c r="H1624" t="s">
        <v>304</v>
      </c>
      <c r="I1624" s="45" t="s">
        <v>240</v>
      </c>
      <c r="J1624">
        <v>12910</v>
      </c>
      <c r="K1624">
        <v>147</v>
      </c>
      <c r="L1624">
        <v>5505</v>
      </c>
    </row>
    <row r="1625" spans="8:12" x14ac:dyDescent="0.25">
      <c r="H1625" t="s">
        <v>304</v>
      </c>
      <c r="I1625" s="45" t="s">
        <v>241</v>
      </c>
      <c r="J1625">
        <v>12582</v>
      </c>
      <c r="K1625">
        <v>38</v>
      </c>
      <c r="L1625">
        <v>5499</v>
      </c>
    </row>
    <row r="1626" spans="8:12" x14ac:dyDescent="0.25">
      <c r="H1626" t="s">
        <v>304</v>
      </c>
      <c r="I1626" s="45" t="s">
        <v>39</v>
      </c>
      <c r="J1626">
        <v>11613</v>
      </c>
      <c r="K1626">
        <v>25</v>
      </c>
      <c r="L1626">
        <v>5510</v>
      </c>
    </row>
    <row r="1627" spans="8:12" x14ac:dyDescent="0.25">
      <c r="H1627" t="s">
        <v>304</v>
      </c>
      <c r="I1627" s="45" t="s">
        <v>242</v>
      </c>
      <c r="J1627">
        <v>10187</v>
      </c>
      <c r="K1627">
        <v>23</v>
      </c>
      <c r="L1627">
        <v>5506</v>
      </c>
    </row>
    <row r="1628" spans="8:12" x14ac:dyDescent="0.25">
      <c r="H1628" t="s">
        <v>304</v>
      </c>
      <c r="I1628" s="45" t="s">
        <v>243</v>
      </c>
      <c r="J1628">
        <v>5960</v>
      </c>
      <c r="K1628">
        <v>72</v>
      </c>
      <c r="L1628">
        <v>5422</v>
      </c>
    </row>
    <row r="1629" spans="8:12" x14ac:dyDescent="0.25">
      <c r="H1629" t="s">
        <v>304</v>
      </c>
      <c r="I1629" s="45" t="s">
        <v>244</v>
      </c>
      <c r="J1629">
        <v>7559</v>
      </c>
      <c r="K1629">
        <v>101</v>
      </c>
      <c r="L1629">
        <v>5506</v>
      </c>
    </row>
    <row r="1630" spans="8:12" x14ac:dyDescent="0.25">
      <c r="H1630" t="s">
        <v>304</v>
      </c>
      <c r="I1630" s="45" t="s">
        <v>40</v>
      </c>
      <c r="J1630">
        <v>5804</v>
      </c>
      <c r="K1630">
        <v>63</v>
      </c>
      <c r="L1630">
        <v>5498</v>
      </c>
    </row>
    <row r="1631" spans="8:12" x14ac:dyDescent="0.25">
      <c r="H1631" t="s">
        <v>304</v>
      </c>
      <c r="I1631" s="45" t="s">
        <v>245</v>
      </c>
      <c r="J1631">
        <v>3799</v>
      </c>
      <c r="K1631">
        <v>42</v>
      </c>
      <c r="L1631">
        <v>5498</v>
      </c>
    </row>
    <row r="1632" spans="8:12" x14ac:dyDescent="0.25">
      <c r="H1632" t="s">
        <v>304</v>
      </c>
      <c r="I1632" s="45" t="s">
        <v>246</v>
      </c>
      <c r="J1632">
        <v>3859</v>
      </c>
      <c r="K1632">
        <v>61</v>
      </c>
      <c r="L1632">
        <v>5508</v>
      </c>
    </row>
    <row r="1633" spans="8:12" x14ac:dyDescent="0.25">
      <c r="H1633" t="s">
        <v>304</v>
      </c>
      <c r="I1633" s="45" t="s">
        <v>247</v>
      </c>
      <c r="J1633">
        <v>4875</v>
      </c>
      <c r="K1633">
        <v>95</v>
      </c>
      <c r="L1633">
        <v>5484</v>
      </c>
    </row>
    <row r="1634" spans="8:12" x14ac:dyDescent="0.25">
      <c r="H1634" t="s">
        <v>305</v>
      </c>
      <c r="I1634" s="45" t="s">
        <v>17</v>
      </c>
      <c r="J1634">
        <v>5302</v>
      </c>
      <c r="K1634">
        <v>27</v>
      </c>
      <c r="L1634">
        <v>5498</v>
      </c>
    </row>
    <row r="1635" spans="8:12" x14ac:dyDescent="0.25">
      <c r="H1635" t="s">
        <v>305</v>
      </c>
      <c r="I1635" s="45" t="s">
        <v>176</v>
      </c>
      <c r="J1635">
        <v>5401</v>
      </c>
      <c r="K1635">
        <v>23</v>
      </c>
      <c r="L1635">
        <v>5493</v>
      </c>
    </row>
    <row r="1636" spans="8:12" x14ac:dyDescent="0.25">
      <c r="H1636" t="s">
        <v>305</v>
      </c>
      <c r="I1636" s="45" t="s">
        <v>177</v>
      </c>
      <c r="J1636">
        <v>5981</v>
      </c>
      <c r="K1636">
        <v>72</v>
      </c>
      <c r="L1636">
        <v>5493</v>
      </c>
    </row>
    <row r="1637" spans="8:12" x14ac:dyDescent="0.25">
      <c r="H1637" t="s">
        <v>305</v>
      </c>
      <c r="I1637" s="45" t="s">
        <v>178</v>
      </c>
      <c r="J1637">
        <v>6179</v>
      </c>
      <c r="K1637">
        <v>78</v>
      </c>
      <c r="L1637">
        <v>5496</v>
      </c>
    </row>
    <row r="1638" spans="8:12" x14ac:dyDescent="0.25">
      <c r="H1638" t="s">
        <v>305</v>
      </c>
      <c r="I1638" s="45" t="s">
        <v>18</v>
      </c>
      <c r="J1638">
        <v>6437</v>
      </c>
      <c r="K1638">
        <v>76</v>
      </c>
      <c r="L1638">
        <v>5499</v>
      </c>
    </row>
    <row r="1639" spans="8:12" x14ac:dyDescent="0.25">
      <c r="H1639" t="s">
        <v>305</v>
      </c>
      <c r="I1639" s="45" t="s">
        <v>179</v>
      </c>
      <c r="J1639">
        <v>6753</v>
      </c>
      <c r="K1639">
        <v>148</v>
      </c>
      <c r="L1639">
        <v>5512</v>
      </c>
    </row>
    <row r="1640" spans="8:12" x14ac:dyDescent="0.25">
      <c r="H1640" t="s">
        <v>305</v>
      </c>
      <c r="I1640" s="45" t="s">
        <v>180</v>
      </c>
      <c r="J1640">
        <v>5392</v>
      </c>
      <c r="K1640">
        <v>30</v>
      </c>
      <c r="L1640">
        <v>5503</v>
      </c>
    </row>
    <row r="1641" spans="8:12" x14ac:dyDescent="0.25">
      <c r="H1641" t="s">
        <v>305</v>
      </c>
      <c r="I1641" s="45" t="s">
        <v>181</v>
      </c>
      <c r="J1641">
        <v>6351</v>
      </c>
      <c r="K1641">
        <v>138</v>
      </c>
      <c r="L1641">
        <v>5518</v>
      </c>
    </row>
    <row r="1642" spans="8:12" x14ac:dyDescent="0.25">
      <c r="H1642" t="s">
        <v>305</v>
      </c>
      <c r="I1642" s="45" t="s">
        <v>19</v>
      </c>
      <c r="J1642">
        <v>7088</v>
      </c>
      <c r="K1642">
        <v>235</v>
      </c>
      <c r="L1642">
        <v>5508</v>
      </c>
    </row>
    <row r="1643" spans="8:12" x14ac:dyDescent="0.25">
      <c r="H1643" t="s">
        <v>305</v>
      </c>
      <c r="I1643" s="45" t="s">
        <v>182</v>
      </c>
      <c r="J1643">
        <v>6975</v>
      </c>
      <c r="K1643">
        <v>111</v>
      </c>
      <c r="L1643">
        <v>5489</v>
      </c>
    </row>
    <row r="1644" spans="8:12" x14ac:dyDescent="0.25">
      <c r="H1644" t="s">
        <v>305</v>
      </c>
      <c r="I1644" s="45" t="s">
        <v>183</v>
      </c>
      <c r="J1644">
        <v>6746</v>
      </c>
      <c r="K1644">
        <v>22</v>
      </c>
      <c r="L1644">
        <v>5497</v>
      </c>
    </row>
    <row r="1645" spans="8:12" x14ac:dyDescent="0.25">
      <c r="H1645" t="s">
        <v>305</v>
      </c>
      <c r="I1645" s="45" t="s">
        <v>184</v>
      </c>
      <c r="J1645">
        <v>7097</v>
      </c>
      <c r="K1645">
        <v>101</v>
      </c>
      <c r="L1645">
        <v>5483</v>
      </c>
    </row>
    <row r="1646" spans="8:12" x14ac:dyDescent="0.25">
      <c r="H1646" t="s">
        <v>305</v>
      </c>
      <c r="I1646" s="45" t="s">
        <v>20</v>
      </c>
      <c r="J1646">
        <v>7801</v>
      </c>
      <c r="K1646">
        <v>23</v>
      </c>
      <c r="L1646">
        <v>5500</v>
      </c>
    </row>
    <row r="1647" spans="8:12" x14ac:dyDescent="0.25">
      <c r="H1647" t="s">
        <v>305</v>
      </c>
      <c r="I1647" s="45" t="s">
        <v>185</v>
      </c>
      <c r="J1647">
        <v>10559</v>
      </c>
      <c r="K1647">
        <v>173</v>
      </c>
      <c r="L1647">
        <v>5501</v>
      </c>
    </row>
    <row r="1648" spans="8:12" x14ac:dyDescent="0.25">
      <c r="H1648" t="s">
        <v>305</v>
      </c>
      <c r="I1648" s="45" t="s">
        <v>186</v>
      </c>
      <c r="J1648">
        <v>13083</v>
      </c>
      <c r="K1648">
        <v>86</v>
      </c>
      <c r="L1648">
        <v>5513</v>
      </c>
    </row>
    <row r="1649" spans="8:12" x14ac:dyDescent="0.25">
      <c r="H1649" t="s">
        <v>305</v>
      </c>
      <c r="I1649" s="45" t="s">
        <v>187</v>
      </c>
      <c r="J1649">
        <v>14758</v>
      </c>
      <c r="K1649">
        <v>225</v>
      </c>
      <c r="L1649">
        <v>5506</v>
      </c>
    </row>
    <row r="1650" spans="8:12" x14ac:dyDescent="0.25">
      <c r="H1650" t="s">
        <v>305</v>
      </c>
      <c r="I1650" s="45" t="s">
        <v>21</v>
      </c>
      <c r="J1650">
        <v>16320</v>
      </c>
      <c r="K1650">
        <v>22</v>
      </c>
      <c r="L1650">
        <v>5489</v>
      </c>
    </row>
    <row r="1651" spans="8:12" x14ac:dyDescent="0.25">
      <c r="H1651" t="s">
        <v>305</v>
      </c>
      <c r="I1651" s="45" t="s">
        <v>188</v>
      </c>
      <c r="J1651">
        <v>17265</v>
      </c>
      <c r="K1651">
        <v>102</v>
      </c>
      <c r="L1651">
        <v>5507</v>
      </c>
    </row>
    <row r="1652" spans="8:12" x14ac:dyDescent="0.25">
      <c r="H1652" t="s">
        <v>305</v>
      </c>
      <c r="I1652" s="45" t="s">
        <v>189</v>
      </c>
      <c r="J1652">
        <v>16973</v>
      </c>
      <c r="K1652">
        <v>108</v>
      </c>
      <c r="L1652">
        <v>5493</v>
      </c>
    </row>
    <row r="1653" spans="8:12" x14ac:dyDescent="0.25">
      <c r="H1653" t="s">
        <v>305</v>
      </c>
      <c r="I1653" s="45" t="s">
        <v>190</v>
      </c>
      <c r="J1653">
        <v>17360</v>
      </c>
      <c r="K1653">
        <v>117</v>
      </c>
      <c r="L1653">
        <v>5496</v>
      </c>
    </row>
    <row r="1654" spans="8:12" x14ac:dyDescent="0.25">
      <c r="H1654" t="s">
        <v>305</v>
      </c>
      <c r="I1654" s="45" t="s">
        <v>22</v>
      </c>
      <c r="J1654">
        <v>16994</v>
      </c>
      <c r="K1654">
        <v>82</v>
      </c>
      <c r="L1654">
        <v>5500</v>
      </c>
    </row>
    <row r="1655" spans="8:12" x14ac:dyDescent="0.25">
      <c r="H1655" t="s">
        <v>305</v>
      </c>
      <c r="I1655" s="45" t="s">
        <v>191</v>
      </c>
      <c r="J1655">
        <v>17119</v>
      </c>
      <c r="K1655">
        <v>89</v>
      </c>
      <c r="L1655">
        <v>5500</v>
      </c>
    </row>
    <row r="1656" spans="8:12" x14ac:dyDescent="0.25">
      <c r="H1656" t="s">
        <v>305</v>
      </c>
      <c r="I1656" s="45" t="s">
        <v>192</v>
      </c>
      <c r="J1656">
        <v>16659</v>
      </c>
      <c r="K1656">
        <v>23</v>
      </c>
      <c r="L1656">
        <v>5500</v>
      </c>
    </row>
    <row r="1657" spans="8:12" x14ac:dyDescent="0.25">
      <c r="H1657" t="s">
        <v>305</v>
      </c>
      <c r="I1657" s="45" t="s">
        <v>193</v>
      </c>
      <c r="J1657">
        <v>16745</v>
      </c>
      <c r="K1657">
        <v>97</v>
      </c>
      <c r="L1657">
        <v>5498</v>
      </c>
    </row>
    <row r="1658" spans="8:12" x14ac:dyDescent="0.25">
      <c r="H1658" t="s">
        <v>305</v>
      </c>
      <c r="I1658" s="45" t="s">
        <v>23</v>
      </c>
      <c r="J1658">
        <v>16489</v>
      </c>
      <c r="K1658">
        <v>59</v>
      </c>
      <c r="L1658">
        <v>5491</v>
      </c>
    </row>
    <row r="1659" spans="8:12" x14ac:dyDescent="0.25">
      <c r="H1659" t="s">
        <v>305</v>
      </c>
      <c r="I1659" s="45" t="s">
        <v>194</v>
      </c>
      <c r="J1659">
        <v>14930</v>
      </c>
      <c r="K1659">
        <v>81</v>
      </c>
      <c r="L1659">
        <v>5500</v>
      </c>
    </row>
    <row r="1660" spans="8:12" x14ac:dyDescent="0.25">
      <c r="H1660" t="s">
        <v>305</v>
      </c>
      <c r="I1660" s="45" t="s">
        <v>195</v>
      </c>
      <c r="J1660">
        <v>14577</v>
      </c>
      <c r="K1660">
        <v>96</v>
      </c>
      <c r="L1660">
        <v>5479</v>
      </c>
    </row>
    <row r="1661" spans="8:12" x14ac:dyDescent="0.25">
      <c r="H1661" t="s">
        <v>305</v>
      </c>
      <c r="I1661" s="45" t="s">
        <v>196</v>
      </c>
      <c r="J1661">
        <v>14425</v>
      </c>
      <c r="K1661">
        <v>43</v>
      </c>
      <c r="L1661">
        <v>5502</v>
      </c>
    </row>
    <row r="1662" spans="8:12" x14ac:dyDescent="0.25">
      <c r="H1662" t="s">
        <v>305</v>
      </c>
      <c r="I1662" s="45" t="s">
        <v>24</v>
      </c>
      <c r="J1662">
        <v>14635</v>
      </c>
      <c r="K1662">
        <v>91</v>
      </c>
      <c r="L1662">
        <v>5505</v>
      </c>
    </row>
    <row r="1663" spans="8:12" x14ac:dyDescent="0.25">
      <c r="H1663" t="s">
        <v>305</v>
      </c>
      <c r="I1663" s="45" t="s">
        <v>197</v>
      </c>
      <c r="J1663">
        <v>9756</v>
      </c>
      <c r="K1663">
        <v>226</v>
      </c>
      <c r="L1663">
        <v>5472</v>
      </c>
    </row>
    <row r="1664" spans="8:12" x14ac:dyDescent="0.25">
      <c r="H1664" t="s">
        <v>305</v>
      </c>
      <c r="I1664" s="45" t="s">
        <v>198</v>
      </c>
      <c r="J1664">
        <v>13697</v>
      </c>
      <c r="K1664">
        <v>40</v>
      </c>
      <c r="L1664">
        <v>5512</v>
      </c>
    </row>
    <row r="1665" spans="8:12" x14ac:dyDescent="0.25">
      <c r="H1665" t="s">
        <v>305</v>
      </c>
      <c r="I1665" s="45" t="s">
        <v>199</v>
      </c>
      <c r="J1665">
        <v>14396</v>
      </c>
      <c r="K1665">
        <v>111</v>
      </c>
      <c r="L1665">
        <v>5492</v>
      </c>
    </row>
    <row r="1666" spans="8:12" x14ac:dyDescent="0.25">
      <c r="H1666" t="s">
        <v>305</v>
      </c>
      <c r="I1666" s="45" t="s">
        <v>25</v>
      </c>
      <c r="J1666">
        <v>13362</v>
      </c>
      <c r="K1666">
        <v>35</v>
      </c>
      <c r="L1666">
        <v>5527</v>
      </c>
    </row>
    <row r="1667" spans="8:12" x14ac:dyDescent="0.25">
      <c r="H1667" t="s">
        <v>305</v>
      </c>
      <c r="I1667" s="45" t="s">
        <v>200</v>
      </c>
      <c r="J1667">
        <v>15131</v>
      </c>
      <c r="K1667">
        <v>108</v>
      </c>
      <c r="L1667">
        <v>5501</v>
      </c>
    </row>
    <row r="1668" spans="8:12" x14ac:dyDescent="0.25">
      <c r="H1668" t="s">
        <v>305</v>
      </c>
      <c r="I1668" s="45" t="s">
        <v>201</v>
      </c>
      <c r="J1668">
        <v>15054</v>
      </c>
      <c r="K1668">
        <v>31</v>
      </c>
      <c r="L1668">
        <v>5490</v>
      </c>
    </row>
    <row r="1669" spans="8:12" x14ac:dyDescent="0.25">
      <c r="H1669" t="s">
        <v>305</v>
      </c>
      <c r="I1669" s="45" t="s">
        <v>202</v>
      </c>
      <c r="J1669">
        <v>14424</v>
      </c>
      <c r="K1669">
        <v>86</v>
      </c>
      <c r="L1669">
        <v>5518</v>
      </c>
    </row>
    <row r="1670" spans="8:12" x14ac:dyDescent="0.25">
      <c r="H1670" t="s">
        <v>305</v>
      </c>
      <c r="I1670" s="45" t="s">
        <v>26</v>
      </c>
      <c r="J1670">
        <v>14962</v>
      </c>
      <c r="K1670">
        <v>112</v>
      </c>
      <c r="L1670">
        <v>5474</v>
      </c>
    </row>
    <row r="1671" spans="8:12" x14ac:dyDescent="0.25">
      <c r="H1671" t="s">
        <v>305</v>
      </c>
      <c r="I1671" s="45" t="s">
        <v>203</v>
      </c>
      <c r="J1671">
        <v>15440</v>
      </c>
      <c r="K1671">
        <v>84</v>
      </c>
      <c r="L1671">
        <v>5518</v>
      </c>
    </row>
    <row r="1672" spans="8:12" x14ac:dyDescent="0.25">
      <c r="H1672" t="s">
        <v>305</v>
      </c>
      <c r="I1672" s="45" t="s">
        <v>204</v>
      </c>
      <c r="J1672">
        <v>14451</v>
      </c>
      <c r="K1672">
        <v>51</v>
      </c>
      <c r="L1672">
        <v>5491</v>
      </c>
    </row>
    <row r="1673" spans="8:12" x14ac:dyDescent="0.25">
      <c r="H1673" t="s">
        <v>305</v>
      </c>
      <c r="I1673" s="45" t="s">
        <v>205</v>
      </c>
      <c r="J1673">
        <v>13922</v>
      </c>
      <c r="K1673">
        <v>128</v>
      </c>
      <c r="L1673">
        <v>5485</v>
      </c>
    </row>
    <row r="1674" spans="8:12" x14ac:dyDescent="0.25">
      <c r="H1674" t="s">
        <v>305</v>
      </c>
      <c r="I1674" s="45" t="s">
        <v>27</v>
      </c>
      <c r="J1674">
        <v>14271</v>
      </c>
      <c r="K1674">
        <v>68</v>
      </c>
      <c r="L1674">
        <v>5483</v>
      </c>
    </row>
    <row r="1675" spans="8:12" x14ac:dyDescent="0.25">
      <c r="H1675" t="s">
        <v>305</v>
      </c>
      <c r="I1675" s="45" t="s">
        <v>206</v>
      </c>
      <c r="J1675">
        <v>13873</v>
      </c>
      <c r="K1675">
        <v>87</v>
      </c>
      <c r="L1675">
        <v>5536</v>
      </c>
    </row>
    <row r="1676" spans="8:12" x14ac:dyDescent="0.25">
      <c r="H1676" t="s">
        <v>305</v>
      </c>
      <c r="I1676" s="45" t="s">
        <v>207</v>
      </c>
      <c r="J1676">
        <v>14806</v>
      </c>
      <c r="K1676">
        <v>97</v>
      </c>
      <c r="L1676">
        <v>5485</v>
      </c>
    </row>
    <row r="1677" spans="8:12" x14ac:dyDescent="0.25">
      <c r="H1677" t="s">
        <v>305</v>
      </c>
      <c r="I1677" s="45" t="s">
        <v>208</v>
      </c>
      <c r="J1677">
        <v>15030</v>
      </c>
      <c r="K1677">
        <v>63</v>
      </c>
      <c r="L1677">
        <v>5505</v>
      </c>
    </row>
    <row r="1678" spans="8:12" x14ac:dyDescent="0.25">
      <c r="H1678" t="s">
        <v>305</v>
      </c>
      <c r="I1678" s="45" t="s">
        <v>28</v>
      </c>
      <c r="J1678">
        <v>14418</v>
      </c>
      <c r="K1678">
        <v>104</v>
      </c>
      <c r="L1678">
        <v>5495</v>
      </c>
    </row>
    <row r="1679" spans="8:12" x14ac:dyDescent="0.25">
      <c r="H1679" t="s">
        <v>305</v>
      </c>
      <c r="I1679" s="45" t="s">
        <v>209</v>
      </c>
      <c r="J1679">
        <v>15366</v>
      </c>
      <c r="K1679">
        <v>25</v>
      </c>
      <c r="L1679">
        <v>5519</v>
      </c>
    </row>
    <row r="1680" spans="8:12" x14ac:dyDescent="0.25">
      <c r="H1680" t="s">
        <v>305</v>
      </c>
      <c r="I1680" s="45" t="s">
        <v>210</v>
      </c>
      <c r="J1680">
        <v>12055</v>
      </c>
      <c r="K1680">
        <v>145</v>
      </c>
      <c r="L1680">
        <v>5502</v>
      </c>
    </row>
    <row r="1681" spans="8:12" x14ac:dyDescent="0.25">
      <c r="H1681" t="s">
        <v>305</v>
      </c>
      <c r="I1681" s="45" t="s">
        <v>211</v>
      </c>
      <c r="J1681">
        <v>14395</v>
      </c>
      <c r="K1681">
        <v>23</v>
      </c>
      <c r="L1681">
        <v>5511</v>
      </c>
    </row>
    <row r="1682" spans="8:12" x14ac:dyDescent="0.25">
      <c r="H1682" t="s">
        <v>305</v>
      </c>
      <c r="I1682" s="45" t="s">
        <v>29</v>
      </c>
      <c r="J1682">
        <v>11208</v>
      </c>
      <c r="K1682">
        <v>52</v>
      </c>
      <c r="L1682">
        <v>5490</v>
      </c>
    </row>
    <row r="1683" spans="8:12" x14ac:dyDescent="0.25">
      <c r="H1683" t="s">
        <v>305</v>
      </c>
      <c r="I1683" s="45" t="s">
        <v>212</v>
      </c>
      <c r="J1683">
        <v>14438</v>
      </c>
      <c r="K1683">
        <v>82</v>
      </c>
      <c r="L1683">
        <v>5505</v>
      </c>
    </row>
    <row r="1684" spans="8:12" x14ac:dyDescent="0.25">
      <c r="H1684" t="s">
        <v>305</v>
      </c>
      <c r="I1684" s="45" t="s">
        <v>213</v>
      </c>
      <c r="J1684">
        <v>14656</v>
      </c>
      <c r="K1684">
        <v>32</v>
      </c>
      <c r="L1684">
        <v>5503</v>
      </c>
    </row>
    <row r="1685" spans="8:12" x14ac:dyDescent="0.25">
      <c r="H1685" t="s">
        <v>305</v>
      </c>
      <c r="I1685" s="45" t="s">
        <v>214</v>
      </c>
      <c r="J1685">
        <v>14579</v>
      </c>
      <c r="K1685">
        <v>27</v>
      </c>
      <c r="L1685">
        <v>5486</v>
      </c>
    </row>
    <row r="1686" spans="8:12" x14ac:dyDescent="0.25">
      <c r="H1686" t="s">
        <v>305</v>
      </c>
      <c r="I1686" s="45" t="s">
        <v>30</v>
      </c>
      <c r="J1686">
        <v>14645</v>
      </c>
      <c r="K1686">
        <v>89</v>
      </c>
      <c r="L1686">
        <v>5488</v>
      </c>
    </row>
    <row r="1687" spans="8:12" x14ac:dyDescent="0.25">
      <c r="H1687" t="s">
        <v>305</v>
      </c>
      <c r="I1687" s="45" t="s">
        <v>215</v>
      </c>
      <c r="J1687">
        <v>14720</v>
      </c>
      <c r="K1687">
        <v>39</v>
      </c>
      <c r="L1687">
        <v>5500</v>
      </c>
    </row>
    <row r="1688" spans="8:12" x14ac:dyDescent="0.25">
      <c r="H1688" t="s">
        <v>305</v>
      </c>
      <c r="I1688" s="45" t="s">
        <v>216</v>
      </c>
      <c r="J1688">
        <v>15223</v>
      </c>
      <c r="K1688">
        <v>63</v>
      </c>
      <c r="L1688">
        <v>5500</v>
      </c>
    </row>
    <row r="1689" spans="8:12" x14ac:dyDescent="0.25">
      <c r="H1689" t="s">
        <v>305</v>
      </c>
      <c r="I1689" s="45" t="s">
        <v>217</v>
      </c>
      <c r="J1689">
        <v>15310</v>
      </c>
      <c r="K1689">
        <v>75</v>
      </c>
      <c r="L1689">
        <v>5503</v>
      </c>
    </row>
    <row r="1690" spans="8:12" x14ac:dyDescent="0.25">
      <c r="H1690" t="s">
        <v>305</v>
      </c>
      <c r="I1690" s="45" t="s">
        <v>31</v>
      </c>
      <c r="J1690">
        <v>14875</v>
      </c>
      <c r="K1690">
        <v>119</v>
      </c>
      <c r="L1690">
        <v>5488</v>
      </c>
    </row>
    <row r="1691" spans="8:12" x14ac:dyDescent="0.25">
      <c r="H1691" t="s">
        <v>305</v>
      </c>
      <c r="I1691" s="45" t="s">
        <v>218</v>
      </c>
      <c r="J1691">
        <v>15331</v>
      </c>
      <c r="K1691">
        <v>27</v>
      </c>
      <c r="L1691">
        <v>5512</v>
      </c>
    </row>
    <row r="1692" spans="8:12" x14ac:dyDescent="0.25">
      <c r="H1692" t="s">
        <v>305</v>
      </c>
      <c r="I1692" s="45" t="s">
        <v>219</v>
      </c>
      <c r="J1692">
        <v>15094</v>
      </c>
      <c r="K1692">
        <v>107</v>
      </c>
      <c r="L1692">
        <v>5500</v>
      </c>
    </row>
    <row r="1693" spans="8:12" x14ac:dyDescent="0.25">
      <c r="H1693" t="s">
        <v>305</v>
      </c>
      <c r="I1693" s="45" t="s">
        <v>220</v>
      </c>
      <c r="J1693">
        <v>14854</v>
      </c>
      <c r="K1693">
        <v>79</v>
      </c>
      <c r="L1693">
        <v>5507</v>
      </c>
    </row>
    <row r="1694" spans="8:12" x14ac:dyDescent="0.25">
      <c r="H1694" t="s">
        <v>305</v>
      </c>
      <c r="I1694" s="45" t="s">
        <v>32</v>
      </c>
      <c r="J1694">
        <v>15387</v>
      </c>
      <c r="K1694">
        <v>26</v>
      </c>
      <c r="L1694">
        <v>5519</v>
      </c>
    </row>
    <row r="1695" spans="8:12" x14ac:dyDescent="0.25">
      <c r="H1695" t="s">
        <v>305</v>
      </c>
      <c r="I1695" s="45" t="s">
        <v>221</v>
      </c>
      <c r="J1695">
        <v>14409</v>
      </c>
      <c r="K1695">
        <v>66</v>
      </c>
      <c r="L1695">
        <v>5502</v>
      </c>
    </row>
    <row r="1696" spans="8:12" x14ac:dyDescent="0.25">
      <c r="H1696" t="s">
        <v>305</v>
      </c>
      <c r="I1696" s="45" t="s">
        <v>222</v>
      </c>
      <c r="J1696">
        <v>14319</v>
      </c>
      <c r="K1696">
        <v>24</v>
      </c>
      <c r="L1696">
        <v>5496</v>
      </c>
    </row>
    <row r="1697" spans="8:12" x14ac:dyDescent="0.25">
      <c r="H1697" t="s">
        <v>305</v>
      </c>
      <c r="I1697" s="45" t="s">
        <v>223</v>
      </c>
      <c r="J1697">
        <v>16304</v>
      </c>
      <c r="K1697">
        <v>75</v>
      </c>
      <c r="L1697">
        <v>5550</v>
      </c>
    </row>
    <row r="1698" spans="8:12" x14ac:dyDescent="0.25">
      <c r="H1698" t="s">
        <v>305</v>
      </c>
      <c r="I1698" s="45" t="s">
        <v>33</v>
      </c>
      <c r="J1698">
        <v>14573</v>
      </c>
      <c r="K1698">
        <v>92</v>
      </c>
      <c r="L1698">
        <v>5487</v>
      </c>
    </row>
    <row r="1699" spans="8:12" x14ac:dyDescent="0.25">
      <c r="H1699" t="s">
        <v>305</v>
      </c>
      <c r="I1699" s="45" t="s">
        <v>224</v>
      </c>
      <c r="J1699">
        <v>14302</v>
      </c>
      <c r="K1699">
        <v>24</v>
      </c>
      <c r="L1699">
        <v>5487</v>
      </c>
    </row>
    <row r="1700" spans="8:12" x14ac:dyDescent="0.25">
      <c r="H1700" t="s">
        <v>305</v>
      </c>
      <c r="I1700" s="45" t="s">
        <v>225</v>
      </c>
      <c r="J1700">
        <v>14847</v>
      </c>
      <c r="K1700">
        <v>155</v>
      </c>
      <c r="L1700">
        <v>5500</v>
      </c>
    </row>
    <row r="1701" spans="8:12" x14ac:dyDescent="0.25">
      <c r="H1701" t="s">
        <v>305</v>
      </c>
      <c r="I1701" s="45" t="s">
        <v>226</v>
      </c>
      <c r="J1701">
        <v>15193</v>
      </c>
      <c r="K1701">
        <v>95</v>
      </c>
      <c r="L1701">
        <v>5492</v>
      </c>
    </row>
    <row r="1702" spans="8:12" x14ac:dyDescent="0.25">
      <c r="H1702" t="s">
        <v>305</v>
      </c>
      <c r="I1702" s="45" t="s">
        <v>34</v>
      </c>
      <c r="J1702">
        <v>15146</v>
      </c>
      <c r="K1702">
        <v>129</v>
      </c>
      <c r="L1702">
        <v>5506</v>
      </c>
    </row>
    <row r="1703" spans="8:12" x14ac:dyDescent="0.25">
      <c r="H1703" t="s">
        <v>305</v>
      </c>
      <c r="I1703" s="45" t="s">
        <v>227</v>
      </c>
      <c r="J1703">
        <v>14536</v>
      </c>
      <c r="K1703">
        <v>83</v>
      </c>
      <c r="L1703">
        <v>5497</v>
      </c>
    </row>
    <row r="1704" spans="8:12" x14ac:dyDescent="0.25">
      <c r="H1704" t="s">
        <v>305</v>
      </c>
      <c r="I1704" s="45" t="s">
        <v>228</v>
      </c>
      <c r="J1704">
        <v>15451</v>
      </c>
      <c r="K1704">
        <v>28</v>
      </c>
      <c r="L1704">
        <v>5507</v>
      </c>
    </row>
    <row r="1705" spans="8:12" x14ac:dyDescent="0.25">
      <c r="H1705" t="s">
        <v>305</v>
      </c>
      <c r="I1705" s="45" t="s">
        <v>229</v>
      </c>
      <c r="J1705">
        <v>15542</v>
      </c>
      <c r="K1705">
        <v>182</v>
      </c>
      <c r="L1705">
        <v>5510</v>
      </c>
    </row>
    <row r="1706" spans="8:12" x14ac:dyDescent="0.25">
      <c r="H1706" t="s">
        <v>305</v>
      </c>
      <c r="I1706" s="45" t="s">
        <v>35</v>
      </c>
      <c r="J1706">
        <v>14840</v>
      </c>
      <c r="K1706">
        <v>68</v>
      </c>
      <c r="L1706">
        <v>5506</v>
      </c>
    </row>
    <row r="1707" spans="8:12" x14ac:dyDescent="0.25">
      <c r="H1707" t="s">
        <v>305</v>
      </c>
      <c r="I1707" s="45" t="s">
        <v>230</v>
      </c>
      <c r="J1707">
        <v>15168</v>
      </c>
      <c r="K1707">
        <v>83</v>
      </c>
      <c r="L1707">
        <v>5511</v>
      </c>
    </row>
    <row r="1708" spans="8:12" x14ac:dyDescent="0.25">
      <c r="H1708" t="s">
        <v>305</v>
      </c>
      <c r="I1708" s="45" t="s">
        <v>231</v>
      </c>
      <c r="J1708">
        <v>14827</v>
      </c>
      <c r="K1708">
        <v>96</v>
      </c>
      <c r="L1708">
        <v>5500</v>
      </c>
    </row>
    <row r="1709" spans="8:12" x14ac:dyDescent="0.25">
      <c r="H1709" t="s">
        <v>305</v>
      </c>
      <c r="I1709" s="45" t="s">
        <v>232</v>
      </c>
      <c r="J1709">
        <v>14994</v>
      </c>
      <c r="K1709">
        <v>106</v>
      </c>
      <c r="L1709">
        <v>5501</v>
      </c>
    </row>
    <row r="1710" spans="8:12" x14ac:dyDescent="0.25">
      <c r="H1710" t="s">
        <v>305</v>
      </c>
      <c r="I1710" s="45" t="s">
        <v>36</v>
      </c>
      <c r="J1710">
        <v>14872</v>
      </c>
      <c r="K1710">
        <v>79</v>
      </c>
      <c r="L1710">
        <v>5495</v>
      </c>
    </row>
    <row r="1711" spans="8:12" x14ac:dyDescent="0.25">
      <c r="H1711" t="s">
        <v>305</v>
      </c>
      <c r="I1711" s="45" t="s">
        <v>233</v>
      </c>
      <c r="J1711">
        <v>14884</v>
      </c>
      <c r="K1711">
        <v>117</v>
      </c>
      <c r="L1711">
        <v>5507</v>
      </c>
    </row>
    <row r="1712" spans="8:12" x14ac:dyDescent="0.25">
      <c r="H1712" t="s">
        <v>305</v>
      </c>
      <c r="I1712" s="45" t="s">
        <v>234</v>
      </c>
      <c r="J1712">
        <v>15270</v>
      </c>
      <c r="K1712">
        <v>166</v>
      </c>
      <c r="L1712">
        <v>5503</v>
      </c>
    </row>
    <row r="1713" spans="8:12" x14ac:dyDescent="0.25">
      <c r="H1713" t="s">
        <v>305</v>
      </c>
      <c r="I1713" s="45" t="s">
        <v>235</v>
      </c>
      <c r="J1713">
        <v>15462</v>
      </c>
      <c r="K1713">
        <v>96</v>
      </c>
      <c r="L1713">
        <v>5498</v>
      </c>
    </row>
    <row r="1714" spans="8:12" x14ac:dyDescent="0.25">
      <c r="H1714" t="s">
        <v>305</v>
      </c>
      <c r="I1714" s="45" t="s">
        <v>37</v>
      </c>
      <c r="J1714">
        <v>15109</v>
      </c>
      <c r="K1714">
        <v>100</v>
      </c>
      <c r="L1714">
        <v>5499</v>
      </c>
    </row>
    <row r="1715" spans="8:12" x14ac:dyDescent="0.25">
      <c r="H1715" t="s">
        <v>305</v>
      </c>
      <c r="I1715" s="45" t="s">
        <v>236</v>
      </c>
      <c r="J1715">
        <v>14979</v>
      </c>
      <c r="K1715">
        <v>86</v>
      </c>
      <c r="L1715">
        <v>5504</v>
      </c>
    </row>
    <row r="1716" spans="8:12" x14ac:dyDescent="0.25">
      <c r="H1716" t="s">
        <v>305</v>
      </c>
      <c r="I1716" s="45" t="s">
        <v>237</v>
      </c>
      <c r="J1716">
        <v>14917</v>
      </c>
      <c r="K1716">
        <v>101</v>
      </c>
      <c r="L1716">
        <v>5495</v>
      </c>
    </row>
    <row r="1717" spans="8:12" x14ac:dyDescent="0.25">
      <c r="H1717" t="s">
        <v>305</v>
      </c>
      <c r="I1717" s="45" t="s">
        <v>238</v>
      </c>
      <c r="J1717">
        <v>14990</v>
      </c>
      <c r="K1717">
        <v>87</v>
      </c>
      <c r="L1717">
        <v>5509</v>
      </c>
    </row>
    <row r="1718" spans="8:12" x14ac:dyDescent="0.25">
      <c r="H1718" t="s">
        <v>305</v>
      </c>
      <c r="I1718" s="45" t="s">
        <v>38</v>
      </c>
      <c r="J1718">
        <v>14851</v>
      </c>
      <c r="K1718">
        <v>116</v>
      </c>
      <c r="L1718">
        <v>5488</v>
      </c>
    </row>
    <row r="1719" spans="8:12" x14ac:dyDescent="0.25">
      <c r="H1719" t="s">
        <v>305</v>
      </c>
      <c r="I1719" s="45" t="s">
        <v>239</v>
      </c>
      <c r="J1719">
        <v>14186</v>
      </c>
      <c r="K1719">
        <v>29</v>
      </c>
      <c r="L1719">
        <v>5497</v>
      </c>
    </row>
    <row r="1720" spans="8:12" x14ac:dyDescent="0.25">
      <c r="H1720" t="s">
        <v>305</v>
      </c>
      <c r="I1720" s="45" t="s">
        <v>240</v>
      </c>
      <c r="J1720">
        <v>14459</v>
      </c>
      <c r="K1720">
        <v>77</v>
      </c>
      <c r="L1720">
        <v>5496</v>
      </c>
    </row>
    <row r="1721" spans="8:12" x14ac:dyDescent="0.25">
      <c r="H1721" t="s">
        <v>305</v>
      </c>
      <c r="I1721" s="45" t="s">
        <v>241</v>
      </c>
      <c r="J1721">
        <v>14329</v>
      </c>
      <c r="K1721">
        <v>68</v>
      </c>
      <c r="L1721">
        <v>5503</v>
      </c>
    </row>
    <row r="1722" spans="8:12" x14ac:dyDescent="0.25">
      <c r="H1722" t="s">
        <v>305</v>
      </c>
      <c r="I1722" s="45" t="s">
        <v>39</v>
      </c>
      <c r="J1722">
        <v>13313</v>
      </c>
      <c r="K1722">
        <v>162</v>
      </c>
      <c r="L1722">
        <v>5489</v>
      </c>
    </row>
    <row r="1723" spans="8:12" x14ac:dyDescent="0.25">
      <c r="H1723" t="s">
        <v>305</v>
      </c>
      <c r="I1723" s="45" t="s">
        <v>242</v>
      </c>
      <c r="J1723">
        <v>10538</v>
      </c>
      <c r="K1723">
        <v>74</v>
      </c>
      <c r="L1723">
        <v>5510</v>
      </c>
    </row>
    <row r="1724" spans="8:12" x14ac:dyDescent="0.25">
      <c r="H1724" t="s">
        <v>305</v>
      </c>
      <c r="I1724" s="45" t="s">
        <v>243</v>
      </c>
      <c r="J1724">
        <v>10310</v>
      </c>
      <c r="K1724">
        <v>65</v>
      </c>
      <c r="L1724">
        <v>5499</v>
      </c>
    </row>
    <row r="1725" spans="8:12" x14ac:dyDescent="0.25">
      <c r="H1725" t="s">
        <v>305</v>
      </c>
      <c r="I1725" s="45" t="s">
        <v>244</v>
      </c>
      <c r="J1725">
        <v>8728</v>
      </c>
      <c r="K1725">
        <v>26</v>
      </c>
      <c r="L1725">
        <v>5505</v>
      </c>
    </row>
    <row r="1726" spans="8:12" x14ac:dyDescent="0.25">
      <c r="H1726" t="s">
        <v>305</v>
      </c>
      <c r="I1726" s="45" t="s">
        <v>40</v>
      </c>
      <c r="J1726">
        <v>6808</v>
      </c>
      <c r="K1726">
        <v>164</v>
      </c>
      <c r="L1726">
        <v>5503</v>
      </c>
    </row>
    <row r="1727" spans="8:12" x14ac:dyDescent="0.25">
      <c r="H1727" t="s">
        <v>305</v>
      </c>
      <c r="I1727" s="45" t="s">
        <v>245</v>
      </c>
      <c r="J1727">
        <v>4800</v>
      </c>
      <c r="K1727">
        <v>132</v>
      </c>
      <c r="L1727">
        <v>5490</v>
      </c>
    </row>
    <row r="1728" spans="8:12" x14ac:dyDescent="0.25">
      <c r="H1728" t="s">
        <v>305</v>
      </c>
      <c r="I1728" s="45" t="s">
        <v>246</v>
      </c>
      <c r="J1728">
        <v>5083</v>
      </c>
      <c r="K1728">
        <v>74</v>
      </c>
      <c r="L1728">
        <v>5517</v>
      </c>
    </row>
    <row r="1729" spans="8:12" x14ac:dyDescent="0.25">
      <c r="H1729" t="s">
        <v>305</v>
      </c>
      <c r="I1729" s="45" t="s">
        <v>247</v>
      </c>
      <c r="J1729">
        <v>6327</v>
      </c>
      <c r="K1729">
        <v>61</v>
      </c>
      <c r="L1729">
        <v>5492</v>
      </c>
    </row>
    <row r="1730" spans="8:12" x14ac:dyDescent="0.25">
      <c r="H1730" t="s">
        <v>306</v>
      </c>
      <c r="I1730" s="45" t="s">
        <v>17</v>
      </c>
      <c r="J1730">
        <v>6720</v>
      </c>
      <c r="K1730">
        <v>103</v>
      </c>
      <c r="L1730">
        <v>5482</v>
      </c>
    </row>
    <row r="1731" spans="8:12" x14ac:dyDescent="0.25">
      <c r="H1731" t="s">
        <v>306</v>
      </c>
      <c r="I1731" s="45" t="s">
        <v>176</v>
      </c>
      <c r="J1731">
        <v>7325</v>
      </c>
      <c r="K1731">
        <v>72</v>
      </c>
      <c r="L1731">
        <v>5502</v>
      </c>
    </row>
    <row r="1732" spans="8:12" x14ac:dyDescent="0.25">
      <c r="H1732" t="s">
        <v>306</v>
      </c>
      <c r="I1732" s="45" t="s">
        <v>177</v>
      </c>
      <c r="J1732">
        <v>7797</v>
      </c>
      <c r="K1732">
        <v>46</v>
      </c>
      <c r="L1732">
        <v>5485</v>
      </c>
    </row>
    <row r="1733" spans="8:12" x14ac:dyDescent="0.25">
      <c r="H1733" t="s">
        <v>306</v>
      </c>
      <c r="I1733" s="45" t="s">
        <v>178</v>
      </c>
      <c r="J1733">
        <v>8013</v>
      </c>
      <c r="K1733">
        <v>25</v>
      </c>
      <c r="L1733">
        <v>5491</v>
      </c>
    </row>
    <row r="1734" spans="8:12" x14ac:dyDescent="0.25">
      <c r="H1734" t="s">
        <v>306</v>
      </c>
      <c r="I1734" s="45" t="s">
        <v>18</v>
      </c>
      <c r="J1734">
        <v>7260</v>
      </c>
      <c r="K1734">
        <v>182</v>
      </c>
      <c r="L1734">
        <v>5487</v>
      </c>
    </row>
    <row r="1735" spans="8:12" x14ac:dyDescent="0.25">
      <c r="H1735" t="s">
        <v>306</v>
      </c>
      <c r="I1735" s="45" t="s">
        <v>179</v>
      </c>
      <c r="J1735">
        <v>8370</v>
      </c>
      <c r="K1735">
        <v>41</v>
      </c>
      <c r="L1735">
        <v>5495</v>
      </c>
    </row>
    <row r="1736" spans="8:12" x14ac:dyDescent="0.25">
      <c r="H1736" t="s">
        <v>306</v>
      </c>
      <c r="I1736" s="45" t="s">
        <v>180</v>
      </c>
      <c r="J1736">
        <v>8334</v>
      </c>
      <c r="K1736">
        <v>28</v>
      </c>
      <c r="L1736">
        <v>5502</v>
      </c>
    </row>
    <row r="1737" spans="8:12" x14ac:dyDescent="0.25">
      <c r="H1737" t="s">
        <v>306</v>
      </c>
      <c r="I1737" s="45" t="s">
        <v>181</v>
      </c>
      <c r="J1737">
        <v>8007</v>
      </c>
      <c r="K1737">
        <v>74</v>
      </c>
      <c r="L1737">
        <v>5495</v>
      </c>
    </row>
    <row r="1738" spans="8:12" x14ac:dyDescent="0.25">
      <c r="H1738" t="s">
        <v>306</v>
      </c>
      <c r="I1738" s="45" t="s">
        <v>19</v>
      </c>
      <c r="J1738">
        <v>8365</v>
      </c>
      <c r="K1738">
        <v>24</v>
      </c>
      <c r="L1738">
        <v>5487</v>
      </c>
    </row>
    <row r="1739" spans="8:12" x14ac:dyDescent="0.25">
      <c r="H1739" t="s">
        <v>306</v>
      </c>
      <c r="I1739" s="45" t="s">
        <v>182</v>
      </c>
      <c r="J1739">
        <v>9642</v>
      </c>
      <c r="K1739">
        <v>103</v>
      </c>
      <c r="L1739">
        <v>5486</v>
      </c>
    </row>
    <row r="1740" spans="8:12" x14ac:dyDescent="0.25">
      <c r="H1740" t="s">
        <v>306</v>
      </c>
      <c r="I1740" s="45" t="s">
        <v>183</v>
      </c>
      <c r="J1740">
        <v>9896</v>
      </c>
      <c r="K1740">
        <v>34</v>
      </c>
      <c r="L1740">
        <v>5498</v>
      </c>
    </row>
    <row r="1741" spans="8:12" x14ac:dyDescent="0.25">
      <c r="H1741" t="s">
        <v>306</v>
      </c>
      <c r="I1741" s="45" t="s">
        <v>184</v>
      </c>
      <c r="J1741">
        <v>10402</v>
      </c>
      <c r="K1741">
        <v>24</v>
      </c>
      <c r="L1741">
        <v>5496</v>
      </c>
    </row>
    <row r="1742" spans="8:12" x14ac:dyDescent="0.25">
      <c r="H1742" t="s">
        <v>306</v>
      </c>
      <c r="I1742" s="45" t="s">
        <v>20</v>
      </c>
      <c r="J1742">
        <v>9740</v>
      </c>
      <c r="K1742">
        <v>41</v>
      </c>
      <c r="L1742">
        <v>5494</v>
      </c>
    </row>
    <row r="1743" spans="8:12" x14ac:dyDescent="0.25">
      <c r="H1743" t="s">
        <v>306</v>
      </c>
      <c r="I1743" s="45" t="s">
        <v>185</v>
      </c>
      <c r="J1743">
        <v>12395</v>
      </c>
      <c r="K1743">
        <v>25</v>
      </c>
      <c r="L1743">
        <v>5498</v>
      </c>
    </row>
    <row r="1744" spans="8:12" x14ac:dyDescent="0.25">
      <c r="H1744" t="s">
        <v>306</v>
      </c>
      <c r="I1744" s="45" t="s">
        <v>186</v>
      </c>
      <c r="J1744">
        <v>13951</v>
      </c>
      <c r="K1744">
        <v>153</v>
      </c>
      <c r="L1744">
        <v>5490</v>
      </c>
    </row>
    <row r="1745" spans="8:12" x14ac:dyDescent="0.25">
      <c r="H1745" t="s">
        <v>306</v>
      </c>
      <c r="I1745" s="45" t="s">
        <v>187</v>
      </c>
      <c r="J1745">
        <v>16277</v>
      </c>
      <c r="K1745">
        <v>97</v>
      </c>
      <c r="L1745">
        <v>5507</v>
      </c>
    </row>
    <row r="1746" spans="8:12" x14ac:dyDescent="0.25">
      <c r="H1746" t="s">
        <v>306</v>
      </c>
      <c r="I1746" s="45" t="s">
        <v>21</v>
      </c>
      <c r="J1746">
        <v>16984</v>
      </c>
      <c r="K1746">
        <v>23</v>
      </c>
      <c r="L1746">
        <v>5512</v>
      </c>
    </row>
    <row r="1747" spans="8:12" x14ac:dyDescent="0.25">
      <c r="H1747" t="s">
        <v>306</v>
      </c>
      <c r="I1747" s="45" t="s">
        <v>188</v>
      </c>
      <c r="J1747">
        <v>17377</v>
      </c>
      <c r="K1747">
        <v>70</v>
      </c>
      <c r="L1747">
        <v>5496</v>
      </c>
    </row>
    <row r="1748" spans="8:12" x14ac:dyDescent="0.25">
      <c r="H1748" t="s">
        <v>306</v>
      </c>
      <c r="I1748" s="45" t="s">
        <v>189</v>
      </c>
      <c r="J1748">
        <v>16720</v>
      </c>
      <c r="K1748">
        <v>88</v>
      </c>
      <c r="L1748">
        <v>5514</v>
      </c>
    </row>
    <row r="1749" spans="8:12" x14ac:dyDescent="0.25">
      <c r="H1749" t="s">
        <v>306</v>
      </c>
      <c r="I1749" s="45" t="s">
        <v>190</v>
      </c>
      <c r="J1749">
        <v>17135</v>
      </c>
      <c r="K1749">
        <v>129</v>
      </c>
      <c r="L1749">
        <v>5505</v>
      </c>
    </row>
    <row r="1750" spans="8:12" x14ac:dyDescent="0.25">
      <c r="H1750" t="s">
        <v>306</v>
      </c>
      <c r="I1750" s="45" t="s">
        <v>22</v>
      </c>
      <c r="J1750">
        <v>17040</v>
      </c>
      <c r="K1750">
        <v>25</v>
      </c>
      <c r="L1750">
        <v>5495</v>
      </c>
    </row>
    <row r="1751" spans="8:12" x14ac:dyDescent="0.25">
      <c r="H1751" t="s">
        <v>306</v>
      </c>
      <c r="I1751" s="45" t="s">
        <v>191</v>
      </c>
      <c r="J1751">
        <v>17150</v>
      </c>
      <c r="K1751">
        <v>35</v>
      </c>
      <c r="L1751">
        <v>5511</v>
      </c>
    </row>
    <row r="1752" spans="8:12" x14ac:dyDescent="0.25">
      <c r="H1752" t="s">
        <v>306</v>
      </c>
      <c r="I1752" s="45" t="s">
        <v>192</v>
      </c>
      <c r="J1752">
        <v>16859</v>
      </c>
      <c r="K1752">
        <v>73</v>
      </c>
      <c r="L1752">
        <v>5500</v>
      </c>
    </row>
    <row r="1753" spans="8:12" x14ac:dyDescent="0.25">
      <c r="H1753" t="s">
        <v>306</v>
      </c>
      <c r="I1753" s="45" t="s">
        <v>193</v>
      </c>
      <c r="J1753">
        <v>16893</v>
      </c>
      <c r="K1753">
        <v>35</v>
      </c>
      <c r="L1753">
        <v>5506</v>
      </c>
    </row>
    <row r="1754" spans="8:12" x14ac:dyDescent="0.25">
      <c r="H1754" t="s">
        <v>306</v>
      </c>
      <c r="I1754" s="45" t="s">
        <v>23</v>
      </c>
      <c r="J1754">
        <v>16947</v>
      </c>
      <c r="K1754">
        <v>85</v>
      </c>
      <c r="L1754">
        <v>5503</v>
      </c>
    </row>
    <row r="1755" spans="8:12" x14ac:dyDescent="0.25">
      <c r="H1755" t="s">
        <v>306</v>
      </c>
      <c r="I1755" s="45" t="s">
        <v>194</v>
      </c>
      <c r="J1755">
        <v>16797</v>
      </c>
      <c r="K1755">
        <v>77</v>
      </c>
      <c r="L1755">
        <v>5509</v>
      </c>
    </row>
    <row r="1756" spans="8:12" x14ac:dyDescent="0.25">
      <c r="H1756" t="s">
        <v>306</v>
      </c>
      <c r="I1756" s="45" t="s">
        <v>195</v>
      </c>
      <c r="J1756">
        <v>16652</v>
      </c>
      <c r="K1756">
        <v>27</v>
      </c>
      <c r="L1756">
        <v>5497</v>
      </c>
    </row>
    <row r="1757" spans="8:12" x14ac:dyDescent="0.25">
      <c r="H1757" t="s">
        <v>306</v>
      </c>
      <c r="I1757" s="45" t="s">
        <v>196</v>
      </c>
      <c r="J1757">
        <v>16863</v>
      </c>
      <c r="K1757">
        <v>59</v>
      </c>
      <c r="L1757">
        <v>5490</v>
      </c>
    </row>
    <row r="1758" spans="8:12" x14ac:dyDescent="0.25">
      <c r="H1758" t="s">
        <v>306</v>
      </c>
      <c r="I1758" s="45" t="s">
        <v>24</v>
      </c>
      <c r="J1758">
        <v>16811</v>
      </c>
      <c r="K1758">
        <v>75</v>
      </c>
      <c r="L1758">
        <v>5504</v>
      </c>
    </row>
    <row r="1759" spans="8:12" x14ac:dyDescent="0.25">
      <c r="H1759" t="s">
        <v>306</v>
      </c>
      <c r="I1759" s="45" t="s">
        <v>197</v>
      </c>
      <c r="J1759">
        <v>16793</v>
      </c>
      <c r="K1759">
        <v>77</v>
      </c>
      <c r="L1759">
        <v>5498</v>
      </c>
    </row>
    <row r="1760" spans="8:12" x14ac:dyDescent="0.25">
      <c r="H1760" t="s">
        <v>306</v>
      </c>
      <c r="I1760" s="45" t="s">
        <v>198</v>
      </c>
      <c r="J1760">
        <v>16658</v>
      </c>
      <c r="K1760">
        <v>107</v>
      </c>
      <c r="L1760">
        <v>5501</v>
      </c>
    </row>
    <row r="1761" spans="8:12" x14ac:dyDescent="0.25">
      <c r="H1761" t="s">
        <v>306</v>
      </c>
      <c r="I1761" s="45" t="s">
        <v>199</v>
      </c>
      <c r="J1761">
        <v>17250</v>
      </c>
      <c r="K1761">
        <v>72</v>
      </c>
      <c r="L1761">
        <v>5510</v>
      </c>
    </row>
    <row r="1762" spans="8:12" x14ac:dyDescent="0.25">
      <c r="H1762" t="s">
        <v>306</v>
      </c>
      <c r="I1762" s="45" t="s">
        <v>25</v>
      </c>
      <c r="J1762">
        <v>17141</v>
      </c>
      <c r="K1762">
        <v>78</v>
      </c>
      <c r="L1762">
        <v>5493</v>
      </c>
    </row>
    <row r="1763" spans="8:12" x14ac:dyDescent="0.25">
      <c r="H1763" t="s">
        <v>306</v>
      </c>
      <c r="I1763" s="45" t="s">
        <v>200</v>
      </c>
      <c r="J1763">
        <v>16724</v>
      </c>
      <c r="K1763">
        <v>23</v>
      </c>
      <c r="L1763">
        <v>5494</v>
      </c>
    </row>
    <row r="1764" spans="8:12" x14ac:dyDescent="0.25">
      <c r="H1764" t="s">
        <v>306</v>
      </c>
      <c r="I1764" s="45" t="s">
        <v>201</v>
      </c>
      <c r="J1764">
        <v>16537</v>
      </c>
      <c r="K1764">
        <v>78</v>
      </c>
      <c r="L1764">
        <v>5496</v>
      </c>
    </row>
    <row r="1765" spans="8:12" x14ac:dyDescent="0.25">
      <c r="H1765" t="s">
        <v>306</v>
      </c>
      <c r="I1765" s="45" t="s">
        <v>202</v>
      </c>
      <c r="J1765">
        <v>16281</v>
      </c>
      <c r="K1765">
        <v>89</v>
      </c>
      <c r="L1765">
        <v>5500</v>
      </c>
    </row>
    <row r="1766" spans="8:12" x14ac:dyDescent="0.25">
      <c r="H1766" t="s">
        <v>306</v>
      </c>
      <c r="I1766" s="45" t="s">
        <v>26</v>
      </c>
      <c r="J1766">
        <v>15852</v>
      </c>
      <c r="K1766">
        <v>28</v>
      </c>
      <c r="L1766">
        <v>5498</v>
      </c>
    </row>
    <row r="1767" spans="8:12" x14ac:dyDescent="0.25">
      <c r="H1767" t="s">
        <v>306</v>
      </c>
      <c r="I1767" s="45" t="s">
        <v>203</v>
      </c>
      <c r="J1767">
        <v>15922</v>
      </c>
      <c r="K1767">
        <v>114</v>
      </c>
      <c r="L1767">
        <v>5500</v>
      </c>
    </row>
    <row r="1768" spans="8:12" x14ac:dyDescent="0.25">
      <c r="H1768" t="s">
        <v>306</v>
      </c>
      <c r="I1768" s="45" t="s">
        <v>204</v>
      </c>
      <c r="J1768">
        <v>14978</v>
      </c>
      <c r="K1768">
        <v>24</v>
      </c>
      <c r="L1768">
        <v>5516</v>
      </c>
    </row>
    <row r="1769" spans="8:12" x14ac:dyDescent="0.25">
      <c r="H1769" t="s">
        <v>306</v>
      </c>
      <c r="I1769" s="45" t="s">
        <v>205</v>
      </c>
      <c r="J1769">
        <v>14517</v>
      </c>
      <c r="K1769">
        <v>113</v>
      </c>
      <c r="L1769">
        <v>5493</v>
      </c>
    </row>
    <row r="1770" spans="8:12" x14ac:dyDescent="0.25">
      <c r="H1770" t="s">
        <v>306</v>
      </c>
      <c r="I1770" s="45" t="s">
        <v>27</v>
      </c>
      <c r="J1770">
        <v>13749</v>
      </c>
      <c r="K1770">
        <v>51</v>
      </c>
      <c r="L1770">
        <v>5512</v>
      </c>
    </row>
    <row r="1771" spans="8:12" x14ac:dyDescent="0.25">
      <c r="H1771" t="s">
        <v>306</v>
      </c>
      <c r="I1771" s="45" t="s">
        <v>206</v>
      </c>
      <c r="J1771">
        <v>13493</v>
      </c>
      <c r="K1771">
        <v>88</v>
      </c>
      <c r="L1771">
        <v>5493</v>
      </c>
    </row>
    <row r="1772" spans="8:12" x14ac:dyDescent="0.25">
      <c r="H1772" t="s">
        <v>306</v>
      </c>
      <c r="I1772" s="45" t="s">
        <v>207</v>
      </c>
      <c r="J1772">
        <v>13116</v>
      </c>
      <c r="K1772">
        <v>27</v>
      </c>
      <c r="L1772">
        <v>5508</v>
      </c>
    </row>
    <row r="1773" spans="8:12" x14ac:dyDescent="0.25">
      <c r="H1773" t="s">
        <v>306</v>
      </c>
      <c r="I1773" s="45" t="s">
        <v>208</v>
      </c>
      <c r="J1773">
        <v>13631</v>
      </c>
      <c r="K1773">
        <v>23</v>
      </c>
      <c r="L1773">
        <v>5493</v>
      </c>
    </row>
    <row r="1774" spans="8:12" x14ac:dyDescent="0.25">
      <c r="H1774" t="s">
        <v>306</v>
      </c>
      <c r="I1774" s="45" t="s">
        <v>28</v>
      </c>
      <c r="J1774">
        <v>13896</v>
      </c>
      <c r="K1774">
        <v>27</v>
      </c>
      <c r="L1774">
        <v>5517</v>
      </c>
    </row>
    <row r="1775" spans="8:12" x14ac:dyDescent="0.25">
      <c r="H1775" t="s">
        <v>306</v>
      </c>
      <c r="I1775" s="45" t="s">
        <v>209</v>
      </c>
      <c r="J1775">
        <v>14882</v>
      </c>
      <c r="K1775">
        <v>123</v>
      </c>
      <c r="L1775">
        <v>5517</v>
      </c>
    </row>
    <row r="1776" spans="8:12" x14ac:dyDescent="0.25">
      <c r="H1776" t="s">
        <v>306</v>
      </c>
      <c r="I1776" s="45" t="s">
        <v>210</v>
      </c>
      <c r="J1776">
        <v>14435</v>
      </c>
      <c r="K1776">
        <v>88</v>
      </c>
      <c r="L1776">
        <v>5504</v>
      </c>
    </row>
    <row r="1777" spans="8:12" x14ac:dyDescent="0.25">
      <c r="H1777" t="s">
        <v>306</v>
      </c>
      <c r="I1777" s="45" t="s">
        <v>211</v>
      </c>
      <c r="J1777">
        <v>14600</v>
      </c>
      <c r="K1777">
        <v>75</v>
      </c>
      <c r="L1777">
        <v>5518</v>
      </c>
    </row>
    <row r="1778" spans="8:12" x14ac:dyDescent="0.25">
      <c r="H1778" t="s">
        <v>306</v>
      </c>
      <c r="I1778" s="45" t="s">
        <v>29</v>
      </c>
      <c r="J1778">
        <v>14895</v>
      </c>
      <c r="K1778">
        <v>28</v>
      </c>
      <c r="L1778">
        <v>5468</v>
      </c>
    </row>
    <row r="1779" spans="8:12" x14ac:dyDescent="0.25">
      <c r="H1779" t="s">
        <v>306</v>
      </c>
      <c r="I1779" s="45" t="s">
        <v>212</v>
      </c>
      <c r="J1779">
        <v>14323</v>
      </c>
      <c r="K1779">
        <v>30</v>
      </c>
      <c r="L1779">
        <v>5503</v>
      </c>
    </row>
    <row r="1780" spans="8:12" x14ac:dyDescent="0.25">
      <c r="H1780" t="s">
        <v>306</v>
      </c>
      <c r="I1780" s="45" t="s">
        <v>213</v>
      </c>
      <c r="J1780">
        <v>14513</v>
      </c>
      <c r="K1780">
        <v>155</v>
      </c>
      <c r="L1780">
        <v>5501</v>
      </c>
    </row>
    <row r="1781" spans="8:12" x14ac:dyDescent="0.25">
      <c r="H1781" t="s">
        <v>306</v>
      </c>
      <c r="I1781" s="45" t="s">
        <v>214</v>
      </c>
      <c r="J1781">
        <v>15069</v>
      </c>
      <c r="K1781">
        <v>163</v>
      </c>
      <c r="L1781">
        <v>5499</v>
      </c>
    </row>
    <row r="1782" spans="8:12" x14ac:dyDescent="0.25">
      <c r="H1782" t="s">
        <v>306</v>
      </c>
      <c r="I1782" s="45" t="s">
        <v>30</v>
      </c>
      <c r="J1782">
        <v>14420</v>
      </c>
      <c r="K1782">
        <v>42</v>
      </c>
      <c r="L1782">
        <v>5496</v>
      </c>
    </row>
    <row r="1783" spans="8:12" x14ac:dyDescent="0.25">
      <c r="H1783" t="s">
        <v>306</v>
      </c>
      <c r="I1783" s="45" t="s">
        <v>215</v>
      </c>
      <c r="J1783">
        <v>14198</v>
      </c>
      <c r="K1783">
        <v>32</v>
      </c>
      <c r="L1783">
        <v>5496</v>
      </c>
    </row>
    <row r="1784" spans="8:12" x14ac:dyDescent="0.25">
      <c r="H1784" t="s">
        <v>306</v>
      </c>
      <c r="I1784" s="45" t="s">
        <v>216</v>
      </c>
      <c r="J1784">
        <v>12694</v>
      </c>
      <c r="K1784">
        <v>40</v>
      </c>
      <c r="L1784">
        <v>5516</v>
      </c>
    </row>
    <row r="1785" spans="8:12" x14ac:dyDescent="0.25">
      <c r="H1785" t="s">
        <v>306</v>
      </c>
      <c r="I1785" s="45" t="s">
        <v>217</v>
      </c>
      <c r="J1785">
        <v>14118</v>
      </c>
      <c r="K1785">
        <v>86</v>
      </c>
      <c r="L1785">
        <v>5481</v>
      </c>
    </row>
    <row r="1786" spans="8:12" x14ac:dyDescent="0.25">
      <c r="H1786" t="s">
        <v>306</v>
      </c>
      <c r="I1786" s="45" t="s">
        <v>31</v>
      </c>
      <c r="J1786">
        <v>14352</v>
      </c>
      <c r="K1786">
        <v>64</v>
      </c>
      <c r="L1786">
        <v>5504</v>
      </c>
    </row>
    <row r="1787" spans="8:12" x14ac:dyDescent="0.25">
      <c r="H1787" t="s">
        <v>306</v>
      </c>
      <c r="I1787" s="45" t="s">
        <v>218</v>
      </c>
      <c r="J1787">
        <v>13075</v>
      </c>
      <c r="K1787">
        <v>27</v>
      </c>
      <c r="L1787">
        <v>5547</v>
      </c>
    </row>
    <row r="1788" spans="8:12" x14ac:dyDescent="0.25">
      <c r="H1788" t="s">
        <v>306</v>
      </c>
      <c r="I1788" s="45" t="s">
        <v>219</v>
      </c>
      <c r="J1788">
        <v>14435</v>
      </c>
      <c r="K1788">
        <v>88</v>
      </c>
      <c r="L1788">
        <v>5504</v>
      </c>
    </row>
    <row r="1789" spans="8:12" x14ac:dyDescent="0.25">
      <c r="H1789" t="s">
        <v>306</v>
      </c>
      <c r="I1789" s="45" t="s">
        <v>220</v>
      </c>
      <c r="J1789">
        <v>13949</v>
      </c>
      <c r="K1789">
        <v>85</v>
      </c>
      <c r="L1789">
        <v>5516</v>
      </c>
    </row>
    <row r="1790" spans="8:12" x14ac:dyDescent="0.25">
      <c r="H1790" t="s">
        <v>306</v>
      </c>
      <c r="I1790" s="45" t="s">
        <v>32</v>
      </c>
      <c r="J1790">
        <v>15117</v>
      </c>
      <c r="K1790">
        <v>25</v>
      </c>
      <c r="L1790">
        <v>5505</v>
      </c>
    </row>
    <row r="1791" spans="8:12" x14ac:dyDescent="0.25">
      <c r="H1791" t="s">
        <v>306</v>
      </c>
      <c r="I1791" s="45" t="s">
        <v>221</v>
      </c>
      <c r="J1791">
        <v>15709</v>
      </c>
      <c r="K1791">
        <v>29</v>
      </c>
      <c r="L1791">
        <v>5500</v>
      </c>
    </row>
    <row r="1792" spans="8:12" x14ac:dyDescent="0.25">
      <c r="H1792" t="s">
        <v>306</v>
      </c>
      <c r="I1792" s="45" t="s">
        <v>222</v>
      </c>
      <c r="J1792">
        <v>15821</v>
      </c>
      <c r="K1792">
        <v>49</v>
      </c>
      <c r="L1792">
        <v>5501</v>
      </c>
    </row>
    <row r="1793" spans="8:12" x14ac:dyDescent="0.25">
      <c r="H1793" t="s">
        <v>306</v>
      </c>
      <c r="I1793" s="45" t="s">
        <v>223</v>
      </c>
      <c r="J1793">
        <v>16211</v>
      </c>
      <c r="K1793">
        <v>31</v>
      </c>
      <c r="L1793">
        <v>5504</v>
      </c>
    </row>
    <row r="1794" spans="8:12" x14ac:dyDescent="0.25">
      <c r="H1794" t="s">
        <v>306</v>
      </c>
      <c r="I1794" s="45" t="s">
        <v>33</v>
      </c>
      <c r="J1794">
        <v>16166</v>
      </c>
      <c r="K1794">
        <v>125</v>
      </c>
      <c r="L1794">
        <v>5503</v>
      </c>
    </row>
    <row r="1795" spans="8:12" x14ac:dyDescent="0.25">
      <c r="H1795" t="s">
        <v>306</v>
      </c>
      <c r="I1795" s="45" t="s">
        <v>224</v>
      </c>
      <c r="J1795">
        <v>16249</v>
      </c>
      <c r="K1795">
        <v>89</v>
      </c>
      <c r="L1795">
        <v>5510</v>
      </c>
    </row>
    <row r="1796" spans="8:12" x14ac:dyDescent="0.25">
      <c r="H1796" t="s">
        <v>306</v>
      </c>
      <c r="I1796" s="45" t="s">
        <v>225</v>
      </c>
      <c r="J1796">
        <v>16067</v>
      </c>
      <c r="K1796">
        <v>98</v>
      </c>
      <c r="L1796">
        <v>5487</v>
      </c>
    </row>
    <row r="1797" spans="8:12" x14ac:dyDescent="0.25">
      <c r="H1797" t="s">
        <v>306</v>
      </c>
      <c r="I1797" s="45" t="s">
        <v>226</v>
      </c>
      <c r="J1797">
        <v>15684</v>
      </c>
      <c r="K1797">
        <v>88</v>
      </c>
      <c r="L1797">
        <v>5495</v>
      </c>
    </row>
    <row r="1798" spans="8:12" x14ac:dyDescent="0.25">
      <c r="H1798" t="s">
        <v>306</v>
      </c>
      <c r="I1798" s="45" t="s">
        <v>34</v>
      </c>
      <c r="J1798">
        <v>15709</v>
      </c>
      <c r="K1798">
        <v>115</v>
      </c>
      <c r="L1798">
        <v>5486</v>
      </c>
    </row>
    <row r="1799" spans="8:12" x14ac:dyDescent="0.25">
      <c r="H1799" t="s">
        <v>306</v>
      </c>
      <c r="I1799" s="45" t="s">
        <v>227</v>
      </c>
      <c r="J1799">
        <v>15611</v>
      </c>
      <c r="K1799">
        <v>90</v>
      </c>
      <c r="L1799">
        <v>5498</v>
      </c>
    </row>
    <row r="1800" spans="8:12" x14ac:dyDescent="0.25">
      <c r="H1800" t="s">
        <v>306</v>
      </c>
      <c r="I1800" s="45" t="s">
        <v>228</v>
      </c>
      <c r="J1800">
        <v>14859</v>
      </c>
      <c r="K1800">
        <v>25</v>
      </c>
      <c r="L1800">
        <v>5499</v>
      </c>
    </row>
    <row r="1801" spans="8:12" x14ac:dyDescent="0.25">
      <c r="H1801" t="s">
        <v>306</v>
      </c>
      <c r="I1801" s="45" t="s">
        <v>229</v>
      </c>
      <c r="J1801">
        <v>15550</v>
      </c>
      <c r="K1801">
        <v>87</v>
      </c>
      <c r="L1801">
        <v>5493</v>
      </c>
    </row>
    <row r="1802" spans="8:12" x14ac:dyDescent="0.25">
      <c r="H1802" t="s">
        <v>306</v>
      </c>
      <c r="I1802" s="45" t="s">
        <v>35</v>
      </c>
      <c r="J1802">
        <v>15914</v>
      </c>
      <c r="K1802">
        <v>24</v>
      </c>
      <c r="L1802">
        <v>5507</v>
      </c>
    </row>
    <row r="1803" spans="8:12" x14ac:dyDescent="0.25">
      <c r="H1803" t="s">
        <v>306</v>
      </c>
      <c r="I1803" s="45" t="s">
        <v>230</v>
      </c>
      <c r="J1803">
        <v>15930</v>
      </c>
      <c r="K1803">
        <v>123</v>
      </c>
      <c r="L1803">
        <v>5495</v>
      </c>
    </row>
    <row r="1804" spans="8:12" x14ac:dyDescent="0.25">
      <c r="H1804" t="s">
        <v>306</v>
      </c>
      <c r="I1804" s="45" t="s">
        <v>231</v>
      </c>
      <c r="J1804">
        <v>15983</v>
      </c>
      <c r="K1804">
        <v>26</v>
      </c>
      <c r="L1804">
        <v>5500</v>
      </c>
    </row>
    <row r="1805" spans="8:12" x14ac:dyDescent="0.25">
      <c r="H1805" t="s">
        <v>306</v>
      </c>
      <c r="I1805" s="45" t="s">
        <v>232</v>
      </c>
      <c r="J1805">
        <v>16590</v>
      </c>
      <c r="K1805">
        <v>134</v>
      </c>
      <c r="L1805">
        <v>5494</v>
      </c>
    </row>
    <row r="1806" spans="8:12" x14ac:dyDescent="0.25">
      <c r="H1806" t="s">
        <v>306</v>
      </c>
      <c r="I1806" s="45" t="s">
        <v>36</v>
      </c>
      <c r="J1806">
        <v>15927</v>
      </c>
      <c r="K1806">
        <v>65</v>
      </c>
      <c r="L1806">
        <v>5494</v>
      </c>
    </row>
    <row r="1807" spans="8:12" x14ac:dyDescent="0.25">
      <c r="H1807" t="s">
        <v>306</v>
      </c>
      <c r="I1807" s="45" t="s">
        <v>233</v>
      </c>
      <c r="J1807">
        <v>16338</v>
      </c>
      <c r="K1807">
        <v>26</v>
      </c>
      <c r="L1807">
        <v>5504</v>
      </c>
    </row>
    <row r="1808" spans="8:12" x14ac:dyDescent="0.25">
      <c r="H1808" t="s">
        <v>306</v>
      </c>
      <c r="I1808" s="45" t="s">
        <v>234</v>
      </c>
      <c r="J1808">
        <v>16362</v>
      </c>
      <c r="K1808">
        <v>81</v>
      </c>
      <c r="L1808">
        <v>5504</v>
      </c>
    </row>
    <row r="1809" spans="8:12" x14ac:dyDescent="0.25">
      <c r="H1809" t="s">
        <v>306</v>
      </c>
      <c r="I1809" s="45" t="s">
        <v>235</v>
      </c>
      <c r="J1809">
        <v>15662</v>
      </c>
      <c r="K1809">
        <v>99</v>
      </c>
      <c r="L1809">
        <v>5499</v>
      </c>
    </row>
    <row r="1810" spans="8:12" x14ac:dyDescent="0.25">
      <c r="H1810" t="s">
        <v>306</v>
      </c>
      <c r="I1810" s="45" t="s">
        <v>37</v>
      </c>
      <c r="J1810">
        <v>15896</v>
      </c>
      <c r="K1810">
        <v>89</v>
      </c>
      <c r="L1810">
        <v>5490</v>
      </c>
    </row>
    <row r="1811" spans="8:12" x14ac:dyDescent="0.25">
      <c r="H1811" t="s">
        <v>306</v>
      </c>
      <c r="I1811" s="45" t="s">
        <v>236</v>
      </c>
      <c r="J1811">
        <v>15671</v>
      </c>
      <c r="K1811">
        <v>86</v>
      </c>
      <c r="L1811">
        <v>5502</v>
      </c>
    </row>
    <row r="1812" spans="8:12" x14ac:dyDescent="0.25">
      <c r="H1812" t="s">
        <v>306</v>
      </c>
      <c r="I1812" s="45" t="s">
        <v>237</v>
      </c>
      <c r="J1812">
        <v>14985</v>
      </c>
      <c r="K1812">
        <v>130</v>
      </c>
      <c r="L1812">
        <v>5515</v>
      </c>
    </row>
    <row r="1813" spans="8:12" x14ac:dyDescent="0.25">
      <c r="H1813" t="s">
        <v>306</v>
      </c>
      <c r="I1813" s="45" t="s">
        <v>238</v>
      </c>
      <c r="J1813">
        <v>15758</v>
      </c>
      <c r="K1813">
        <v>25</v>
      </c>
      <c r="L1813">
        <v>5509</v>
      </c>
    </row>
    <row r="1814" spans="8:12" x14ac:dyDescent="0.25">
      <c r="H1814" t="s">
        <v>306</v>
      </c>
      <c r="I1814" s="45" t="s">
        <v>38</v>
      </c>
      <c r="J1814">
        <v>15633</v>
      </c>
      <c r="K1814">
        <v>102</v>
      </c>
      <c r="L1814">
        <v>5497</v>
      </c>
    </row>
    <row r="1815" spans="8:12" x14ac:dyDescent="0.25">
      <c r="H1815" t="s">
        <v>306</v>
      </c>
      <c r="I1815" s="45" t="s">
        <v>239</v>
      </c>
      <c r="J1815">
        <v>14649</v>
      </c>
      <c r="K1815">
        <v>93</v>
      </c>
      <c r="L1815">
        <v>5532</v>
      </c>
    </row>
    <row r="1816" spans="8:12" x14ac:dyDescent="0.25">
      <c r="H1816" t="s">
        <v>306</v>
      </c>
      <c r="I1816" s="45" t="s">
        <v>240</v>
      </c>
      <c r="J1816">
        <v>15285</v>
      </c>
      <c r="K1816">
        <v>34</v>
      </c>
      <c r="L1816">
        <v>5492</v>
      </c>
    </row>
    <row r="1817" spans="8:12" x14ac:dyDescent="0.25">
      <c r="H1817" t="s">
        <v>306</v>
      </c>
      <c r="I1817" s="45" t="s">
        <v>241</v>
      </c>
      <c r="J1817">
        <v>15083</v>
      </c>
      <c r="K1817">
        <v>93</v>
      </c>
      <c r="L1817">
        <v>5510</v>
      </c>
    </row>
    <row r="1818" spans="8:12" x14ac:dyDescent="0.25">
      <c r="H1818" t="s">
        <v>306</v>
      </c>
      <c r="I1818" s="45" t="s">
        <v>39</v>
      </c>
      <c r="J1818">
        <v>12743</v>
      </c>
      <c r="K1818">
        <v>81</v>
      </c>
      <c r="L1818">
        <v>5434</v>
      </c>
    </row>
    <row r="1819" spans="8:12" x14ac:dyDescent="0.25">
      <c r="H1819" t="s">
        <v>306</v>
      </c>
      <c r="I1819" s="45" t="s">
        <v>242</v>
      </c>
      <c r="J1819">
        <v>11505</v>
      </c>
      <c r="K1819">
        <v>54</v>
      </c>
      <c r="L1819">
        <v>5497</v>
      </c>
    </row>
    <row r="1820" spans="8:12" x14ac:dyDescent="0.25">
      <c r="H1820" t="s">
        <v>306</v>
      </c>
      <c r="I1820" s="45" t="s">
        <v>243</v>
      </c>
      <c r="J1820">
        <v>11003</v>
      </c>
      <c r="K1820">
        <v>102</v>
      </c>
      <c r="L1820">
        <v>5503</v>
      </c>
    </row>
    <row r="1821" spans="8:12" x14ac:dyDescent="0.25">
      <c r="H1821" t="s">
        <v>306</v>
      </c>
      <c r="I1821" s="45" t="s">
        <v>244</v>
      </c>
      <c r="J1821">
        <v>8958</v>
      </c>
      <c r="K1821">
        <v>29</v>
      </c>
      <c r="L1821">
        <v>5501</v>
      </c>
    </row>
    <row r="1822" spans="8:12" x14ac:dyDescent="0.25">
      <c r="H1822" t="s">
        <v>306</v>
      </c>
      <c r="I1822" s="45" t="s">
        <v>40</v>
      </c>
      <c r="J1822">
        <v>6768</v>
      </c>
      <c r="K1822">
        <v>93</v>
      </c>
      <c r="L1822">
        <v>5500</v>
      </c>
    </row>
    <row r="1823" spans="8:12" x14ac:dyDescent="0.25">
      <c r="H1823" t="s">
        <v>306</v>
      </c>
      <c r="I1823" s="45" t="s">
        <v>245</v>
      </c>
      <c r="J1823">
        <v>4798</v>
      </c>
      <c r="K1823">
        <v>67</v>
      </c>
      <c r="L1823">
        <v>5503</v>
      </c>
    </row>
    <row r="1824" spans="8:12" x14ac:dyDescent="0.25">
      <c r="H1824" t="s">
        <v>306</v>
      </c>
      <c r="I1824" s="45" t="s">
        <v>246</v>
      </c>
      <c r="J1824">
        <v>5962</v>
      </c>
      <c r="K1824">
        <v>28</v>
      </c>
      <c r="L1824">
        <v>5507</v>
      </c>
    </row>
    <row r="1825" spans="8:12" x14ac:dyDescent="0.25">
      <c r="H1825" t="s">
        <v>306</v>
      </c>
      <c r="I1825" s="45" t="s">
        <v>247</v>
      </c>
      <c r="J1825">
        <v>6865</v>
      </c>
      <c r="K1825">
        <v>62</v>
      </c>
      <c r="L1825">
        <v>5506</v>
      </c>
    </row>
    <row r="1826" spans="8:12" x14ac:dyDescent="0.25">
      <c r="H1826" t="s">
        <v>307</v>
      </c>
      <c r="I1826" s="45" t="s">
        <v>17</v>
      </c>
      <c r="J1826">
        <v>7371</v>
      </c>
      <c r="K1826">
        <v>92</v>
      </c>
      <c r="L1826">
        <v>5481</v>
      </c>
    </row>
    <row r="1827" spans="8:12" x14ac:dyDescent="0.25">
      <c r="H1827" t="s">
        <v>307</v>
      </c>
      <c r="I1827" s="45" t="s">
        <v>176</v>
      </c>
      <c r="J1827">
        <v>7877</v>
      </c>
      <c r="K1827">
        <v>82</v>
      </c>
      <c r="L1827">
        <v>5500</v>
      </c>
    </row>
    <row r="1828" spans="8:12" x14ac:dyDescent="0.25">
      <c r="H1828" t="s">
        <v>307</v>
      </c>
      <c r="I1828" s="45" t="s">
        <v>177</v>
      </c>
      <c r="J1828">
        <v>8319</v>
      </c>
      <c r="K1828">
        <v>24</v>
      </c>
      <c r="L1828">
        <v>5501</v>
      </c>
    </row>
    <row r="1829" spans="8:12" x14ac:dyDescent="0.25">
      <c r="H1829" t="s">
        <v>307</v>
      </c>
      <c r="I1829" s="45" t="s">
        <v>178</v>
      </c>
      <c r="J1829">
        <v>8714</v>
      </c>
      <c r="K1829">
        <v>179</v>
      </c>
      <c r="L1829">
        <v>5497</v>
      </c>
    </row>
    <row r="1830" spans="8:12" x14ac:dyDescent="0.25">
      <c r="H1830" t="s">
        <v>307</v>
      </c>
      <c r="I1830" s="45" t="s">
        <v>18</v>
      </c>
      <c r="J1830">
        <v>7750</v>
      </c>
      <c r="K1830">
        <v>91</v>
      </c>
      <c r="L1830">
        <v>5500</v>
      </c>
    </row>
    <row r="1831" spans="8:12" x14ac:dyDescent="0.25">
      <c r="H1831" t="s">
        <v>307</v>
      </c>
      <c r="I1831" s="45" t="s">
        <v>179</v>
      </c>
      <c r="J1831">
        <v>9186</v>
      </c>
      <c r="K1831">
        <v>179</v>
      </c>
      <c r="L1831">
        <v>5498</v>
      </c>
    </row>
    <row r="1832" spans="8:12" x14ac:dyDescent="0.25">
      <c r="H1832" t="s">
        <v>307</v>
      </c>
      <c r="I1832" s="45" t="s">
        <v>180</v>
      </c>
      <c r="J1832">
        <v>9539</v>
      </c>
      <c r="K1832">
        <v>117</v>
      </c>
      <c r="L1832">
        <v>5487</v>
      </c>
    </row>
    <row r="1833" spans="8:12" x14ac:dyDescent="0.25">
      <c r="H1833" t="s">
        <v>307</v>
      </c>
      <c r="I1833" s="45" t="s">
        <v>181</v>
      </c>
      <c r="J1833">
        <v>8915</v>
      </c>
      <c r="K1833">
        <v>39</v>
      </c>
      <c r="L1833">
        <v>5498</v>
      </c>
    </row>
    <row r="1834" spans="8:12" x14ac:dyDescent="0.25">
      <c r="H1834" t="s">
        <v>307</v>
      </c>
      <c r="I1834" s="45" t="s">
        <v>19</v>
      </c>
      <c r="J1834">
        <v>9402</v>
      </c>
      <c r="K1834">
        <v>130</v>
      </c>
      <c r="L1834">
        <v>5513</v>
      </c>
    </row>
    <row r="1835" spans="8:12" x14ac:dyDescent="0.25">
      <c r="H1835" t="s">
        <v>307</v>
      </c>
      <c r="I1835" s="45" t="s">
        <v>182</v>
      </c>
      <c r="J1835">
        <v>10543</v>
      </c>
      <c r="K1835">
        <v>69</v>
      </c>
      <c r="L1835">
        <v>5525</v>
      </c>
    </row>
    <row r="1836" spans="8:12" x14ac:dyDescent="0.25">
      <c r="H1836" t="s">
        <v>307</v>
      </c>
      <c r="I1836" s="45" t="s">
        <v>183</v>
      </c>
      <c r="J1836">
        <v>10559</v>
      </c>
      <c r="K1836">
        <v>221</v>
      </c>
      <c r="L1836">
        <v>5498</v>
      </c>
    </row>
    <row r="1837" spans="8:12" x14ac:dyDescent="0.25">
      <c r="H1837" t="s">
        <v>307</v>
      </c>
      <c r="I1837" s="45" t="s">
        <v>184</v>
      </c>
      <c r="J1837">
        <v>10179</v>
      </c>
      <c r="K1837">
        <v>62</v>
      </c>
      <c r="L1837">
        <v>5521</v>
      </c>
    </row>
    <row r="1838" spans="8:12" x14ac:dyDescent="0.25">
      <c r="H1838" t="s">
        <v>307</v>
      </c>
      <c r="I1838" s="45" t="s">
        <v>20</v>
      </c>
      <c r="J1838">
        <v>10333</v>
      </c>
      <c r="K1838">
        <v>26</v>
      </c>
      <c r="L1838">
        <v>5505</v>
      </c>
    </row>
    <row r="1839" spans="8:12" x14ac:dyDescent="0.25">
      <c r="H1839" t="s">
        <v>307</v>
      </c>
      <c r="I1839" s="45" t="s">
        <v>185</v>
      </c>
      <c r="J1839">
        <v>13921</v>
      </c>
      <c r="K1839">
        <v>100</v>
      </c>
      <c r="L1839">
        <v>5499</v>
      </c>
    </row>
    <row r="1840" spans="8:12" x14ac:dyDescent="0.25">
      <c r="H1840" t="s">
        <v>307</v>
      </c>
      <c r="I1840" s="45" t="s">
        <v>186</v>
      </c>
      <c r="J1840">
        <v>15559</v>
      </c>
      <c r="K1840">
        <v>162</v>
      </c>
      <c r="L1840">
        <v>5509</v>
      </c>
    </row>
    <row r="1841" spans="8:12" x14ac:dyDescent="0.25">
      <c r="H1841" t="s">
        <v>307</v>
      </c>
      <c r="I1841" s="45" t="s">
        <v>187</v>
      </c>
      <c r="J1841">
        <v>16900</v>
      </c>
      <c r="K1841">
        <v>52</v>
      </c>
      <c r="L1841">
        <v>5503</v>
      </c>
    </row>
    <row r="1842" spans="8:12" x14ac:dyDescent="0.25">
      <c r="H1842" t="s">
        <v>307</v>
      </c>
      <c r="I1842" s="45" t="s">
        <v>21</v>
      </c>
      <c r="J1842">
        <v>16986</v>
      </c>
      <c r="K1842">
        <v>98</v>
      </c>
      <c r="L1842">
        <v>5491</v>
      </c>
    </row>
    <row r="1843" spans="8:12" x14ac:dyDescent="0.25">
      <c r="H1843" t="s">
        <v>307</v>
      </c>
      <c r="I1843" s="45" t="s">
        <v>188</v>
      </c>
      <c r="J1843">
        <v>17158</v>
      </c>
      <c r="K1843">
        <v>40</v>
      </c>
      <c r="L1843">
        <v>5505</v>
      </c>
    </row>
    <row r="1844" spans="8:12" x14ac:dyDescent="0.25">
      <c r="H1844" t="s">
        <v>307</v>
      </c>
      <c r="I1844" s="45" t="s">
        <v>189</v>
      </c>
      <c r="J1844">
        <v>17091</v>
      </c>
      <c r="K1844">
        <v>22</v>
      </c>
      <c r="L1844">
        <v>5513</v>
      </c>
    </row>
    <row r="1845" spans="8:12" x14ac:dyDescent="0.25">
      <c r="H1845" t="s">
        <v>307</v>
      </c>
      <c r="I1845" s="45" t="s">
        <v>190</v>
      </c>
      <c r="J1845">
        <v>17194</v>
      </c>
      <c r="K1845">
        <v>25</v>
      </c>
      <c r="L1845">
        <v>5512</v>
      </c>
    </row>
    <row r="1846" spans="8:12" x14ac:dyDescent="0.25">
      <c r="H1846" t="s">
        <v>307</v>
      </c>
      <c r="I1846" s="45" t="s">
        <v>22</v>
      </c>
      <c r="J1846">
        <v>17159</v>
      </c>
      <c r="K1846">
        <v>249</v>
      </c>
      <c r="L1846">
        <v>5493</v>
      </c>
    </row>
    <row r="1847" spans="8:12" x14ac:dyDescent="0.25">
      <c r="H1847" t="s">
        <v>307</v>
      </c>
      <c r="I1847" s="45" t="s">
        <v>191</v>
      </c>
      <c r="J1847">
        <v>19126</v>
      </c>
      <c r="K1847">
        <v>21</v>
      </c>
      <c r="L1847">
        <v>5486</v>
      </c>
    </row>
    <row r="1848" spans="8:12" x14ac:dyDescent="0.25">
      <c r="H1848" t="s">
        <v>307</v>
      </c>
      <c r="I1848" s="45" t="s">
        <v>192</v>
      </c>
      <c r="J1848">
        <v>18945</v>
      </c>
      <c r="K1848">
        <v>21</v>
      </c>
      <c r="L1848">
        <v>5498</v>
      </c>
    </row>
    <row r="1849" spans="8:12" x14ac:dyDescent="0.25">
      <c r="H1849" t="s">
        <v>307</v>
      </c>
      <c r="I1849" s="45" t="s">
        <v>193</v>
      </c>
      <c r="J1849">
        <v>19217</v>
      </c>
      <c r="K1849">
        <v>41</v>
      </c>
      <c r="L1849">
        <v>5496</v>
      </c>
    </row>
    <row r="1850" spans="8:12" x14ac:dyDescent="0.25">
      <c r="H1850" t="s">
        <v>307</v>
      </c>
      <c r="I1850" s="45" t="s">
        <v>23</v>
      </c>
      <c r="J1850">
        <v>19305</v>
      </c>
      <c r="K1850">
        <v>80</v>
      </c>
      <c r="L1850">
        <v>5509</v>
      </c>
    </row>
    <row r="1851" spans="8:12" x14ac:dyDescent="0.25">
      <c r="H1851" t="s">
        <v>307</v>
      </c>
      <c r="I1851" s="45" t="s">
        <v>194</v>
      </c>
      <c r="J1851">
        <v>17391</v>
      </c>
      <c r="K1851">
        <v>61</v>
      </c>
      <c r="L1851">
        <v>5517</v>
      </c>
    </row>
    <row r="1852" spans="8:12" x14ac:dyDescent="0.25">
      <c r="H1852" t="s">
        <v>307</v>
      </c>
      <c r="I1852" s="45" t="s">
        <v>195</v>
      </c>
      <c r="J1852">
        <v>17020</v>
      </c>
      <c r="K1852">
        <v>21</v>
      </c>
      <c r="L1852">
        <v>5514</v>
      </c>
    </row>
    <row r="1853" spans="8:12" x14ac:dyDescent="0.25">
      <c r="H1853" t="s">
        <v>307</v>
      </c>
      <c r="I1853" s="45" t="s">
        <v>196</v>
      </c>
      <c r="J1853">
        <v>17402</v>
      </c>
      <c r="K1853">
        <v>179</v>
      </c>
      <c r="L1853">
        <v>5490</v>
      </c>
    </row>
    <row r="1854" spans="8:12" x14ac:dyDescent="0.25">
      <c r="H1854" t="s">
        <v>307</v>
      </c>
      <c r="I1854" s="45" t="s">
        <v>24</v>
      </c>
      <c r="J1854">
        <v>17006</v>
      </c>
      <c r="K1854">
        <v>97</v>
      </c>
      <c r="L1854">
        <v>5523</v>
      </c>
    </row>
    <row r="1855" spans="8:12" x14ac:dyDescent="0.25">
      <c r="H1855" t="s">
        <v>307</v>
      </c>
      <c r="I1855" s="45" t="s">
        <v>197</v>
      </c>
      <c r="J1855">
        <v>17614</v>
      </c>
      <c r="K1855">
        <v>136</v>
      </c>
      <c r="L1855">
        <v>5502</v>
      </c>
    </row>
    <row r="1856" spans="8:12" x14ac:dyDescent="0.25">
      <c r="H1856" t="s">
        <v>307</v>
      </c>
      <c r="I1856" s="45" t="s">
        <v>198</v>
      </c>
      <c r="J1856">
        <v>17201</v>
      </c>
      <c r="K1856">
        <v>76</v>
      </c>
      <c r="L1856">
        <v>5484</v>
      </c>
    </row>
    <row r="1857" spans="8:12" x14ac:dyDescent="0.25">
      <c r="H1857" t="s">
        <v>307</v>
      </c>
      <c r="I1857" s="45" t="s">
        <v>199</v>
      </c>
      <c r="J1857">
        <v>17072</v>
      </c>
      <c r="K1857">
        <v>68</v>
      </c>
      <c r="L1857">
        <v>5499</v>
      </c>
    </row>
    <row r="1858" spans="8:12" x14ac:dyDescent="0.25">
      <c r="H1858" t="s">
        <v>307</v>
      </c>
      <c r="I1858" s="45" t="s">
        <v>25</v>
      </c>
      <c r="J1858">
        <v>16968</v>
      </c>
      <c r="K1858">
        <v>83</v>
      </c>
      <c r="L1858">
        <v>5504</v>
      </c>
    </row>
    <row r="1859" spans="8:12" x14ac:dyDescent="0.25">
      <c r="H1859" t="s">
        <v>307</v>
      </c>
      <c r="I1859" s="45" t="s">
        <v>200</v>
      </c>
      <c r="J1859">
        <v>16855</v>
      </c>
      <c r="K1859">
        <v>117</v>
      </c>
      <c r="L1859">
        <v>5500</v>
      </c>
    </row>
    <row r="1860" spans="8:12" x14ac:dyDescent="0.25">
      <c r="H1860" t="s">
        <v>307</v>
      </c>
      <c r="I1860" s="45" t="s">
        <v>201</v>
      </c>
      <c r="J1860">
        <v>16977</v>
      </c>
      <c r="K1860">
        <v>96</v>
      </c>
      <c r="L1860">
        <v>5494</v>
      </c>
    </row>
    <row r="1861" spans="8:12" x14ac:dyDescent="0.25">
      <c r="H1861" t="s">
        <v>307</v>
      </c>
      <c r="I1861" s="45" t="s">
        <v>202</v>
      </c>
      <c r="J1861">
        <v>16774</v>
      </c>
      <c r="K1861">
        <v>90</v>
      </c>
      <c r="L1861">
        <v>5517</v>
      </c>
    </row>
    <row r="1862" spans="8:12" x14ac:dyDescent="0.25">
      <c r="H1862" t="s">
        <v>307</v>
      </c>
      <c r="I1862" s="45" t="s">
        <v>26</v>
      </c>
      <c r="J1862">
        <v>16078</v>
      </c>
      <c r="K1862">
        <v>22</v>
      </c>
      <c r="L1862">
        <v>5501</v>
      </c>
    </row>
    <row r="1863" spans="8:12" x14ac:dyDescent="0.25">
      <c r="H1863" t="s">
        <v>307</v>
      </c>
      <c r="I1863" s="45" t="s">
        <v>203</v>
      </c>
      <c r="J1863">
        <v>16324</v>
      </c>
      <c r="K1863">
        <v>164</v>
      </c>
      <c r="L1863">
        <v>5485</v>
      </c>
    </row>
    <row r="1864" spans="8:12" x14ac:dyDescent="0.25">
      <c r="H1864" t="s">
        <v>307</v>
      </c>
      <c r="I1864" s="45" t="s">
        <v>204</v>
      </c>
      <c r="J1864">
        <v>16114</v>
      </c>
      <c r="K1864">
        <v>70</v>
      </c>
      <c r="L1864">
        <v>5496</v>
      </c>
    </row>
    <row r="1865" spans="8:12" x14ac:dyDescent="0.25">
      <c r="H1865" t="s">
        <v>307</v>
      </c>
      <c r="I1865" s="45" t="s">
        <v>205</v>
      </c>
      <c r="J1865">
        <v>15224</v>
      </c>
      <c r="K1865">
        <v>30</v>
      </c>
      <c r="L1865">
        <v>5497</v>
      </c>
    </row>
    <row r="1866" spans="8:12" x14ac:dyDescent="0.25">
      <c r="H1866" t="s">
        <v>307</v>
      </c>
      <c r="I1866" s="45" t="s">
        <v>27</v>
      </c>
      <c r="J1866">
        <v>13621</v>
      </c>
      <c r="K1866">
        <v>87</v>
      </c>
      <c r="L1866">
        <v>5479</v>
      </c>
    </row>
    <row r="1867" spans="8:12" x14ac:dyDescent="0.25">
      <c r="H1867" t="s">
        <v>307</v>
      </c>
      <c r="I1867" s="45" t="s">
        <v>206</v>
      </c>
      <c r="J1867">
        <v>14822</v>
      </c>
      <c r="K1867">
        <v>66</v>
      </c>
      <c r="L1867">
        <v>5519</v>
      </c>
    </row>
    <row r="1868" spans="8:12" x14ac:dyDescent="0.25">
      <c r="H1868" t="s">
        <v>307</v>
      </c>
      <c r="I1868" s="45" t="s">
        <v>207</v>
      </c>
      <c r="J1868">
        <v>14931</v>
      </c>
      <c r="K1868">
        <v>23</v>
      </c>
      <c r="L1868">
        <v>5484</v>
      </c>
    </row>
    <row r="1869" spans="8:12" x14ac:dyDescent="0.25">
      <c r="H1869" t="s">
        <v>307</v>
      </c>
      <c r="I1869" s="45" t="s">
        <v>208</v>
      </c>
      <c r="J1869">
        <v>15401</v>
      </c>
      <c r="K1869">
        <v>31</v>
      </c>
      <c r="L1869">
        <v>5525</v>
      </c>
    </row>
    <row r="1870" spans="8:12" x14ac:dyDescent="0.25">
      <c r="H1870" t="s">
        <v>307</v>
      </c>
      <c r="I1870" s="45" t="s">
        <v>28</v>
      </c>
      <c r="J1870">
        <v>15223</v>
      </c>
      <c r="K1870">
        <v>25</v>
      </c>
      <c r="L1870">
        <v>5514</v>
      </c>
    </row>
    <row r="1871" spans="8:12" x14ac:dyDescent="0.25">
      <c r="H1871" t="s">
        <v>307</v>
      </c>
      <c r="I1871" s="45" t="s">
        <v>209</v>
      </c>
      <c r="J1871">
        <v>14899</v>
      </c>
      <c r="K1871">
        <v>87</v>
      </c>
      <c r="L1871">
        <v>5494</v>
      </c>
    </row>
    <row r="1872" spans="8:12" x14ac:dyDescent="0.25">
      <c r="H1872" t="s">
        <v>307</v>
      </c>
      <c r="I1872" s="45" t="s">
        <v>210</v>
      </c>
      <c r="J1872">
        <v>15159</v>
      </c>
      <c r="K1872">
        <v>95</v>
      </c>
      <c r="L1872">
        <v>5524</v>
      </c>
    </row>
    <row r="1873" spans="8:12" x14ac:dyDescent="0.25">
      <c r="H1873" t="s">
        <v>307</v>
      </c>
      <c r="I1873" s="45" t="s">
        <v>211</v>
      </c>
      <c r="J1873">
        <v>14746</v>
      </c>
      <c r="K1873">
        <v>29</v>
      </c>
      <c r="L1873">
        <v>5498</v>
      </c>
    </row>
    <row r="1874" spans="8:12" x14ac:dyDescent="0.25">
      <c r="H1874" t="s">
        <v>307</v>
      </c>
      <c r="I1874" s="45" t="s">
        <v>29</v>
      </c>
      <c r="J1874">
        <v>13092</v>
      </c>
      <c r="K1874">
        <v>53</v>
      </c>
      <c r="L1874">
        <v>5472</v>
      </c>
    </row>
    <row r="1875" spans="8:12" x14ac:dyDescent="0.25">
      <c r="H1875" t="s">
        <v>307</v>
      </c>
      <c r="I1875" s="45" t="s">
        <v>212</v>
      </c>
      <c r="J1875">
        <v>15210</v>
      </c>
      <c r="K1875">
        <v>37</v>
      </c>
      <c r="L1875">
        <v>5501</v>
      </c>
    </row>
    <row r="1876" spans="8:12" x14ac:dyDescent="0.25">
      <c r="H1876" t="s">
        <v>307</v>
      </c>
      <c r="I1876" s="45" t="s">
        <v>213</v>
      </c>
      <c r="J1876">
        <v>13896</v>
      </c>
      <c r="K1876">
        <v>94</v>
      </c>
      <c r="L1876">
        <v>5501</v>
      </c>
    </row>
    <row r="1877" spans="8:12" x14ac:dyDescent="0.25">
      <c r="H1877" t="s">
        <v>307</v>
      </c>
      <c r="I1877" s="45" t="s">
        <v>214</v>
      </c>
      <c r="J1877">
        <v>13306</v>
      </c>
      <c r="K1877">
        <v>80</v>
      </c>
      <c r="L1877">
        <v>5503</v>
      </c>
    </row>
    <row r="1878" spans="8:12" x14ac:dyDescent="0.25">
      <c r="H1878" t="s">
        <v>307</v>
      </c>
      <c r="I1878" s="45" t="s">
        <v>30</v>
      </c>
      <c r="J1878">
        <v>13654</v>
      </c>
      <c r="K1878">
        <v>144</v>
      </c>
      <c r="L1878">
        <v>5501</v>
      </c>
    </row>
    <row r="1879" spans="8:12" x14ac:dyDescent="0.25">
      <c r="H1879" t="s">
        <v>307</v>
      </c>
      <c r="I1879" s="45" t="s">
        <v>215</v>
      </c>
      <c r="J1879">
        <v>13513</v>
      </c>
      <c r="K1879">
        <v>113</v>
      </c>
      <c r="L1879">
        <v>5494</v>
      </c>
    </row>
    <row r="1880" spans="8:12" x14ac:dyDescent="0.25">
      <c r="H1880" t="s">
        <v>307</v>
      </c>
      <c r="I1880" s="45" t="s">
        <v>216</v>
      </c>
      <c r="J1880">
        <v>13800</v>
      </c>
      <c r="K1880">
        <v>25</v>
      </c>
      <c r="L1880">
        <v>5499</v>
      </c>
    </row>
    <row r="1881" spans="8:12" x14ac:dyDescent="0.25">
      <c r="H1881" t="s">
        <v>307</v>
      </c>
      <c r="I1881" s="45" t="s">
        <v>217</v>
      </c>
      <c r="J1881">
        <v>14841</v>
      </c>
      <c r="K1881">
        <v>40</v>
      </c>
      <c r="L1881">
        <v>5516</v>
      </c>
    </row>
    <row r="1882" spans="8:12" x14ac:dyDescent="0.25">
      <c r="H1882" t="s">
        <v>307</v>
      </c>
      <c r="I1882" s="45" t="s">
        <v>31</v>
      </c>
      <c r="J1882">
        <v>13743</v>
      </c>
      <c r="K1882">
        <v>134</v>
      </c>
      <c r="L1882">
        <v>5484</v>
      </c>
    </row>
    <row r="1883" spans="8:12" x14ac:dyDescent="0.25">
      <c r="H1883" t="s">
        <v>307</v>
      </c>
      <c r="I1883" s="45" t="s">
        <v>218</v>
      </c>
      <c r="J1883">
        <v>13433</v>
      </c>
      <c r="K1883">
        <v>87</v>
      </c>
      <c r="L1883">
        <v>5504</v>
      </c>
    </row>
    <row r="1884" spans="8:12" x14ac:dyDescent="0.25">
      <c r="H1884" t="s">
        <v>307</v>
      </c>
      <c r="I1884" s="45" t="s">
        <v>219</v>
      </c>
      <c r="J1884">
        <v>14217</v>
      </c>
      <c r="K1884">
        <v>33</v>
      </c>
      <c r="L1884">
        <v>5507</v>
      </c>
    </row>
    <row r="1885" spans="8:12" x14ac:dyDescent="0.25">
      <c r="H1885" t="s">
        <v>307</v>
      </c>
      <c r="I1885" s="45" t="s">
        <v>220</v>
      </c>
      <c r="J1885">
        <v>15499</v>
      </c>
      <c r="K1885">
        <v>24</v>
      </c>
      <c r="L1885">
        <v>5508</v>
      </c>
    </row>
    <row r="1886" spans="8:12" x14ac:dyDescent="0.25">
      <c r="H1886" t="s">
        <v>307</v>
      </c>
      <c r="I1886" s="45" t="s">
        <v>32</v>
      </c>
      <c r="J1886">
        <v>14700</v>
      </c>
      <c r="K1886">
        <v>59</v>
      </c>
      <c r="L1886">
        <v>5500</v>
      </c>
    </row>
    <row r="1887" spans="8:12" x14ac:dyDescent="0.25">
      <c r="H1887" t="s">
        <v>307</v>
      </c>
      <c r="I1887" s="45" t="s">
        <v>221</v>
      </c>
      <c r="J1887">
        <v>16093</v>
      </c>
      <c r="K1887">
        <v>87</v>
      </c>
      <c r="L1887">
        <v>5499</v>
      </c>
    </row>
    <row r="1888" spans="8:12" x14ac:dyDescent="0.25">
      <c r="H1888" t="s">
        <v>307</v>
      </c>
      <c r="I1888" s="45" t="s">
        <v>222</v>
      </c>
      <c r="J1888">
        <v>15067</v>
      </c>
      <c r="K1888">
        <v>72</v>
      </c>
      <c r="L1888">
        <v>5488</v>
      </c>
    </row>
    <row r="1889" spans="8:12" x14ac:dyDescent="0.25">
      <c r="H1889" t="s">
        <v>307</v>
      </c>
      <c r="I1889" s="45" t="s">
        <v>223</v>
      </c>
      <c r="J1889">
        <v>15050</v>
      </c>
      <c r="K1889">
        <v>27</v>
      </c>
      <c r="L1889">
        <v>5512</v>
      </c>
    </row>
    <row r="1890" spans="8:12" x14ac:dyDescent="0.25">
      <c r="H1890" t="s">
        <v>307</v>
      </c>
      <c r="I1890" s="45" t="s">
        <v>33</v>
      </c>
      <c r="J1890">
        <v>13176</v>
      </c>
      <c r="K1890">
        <v>30</v>
      </c>
      <c r="L1890">
        <v>5490</v>
      </c>
    </row>
    <row r="1891" spans="8:12" x14ac:dyDescent="0.25">
      <c r="H1891" t="s">
        <v>307</v>
      </c>
      <c r="I1891" s="45" t="s">
        <v>224</v>
      </c>
      <c r="J1891">
        <v>15957</v>
      </c>
      <c r="K1891">
        <v>77</v>
      </c>
      <c r="L1891">
        <v>5502</v>
      </c>
    </row>
    <row r="1892" spans="8:12" x14ac:dyDescent="0.25">
      <c r="H1892" t="s">
        <v>307</v>
      </c>
      <c r="I1892" s="45" t="s">
        <v>225</v>
      </c>
      <c r="J1892">
        <v>17224</v>
      </c>
      <c r="K1892">
        <v>74</v>
      </c>
      <c r="L1892">
        <v>5497</v>
      </c>
    </row>
    <row r="1893" spans="8:12" x14ac:dyDescent="0.25">
      <c r="H1893" t="s">
        <v>307</v>
      </c>
      <c r="I1893" s="45" t="s">
        <v>226</v>
      </c>
      <c r="J1893">
        <v>16261</v>
      </c>
      <c r="K1893">
        <v>74</v>
      </c>
      <c r="L1893">
        <v>5501</v>
      </c>
    </row>
    <row r="1894" spans="8:12" x14ac:dyDescent="0.25">
      <c r="H1894" t="s">
        <v>307</v>
      </c>
      <c r="I1894" s="45" t="s">
        <v>34</v>
      </c>
      <c r="J1894">
        <v>16468</v>
      </c>
      <c r="K1894">
        <v>50</v>
      </c>
      <c r="L1894">
        <v>5504</v>
      </c>
    </row>
    <row r="1895" spans="8:12" x14ac:dyDescent="0.25">
      <c r="H1895" t="s">
        <v>307</v>
      </c>
      <c r="I1895" s="45" t="s">
        <v>227</v>
      </c>
      <c r="J1895">
        <v>16489</v>
      </c>
      <c r="K1895">
        <v>26</v>
      </c>
      <c r="L1895">
        <v>5505</v>
      </c>
    </row>
    <row r="1896" spans="8:12" x14ac:dyDescent="0.25">
      <c r="H1896" t="s">
        <v>307</v>
      </c>
      <c r="I1896" s="45" t="s">
        <v>228</v>
      </c>
      <c r="J1896">
        <v>16556</v>
      </c>
      <c r="K1896">
        <v>46</v>
      </c>
      <c r="L1896">
        <v>5488</v>
      </c>
    </row>
    <row r="1897" spans="8:12" x14ac:dyDescent="0.25">
      <c r="H1897" t="s">
        <v>307</v>
      </c>
      <c r="I1897" s="45" t="s">
        <v>229</v>
      </c>
      <c r="J1897">
        <v>16308</v>
      </c>
      <c r="K1897">
        <v>70</v>
      </c>
      <c r="L1897">
        <v>5509</v>
      </c>
    </row>
    <row r="1898" spans="8:12" x14ac:dyDescent="0.25">
      <c r="H1898" t="s">
        <v>307</v>
      </c>
      <c r="I1898" s="45" t="s">
        <v>35</v>
      </c>
      <c r="J1898">
        <v>16454</v>
      </c>
      <c r="K1898">
        <v>97</v>
      </c>
      <c r="L1898">
        <v>5509</v>
      </c>
    </row>
    <row r="1899" spans="8:12" x14ac:dyDescent="0.25">
      <c r="H1899" t="s">
        <v>307</v>
      </c>
      <c r="I1899" s="45" t="s">
        <v>230</v>
      </c>
      <c r="J1899">
        <v>16975</v>
      </c>
      <c r="K1899">
        <v>175</v>
      </c>
      <c r="L1899">
        <v>5492</v>
      </c>
    </row>
    <row r="1900" spans="8:12" x14ac:dyDescent="0.25">
      <c r="H1900" t="s">
        <v>307</v>
      </c>
      <c r="I1900" s="45" t="s">
        <v>231</v>
      </c>
      <c r="J1900">
        <v>16611</v>
      </c>
      <c r="K1900">
        <v>98</v>
      </c>
      <c r="L1900">
        <v>5495</v>
      </c>
    </row>
    <row r="1901" spans="8:12" x14ac:dyDescent="0.25">
      <c r="H1901" t="s">
        <v>307</v>
      </c>
      <c r="I1901" s="45" t="s">
        <v>232</v>
      </c>
      <c r="J1901">
        <v>16915</v>
      </c>
      <c r="K1901">
        <v>26</v>
      </c>
      <c r="L1901">
        <v>5499</v>
      </c>
    </row>
    <row r="1902" spans="8:12" x14ac:dyDescent="0.25">
      <c r="H1902" t="s">
        <v>307</v>
      </c>
      <c r="I1902" s="45" t="s">
        <v>36</v>
      </c>
      <c r="J1902">
        <v>16828</v>
      </c>
      <c r="K1902">
        <v>26</v>
      </c>
      <c r="L1902">
        <v>5508</v>
      </c>
    </row>
    <row r="1903" spans="8:12" x14ac:dyDescent="0.25">
      <c r="H1903" t="s">
        <v>307</v>
      </c>
      <c r="I1903" s="45" t="s">
        <v>233</v>
      </c>
      <c r="J1903">
        <v>16835</v>
      </c>
      <c r="K1903">
        <v>25</v>
      </c>
      <c r="L1903">
        <v>5494</v>
      </c>
    </row>
    <row r="1904" spans="8:12" x14ac:dyDescent="0.25">
      <c r="H1904" t="s">
        <v>307</v>
      </c>
      <c r="I1904" s="45" t="s">
        <v>234</v>
      </c>
      <c r="J1904">
        <v>17354</v>
      </c>
      <c r="K1904">
        <v>109</v>
      </c>
      <c r="L1904">
        <v>5492</v>
      </c>
    </row>
    <row r="1905" spans="8:12" x14ac:dyDescent="0.25">
      <c r="H1905" t="s">
        <v>307</v>
      </c>
      <c r="I1905" s="45" t="s">
        <v>235</v>
      </c>
      <c r="J1905">
        <v>16671</v>
      </c>
      <c r="K1905">
        <v>52</v>
      </c>
      <c r="L1905">
        <v>5504</v>
      </c>
    </row>
    <row r="1906" spans="8:12" x14ac:dyDescent="0.25">
      <c r="H1906" t="s">
        <v>307</v>
      </c>
      <c r="I1906" s="45" t="s">
        <v>37</v>
      </c>
      <c r="J1906">
        <v>17140</v>
      </c>
      <c r="K1906">
        <v>99</v>
      </c>
      <c r="L1906">
        <v>5500</v>
      </c>
    </row>
    <row r="1907" spans="8:12" x14ac:dyDescent="0.25">
      <c r="H1907" t="s">
        <v>307</v>
      </c>
      <c r="I1907" s="45" t="s">
        <v>236</v>
      </c>
      <c r="J1907">
        <v>16887</v>
      </c>
      <c r="K1907">
        <v>57</v>
      </c>
      <c r="L1907">
        <v>5490</v>
      </c>
    </row>
    <row r="1908" spans="8:12" x14ac:dyDescent="0.25">
      <c r="H1908" t="s">
        <v>307</v>
      </c>
      <c r="I1908" s="45" t="s">
        <v>237</v>
      </c>
      <c r="J1908">
        <v>16822</v>
      </c>
      <c r="K1908">
        <v>78</v>
      </c>
      <c r="L1908">
        <v>5498</v>
      </c>
    </row>
    <row r="1909" spans="8:12" x14ac:dyDescent="0.25">
      <c r="H1909" t="s">
        <v>307</v>
      </c>
      <c r="I1909" s="45" t="s">
        <v>238</v>
      </c>
      <c r="J1909">
        <v>16883</v>
      </c>
      <c r="K1909">
        <v>147</v>
      </c>
      <c r="L1909">
        <v>5494</v>
      </c>
    </row>
    <row r="1910" spans="8:12" x14ac:dyDescent="0.25">
      <c r="H1910" t="s">
        <v>307</v>
      </c>
      <c r="I1910" s="45" t="s">
        <v>38</v>
      </c>
      <c r="J1910">
        <v>17059</v>
      </c>
      <c r="K1910">
        <v>119</v>
      </c>
      <c r="L1910">
        <v>5505</v>
      </c>
    </row>
    <row r="1911" spans="8:12" x14ac:dyDescent="0.25">
      <c r="H1911" t="s">
        <v>307</v>
      </c>
      <c r="I1911" s="45" t="s">
        <v>239</v>
      </c>
      <c r="J1911">
        <v>16693</v>
      </c>
      <c r="K1911">
        <v>83</v>
      </c>
      <c r="L1911">
        <v>5503</v>
      </c>
    </row>
    <row r="1912" spans="8:12" x14ac:dyDescent="0.25">
      <c r="H1912" t="s">
        <v>307</v>
      </c>
      <c r="I1912" s="45" t="s">
        <v>240</v>
      </c>
      <c r="J1912">
        <v>17096</v>
      </c>
      <c r="K1912">
        <v>83</v>
      </c>
      <c r="L1912">
        <v>5495</v>
      </c>
    </row>
    <row r="1913" spans="8:12" x14ac:dyDescent="0.25">
      <c r="H1913" t="s">
        <v>307</v>
      </c>
      <c r="I1913" s="45" t="s">
        <v>241</v>
      </c>
      <c r="J1913">
        <v>16877</v>
      </c>
      <c r="K1913">
        <v>26</v>
      </c>
      <c r="L1913">
        <v>5493</v>
      </c>
    </row>
    <row r="1914" spans="8:12" x14ac:dyDescent="0.25">
      <c r="H1914" t="s">
        <v>307</v>
      </c>
      <c r="I1914" s="45" t="s">
        <v>39</v>
      </c>
      <c r="J1914">
        <v>16073</v>
      </c>
      <c r="K1914">
        <v>67</v>
      </c>
      <c r="L1914">
        <v>5503</v>
      </c>
    </row>
    <row r="1915" spans="8:12" x14ac:dyDescent="0.25">
      <c r="H1915" t="s">
        <v>307</v>
      </c>
      <c r="I1915" s="45" t="s">
        <v>242</v>
      </c>
      <c r="J1915">
        <v>12730</v>
      </c>
      <c r="K1915">
        <v>56</v>
      </c>
      <c r="L1915">
        <v>5524</v>
      </c>
    </row>
    <row r="1916" spans="8:12" x14ac:dyDescent="0.25">
      <c r="H1916" t="s">
        <v>307</v>
      </c>
      <c r="I1916" s="45" t="s">
        <v>243</v>
      </c>
      <c r="J1916">
        <v>12104</v>
      </c>
      <c r="K1916">
        <v>101</v>
      </c>
      <c r="L1916">
        <v>5469</v>
      </c>
    </row>
    <row r="1917" spans="8:12" x14ac:dyDescent="0.25">
      <c r="H1917" t="s">
        <v>307</v>
      </c>
      <c r="I1917" s="45" t="s">
        <v>244</v>
      </c>
      <c r="J1917">
        <v>10277</v>
      </c>
      <c r="K1917">
        <v>124</v>
      </c>
      <c r="L1917">
        <v>5519</v>
      </c>
    </row>
    <row r="1918" spans="8:12" x14ac:dyDescent="0.25">
      <c r="H1918" t="s">
        <v>307</v>
      </c>
      <c r="I1918" s="45" t="s">
        <v>40</v>
      </c>
      <c r="J1918">
        <v>7470</v>
      </c>
      <c r="K1918">
        <v>157</v>
      </c>
      <c r="L1918">
        <v>5505</v>
      </c>
    </row>
    <row r="1919" spans="8:12" x14ac:dyDescent="0.25">
      <c r="H1919" t="s">
        <v>307</v>
      </c>
      <c r="I1919" s="45" t="s">
        <v>245</v>
      </c>
      <c r="J1919">
        <v>5818</v>
      </c>
      <c r="K1919">
        <v>26</v>
      </c>
      <c r="L1919">
        <v>5510</v>
      </c>
    </row>
    <row r="1920" spans="8:12" x14ac:dyDescent="0.25">
      <c r="H1920" t="s">
        <v>307</v>
      </c>
      <c r="I1920" s="45" t="s">
        <v>246</v>
      </c>
      <c r="J1920">
        <v>6904</v>
      </c>
      <c r="K1920">
        <v>125</v>
      </c>
      <c r="L1920">
        <v>5514</v>
      </c>
    </row>
    <row r="1921" spans="8:12" x14ac:dyDescent="0.25">
      <c r="H1921" t="s">
        <v>307</v>
      </c>
      <c r="I1921" s="45" t="s">
        <v>247</v>
      </c>
      <c r="J1921">
        <v>8241</v>
      </c>
      <c r="K1921">
        <v>165</v>
      </c>
      <c r="L1921">
        <v>5495</v>
      </c>
    </row>
    <row r="1922" spans="8:12" x14ac:dyDescent="0.25">
      <c r="H1922" t="s">
        <v>308</v>
      </c>
      <c r="I1922" s="45" t="s">
        <v>17</v>
      </c>
      <c r="J1922">
        <v>8498</v>
      </c>
      <c r="K1922">
        <v>105</v>
      </c>
      <c r="L1922">
        <v>5504</v>
      </c>
    </row>
    <row r="1923" spans="8:12" x14ac:dyDescent="0.25">
      <c r="H1923" t="s">
        <v>308</v>
      </c>
      <c r="I1923" s="45" t="s">
        <v>176</v>
      </c>
      <c r="J1923">
        <v>8797</v>
      </c>
      <c r="K1923">
        <v>67</v>
      </c>
      <c r="L1923">
        <v>5481</v>
      </c>
    </row>
    <row r="1924" spans="8:12" x14ac:dyDescent="0.25">
      <c r="H1924" t="s">
        <v>308</v>
      </c>
      <c r="I1924" s="45" t="s">
        <v>177</v>
      </c>
      <c r="J1924">
        <v>9183</v>
      </c>
      <c r="K1924">
        <v>104</v>
      </c>
      <c r="L1924">
        <v>5505</v>
      </c>
    </row>
    <row r="1925" spans="8:12" x14ac:dyDescent="0.25">
      <c r="H1925" t="s">
        <v>308</v>
      </c>
      <c r="I1925" s="45" t="s">
        <v>178</v>
      </c>
      <c r="J1925">
        <v>8623</v>
      </c>
      <c r="K1925">
        <v>103</v>
      </c>
      <c r="L1925">
        <v>5495</v>
      </c>
    </row>
    <row r="1926" spans="8:12" x14ac:dyDescent="0.25">
      <c r="H1926" t="s">
        <v>308</v>
      </c>
      <c r="I1926" s="45" t="s">
        <v>18</v>
      </c>
      <c r="J1926">
        <v>7619</v>
      </c>
      <c r="K1926">
        <v>71</v>
      </c>
      <c r="L1926">
        <v>5440</v>
      </c>
    </row>
    <row r="1927" spans="8:12" x14ac:dyDescent="0.25">
      <c r="H1927" t="s">
        <v>308</v>
      </c>
      <c r="I1927" s="45" t="s">
        <v>179</v>
      </c>
      <c r="J1927">
        <v>9272</v>
      </c>
      <c r="K1927">
        <v>105</v>
      </c>
      <c r="L1927">
        <v>5555</v>
      </c>
    </row>
    <row r="1928" spans="8:12" x14ac:dyDescent="0.25">
      <c r="H1928" t="s">
        <v>308</v>
      </c>
      <c r="I1928" s="45" t="s">
        <v>180</v>
      </c>
      <c r="J1928">
        <v>9516</v>
      </c>
      <c r="K1928">
        <v>78</v>
      </c>
      <c r="L1928">
        <v>5492</v>
      </c>
    </row>
    <row r="1929" spans="8:12" x14ac:dyDescent="0.25">
      <c r="H1929" t="s">
        <v>308</v>
      </c>
      <c r="I1929" s="45" t="s">
        <v>181</v>
      </c>
      <c r="J1929">
        <v>12110</v>
      </c>
      <c r="K1929">
        <v>165</v>
      </c>
      <c r="L1929">
        <v>5502</v>
      </c>
    </row>
    <row r="1930" spans="8:12" x14ac:dyDescent="0.25">
      <c r="H1930" t="s">
        <v>308</v>
      </c>
      <c r="I1930" s="45" t="s">
        <v>19</v>
      </c>
      <c r="J1930">
        <v>12180</v>
      </c>
      <c r="K1930">
        <v>110</v>
      </c>
      <c r="L1930">
        <v>5511</v>
      </c>
    </row>
    <row r="1931" spans="8:12" x14ac:dyDescent="0.25">
      <c r="H1931" t="s">
        <v>308</v>
      </c>
      <c r="I1931" s="45" t="s">
        <v>182</v>
      </c>
      <c r="J1931">
        <v>10586</v>
      </c>
      <c r="K1931">
        <v>116</v>
      </c>
      <c r="L1931">
        <v>5534</v>
      </c>
    </row>
    <row r="1932" spans="8:12" x14ac:dyDescent="0.25">
      <c r="H1932" t="s">
        <v>308</v>
      </c>
      <c r="I1932" s="45" t="s">
        <v>183</v>
      </c>
      <c r="J1932">
        <v>11145</v>
      </c>
      <c r="K1932">
        <v>151</v>
      </c>
      <c r="L1932">
        <v>5509</v>
      </c>
    </row>
    <row r="1933" spans="8:12" x14ac:dyDescent="0.25">
      <c r="H1933" t="s">
        <v>308</v>
      </c>
      <c r="I1933" s="45" t="s">
        <v>184</v>
      </c>
      <c r="J1933">
        <v>11206</v>
      </c>
      <c r="K1933">
        <v>141</v>
      </c>
      <c r="L1933">
        <v>5479</v>
      </c>
    </row>
    <row r="1934" spans="8:12" x14ac:dyDescent="0.25">
      <c r="H1934" t="s">
        <v>308</v>
      </c>
      <c r="I1934" s="45" t="s">
        <v>20</v>
      </c>
      <c r="J1934">
        <v>11641</v>
      </c>
      <c r="K1934">
        <v>156</v>
      </c>
      <c r="L1934">
        <v>5509</v>
      </c>
    </row>
    <row r="1935" spans="8:12" x14ac:dyDescent="0.25">
      <c r="H1935" t="s">
        <v>308</v>
      </c>
      <c r="I1935" s="45" t="s">
        <v>185</v>
      </c>
      <c r="J1935">
        <v>14632</v>
      </c>
      <c r="K1935">
        <v>62</v>
      </c>
      <c r="L1935">
        <v>5507</v>
      </c>
    </row>
    <row r="1936" spans="8:12" x14ac:dyDescent="0.25">
      <c r="H1936" t="s">
        <v>308</v>
      </c>
      <c r="I1936" s="45" t="s">
        <v>186</v>
      </c>
      <c r="J1936">
        <v>15952</v>
      </c>
      <c r="K1936">
        <v>107</v>
      </c>
      <c r="L1936">
        <v>5501</v>
      </c>
    </row>
    <row r="1937" spans="8:12" x14ac:dyDescent="0.25">
      <c r="H1937" t="s">
        <v>308</v>
      </c>
      <c r="I1937" s="45" t="s">
        <v>187</v>
      </c>
      <c r="J1937">
        <v>17938</v>
      </c>
      <c r="K1937">
        <v>70</v>
      </c>
      <c r="L1937">
        <v>5511</v>
      </c>
    </row>
    <row r="1938" spans="8:12" x14ac:dyDescent="0.25">
      <c r="H1938" t="s">
        <v>308</v>
      </c>
      <c r="I1938" s="45" t="s">
        <v>21</v>
      </c>
      <c r="J1938">
        <v>17807</v>
      </c>
      <c r="K1938">
        <v>221</v>
      </c>
      <c r="L1938">
        <v>5488</v>
      </c>
    </row>
    <row r="1939" spans="8:12" x14ac:dyDescent="0.25">
      <c r="H1939" t="s">
        <v>308</v>
      </c>
      <c r="I1939" s="45" t="s">
        <v>188</v>
      </c>
      <c r="J1939">
        <v>17598</v>
      </c>
      <c r="K1939">
        <v>109</v>
      </c>
      <c r="L1939">
        <v>5506</v>
      </c>
    </row>
    <row r="1940" spans="8:12" x14ac:dyDescent="0.25">
      <c r="H1940" t="s">
        <v>308</v>
      </c>
      <c r="I1940" s="45" t="s">
        <v>189</v>
      </c>
      <c r="J1940">
        <v>17526</v>
      </c>
      <c r="K1940">
        <v>25</v>
      </c>
      <c r="L1940">
        <v>5479</v>
      </c>
    </row>
    <row r="1941" spans="8:12" x14ac:dyDescent="0.25">
      <c r="H1941" t="s">
        <v>308</v>
      </c>
      <c r="I1941" s="45" t="s">
        <v>190</v>
      </c>
      <c r="J1941">
        <v>17380</v>
      </c>
      <c r="K1941">
        <v>23</v>
      </c>
      <c r="L1941">
        <v>5489</v>
      </c>
    </row>
    <row r="1942" spans="8:12" x14ac:dyDescent="0.25">
      <c r="H1942" t="s">
        <v>308</v>
      </c>
      <c r="I1942" s="45" t="s">
        <v>22</v>
      </c>
      <c r="J1942">
        <v>16938</v>
      </c>
      <c r="K1942">
        <v>27</v>
      </c>
      <c r="L1942">
        <v>5498</v>
      </c>
    </row>
    <row r="1943" spans="8:12" x14ac:dyDescent="0.25">
      <c r="H1943" t="s">
        <v>308</v>
      </c>
      <c r="I1943" s="45" t="s">
        <v>191</v>
      </c>
      <c r="J1943">
        <v>17455</v>
      </c>
      <c r="K1943">
        <v>125</v>
      </c>
      <c r="L1943">
        <v>5499</v>
      </c>
    </row>
    <row r="1944" spans="8:12" x14ac:dyDescent="0.25">
      <c r="H1944" t="s">
        <v>308</v>
      </c>
      <c r="I1944" s="45" t="s">
        <v>192</v>
      </c>
      <c r="J1944">
        <v>17517</v>
      </c>
      <c r="K1944">
        <v>88</v>
      </c>
      <c r="L1944">
        <v>5500</v>
      </c>
    </row>
    <row r="1945" spans="8:12" x14ac:dyDescent="0.25">
      <c r="H1945" t="s">
        <v>308</v>
      </c>
      <c r="I1945" s="45" t="s">
        <v>193</v>
      </c>
      <c r="J1945">
        <v>17469</v>
      </c>
      <c r="K1945">
        <v>225</v>
      </c>
      <c r="L1945">
        <v>5504</v>
      </c>
    </row>
    <row r="1946" spans="8:12" x14ac:dyDescent="0.25">
      <c r="H1946" t="s">
        <v>308</v>
      </c>
      <c r="I1946" s="45" t="s">
        <v>23</v>
      </c>
      <c r="J1946">
        <v>17033</v>
      </c>
      <c r="K1946">
        <v>74</v>
      </c>
      <c r="L1946">
        <v>5492</v>
      </c>
    </row>
    <row r="1947" spans="8:12" x14ac:dyDescent="0.25">
      <c r="H1947" t="s">
        <v>308</v>
      </c>
      <c r="I1947" s="45" t="s">
        <v>194</v>
      </c>
      <c r="J1947">
        <v>16897</v>
      </c>
      <c r="K1947">
        <v>24</v>
      </c>
      <c r="L1947">
        <v>5494</v>
      </c>
    </row>
    <row r="1948" spans="8:12" x14ac:dyDescent="0.25">
      <c r="H1948" t="s">
        <v>308</v>
      </c>
      <c r="I1948" s="45" t="s">
        <v>195</v>
      </c>
      <c r="J1948">
        <v>17088</v>
      </c>
      <c r="K1948">
        <v>110</v>
      </c>
      <c r="L1948">
        <v>5504</v>
      </c>
    </row>
    <row r="1949" spans="8:12" x14ac:dyDescent="0.25">
      <c r="H1949" t="s">
        <v>308</v>
      </c>
      <c r="I1949" s="45" t="s">
        <v>196</v>
      </c>
      <c r="J1949">
        <v>17087</v>
      </c>
      <c r="K1949">
        <v>75</v>
      </c>
      <c r="L1949">
        <v>5490</v>
      </c>
    </row>
    <row r="1950" spans="8:12" x14ac:dyDescent="0.25">
      <c r="H1950" t="s">
        <v>308</v>
      </c>
      <c r="I1950" s="45" t="s">
        <v>24</v>
      </c>
      <c r="J1950">
        <v>18913</v>
      </c>
      <c r="K1950">
        <v>73</v>
      </c>
      <c r="L1950">
        <v>5489</v>
      </c>
    </row>
    <row r="1951" spans="8:12" x14ac:dyDescent="0.25">
      <c r="H1951" t="s">
        <v>308</v>
      </c>
      <c r="I1951" s="45" t="s">
        <v>197</v>
      </c>
      <c r="J1951">
        <v>18775</v>
      </c>
      <c r="K1951">
        <v>73</v>
      </c>
      <c r="L1951">
        <v>5501</v>
      </c>
    </row>
    <row r="1952" spans="8:12" x14ac:dyDescent="0.25">
      <c r="H1952" t="s">
        <v>308</v>
      </c>
      <c r="I1952" s="45" t="s">
        <v>198</v>
      </c>
      <c r="J1952">
        <v>18904</v>
      </c>
      <c r="K1952">
        <v>21</v>
      </c>
      <c r="L1952">
        <v>5489</v>
      </c>
    </row>
    <row r="1953" spans="8:12" x14ac:dyDescent="0.25">
      <c r="H1953" t="s">
        <v>308</v>
      </c>
      <c r="I1953" s="45" t="s">
        <v>199</v>
      </c>
      <c r="J1953">
        <v>17056</v>
      </c>
      <c r="K1953">
        <v>77</v>
      </c>
      <c r="L1953">
        <v>5503</v>
      </c>
    </row>
    <row r="1954" spans="8:12" x14ac:dyDescent="0.25">
      <c r="H1954" t="s">
        <v>308</v>
      </c>
      <c r="I1954" s="45" t="s">
        <v>25</v>
      </c>
      <c r="J1954">
        <v>17284</v>
      </c>
      <c r="K1954">
        <v>104</v>
      </c>
      <c r="L1954">
        <v>5506</v>
      </c>
    </row>
    <row r="1955" spans="8:12" x14ac:dyDescent="0.25">
      <c r="H1955" t="s">
        <v>308</v>
      </c>
      <c r="I1955" s="45" t="s">
        <v>200</v>
      </c>
      <c r="J1955">
        <v>16984</v>
      </c>
      <c r="K1955">
        <v>81</v>
      </c>
      <c r="L1955">
        <v>5488</v>
      </c>
    </row>
    <row r="1956" spans="8:12" x14ac:dyDescent="0.25">
      <c r="H1956" t="s">
        <v>308</v>
      </c>
      <c r="I1956" s="45" t="s">
        <v>201</v>
      </c>
      <c r="J1956">
        <v>17040</v>
      </c>
      <c r="K1956">
        <v>58</v>
      </c>
      <c r="L1956">
        <v>5495</v>
      </c>
    </row>
    <row r="1957" spans="8:12" x14ac:dyDescent="0.25">
      <c r="H1957" t="s">
        <v>308</v>
      </c>
      <c r="I1957" s="45" t="s">
        <v>202</v>
      </c>
      <c r="J1957">
        <v>17289</v>
      </c>
      <c r="K1957">
        <v>234</v>
      </c>
      <c r="L1957">
        <v>5504</v>
      </c>
    </row>
    <row r="1958" spans="8:12" x14ac:dyDescent="0.25">
      <c r="H1958" t="s">
        <v>308</v>
      </c>
      <c r="I1958" s="45" t="s">
        <v>26</v>
      </c>
      <c r="J1958">
        <v>16506</v>
      </c>
      <c r="K1958">
        <v>39</v>
      </c>
      <c r="L1958">
        <v>5502</v>
      </c>
    </row>
    <row r="1959" spans="8:12" x14ac:dyDescent="0.25">
      <c r="H1959" t="s">
        <v>308</v>
      </c>
      <c r="I1959" s="45" t="s">
        <v>203</v>
      </c>
      <c r="J1959">
        <v>16956</v>
      </c>
      <c r="K1959">
        <v>106</v>
      </c>
      <c r="L1959">
        <v>5507</v>
      </c>
    </row>
    <row r="1960" spans="8:12" x14ac:dyDescent="0.25">
      <c r="H1960" t="s">
        <v>308</v>
      </c>
      <c r="I1960" s="45" t="s">
        <v>204</v>
      </c>
      <c r="J1960">
        <v>16832</v>
      </c>
      <c r="K1960">
        <v>25</v>
      </c>
      <c r="L1960">
        <v>5498</v>
      </c>
    </row>
    <row r="1961" spans="8:12" x14ac:dyDescent="0.25">
      <c r="H1961" t="s">
        <v>308</v>
      </c>
      <c r="I1961" s="45" t="s">
        <v>205</v>
      </c>
      <c r="J1961">
        <v>16232</v>
      </c>
      <c r="K1961">
        <v>64</v>
      </c>
      <c r="L1961">
        <v>5490</v>
      </c>
    </row>
    <row r="1962" spans="8:12" x14ac:dyDescent="0.25">
      <c r="H1962" t="s">
        <v>308</v>
      </c>
      <c r="I1962" s="45" t="s">
        <v>27</v>
      </c>
      <c r="J1962">
        <v>15510</v>
      </c>
      <c r="K1962">
        <v>80</v>
      </c>
      <c r="L1962">
        <v>5490</v>
      </c>
    </row>
    <row r="1963" spans="8:12" x14ac:dyDescent="0.25">
      <c r="H1963" t="s">
        <v>308</v>
      </c>
      <c r="I1963" s="45" t="s">
        <v>206</v>
      </c>
      <c r="J1963">
        <v>15056</v>
      </c>
      <c r="K1963">
        <v>38</v>
      </c>
      <c r="L1963">
        <v>5503</v>
      </c>
    </row>
    <row r="1964" spans="8:12" x14ac:dyDescent="0.25">
      <c r="H1964" t="s">
        <v>308</v>
      </c>
      <c r="I1964" s="45" t="s">
        <v>207</v>
      </c>
      <c r="J1964">
        <v>13493</v>
      </c>
      <c r="K1964">
        <v>28</v>
      </c>
      <c r="L1964">
        <v>5474</v>
      </c>
    </row>
    <row r="1965" spans="8:12" x14ac:dyDescent="0.25">
      <c r="H1965" t="s">
        <v>308</v>
      </c>
      <c r="I1965" s="45" t="s">
        <v>208</v>
      </c>
      <c r="J1965">
        <v>12768</v>
      </c>
      <c r="K1965">
        <v>28</v>
      </c>
      <c r="L1965">
        <v>5507</v>
      </c>
    </row>
    <row r="1966" spans="8:12" x14ac:dyDescent="0.25">
      <c r="H1966" t="s">
        <v>308</v>
      </c>
      <c r="I1966" s="45" t="s">
        <v>28</v>
      </c>
      <c r="J1966">
        <v>12113</v>
      </c>
      <c r="K1966">
        <v>113</v>
      </c>
      <c r="L1966">
        <v>5497</v>
      </c>
    </row>
    <row r="1967" spans="8:12" x14ac:dyDescent="0.25">
      <c r="H1967" t="s">
        <v>308</v>
      </c>
      <c r="I1967" s="45" t="s">
        <v>209</v>
      </c>
      <c r="J1967">
        <v>12084</v>
      </c>
      <c r="K1967">
        <v>82</v>
      </c>
      <c r="L1967">
        <v>5499</v>
      </c>
    </row>
    <row r="1968" spans="8:12" x14ac:dyDescent="0.25">
      <c r="H1968" t="s">
        <v>308</v>
      </c>
      <c r="I1968" s="45" t="s">
        <v>210</v>
      </c>
      <c r="J1968">
        <v>11872</v>
      </c>
      <c r="K1968">
        <v>90</v>
      </c>
      <c r="L1968">
        <v>5498</v>
      </c>
    </row>
    <row r="1969" spans="8:12" x14ac:dyDescent="0.25">
      <c r="H1969" t="s">
        <v>308</v>
      </c>
      <c r="I1969" s="45" t="s">
        <v>211</v>
      </c>
      <c r="J1969">
        <v>13196</v>
      </c>
      <c r="K1969">
        <v>72</v>
      </c>
      <c r="L1969">
        <v>5510</v>
      </c>
    </row>
    <row r="1970" spans="8:12" x14ac:dyDescent="0.25">
      <c r="H1970" t="s">
        <v>308</v>
      </c>
      <c r="I1970" s="45" t="s">
        <v>29</v>
      </c>
      <c r="J1970">
        <v>12419</v>
      </c>
      <c r="K1970">
        <v>32</v>
      </c>
      <c r="L1970">
        <v>5491</v>
      </c>
    </row>
    <row r="1971" spans="8:12" x14ac:dyDescent="0.25">
      <c r="H1971" t="s">
        <v>308</v>
      </c>
      <c r="I1971" s="45" t="s">
        <v>212</v>
      </c>
      <c r="J1971">
        <v>12545</v>
      </c>
      <c r="K1971">
        <v>30</v>
      </c>
      <c r="L1971">
        <v>5514</v>
      </c>
    </row>
    <row r="1972" spans="8:12" x14ac:dyDescent="0.25">
      <c r="H1972" t="s">
        <v>308</v>
      </c>
      <c r="I1972" s="45" t="s">
        <v>213</v>
      </c>
      <c r="J1972">
        <v>13191</v>
      </c>
      <c r="K1972">
        <v>90</v>
      </c>
      <c r="L1972">
        <v>5495</v>
      </c>
    </row>
    <row r="1973" spans="8:12" x14ac:dyDescent="0.25">
      <c r="H1973" t="s">
        <v>308</v>
      </c>
      <c r="I1973" s="45" t="s">
        <v>214</v>
      </c>
      <c r="J1973">
        <v>12519</v>
      </c>
      <c r="K1973">
        <v>86</v>
      </c>
      <c r="L1973">
        <v>5489</v>
      </c>
    </row>
    <row r="1974" spans="8:12" x14ac:dyDescent="0.25">
      <c r="H1974" t="s">
        <v>308</v>
      </c>
      <c r="I1974" s="45" t="s">
        <v>30</v>
      </c>
      <c r="J1974">
        <v>12595</v>
      </c>
      <c r="K1974">
        <v>40</v>
      </c>
      <c r="L1974">
        <v>5487</v>
      </c>
    </row>
    <row r="1975" spans="8:12" x14ac:dyDescent="0.25">
      <c r="H1975" t="s">
        <v>308</v>
      </c>
      <c r="I1975" s="45" t="s">
        <v>215</v>
      </c>
      <c r="J1975">
        <v>12306</v>
      </c>
      <c r="K1975">
        <v>30</v>
      </c>
      <c r="L1975">
        <v>5532</v>
      </c>
    </row>
    <row r="1976" spans="8:12" x14ac:dyDescent="0.25">
      <c r="H1976" t="s">
        <v>308</v>
      </c>
      <c r="I1976" s="45" t="s">
        <v>216</v>
      </c>
      <c r="J1976">
        <v>11927</v>
      </c>
      <c r="K1976">
        <v>30</v>
      </c>
      <c r="L1976">
        <v>5504</v>
      </c>
    </row>
    <row r="1977" spans="8:12" x14ac:dyDescent="0.25">
      <c r="H1977" t="s">
        <v>308</v>
      </c>
      <c r="I1977" s="45" t="s">
        <v>217</v>
      </c>
      <c r="J1977">
        <v>12173</v>
      </c>
      <c r="K1977">
        <v>105</v>
      </c>
      <c r="L1977">
        <v>5493</v>
      </c>
    </row>
    <row r="1978" spans="8:12" x14ac:dyDescent="0.25">
      <c r="H1978" t="s">
        <v>308</v>
      </c>
      <c r="I1978" s="45" t="s">
        <v>31</v>
      </c>
      <c r="J1978">
        <v>12213</v>
      </c>
      <c r="K1978">
        <v>85</v>
      </c>
      <c r="L1978">
        <v>5503</v>
      </c>
    </row>
    <row r="1979" spans="8:12" x14ac:dyDescent="0.25">
      <c r="H1979" t="s">
        <v>308</v>
      </c>
      <c r="I1979" s="45" t="s">
        <v>218</v>
      </c>
      <c r="J1979">
        <v>12118</v>
      </c>
      <c r="K1979">
        <v>190</v>
      </c>
      <c r="L1979">
        <v>5517</v>
      </c>
    </row>
    <row r="1980" spans="8:12" x14ac:dyDescent="0.25">
      <c r="H1980" t="s">
        <v>308</v>
      </c>
      <c r="I1980" s="45" t="s">
        <v>219</v>
      </c>
      <c r="J1980">
        <v>12426</v>
      </c>
      <c r="K1980">
        <v>69</v>
      </c>
      <c r="L1980">
        <v>5498</v>
      </c>
    </row>
    <row r="1981" spans="8:12" x14ac:dyDescent="0.25">
      <c r="H1981" t="s">
        <v>308</v>
      </c>
      <c r="I1981" s="45" t="s">
        <v>220</v>
      </c>
      <c r="J1981">
        <v>12904</v>
      </c>
      <c r="K1981">
        <v>89</v>
      </c>
      <c r="L1981">
        <v>5502</v>
      </c>
    </row>
    <row r="1982" spans="8:12" x14ac:dyDescent="0.25">
      <c r="H1982" t="s">
        <v>308</v>
      </c>
      <c r="I1982" s="45" t="s">
        <v>32</v>
      </c>
      <c r="J1982">
        <v>13430</v>
      </c>
      <c r="K1982">
        <v>57</v>
      </c>
      <c r="L1982">
        <v>5512</v>
      </c>
    </row>
    <row r="1983" spans="8:12" x14ac:dyDescent="0.25">
      <c r="H1983" t="s">
        <v>308</v>
      </c>
      <c r="I1983" s="45" t="s">
        <v>221</v>
      </c>
      <c r="J1983">
        <v>13651</v>
      </c>
      <c r="K1983">
        <v>99</v>
      </c>
      <c r="L1983">
        <v>5497</v>
      </c>
    </row>
    <row r="1984" spans="8:12" x14ac:dyDescent="0.25">
      <c r="H1984" t="s">
        <v>308</v>
      </c>
      <c r="I1984" s="45" t="s">
        <v>222</v>
      </c>
      <c r="J1984">
        <v>14011</v>
      </c>
      <c r="K1984">
        <v>90</v>
      </c>
      <c r="L1984">
        <v>5496</v>
      </c>
    </row>
    <row r="1985" spans="8:12" x14ac:dyDescent="0.25">
      <c r="H1985" t="s">
        <v>308</v>
      </c>
      <c r="I1985" s="45" t="s">
        <v>223</v>
      </c>
      <c r="J1985">
        <v>13949</v>
      </c>
      <c r="K1985">
        <v>30</v>
      </c>
      <c r="L1985">
        <v>5491</v>
      </c>
    </row>
    <row r="1986" spans="8:12" x14ac:dyDescent="0.25">
      <c r="H1986" t="s">
        <v>308</v>
      </c>
      <c r="I1986" s="45" t="s">
        <v>33</v>
      </c>
      <c r="J1986">
        <v>13763</v>
      </c>
      <c r="K1986">
        <v>101</v>
      </c>
      <c r="L1986">
        <v>5497</v>
      </c>
    </row>
    <row r="1987" spans="8:12" x14ac:dyDescent="0.25">
      <c r="H1987" t="s">
        <v>308</v>
      </c>
      <c r="I1987" s="45" t="s">
        <v>224</v>
      </c>
      <c r="J1987">
        <v>14490</v>
      </c>
      <c r="K1987">
        <v>134</v>
      </c>
      <c r="L1987">
        <v>5491</v>
      </c>
    </row>
    <row r="1988" spans="8:12" x14ac:dyDescent="0.25">
      <c r="H1988" t="s">
        <v>308</v>
      </c>
      <c r="I1988" s="45" t="s">
        <v>225</v>
      </c>
      <c r="J1988">
        <v>14791</v>
      </c>
      <c r="K1988">
        <v>85</v>
      </c>
      <c r="L1988">
        <v>5506</v>
      </c>
    </row>
    <row r="1989" spans="8:12" x14ac:dyDescent="0.25">
      <c r="H1989" t="s">
        <v>308</v>
      </c>
      <c r="I1989" s="45" t="s">
        <v>226</v>
      </c>
      <c r="J1989">
        <v>15183</v>
      </c>
      <c r="K1989">
        <v>67</v>
      </c>
      <c r="L1989">
        <v>5498</v>
      </c>
    </row>
    <row r="1990" spans="8:12" x14ac:dyDescent="0.25">
      <c r="H1990" t="s">
        <v>308</v>
      </c>
      <c r="I1990" s="45" t="s">
        <v>34</v>
      </c>
      <c r="J1990">
        <v>14644</v>
      </c>
      <c r="K1990">
        <v>90</v>
      </c>
      <c r="L1990">
        <v>5507</v>
      </c>
    </row>
    <row r="1991" spans="8:12" x14ac:dyDescent="0.25">
      <c r="H1991" t="s">
        <v>308</v>
      </c>
      <c r="I1991" s="45" t="s">
        <v>227</v>
      </c>
      <c r="J1991">
        <v>13831</v>
      </c>
      <c r="K1991">
        <v>97</v>
      </c>
      <c r="L1991">
        <v>5507</v>
      </c>
    </row>
    <row r="1992" spans="8:12" x14ac:dyDescent="0.25">
      <c r="H1992" t="s">
        <v>308</v>
      </c>
      <c r="I1992" s="45" t="s">
        <v>228</v>
      </c>
      <c r="J1992">
        <v>14371</v>
      </c>
      <c r="K1992">
        <v>96</v>
      </c>
      <c r="L1992">
        <v>5502</v>
      </c>
    </row>
    <row r="1993" spans="8:12" x14ac:dyDescent="0.25">
      <c r="H1993" t="s">
        <v>308</v>
      </c>
      <c r="I1993" s="45" t="s">
        <v>229</v>
      </c>
      <c r="J1993">
        <v>14666</v>
      </c>
      <c r="K1993">
        <v>127</v>
      </c>
      <c r="L1993">
        <v>5494</v>
      </c>
    </row>
    <row r="1994" spans="8:12" x14ac:dyDescent="0.25">
      <c r="H1994" t="s">
        <v>308</v>
      </c>
      <c r="I1994" s="45" t="s">
        <v>35</v>
      </c>
      <c r="J1994">
        <v>14897</v>
      </c>
      <c r="K1994">
        <v>110</v>
      </c>
      <c r="L1994">
        <v>5495</v>
      </c>
    </row>
    <row r="1995" spans="8:12" x14ac:dyDescent="0.25">
      <c r="H1995" t="s">
        <v>308</v>
      </c>
      <c r="I1995" s="45" t="s">
        <v>230</v>
      </c>
      <c r="J1995">
        <v>14319</v>
      </c>
      <c r="K1995">
        <v>86</v>
      </c>
      <c r="L1995">
        <v>5504</v>
      </c>
    </row>
    <row r="1996" spans="8:12" x14ac:dyDescent="0.25">
      <c r="H1996" t="s">
        <v>308</v>
      </c>
      <c r="I1996" s="45" t="s">
        <v>231</v>
      </c>
      <c r="J1996">
        <v>14338</v>
      </c>
      <c r="K1996">
        <v>30</v>
      </c>
      <c r="L1996">
        <v>5524</v>
      </c>
    </row>
    <row r="1997" spans="8:12" x14ac:dyDescent="0.25">
      <c r="H1997" t="s">
        <v>308</v>
      </c>
      <c r="I1997" s="45" t="s">
        <v>232</v>
      </c>
      <c r="J1997">
        <v>14214</v>
      </c>
      <c r="K1997">
        <v>170</v>
      </c>
      <c r="L1997">
        <v>5491</v>
      </c>
    </row>
    <row r="1998" spans="8:12" x14ac:dyDescent="0.25">
      <c r="H1998" t="s">
        <v>308</v>
      </c>
      <c r="I1998" s="45" t="s">
        <v>36</v>
      </c>
      <c r="J1998">
        <v>14374</v>
      </c>
      <c r="K1998">
        <v>67</v>
      </c>
      <c r="L1998">
        <v>5500</v>
      </c>
    </row>
    <row r="1999" spans="8:12" x14ac:dyDescent="0.25">
      <c r="H1999" t="s">
        <v>308</v>
      </c>
      <c r="I1999" s="45" t="s">
        <v>233</v>
      </c>
      <c r="J1999">
        <v>15254</v>
      </c>
      <c r="K1999">
        <v>93</v>
      </c>
      <c r="L1999">
        <v>5509</v>
      </c>
    </row>
    <row r="2000" spans="8:12" x14ac:dyDescent="0.25">
      <c r="H2000" t="s">
        <v>308</v>
      </c>
      <c r="I2000" s="45" t="s">
        <v>234</v>
      </c>
      <c r="J2000">
        <v>14416</v>
      </c>
      <c r="K2000">
        <v>129</v>
      </c>
      <c r="L2000">
        <v>5491</v>
      </c>
    </row>
    <row r="2001" spans="8:12" x14ac:dyDescent="0.25">
      <c r="H2001" t="s">
        <v>308</v>
      </c>
      <c r="I2001" s="45" t="s">
        <v>235</v>
      </c>
      <c r="J2001">
        <v>15512</v>
      </c>
      <c r="K2001">
        <v>60</v>
      </c>
      <c r="L2001">
        <v>5507</v>
      </c>
    </row>
    <row r="2002" spans="8:12" x14ac:dyDescent="0.25">
      <c r="H2002" t="s">
        <v>308</v>
      </c>
      <c r="I2002" s="45" t="s">
        <v>37</v>
      </c>
      <c r="J2002">
        <v>14462</v>
      </c>
      <c r="K2002">
        <v>110</v>
      </c>
      <c r="L2002">
        <v>5505</v>
      </c>
    </row>
    <row r="2003" spans="8:12" x14ac:dyDescent="0.25">
      <c r="H2003" t="s">
        <v>308</v>
      </c>
      <c r="I2003" s="45" t="s">
        <v>236</v>
      </c>
      <c r="J2003">
        <v>15564</v>
      </c>
      <c r="K2003">
        <v>37</v>
      </c>
      <c r="L2003">
        <v>5502</v>
      </c>
    </row>
    <row r="2004" spans="8:12" x14ac:dyDescent="0.25">
      <c r="H2004" t="s">
        <v>308</v>
      </c>
      <c r="I2004" s="45" t="s">
        <v>237</v>
      </c>
      <c r="J2004">
        <v>14810</v>
      </c>
      <c r="K2004">
        <v>68</v>
      </c>
      <c r="L2004">
        <v>5514</v>
      </c>
    </row>
    <row r="2005" spans="8:12" x14ac:dyDescent="0.25">
      <c r="H2005" t="s">
        <v>308</v>
      </c>
      <c r="I2005" s="45" t="s">
        <v>238</v>
      </c>
      <c r="J2005">
        <v>14531</v>
      </c>
      <c r="K2005">
        <v>77</v>
      </c>
      <c r="L2005">
        <v>5501</v>
      </c>
    </row>
    <row r="2006" spans="8:12" x14ac:dyDescent="0.25">
      <c r="H2006" t="s">
        <v>308</v>
      </c>
      <c r="I2006" s="45" t="s">
        <v>38</v>
      </c>
      <c r="J2006">
        <v>14146</v>
      </c>
      <c r="K2006">
        <v>32</v>
      </c>
      <c r="L2006">
        <v>5490</v>
      </c>
    </row>
    <row r="2007" spans="8:12" x14ac:dyDescent="0.25">
      <c r="H2007" t="s">
        <v>308</v>
      </c>
      <c r="I2007" s="45" t="s">
        <v>239</v>
      </c>
      <c r="J2007">
        <v>14443</v>
      </c>
      <c r="K2007">
        <v>34</v>
      </c>
      <c r="L2007">
        <v>5485</v>
      </c>
    </row>
    <row r="2008" spans="8:12" x14ac:dyDescent="0.25">
      <c r="H2008" t="s">
        <v>308</v>
      </c>
      <c r="I2008" s="45" t="s">
        <v>240</v>
      </c>
      <c r="J2008">
        <v>14963</v>
      </c>
      <c r="K2008">
        <v>65</v>
      </c>
      <c r="L2008">
        <v>5491</v>
      </c>
    </row>
    <row r="2009" spans="8:12" x14ac:dyDescent="0.25">
      <c r="H2009" t="s">
        <v>308</v>
      </c>
      <c r="I2009" s="45" t="s">
        <v>241</v>
      </c>
      <c r="J2009">
        <v>13742</v>
      </c>
      <c r="K2009">
        <v>87</v>
      </c>
      <c r="L2009">
        <v>5501</v>
      </c>
    </row>
    <row r="2010" spans="8:12" x14ac:dyDescent="0.25">
      <c r="H2010" t="s">
        <v>308</v>
      </c>
      <c r="I2010" s="45" t="s">
        <v>39</v>
      </c>
      <c r="J2010">
        <v>11755</v>
      </c>
      <c r="K2010">
        <v>28</v>
      </c>
      <c r="L2010">
        <v>5499</v>
      </c>
    </row>
    <row r="2011" spans="8:12" x14ac:dyDescent="0.25">
      <c r="H2011" t="s">
        <v>308</v>
      </c>
      <c r="I2011" s="45" t="s">
        <v>242</v>
      </c>
      <c r="J2011">
        <v>10400</v>
      </c>
      <c r="K2011">
        <v>83</v>
      </c>
      <c r="L2011">
        <v>5506</v>
      </c>
    </row>
    <row r="2012" spans="8:12" x14ac:dyDescent="0.25">
      <c r="H2012" t="s">
        <v>308</v>
      </c>
      <c r="I2012" s="45" t="s">
        <v>243</v>
      </c>
      <c r="J2012">
        <v>8263</v>
      </c>
      <c r="K2012">
        <v>201</v>
      </c>
      <c r="L2012">
        <v>5467</v>
      </c>
    </row>
    <row r="2013" spans="8:12" x14ac:dyDescent="0.25">
      <c r="H2013" t="s">
        <v>308</v>
      </c>
      <c r="I2013" s="45" t="s">
        <v>244</v>
      </c>
      <c r="J2013">
        <v>8581</v>
      </c>
      <c r="K2013">
        <v>87</v>
      </c>
      <c r="L2013">
        <v>5473</v>
      </c>
    </row>
    <row r="2014" spans="8:12" x14ac:dyDescent="0.25">
      <c r="H2014" t="s">
        <v>308</v>
      </c>
      <c r="I2014" s="45" t="s">
        <v>40</v>
      </c>
      <c r="J2014">
        <v>6220</v>
      </c>
      <c r="K2014">
        <v>31</v>
      </c>
      <c r="L2014">
        <v>5503</v>
      </c>
    </row>
    <row r="2015" spans="8:12" x14ac:dyDescent="0.25">
      <c r="H2015" t="s">
        <v>308</v>
      </c>
      <c r="I2015" s="45" t="s">
        <v>245</v>
      </c>
      <c r="J2015">
        <v>4186</v>
      </c>
      <c r="K2015">
        <v>76</v>
      </c>
      <c r="L2015">
        <v>5495</v>
      </c>
    </row>
    <row r="2016" spans="8:12" x14ac:dyDescent="0.25">
      <c r="H2016" t="s">
        <v>308</v>
      </c>
      <c r="I2016" s="45" t="s">
        <v>246</v>
      </c>
      <c r="J2016">
        <v>4567</v>
      </c>
      <c r="K2016">
        <v>81</v>
      </c>
      <c r="L2016">
        <v>5507</v>
      </c>
    </row>
    <row r="2017" spans="8:12" x14ac:dyDescent="0.25">
      <c r="H2017" t="s">
        <v>308</v>
      </c>
      <c r="I2017" s="45" t="s">
        <v>247</v>
      </c>
      <c r="J2017">
        <v>5484</v>
      </c>
      <c r="K2017">
        <v>84</v>
      </c>
      <c r="L2017">
        <v>5503</v>
      </c>
    </row>
    <row r="2018" spans="8:12" x14ac:dyDescent="0.25">
      <c r="H2018" t="s">
        <v>309</v>
      </c>
      <c r="I2018" s="45" t="s">
        <v>17</v>
      </c>
      <c r="J2018">
        <v>5982</v>
      </c>
      <c r="K2018">
        <v>107</v>
      </c>
      <c r="L2018">
        <v>5501</v>
      </c>
    </row>
    <row r="2019" spans="8:12" x14ac:dyDescent="0.25">
      <c r="H2019" t="s">
        <v>309</v>
      </c>
      <c r="I2019" s="45" t="s">
        <v>176</v>
      </c>
      <c r="J2019">
        <v>6111</v>
      </c>
      <c r="K2019">
        <v>68</v>
      </c>
      <c r="L2019">
        <v>5489</v>
      </c>
    </row>
    <row r="2020" spans="8:12" x14ac:dyDescent="0.25">
      <c r="H2020" t="s">
        <v>309</v>
      </c>
      <c r="I2020" s="45" t="s">
        <v>177</v>
      </c>
      <c r="J2020">
        <v>6390</v>
      </c>
      <c r="K2020">
        <v>28</v>
      </c>
      <c r="L2020">
        <v>5488</v>
      </c>
    </row>
    <row r="2021" spans="8:12" x14ac:dyDescent="0.25">
      <c r="H2021" t="s">
        <v>309</v>
      </c>
      <c r="I2021" s="45" t="s">
        <v>178</v>
      </c>
      <c r="J2021">
        <v>6753</v>
      </c>
      <c r="K2021">
        <v>206</v>
      </c>
      <c r="L2021">
        <v>5507</v>
      </c>
    </row>
    <row r="2022" spans="8:12" x14ac:dyDescent="0.25">
      <c r="H2022" t="s">
        <v>309</v>
      </c>
      <c r="I2022" s="45" t="s">
        <v>18</v>
      </c>
      <c r="J2022">
        <v>6916</v>
      </c>
      <c r="K2022">
        <v>69</v>
      </c>
      <c r="L2022">
        <v>5498</v>
      </c>
    </row>
    <row r="2023" spans="8:12" x14ac:dyDescent="0.25">
      <c r="H2023" t="s">
        <v>309</v>
      </c>
      <c r="I2023" s="45" t="s">
        <v>179</v>
      </c>
      <c r="J2023">
        <v>6157</v>
      </c>
      <c r="K2023">
        <v>43</v>
      </c>
      <c r="L2023">
        <v>5501</v>
      </c>
    </row>
    <row r="2024" spans="8:12" x14ac:dyDescent="0.25">
      <c r="H2024" t="s">
        <v>309</v>
      </c>
      <c r="I2024" s="45" t="s">
        <v>180</v>
      </c>
      <c r="J2024">
        <v>7206</v>
      </c>
      <c r="K2024">
        <v>68</v>
      </c>
      <c r="L2024">
        <v>5490</v>
      </c>
    </row>
    <row r="2025" spans="8:12" x14ac:dyDescent="0.25">
      <c r="H2025" t="s">
        <v>309</v>
      </c>
      <c r="I2025" s="45" t="s">
        <v>181</v>
      </c>
      <c r="J2025">
        <v>7586</v>
      </c>
      <c r="K2025">
        <v>95</v>
      </c>
      <c r="L2025">
        <v>5515</v>
      </c>
    </row>
    <row r="2026" spans="8:12" x14ac:dyDescent="0.25">
      <c r="H2026" t="s">
        <v>309</v>
      </c>
      <c r="I2026" s="45" t="s">
        <v>19</v>
      </c>
      <c r="J2026">
        <v>7055</v>
      </c>
      <c r="K2026">
        <v>54</v>
      </c>
      <c r="L2026">
        <v>5508</v>
      </c>
    </row>
    <row r="2027" spans="8:12" x14ac:dyDescent="0.25">
      <c r="H2027" t="s">
        <v>309</v>
      </c>
      <c r="I2027" s="45" t="s">
        <v>182</v>
      </c>
      <c r="J2027">
        <v>7641</v>
      </c>
      <c r="K2027">
        <v>29</v>
      </c>
      <c r="L2027">
        <v>5499</v>
      </c>
    </row>
    <row r="2028" spans="8:12" x14ac:dyDescent="0.25">
      <c r="H2028" t="s">
        <v>309</v>
      </c>
      <c r="I2028" s="45" t="s">
        <v>183</v>
      </c>
      <c r="J2028">
        <v>9639</v>
      </c>
      <c r="K2028">
        <v>78</v>
      </c>
      <c r="L2028">
        <v>5507</v>
      </c>
    </row>
    <row r="2029" spans="8:12" x14ac:dyDescent="0.25">
      <c r="H2029" t="s">
        <v>309</v>
      </c>
      <c r="I2029" s="45" t="s">
        <v>184</v>
      </c>
      <c r="J2029">
        <v>9732</v>
      </c>
      <c r="K2029">
        <v>129</v>
      </c>
      <c r="L2029">
        <v>5508</v>
      </c>
    </row>
    <row r="2030" spans="8:12" x14ac:dyDescent="0.25">
      <c r="H2030" t="s">
        <v>309</v>
      </c>
      <c r="I2030" s="45" t="s">
        <v>20</v>
      </c>
      <c r="J2030">
        <v>9627</v>
      </c>
      <c r="K2030">
        <v>79</v>
      </c>
      <c r="L2030">
        <v>5499</v>
      </c>
    </row>
    <row r="2031" spans="8:12" x14ac:dyDescent="0.25">
      <c r="H2031" t="s">
        <v>309</v>
      </c>
      <c r="I2031" s="45" t="s">
        <v>185</v>
      </c>
      <c r="J2031">
        <v>13276</v>
      </c>
      <c r="K2031">
        <v>85</v>
      </c>
      <c r="L2031">
        <v>5493</v>
      </c>
    </row>
    <row r="2032" spans="8:12" x14ac:dyDescent="0.25">
      <c r="H2032" t="s">
        <v>309</v>
      </c>
      <c r="I2032" s="45" t="s">
        <v>186</v>
      </c>
      <c r="J2032">
        <v>13861</v>
      </c>
      <c r="K2032">
        <v>36</v>
      </c>
      <c r="L2032">
        <v>5482</v>
      </c>
    </row>
    <row r="2033" spans="8:12" x14ac:dyDescent="0.25">
      <c r="H2033" t="s">
        <v>309</v>
      </c>
      <c r="I2033" s="45" t="s">
        <v>187</v>
      </c>
      <c r="J2033">
        <v>16329</v>
      </c>
      <c r="K2033">
        <v>91</v>
      </c>
      <c r="L2033">
        <v>5505</v>
      </c>
    </row>
    <row r="2034" spans="8:12" x14ac:dyDescent="0.25">
      <c r="H2034" t="s">
        <v>309</v>
      </c>
      <c r="I2034" s="45" t="s">
        <v>21</v>
      </c>
      <c r="J2034">
        <v>17058</v>
      </c>
      <c r="K2034">
        <v>98</v>
      </c>
      <c r="L2034">
        <v>5496</v>
      </c>
    </row>
    <row r="2035" spans="8:12" x14ac:dyDescent="0.25">
      <c r="H2035" t="s">
        <v>309</v>
      </c>
      <c r="I2035" s="45" t="s">
        <v>188</v>
      </c>
      <c r="J2035">
        <v>17230</v>
      </c>
      <c r="K2035">
        <v>29</v>
      </c>
      <c r="L2035">
        <v>5482</v>
      </c>
    </row>
    <row r="2036" spans="8:12" x14ac:dyDescent="0.25">
      <c r="H2036" t="s">
        <v>309</v>
      </c>
      <c r="I2036" s="45" t="s">
        <v>189</v>
      </c>
      <c r="J2036">
        <v>17227</v>
      </c>
      <c r="K2036">
        <v>158</v>
      </c>
      <c r="L2036">
        <v>5508</v>
      </c>
    </row>
    <row r="2037" spans="8:12" x14ac:dyDescent="0.25">
      <c r="H2037" t="s">
        <v>309</v>
      </c>
      <c r="I2037" s="45" t="s">
        <v>190</v>
      </c>
      <c r="J2037">
        <v>17325</v>
      </c>
      <c r="K2037">
        <v>83</v>
      </c>
      <c r="L2037">
        <v>5507</v>
      </c>
    </row>
    <row r="2038" spans="8:12" x14ac:dyDescent="0.25">
      <c r="H2038" t="s">
        <v>309</v>
      </c>
      <c r="I2038" s="45" t="s">
        <v>22</v>
      </c>
      <c r="J2038">
        <v>17294</v>
      </c>
      <c r="K2038">
        <v>156</v>
      </c>
      <c r="L2038">
        <v>5504</v>
      </c>
    </row>
    <row r="2039" spans="8:12" x14ac:dyDescent="0.25">
      <c r="H2039" t="s">
        <v>309</v>
      </c>
      <c r="I2039" s="45" t="s">
        <v>191</v>
      </c>
      <c r="J2039">
        <v>17496</v>
      </c>
      <c r="K2039">
        <v>198</v>
      </c>
      <c r="L2039">
        <v>5515</v>
      </c>
    </row>
    <row r="2040" spans="8:12" x14ac:dyDescent="0.25">
      <c r="H2040" t="s">
        <v>309</v>
      </c>
      <c r="I2040" s="45" t="s">
        <v>192</v>
      </c>
      <c r="J2040">
        <v>16667</v>
      </c>
      <c r="K2040">
        <v>93</v>
      </c>
      <c r="L2040">
        <v>5496</v>
      </c>
    </row>
    <row r="2041" spans="8:12" x14ac:dyDescent="0.25">
      <c r="H2041" t="s">
        <v>309</v>
      </c>
      <c r="I2041" s="45" t="s">
        <v>193</v>
      </c>
      <c r="J2041">
        <v>14696</v>
      </c>
      <c r="K2041">
        <v>60</v>
      </c>
      <c r="L2041">
        <v>5498</v>
      </c>
    </row>
    <row r="2042" spans="8:12" x14ac:dyDescent="0.25">
      <c r="H2042" t="s">
        <v>309</v>
      </c>
      <c r="I2042" s="45" t="s">
        <v>23</v>
      </c>
      <c r="J2042">
        <v>14572</v>
      </c>
      <c r="K2042">
        <v>103</v>
      </c>
      <c r="L2042">
        <v>5515</v>
      </c>
    </row>
    <row r="2043" spans="8:12" x14ac:dyDescent="0.25">
      <c r="H2043" t="s">
        <v>309</v>
      </c>
      <c r="I2043" s="45" t="s">
        <v>194</v>
      </c>
      <c r="J2043">
        <v>12914</v>
      </c>
      <c r="K2043">
        <v>83</v>
      </c>
      <c r="L2043">
        <v>5490</v>
      </c>
    </row>
    <row r="2044" spans="8:12" x14ac:dyDescent="0.25">
      <c r="H2044" t="s">
        <v>309</v>
      </c>
      <c r="I2044" s="45" t="s">
        <v>195</v>
      </c>
      <c r="J2044">
        <v>13037</v>
      </c>
      <c r="K2044">
        <v>70</v>
      </c>
      <c r="L2044">
        <v>5501</v>
      </c>
    </row>
    <row r="2045" spans="8:12" x14ac:dyDescent="0.25">
      <c r="H2045" t="s">
        <v>309</v>
      </c>
      <c r="I2045" s="45" t="s">
        <v>196</v>
      </c>
      <c r="J2045">
        <v>13797</v>
      </c>
      <c r="K2045">
        <v>93</v>
      </c>
      <c r="L2045">
        <v>5510</v>
      </c>
    </row>
    <row r="2046" spans="8:12" x14ac:dyDescent="0.25">
      <c r="H2046" t="s">
        <v>309</v>
      </c>
      <c r="I2046" s="45" t="s">
        <v>24</v>
      </c>
      <c r="J2046">
        <v>14448</v>
      </c>
      <c r="K2046">
        <v>31</v>
      </c>
      <c r="L2046">
        <v>5498</v>
      </c>
    </row>
    <row r="2047" spans="8:12" x14ac:dyDescent="0.25">
      <c r="H2047" t="s">
        <v>309</v>
      </c>
      <c r="I2047" s="45" t="s">
        <v>197</v>
      </c>
      <c r="J2047">
        <v>12643</v>
      </c>
      <c r="K2047">
        <v>79</v>
      </c>
      <c r="L2047">
        <v>5531</v>
      </c>
    </row>
    <row r="2048" spans="8:12" x14ac:dyDescent="0.25">
      <c r="H2048" t="s">
        <v>309</v>
      </c>
      <c r="I2048" s="45" t="s">
        <v>198</v>
      </c>
      <c r="J2048">
        <v>13879</v>
      </c>
      <c r="K2048">
        <v>85</v>
      </c>
      <c r="L2048">
        <v>5496</v>
      </c>
    </row>
    <row r="2049" spans="8:12" x14ac:dyDescent="0.25">
      <c r="H2049" t="s">
        <v>309</v>
      </c>
      <c r="I2049" s="45" t="s">
        <v>199</v>
      </c>
      <c r="J2049">
        <v>12598</v>
      </c>
      <c r="K2049">
        <v>34</v>
      </c>
      <c r="L2049">
        <v>5486</v>
      </c>
    </row>
    <row r="2050" spans="8:12" x14ac:dyDescent="0.25">
      <c r="H2050" t="s">
        <v>309</v>
      </c>
      <c r="I2050" s="45" t="s">
        <v>25</v>
      </c>
      <c r="J2050">
        <v>15052</v>
      </c>
      <c r="K2050">
        <v>100</v>
      </c>
      <c r="L2050">
        <v>5495</v>
      </c>
    </row>
    <row r="2051" spans="8:12" x14ac:dyDescent="0.25">
      <c r="H2051" t="s">
        <v>309</v>
      </c>
      <c r="I2051" s="45" t="s">
        <v>200</v>
      </c>
      <c r="J2051">
        <v>14504</v>
      </c>
      <c r="K2051">
        <v>64</v>
      </c>
      <c r="L2051">
        <v>5486</v>
      </c>
    </row>
    <row r="2052" spans="8:12" x14ac:dyDescent="0.25">
      <c r="H2052" t="s">
        <v>309</v>
      </c>
      <c r="I2052" s="45" t="s">
        <v>201</v>
      </c>
      <c r="J2052">
        <v>15120</v>
      </c>
      <c r="K2052">
        <v>79</v>
      </c>
      <c r="L2052">
        <v>5500</v>
      </c>
    </row>
    <row r="2053" spans="8:12" x14ac:dyDescent="0.25">
      <c r="H2053" t="s">
        <v>309</v>
      </c>
      <c r="I2053" s="45" t="s">
        <v>202</v>
      </c>
      <c r="J2053">
        <v>15003</v>
      </c>
      <c r="K2053">
        <v>70</v>
      </c>
      <c r="L2053">
        <v>5496</v>
      </c>
    </row>
    <row r="2054" spans="8:12" x14ac:dyDescent="0.25">
      <c r="H2054" t="s">
        <v>309</v>
      </c>
      <c r="I2054" s="45" t="s">
        <v>26</v>
      </c>
      <c r="J2054">
        <v>15027</v>
      </c>
      <c r="K2054">
        <v>75</v>
      </c>
      <c r="L2054">
        <v>5504</v>
      </c>
    </row>
    <row r="2055" spans="8:12" x14ac:dyDescent="0.25">
      <c r="H2055" t="s">
        <v>309</v>
      </c>
      <c r="I2055" s="45" t="s">
        <v>203</v>
      </c>
      <c r="J2055">
        <v>14996</v>
      </c>
      <c r="K2055">
        <v>80</v>
      </c>
      <c r="L2055">
        <v>5502</v>
      </c>
    </row>
    <row r="2056" spans="8:12" x14ac:dyDescent="0.25">
      <c r="H2056" t="s">
        <v>309</v>
      </c>
      <c r="I2056" s="45" t="s">
        <v>204</v>
      </c>
      <c r="J2056">
        <v>14533</v>
      </c>
      <c r="K2056">
        <v>26</v>
      </c>
      <c r="L2056">
        <v>5511</v>
      </c>
    </row>
    <row r="2057" spans="8:12" x14ac:dyDescent="0.25">
      <c r="H2057" t="s">
        <v>309</v>
      </c>
      <c r="I2057" s="45" t="s">
        <v>205</v>
      </c>
      <c r="J2057">
        <v>14462</v>
      </c>
      <c r="K2057">
        <v>31</v>
      </c>
      <c r="L2057">
        <v>5510</v>
      </c>
    </row>
    <row r="2058" spans="8:12" x14ac:dyDescent="0.25">
      <c r="H2058" t="s">
        <v>309</v>
      </c>
      <c r="I2058" s="45" t="s">
        <v>27</v>
      </c>
      <c r="J2058">
        <v>14213</v>
      </c>
      <c r="K2058">
        <v>28</v>
      </c>
      <c r="L2058">
        <v>5504</v>
      </c>
    </row>
    <row r="2059" spans="8:12" x14ac:dyDescent="0.25">
      <c r="H2059" t="s">
        <v>309</v>
      </c>
      <c r="I2059" s="45" t="s">
        <v>206</v>
      </c>
      <c r="J2059">
        <v>13778</v>
      </c>
      <c r="K2059">
        <v>50</v>
      </c>
      <c r="L2059">
        <v>5506</v>
      </c>
    </row>
    <row r="2060" spans="8:12" x14ac:dyDescent="0.25">
      <c r="H2060" t="s">
        <v>309</v>
      </c>
      <c r="I2060" s="45" t="s">
        <v>207</v>
      </c>
      <c r="J2060">
        <v>13505</v>
      </c>
      <c r="K2060">
        <v>102</v>
      </c>
      <c r="L2060">
        <v>5481</v>
      </c>
    </row>
    <row r="2061" spans="8:12" x14ac:dyDescent="0.25">
      <c r="H2061" t="s">
        <v>309</v>
      </c>
      <c r="I2061" s="45" t="s">
        <v>208</v>
      </c>
      <c r="J2061">
        <v>13084</v>
      </c>
      <c r="K2061">
        <v>69</v>
      </c>
      <c r="L2061">
        <v>5500</v>
      </c>
    </row>
    <row r="2062" spans="8:12" x14ac:dyDescent="0.25">
      <c r="H2062" t="s">
        <v>309</v>
      </c>
      <c r="I2062" s="45" t="s">
        <v>28</v>
      </c>
      <c r="J2062">
        <v>13145</v>
      </c>
      <c r="K2062">
        <v>188</v>
      </c>
      <c r="L2062">
        <v>5495</v>
      </c>
    </row>
    <row r="2063" spans="8:12" x14ac:dyDescent="0.25">
      <c r="H2063" t="s">
        <v>309</v>
      </c>
      <c r="I2063" s="45" t="s">
        <v>209</v>
      </c>
      <c r="J2063">
        <v>12976</v>
      </c>
      <c r="K2063">
        <v>72</v>
      </c>
      <c r="L2063">
        <v>5521</v>
      </c>
    </row>
    <row r="2064" spans="8:12" x14ac:dyDescent="0.25">
      <c r="H2064" t="s">
        <v>309</v>
      </c>
      <c r="I2064" s="45" t="s">
        <v>210</v>
      </c>
      <c r="J2064">
        <v>13327</v>
      </c>
      <c r="K2064">
        <v>27</v>
      </c>
      <c r="L2064">
        <v>5492</v>
      </c>
    </row>
    <row r="2065" spans="8:12" x14ac:dyDescent="0.25">
      <c r="H2065" t="s">
        <v>309</v>
      </c>
      <c r="I2065" s="45" t="s">
        <v>211</v>
      </c>
      <c r="J2065">
        <v>13143</v>
      </c>
      <c r="K2065">
        <v>31</v>
      </c>
      <c r="L2065">
        <v>5508</v>
      </c>
    </row>
    <row r="2066" spans="8:12" x14ac:dyDescent="0.25">
      <c r="H2066" t="s">
        <v>309</v>
      </c>
      <c r="I2066" s="45" t="s">
        <v>29</v>
      </c>
      <c r="J2066">
        <v>13726</v>
      </c>
      <c r="K2066">
        <v>133</v>
      </c>
      <c r="L2066">
        <v>5495</v>
      </c>
    </row>
    <row r="2067" spans="8:12" x14ac:dyDescent="0.25">
      <c r="H2067" t="s">
        <v>309</v>
      </c>
      <c r="I2067" s="45" t="s">
        <v>212</v>
      </c>
      <c r="J2067">
        <v>13516</v>
      </c>
      <c r="K2067">
        <v>38</v>
      </c>
      <c r="L2067">
        <v>5500</v>
      </c>
    </row>
    <row r="2068" spans="8:12" x14ac:dyDescent="0.25">
      <c r="H2068" t="s">
        <v>309</v>
      </c>
      <c r="I2068" s="45" t="s">
        <v>213</v>
      </c>
      <c r="J2068">
        <v>13179</v>
      </c>
      <c r="K2068">
        <v>81</v>
      </c>
      <c r="L2068">
        <v>5493</v>
      </c>
    </row>
    <row r="2069" spans="8:12" x14ac:dyDescent="0.25">
      <c r="H2069" t="s">
        <v>309</v>
      </c>
      <c r="I2069" s="45" t="s">
        <v>214</v>
      </c>
      <c r="J2069">
        <v>13634</v>
      </c>
      <c r="K2069">
        <v>104</v>
      </c>
      <c r="L2069">
        <v>5502</v>
      </c>
    </row>
    <row r="2070" spans="8:12" x14ac:dyDescent="0.25">
      <c r="H2070" t="s">
        <v>309</v>
      </c>
      <c r="I2070" s="45" t="s">
        <v>30</v>
      </c>
      <c r="J2070">
        <v>13536</v>
      </c>
      <c r="K2070">
        <v>85</v>
      </c>
      <c r="L2070">
        <v>5497</v>
      </c>
    </row>
    <row r="2071" spans="8:12" x14ac:dyDescent="0.25">
      <c r="H2071" t="s">
        <v>309</v>
      </c>
      <c r="I2071" s="45" t="s">
        <v>215</v>
      </c>
      <c r="J2071">
        <v>13546</v>
      </c>
      <c r="K2071">
        <v>97</v>
      </c>
      <c r="L2071">
        <v>5481</v>
      </c>
    </row>
    <row r="2072" spans="8:12" x14ac:dyDescent="0.25">
      <c r="H2072" t="s">
        <v>309</v>
      </c>
      <c r="I2072" s="45" t="s">
        <v>216</v>
      </c>
      <c r="J2072">
        <v>13606</v>
      </c>
      <c r="K2072">
        <v>177</v>
      </c>
      <c r="L2072">
        <v>5509</v>
      </c>
    </row>
    <row r="2073" spans="8:12" x14ac:dyDescent="0.25">
      <c r="H2073" t="s">
        <v>309</v>
      </c>
      <c r="I2073" s="45" t="s">
        <v>217</v>
      </c>
      <c r="J2073">
        <v>13252</v>
      </c>
      <c r="K2073">
        <v>29</v>
      </c>
      <c r="L2073">
        <v>5498</v>
      </c>
    </row>
    <row r="2074" spans="8:12" x14ac:dyDescent="0.25">
      <c r="H2074" t="s">
        <v>309</v>
      </c>
      <c r="I2074" s="45" t="s">
        <v>31</v>
      </c>
      <c r="J2074">
        <v>13460</v>
      </c>
      <c r="K2074">
        <v>97</v>
      </c>
      <c r="L2074">
        <v>5500</v>
      </c>
    </row>
    <row r="2075" spans="8:12" x14ac:dyDescent="0.25">
      <c r="H2075" t="s">
        <v>309</v>
      </c>
      <c r="I2075" s="45" t="s">
        <v>218</v>
      </c>
      <c r="J2075">
        <v>13613</v>
      </c>
      <c r="K2075">
        <v>54</v>
      </c>
      <c r="L2075">
        <v>5504</v>
      </c>
    </row>
    <row r="2076" spans="8:12" x14ac:dyDescent="0.25">
      <c r="H2076" t="s">
        <v>309</v>
      </c>
      <c r="I2076" s="45" t="s">
        <v>219</v>
      </c>
      <c r="J2076">
        <v>13709</v>
      </c>
      <c r="K2076">
        <v>77</v>
      </c>
      <c r="L2076">
        <v>5512</v>
      </c>
    </row>
    <row r="2077" spans="8:12" x14ac:dyDescent="0.25">
      <c r="H2077" t="s">
        <v>309</v>
      </c>
      <c r="I2077" s="45" t="s">
        <v>220</v>
      </c>
      <c r="J2077">
        <v>13899</v>
      </c>
      <c r="K2077">
        <v>82</v>
      </c>
      <c r="L2077">
        <v>5492</v>
      </c>
    </row>
    <row r="2078" spans="8:12" x14ac:dyDescent="0.25">
      <c r="H2078" t="s">
        <v>309</v>
      </c>
      <c r="I2078" s="45" t="s">
        <v>32</v>
      </c>
      <c r="J2078">
        <v>13677</v>
      </c>
      <c r="K2078">
        <v>28</v>
      </c>
      <c r="L2078">
        <v>5497</v>
      </c>
    </row>
    <row r="2079" spans="8:12" x14ac:dyDescent="0.25">
      <c r="H2079" t="s">
        <v>309</v>
      </c>
      <c r="I2079" s="45" t="s">
        <v>221</v>
      </c>
      <c r="J2079">
        <v>14091</v>
      </c>
      <c r="K2079">
        <v>74</v>
      </c>
      <c r="L2079">
        <v>5504</v>
      </c>
    </row>
    <row r="2080" spans="8:12" x14ac:dyDescent="0.25">
      <c r="H2080" t="s">
        <v>309</v>
      </c>
      <c r="I2080" s="45" t="s">
        <v>222</v>
      </c>
      <c r="J2080">
        <v>13833</v>
      </c>
      <c r="K2080">
        <v>68</v>
      </c>
      <c r="L2080">
        <v>5499</v>
      </c>
    </row>
    <row r="2081" spans="8:12" x14ac:dyDescent="0.25">
      <c r="H2081" t="s">
        <v>309</v>
      </c>
      <c r="I2081" s="45" t="s">
        <v>223</v>
      </c>
      <c r="J2081">
        <v>13843</v>
      </c>
      <c r="K2081">
        <v>31</v>
      </c>
      <c r="L2081">
        <v>5488</v>
      </c>
    </row>
    <row r="2082" spans="8:12" x14ac:dyDescent="0.25">
      <c r="H2082" t="s">
        <v>309</v>
      </c>
      <c r="I2082" s="45" t="s">
        <v>33</v>
      </c>
      <c r="J2082">
        <v>13379</v>
      </c>
      <c r="K2082">
        <v>29</v>
      </c>
      <c r="L2082">
        <v>5503</v>
      </c>
    </row>
    <row r="2083" spans="8:12" x14ac:dyDescent="0.25">
      <c r="H2083" t="s">
        <v>309</v>
      </c>
      <c r="I2083" s="45" t="s">
        <v>224</v>
      </c>
      <c r="J2083">
        <v>14204</v>
      </c>
      <c r="K2083">
        <v>73</v>
      </c>
      <c r="L2083">
        <v>5497</v>
      </c>
    </row>
    <row r="2084" spans="8:12" x14ac:dyDescent="0.25">
      <c r="H2084" t="s">
        <v>309</v>
      </c>
      <c r="I2084" s="45" t="s">
        <v>225</v>
      </c>
      <c r="J2084">
        <v>14593</v>
      </c>
      <c r="K2084">
        <v>118</v>
      </c>
      <c r="L2084">
        <v>5494</v>
      </c>
    </row>
    <row r="2085" spans="8:12" x14ac:dyDescent="0.25">
      <c r="H2085" t="s">
        <v>309</v>
      </c>
      <c r="I2085" s="45" t="s">
        <v>226</v>
      </c>
      <c r="J2085">
        <v>14840</v>
      </c>
      <c r="K2085">
        <v>66</v>
      </c>
      <c r="L2085">
        <v>5506</v>
      </c>
    </row>
    <row r="2086" spans="8:12" x14ac:dyDescent="0.25">
      <c r="H2086" t="s">
        <v>309</v>
      </c>
      <c r="I2086" s="45" t="s">
        <v>34</v>
      </c>
      <c r="J2086">
        <v>14427</v>
      </c>
      <c r="K2086">
        <v>55</v>
      </c>
      <c r="L2086">
        <v>5492</v>
      </c>
    </row>
    <row r="2087" spans="8:12" x14ac:dyDescent="0.25">
      <c r="H2087" t="s">
        <v>309</v>
      </c>
      <c r="I2087" s="45" t="s">
        <v>227</v>
      </c>
      <c r="J2087">
        <v>14381</v>
      </c>
      <c r="K2087">
        <v>56</v>
      </c>
      <c r="L2087">
        <v>5503</v>
      </c>
    </row>
    <row r="2088" spans="8:12" x14ac:dyDescent="0.25">
      <c r="H2088" t="s">
        <v>309</v>
      </c>
      <c r="I2088" s="45" t="s">
        <v>228</v>
      </c>
      <c r="J2088">
        <v>14296</v>
      </c>
      <c r="K2088">
        <v>45</v>
      </c>
      <c r="L2088">
        <v>5495</v>
      </c>
    </row>
    <row r="2089" spans="8:12" x14ac:dyDescent="0.25">
      <c r="H2089" t="s">
        <v>309</v>
      </c>
      <c r="I2089" s="45" t="s">
        <v>229</v>
      </c>
      <c r="J2089">
        <v>13669</v>
      </c>
      <c r="K2089">
        <v>26</v>
      </c>
      <c r="L2089">
        <v>5493</v>
      </c>
    </row>
    <row r="2090" spans="8:12" x14ac:dyDescent="0.25">
      <c r="H2090" t="s">
        <v>309</v>
      </c>
      <c r="I2090" s="45" t="s">
        <v>35</v>
      </c>
      <c r="J2090">
        <v>13719</v>
      </c>
      <c r="K2090">
        <v>103</v>
      </c>
      <c r="L2090">
        <v>5495</v>
      </c>
    </row>
    <row r="2091" spans="8:12" x14ac:dyDescent="0.25">
      <c r="H2091" t="s">
        <v>309</v>
      </c>
      <c r="I2091" s="45" t="s">
        <v>230</v>
      </c>
      <c r="J2091">
        <v>13950</v>
      </c>
      <c r="K2091">
        <v>239</v>
      </c>
      <c r="L2091">
        <v>5497</v>
      </c>
    </row>
    <row r="2092" spans="8:12" x14ac:dyDescent="0.25">
      <c r="H2092" t="s">
        <v>309</v>
      </c>
      <c r="I2092" s="45" t="s">
        <v>231</v>
      </c>
      <c r="J2092">
        <v>13829</v>
      </c>
      <c r="K2092">
        <v>202</v>
      </c>
      <c r="L2092">
        <v>5529</v>
      </c>
    </row>
    <row r="2093" spans="8:12" x14ac:dyDescent="0.25">
      <c r="H2093" t="s">
        <v>309</v>
      </c>
      <c r="I2093" s="45" t="s">
        <v>232</v>
      </c>
      <c r="J2093">
        <v>14177</v>
      </c>
      <c r="K2093">
        <v>181</v>
      </c>
      <c r="L2093">
        <v>5505</v>
      </c>
    </row>
    <row r="2094" spans="8:12" x14ac:dyDescent="0.25">
      <c r="H2094" t="s">
        <v>309</v>
      </c>
      <c r="I2094" s="45" t="s">
        <v>36</v>
      </c>
      <c r="J2094">
        <v>11554</v>
      </c>
      <c r="K2094">
        <v>69</v>
      </c>
      <c r="L2094">
        <v>5493</v>
      </c>
    </row>
    <row r="2095" spans="8:12" x14ac:dyDescent="0.25">
      <c r="H2095" t="s">
        <v>309</v>
      </c>
      <c r="I2095" s="45" t="s">
        <v>233</v>
      </c>
      <c r="J2095">
        <v>14342</v>
      </c>
      <c r="K2095">
        <v>28</v>
      </c>
      <c r="L2095">
        <v>5510</v>
      </c>
    </row>
    <row r="2096" spans="8:12" x14ac:dyDescent="0.25">
      <c r="H2096" t="s">
        <v>309</v>
      </c>
      <c r="I2096" s="45" t="s">
        <v>234</v>
      </c>
      <c r="J2096">
        <v>13236</v>
      </c>
      <c r="K2096">
        <v>31</v>
      </c>
      <c r="L2096">
        <v>5551</v>
      </c>
    </row>
    <row r="2097" spans="8:12" x14ac:dyDescent="0.25">
      <c r="H2097" t="s">
        <v>309</v>
      </c>
      <c r="I2097" s="45" t="s">
        <v>235</v>
      </c>
      <c r="J2097">
        <v>14787</v>
      </c>
      <c r="K2097">
        <v>28</v>
      </c>
      <c r="L2097">
        <v>5506</v>
      </c>
    </row>
    <row r="2098" spans="8:12" x14ac:dyDescent="0.25">
      <c r="H2098" t="s">
        <v>309</v>
      </c>
      <c r="I2098" s="45" t="s">
        <v>37</v>
      </c>
      <c r="J2098">
        <v>15157</v>
      </c>
      <c r="K2098">
        <v>91</v>
      </c>
      <c r="L2098">
        <v>5498</v>
      </c>
    </row>
    <row r="2099" spans="8:12" x14ac:dyDescent="0.25">
      <c r="H2099" t="s">
        <v>309</v>
      </c>
      <c r="I2099" s="45" t="s">
        <v>236</v>
      </c>
      <c r="J2099">
        <v>15308</v>
      </c>
      <c r="K2099">
        <v>28</v>
      </c>
      <c r="L2099">
        <v>5503</v>
      </c>
    </row>
    <row r="2100" spans="8:12" x14ac:dyDescent="0.25">
      <c r="H2100" t="s">
        <v>309</v>
      </c>
      <c r="I2100" s="45" t="s">
        <v>237</v>
      </c>
      <c r="J2100">
        <v>15978</v>
      </c>
      <c r="K2100">
        <v>30</v>
      </c>
      <c r="L2100">
        <v>5498</v>
      </c>
    </row>
    <row r="2101" spans="8:12" x14ac:dyDescent="0.25">
      <c r="H2101" t="s">
        <v>309</v>
      </c>
      <c r="I2101" s="45" t="s">
        <v>238</v>
      </c>
      <c r="J2101">
        <v>16358</v>
      </c>
      <c r="K2101">
        <v>225</v>
      </c>
      <c r="L2101">
        <v>5503</v>
      </c>
    </row>
    <row r="2102" spans="8:12" x14ac:dyDescent="0.25">
      <c r="H2102" t="s">
        <v>309</v>
      </c>
      <c r="I2102" s="45" t="s">
        <v>38</v>
      </c>
      <c r="J2102">
        <v>15824</v>
      </c>
      <c r="K2102">
        <v>198</v>
      </c>
      <c r="L2102">
        <v>5495</v>
      </c>
    </row>
    <row r="2103" spans="8:12" x14ac:dyDescent="0.25">
      <c r="H2103" t="s">
        <v>309</v>
      </c>
      <c r="I2103" s="45" t="s">
        <v>239</v>
      </c>
      <c r="J2103">
        <v>15710</v>
      </c>
      <c r="K2103">
        <v>108</v>
      </c>
      <c r="L2103">
        <v>5508</v>
      </c>
    </row>
    <row r="2104" spans="8:12" x14ac:dyDescent="0.25">
      <c r="H2104" t="s">
        <v>309</v>
      </c>
      <c r="I2104" s="45" t="s">
        <v>240</v>
      </c>
      <c r="J2104">
        <v>16108</v>
      </c>
      <c r="K2104">
        <v>29</v>
      </c>
      <c r="L2104">
        <v>5501</v>
      </c>
    </row>
    <row r="2105" spans="8:12" x14ac:dyDescent="0.25">
      <c r="H2105" t="s">
        <v>309</v>
      </c>
      <c r="I2105" s="45" t="s">
        <v>241</v>
      </c>
      <c r="J2105">
        <v>15451</v>
      </c>
      <c r="K2105">
        <v>91</v>
      </c>
      <c r="L2105">
        <v>5492</v>
      </c>
    </row>
    <row r="2106" spans="8:12" x14ac:dyDescent="0.25">
      <c r="H2106" t="s">
        <v>309</v>
      </c>
      <c r="I2106" s="45" t="s">
        <v>39</v>
      </c>
      <c r="J2106">
        <v>14207</v>
      </c>
      <c r="K2106">
        <v>81</v>
      </c>
      <c r="L2106">
        <v>5509</v>
      </c>
    </row>
    <row r="2107" spans="8:12" x14ac:dyDescent="0.25">
      <c r="H2107" t="s">
        <v>309</v>
      </c>
      <c r="I2107" s="45" t="s">
        <v>242</v>
      </c>
      <c r="J2107">
        <v>12572</v>
      </c>
      <c r="K2107">
        <v>56</v>
      </c>
      <c r="L2107">
        <v>5541</v>
      </c>
    </row>
    <row r="2108" spans="8:12" x14ac:dyDescent="0.25">
      <c r="H2108" t="s">
        <v>309</v>
      </c>
      <c r="I2108" s="45" t="s">
        <v>243</v>
      </c>
      <c r="J2108">
        <v>10817</v>
      </c>
      <c r="K2108">
        <v>31</v>
      </c>
      <c r="L2108">
        <v>5498</v>
      </c>
    </row>
    <row r="2109" spans="8:12" x14ac:dyDescent="0.25">
      <c r="H2109" t="s">
        <v>309</v>
      </c>
      <c r="I2109" s="45" t="s">
        <v>244</v>
      </c>
      <c r="J2109">
        <v>10575</v>
      </c>
      <c r="K2109">
        <v>77</v>
      </c>
      <c r="L2109">
        <v>5510</v>
      </c>
    </row>
    <row r="2110" spans="8:12" x14ac:dyDescent="0.25">
      <c r="H2110" t="s">
        <v>309</v>
      </c>
      <c r="I2110" s="45" t="s">
        <v>40</v>
      </c>
      <c r="J2110">
        <v>7163</v>
      </c>
      <c r="K2110">
        <v>81</v>
      </c>
      <c r="L2110">
        <v>5487</v>
      </c>
    </row>
    <row r="2111" spans="8:12" x14ac:dyDescent="0.25">
      <c r="H2111" t="s">
        <v>309</v>
      </c>
      <c r="I2111" s="45" t="s">
        <v>245</v>
      </c>
      <c r="J2111">
        <v>4555</v>
      </c>
      <c r="K2111">
        <v>28</v>
      </c>
      <c r="L2111">
        <v>5493</v>
      </c>
    </row>
    <row r="2112" spans="8:12" x14ac:dyDescent="0.25">
      <c r="H2112" t="s">
        <v>309</v>
      </c>
      <c r="I2112" s="45" t="s">
        <v>246</v>
      </c>
      <c r="J2112">
        <v>5013</v>
      </c>
      <c r="K2112">
        <v>29</v>
      </c>
      <c r="L2112">
        <v>5491</v>
      </c>
    </row>
    <row r="2113" spans="8:12" x14ac:dyDescent="0.25">
      <c r="H2113" t="s">
        <v>309</v>
      </c>
      <c r="I2113" s="45" t="s">
        <v>247</v>
      </c>
      <c r="J2113">
        <v>6108</v>
      </c>
      <c r="K2113">
        <v>40</v>
      </c>
      <c r="L2113">
        <v>5497</v>
      </c>
    </row>
    <row r="2114" spans="8:12" x14ac:dyDescent="0.25">
      <c r="H2114" t="s">
        <v>310</v>
      </c>
      <c r="I2114" s="45" t="s">
        <v>17</v>
      </c>
      <c r="J2114">
        <v>7026</v>
      </c>
      <c r="K2114">
        <v>104</v>
      </c>
      <c r="L2114">
        <v>5530</v>
      </c>
    </row>
    <row r="2115" spans="8:12" x14ac:dyDescent="0.25">
      <c r="H2115" t="s">
        <v>310</v>
      </c>
      <c r="I2115" s="45" t="s">
        <v>176</v>
      </c>
      <c r="J2115">
        <v>7174</v>
      </c>
      <c r="K2115">
        <v>38</v>
      </c>
      <c r="L2115">
        <v>5491</v>
      </c>
    </row>
    <row r="2116" spans="8:12" x14ac:dyDescent="0.25">
      <c r="H2116" t="s">
        <v>310</v>
      </c>
      <c r="I2116" s="45" t="s">
        <v>177</v>
      </c>
      <c r="J2116">
        <v>7376</v>
      </c>
      <c r="K2116">
        <v>94</v>
      </c>
      <c r="L2116">
        <v>5482</v>
      </c>
    </row>
    <row r="2117" spans="8:12" x14ac:dyDescent="0.25">
      <c r="H2117" t="s">
        <v>310</v>
      </c>
      <c r="I2117" s="45" t="s">
        <v>178</v>
      </c>
      <c r="J2117">
        <v>7534</v>
      </c>
      <c r="K2117">
        <v>76</v>
      </c>
      <c r="L2117">
        <v>5509</v>
      </c>
    </row>
    <row r="2118" spans="8:12" x14ac:dyDescent="0.25">
      <c r="H2118" t="s">
        <v>310</v>
      </c>
      <c r="I2118" s="45" t="s">
        <v>18</v>
      </c>
      <c r="J2118">
        <v>7377</v>
      </c>
      <c r="K2118">
        <v>38</v>
      </c>
      <c r="L2118">
        <v>5493</v>
      </c>
    </row>
    <row r="2119" spans="8:12" x14ac:dyDescent="0.25">
      <c r="H2119" t="s">
        <v>310</v>
      </c>
      <c r="I2119" s="45" t="s">
        <v>179</v>
      </c>
      <c r="J2119">
        <v>7784</v>
      </c>
      <c r="K2119">
        <v>99</v>
      </c>
      <c r="L2119">
        <v>5498</v>
      </c>
    </row>
    <row r="2120" spans="8:12" x14ac:dyDescent="0.25">
      <c r="H2120" t="s">
        <v>310</v>
      </c>
      <c r="I2120" s="45" t="s">
        <v>180</v>
      </c>
      <c r="J2120">
        <v>8326</v>
      </c>
      <c r="K2120">
        <v>68</v>
      </c>
      <c r="L2120">
        <v>5494</v>
      </c>
    </row>
    <row r="2121" spans="8:12" x14ac:dyDescent="0.25">
      <c r="H2121" t="s">
        <v>310</v>
      </c>
      <c r="I2121" s="45" t="s">
        <v>181</v>
      </c>
      <c r="J2121">
        <v>8039</v>
      </c>
      <c r="K2121">
        <v>98</v>
      </c>
      <c r="L2121">
        <v>5492</v>
      </c>
    </row>
    <row r="2122" spans="8:12" x14ac:dyDescent="0.25">
      <c r="H2122" t="s">
        <v>310</v>
      </c>
      <c r="I2122" s="45" t="s">
        <v>19</v>
      </c>
      <c r="J2122">
        <v>7867</v>
      </c>
      <c r="K2122">
        <v>29</v>
      </c>
      <c r="L2122">
        <v>5501</v>
      </c>
    </row>
    <row r="2123" spans="8:12" x14ac:dyDescent="0.25">
      <c r="H2123" t="s">
        <v>310</v>
      </c>
      <c r="I2123" s="45" t="s">
        <v>182</v>
      </c>
      <c r="J2123">
        <v>9901</v>
      </c>
      <c r="K2123">
        <v>111</v>
      </c>
      <c r="L2123">
        <v>5514</v>
      </c>
    </row>
    <row r="2124" spans="8:12" x14ac:dyDescent="0.25">
      <c r="H2124" t="s">
        <v>310</v>
      </c>
      <c r="I2124" s="45" t="s">
        <v>183</v>
      </c>
      <c r="J2124">
        <v>9205</v>
      </c>
      <c r="K2124">
        <v>229</v>
      </c>
      <c r="L2124">
        <v>5493</v>
      </c>
    </row>
    <row r="2125" spans="8:12" x14ac:dyDescent="0.25">
      <c r="H2125" t="s">
        <v>310</v>
      </c>
      <c r="I2125" s="45" t="s">
        <v>184</v>
      </c>
      <c r="J2125">
        <v>9540</v>
      </c>
      <c r="K2125">
        <v>181</v>
      </c>
      <c r="L2125">
        <v>5502</v>
      </c>
    </row>
    <row r="2126" spans="8:12" x14ac:dyDescent="0.25">
      <c r="H2126" t="s">
        <v>310</v>
      </c>
      <c r="I2126" s="45" t="s">
        <v>20</v>
      </c>
      <c r="J2126">
        <v>9196</v>
      </c>
      <c r="K2126">
        <v>33</v>
      </c>
      <c r="L2126">
        <v>5487</v>
      </c>
    </row>
    <row r="2127" spans="8:12" x14ac:dyDescent="0.25">
      <c r="H2127" t="s">
        <v>310</v>
      </c>
      <c r="I2127" s="45" t="s">
        <v>185</v>
      </c>
      <c r="J2127">
        <v>12753</v>
      </c>
      <c r="K2127">
        <v>30</v>
      </c>
      <c r="L2127">
        <v>5482</v>
      </c>
    </row>
    <row r="2128" spans="8:12" x14ac:dyDescent="0.25">
      <c r="H2128" t="s">
        <v>310</v>
      </c>
      <c r="I2128" s="45" t="s">
        <v>186</v>
      </c>
      <c r="J2128">
        <v>13532</v>
      </c>
      <c r="K2128">
        <v>57</v>
      </c>
      <c r="L2128">
        <v>5486</v>
      </c>
    </row>
    <row r="2129" spans="8:12" x14ac:dyDescent="0.25">
      <c r="H2129" t="s">
        <v>310</v>
      </c>
      <c r="I2129" s="45" t="s">
        <v>187</v>
      </c>
      <c r="J2129">
        <v>15997</v>
      </c>
      <c r="K2129">
        <v>113</v>
      </c>
      <c r="L2129">
        <v>5501</v>
      </c>
    </row>
    <row r="2130" spans="8:12" x14ac:dyDescent="0.25">
      <c r="H2130" t="s">
        <v>310</v>
      </c>
      <c r="I2130" s="45" t="s">
        <v>21</v>
      </c>
      <c r="J2130">
        <v>17252</v>
      </c>
      <c r="K2130">
        <v>62</v>
      </c>
      <c r="L2130">
        <v>5504</v>
      </c>
    </row>
    <row r="2131" spans="8:12" x14ac:dyDescent="0.25">
      <c r="H2131" t="s">
        <v>310</v>
      </c>
      <c r="I2131" s="45" t="s">
        <v>188</v>
      </c>
      <c r="J2131">
        <v>16760</v>
      </c>
      <c r="K2131">
        <v>45</v>
      </c>
      <c r="L2131">
        <v>5496</v>
      </c>
    </row>
    <row r="2132" spans="8:12" x14ac:dyDescent="0.25">
      <c r="H2132" t="s">
        <v>310</v>
      </c>
      <c r="I2132" s="45" t="s">
        <v>189</v>
      </c>
      <c r="J2132">
        <v>17085</v>
      </c>
      <c r="K2132">
        <v>128</v>
      </c>
      <c r="L2132">
        <v>5491</v>
      </c>
    </row>
    <row r="2133" spans="8:12" x14ac:dyDescent="0.25">
      <c r="H2133" t="s">
        <v>310</v>
      </c>
      <c r="I2133" s="45" t="s">
        <v>190</v>
      </c>
      <c r="J2133">
        <v>17214</v>
      </c>
      <c r="K2133">
        <v>87</v>
      </c>
      <c r="L2133">
        <v>5497</v>
      </c>
    </row>
    <row r="2134" spans="8:12" x14ac:dyDescent="0.25">
      <c r="H2134" t="s">
        <v>310</v>
      </c>
      <c r="I2134" s="45" t="s">
        <v>22</v>
      </c>
      <c r="J2134">
        <v>17303</v>
      </c>
      <c r="K2134">
        <v>128</v>
      </c>
      <c r="L2134">
        <v>5502</v>
      </c>
    </row>
    <row r="2135" spans="8:12" x14ac:dyDescent="0.25">
      <c r="H2135" t="s">
        <v>310</v>
      </c>
      <c r="I2135" s="45" t="s">
        <v>191</v>
      </c>
      <c r="J2135">
        <v>17389</v>
      </c>
      <c r="K2135">
        <v>97</v>
      </c>
      <c r="L2135">
        <v>5500</v>
      </c>
    </row>
    <row r="2136" spans="8:12" x14ac:dyDescent="0.25">
      <c r="H2136" t="s">
        <v>310</v>
      </c>
      <c r="I2136" s="45" t="s">
        <v>192</v>
      </c>
      <c r="J2136">
        <v>17345</v>
      </c>
      <c r="K2136">
        <v>33</v>
      </c>
      <c r="L2136">
        <v>5501</v>
      </c>
    </row>
    <row r="2137" spans="8:12" x14ac:dyDescent="0.25">
      <c r="H2137" t="s">
        <v>310</v>
      </c>
      <c r="I2137" s="45" t="s">
        <v>193</v>
      </c>
      <c r="J2137">
        <v>17116</v>
      </c>
      <c r="K2137">
        <v>68</v>
      </c>
      <c r="L2137">
        <v>5509</v>
      </c>
    </row>
    <row r="2138" spans="8:12" x14ac:dyDescent="0.25">
      <c r="H2138" t="s">
        <v>310</v>
      </c>
      <c r="I2138" s="45" t="s">
        <v>23</v>
      </c>
      <c r="J2138">
        <v>16820</v>
      </c>
      <c r="K2138">
        <v>101</v>
      </c>
      <c r="L2138">
        <v>5502</v>
      </c>
    </row>
    <row r="2139" spans="8:12" x14ac:dyDescent="0.25">
      <c r="H2139" t="s">
        <v>310</v>
      </c>
      <c r="I2139" s="45" t="s">
        <v>194</v>
      </c>
      <c r="J2139">
        <v>16822</v>
      </c>
      <c r="K2139">
        <v>206</v>
      </c>
      <c r="L2139">
        <v>5504</v>
      </c>
    </row>
    <row r="2140" spans="8:12" x14ac:dyDescent="0.25">
      <c r="H2140" t="s">
        <v>310</v>
      </c>
      <c r="I2140" s="45" t="s">
        <v>195</v>
      </c>
      <c r="J2140">
        <v>15726</v>
      </c>
      <c r="K2140">
        <v>46</v>
      </c>
      <c r="L2140">
        <v>5494</v>
      </c>
    </row>
    <row r="2141" spans="8:12" x14ac:dyDescent="0.25">
      <c r="H2141" t="s">
        <v>310</v>
      </c>
      <c r="I2141" s="45" t="s">
        <v>196</v>
      </c>
      <c r="J2141">
        <v>15376</v>
      </c>
      <c r="K2141">
        <v>77</v>
      </c>
      <c r="L2141">
        <v>5508</v>
      </c>
    </row>
    <row r="2142" spans="8:12" x14ac:dyDescent="0.25">
      <c r="H2142" t="s">
        <v>310</v>
      </c>
      <c r="I2142" s="45" t="s">
        <v>24</v>
      </c>
      <c r="J2142">
        <v>15241</v>
      </c>
      <c r="K2142">
        <v>37</v>
      </c>
      <c r="L2142">
        <v>5498</v>
      </c>
    </row>
    <row r="2143" spans="8:12" x14ac:dyDescent="0.25">
      <c r="H2143" t="s">
        <v>310</v>
      </c>
      <c r="I2143" s="45" t="s">
        <v>197</v>
      </c>
      <c r="J2143">
        <v>14429</v>
      </c>
      <c r="K2143">
        <v>29</v>
      </c>
      <c r="L2143">
        <v>5480</v>
      </c>
    </row>
    <row r="2144" spans="8:12" x14ac:dyDescent="0.25">
      <c r="H2144" t="s">
        <v>310</v>
      </c>
      <c r="I2144" s="45" t="s">
        <v>198</v>
      </c>
      <c r="J2144">
        <v>15327</v>
      </c>
      <c r="K2144">
        <v>162</v>
      </c>
      <c r="L2144">
        <v>5496</v>
      </c>
    </row>
    <row r="2145" spans="8:12" x14ac:dyDescent="0.25">
      <c r="H2145" t="s">
        <v>310</v>
      </c>
      <c r="I2145" s="45" t="s">
        <v>199</v>
      </c>
      <c r="J2145">
        <v>14847</v>
      </c>
      <c r="K2145">
        <v>74</v>
      </c>
      <c r="L2145">
        <v>5501</v>
      </c>
    </row>
    <row r="2146" spans="8:12" x14ac:dyDescent="0.25">
      <c r="H2146" t="s">
        <v>310</v>
      </c>
      <c r="I2146" s="45" t="s">
        <v>25</v>
      </c>
      <c r="J2146">
        <v>14821</v>
      </c>
      <c r="K2146">
        <v>29</v>
      </c>
      <c r="L2146">
        <v>5493</v>
      </c>
    </row>
    <row r="2147" spans="8:12" x14ac:dyDescent="0.25">
      <c r="H2147" t="s">
        <v>310</v>
      </c>
      <c r="I2147" s="45" t="s">
        <v>200</v>
      </c>
      <c r="J2147">
        <v>15557</v>
      </c>
      <c r="K2147">
        <v>119</v>
      </c>
      <c r="L2147">
        <v>5500</v>
      </c>
    </row>
    <row r="2148" spans="8:12" x14ac:dyDescent="0.25">
      <c r="H2148" t="s">
        <v>310</v>
      </c>
      <c r="I2148" s="45" t="s">
        <v>201</v>
      </c>
      <c r="J2148">
        <v>15457</v>
      </c>
      <c r="K2148">
        <v>26</v>
      </c>
      <c r="L2148">
        <v>5495</v>
      </c>
    </row>
    <row r="2149" spans="8:12" x14ac:dyDescent="0.25">
      <c r="H2149" t="s">
        <v>310</v>
      </c>
      <c r="I2149" s="45" t="s">
        <v>202</v>
      </c>
      <c r="J2149">
        <v>15820</v>
      </c>
      <c r="K2149">
        <v>91</v>
      </c>
      <c r="L2149">
        <v>5489</v>
      </c>
    </row>
    <row r="2150" spans="8:12" x14ac:dyDescent="0.25">
      <c r="H2150" t="s">
        <v>310</v>
      </c>
      <c r="I2150" s="45" t="s">
        <v>26</v>
      </c>
      <c r="J2150">
        <v>15285</v>
      </c>
      <c r="K2150">
        <v>39</v>
      </c>
      <c r="L2150">
        <v>5500</v>
      </c>
    </row>
    <row r="2151" spans="8:12" x14ac:dyDescent="0.25">
      <c r="H2151" t="s">
        <v>310</v>
      </c>
      <c r="I2151" s="45" t="s">
        <v>203</v>
      </c>
      <c r="J2151">
        <v>14875</v>
      </c>
      <c r="K2151">
        <v>101</v>
      </c>
      <c r="L2151">
        <v>5496</v>
      </c>
    </row>
    <row r="2152" spans="8:12" x14ac:dyDescent="0.25">
      <c r="H2152" t="s">
        <v>310</v>
      </c>
      <c r="I2152" s="45" t="s">
        <v>204</v>
      </c>
      <c r="J2152">
        <v>14709</v>
      </c>
      <c r="K2152">
        <v>35</v>
      </c>
      <c r="L2152">
        <v>5502</v>
      </c>
    </row>
    <row r="2153" spans="8:12" x14ac:dyDescent="0.25">
      <c r="H2153" t="s">
        <v>310</v>
      </c>
      <c r="I2153" s="45" t="s">
        <v>205</v>
      </c>
      <c r="J2153">
        <v>14262</v>
      </c>
      <c r="K2153">
        <v>144</v>
      </c>
      <c r="L2153">
        <v>5516</v>
      </c>
    </row>
    <row r="2154" spans="8:12" x14ac:dyDescent="0.25">
      <c r="H2154" t="s">
        <v>310</v>
      </c>
      <c r="I2154" s="45" t="s">
        <v>27</v>
      </c>
      <c r="J2154">
        <v>14148</v>
      </c>
      <c r="K2154">
        <v>89</v>
      </c>
      <c r="L2154">
        <v>5503</v>
      </c>
    </row>
    <row r="2155" spans="8:12" x14ac:dyDescent="0.25">
      <c r="H2155" t="s">
        <v>310</v>
      </c>
      <c r="I2155" s="45" t="s">
        <v>206</v>
      </c>
      <c r="J2155">
        <v>14106</v>
      </c>
      <c r="K2155">
        <v>132</v>
      </c>
      <c r="L2155">
        <v>5482</v>
      </c>
    </row>
    <row r="2156" spans="8:12" x14ac:dyDescent="0.25">
      <c r="H2156" t="s">
        <v>310</v>
      </c>
      <c r="I2156" s="45" t="s">
        <v>207</v>
      </c>
      <c r="J2156">
        <v>14063</v>
      </c>
      <c r="K2156">
        <v>97</v>
      </c>
      <c r="L2156">
        <v>5517</v>
      </c>
    </row>
    <row r="2157" spans="8:12" x14ac:dyDescent="0.25">
      <c r="H2157" t="s">
        <v>310</v>
      </c>
      <c r="I2157" s="45" t="s">
        <v>208</v>
      </c>
      <c r="J2157">
        <v>14364</v>
      </c>
      <c r="K2157">
        <v>123</v>
      </c>
      <c r="L2157">
        <v>5498</v>
      </c>
    </row>
    <row r="2158" spans="8:12" x14ac:dyDescent="0.25">
      <c r="H2158" t="s">
        <v>310</v>
      </c>
      <c r="I2158" s="45" t="s">
        <v>28</v>
      </c>
      <c r="J2158">
        <v>13885</v>
      </c>
      <c r="K2158">
        <v>90</v>
      </c>
      <c r="L2158">
        <v>5502</v>
      </c>
    </row>
    <row r="2159" spans="8:12" x14ac:dyDescent="0.25">
      <c r="H2159" t="s">
        <v>310</v>
      </c>
      <c r="I2159" s="45" t="s">
        <v>209</v>
      </c>
      <c r="J2159">
        <v>13646</v>
      </c>
      <c r="K2159">
        <v>236</v>
      </c>
      <c r="L2159">
        <v>5508</v>
      </c>
    </row>
    <row r="2160" spans="8:12" x14ac:dyDescent="0.25">
      <c r="H2160" t="s">
        <v>310</v>
      </c>
      <c r="I2160" s="45" t="s">
        <v>210</v>
      </c>
      <c r="J2160">
        <v>13227</v>
      </c>
      <c r="K2160">
        <v>36</v>
      </c>
      <c r="L2160">
        <v>5485</v>
      </c>
    </row>
    <row r="2161" spans="8:12" x14ac:dyDescent="0.25">
      <c r="H2161" t="s">
        <v>310</v>
      </c>
      <c r="I2161" s="45" t="s">
        <v>211</v>
      </c>
      <c r="J2161">
        <v>12881</v>
      </c>
      <c r="K2161">
        <v>28</v>
      </c>
      <c r="L2161">
        <v>5507</v>
      </c>
    </row>
    <row r="2162" spans="8:12" x14ac:dyDescent="0.25">
      <c r="H2162" t="s">
        <v>310</v>
      </c>
      <c r="I2162" s="45" t="s">
        <v>29</v>
      </c>
      <c r="J2162">
        <v>13221</v>
      </c>
      <c r="K2162">
        <v>30</v>
      </c>
      <c r="L2162">
        <v>5480</v>
      </c>
    </row>
    <row r="2163" spans="8:12" x14ac:dyDescent="0.25">
      <c r="H2163" t="s">
        <v>310</v>
      </c>
      <c r="I2163" s="45" t="s">
        <v>212</v>
      </c>
      <c r="J2163">
        <v>13018</v>
      </c>
      <c r="K2163">
        <v>81</v>
      </c>
      <c r="L2163">
        <v>5502</v>
      </c>
    </row>
    <row r="2164" spans="8:12" x14ac:dyDescent="0.25">
      <c r="H2164" t="s">
        <v>310</v>
      </c>
      <c r="I2164" s="45" t="s">
        <v>213</v>
      </c>
      <c r="J2164">
        <v>12901</v>
      </c>
      <c r="K2164">
        <v>81</v>
      </c>
      <c r="L2164">
        <v>5504</v>
      </c>
    </row>
    <row r="2165" spans="8:12" x14ac:dyDescent="0.25">
      <c r="H2165" t="s">
        <v>310</v>
      </c>
      <c r="I2165" s="45" t="s">
        <v>214</v>
      </c>
      <c r="J2165">
        <v>12556</v>
      </c>
      <c r="K2165">
        <v>119</v>
      </c>
      <c r="L2165">
        <v>5490</v>
      </c>
    </row>
    <row r="2166" spans="8:12" x14ac:dyDescent="0.25">
      <c r="H2166" t="s">
        <v>310</v>
      </c>
      <c r="I2166" s="45" t="s">
        <v>30</v>
      </c>
      <c r="J2166">
        <v>12438</v>
      </c>
      <c r="K2166">
        <v>63</v>
      </c>
      <c r="L2166">
        <v>5501</v>
      </c>
    </row>
    <row r="2167" spans="8:12" x14ac:dyDescent="0.25">
      <c r="H2167" t="s">
        <v>310</v>
      </c>
      <c r="I2167" s="45" t="s">
        <v>215</v>
      </c>
      <c r="J2167">
        <v>12405</v>
      </c>
      <c r="K2167">
        <v>63</v>
      </c>
      <c r="L2167">
        <v>5497</v>
      </c>
    </row>
    <row r="2168" spans="8:12" x14ac:dyDescent="0.25">
      <c r="H2168" t="s">
        <v>310</v>
      </c>
      <c r="I2168" s="45" t="s">
        <v>216</v>
      </c>
      <c r="J2168">
        <v>12008</v>
      </c>
      <c r="K2168">
        <v>30</v>
      </c>
      <c r="L2168">
        <v>5497</v>
      </c>
    </row>
    <row r="2169" spans="8:12" x14ac:dyDescent="0.25">
      <c r="H2169" t="s">
        <v>310</v>
      </c>
      <c r="I2169" s="45" t="s">
        <v>217</v>
      </c>
      <c r="J2169">
        <v>12361</v>
      </c>
      <c r="K2169">
        <v>73</v>
      </c>
      <c r="L2169">
        <v>5505</v>
      </c>
    </row>
    <row r="2170" spans="8:12" x14ac:dyDescent="0.25">
      <c r="H2170" t="s">
        <v>310</v>
      </c>
      <c r="I2170" s="45" t="s">
        <v>31</v>
      </c>
      <c r="J2170">
        <v>12236</v>
      </c>
      <c r="K2170">
        <v>29</v>
      </c>
      <c r="L2170">
        <v>5490</v>
      </c>
    </row>
    <row r="2171" spans="8:12" x14ac:dyDescent="0.25">
      <c r="H2171" t="s">
        <v>310</v>
      </c>
      <c r="I2171" s="45" t="s">
        <v>218</v>
      </c>
      <c r="J2171">
        <v>12299</v>
      </c>
      <c r="K2171">
        <v>25</v>
      </c>
      <c r="L2171">
        <v>5504</v>
      </c>
    </row>
    <row r="2172" spans="8:12" x14ac:dyDescent="0.25">
      <c r="H2172" t="s">
        <v>310</v>
      </c>
      <c r="I2172" s="45" t="s">
        <v>219</v>
      </c>
      <c r="J2172">
        <v>12646</v>
      </c>
      <c r="K2172">
        <v>71</v>
      </c>
      <c r="L2172">
        <v>5507</v>
      </c>
    </row>
    <row r="2173" spans="8:12" x14ac:dyDescent="0.25">
      <c r="H2173" t="s">
        <v>310</v>
      </c>
      <c r="I2173" s="45" t="s">
        <v>220</v>
      </c>
      <c r="J2173">
        <v>12627</v>
      </c>
      <c r="K2173">
        <v>26</v>
      </c>
      <c r="L2173">
        <v>5490</v>
      </c>
    </row>
    <row r="2174" spans="8:12" x14ac:dyDescent="0.25">
      <c r="H2174" t="s">
        <v>310</v>
      </c>
      <c r="I2174" s="45" t="s">
        <v>32</v>
      </c>
      <c r="J2174">
        <v>13306</v>
      </c>
      <c r="K2174">
        <v>168</v>
      </c>
      <c r="L2174">
        <v>5512</v>
      </c>
    </row>
    <row r="2175" spans="8:12" x14ac:dyDescent="0.25">
      <c r="H2175" t="s">
        <v>310</v>
      </c>
      <c r="I2175" s="45" t="s">
        <v>221</v>
      </c>
      <c r="J2175">
        <v>12952</v>
      </c>
      <c r="K2175">
        <v>74</v>
      </c>
      <c r="L2175">
        <v>5493</v>
      </c>
    </row>
    <row r="2176" spans="8:12" x14ac:dyDescent="0.25">
      <c r="H2176" t="s">
        <v>310</v>
      </c>
      <c r="I2176" s="45" t="s">
        <v>222</v>
      </c>
      <c r="J2176">
        <v>13173</v>
      </c>
      <c r="K2176">
        <v>77</v>
      </c>
      <c r="L2176">
        <v>5500</v>
      </c>
    </row>
    <row r="2177" spans="8:12" x14ac:dyDescent="0.25">
      <c r="H2177" t="s">
        <v>310</v>
      </c>
      <c r="I2177" s="45" t="s">
        <v>223</v>
      </c>
      <c r="J2177">
        <v>13337</v>
      </c>
      <c r="K2177">
        <v>186</v>
      </c>
      <c r="L2177">
        <v>5501</v>
      </c>
    </row>
    <row r="2178" spans="8:12" x14ac:dyDescent="0.25">
      <c r="H2178" t="s">
        <v>310</v>
      </c>
      <c r="I2178" s="45" t="s">
        <v>33</v>
      </c>
      <c r="J2178">
        <v>13392</v>
      </c>
      <c r="K2178">
        <v>30</v>
      </c>
      <c r="L2178">
        <v>5496</v>
      </c>
    </row>
    <row r="2179" spans="8:12" x14ac:dyDescent="0.25">
      <c r="H2179" t="s">
        <v>310</v>
      </c>
      <c r="I2179" s="45" t="s">
        <v>224</v>
      </c>
      <c r="J2179">
        <v>14296</v>
      </c>
      <c r="K2179">
        <v>82</v>
      </c>
      <c r="L2179">
        <v>5494</v>
      </c>
    </row>
    <row r="2180" spans="8:12" x14ac:dyDescent="0.25">
      <c r="H2180" t="s">
        <v>310</v>
      </c>
      <c r="I2180" s="45" t="s">
        <v>225</v>
      </c>
      <c r="J2180">
        <v>14312</v>
      </c>
      <c r="K2180">
        <v>27</v>
      </c>
      <c r="L2180">
        <v>5498</v>
      </c>
    </row>
    <row r="2181" spans="8:12" x14ac:dyDescent="0.25">
      <c r="H2181" t="s">
        <v>310</v>
      </c>
      <c r="I2181" s="45" t="s">
        <v>226</v>
      </c>
      <c r="J2181">
        <v>14923</v>
      </c>
      <c r="K2181">
        <v>89</v>
      </c>
      <c r="L2181">
        <v>5504</v>
      </c>
    </row>
    <row r="2182" spans="8:12" x14ac:dyDescent="0.25">
      <c r="H2182" t="s">
        <v>310</v>
      </c>
      <c r="I2182" s="45" t="s">
        <v>34</v>
      </c>
      <c r="J2182">
        <v>15105</v>
      </c>
      <c r="K2182">
        <v>79</v>
      </c>
      <c r="L2182">
        <v>5500</v>
      </c>
    </row>
    <row r="2183" spans="8:12" x14ac:dyDescent="0.25">
      <c r="H2183" t="s">
        <v>310</v>
      </c>
      <c r="I2183" s="45" t="s">
        <v>227</v>
      </c>
      <c r="J2183">
        <v>14098</v>
      </c>
      <c r="K2183">
        <v>26</v>
      </c>
      <c r="L2183">
        <v>5507</v>
      </c>
    </row>
    <row r="2184" spans="8:12" x14ac:dyDescent="0.25">
      <c r="H2184" t="s">
        <v>310</v>
      </c>
      <c r="I2184" s="45" t="s">
        <v>228</v>
      </c>
      <c r="J2184">
        <v>15021</v>
      </c>
      <c r="K2184">
        <v>104</v>
      </c>
      <c r="L2184">
        <v>5503</v>
      </c>
    </row>
    <row r="2185" spans="8:12" x14ac:dyDescent="0.25">
      <c r="H2185" t="s">
        <v>310</v>
      </c>
      <c r="I2185" s="45" t="s">
        <v>229</v>
      </c>
      <c r="J2185">
        <v>14657</v>
      </c>
      <c r="K2185">
        <v>81</v>
      </c>
      <c r="L2185">
        <v>5496</v>
      </c>
    </row>
    <row r="2186" spans="8:12" x14ac:dyDescent="0.25">
      <c r="H2186" t="s">
        <v>310</v>
      </c>
      <c r="I2186" s="45" t="s">
        <v>35</v>
      </c>
      <c r="J2186">
        <v>15055</v>
      </c>
      <c r="K2186">
        <v>141</v>
      </c>
      <c r="L2186">
        <v>5511</v>
      </c>
    </row>
    <row r="2187" spans="8:12" x14ac:dyDescent="0.25">
      <c r="H2187" t="s">
        <v>310</v>
      </c>
      <c r="I2187" s="45" t="s">
        <v>230</v>
      </c>
      <c r="J2187">
        <v>14573</v>
      </c>
      <c r="K2187">
        <v>44</v>
      </c>
      <c r="L2187">
        <v>5523</v>
      </c>
    </row>
    <row r="2188" spans="8:12" x14ac:dyDescent="0.25">
      <c r="H2188" t="s">
        <v>310</v>
      </c>
      <c r="I2188" s="45" t="s">
        <v>231</v>
      </c>
      <c r="J2188">
        <v>14185</v>
      </c>
      <c r="K2188">
        <v>72</v>
      </c>
      <c r="L2188">
        <v>5535</v>
      </c>
    </row>
    <row r="2189" spans="8:12" x14ac:dyDescent="0.25">
      <c r="H2189" t="s">
        <v>310</v>
      </c>
      <c r="I2189" s="45" t="s">
        <v>232</v>
      </c>
      <c r="J2189">
        <v>14818</v>
      </c>
      <c r="K2189">
        <v>29</v>
      </c>
      <c r="L2189">
        <v>5502</v>
      </c>
    </row>
    <row r="2190" spans="8:12" x14ac:dyDescent="0.25">
      <c r="H2190" t="s">
        <v>310</v>
      </c>
      <c r="I2190" s="45" t="s">
        <v>36</v>
      </c>
      <c r="J2190">
        <v>15116</v>
      </c>
      <c r="K2190">
        <v>58</v>
      </c>
      <c r="L2190">
        <v>5527</v>
      </c>
    </row>
    <row r="2191" spans="8:12" x14ac:dyDescent="0.25">
      <c r="H2191" t="s">
        <v>310</v>
      </c>
      <c r="I2191" s="45" t="s">
        <v>233</v>
      </c>
      <c r="J2191">
        <v>14949</v>
      </c>
      <c r="K2191">
        <v>33</v>
      </c>
      <c r="L2191">
        <v>5502</v>
      </c>
    </row>
    <row r="2192" spans="8:12" x14ac:dyDescent="0.25">
      <c r="H2192" t="s">
        <v>310</v>
      </c>
      <c r="I2192" s="45" t="s">
        <v>234</v>
      </c>
      <c r="J2192">
        <v>15103</v>
      </c>
      <c r="K2192">
        <v>92</v>
      </c>
      <c r="L2192">
        <v>5509</v>
      </c>
    </row>
    <row r="2193" spans="8:12" x14ac:dyDescent="0.25">
      <c r="H2193" t="s">
        <v>310</v>
      </c>
      <c r="I2193" s="45" t="s">
        <v>235</v>
      </c>
      <c r="J2193">
        <v>12895</v>
      </c>
      <c r="K2193">
        <v>96</v>
      </c>
      <c r="L2193">
        <v>5511</v>
      </c>
    </row>
    <row r="2194" spans="8:12" x14ac:dyDescent="0.25">
      <c r="H2194" t="s">
        <v>310</v>
      </c>
      <c r="I2194" s="45" t="s">
        <v>37</v>
      </c>
      <c r="J2194">
        <v>15313</v>
      </c>
      <c r="K2194">
        <v>48</v>
      </c>
      <c r="L2194">
        <v>5487</v>
      </c>
    </row>
    <row r="2195" spans="8:12" x14ac:dyDescent="0.25">
      <c r="H2195" t="s">
        <v>310</v>
      </c>
      <c r="I2195" s="45" t="s">
        <v>236</v>
      </c>
      <c r="J2195">
        <v>15534</v>
      </c>
      <c r="K2195">
        <v>78</v>
      </c>
      <c r="L2195">
        <v>5510</v>
      </c>
    </row>
    <row r="2196" spans="8:12" x14ac:dyDescent="0.25">
      <c r="H2196" t="s">
        <v>310</v>
      </c>
      <c r="I2196" s="45" t="s">
        <v>237</v>
      </c>
      <c r="J2196">
        <v>14798</v>
      </c>
      <c r="K2196">
        <v>176</v>
      </c>
      <c r="L2196">
        <v>5515</v>
      </c>
    </row>
    <row r="2197" spans="8:12" x14ac:dyDescent="0.25">
      <c r="H2197" t="s">
        <v>310</v>
      </c>
      <c r="I2197" s="45" t="s">
        <v>238</v>
      </c>
      <c r="J2197">
        <v>14693</v>
      </c>
      <c r="K2197">
        <v>103</v>
      </c>
      <c r="L2197">
        <v>5499</v>
      </c>
    </row>
    <row r="2198" spans="8:12" x14ac:dyDescent="0.25">
      <c r="H2198" t="s">
        <v>310</v>
      </c>
      <c r="I2198" s="45" t="s">
        <v>38</v>
      </c>
      <c r="J2198">
        <v>14473</v>
      </c>
      <c r="K2198">
        <v>43</v>
      </c>
      <c r="L2198">
        <v>5504</v>
      </c>
    </row>
    <row r="2199" spans="8:12" x14ac:dyDescent="0.25">
      <c r="H2199" t="s">
        <v>310</v>
      </c>
      <c r="I2199" s="45" t="s">
        <v>239</v>
      </c>
      <c r="J2199">
        <v>15438</v>
      </c>
      <c r="K2199">
        <v>73</v>
      </c>
      <c r="L2199">
        <v>5498</v>
      </c>
    </row>
    <row r="2200" spans="8:12" x14ac:dyDescent="0.25">
      <c r="H2200" t="s">
        <v>310</v>
      </c>
      <c r="I2200" s="45" t="s">
        <v>240</v>
      </c>
      <c r="J2200">
        <v>15161</v>
      </c>
      <c r="K2200">
        <v>73</v>
      </c>
      <c r="L2200">
        <v>5498</v>
      </c>
    </row>
    <row r="2201" spans="8:12" x14ac:dyDescent="0.25">
      <c r="H2201" t="s">
        <v>310</v>
      </c>
      <c r="I2201" s="45" t="s">
        <v>241</v>
      </c>
      <c r="J2201">
        <v>13362</v>
      </c>
      <c r="K2201">
        <v>63</v>
      </c>
      <c r="L2201">
        <v>5512</v>
      </c>
    </row>
    <row r="2202" spans="8:12" x14ac:dyDescent="0.25">
      <c r="H2202" t="s">
        <v>310</v>
      </c>
      <c r="I2202" s="45" t="s">
        <v>39</v>
      </c>
      <c r="J2202">
        <v>14331</v>
      </c>
      <c r="K2202">
        <v>198</v>
      </c>
      <c r="L2202">
        <v>5541</v>
      </c>
    </row>
    <row r="2203" spans="8:12" x14ac:dyDescent="0.25">
      <c r="H2203" t="s">
        <v>310</v>
      </c>
      <c r="I2203" s="45" t="s">
        <v>242</v>
      </c>
      <c r="J2203">
        <v>11034</v>
      </c>
      <c r="K2203">
        <v>66</v>
      </c>
      <c r="L2203">
        <v>5508</v>
      </c>
    </row>
    <row r="2204" spans="8:12" x14ac:dyDescent="0.25">
      <c r="H2204" t="s">
        <v>310</v>
      </c>
      <c r="I2204" s="45" t="s">
        <v>243</v>
      </c>
      <c r="J2204">
        <v>9474</v>
      </c>
      <c r="K2204">
        <v>95</v>
      </c>
      <c r="L2204">
        <v>5494</v>
      </c>
    </row>
    <row r="2205" spans="8:12" x14ac:dyDescent="0.25">
      <c r="H2205" t="s">
        <v>310</v>
      </c>
      <c r="I2205" s="45" t="s">
        <v>244</v>
      </c>
      <c r="J2205">
        <v>9482</v>
      </c>
      <c r="K2205">
        <v>69</v>
      </c>
      <c r="L2205">
        <v>5495</v>
      </c>
    </row>
    <row r="2206" spans="8:12" x14ac:dyDescent="0.25">
      <c r="H2206" t="s">
        <v>310</v>
      </c>
      <c r="I2206" s="45" t="s">
        <v>40</v>
      </c>
      <c r="J2206">
        <v>6900</v>
      </c>
      <c r="K2206">
        <v>89</v>
      </c>
      <c r="L2206">
        <v>5489</v>
      </c>
    </row>
    <row r="2207" spans="8:12" x14ac:dyDescent="0.25">
      <c r="H2207" t="s">
        <v>310</v>
      </c>
      <c r="I2207" s="45" t="s">
        <v>245</v>
      </c>
      <c r="J2207">
        <v>3936</v>
      </c>
      <c r="K2207">
        <v>27</v>
      </c>
      <c r="L2207">
        <v>5514</v>
      </c>
    </row>
    <row r="2208" spans="8:12" x14ac:dyDescent="0.25">
      <c r="H2208" t="s">
        <v>310</v>
      </c>
      <c r="I2208" s="45" t="s">
        <v>246</v>
      </c>
      <c r="J2208">
        <v>4011</v>
      </c>
      <c r="K2208">
        <v>22</v>
      </c>
      <c r="L2208">
        <v>5495</v>
      </c>
    </row>
    <row r="2209" spans="8:12" x14ac:dyDescent="0.25">
      <c r="H2209" t="s">
        <v>310</v>
      </c>
      <c r="I2209" s="45" t="s">
        <v>247</v>
      </c>
      <c r="J2209">
        <v>5507</v>
      </c>
      <c r="K2209">
        <v>237</v>
      </c>
      <c r="L2209">
        <v>5497</v>
      </c>
    </row>
    <row r="2210" spans="8:12" x14ac:dyDescent="0.25">
      <c r="H2210" t="s">
        <v>311</v>
      </c>
      <c r="I2210" s="45" t="s">
        <v>17</v>
      </c>
      <c r="J2210">
        <v>6097</v>
      </c>
      <c r="K2210">
        <v>77</v>
      </c>
      <c r="L2210">
        <v>5506</v>
      </c>
    </row>
    <row r="2211" spans="8:12" x14ac:dyDescent="0.25">
      <c r="H2211" t="s">
        <v>311</v>
      </c>
      <c r="I2211" s="45" t="s">
        <v>176</v>
      </c>
      <c r="J2211">
        <v>6891</v>
      </c>
      <c r="K2211">
        <v>80</v>
      </c>
      <c r="L2211">
        <v>5497</v>
      </c>
    </row>
    <row r="2212" spans="8:12" x14ac:dyDescent="0.25">
      <c r="H2212" t="s">
        <v>311</v>
      </c>
      <c r="I2212" s="45" t="s">
        <v>177</v>
      </c>
      <c r="J2212">
        <v>6859</v>
      </c>
      <c r="K2212">
        <v>97</v>
      </c>
      <c r="L2212">
        <v>5499</v>
      </c>
    </row>
    <row r="2213" spans="8:12" x14ac:dyDescent="0.25">
      <c r="H2213" t="s">
        <v>311</v>
      </c>
      <c r="I2213" s="45" t="s">
        <v>178</v>
      </c>
      <c r="J2213">
        <v>6786</v>
      </c>
      <c r="K2213">
        <v>61</v>
      </c>
      <c r="L2213">
        <v>5490</v>
      </c>
    </row>
    <row r="2214" spans="8:12" x14ac:dyDescent="0.25">
      <c r="H2214" t="s">
        <v>311</v>
      </c>
      <c r="I2214" s="45" t="s">
        <v>18</v>
      </c>
      <c r="J2214">
        <v>6907</v>
      </c>
      <c r="K2214">
        <v>50</v>
      </c>
      <c r="L2214">
        <v>5499</v>
      </c>
    </row>
    <row r="2215" spans="8:12" x14ac:dyDescent="0.25">
      <c r="H2215" t="s">
        <v>311</v>
      </c>
      <c r="I2215" s="45" t="s">
        <v>179</v>
      </c>
      <c r="J2215">
        <v>6366</v>
      </c>
      <c r="K2215">
        <v>61</v>
      </c>
      <c r="L2215">
        <v>5497</v>
      </c>
    </row>
    <row r="2216" spans="8:12" x14ac:dyDescent="0.25">
      <c r="H2216" t="s">
        <v>311</v>
      </c>
      <c r="I2216" s="45" t="s">
        <v>180</v>
      </c>
      <c r="J2216">
        <v>6882</v>
      </c>
      <c r="K2216">
        <v>19</v>
      </c>
      <c r="L2216">
        <v>5497</v>
      </c>
    </row>
    <row r="2217" spans="8:12" x14ac:dyDescent="0.25">
      <c r="H2217" t="s">
        <v>311</v>
      </c>
      <c r="I2217" s="45" t="s">
        <v>181</v>
      </c>
      <c r="J2217">
        <v>6923</v>
      </c>
      <c r="K2217">
        <v>170</v>
      </c>
      <c r="L2217">
        <v>5494</v>
      </c>
    </row>
    <row r="2218" spans="8:12" x14ac:dyDescent="0.25">
      <c r="H2218" t="s">
        <v>311</v>
      </c>
      <c r="I2218" s="45" t="s">
        <v>19</v>
      </c>
      <c r="J2218">
        <v>7306</v>
      </c>
      <c r="K2218">
        <v>79</v>
      </c>
      <c r="L2218">
        <v>5497</v>
      </c>
    </row>
    <row r="2219" spans="8:12" x14ac:dyDescent="0.25">
      <c r="H2219" t="s">
        <v>311</v>
      </c>
      <c r="I2219" s="45" t="s">
        <v>182</v>
      </c>
      <c r="J2219">
        <v>7638</v>
      </c>
      <c r="K2219">
        <v>56</v>
      </c>
      <c r="L2219">
        <v>5535</v>
      </c>
    </row>
    <row r="2220" spans="8:12" x14ac:dyDescent="0.25">
      <c r="H2220" t="s">
        <v>311</v>
      </c>
      <c r="I2220" s="45" t="s">
        <v>183</v>
      </c>
      <c r="J2220">
        <v>8808</v>
      </c>
      <c r="K2220">
        <v>61</v>
      </c>
      <c r="L2220">
        <v>5508</v>
      </c>
    </row>
    <row r="2221" spans="8:12" x14ac:dyDescent="0.25">
      <c r="H2221" t="s">
        <v>311</v>
      </c>
      <c r="I2221" s="45" t="s">
        <v>184</v>
      </c>
      <c r="J2221">
        <v>8469</v>
      </c>
      <c r="K2221">
        <v>69</v>
      </c>
      <c r="L2221">
        <v>5519</v>
      </c>
    </row>
    <row r="2222" spans="8:12" x14ac:dyDescent="0.25">
      <c r="H2222" t="s">
        <v>311</v>
      </c>
      <c r="I2222" s="45" t="s">
        <v>20</v>
      </c>
      <c r="J2222">
        <v>8433</v>
      </c>
      <c r="K2222">
        <v>58</v>
      </c>
      <c r="L2222">
        <v>5497</v>
      </c>
    </row>
    <row r="2223" spans="8:12" x14ac:dyDescent="0.25">
      <c r="H2223" t="s">
        <v>311</v>
      </c>
      <c r="I2223" s="45" t="s">
        <v>185</v>
      </c>
      <c r="J2223">
        <v>12505</v>
      </c>
      <c r="K2223">
        <v>19</v>
      </c>
      <c r="L2223">
        <v>5490</v>
      </c>
    </row>
    <row r="2224" spans="8:12" x14ac:dyDescent="0.25">
      <c r="H2224" t="s">
        <v>311</v>
      </c>
      <c r="I2224" s="45" t="s">
        <v>186</v>
      </c>
      <c r="J2224">
        <v>14443</v>
      </c>
      <c r="K2224">
        <v>22</v>
      </c>
      <c r="L2224">
        <v>5520</v>
      </c>
    </row>
    <row r="2225" spans="8:12" x14ac:dyDescent="0.25">
      <c r="H2225" t="s">
        <v>311</v>
      </c>
      <c r="I2225" s="45" t="s">
        <v>187</v>
      </c>
      <c r="J2225">
        <v>15829</v>
      </c>
      <c r="K2225">
        <v>23</v>
      </c>
      <c r="L2225">
        <v>5518</v>
      </c>
    </row>
    <row r="2226" spans="8:12" x14ac:dyDescent="0.25">
      <c r="H2226" t="s">
        <v>311</v>
      </c>
      <c r="I2226" s="45" t="s">
        <v>21</v>
      </c>
      <c r="J2226">
        <v>16348</v>
      </c>
      <c r="K2226">
        <v>82</v>
      </c>
      <c r="L2226">
        <v>5497</v>
      </c>
    </row>
    <row r="2227" spans="8:12" x14ac:dyDescent="0.25">
      <c r="H2227" t="s">
        <v>311</v>
      </c>
      <c r="I2227" s="45" t="s">
        <v>188</v>
      </c>
      <c r="J2227">
        <v>15361</v>
      </c>
      <c r="K2227">
        <v>172</v>
      </c>
      <c r="L2227">
        <v>5488</v>
      </c>
    </row>
    <row r="2228" spans="8:12" x14ac:dyDescent="0.25">
      <c r="H2228" t="s">
        <v>311</v>
      </c>
      <c r="I2228" s="45" t="s">
        <v>189</v>
      </c>
      <c r="J2228">
        <v>16261</v>
      </c>
      <c r="K2228">
        <v>16</v>
      </c>
      <c r="L2228">
        <v>5502</v>
      </c>
    </row>
    <row r="2229" spans="8:12" x14ac:dyDescent="0.25">
      <c r="H2229" t="s">
        <v>311</v>
      </c>
      <c r="I2229" s="45" t="s">
        <v>190</v>
      </c>
      <c r="J2229">
        <v>17056</v>
      </c>
      <c r="K2229">
        <v>79</v>
      </c>
      <c r="L2229">
        <v>5500</v>
      </c>
    </row>
    <row r="2230" spans="8:12" x14ac:dyDescent="0.25">
      <c r="H2230" t="s">
        <v>311</v>
      </c>
      <c r="I2230" s="45" t="s">
        <v>22</v>
      </c>
      <c r="J2230">
        <v>16726</v>
      </c>
      <c r="K2230">
        <v>85</v>
      </c>
      <c r="L2230">
        <v>5503</v>
      </c>
    </row>
    <row r="2231" spans="8:12" x14ac:dyDescent="0.25">
      <c r="H2231" t="s">
        <v>311</v>
      </c>
      <c r="I2231" s="45" t="s">
        <v>191</v>
      </c>
      <c r="J2231">
        <v>17261</v>
      </c>
      <c r="K2231">
        <v>63</v>
      </c>
      <c r="L2231">
        <v>5512</v>
      </c>
    </row>
    <row r="2232" spans="8:12" x14ac:dyDescent="0.25">
      <c r="H2232" t="s">
        <v>311</v>
      </c>
      <c r="I2232" s="45" t="s">
        <v>192</v>
      </c>
      <c r="J2232">
        <v>16701</v>
      </c>
      <c r="K2232">
        <v>85</v>
      </c>
      <c r="L2232">
        <v>5490</v>
      </c>
    </row>
    <row r="2233" spans="8:12" x14ac:dyDescent="0.25">
      <c r="H2233" t="s">
        <v>311</v>
      </c>
      <c r="I2233" s="45" t="s">
        <v>193</v>
      </c>
      <c r="J2233">
        <v>16758</v>
      </c>
      <c r="K2233">
        <v>57</v>
      </c>
      <c r="L2233">
        <v>5493</v>
      </c>
    </row>
    <row r="2234" spans="8:12" x14ac:dyDescent="0.25">
      <c r="H2234" t="s">
        <v>311</v>
      </c>
      <c r="I2234" s="45" t="s">
        <v>23</v>
      </c>
      <c r="J2234">
        <v>16090</v>
      </c>
      <c r="K2234">
        <v>23</v>
      </c>
      <c r="L2234">
        <v>5504</v>
      </c>
    </row>
    <row r="2235" spans="8:12" x14ac:dyDescent="0.25">
      <c r="H2235" t="s">
        <v>311</v>
      </c>
      <c r="I2235" s="45" t="s">
        <v>194</v>
      </c>
      <c r="J2235">
        <v>14494</v>
      </c>
      <c r="K2235">
        <v>64</v>
      </c>
      <c r="L2235">
        <v>5503</v>
      </c>
    </row>
    <row r="2236" spans="8:12" x14ac:dyDescent="0.25">
      <c r="H2236" t="s">
        <v>311</v>
      </c>
      <c r="I2236" s="45" t="s">
        <v>195</v>
      </c>
      <c r="J2236">
        <v>14878</v>
      </c>
      <c r="K2236">
        <v>67</v>
      </c>
      <c r="L2236">
        <v>5498</v>
      </c>
    </row>
    <row r="2237" spans="8:12" x14ac:dyDescent="0.25">
      <c r="H2237" t="s">
        <v>311</v>
      </c>
      <c r="I2237" s="45" t="s">
        <v>196</v>
      </c>
      <c r="J2237">
        <v>13850</v>
      </c>
      <c r="K2237">
        <v>76</v>
      </c>
      <c r="L2237">
        <v>5515</v>
      </c>
    </row>
    <row r="2238" spans="8:12" x14ac:dyDescent="0.25">
      <c r="H2238" t="s">
        <v>311</v>
      </c>
      <c r="I2238" s="45" t="s">
        <v>24</v>
      </c>
      <c r="J2238">
        <v>14370</v>
      </c>
      <c r="K2238">
        <v>121</v>
      </c>
      <c r="L2238">
        <v>5503</v>
      </c>
    </row>
    <row r="2239" spans="8:12" x14ac:dyDescent="0.25">
      <c r="H2239" t="s">
        <v>311</v>
      </c>
      <c r="I2239" s="45" t="s">
        <v>197</v>
      </c>
      <c r="J2239">
        <v>13046</v>
      </c>
      <c r="K2239">
        <v>85</v>
      </c>
      <c r="L2239">
        <v>5496</v>
      </c>
    </row>
    <row r="2240" spans="8:12" x14ac:dyDescent="0.25">
      <c r="H2240" t="s">
        <v>311</v>
      </c>
      <c r="I2240" s="45" t="s">
        <v>198</v>
      </c>
      <c r="J2240">
        <v>13678</v>
      </c>
      <c r="K2240">
        <v>84</v>
      </c>
      <c r="L2240">
        <v>5526</v>
      </c>
    </row>
    <row r="2241" spans="8:12" x14ac:dyDescent="0.25">
      <c r="H2241" t="s">
        <v>311</v>
      </c>
      <c r="I2241" s="45" t="s">
        <v>199</v>
      </c>
      <c r="J2241">
        <v>14782</v>
      </c>
      <c r="K2241">
        <v>124</v>
      </c>
      <c r="L2241">
        <v>5496</v>
      </c>
    </row>
    <row r="2242" spans="8:12" x14ac:dyDescent="0.25">
      <c r="H2242" t="s">
        <v>311</v>
      </c>
      <c r="I2242" s="45" t="s">
        <v>25</v>
      </c>
      <c r="J2242">
        <v>13402</v>
      </c>
      <c r="K2242">
        <v>21</v>
      </c>
      <c r="L2242">
        <v>5524</v>
      </c>
    </row>
    <row r="2243" spans="8:12" x14ac:dyDescent="0.25">
      <c r="H2243" t="s">
        <v>311</v>
      </c>
      <c r="I2243" s="45" t="s">
        <v>200</v>
      </c>
      <c r="J2243">
        <v>15698</v>
      </c>
      <c r="K2243">
        <v>55</v>
      </c>
      <c r="L2243">
        <v>5487</v>
      </c>
    </row>
    <row r="2244" spans="8:12" x14ac:dyDescent="0.25">
      <c r="H2244" t="s">
        <v>311</v>
      </c>
      <c r="I2244" s="45" t="s">
        <v>201</v>
      </c>
      <c r="J2244">
        <v>16097</v>
      </c>
      <c r="K2244">
        <v>147</v>
      </c>
      <c r="L2244">
        <v>5495</v>
      </c>
    </row>
    <row r="2245" spans="8:12" x14ac:dyDescent="0.25">
      <c r="H2245" t="s">
        <v>311</v>
      </c>
      <c r="I2245" s="45" t="s">
        <v>202</v>
      </c>
      <c r="J2245">
        <v>15594</v>
      </c>
      <c r="K2245">
        <v>18</v>
      </c>
      <c r="L2245">
        <v>5503</v>
      </c>
    </row>
    <row r="2246" spans="8:12" x14ac:dyDescent="0.25">
      <c r="H2246" t="s">
        <v>311</v>
      </c>
      <c r="I2246" s="45" t="s">
        <v>26</v>
      </c>
      <c r="J2246">
        <v>15174</v>
      </c>
      <c r="K2246">
        <v>14</v>
      </c>
      <c r="L2246">
        <v>5504</v>
      </c>
    </row>
    <row r="2247" spans="8:12" x14ac:dyDescent="0.25">
      <c r="H2247" t="s">
        <v>311</v>
      </c>
      <c r="I2247" s="45" t="s">
        <v>203</v>
      </c>
      <c r="J2247">
        <v>15224</v>
      </c>
      <c r="K2247">
        <v>119</v>
      </c>
      <c r="L2247">
        <v>5499</v>
      </c>
    </row>
    <row r="2248" spans="8:12" x14ac:dyDescent="0.25">
      <c r="H2248" t="s">
        <v>311</v>
      </c>
      <c r="I2248" s="45" t="s">
        <v>204</v>
      </c>
      <c r="J2248">
        <v>13476</v>
      </c>
      <c r="K2248">
        <v>17</v>
      </c>
      <c r="L2248">
        <v>5503</v>
      </c>
    </row>
    <row r="2249" spans="8:12" x14ac:dyDescent="0.25">
      <c r="H2249" t="s">
        <v>311</v>
      </c>
      <c r="I2249" s="45" t="s">
        <v>205</v>
      </c>
      <c r="J2249">
        <v>13075</v>
      </c>
      <c r="K2249">
        <v>75</v>
      </c>
      <c r="L2249">
        <v>5508</v>
      </c>
    </row>
    <row r="2250" spans="8:12" x14ac:dyDescent="0.25">
      <c r="H2250" t="s">
        <v>311</v>
      </c>
      <c r="I2250" s="45" t="s">
        <v>27</v>
      </c>
      <c r="J2250">
        <v>13559</v>
      </c>
      <c r="K2250">
        <v>86</v>
      </c>
      <c r="L2250">
        <v>5506</v>
      </c>
    </row>
    <row r="2251" spans="8:12" x14ac:dyDescent="0.25">
      <c r="H2251" t="s">
        <v>311</v>
      </c>
      <c r="I2251" s="45" t="s">
        <v>206</v>
      </c>
      <c r="J2251">
        <v>13338</v>
      </c>
      <c r="K2251">
        <v>46</v>
      </c>
      <c r="L2251">
        <v>5493</v>
      </c>
    </row>
    <row r="2252" spans="8:12" x14ac:dyDescent="0.25">
      <c r="H2252" t="s">
        <v>311</v>
      </c>
      <c r="I2252" s="45" t="s">
        <v>207</v>
      </c>
      <c r="J2252">
        <v>13297</v>
      </c>
      <c r="K2252">
        <v>22</v>
      </c>
      <c r="L2252">
        <v>5483</v>
      </c>
    </row>
    <row r="2253" spans="8:12" x14ac:dyDescent="0.25">
      <c r="H2253" t="s">
        <v>311</v>
      </c>
      <c r="I2253" s="45" t="s">
        <v>208</v>
      </c>
      <c r="J2253">
        <v>13400</v>
      </c>
      <c r="K2253">
        <v>56</v>
      </c>
      <c r="L2253">
        <v>5496</v>
      </c>
    </row>
    <row r="2254" spans="8:12" x14ac:dyDescent="0.25">
      <c r="H2254" t="s">
        <v>311</v>
      </c>
      <c r="I2254" s="45" t="s">
        <v>28</v>
      </c>
      <c r="J2254">
        <v>13439</v>
      </c>
      <c r="K2254">
        <v>20</v>
      </c>
      <c r="L2254">
        <v>5491</v>
      </c>
    </row>
    <row r="2255" spans="8:12" x14ac:dyDescent="0.25">
      <c r="H2255" t="s">
        <v>311</v>
      </c>
      <c r="I2255" s="45" t="s">
        <v>209</v>
      </c>
      <c r="J2255">
        <v>13463</v>
      </c>
      <c r="K2255">
        <v>21</v>
      </c>
      <c r="L2255">
        <v>5472</v>
      </c>
    </row>
    <row r="2256" spans="8:12" x14ac:dyDescent="0.25">
      <c r="H2256" t="s">
        <v>311</v>
      </c>
      <c r="I2256" s="45" t="s">
        <v>210</v>
      </c>
      <c r="J2256">
        <v>13091</v>
      </c>
      <c r="K2256">
        <v>85</v>
      </c>
      <c r="L2256">
        <v>5506</v>
      </c>
    </row>
    <row r="2257" spans="8:12" x14ac:dyDescent="0.25">
      <c r="H2257" t="s">
        <v>311</v>
      </c>
      <c r="I2257" s="45" t="s">
        <v>211</v>
      </c>
      <c r="J2257">
        <v>13074</v>
      </c>
      <c r="K2257">
        <v>99</v>
      </c>
      <c r="L2257">
        <v>5488</v>
      </c>
    </row>
    <row r="2258" spans="8:12" x14ac:dyDescent="0.25">
      <c r="H2258" t="s">
        <v>311</v>
      </c>
      <c r="I2258" s="45" t="s">
        <v>29</v>
      </c>
      <c r="J2258">
        <v>12991</v>
      </c>
      <c r="K2258">
        <v>85</v>
      </c>
      <c r="L2258">
        <v>5475</v>
      </c>
    </row>
    <row r="2259" spans="8:12" x14ac:dyDescent="0.25">
      <c r="H2259" t="s">
        <v>311</v>
      </c>
      <c r="I2259" s="45" t="s">
        <v>212</v>
      </c>
      <c r="J2259">
        <v>13120</v>
      </c>
      <c r="K2259">
        <v>137</v>
      </c>
      <c r="L2259">
        <v>5509</v>
      </c>
    </row>
    <row r="2260" spans="8:12" x14ac:dyDescent="0.25">
      <c r="H2260" t="s">
        <v>311</v>
      </c>
      <c r="I2260" s="45" t="s">
        <v>213</v>
      </c>
      <c r="J2260">
        <v>13368</v>
      </c>
      <c r="K2260">
        <v>190</v>
      </c>
      <c r="L2260">
        <v>5506</v>
      </c>
    </row>
    <row r="2261" spans="8:12" x14ac:dyDescent="0.25">
      <c r="H2261" t="s">
        <v>311</v>
      </c>
      <c r="I2261" s="45" t="s">
        <v>214</v>
      </c>
      <c r="J2261">
        <v>13273</v>
      </c>
      <c r="K2261">
        <v>26</v>
      </c>
      <c r="L2261">
        <v>5501</v>
      </c>
    </row>
    <row r="2262" spans="8:12" x14ac:dyDescent="0.25">
      <c r="H2262" t="s">
        <v>311</v>
      </c>
      <c r="I2262" s="45" t="s">
        <v>30</v>
      </c>
      <c r="J2262">
        <v>13250</v>
      </c>
      <c r="K2262">
        <v>66</v>
      </c>
      <c r="L2262">
        <v>5495</v>
      </c>
    </row>
    <row r="2263" spans="8:12" x14ac:dyDescent="0.25">
      <c r="H2263" t="s">
        <v>311</v>
      </c>
      <c r="I2263" s="45" t="s">
        <v>215</v>
      </c>
      <c r="J2263">
        <v>13120</v>
      </c>
      <c r="K2263">
        <v>85</v>
      </c>
      <c r="L2263">
        <v>5495</v>
      </c>
    </row>
    <row r="2264" spans="8:12" x14ac:dyDescent="0.25">
      <c r="H2264" t="s">
        <v>311</v>
      </c>
      <c r="I2264" s="45" t="s">
        <v>216</v>
      </c>
      <c r="J2264">
        <v>13038</v>
      </c>
      <c r="K2264">
        <v>24</v>
      </c>
      <c r="L2264">
        <v>5508</v>
      </c>
    </row>
    <row r="2265" spans="8:12" x14ac:dyDescent="0.25">
      <c r="H2265" t="s">
        <v>311</v>
      </c>
      <c r="I2265" s="45" t="s">
        <v>217</v>
      </c>
      <c r="J2265">
        <v>13309</v>
      </c>
      <c r="K2265">
        <v>41</v>
      </c>
      <c r="L2265">
        <v>5504</v>
      </c>
    </row>
    <row r="2266" spans="8:12" x14ac:dyDescent="0.25">
      <c r="H2266" t="s">
        <v>311</v>
      </c>
      <c r="I2266" s="45" t="s">
        <v>31</v>
      </c>
      <c r="J2266">
        <v>13305</v>
      </c>
      <c r="K2266">
        <v>71</v>
      </c>
      <c r="L2266">
        <v>5505</v>
      </c>
    </row>
    <row r="2267" spans="8:12" x14ac:dyDescent="0.25">
      <c r="H2267" t="s">
        <v>311</v>
      </c>
      <c r="I2267" s="45" t="s">
        <v>218</v>
      </c>
      <c r="J2267">
        <v>13246</v>
      </c>
      <c r="K2267">
        <v>88</v>
      </c>
      <c r="L2267">
        <v>5510</v>
      </c>
    </row>
    <row r="2268" spans="8:12" x14ac:dyDescent="0.25">
      <c r="H2268" t="s">
        <v>311</v>
      </c>
      <c r="I2268" s="45" t="s">
        <v>219</v>
      </c>
      <c r="J2268">
        <v>13175</v>
      </c>
      <c r="K2268">
        <v>57</v>
      </c>
      <c r="L2268">
        <v>5494</v>
      </c>
    </row>
    <row r="2269" spans="8:12" x14ac:dyDescent="0.25">
      <c r="H2269" t="s">
        <v>311</v>
      </c>
      <c r="I2269" s="45" t="s">
        <v>220</v>
      </c>
      <c r="J2269">
        <v>13793</v>
      </c>
      <c r="K2269">
        <v>80</v>
      </c>
      <c r="L2269">
        <v>5501</v>
      </c>
    </row>
    <row r="2270" spans="8:12" x14ac:dyDescent="0.25">
      <c r="H2270" t="s">
        <v>311</v>
      </c>
      <c r="I2270" s="45" t="s">
        <v>32</v>
      </c>
      <c r="J2270">
        <v>14064</v>
      </c>
      <c r="K2270">
        <v>95</v>
      </c>
      <c r="L2270">
        <v>5505</v>
      </c>
    </row>
    <row r="2271" spans="8:12" x14ac:dyDescent="0.25">
      <c r="H2271" t="s">
        <v>311</v>
      </c>
      <c r="I2271" s="45" t="s">
        <v>221</v>
      </c>
      <c r="J2271">
        <v>13681</v>
      </c>
      <c r="K2271">
        <v>28</v>
      </c>
      <c r="L2271">
        <v>5523</v>
      </c>
    </row>
    <row r="2272" spans="8:12" x14ac:dyDescent="0.25">
      <c r="H2272" t="s">
        <v>311</v>
      </c>
      <c r="I2272" s="45" t="s">
        <v>222</v>
      </c>
      <c r="J2272">
        <v>13769</v>
      </c>
      <c r="K2272">
        <v>60</v>
      </c>
      <c r="L2272">
        <v>5501</v>
      </c>
    </row>
    <row r="2273" spans="8:12" x14ac:dyDescent="0.25">
      <c r="H2273" t="s">
        <v>311</v>
      </c>
      <c r="I2273" s="45" t="s">
        <v>223</v>
      </c>
      <c r="J2273">
        <v>13572</v>
      </c>
      <c r="K2273">
        <v>85</v>
      </c>
      <c r="L2273">
        <v>5496</v>
      </c>
    </row>
    <row r="2274" spans="8:12" x14ac:dyDescent="0.25">
      <c r="H2274" t="s">
        <v>311</v>
      </c>
      <c r="I2274" s="45" t="s">
        <v>33</v>
      </c>
      <c r="J2274">
        <v>13441</v>
      </c>
      <c r="K2274">
        <v>87</v>
      </c>
      <c r="L2274">
        <v>5490</v>
      </c>
    </row>
    <row r="2275" spans="8:12" x14ac:dyDescent="0.25">
      <c r="H2275" t="s">
        <v>311</v>
      </c>
      <c r="I2275" s="45" t="s">
        <v>224</v>
      </c>
      <c r="J2275">
        <v>13796</v>
      </c>
      <c r="K2275">
        <v>31</v>
      </c>
      <c r="L2275">
        <v>5498</v>
      </c>
    </row>
    <row r="2276" spans="8:12" x14ac:dyDescent="0.25">
      <c r="H2276" t="s">
        <v>311</v>
      </c>
      <c r="I2276" s="45" t="s">
        <v>225</v>
      </c>
      <c r="J2276">
        <v>14114</v>
      </c>
      <c r="K2276">
        <v>93</v>
      </c>
      <c r="L2276">
        <v>5496</v>
      </c>
    </row>
    <row r="2277" spans="8:12" x14ac:dyDescent="0.25">
      <c r="H2277" t="s">
        <v>311</v>
      </c>
      <c r="I2277" s="45" t="s">
        <v>226</v>
      </c>
      <c r="J2277">
        <v>13855</v>
      </c>
      <c r="K2277">
        <v>81</v>
      </c>
      <c r="L2277">
        <v>5497</v>
      </c>
    </row>
    <row r="2278" spans="8:12" x14ac:dyDescent="0.25">
      <c r="H2278" t="s">
        <v>311</v>
      </c>
      <c r="I2278" s="45" t="s">
        <v>34</v>
      </c>
      <c r="J2278">
        <v>13617</v>
      </c>
      <c r="K2278">
        <v>23</v>
      </c>
      <c r="L2278">
        <v>5499</v>
      </c>
    </row>
    <row r="2279" spans="8:12" x14ac:dyDescent="0.25">
      <c r="H2279" t="s">
        <v>311</v>
      </c>
      <c r="I2279" s="45" t="s">
        <v>227</v>
      </c>
      <c r="J2279">
        <v>14040</v>
      </c>
      <c r="K2279">
        <v>25</v>
      </c>
      <c r="L2279">
        <v>5511</v>
      </c>
    </row>
    <row r="2280" spans="8:12" x14ac:dyDescent="0.25">
      <c r="H2280" t="s">
        <v>311</v>
      </c>
      <c r="I2280" s="45" t="s">
        <v>228</v>
      </c>
      <c r="J2280">
        <v>13928</v>
      </c>
      <c r="K2280">
        <v>205</v>
      </c>
      <c r="L2280">
        <v>5489</v>
      </c>
    </row>
    <row r="2281" spans="8:12" x14ac:dyDescent="0.25">
      <c r="H2281" t="s">
        <v>311</v>
      </c>
      <c r="I2281" s="45" t="s">
        <v>229</v>
      </c>
      <c r="J2281">
        <v>14017</v>
      </c>
      <c r="K2281">
        <v>24</v>
      </c>
      <c r="L2281">
        <v>5511</v>
      </c>
    </row>
    <row r="2282" spans="8:12" x14ac:dyDescent="0.25">
      <c r="H2282" t="s">
        <v>311</v>
      </c>
      <c r="I2282" s="45" t="s">
        <v>35</v>
      </c>
      <c r="J2282">
        <v>14593</v>
      </c>
      <c r="K2282">
        <v>25</v>
      </c>
      <c r="L2282">
        <v>5499</v>
      </c>
    </row>
    <row r="2283" spans="8:12" x14ac:dyDescent="0.25">
      <c r="H2283" t="s">
        <v>311</v>
      </c>
      <c r="I2283" s="45" t="s">
        <v>230</v>
      </c>
      <c r="J2283">
        <v>14754</v>
      </c>
      <c r="K2283">
        <v>198</v>
      </c>
      <c r="L2283">
        <v>5491</v>
      </c>
    </row>
    <row r="2284" spans="8:12" x14ac:dyDescent="0.25">
      <c r="H2284" t="s">
        <v>311</v>
      </c>
      <c r="I2284" s="45" t="s">
        <v>231</v>
      </c>
      <c r="J2284">
        <v>14493</v>
      </c>
      <c r="K2284">
        <v>22</v>
      </c>
      <c r="L2284">
        <v>5507</v>
      </c>
    </row>
    <row r="2285" spans="8:12" x14ac:dyDescent="0.25">
      <c r="H2285" t="s">
        <v>311</v>
      </c>
      <c r="I2285" s="45" t="s">
        <v>232</v>
      </c>
      <c r="J2285">
        <v>14866</v>
      </c>
      <c r="K2285">
        <v>127</v>
      </c>
      <c r="L2285">
        <v>5535</v>
      </c>
    </row>
    <row r="2286" spans="8:12" x14ac:dyDescent="0.25">
      <c r="H2286" t="s">
        <v>311</v>
      </c>
      <c r="I2286" s="45" t="s">
        <v>36</v>
      </c>
      <c r="J2286">
        <v>14009</v>
      </c>
      <c r="K2286">
        <v>28</v>
      </c>
      <c r="L2286">
        <v>5493</v>
      </c>
    </row>
    <row r="2287" spans="8:12" x14ac:dyDescent="0.25">
      <c r="H2287" t="s">
        <v>311</v>
      </c>
      <c r="I2287" s="45" t="s">
        <v>233</v>
      </c>
      <c r="J2287">
        <v>14100</v>
      </c>
      <c r="K2287">
        <v>84</v>
      </c>
      <c r="L2287">
        <v>5506</v>
      </c>
    </row>
    <row r="2288" spans="8:12" x14ac:dyDescent="0.25">
      <c r="H2288" t="s">
        <v>311</v>
      </c>
      <c r="I2288" s="45" t="s">
        <v>234</v>
      </c>
      <c r="J2288">
        <v>13893</v>
      </c>
      <c r="K2288">
        <v>22</v>
      </c>
      <c r="L2288">
        <v>5512</v>
      </c>
    </row>
    <row r="2289" spans="8:12" x14ac:dyDescent="0.25">
      <c r="H2289" t="s">
        <v>311</v>
      </c>
      <c r="I2289" s="45" t="s">
        <v>235</v>
      </c>
      <c r="J2289">
        <v>13914</v>
      </c>
      <c r="K2289">
        <v>35</v>
      </c>
      <c r="L2289">
        <v>5504</v>
      </c>
    </row>
    <row r="2290" spans="8:12" x14ac:dyDescent="0.25">
      <c r="H2290" t="s">
        <v>311</v>
      </c>
      <c r="I2290" s="45" t="s">
        <v>37</v>
      </c>
      <c r="J2290">
        <v>13882</v>
      </c>
      <c r="K2290">
        <v>25</v>
      </c>
      <c r="L2290">
        <v>5492</v>
      </c>
    </row>
    <row r="2291" spans="8:12" x14ac:dyDescent="0.25">
      <c r="H2291" t="s">
        <v>311</v>
      </c>
      <c r="I2291" s="45" t="s">
        <v>236</v>
      </c>
      <c r="J2291">
        <v>13879</v>
      </c>
      <c r="K2291">
        <v>26</v>
      </c>
      <c r="L2291">
        <v>5503</v>
      </c>
    </row>
    <row r="2292" spans="8:12" x14ac:dyDescent="0.25">
      <c r="H2292" t="s">
        <v>311</v>
      </c>
      <c r="I2292" s="45" t="s">
        <v>237</v>
      </c>
      <c r="J2292">
        <v>13570</v>
      </c>
      <c r="K2292">
        <v>41</v>
      </c>
      <c r="L2292">
        <v>5507</v>
      </c>
    </row>
    <row r="2293" spans="8:12" x14ac:dyDescent="0.25">
      <c r="H2293" t="s">
        <v>311</v>
      </c>
      <c r="I2293" s="45" t="s">
        <v>238</v>
      </c>
      <c r="J2293">
        <v>13785</v>
      </c>
      <c r="K2293">
        <v>44</v>
      </c>
      <c r="L2293">
        <v>5504</v>
      </c>
    </row>
    <row r="2294" spans="8:12" x14ac:dyDescent="0.25">
      <c r="H2294" t="s">
        <v>311</v>
      </c>
      <c r="I2294" s="45" t="s">
        <v>38</v>
      </c>
      <c r="J2294">
        <v>14177</v>
      </c>
      <c r="K2294">
        <v>113</v>
      </c>
      <c r="L2294">
        <v>5489</v>
      </c>
    </row>
    <row r="2295" spans="8:12" x14ac:dyDescent="0.25">
      <c r="H2295" t="s">
        <v>311</v>
      </c>
      <c r="I2295" s="45" t="s">
        <v>239</v>
      </c>
      <c r="J2295">
        <v>14299</v>
      </c>
      <c r="K2295">
        <v>71</v>
      </c>
      <c r="L2295">
        <v>5513</v>
      </c>
    </row>
    <row r="2296" spans="8:12" x14ac:dyDescent="0.25">
      <c r="H2296" t="s">
        <v>311</v>
      </c>
      <c r="I2296" s="45" t="s">
        <v>240</v>
      </c>
      <c r="J2296">
        <v>14224</v>
      </c>
      <c r="K2296">
        <v>77</v>
      </c>
      <c r="L2296">
        <v>5510</v>
      </c>
    </row>
    <row r="2297" spans="8:12" x14ac:dyDescent="0.25">
      <c r="H2297" t="s">
        <v>311</v>
      </c>
      <c r="I2297" s="45" t="s">
        <v>241</v>
      </c>
      <c r="J2297">
        <v>14299</v>
      </c>
      <c r="K2297">
        <v>58</v>
      </c>
      <c r="L2297">
        <v>5494</v>
      </c>
    </row>
    <row r="2298" spans="8:12" x14ac:dyDescent="0.25">
      <c r="H2298" t="s">
        <v>311</v>
      </c>
      <c r="I2298" s="45" t="s">
        <v>39</v>
      </c>
      <c r="J2298">
        <v>12970</v>
      </c>
      <c r="K2298">
        <v>66</v>
      </c>
      <c r="L2298">
        <v>5501</v>
      </c>
    </row>
    <row r="2299" spans="8:12" x14ac:dyDescent="0.25">
      <c r="H2299" t="s">
        <v>311</v>
      </c>
      <c r="I2299" s="45" t="s">
        <v>242</v>
      </c>
      <c r="J2299">
        <v>11009</v>
      </c>
      <c r="K2299">
        <v>141</v>
      </c>
      <c r="L2299">
        <v>5503</v>
      </c>
    </row>
    <row r="2300" spans="8:12" x14ac:dyDescent="0.25">
      <c r="H2300" t="s">
        <v>311</v>
      </c>
      <c r="I2300" s="45" t="s">
        <v>243</v>
      </c>
      <c r="J2300">
        <v>9677</v>
      </c>
      <c r="K2300">
        <v>66</v>
      </c>
      <c r="L2300">
        <v>5553</v>
      </c>
    </row>
    <row r="2301" spans="8:12" x14ac:dyDescent="0.25">
      <c r="H2301" t="s">
        <v>311</v>
      </c>
      <c r="I2301" s="45" t="s">
        <v>244</v>
      </c>
      <c r="J2301">
        <v>8078</v>
      </c>
      <c r="K2301">
        <v>72</v>
      </c>
      <c r="L2301">
        <v>5534</v>
      </c>
    </row>
    <row r="2302" spans="8:12" x14ac:dyDescent="0.25">
      <c r="H2302" t="s">
        <v>311</v>
      </c>
      <c r="I2302" s="45" t="s">
        <v>40</v>
      </c>
      <c r="J2302">
        <v>5840</v>
      </c>
      <c r="K2302">
        <v>79</v>
      </c>
      <c r="L2302">
        <v>5499</v>
      </c>
    </row>
    <row r="2303" spans="8:12" x14ac:dyDescent="0.25">
      <c r="H2303" t="s">
        <v>311</v>
      </c>
      <c r="I2303" s="45" t="s">
        <v>245</v>
      </c>
      <c r="J2303">
        <v>4272</v>
      </c>
      <c r="K2303">
        <v>95</v>
      </c>
      <c r="L2303">
        <v>5498</v>
      </c>
    </row>
    <row r="2304" spans="8:12" x14ac:dyDescent="0.25">
      <c r="H2304" t="s">
        <v>311</v>
      </c>
      <c r="I2304" s="45" t="s">
        <v>246</v>
      </c>
      <c r="J2304">
        <v>4657</v>
      </c>
      <c r="K2304">
        <v>97</v>
      </c>
      <c r="L2304">
        <v>5472</v>
      </c>
    </row>
    <row r="2305" spans="8:12" x14ac:dyDescent="0.25">
      <c r="H2305" t="s">
        <v>311</v>
      </c>
      <c r="I2305" s="45" t="s">
        <v>247</v>
      </c>
      <c r="J2305">
        <v>5634</v>
      </c>
      <c r="K2305">
        <v>82</v>
      </c>
      <c r="L2305">
        <v>5500</v>
      </c>
    </row>
    <row r="2306" spans="8:12" x14ac:dyDescent="0.25">
      <c r="H2306" t="s">
        <v>312</v>
      </c>
      <c r="I2306" s="45" t="s">
        <v>17</v>
      </c>
      <c r="J2306">
        <v>6139</v>
      </c>
      <c r="K2306">
        <v>33</v>
      </c>
      <c r="L2306">
        <v>5493</v>
      </c>
    </row>
    <row r="2307" spans="8:12" x14ac:dyDescent="0.25">
      <c r="H2307" t="s">
        <v>312</v>
      </c>
      <c r="I2307" s="45" t="s">
        <v>176</v>
      </c>
      <c r="J2307">
        <v>6902</v>
      </c>
      <c r="K2307">
        <v>174</v>
      </c>
      <c r="L2307">
        <v>5510</v>
      </c>
    </row>
    <row r="2308" spans="8:12" x14ac:dyDescent="0.25">
      <c r="H2308" t="s">
        <v>312</v>
      </c>
      <c r="I2308" s="45" t="s">
        <v>177</v>
      </c>
      <c r="J2308">
        <v>7341</v>
      </c>
      <c r="K2308">
        <v>32</v>
      </c>
      <c r="L2308">
        <v>5502</v>
      </c>
    </row>
    <row r="2309" spans="8:12" x14ac:dyDescent="0.25">
      <c r="H2309" t="s">
        <v>312</v>
      </c>
      <c r="I2309" s="45" t="s">
        <v>178</v>
      </c>
      <c r="J2309">
        <v>7229</v>
      </c>
      <c r="K2309">
        <v>63</v>
      </c>
      <c r="L2309">
        <v>5500</v>
      </c>
    </row>
    <row r="2310" spans="8:12" x14ac:dyDescent="0.25">
      <c r="H2310" t="s">
        <v>312</v>
      </c>
      <c r="I2310" s="45" t="s">
        <v>18</v>
      </c>
      <c r="J2310">
        <v>7435</v>
      </c>
      <c r="K2310">
        <v>58</v>
      </c>
      <c r="L2310">
        <v>5507</v>
      </c>
    </row>
    <row r="2311" spans="8:12" x14ac:dyDescent="0.25">
      <c r="H2311" t="s">
        <v>312</v>
      </c>
      <c r="I2311" s="45" t="s">
        <v>179</v>
      </c>
      <c r="J2311">
        <v>7518</v>
      </c>
      <c r="K2311">
        <v>55</v>
      </c>
      <c r="L2311">
        <v>5519</v>
      </c>
    </row>
    <row r="2312" spans="8:12" x14ac:dyDescent="0.25">
      <c r="H2312" t="s">
        <v>312</v>
      </c>
      <c r="I2312" s="45" t="s">
        <v>180</v>
      </c>
      <c r="J2312">
        <v>7997</v>
      </c>
      <c r="K2312">
        <v>20</v>
      </c>
      <c r="L2312">
        <v>5496</v>
      </c>
    </row>
    <row r="2313" spans="8:12" x14ac:dyDescent="0.25">
      <c r="H2313" t="s">
        <v>312</v>
      </c>
      <c r="I2313" s="45" t="s">
        <v>181</v>
      </c>
      <c r="J2313">
        <v>7811</v>
      </c>
      <c r="K2313">
        <v>29</v>
      </c>
      <c r="L2313">
        <v>5498</v>
      </c>
    </row>
    <row r="2314" spans="8:12" x14ac:dyDescent="0.25">
      <c r="H2314" t="s">
        <v>312</v>
      </c>
      <c r="I2314" s="45" t="s">
        <v>19</v>
      </c>
      <c r="J2314">
        <v>9236</v>
      </c>
      <c r="K2314">
        <v>70</v>
      </c>
      <c r="L2314">
        <v>5498</v>
      </c>
    </row>
    <row r="2315" spans="8:12" x14ac:dyDescent="0.25">
      <c r="H2315" t="s">
        <v>312</v>
      </c>
      <c r="I2315" s="45" t="s">
        <v>182</v>
      </c>
      <c r="J2315">
        <v>10558</v>
      </c>
      <c r="K2315">
        <v>114</v>
      </c>
      <c r="L2315">
        <v>5529</v>
      </c>
    </row>
    <row r="2316" spans="8:12" x14ac:dyDescent="0.25">
      <c r="H2316" t="s">
        <v>312</v>
      </c>
      <c r="I2316" s="45" t="s">
        <v>183</v>
      </c>
      <c r="J2316">
        <v>11143</v>
      </c>
      <c r="K2316">
        <v>124</v>
      </c>
      <c r="L2316">
        <v>5496</v>
      </c>
    </row>
    <row r="2317" spans="8:12" x14ac:dyDescent="0.25">
      <c r="H2317" t="s">
        <v>312</v>
      </c>
      <c r="I2317" s="45" t="s">
        <v>184</v>
      </c>
      <c r="J2317">
        <v>10210</v>
      </c>
      <c r="K2317">
        <v>75</v>
      </c>
      <c r="L2317">
        <v>5490</v>
      </c>
    </row>
    <row r="2318" spans="8:12" x14ac:dyDescent="0.25">
      <c r="H2318" t="s">
        <v>312</v>
      </c>
      <c r="I2318" s="45" t="s">
        <v>20</v>
      </c>
      <c r="J2318">
        <v>10161</v>
      </c>
      <c r="K2318">
        <v>34</v>
      </c>
      <c r="L2318">
        <v>5487</v>
      </c>
    </row>
    <row r="2319" spans="8:12" x14ac:dyDescent="0.25">
      <c r="H2319" t="s">
        <v>312</v>
      </c>
      <c r="I2319" s="45" t="s">
        <v>185</v>
      </c>
      <c r="J2319">
        <v>13419</v>
      </c>
      <c r="K2319">
        <v>27</v>
      </c>
      <c r="L2319">
        <v>5492</v>
      </c>
    </row>
    <row r="2320" spans="8:12" x14ac:dyDescent="0.25">
      <c r="H2320" t="s">
        <v>312</v>
      </c>
      <c r="I2320" s="45" t="s">
        <v>186</v>
      </c>
      <c r="J2320">
        <v>14527</v>
      </c>
      <c r="K2320">
        <v>102</v>
      </c>
      <c r="L2320">
        <v>5505</v>
      </c>
    </row>
    <row r="2321" spans="8:12" x14ac:dyDescent="0.25">
      <c r="H2321" t="s">
        <v>312</v>
      </c>
      <c r="I2321" s="45" t="s">
        <v>187</v>
      </c>
      <c r="J2321">
        <v>15956</v>
      </c>
      <c r="K2321">
        <v>139</v>
      </c>
      <c r="L2321">
        <v>5492</v>
      </c>
    </row>
    <row r="2322" spans="8:12" x14ac:dyDescent="0.25">
      <c r="H2322" t="s">
        <v>312</v>
      </c>
      <c r="I2322" s="45" t="s">
        <v>21</v>
      </c>
      <c r="J2322">
        <v>16070</v>
      </c>
      <c r="K2322">
        <v>76</v>
      </c>
      <c r="L2322">
        <v>5487</v>
      </c>
    </row>
    <row r="2323" spans="8:12" x14ac:dyDescent="0.25">
      <c r="H2323" t="s">
        <v>312</v>
      </c>
      <c r="I2323" s="45" t="s">
        <v>188</v>
      </c>
      <c r="J2323">
        <v>15854</v>
      </c>
      <c r="K2323">
        <v>72</v>
      </c>
      <c r="L2323">
        <v>5494</v>
      </c>
    </row>
    <row r="2324" spans="8:12" x14ac:dyDescent="0.25">
      <c r="H2324" t="s">
        <v>312</v>
      </c>
      <c r="I2324" s="45" t="s">
        <v>189</v>
      </c>
      <c r="J2324">
        <v>16826</v>
      </c>
      <c r="K2324">
        <v>97</v>
      </c>
      <c r="L2324">
        <v>5505</v>
      </c>
    </row>
    <row r="2325" spans="8:12" x14ac:dyDescent="0.25">
      <c r="H2325" t="s">
        <v>312</v>
      </c>
      <c r="I2325" s="45" t="s">
        <v>190</v>
      </c>
      <c r="J2325">
        <v>17000</v>
      </c>
      <c r="K2325">
        <v>183</v>
      </c>
      <c r="L2325">
        <v>5496</v>
      </c>
    </row>
    <row r="2326" spans="8:12" x14ac:dyDescent="0.25">
      <c r="H2326" t="s">
        <v>312</v>
      </c>
      <c r="I2326" s="45" t="s">
        <v>22</v>
      </c>
      <c r="J2326">
        <v>17247</v>
      </c>
      <c r="K2326">
        <v>93</v>
      </c>
      <c r="L2326">
        <v>5504</v>
      </c>
    </row>
    <row r="2327" spans="8:12" x14ac:dyDescent="0.25">
      <c r="H2327" t="s">
        <v>312</v>
      </c>
      <c r="I2327" s="45" t="s">
        <v>191</v>
      </c>
      <c r="J2327">
        <v>17007</v>
      </c>
      <c r="K2327">
        <v>30</v>
      </c>
      <c r="L2327">
        <v>5508</v>
      </c>
    </row>
    <row r="2328" spans="8:12" x14ac:dyDescent="0.25">
      <c r="H2328" t="s">
        <v>312</v>
      </c>
      <c r="I2328" s="45" t="s">
        <v>192</v>
      </c>
      <c r="J2328">
        <v>16821</v>
      </c>
      <c r="K2328">
        <v>39</v>
      </c>
      <c r="L2328">
        <v>5488</v>
      </c>
    </row>
    <row r="2329" spans="8:12" x14ac:dyDescent="0.25">
      <c r="H2329" t="s">
        <v>312</v>
      </c>
      <c r="I2329" s="45" t="s">
        <v>193</v>
      </c>
      <c r="J2329">
        <v>16747</v>
      </c>
      <c r="K2329">
        <v>23</v>
      </c>
      <c r="L2329">
        <v>5501</v>
      </c>
    </row>
    <row r="2330" spans="8:12" x14ac:dyDescent="0.25">
      <c r="H2330" t="s">
        <v>312</v>
      </c>
      <c r="I2330" s="45" t="s">
        <v>23</v>
      </c>
      <c r="J2330">
        <v>17198</v>
      </c>
      <c r="K2330">
        <v>71</v>
      </c>
      <c r="L2330">
        <v>5487</v>
      </c>
    </row>
    <row r="2331" spans="8:12" x14ac:dyDescent="0.25">
      <c r="H2331" t="s">
        <v>312</v>
      </c>
      <c r="I2331" s="45" t="s">
        <v>194</v>
      </c>
      <c r="J2331">
        <v>16725</v>
      </c>
      <c r="K2331">
        <v>21</v>
      </c>
      <c r="L2331">
        <v>5514</v>
      </c>
    </row>
    <row r="2332" spans="8:12" x14ac:dyDescent="0.25">
      <c r="H2332" t="s">
        <v>312</v>
      </c>
      <c r="I2332" s="45" t="s">
        <v>195</v>
      </c>
      <c r="J2332">
        <v>16704</v>
      </c>
      <c r="K2332">
        <v>22</v>
      </c>
      <c r="L2332">
        <v>5504</v>
      </c>
    </row>
    <row r="2333" spans="8:12" x14ac:dyDescent="0.25">
      <c r="H2333" t="s">
        <v>312</v>
      </c>
      <c r="I2333" s="45" t="s">
        <v>196</v>
      </c>
      <c r="J2333">
        <v>15780</v>
      </c>
      <c r="K2333">
        <v>70</v>
      </c>
      <c r="L2333">
        <v>5502</v>
      </c>
    </row>
    <row r="2334" spans="8:12" x14ac:dyDescent="0.25">
      <c r="H2334" t="s">
        <v>312</v>
      </c>
      <c r="I2334" s="45" t="s">
        <v>24</v>
      </c>
      <c r="J2334">
        <v>15963</v>
      </c>
      <c r="K2334">
        <v>20</v>
      </c>
      <c r="L2334">
        <v>5504</v>
      </c>
    </row>
    <row r="2335" spans="8:12" x14ac:dyDescent="0.25">
      <c r="H2335" t="s">
        <v>312</v>
      </c>
      <c r="I2335" s="45" t="s">
        <v>197</v>
      </c>
      <c r="J2335">
        <v>15289</v>
      </c>
      <c r="K2335">
        <v>206</v>
      </c>
      <c r="L2335">
        <v>5498</v>
      </c>
    </row>
    <row r="2336" spans="8:12" x14ac:dyDescent="0.25">
      <c r="H2336" t="s">
        <v>312</v>
      </c>
      <c r="I2336" s="45" t="s">
        <v>198</v>
      </c>
      <c r="J2336">
        <v>15973</v>
      </c>
      <c r="K2336">
        <v>81</v>
      </c>
      <c r="L2336">
        <v>5502</v>
      </c>
    </row>
    <row r="2337" spans="8:12" x14ac:dyDescent="0.25">
      <c r="H2337" t="s">
        <v>312</v>
      </c>
      <c r="I2337" s="45" t="s">
        <v>199</v>
      </c>
      <c r="J2337">
        <v>14560</v>
      </c>
      <c r="K2337">
        <v>99</v>
      </c>
      <c r="L2337">
        <v>5495</v>
      </c>
    </row>
    <row r="2338" spans="8:12" x14ac:dyDescent="0.25">
      <c r="H2338" t="s">
        <v>312</v>
      </c>
      <c r="I2338" s="45" t="s">
        <v>25</v>
      </c>
      <c r="J2338">
        <v>15785</v>
      </c>
      <c r="K2338">
        <v>81</v>
      </c>
      <c r="L2338">
        <v>5501</v>
      </c>
    </row>
    <row r="2339" spans="8:12" x14ac:dyDescent="0.25">
      <c r="H2339" t="s">
        <v>312</v>
      </c>
      <c r="I2339" s="45" t="s">
        <v>200</v>
      </c>
      <c r="J2339">
        <v>16507</v>
      </c>
      <c r="K2339">
        <v>31</v>
      </c>
      <c r="L2339">
        <v>5502</v>
      </c>
    </row>
    <row r="2340" spans="8:12" x14ac:dyDescent="0.25">
      <c r="H2340" t="s">
        <v>312</v>
      </c>
      <c r="I2340" s="45" t="s">
        <v>201</v>
      </c>
      <c r="J2340">
        <v>16442</v>
      </c>
      <c r="K2340">
        <v>134</v>
      </c>
      <c r="L2340">
        <v>5523</v>
      </c>
    </row>
    <row r="2341" spans="8:12" x14ac:dyDescent="0.25">
      <c r="H2341" t="s">
        <v>312</v>
      </c>
      <c r="I2341" s="45" t="s">
        <v>202</v>
      </c>
      <c r="J2341">
        <v>15703</v>
      </c>
      <c r="K2341">
        <v>26</v>
      </c>
      <c r="L2341">
        <v>5500</v>
      </c>
    </row>
    <row r="2342" spans="8:12" x14ac:dyDescent="0.25">
      <c r="H2342" t="s">
        <v>312</v>
      </c>
      <c r="I2342" s="45" t="s">
        <v>26</v>
      </c>
      <c r="J2342">
        <v>15542</v>
      </c>
      <c r="K2342">
        <v>158</v>
      </c>
      <c r="L2342">
        <v>5497</v>
      </c>
    </row>
    <row r="2343" spans="8:12" x14ac:dyDescent="0.25">
      <c r="H2343" t="s">
        <v>312</v>
      </c>
      <c r="I2343" s="45" t="s">
        <v>203</v>
      </c>
      <c r="J2343">
        <v>15157</v>
      </c>
      <c r="K2343">
        <v>52</v>
      </c>
      <c r="L2343">
        <v>5471</v>
      </c>
    </row>
    <row r="2344" spans="8:12" x14ac:dyDescent="0.25">
      <c r="H2344" t="s">
        <v>312</v>
      </c>
      <c r="I2344" s="45" t="s">
        <v>204</v>
      </c>
      <c r="J2344">
        <v>14756</v>
      </c>
      <c r="K2344">
        <v>47</v>
      </c>
      <c r="L2344">
        <v>5477</v>
      </c>
    </row>
    <row r="2345" spans="8:12" x14ac:dyDescent="0.25">
      <c r="H2345" t="s">
        <v>312</v>
      </c>
      <c r="I2345" s="45" t="s">
        <v>205</v>
      </c>
      <c r="J2345">
        <v>13938</v>
      </c>
      <c r="K2345">
        <v>75</v>
      </c>
      <c r="L2345">
        <v>5503</v>
      </c>
    </row>
    <row r="2346" spans="8:12" x14ac:dyDescent="0.25">
      <c r="H2346" t="s">
        <v>312</v>
      </c>
      <c r="I2346" s="45" t="s">
        <v>27</v>
      </c>
      <c r="J2346">
        <v>13775</v>
      </c>
      <c r="K2346">
        <v>123</v>
      </c>
      <c r="L2346">
        <v>5495</v>
      </c>
    </row>
    <row r="2347" spans="8:12" x14ac:dyDescent="0.25">
      <c r="H2347" t="s">
        <v>312</v>
      </c>
      <c r="I2347" s="45" t="s">
        <v>206</v>
      </c>
      <c r="J2347">
        <v>12264</v>
      </c>
      <c r="K2347">
        <v>71</v>
      </c>
      <c r="L2347">
        <v>5474</v>
      </c>
    </row>
    <row r="2348" spans="8:12" x14ac:dyDescent="0.25">
      <c r="H2348" t="s">
        <v>312</v>
      </c>
      <c r="I2348" s="45" t="s">
        <v>207</v>
      </c>
      <c r="J2348">
        <v>13430</v>
      </c>
      <c r="K2348">
        <v>91</v>
      </c>
      <c r="L2348">
        <v>5495</v>
      </c>
    </row>
    <row r="2349" spans="8:12" x14ac:dyDescent="0.25">
      <c r="H2349" t="s">
        <v>312</v>
      </c>
      <c r="I2349" s="45" t="s">
        <v>208</v>
      </c>
      <c r="J2349">
        <v>13499</v>
      </c>
      <c r="K2349">
        <v>29</v>
      </c>
      <c r="L2349">
        <v>5499</v>
      </c>
    </row>
    <row r="2350" spans="8:12" x14ac:dyDescent="0.25">
      <c r="H2350" t="s">
        <v>312</v>
      </c>
      <c r="I2350" s="45" t="s">
        <v>28</v>
      </c>
      <c r="J2350">
        <v>14007</v>
      </c>
      <c r="K2350">
        <v>78</v>
      </c>
      <c r="L2350">
        <v>5495</v>
      </c>
    </row>
    <row r="2351" spans="8:12" x14ac:dyDescent="0.25">
      <c r="H2351" t="s">
        <v>312</v>
      </c>
      <c r="I2351" s="45" t="s">
        <v>209</v>
      </c>
      <c r="J2351">
        <v>13444</v>
      </c>
      <c r="K2351">
        <v>119</v>
      </c>
      <c r="L2351">
        <v>5505</v>
      </c>
    </row>
    <row r="2352" spans="8:12" x14ac:dyDescent="0.25">
      <c r="H2352" t="s">
        <v>312</v>
      </c>
      <c r="I2352" s="45" t="s">
        <v>210</v>
      </c>
      <c r="J2352">
        <v>13351</v>
      </c>
      <c r="K2352">
        <v>108</v>
      </c>
      <c r="L2352">
        <v>5537</v>
      </c>
    </row>
    <row r="2353" spans="8:12" x14ac:dyDescent="0.25">
      <c r="H2353" t="s">
        <v>312</v>
      </c>
      <c r="I2353" s="45" t="s">
        <v>211</v>
      </c>
      <c r="J2353">
        <v>11351</v>
      </c>
      <c r="K2353">
        <v>20</v>
      </c>
      <c r="L2353">
        <v>5479</v>
      </c>
    </row>
    <row r="2354" spans="8:12" x14ac:dyDescent="0.25">
      <c r="H2354" t="s">
        <v>312</v>
      </c>
      <c r="I2354" s="45" t="s">
        <v>29</v>
      </c>
      <c r="J2354">
        <v>13795</v>
      </c>
      <c r="K2354">
        <v>77</v>
      </c>
      <c r="L2354">
        <v>5497</v>
      </c>
    </row>
    <row r="2355" spans="8:12" x14ac:dyDescent="0.25">
      <c r="H2355" t="s">
        <v>312</v>
      </c>
      <c r="I2355" s="45" t="s">
        <v>212</v>
      </c>
      <c r="J2355">
        <v>13978</v>
      </c>
      <c r="K2355">
        <v>83</v>
      </c>
      <c r="L2355">
        <v>5489</v>
      </c>
    </row>
    <row r="2356" spans="8:12" x14ac:dyDescent="0.25">
      <c r="H2356" t="s">
        <v>312</v>
      </c>
      <c r="I2356" s="45" t="s">
        <v>213</v>
      </c>
      <c r="J2356">
        <v>14289</v>
      </c>
      <c r="K2356">
        <v>107</v>
      </c>
      <c r="L2356">
        <v>5498</v>
      </c>
    </row>
    <row r="2357" spans="8:12" x14ac:dyDescent="0.25">
      <c r="H2357" t="s">
        <v>312</v>
      </c>
      <c r="I2357" s="45" t="s">
        <v>214</v>
      </c>
      <c r="J2357">
        <v>15097</v>
      </c>
      <c r="K2357">
        <v>26</v>
      </c>
      <c r="L2357">
        <v>5502</v>
      </c>
    </row>
    <row r="2358" spans="8:12" x14ac:dyDescent="0.25">
      <c r="H2358" t="s">
        <v>312</v>
      </c>
      <c r="I2358" s="45" t="s">
        <v>30</v>
      </c>
      <c r="J2358">
        <v>13677</v>
      </c>
      <c r="K2358">
        <v>110</v>
      </c>
      <c r="L2358">
        <v>5510</v>
      </c>
    </row>
    <row r="2359" spans="8:12" x14ac:dyDescent="0.25">
      <c r="H2359" t="s">
        <v>312</v>
      </c>
      <c r="I2359" s="45" t="s">
        <v>215</v>
      </c>
      <c r="J2359">
        <v>14455</v>
      </c>
      <c r="K2359">
        <v>96</v>
      </c>
      <c r="L2359">
        <v>5490</v>
      </c>
    </row>
    <row r="2360" spans="8:12" x14ac:dyDescent="0.25">
      <c r="H2360" t="s">
        <v>312</v>
      </c>
      <c r="I2360" s="45" t="s">
        <v>216</v>
      </c>
      <c r="J2360">
        <v>12331</v>
      </c>
      <c r="K2360">
        <v>100</v>
      </c>
      <c r="L2360">
        <v>5503</v>
      </c>
    </row>
    <row r="2361" spans="8:12" x14ac:dyDescent="0.25">
      <c r="H2361" t="s">
        <v>312</v>
      </c>
      <c r="I2361" s="45" t="s">
        <v>217</v>
      </c>
      <c r="J2361">
        <v>14361</v>
      </c>
      <c r="K2361">
        <v>99</v>
      </c>
      <c r="L2361">
        <v>5476</v>
      </c>
    </row>
    <row r="2362" spans="8:12" x14ac:dyDescent="0.25">
      <c r="H2362" t="s">
        <v>312</v>
      </c>
      <c r="I2362" s="45" t="s">
        <v>31</v>
      </c>
      <c r="J2362">
        <v>14067</v>
      </c>
      <c r="K2362">
        <v>82</v>
      </c>
      <c r="L2362">
        <v>5501</v>
      </c>
    </row>
    <row r="2363" spans="8:12" x14ac:dyDescent="0.25">
      <c r="H2363" t="s">
        <v>312</v>
      </c>
      <c r="I2363" s="45" t="s">
        <v>218</v>
      </c>
      <c r="J2363">
        <v>14031</v>
      </c>
      <c r="K2363">
        <v>62</v>
      </c>
      <c r="L2363">
        <v>5529</v>
      </c>
    </row>
    <row r="2364" spans="8:12" x14ac:dyDescent="0.25">
      <c r="H2364" t="s">
        <v>312</v>
      </c>
      <c r="I2364" s="45" t="s">
        <v>219</v>
      </c>
      <c r="J2364">
        <v>12173</v>
      </c>
      <c r="K2364">
        <v>63</v>
      </c>
      <c r="L2364">
        <v>5484</v>
      </c>
    </row>
    <row r="2365" spans="8:12" x14ac:dyDescent="0.25">
      <c r="H2365" t="s">
        <v>312</v>
      </c>
      <c r="I2365" s="45" t="s">
        <v>220</v>
      </c>
      <c r="J2365">
        <v>14544</v>
      </c>
      <c r="K2365">
        <v>85</v>
      </c>
      <c r="L2365">
        <v>5500</v>
      </c>
    </row>
    <row r="2366" spans="8:12" x14ac:dyDescent="0.25">
      <c r="H2366" t="s">
        <v>312</v>
      </c>
      <c r="I2366" s="45" t="s">
        <v>32</v>
      </c>
      <c r="J2366">
        <v>14738</v>
      </c>
      <c r="K2366">
        <v>58</v>
      </c>
      <c r="L2366">
        <v>5506</v>
      </c>
    </row>
    <row r="2367" spans="8:12" x14ac:dyDescent="0.25">
      <c r="H2367" t="s">
        <v>312</v>
      </c>
      <c r="I2367" s="45" t="s">
        <v>221</v>
      </c>
      <c r="J2367">
        <v>14394</v>
      </c>
      <c r="K2367">
        <v>57</v>
      </c>
      <c r="L2367">
        <v>5506</v>
      </c>
    </row>
    <row r="2368" spans="8:12" x14ac:dyDescent="0.25">
      <c r="H2368" t="s">
        <v>312</v>
      </c>
      <c r="I2368" s="45" t="s">
        <v>222</v>
      </c>
      <c r="J2368">
        <v>14238</v>
      </c>
      <c r="K2368">
        <v>22</v>
      </c>
      <c r="L2368">
        <v>5514</v>
      </c>
    </row>
    <row r="2369" spans="8:12" x14ac:dyDescent="0.25">
      <c r="H2369" t="s">
        <v>312</v>
      </c>
      <c r="I2369" s="45" t="s">
        <v>223</v>
      </c>
      <c r="J2369">
        <v>14272</v>
      </c>
      <c r="K2369">
        <v>61</v>
      </c>
      <c r="L2369">
        <v>5503</v>
      </c>
    </row>
    <row r="2370" spans="8:12" x14ac:dyDescent="0.25">
      <c r="H2370" t="s">
        <v>312</v>
      </c>
      <c r="I2370" s="45" t="s">
        <v>33</v>
      </c>
      <c r="J2370">
        <v>15320</v>
      </c>
      <c r="K2370">
        <v>73</v>
      </c>
      <c r="L2370">
        <v>5505</v>
      </c>
    </row>
    <row r="2371" spans="8:12" x14ac:dyDescent="0.25">
      <c r="H2371" t="s">
        <v>312</v>
      </c>
      <c r="I2371" s="45" t="s">
        <v>224</v>
      </c>
      <c r="J2371">
        <v>14579</v>
      </c>
      <c r="K2371">
        <v>50</v>
      </c>
      <c r="L2371">
        <v>5504</v>
      </c>
    </row>
    <row r="2372" spans="8:12" x14ac:dyDescent="0.25">
      <c r="H2372" t="s">
        <v>312</v>
      </c>
      <c r="I2372" s="45" t="s">
        <v>225</v>
      </c>
      <c r="J2372">
        <v>14201</v>
      </c>
      <c r="K2372">
        <v>102</v>
      </c>
      <c r="L2372">
        <v>5495</v>
      </c>
    </row>
    <row r="2373" spans="8:12" x14ac:dyDescent="0.25">
      <c r="H2373" t="s">
        <v>312</v>
      </c>
      <c r="I2373" s="45" t="s">
        <v>226</v>
      </c>
      <c r="J2373">
        <v>14332</v>
      </c>
      <c r="K2373">
        <v>27</v>
      </c>
      <c r="L2373">
        <v>5504</v>
      </c>
    </row>
    <row r="2374" spans="8:12" x14ac:dyDescent="0.25">
      <c r="H2374" t="s">
        <v>312</v>
      </c>
      <c r="I2374" s="45" t="s">
        <v>34</v>
      </c>
      <c r="J2374">
        <v>13833</v>
      </c>
      <c r="K2374">
        <v>26</v>
      </c>
      <c r="L2374">
        <v>5503</v>
      </c>
    </row>
    <row r="2375" spans="8:12" x14ac:dyDescent="0.25">
      <c r="H2375" t="s">
        <v>312</v>
      </c>
      <c r="I2375" s="45" t="s">
        <v>227</v>
      </c>
      <c r="J2375">
        <v>11062</v>
      </c>
      <c r="K2375">
        <v>188</v>
      </c>
      <c r="L2375">
        <v>5483</v>
      </c>
    </row>
    <row r="2376" spans="8:12" x14ac:dyDescent="0.25">
      <c r="H2376" t="s">
        <v>312</v>
      </c>
      <c r="I2376" s="45" t="s">
        <v>228</v>
      </c>
      <c r="J2376">
        <v>13506</v>
      </c>
      <c r="K2376">
        <v>27</v>
      </c>
      <c r="L2376">
        <v>5497</v>
      </c>
    </row>
    <row r="2377" spans="8:12" x14ac:dyDescent="0.25">
      <c r="H2377" t="s">
        <v>312</v>
      </c>
      <c r="I2377" s="45" t="s">
        <v>229</v>
      </c>
      <c r="J2377">
        <v>13757</v>
      </c>
      <c r="K2377">
        <v>113</v>
      </c>
      <c r="L2377">
        <v>5513</v>
      </c>
    </row>
    <row r="2378" spans="8:12" x14ac:dyDescent="0.25">
      <c r="H2378" t="s">
        <v>312</v>
      </c>
      <c r="I2378" s="45" t="s">
        <v>35</v>
      </c>
      <c r="J2378">
        <v>14366</v>
      </c>
      <c r="K2378">
        <v>74</v>
      </c>
      <c r="L2378">
        <v>5510</v>
      </c>
    </row>
    <row r="2379" spans="8:12" x14ac:dyDescent="0.25">
      <c r="H2379" t="s">
        <v>312</v>
      </c>
      <c r="I2379" s="45" t="s">
        <v>230</v>
      </c>
      <c r="J2379">
        <v>14934</v>
      </c>
      <c r="K2379">
        <v>57</v>
      </c>
      <c r="L2379">
        <v>5495</v>
      </c>
    </row>
    <row r="2380" spans="8:12" x14ac:dyDescent="0.25">
      <c r="H2380" t="s">
        <v>312</v>
      </c>
      <c r="I2380" s="45" t="s">
        <v>231</v>
      </c>
      <c r="J2380">
        <v>14124</v>
      </c>
      <c r="K2380">
        <v>33</v>
      </c>
      <c r="L2380">
        <v>5512</v>
      </c>
    </row>
    <row r="2381" spans="8:12" x14ac:dyDescent="0.25">
      <c r="H2381" t="s">
        <v>312</v>
      </c>
      <c r="I2381" s="45" t="s">
        <v>232</v>
      </c>
      <c r="J2381">
        <v>14091</v>
      </c>
      <c r="K2381">
        <v>24</v>
      </c>
      <c r="L2381">
        <v>5501</v>
      </c>
    </row>
    <row r="2382" spans="8:12" x14ac:dyDescent="0.25">
      <c r="H2382" t="s">
        <v>312</v>
      </c>
      <c r="I2382" s="45" t="s">
        <v>36</v>
      </c>
      <c r="J2382">
        <v>12239</v>
      </c>
      <c r="K2382">
        <v>129</v>
      </c>
      <c r="L2382">
        <v>5466</v>
      </c>
    </row>
    <row r="2383" spans="8:12" x14ac:dyDescent="0.25">
      <c r="H2383" t="s">
        <v>312</v>
      </c>
      <c r="I2383" s="45" t="s">
        <v>233</v>
      </c>
      <c r="J2383">
        <v>13756</v>
      </c>
      <c r="K2383">
        <v>25</v>
      </c>
      <c r="L2383">
        <v>5510</v>
      </c>
    </row>
    <row r="2384" spans="8:12" x14ac:dyDescent="0.25">
      <c r="H2384" t="s">
        <v>312</v>
      </c>
      <c r="I2384" s="45" t="s">
        <v>234</v>
      </c>
      <c r="J2384">
        <v>14118</v>
      </c>
      <c r="K2384">
        <v>230</v>
      </c>
      <c r="L2384">
        <v>5509</v>
      </c>
    </row>
    <row r="2385" spans="8:12" x14ac:dyDescent="0.25">
      <c r="H2385" t="s">
        <v>312</v>
      </c>
      <c r="I2385" s="45" t="s">
        <v>235</v>
      </c>
      <c r="J2385">
        <v>14521</v>
      </c>
      <c r="K2385">
        <v>203</v>
      </c>
      <c r="L2385">
        <v>5502</v>
      </c>
    </row>
    <row r="2386" spans="8:12" x14ac:dyDescent="0.25">
      <c r="H2386" t="s">
        <v>312</v>
      </c>
      <c r="I2386" s="45" t="s">
        <v>37</v>
      </c>
      <c r="J2386">
        <v>13385</v>
      </c>
      <c r="K2386">
        <v>23</v>
      </c>
      <c r="L2386">
        <v>5490</v>
      </c>
    </row>
    <row r="2387" spans="8:12" x14ac:dyDescent="0.25">
      <c r="H2387" t="s">
        <v>312</v>
      </c>
      <c r="I2387" s="45" t="s">
        <v>236</v>
      </c>
      <c r="J2387">
        <v>13752</v>
      </c>
      <c r="K2387">
        <v>25</v>
      </c>
      <c r="L2387">
        <v>5513</v>
      </c>
    </row>
    <row r="2388" spans="8:12" x14ac:dyDescent="0.25">
      <c r="H2388" t="s">
        <v>312</v>
      </c>
      <c r="I2388" s="45" t="s">
        <v>237</v>
      </c>
      <c r="J2388">
        <v>13185</v>
      </c>
      <c r="K2388">
        <v>24</v>
      </c>
      <c r="L2388">
        <v>5504</v>
      </c>
    </row>
    <row r="2389" spans="8:12" x14ac:dyDescent="0.25">
      <c r="H2389" t="s">
        <v>312</v>
      </c>
      <c r="I2389" s="45" t="s">
        <v>238</v>
      </c>
      <c r="J2389">
        <v>13793</v>
      </c>
      <c r="K2389">
        <v>166</v>
      </c>
      <c r="L2389">
        <v>5496</v>
      </c>
    </row>
    <row r="2390" spans="8:12" x14ac:dyDescent="0.25">
      <c r="H2390" t="s">
        <v>312</v>
      </c>
      <c r="I2390" s="45" t="s">
        <v>38</v>
      </c>
      <c r="J2390">
        <v>13707</v>
      </c>
      <c r="K2390">
        <v>144</v>
      </c>
      <c r="L2390">
        <v>5527</v>
      </c>
    </row>
    <row r="2391" spans="8:12" x14ac:dyDescent="0.25">
      <c r="H2391" t="s">
        <v>312</v>
      </c>
      <c r="I2391" s="45" t="s">
        <v>239</v>
      </c>
      <c r="J2391">
        <v>12823</v>
      </c>
      <c r="K2391">
        <v>111</v>
      </c>
      <c r="L2391">
        <v>5521</v>
      </c>
    </row>
    <row r="2392" spans="8:12" x14ac:dyDescent="0.25">
      <c r="H2392" t="s">
        <v>312</v>
      </c>
      <c r="I2392" s="45" t="s">
        <v>240</v>
      </c>
      <c r="J2392">
        <v>13502</v>
      </c>
      <c r="K2392">
        <v>62</v>
      </c>
      <c r="L2392">
        <v>5499</v>
      </c>
    </row>
    <row r="2393" spans="8:12" x14ac:dyDescent="0.25">
      <c r="H2393" t="s">
        <v>312</v>
      </c>
      <c r="I2393" s="45" t="s">
        <v>241</v>
      </c>
      <c r="J2393">
        <v>13016</v>
      </c>
      <c r="K2393">
        <v>73</v>
      </c>
      <c r="L2393">
        <v>5501</v>
      </c>
    </row>
    <row r="2394" spans="8:12" x14ac:dyDescent="0.25">
      <c r="H2394" t="s">
        <v>312</v>
      </c>
      <c r="I2394" s="45" t="s">
        <v>39</v>
      </c>
      <c r="J2394">
        <v>11978</v>
      </c>
      <c r="K2394">
        <v>77</v>
      </c>
      <c r="L2394">
        <v>5502</v>
      </c>
    </row>
    <row r="2395" spans="8:12" x14ac:dyDescent="0.25">
      <c r="H2395" t="s">
        <v>312</v>
      </c>
      <c r="I2395" s="45" t="s">
        <v>242</v>
      </c>
      <c r="J2395">
        <v>9788</v>
      </c>
      <c r="K2395">
        <v>28</v>
      </c>
      <c r="L2395">
        <v>5504</v>
      </c>
    </row>
    <row r="2396" spans="8:12" x14ac:dyDescent="0.25">
      <c r="H2396" t="s">
        <v>312</v>
      </c>
      <c r="I2396" s="45" t="s">
        <v>243</v>
      </c>
      <c r="J2396">
        <v>8776</v>
      </c>
      <c r="K2396">
        <v>125</v>
      </c>
      <c r="L2396">
        <v>5533</v>
      </c>
    </row>
    <row r="2397" spans="8:12" x14ac:dyDescent="0.25">
      <c r="H2397" t="s">
        <v>312</v>
      </c>
      <c r="I2397" s="45" t="s">
        <v>244</v>
      </c>
      <c r="J2397">
        <v>7322</v>
      </c>
      <c r="K2397">
        <v>89</v>
      </c>
      <c r="L2397">
        <v>5501</v>
      </c>
    </row>
    <row r="2398" spans="8:12" x14ac:dyDescent="0.25">
      <c r="H2398" t="s">
        <v>312</v>
      </c>
      <c r="I2398" s="45" t="s">
        <v>40</v>
      </c>
      <c r="J2398">
        <v>5591</v>
      </c>
      <c r="K2398">
        <v>79</v>
      </c>
      <c r="L2398">
        <v>5494</v>
      </c>
    </row>
    <row r="2399" spans="8:12" x14ac:dyDescent="0.25">
      <c r="H2399" t="s">
        <v>312</v>
      </c>
      <c r="I2399" s="45" t="s">
        <v>245</v>
      </c>
      <c r="J2399">
        <v>3620</v>
      </c>
      <c r="K2399">
        <v>24</v>
      </c>
      <c r="L2399">
        <v>5524</v>
      </c>
    </row>
    <row r="2400" spans="8:12" x14ac:dyDescent="0.25">
      <c r="H2400" t="s">
        <v>312</v>
      </c>
      <c r="I2400" s="45" t="s">
        <v>246</v>
      </c>
      <c r="J2400">
        <v>3851</v>
      </c>
      <c r="K2400">
        <v>64</v>
      </c>
      <c r="L2400">
        <v>5493</v>
      </c>
    </row>
    <row r="2401" spans="8:12" x14ac:dyDescent="0.25">
      <c r="H2401" t="s">
        <v>312</v>
      </c>
      <c r="I2401" s="45" t="s">
        <v>247</v>
      </c>
      <c r="J2401">
        <v>4513</v>
      </c>
      <c r="K2401">
        <v>34</v>
      </c>
      <c r="L2401">
        <v>5499</v>
      </c>
    </row>
    <row r="2402" spans="8:12" x14ac:dyDescent="0.25">
      <c r="H2402" t="s">
        <v>313</v>
      </c>
      <c r="I2402" s="45" t="s">
        <v>17</v>
      </c>
      <c r="J2402">
        <v>5455</v>
      </c>
      <c r="K2402">
        <v>106</v>
      </c>
      <c r="L2402">
        <v>5497</v>
      </c>
    </row>
    <row r="2403" spans="8:12" x14ac:dyDescent="0.25">
      <c r="H2403" t="s">
        <v>313</v>
      </c>
      <c r="I2403" s="45" t="s">
        <v>176</v>
      </c>
      <c r="J2403">
        <v>5603</v>
      </c>
      <c r="K2403">
        <v>61</v>
      </c>
      <c r="L2403">
        <v>5506</v>
      </c>
    </row>
    <row r="2404" spans="8:12" x14ac:dyDescent="0.25">
      <c r="H2404" t="s">
        <v>313</v>
      </c>
      <c r="I2404" s="45" t="s">
        <v>177</v>
      </c>
      <c r="J2404">
        <v>5941</v>
      </c>
      <c r="K2404">
        <v>110</v>
      </c>
      <c r="L2404">
        <v>5497</v>
      </c>
    </row>
    <row r="2405" spans="8:12" x14ac:dyDescent="0.25">
      <c r="H2405" t="s">
        <v>313</v>
      </c>
      <c r="I2405" s="45" t="s">
        <v>178</v>
      </c>
      <c r="J2405">
        <v>6373</v>
      </c>
      <c r="K2405">
        <v>30</v>
      </c>
      <c r="L2405">
        <v>5499</v>
      </c>
    </row>
    <row r="2406" spans="8:12" x14ac:dyDescent="0.25">
      <c r="H2406" t="s">
        <v>313</v>
      </c>
      <c r="I2406" s="45" t="s">
        <v>18</v>
      </c>
      <c r="J2406">
        <v>6587</v>
      </c>
      <c r="K2406">
        <v>33</v>
      </c>
      <c r="L2406">
        <v>5503</v>
      </c>
    </row>
    <row r="2407" spans="8:12" x14ac:dyDescent="0.25">
      <c r="H2407" t="s">
        <v>313</v>
      </c>
      <c r="I2407" s="45" t="s">
        <v>179</v>
      </c>
      <c r="J2407">
        <v>6380</v>
      </c>
      <c r="K2407">
        <v>26</v>
      </c>
      <c r="L2407">
        <v>5495</v>
      </c>
    </row>
    <row r="2408" spans="8:12" x14ac:dyDescent="0.25">
      <c r="H2408" t="s">
        <v>313</v>
      </c>
      <c r="I2408" s="45" t="s">
        <v>180</v>
      </c>
      <c r="J2408">
        <v>5901</v>
      </c>
      <c r="K2408">
        <v>79</v>
      </c>
      <c r="L2408">
        <v>5496</v>
      </c>
    </row>
    <row r="2409" spans="8:12" x14ac:dyDescent="0.25">
      <c r="H2409" t="s">
        <v>313</v>
      </c>
      <c r="I2409" s="45" t="s">
        <v>181</v>
      </c>
      <c r="J2409">
        <v>6668</v>
      </c>
      <c r="K2409">
        <v>65</v>
      </c>
      <c r="L2409">
        <v>5503</v>
      </c>
    </row>
    <row r="2410" spans="8:12" x14ac:dyDescent="0.25">
      <c r="H2410" t="s">
        <v>313</v>
      </c>
      <c r="I2410" s="45" t="s">
        <v>19</v>
      </c>
      <c r="J2410">
        <v>7238</v>
      </c>
      <c r="K2410">
        <v>36</v>
      </c>
      <c r="L2410">
        <v>5495</v>
      </c>
    </row>
    <row r="2411" spans="8:12" x14ac:dyDescent="0.25">
      <c r="H2411" t="s">
        <v>313</v>
      </c>
      <c r="I2411" s="45" t="s">
        <v>182</v>
      </c>
      <c r="J2411">
        <v>7286</v>
      </c>
      <c r="K2411">
        <v>85</v>
      </c>
      <c r="L2411">
        <v>5517</v>
      </c>
    </row>
    <row r="2412" spans="8:12" x14ac:dyDescent="0.25">
      <c r="H2412" t="s">
        <v>313</v>
      </c>
      <c r="I2412" s="45" t="s">
        <v>183</v>
      </c>
      <c r="J2412">
        <v>7731</v>
      </c>
      <c r="K2412">
        <v>26</v>
      </c>
      <c r="L2412">
        <v>5506</v>
      </c>
    </row>
    <row r="2413" spans="8:12" x14ac:dyDescent="0.25">
      <c r="H2413" t="s">
        <v>313</v>
      </c>
      <c r="I2413" s="45" t="s">
        <v>184</v>
      </c>
      <c r="J2413">
        <v>8333</v>
      </c>
      <c r="K2413">
        <v>115</v>
      </c>
      <c r="L2413">
        <v>5500</v>
      </c>
    </row>
    <row r="2414" spans="8:12" x14ac:dyDescent="0.25">
      <c r="H2414" t="s">
        <v>313</v>
      </c>
      <c r="I2414" s="45" t="s">
        <v>20</v>
      </c>
      <c r="J2414">
        <v>8081</v>
      </c>
      <c r="K2414">
        <v>123</v>
      </c>
      <c r="L2414">
        <v>5519</v>
      </c>
    </row>
    <row r="2415" spans="8:12" x14ac:dyDescent="0.25">
      <c r="H2415" t="s">
        <v>313</v>
      </c>
      <c r="I2415" s="45" t="s">
        <v>185</v>
      </c>
      <c r="J2415">
        <v>10979</v>
      </c>
      <c r="K2415">
        <v>109</v>
      </c>
      <c r="L2415">
        <v>5488</v>
      </c>
    </row>
    <row r="2416" spans="8:12" x14ac:dyDescent="0.25">
      <c r="H2416" t="s">
        <v>313</v>
      </c>
      <c r="I2416" s="45" t="s">
        <v>186</v>
      </c>
      <c r="J2416">
        <v>13489</v>
      </c>
      <c r="K2416">
        <v>34</v>
      </c>
      <c r="L2416">
        <v>5500</v>
      </c>
    </row>
    <row r="2417" spans="8:12" x14ac:dyDescent="0.25">
      <c r="H2417" t="s">
        <v>313</v>
      </c>
      <c r="I2417" s="45" t="s">
        <v>187</v>
      </c>
      <c r="J2417">
        <v>14919</v>
      </c>
      <c r="K2417">
        <v>26</v>
      </c>
      <c r="L2417">
        <v>5498</v>
      </c>
    </row>
    <row r="2418" spans="8:12" x14ac:dyDescent="0.25">
      <c r="H2418" t="s">
        <v>313</v>
      </c>
      <c r="I2418" s="45" t="s">
        <v>21</v>
      </c>
      <c r="J2418">
        <v>15444</v>
      </c>
      <c r="K2418">
        <v>27</v>
      </c>
      <c r="L2418">
        <v>5496</v>
      </c>
    </row>
    <row r="2419" spans="8:12" x14ac:dyDescent="0.25">
      <c r="H2419" t="s">
        <v>313</v>
      </c>
      <c r="I2419" s="45" t="s">
        <v>188</v>
      </c>
      <c r="J2419">
        <v>14159</v>
      </c>
      <c r="K2419">
        <v>82</v>
      </c>
      <c r="L2419">
        <v>5452</v>
      </c>
    </row>
    <row r="2420" spans="8:12" x14ac:dyDescent="0.25">
      <c r="H2420" t="s">
        <v>313</v>
      </c>
      <c r="I2420" s="45" t="s">
        <v>189</v>
      </c>
      <c r="J2420">
        <v>13963</v>
      </c>
      <c r="K2420">
        <v>26</v>
      </c>
      <c r="L2420">
        <v>5536</v>
      </c>
    </row>
    <row r="2421" spans="8:12" x14ac:dyDescent="0.25">
      <c r="H2421" t="s">
        <v>313</v>
      </c>
      <c r="I2421" s="45" t="s">
        <v>190</v>
      </c>
      <c r="J2421">
        <v>16586</v>
      </c>
      <c r="K2421">
        <v>62</v>
      </c>
      <c r="L2421">
        <v>5507</v>
      </c>
    </row>
    <row r="2422" spans="8:12" x14ac:dyDescent="0.25">
      <c r="H2422" t="s">
        <v>313</v>
      </c>
      <c r="I2422" s="45" t="s">
        <v>22</v>
      </c>
      <c r="J2422">
        <v>16558</v>
      </c>
      <c r="K2422">
        <v>60</v>
      </c>
      <c r="L2422">
        <v>5492</v>
      </c>
    </row>
    <row r="2423" spans="8:12" x14ac:dyDescent="0.25">
      <c r="H2423" t="s">
        <v>313</v>
      </c>
      <c r="I2423" s="45" t="s">
        <v>191</v>
      </c>
      <c r="J2423">
        <v>16144</v>
      </c>
      <c r="K2423">
        <v>29</v>
      </c>
      <c r="L2423">
        <v>5513</v>
      </c>
    </row>
    <row r="2424" spans="8:12" x14ac:dyDescent="0.25">
      <c r="H2424" t="s">
        <v>313</v>
      </c>
      <c r="I2424" s="45" t="s">
        <v>192</v>
      </c>
      <c r="J2424">
        <v>16537</v>
      </c>
      <c r="K2424">
        <v>116</v>
      </c>
      <c r="L2424">
        <v>5496</v>
      </c>
    </row>
    <row r="2425" spans="8:12" x14ac:dyDescent="0.25">
      <c r="H2425" t="s">
        <v>313</v>
      </c>
      <c r="I2425" s="45" t="s">
        <v>193</v>
      </c>
      <c r="J2425">
        <v>15461</v>
      </c>
      <c r="K2425">
        <v>160</v>
      </c>
      <c r="L2425">
        <v>5505</v>
      </c>
    </row>
    <row r="2426" spans="8:12" x14ac:dyDescent="0.25">
      <c r="H2426" t="s">
        <v>313</v>
      </c>
      <c r="I2426" s="45" t="s">
        <v>23</v>
      </c>
      <c r="J2426">
        <v>14272</v>
      </c>
      <c r="K2426">
        <v>119</v>
      </c>
      <c r="L2426">
        <v>5506</v>
      </c>
    </row>
    <row r="2427" spans="8:12" x14ac:dyDescent="0.25">
      <c r="H2427" t="s">
        <v>313</v>
      </c>
      <c r="I2427" s="45" t="s">
        <v>194</v>
      </c>
      <c r="J2427">
        <v>12566</v>
      </c>
      <c r="K2427">
        <v>89</v>
      </c>
      <c r="L2427">
        <v>5502</v>
      </c>
    </row>
    <row r="2428" spans="8:12" x14ac:dyDescent="0.25">
      <c r="H2428" t="s">
        <v>313</v>
      </c>
      <c r="I2428" s="45" t="s">
        <v>195</v>
      </c>
      <c r="J2428">
        <v>11580</v>
      </c>
      <c r="K2428">
        <v>64</v>
      </c>
      <c r="L2428">
        <v>5488</v>
      </c>
    </row>
    <row r="2429" spans="8:12" x14ac:dyDescent="0.25">
      <c r="H2429" t="s">
        <v>313</v>
      </c>
      <c r="I2429" s="45" t="s">
        <v>196</v>
      </c>
      <c r="J2429">
        <v>12220</v>
      </c>
      <c r="K2429">
        <v>108</v>
      </c>
      <c r="L2429">
        <v>5503</v>
      </c>
    </row>
    <row r="2430" spans="8:12" x14ac:dyDescent="0.25">
      <c r="H2430" t="s">
        <v>313</v>
      </c>
      <c r="I2430" s="45" t="s">
        <v>24</v>
      </c>
      <c r="J2430">
        <v>12311</v>
      </c>
      <c r="K2430">
        <v>79</v>
      </c>
      <c r="L2430">
        <v>5495</v>
      </c>
    </row>
    <row r="2431" spans="8:12" x14ac:dyDescent="0.25">
      <c r="H2431" t="s">
        <v>313</v>
      </c>
      <c r="I2431" s="45" t="s">
        <v>197</v>
      </c>
      <c r="J2431">
        <v>11627</v>
      </c>
      <c r="K2431">
        <v>71</v>
      </c>
      <c r="L2431">
        <v>5499</v>
      </c>
    </row>
    <row r="2432" spans="8:12" x14ac:dyDescent="0.25">
      <c r="H2432" t="s">
        <v>313</v>
      </c>
      <c r="I2432" s="45" t="s">
        <v>198</v>
      </c>
      <c r="J2432">
        <v>12202</v>
      </c>
      <c r="K2432">
        <v>25</v>
      </c>
      <c r="L2432">
        <v>5479</v>
      </c>
    </row>
    <row r="2433" spans="8:12" x14ac:dyDescent="0.25">
      <c r="H2433" t="s">
        <v>313</v>
      </c>
      <c r="I2433" s="45" t="s">
        <v>199</v>
      </c>
      <c r="J2433">
        <v>12557</v>
      </c>
      <c r="K2433">
        <v>64</v>
      </c>
      <c r="L2433">
        <v>5494</v>
      </c>
    </row>
    <row r="2434" spans="8:12" x14ac:dyDescent="0.25">
      <c r="H2434" t="s">
        <v>313</v>
      </c>
      <c r="I2434" s="45" t="s">
        <v>25</v>
      </c>
      <c r="J2434">
        <v>13758</v>
      </c>
      <c r="K2434">
        <v>100</v>
      </c>
      <c r="L2434">
        <v>5528</v>
      </c>
    </row>
    <row r="2435" spans="8:12" x14ac:dyDescent="0.25">
      <c r="H2435" t="s">
        <v>313</v>
      </c>
      <c r="I2435" s="45" t="s">
        <v>200</v>
      </c>
      <c r="J2435">
        <v>13709</v>
      </c>
      <c r="K2435">
        <v>27</v>
      </c>
      <c r="L2435">
        <v>5493</v>
      </c>
    </row>
    <row r="2436" spans="8:12" x14ac:dyDescent="0.25">
      <c r="H2436" t="s">
        <v>313</v>
      </c>
      <c r="I2436" s="45" t="s">
        <v>201</v>
      </c>
      <c r="J2436">
        <v>13599</v>
      </c>
      <c r="K2436">
        <v>45</v>
      </c>
      <c r="L2436">
        <v>5496</v>
      </c>
    </row>
    <row r="2437" spans="8:12" x14ac:dyDescent="0.25">
      <c r="H2437" t="s">
        <v>313</v>
      </c>
      <c r="I2437" s="45" t="s">
        <v>202</v>
      </c>
      <c r="J2437">
        <v>13881</v>
      </c>
      <c r="K2437">
        <v>23</v>
      </c>
      <c r="L2437">
        <v>5497</v>
      </c>
    </row>
    <row r="2438" spans="8:12" x14ac:dyDescent="0.25">
      <c r="H2438" t="s">
        <v>313</v>
      </c>
      <c r="I2438" s="45" t="s">
        <v>26</v>
      </c>
      <c r="J2438">
        <v>13788</v>
      </c>
      <c r="K2438">
        <v>59</v>
      </c>
      <c r="L2438">
        <v>5501</v>
      </c>
    </row>
    <row r="2439" spans="8:12" x14ac:dyDescent="0.25">
      <c r="H2439" t="s">
        <v>313</v>
      </c>
      <c r="I2439" s="45" t="s">
        <v>203</v>
      </c>
      <c r="J2439">
        <v>13953</v>
      </c>
      <c r="K2439">
        <v>234</v>
      </c>
      <c r="L2439">
        <v>5506</v>
      </c>
    </row>
    <row r="2440" spans="8:12" x14ac:dyDescent="0.25">
      <c r="H2440" t="s">
        <v>313</v>
      </c>
      <c r="I2440" s="45" t="s">
        <v>204</v>
      </c>
      <c r="J2440">
        <v>13362</v>
      </c>
      <c r="K2440">
        <v>25</v>
      </c>
      <c r="L2440">
        <v>5503</v>
      </c>
    </row>
    <row r="2441" spans="8:12" x14ac:dyDescent="0.25">
      <c r="H2441" t="s">
        <v>313</v>
      </c>
      <c r="I2441" s="45" t="s">
        <v>205</v>
      </c>
      <c r="J2441">
        <v>13385</v>
      </c>
      <c r="K2441">
        <v>112</v>
      </c>
      <c r="L2441">
        <v>5491</v>
      </c>
    </row>
    <row r="2442" spans="8:12" x14ac:dyDescent="0.25">
      <c r="H2442" t="s">
        <v>313</v>
      </c>
      <c r="I2442" s="45" t="s">
        <v>27</v>
      </c>
      <c r="J2442">
        <v>12972</v>
      </c>
      <c r="K2442">
        <v>72</v>
      </c>
      <c r="L2442">
        <v>5499</v>
      </c>
    </row>
    <row r="2443" spans="8:12" x14ac:dyDescent="0.25">
      <c r="H2443" t="s">
        <v>313</v>
      </c>
      <c r="I2443" s="45" t="s">
        <v>206</v>
      </c>
      <c r="J2443">
        <v>12743</v>
      </c>
      <c r="K2443">
        <v>24</v>
      </c>
      <c r="L2443">
        <v>5481</v>
      </c>
    </row>
    <row r="2444" spans="8:12" x14ac:dyDescent="0.25">
      <c r="H2444" t="s">
        <v>313</v>
      </c>
      <c r="I2444" s="45" t="s">
        <v>207</v>
      </c>
      <c r="J2444">
        <v>12604</v>
      </c>
      <c r="K2444">
        <v>26</v>
      </c>
      <c r="L2444">
        <v>5502</v>
      </c>
    </row>
    <row r="2445" spans="8:12" x14ac:dyDescent="0.25">
      <c r="H2445" t="s">
        <v>313</v>
      </c>
      <c r="I2445" s="45" t="s">
        <v>208</v>
      </c>
      <c r="J2445">
        <v>12543</v>
      </c>
      <c r="K2445">
        <v>48</v>
      </c>
      <c r="L2445">
        <v>5503</v>
      </c>
    </row>
    <row r="2446" spans="8:12" x14ac:dyDescent="0.25">
      <c r="H2446" t="s">
        <v>313</v>
      </c>
      <c r="I2446" s="45" t="s">
        <v>28</v>
      </c>
      <c r="J2446">
        <v>12457</v>
      </c>
      <c r="K2446">
        <v>81</v>
      </c>
      <c r="L2446">
        <v>5498</v>
      </c>
    </row>
    <row r="2447" spans="8:12" x14ac:dyDescent="0.25">
      <c r="H2447" t="s">
        <v>313</v>
      </c>
      <c r="I2447" s="45" t="s">
        <v>209</v>
      </c>
      <c r="J2447">
        <v>12392</v>
      </c>
      <c r="K2447">
        <v>103</v>
      </c>
      <c r="L2447">
        <v>5492</v>
      </c>
    </row>
    <row r="2448" spans="8:12" x14ac:dyDescent="0.25">
      <c r="H2448" t="s">
        <v>313</v>
      </c>
      <c r="I2448" s="45" t="s">
        <v>210</v>
      </c>
      <c r="J2448">
        <v>12327</v>
      </c>
      <c r="K2448">
        <v>23</v>
      </c>
      <c r="L2448">
        <v>5502</v>
      </c>
    </row>
    <row r="2449" spans="8:12" x14ac:dyDescent="0.25">
      <c r="H2449" t="s">
        <v>313</v>
      </c>
      <c r="I2449" s="45" t="s">
        <v>211</v>
      </c>
      <c r="J2449">
        <v>12630</v>
      </c>
      <c r="K2449">
        <v>26</v>
      </c>
      <c r="L2449">
        <v>5504</v>
      </c>
    </row>
    <row r="2450" spans="8:12" x14ac:dyDescent="0.25">
      <c r="H2450" t="s">
        <v>313</v>
      </c>
      <c r="I2450" s="45" t="s">
        <v>29</v>
      </c>
      <c r="J2450">
        <v>12578</v>
      </c>
      <c r="K2450">
        <v>60</v>
      </c>
      <c r="L2450">
        <v>5503</v>
      </c>
    </row>
    <row r="2451" spans="8:12" x14ac:dyDescent="0.25">
      <c r="H2451" t="s">
        <v>313</v>
      </c>
      <c r="I2451" s="45" t="s">
        <v>212</v>
      </c>
      <c r="J2451">
        <v>12433</v>
      </c>
      <c r="K2451">
        <v>102</v>
      </c>
      <c r="L2451">
        <v>5500</v>
      </c>
    </row>
    <row r="2452" spans="8:12" x14ac:dyDescent="0.25">
      <c r="H2452" t="s">
        <v>313</v>
      </c>
      <c r="I2452" s="45" t="s">
        <v>213</v>
      </c>
      <c r="J2452">
        <v>12130</v>
      </c>
      <c r="K2452">
        <v>21</v>
      </c>
      <c r="L2452">
        <v>5485</v>
      </c>
    </row>
    <row r="2453" spans="8:12" x14ac:dyDescent="0.25">
      <c r="H2453" t="s">
        <v>313</v>
      </c>
      <c r="I2453" s="45" t="s">
        <v>214</v>
      </c>
      <c r="J2453">
        <v>12320</v>
      </c>
      <c r="K2453">
        <v>27</v>
      </c>
      <c r="L2453">
        <v>5508</v>
      </c>
    </row>
    <row r="2454" spans="8:12" x14ac:dyDescent="0.25">
      <c r="H2454" t="s">
        <v>313</v>
      </c>
      <c r="I2454" s="45" t="s">
        <v>30</v>
      </c>
      <c r="J2454">
        <v>12491</v>
      </c>
      <c r="K2454">
        <v>206</v>
      </c>
      <c r="L2454">
        <v>5504</v>
      </c>
    </row>
    <row r="2455" spans="8:12" x14ac:dyDescent="0.25">
      <c r="H2455" t="s">
        <v>313</v>
      </c>
      <c r="I2455" s="45" t="s">
        <v>215</v>
      </c>
      <c r="J2455">
        <v>12279</v>
      </c>
      <c r="K2455">
        <v>28</v>
      </c>
      <c r="L2455">
        <v>5503</v>
      </c>
    </row>
    <row r="2456" spans="8:12" x14ac:dyDescent="0.25">
      <c r="H2456" t="s">
        <v>313</v>
      </c>
      <c r="I2456" s="45" t="s">
        <v>216</v>
      </c>
      <c r="J2456">
        <v>12768</v>
      </c>
      <c r="K2456">
        <v>36</v>
      </c>
      <c r="L2456">
        <v>5488</v>
      </c>
    </row>
    <row r="2457" spans="8:12" x14ac:dyDescent="0.25">
      <c r="H2457" t="s">
        <v>313</v>
      </c>
      <c r="I2457" s="45" t="s">
        <v>217</v>
      </c>
      <c r="J2457">
        <v>12406</v>
      </c>
      <c r="K2457">
        <v>66</v>
      </c>
      <c r="L2457">
        <v>5494</v>
      </c>
    </row>
    <row r="2458" spans="8:12" x14ac:dyDescent="0.25">
      <c r="H2458" t="s">
        <v>313</v>
      </c>
      <c r="I2458" s="45" t="s">
        <v>31</v>
      </c>
      <c r="J2458">
        <v>12472</v>
      </c>
      <c r="K2458">
        <v>26</v>
      </c>
      <c r="L2458">
        <v>5495</v>
      </c>
    </row>
    <row r="2459" spans="8:12" x14ac:dyDescent="0.25">
      <c r="H2459" t="s">
        <v>313</v>
      </c>
      <c r="I2459" s="45" t="s">
        <v>218</v>
      </c>
      <c r="J2459">
        <v>12273</v>
      </c>
      <c r="K2459">
        <v>86</v>
      </c>
      <c r="L2459">
        <v>5502</v>
      </c>
    </row>
    <row r="2460" spans="8:12" x14ac:dyDescent="0.25">
      <c r="H2460" t="s">
        <v>313</v>
      </c>
      <c r="I2460" s="45" t="s">
        <v>219</v>
      </c>
      <c r="J2460">
        <v>13033</v>
      </c>
      <c r="K2460">
        <v>219</v>
      </c>
      <c r="L2460">
        <v>5481</v>
      </c>
    </row>
    <row r="2461" spans="8:12" x14ac:dyDescent="0.25">
      <c r="H2461" t="s">
        <v>313</v>
      </c>
      <c r="I2461" s="45" t="s">
        <v>220</v>
      </c>
      <c r="J2461">
        <v>13041</v>
      </c>
      <c r="K2461">
        <v>28</v>
      </c>
      <c r="L2461">
        <v>5500</v>
      </c>
    </row>
    <row r="2462" spans="8:12" x14ac:dyDescent="0.25">
      <c r="H2462" t="s">
        <v>313</v>
      </c>
      <c r="I2462" s="45" t="s">
        <v>32</v>
      </c>
      <c r="J2462">
        <v>12736</v>
      </c>
      <c r="K2462">
        <v>46</v>
      </c>
      <c r="L2462">
        <v>5512</v>
      </c>
    </row>
    <row r="2463" spans="8:12" x14ac:dyDescent="0.25">
      <c r="H2463" t="s">
        <v>313</v>
      </c>
      <c r="I2463" s="45" t="s">
        <v>221</v>
      </c>
      <c r="J2463">
        <v>12814</v>
      </c>
      <c r="K2463">
        <v>178</v>
      </c>
      <c r="L2463">
        <v>5503</v>
      </c>
    </row>
    <row r="2464" spans="8:12" x14ac:dyDescent="0.25">
      <c r="H2464" t="s">
        <v>313</v>
      </c>
      <c r="I2464" s="45" t="s">
        <v>222</v>
      </c>
      <c r="J2464">
        <v>12891</v>
      </c>
      <c r="K2464">
        <v>148</v>
      </c>
      <c r="L2464">
        <v>5497</v>
      </c>
    </row>
    <row r="2465" spans="8:12" x14ac:dyDescent="0.25">
      <c r="H2465" t="s">
        <v>313</v>
      </c>
      <c r="I2465" s="45" t="s">
        <v>223</v>
      </c>
      <c r="J2465">
        <v>13109</v>
      </c>
      <c r="K2465">
        <v>24</v>
      </c>
      <c r="L2465">
        <v>5505</v>
      </c>
    </row>
    <row r="2466" spans="8:12" x14ac:dyDescent="0.25">
      <c r="H2466" t="s">
        <v>313</v>
      </c>
      <c r="I2466" s="45" t="s">
        <v>33</v>
      </c>
      <c r="J2466">
        <v>12695</v>
      </c>
      <c r="K2466">
        <v>123</v>
      </c>
      <c r="L2466">
        <v>5511</v>
      </c>
    </row>
    <row r="2467" spans="8:12" x14ac:dyDescent="0.25">
      <c r="H2467" t="s">
        <v>313</v>
      </c>
      <c r="I2467" s="45" t="s">
        <v>224</v>
      </c>
      <c r="J2467">
        <v>13298</v>
      </c>
      <c r="K2467">
        <v>67</v>
      </c>
      <c r="L2467">
        <v>5500</v>
      </c>
    </row>
    <row r="2468" spans="8:12" x14ac:dyDescent="0.25">
      <c r="H2468" t="s">
        <v>313</v>
      </c>
      <c r="I2468" s="45" t="s">
        <v>225</v>
      </c>
      <c r="J2468">
        <v>13326</v>
      </c>
      <c r="K2468">
        <v>74</v>
      </c>
      <c r="L2468">
        <v>5504</v>
      </c>
    </row>
    <row r="2469" spans="8:12" x14ac:dyDescent="0.25">
      <c r="H2469" t="s">
        <v>313</v>
      </c>
      <c r="I2469" s="45" t="s">
        <v>226</v>
      </c>
      <c r="J2469">
        <v>13674</v>
      </c>
      <c r="K2469">
        <v>86</v>
      </c>
      <c r="L2469">
        <v>5504</v>
      </c>
    </row>
    <row r="2470" spans="8:12" x14ac:dyDescent="0.25">
      <c r="H2470" t="s">
        <v>313</v>
      </c>
      <c r="I2470" s="45" t="s">
        <v>34</v>
      </c>
      <c r="J2470">
        <v>12695</v>
      </c>
      <c r="K2470">
        <v>31</v>
      </c>
      <c r="L2470">
        <v>5494</v>
      </c>
    </row>
    <row r="2471" spans="8:12" x14ac:dyDescent="0.25">
      <c r="H2471" t="s">
        <v>313</v>
      </c>
      <c r="I2471" s="45" t="s">
        <v>227</v>
      </c>
      <c r="J2471">
        <v>13082</v>
      </c>
      <c r="K2471">
        <v>40</v>
      </c>
      <c r="L2471">
        <v>5503</v>
      </c>
    </row>
    <row r="2472" spans="8:12" x14ac:dyDescent="0.25">
      <c r="H2472" t="s">
        <v>313</v>
      </c>
      <c r="I2472" s="45" t="s">
        <v>228</v>
      </c>
      <c r="J2472">
        <v>13377</v>
      </c>
      <c r="K2472">
        <v>99</v>
      </c>
      <c r="L2472">
        <v>5506</v>
      </c>
    </row>
    <row r="2473" spans="8:12" x14ac:dyDescent="0.25">
      <c r="H2473" t="s">
        <v>313</v>
      </c>
      <c r="I2473" s="45" t="s">
        <v>229</v>
      </c>
      <c r="J2473">
        <v>13865</v>
      </c>
      <c r="K2473">
        <v>115</v>
      </c>
      <c r="L2473">
        <v>5510</v>
      </c>
    </row>
    <row r="2474" spans="8:12" x14ac:dyDescent="0.25">
      <c r="H2474" t="s">
        <v>313</v>
      </c>
      <c r="I2474" s="45" t="s">
        <v>35</v>
      </c>
      <c r="J2474">
        <v>13615</v>
      </c>
      <c r="K2474">
        <v>23</v>
      </c>
      <c r="L2474">
        <v>5493</v>
      </c>
    </row>
    <row r="2475" spans="8:12" x14ac:dyDescent="0.25">
      <c r="H2475" t="s">
        <v>313</v>
      </c>
      <c r="I2475" s="45" t="s">
        <v>230</v>
      </c>
      <c r="J2475">
        <v>13935</v>
      </c>
      <c r="K2475">
        <v>77</v>
      </c>
      <c r="L2475">
        <v>5489</v>
      </c>
    </row>
    <row r="2476" spans="8:12" x14ac:dyDescent="0.25">
      <c r="H2476" t="s">
        <v>313</v>
      </c>
      <c r="I2476" s="45" t="s">
        <v>231</v>
      </c>
      <c r="J2476">
        <v>13869</v>
      </c>
      <c r="K2476">
        <v>25</v>
      </c>
      <c r="L2476">
        <v>5499</v>
      </c>
    </row>
    <row r="2477" spans="8:12" x14ac:dyDescent="0.25">
      <c r="H2477" t="s">
        <v>313</v>
      </c>
      <c r="I2477" s="45" t="s">
        <v>232</v>
      </c>
      <c r="J2477">
        <v>12925</v>
      </c>
      <c r="K2477">
        <v>132</v>
      </c>
      <c r="L2477">
        <v>5505</v>
      </c>
    </row>
    <row r="2478" spans="8:12" x14ac:dyDescent="0.25">
      <c r="H2478" t="s">
        <v>313</v>
      </c>
      <c r="I2478" s="45" t="s">
        <v>36</v>
      </c>
      <c r="J2478">
        <v>13497</v>
      </c>
      <c r="K2478">
        <v>83</v>
      </c>
      <c r="L2478">
        <v>5474</v>
      </c>
    </row>
    <row r="2479" spans="8:12" x14ac:dyDescent="0.25">
      <c r="H2479" t="s">
        <v>313</v>
      </c>
      <c r="I2479" s="45" t="s">
        <v>233</v>
      </c>
      <c r="J2479">
        <v>13599</v>
      </c>
      <c r="K2479">
        <v>28</v>
      </c>
      <c r="L2479">
        <v>5501</v>
      </c>
    </row>
    <row r="2480" spans="8:12" x14ac:dyDescent="0.25">
      <c r="H2480" t="s">
        <v>313</v>
      </c>
      <c r="I2480" s="45" t="s">
        <v>234</v>
      </c>
      <c r="J2480">
        <v>13458</v>
      </c>
      <c r="K2480">
        <v>27</v>
      </c>
      <c r="L2480">
        <v>5503</v>
      </c>
    </row>
    <row r="2481" spans="8:12" x14ac:dyDescent="0.25">
      <c r="H2481" t="s">
        <v>313</v>
      </c>
      <c r="I2481" s="45" t="s">
        <v>235</v>
      </c>
      <c r="J2481">
        <v>13624</v>
      </c>
      <c r="K2481">
        <v>86</v>
      </c>
      <c r="L2481">
        <v>5499</v>
      </c>
    </row>
    <row r="2482" spans="8:12" x14ac:dyDescent="0.25">
      <c r="H2482" t="s">
        <v>313</v>
      </c>
      <c r="I2482" s="45" t="s">
        <v>37</v>
      </c>
      <c r="J2482">
        <v>13626</v>
      </c>
      <c r="K2482">
        <v>42</v>
      </c>
      <c r="L2482">
        <v>5486</v>
      </c>
    </row>
    <row r="2483" spans="8:12" x14ac:dyDescent="0.25">
      <c r="H2483" t="s">
        <v>313</v>
      </c>
      <c r="I2483" s="45" t="s">
        <v>236</v>
      </c>
      <c r="J2483">
        <v>11243</v>
      </c>
      <c r="K2483">
        <v>46</v>
      </c>
      <c r="L2483">
        <v>5467</v>
      </c>
    </row>
    <row r="2484" spans="8:12" x14ac:dyDescent="0.25">
      <c r="H2484" t="s">
        <v>313</v>
      </c>
      <c r="I2484" s="45" t="s">
        <v>237</v>
      </c>
      <c r="J2484">
        <v>13258</v>
      </c>
      <c r="K2484">
        <v>29</v>
      </c>
      <c r="L2484">
        <v>5494</v>
      </c>
    </row>
    <row r="2485" spans="8:12" x14ac:dyDescent="0.25">
      <c r="H2485" t="s">
        <v>313</v>
      </c>
      <c r="I2485" s="45" t="s">
        <v>238</v>
      </c>
      <c r="J2485">
        <v>11941</v>
      </c>
      <c r="K2485">
        <v>73</v>
      </c>
      <c r="L2485">
        <v>5491</v>
      </c>
    </row>
    <row r="2486" spans="8:12" x14ac:dyDescent="0.25">
      <c r="H2486" t="s">
        <v>313</v>
      </c>
      <c r="I2486" s="45" t="s">
        <v>38</v>
      </c>
      <c r="J2486">
        <v>13453</v>
      </c>
      <c r="K2486">
        <v>33</v>
      </c>
      <c r="L2486">
        <v>5507</v>
      </c>
    </row>
    <row r="2487" spans="8:12" x14ac:dyDescent="0.25">
      <c r="H2487" t="s">
        <v>313</v>
      </c>
      <c r="I2487" s="45" t="s">
        <v>239</v>
      </c>
      <c r="J2487">
        <v>13541</v>
      </c>
      <c r="K2487">
        <v>86</v>
      </c>
      <c r="L2487">
        <v>5497</v>
      </c>
    </row>
    <row r="2488" spans="8:12" x14ac:dyDescent="0.25">
      <c r="H2488" t="s">
        <v>313</v>
      </c>
      <c r="I2488" s="45" t="s">
        <v>240</v>
      </c>
      <c r="J2488">
        <v>13406</v>
      </c>
      <c r="K2488">
        <v>28</v>
      </c>
      <c r="L2488">
        <v>5499</v>
      </c>
    </row>
    <row r="2489" spans="8:12" x14ac:dyDescent="0.25">
      <c r="H2489" t="s">
        <v>313</v>
      </c>
      <c r="I2489" s="45" t="s">
        <v>241</v>
      </c>
      <c r="J2489">
        <v>13019</v>
      </c>
      <c r="K2489">
        <v>99</v>
      </c>
      <c r="L2489">
        <v>5504</v>
      </c>
    </row>
    <row r="2490" spans="8:12" x14ac:dyDescent="0.25">
      <c r="H2490" t="s">
        <v>313</v>
      </c>
      <c r="I2490" s="45" t="s">
        <v>39</v>
      </c>
      <c r="J2490">
        <v>11765</v>
      </c>
      <c r="K2490">
        <v>109</v>
      </c>
      <c r="L2490">
        <v>5500</v>
      </c>
    </row>
    <row r="2491" spans="8:12" x14ac:dyDescent="0.25">
      <c r="H2491" t="s">
        <v>313</v>
      </c>
      <c r="I2491" s="45" t="s">
        <v>242</v>
      </c>
      <c r="J2491">
        <v>9296</v>
      </c>
      <c r="K2491">
        <v>214</v>
      </c>
      <c r="L2491">
        <v>5513</v>
      </c>
    </row>
    <row r="2492" spans="8:12" x14ac:dyDescent="0.25">
      <c r="H2492" t="s">
        <v>313</v>
      </c>
      <c r="I2492" s="45" t="s">
        <v>243</v>
      </c>
      <c r="J2492">
        <v>8367</v>
      </c>
      <c r="K2492">
        <v>59</v>
      </c>
      <c r="L2492">
        <v>5476</v>
      </c>
    </row>
    <row r="2493" spans="8:12" x14ac:dyDescent="0.25">
      <c r="H2493" t="s">
        <v>313</v>
      </c>
      <c r="I2493" s="45" t="s">
        <v>244</v>
      </c>
      <c r="J2493">
        <v>7175</v>
      </c>
      <c r="K2493">
        <v>85</v>
      </c>
      <c r="L2493">
        <v>5520</v>
      </c>
    </row>
    <row r="2494" spans="8:12" x14ac:dyDescent="0.25">
      <c r="H2494" t="s">
        <v>313</v>
      </c>
      <c r="I2494" s="45" t="s">
        <v>40</v>
      </c>
      <c r="J2494">
        <v>4938</v>
      </c>
      <c r="K2494">
        <v>152</v>
      </c>
      <c r="L2494">
        <v>5492</v>
      </c>
    </row>
    <row r="2495" spans="8:12" x14ac:dyDescent="0.25">
      <c r="H2495" t="s">
        <v>313</v>
      </c>
      <c r="I2495" s="45" t="s">
        <v>245</v>
      </c>
      <c r="J2495">
        <v>3097</v>
      </c>
      <c r="K2495">
        <v>80</v>
      </c>
      <c r="L2495">
        <v>5500</v>
      </c>
    </row>
    <row r="2496" spans="8:12" x14ac:dyDescent="0.25">
      <c r="H2496" t="s">
        <v>313</v>
      </c>
      <c r="I2496" s="45" t="s">
        <v>246</v>
      </c>
      <c r="J2496">
        <v>3394</v>
      </c>
      <c r="K2496">
        <v>28</v>
      </c>
      <c r="L2496">
        <v>5474</v>
      </c>
    </row>
    <row r="2497" spans="8:12" x14ac:dyDescent="0.25">
      <c r="H2497" t="s">
        <v>313</v>
      </c>
      <c r="I2497" s="45" t="s">
        <v>247</v>
      </c>
      <c r="J2497">
        <v>4243</v>
      </c>
      <c r="K2497">
        <v>34</v>
      </c>
      <c r="L2497">
        <v>5501</v>
      </c>
    </row>
    <row r="2498" spans="8:12" x14ac:dyDescent="0.25">
      <c r="H2498" t="s">
        <v>314</v>
      </c>
      <c r="I2498" s="45" t="s">
        <v>17</v>
      </c>
      <c r="J2498">
        <v>4821</v>
      </c>
      <c r="K2498">
        <v>73</v>
      </c>
      <c r="L2498">
        <v>5495</v>
      </c>
    </row>
    <row r="2499" spans="8:12" x14ac:dyDescent="0.25">
      <c r="H2499" t="s">
        <v>314</v>
      </c>
      <c r="I2499" s="45" t="s">
        <v>176</v>
      </c>
      <c r="J2499">
        <v>4838</v>
      </c>
      <c r="K2499">
        <v>27</v>
      </c>
      <c r="L2499">
        <v>5476</v>
      </c>
    </row>
    <row r="2500" spans="8:12" x14ac:dyDescent="0.25">
      <c r="H2500" t="s">
        <v>314</v>
      </c>
      <c r="I2500" s="45" t="s">
        <v>177</v>
      </c>
      <c r="J2500">
        <v>5477</v>
      </c>
      <c r="K2500">
        <v>49</v>
      </c>
      <c r="L2500">
        <v>5503</v>
      </c>
    </row>
    <row r="2501" spans="8:12" x14ac:dyDescent="0.25">
      <c r="H2501" t="s">
        <v>314</v>
      </c>
      <c r="I2501" s="45" t="s">
        <v>178</v>
      </c>
      <c r="J2501">
        <v>5811</v>
      </c>
      <c r="K2501">
        <v>231</v>
      </c>
      <c r="L2501">
        <v>5530</v>
      </c>
    </row>
    <row r="2502" spans="8:12" x14ac:dyDescent="0.25">
      <c r="H2502" t="s">
        <v>314</v>
      </c>
      <c r="I2502" s="45" t="s">
        <v>18</v>
      </c>
      <c r="J2502">
        <v>6108</v>
      </c>
      <c r="K2502">
        <v>70</v>
      </c>
      <c r="L2502">
        <v>5506</v>
      </c>
    </row>
    <row r="2503" spans="8:12" x14ac:dyDescent="0.25">
      <c r="H2503" t="s">
        <v>314</v>
      </c>
      <c r="I2503" s="45" t="s">
        <v>179</v>
      </c>
      <c r="J2503">
        <v>6024</v>
      </c>
      <c r="K2503">
        <v>26</v>
      </c>
      <c r="L2503">
        <v>5487</v>
      </c>
    </row>
    <row r="2504" spans="8:12" x14ac:dyDescent="0.25">
      <c r="H2504" t="s">
        <v>314</v>
      </c>
      <c r="I2504" s="45" t="s">
        <v>180</v>
      </c>
      <c r="J2504">
        <v>5087</v>
      </c>
      <c r="K2504">
        <v>24</v>
      </c>
      <c r="L2504">
        <v>5504</v>
      </c>
    </row>
    <row r="2505" spans="8:12" x14ac:dyDescent="0.25">
      <c r="H2505" t="s">
        <v>314</v>
      </c>
      <c r="I2505" s="45" t="s">
        <v>181</v>
      </c>
      <c r="J2505">
        <v>5836</v>
      </c>
      <c r="K2505">
        <v>94</v>
      </c>
      <c r="L2505">
        <v>5495</v>
      </c>
    </row>
    <row r="2506" spans="8:12" x14ac:dyDescent="0.25">
      <c r="H2506" t="s">
        <v>314</v>
      </c>
      <c r="I2506" s="45" t="s">
        <v>19</v>
      </c>
      <c r="J2506">
        <v>6640</v>
      </c>
      <c r="K2506">
        <v>114</v>
      </c>
      <c r="L2506">
        <v>5502</v>
      </c>
    </row>
    <row r="2507" spans="8:12" x14ac:dyDescent="0.25">
      <c r="H2507" t="s">
        <v>314</v>
      </c>
      <c r="I2507" s="45" t="s">
        <v>182</v>
      </c>
      <c r="J2507">
        <v>6827</v>
      </c>
      <c r="K2507">
        <v>86</v>
      </c>
      <c r="L2507">
        <v>5509</v>
      </c>
    </row>
    <row r="2508" spans="8:12" x14ac:dyDescent="0.25">
      <c r="H2508" t="s">
        <v>314</v>
      </c>
      <c r="I2508" s="45" t="s">
        <v>183</v>
      </c>
      <c r="J2508">
        <v>6948</v>
      </c>
      <c r="K2508">
        <v>46</v>
      </c>
      <c r="L2508">
        <v>5498</v>
      </c>
    </row>
    <row r="2509" spans="8:12" x14ac:dyDescent="0.25">
      <c r="H2509" t="s">
        <v>314</v>
      </c>
      <c r="I2509" s="45" t="s">
        <v>184</v>
      </c>
      <c r="J2509">
        <v>7002</v>
      </c>
      <c r="K2509">
        <v>65</v>
      </c>
      <c r="L2509">
        <v>5502</v>
      </c>
    </row>
    <row r="2510" spans="8:12" x14ac:dyDescent="0.25">
      <c r="H2510" t="s">
        <v>314</v>
      </c>
      <c r="I2510" s="45" t="s">
        <v>20</v>
      </c>
      <c r="J2510">
        <v>7693</v>
      </c>
      <c r="K2510">
        <v>74</v>
      </c>
      <c r="L2510">
        <v>5481</v>
      </c>
    </row>
    <row r="2511" spans="8:12" x14ac:dyDescent="0.25">
      <c r="H2511" t="s">
        <v>314</v>
      </c>
      <c r="I2511" s="45" t="s">
        <v>185</v>
      </c>
      <c r="J2511">
        <v>11948</v>
      </c>
      <c r="K2511">
        <v>70</v>
      </c>
      <c r="L2511">
        <v>5511</v>
      </c>
    </row>
    <row r="2512" spans="8:12" x14ac:dyDescent="0.25">
      <c r="H2512" t="s">
        <v>314</v>
      </c>
      <c r="I2512" s="45" t="s">
        <v>186</v>
      </c>
      <c r="J2512">
        <v>12815</v>
      </c>
      <c r="K2512">
        <v>50</v>
      </c>
      <c r="L2512">
        <v>5483</v>
      </c>
    </row>
    <row r="2513" spans="8:12" x14ac:dyDescent="0.25">
      <c r="H2513" t="s">
        <v>314</v>
      </c>
      <c r="I2513" s="45" t="s">
        <v>187</v>
      </c>
      <c r="J2513">
        <v>14602</v>
      </c>
      <c r="K2513">
        <v>38</v>
      </c>
      <c r="L2513">
        <v>5471</v>
      </c>
    </row>
    <row r="2514" spans="8:12" x14ac:dyDescent="0.25">
      <c r="H2514" t="s">
        <v>314</v>
      </c>
      <c r="I2514" s="45" t="s">
        <v>21</v>
      </c>
      <c r="J2514">
        <v>14868</v>
      </c>
      <c r="K2514">
        <v>117</v>
      </c>
      <c r="L2514">
        <v>5504</v>
      </c>
    </row>
    <row r="2515" spans="8:12" x14ac:dyDescent="0.25">
      <c r="H2515" t="s">
        <v>314</v>
      </c>
      <c r="I2515" s="45" t="s">
        <v>188</v>
      </c>
      <c r="J2515">
        <v>12885</v>
      </c>
      <c r="K2515">
        <v>89</v>
      </c>
      <c r="L2515">
        <v>5481</v>
      </c>
    </row>
    <row r="2516" spans="8:12" x14ac:dyDescent="0.25">
      <c r="H2516" t="s">
        <v>314</v>
      </c>
      <c r="I2516" s="45" t="s">
        <v>189</v>
      </c>
      <c r="J2516">
        <v>12553</v>
      </c>
      <c r="K2516">
        <v>26</v>
      </c>
      <c r="L2516">
        <v>5514</v>
      </c>
    </row>
    <row r="2517" spans="8:12" x14ac:dyDescent="0.25">
      <c r="H2517" t="s">
        <v>314</v>
      </c>
      <c r="I2517" s="45" t="s">
        <v>190</v>
      </c>
      <c r="J2517">
        <v>15662</v>
      </c>
      <c r="K2517">
        <v>29</v>
      </c>
      <c r="L2517">
        <v>5500</v>
      </c>
    </row>
    <row r="2518" spans="8:12" x14ac:dyDescent="0.25">
      <c r="H2518" t="s">
        <v>314</v>
      </c>
      <c r="I2518" s="45" t="s">
        <v>22</v>
      </c>
      <c r="J2518">
        <v>16223</v>
      </c>
      <c r="K2518">
        <v>81</v>
      </c>
      <c r="L2518">
        <v>5507</v>
      </c>
    </row>
    <row r="2519" spans="8:12" x14ac:dyDescent="0.25">
      <c r="H2519" t="s">
        <v>314</v>
      </c>
      <c r="I2519" s="45" t="s">
        <v>191</v>
      </c>
      <c r="J2519">
        <v>16315</v>
      </c>
      <c r="K2519">
        <v>123</v>
      </c>
      <c r="L2519">
        <v>5504</v>
      </c>
    </row>
    <row r="2520" spans="8:12" x14ac:dyDescent="0.25">
      <c r="H2520" t="s">
        <v>314</v>
      </c>
      <c r="I2520" s="45" t="s">
        <v>192</v>
      </c>
      <c r="J2520">
        <v>16187</v>
      </c>
      <c r="K2520">
        <v>170</v>
      </c>
      <c r="L2520">
        <v>5494</v>
      </c>
    </row>
    <row r="2521" spans="8:12" x14ac:dyDescent="0.25">
      <c r="H2521" t="s">
        <v>314</v>
      </c>
      <c r="I2521" s="45" t="s">
        <v>193</v>
      </c>
      <c r="J2521">
        <v>15027</v>
      </c>
      <c r="K2521">
        <v>142</v>
      </c>
      <c r="L2521">
        <v>5493</v>
      </c>
    </row>
    <row r="2522" spans="8:12" x14ac:dyDescent="0.25">
      <c r="H2522" t="s">
        <v>314</v>
      </c>
      <c r="I2522" s="45" t="s">
        <v>23</v>
      </c>
      <c r="J2522">
        <v>13706</v>
      </c>
      <c r="K2522">
        <v>86</v>
      </c>
      <c r="L2522">
        <v>5478</v>
      </c>
    </row>
    <row r="2523" spans="8:12" x14ac:dyDescent="0.25">
      <c r="H2523" t="s">
        <v>314</v>
      </c>
      <c r="I2523" s="45" t="s">
        <v>194</v>
      </c>
      <c r="J2523">
        <v>12378</v>
      </c>
      <c r="K2523">
        <v>30</v>
      </c>
      <c r="L2523">
        <v>5507</v>
      </c>
    </row>
    <row r="2524" spans="8:12" x14ac:dyDescent="0.25">
      <c r="H2524" t="s">
        <v>314</v>
      </c>
      <c r="I2524" s="45" t="s">
        <v>195</v>
      </c>
      <c r="J2524">
        <v>11606</v>
      </c>
      <c r="K2524">
        <v>25</v>
      </c>
      <c r="L2524">
        <v>5489</v>
      </c>
    </row>
    <row r="2525" spans="8:12" x14ac:dyDescent="0.25">
      <c r="H2525" t="s">
        <v>314</v>
      </c>
      <c r="I2525" s="45" t="s">
        <v>196</v>
      </c>
      <c r="J2525">
        <v>12312</v>
      </c>
      <c r="K2525">
        <v>25</v>
      </c>
      <c r="L2525">
        <v>5503</v>
      </c>
    </row>
    <row r="2526" spans="8:12" x14ac:dyDescent="0.25">
      <c r="H2526" t="s">
        <v>314</v>
      </c>
      <c r="I2526" s="45" t="s">
        <v>24</v>
      </c>
      <c r="J2526">
        <v>12037</v>
      </c>
      <c r="K2526">
        <v>73</v>
      </c>
      <c r="L2526">
        <v>5496</v>
      </c>
    </row>
    <row r="2527" spans="8:12" x14ac:dyDescent="0.25">
      <c r="H2527" t="s">
        <v>314</v>
      </c>
      <c r="I2527" s="45" t="s">
        <v>197</v>
      </c>
      <c r="J2527">
        <v>12163</v>
      </c>
      <c r="K2527">
        <v>74</v>
      </c>
      <c r="L2527">
        <v>5514</v>
      </c>
    </row>
    <row r="2528" spans="8:12" x14ac:dyDescent="0.25">
      <c r="H2528" t="s">
        <v>314</v>
      </c>
      <c r="I2528" s="45" t="s">
        <v>198</v>
      </c>
      <c r="J2528">
        <v>12112</v>
      </c>
      <c r="K2528">
        <v>22</v>
      </c>
      <c r="L2528">
        <v>5484</v>
      </c>
    </row>
    <row r="2529" spans="8:12" x14ac:dyDescent="0.25">
      <c r="H2529" t="s">
        <v>314</v>
      </c>
      <c r="I2529" s="45" t="s">
        <v>199</v>
      </c>
      <c r="J2529">
        <v>12912</v>
      </c>
      <c r="K2529">
        <v>84</v>
      </c>
      <c r="L2529">
        <v>5508</v>
      </c>
    </row>
    <row r="2530" spans="8:12" x14ac:dyDescent="0.25">
      <c r="H2530" t="s">
        <v>314</v>
      </c>
      <c r="I2530" s="45" t="s">
        <v>25</v>
      </c>
      <c r="J2530">
        <v>12744</v>
      </c>
      <c r="K2530">
        <v>27</v>
      </c>
      <c r="L2530">
        <v>5504</v>
      </c>
    </row>
    <row r="2531" spans="8:12" x14ac:dyDescent="0.25">
      <c r="H2531" t="s">
        <v>314</v>
      </c>
      <c r="I2531" s="45" t="s">
        <v>200</v>
      </c>
      <c r="J2531">
        <v>13412</v>
      </c>
      <c r="K2531">
        <v>86</v>
      </c>
      <c r="L2531">
        <v>5511</v>
      </c>
    </row>
    <row r="2532" spans="8:12" x14ac:dyDescent="0.25">
      <c r="H2532" t="s">
        <v>314</v>
      </c>
      <c r="I2532" s="45" t="s">
        <v>201</v>
      </c>
      <c r="J2532">
        <v>13003</v>
      </c>
      <c r="K2532">
        <v>90</v>
      </c>
      <c r="L2532">
        <v>5494</v>
      </c>
    </row>
    <row r="2533" spans="8:12" x14ac:dyDescent="0.25">
      <c r="H2533" t="s">
        <v>314</v>
      </c>
      <c r="I2533" s="45" t="s">
        <v>202</v>
      </c>
      <c r="J2533">
        <v>13729</v>
      </c>
      <c r="K2533">
        <v>193</v>
      </c>
      <c r="L2533">
        <v>5507</v>
      </c>
    </row>
    <row r="2534" spans="8:12" x14ac:dyDescent="0.25">
      <c r="H2534" t="s">
        <v>314</v>
      </c>
      <c r="I2534" s="45" t="s">
        <v>26</v>
      </c>
      <c r="J2534">
        <v>13368</v>
      </c>
      <c r="K2534">
        <v>83</v>
      </c>
      <c r="L2534">
        <v>5491</v>
      </c>
    </row>
    <row r="2535" spans="8:12" x14ac:dyDescent="0.25">
      <c r="H2535" t="s">
        <v>314</v>
      </c>
      <c r="I2535" s="45" t="s">
        <v>203</v>
      </c>
      <c r="J2535">
        <v>12966</v>
      </c>
      <c r="K2535">
        <v>91</v>
      </c>
      <c r="L2535">
        <v>5497</v>
      </c>
    </row>
    <row r="2536" spans="8:12" x14ac:dyDescent="0.25">
      <c r="H2536" t="s">
        <v>314</v>
      </c>
      <c r="I2536" s="45" t="s">
        <v>204</v>
      </c>
      <c r="J2536">
        <v>13229</v>
      </c>
      <c r="K2536">
        <v>25</v>
      </c>
      <c r="L2536">
        <v>5494</v>
      </c>
    </row>
    <row r="2537" spans="8:12" x14ac:dyDescent="0.25">
      <c r="H2537" t="s">
        <v>314</v>
      </c>
      <c r="I2537" s="45" t="s">
        <v>205</v>
      </c>
      <c r="J2537">
        <v>12924</v>
      </c>
      <c r="K2537">
        <v>84</v>
      </c>
      <c r="L2537">
        <v>5504</v>
      </c>
    </row>
    <row r="2538" spans="8:12" x14ac:dyDescent="0.25">
      <c r="H2538" t="s">
        <v>314</v>
      </c>
      <c r="I2538" s="45" t="s">
        <v>27</v>
      </c>
      <c r="J2538">
        <v>13915</v>
      </c>
      <c r="K2538">
        <v>202</v>
      </c>
      <c r="L2538">
        <v>5529</v>
      </c>
    </row>
    <row r="2539" spans="8:12" x14ac:dyDescent="0.25">
      <c r="H2539" t="s">
        <v>314</v>
      </c>
      <c r="I2539" s="45" t="s">
        <v>206</v>
      </c>
      <c r="J2539">
        <v>13581</v>
      </c>
      <c r="K2539">
        <v>71</v>
      </c>
      <c r="L2539">
        <v>5493</v>
      </c>
    </row>
    <row r="2540" spans="8:12" x14ac:dyDescent="0.25">
      <c r="H2540" t="s">
        <v>314</v>
      </c>
      <c r="I2540" s="45" t="s">
        <v>207</v>
      </c>
      <c r="J2540">
        <v>13159</v>
      </c>
      <c r="K2540">
        <v>95</v>
      </c>
      <c r="L2540">
        <v>5504</v>
      </c>
    </row>
    <row r="2541" spans="8:12" x14ac:dyDescent="0.25">
      <c r="H2541" t="s">
        <v>314</v>
      </c>
      <c r="I2541" s="45" t="s">
        <v>208</v>
      </c>
      <c r="J2541">
        <v>13388</v>
      </c>
      <c r="K2541">
        <v>23</v>
      </c>
      <c r="L2541">
        <v>5495</v>
      </c>
    </row>
    <row r="2542" spans="8:12" x14ac:dyDescent="0.25">
      <c r="H2542" t="s">
        <v>314</v>
      </c>
      <c r="I2542" s="45" t="s">
        <v>28</v>
      </c>
      <c r="J2542">
        <v>13312</v>
      </c>
      <c r="K2542">
        <v>95</v>
      </c>
      <c r="L2542">
        <v>5507</v>
      </c>
    </row>
    <row r="2543" spans="8:12" x14ac:dyDescent="0.25">
      <c r="H2543" t="s">
        <v>314</v>
      </c>
      <c r="I2543" s="45" t="s">
        <v>209</v>
      </c>
      <c r="J2543">
        <v>12795</v>
      </c>
      <c r="K2543">
        <v>70</v>
      </c>
      <c r="L2543">
        <v>5480</v>
      </c>
    </row>
    <row r="2544" spans="8:12" x14ac:dyDescent="0.25">
      <c r="H2544" t="s">
        <v>314</v>
      </c>
      <c r="I2544" s="45" t="s">
        <v>210</v>
      </c>
      <c r="J2544">
        <v>12820</v>
      </c>
      <c r="K2544">
        <v>175</v>
      </c>
      <c r="L2544">
        <v>5492</v>
      </c>
    </row>
    <row r="2545" spans="8:12" x14ac:dyDescent="0.25">
      <c r="H2545" t="s">
        <v>314</v>
      </c>
      <c r="I2545" s="45" t="s">
        <v>211</v>
      </c>
      <c r="J2545">
        <v>12691</v>
      </c>
      <c r="K2545">
        <v>131</v>
      </c>
      <c r="L2545">
        <v>5502</v>
      </c>
    </row>
    <row r="2546" spans="8:12" x14ac:dyDescent="0.25">
      <c r="H2546" t="s">
        <v>314</v>
      </c>
      <c r="I2546" s="45" t="s">
        <v>29</v>
      </c>
      <c r="J2546">
        <v>12476</v>
      </c>
      <c r="K2546">
        <v>66</v>
      </c>
      <c r="L2546">
        <v>5500</v>
      </c>
    </row>
    <row r="2547" spans="8:12" x14ac:dyDescent="0.25">
      <c r="H2547" t="s">
        <v>314</v>
      </c>
      <c r="I2547" s="45" t="s">
        <v>212</v>
      </c>
      <c r="J2547">
        <v>12306</v>
      </c>
      <c r="K2547">
        <v>74</v>
      </c>
      <c r="L2547">
        <v>5502</v>
      </c>
    </row>
    <row r="2548" spans="8:12" x14ac:dyDescent="0.25">
      <c r="H2548" t="s">
        <v>314</v>
      </c>
      <c r="I2548" s="45" t="s">
        <v>213</v>
      </c>
      <c r="J2548">
        <v>12027</v>
      </c>
      <c r="K2548">
        <v>42</v>
      </c>
      <c r="L2548">
        <v>5497</v>
      </c>
    </row>
    <row r="2549" spans="8:12" x14ac:dyDescent="0.25">
      <c r="H2549" t="s">
        <v>314</v>
      </c>
      <c r="I2549" s="45" t="s">
        <v>214</v>
      </c>
      <c r="J2549">
        <v>11850</v>
      </c>
      <c r="K2549">
        <v>143</v>
      </c>
      <c r="L2549">
        <v>5498</v>
      </c>
    </row>
    <row r="2550" spans="8:12" x14ac:dyDescent="0.25">
      <c r="H2550" t="s">
        <v>314</v>
      </c>
      <c r="I2550" s="45" t="s">
        <v>30</v>
      </c>
      <c r="J2550">
        <v>11969</v>
      </c>
      <c r="K2550">
        <v>28</v>
      </c>
      <c r="L2550">
        <v>5500</v>
      </c>
    </row>
    <row r="2551" spans="8:12" x14ac:dyDescent="0.25">
      <c r="H2551" t="s">
        <v>314</v>
      </c>
      <c r="I2551" s="45" t="s">
        <v>215</v>
      </c>
      <c r="J2551">
        <v>11879</v>
      </c>
      <c r="K2551">
        <v>88</v>
      </c>
      <c r="L2551">
        <v>5496</v>
      </c>
    </row>
    <row r="2552" spans="8:12" x14ac:dyDescent="0.25">
      <c r="H2552" t="s">
        <v>314</v>
      </c>
      <c r="I2552" s="45" t="s">
        <v>216</v>
      </c>
      <c r="J2552">
        <v>11708</v>
      </c>
      <c r="K2552">
        <v>65</v>
      </c>
      <c r="L2552">
        <v>5496</v>
      </c>
    </row>
    <row r="2553" spans="8:12" x14ac:dyDescent="0.25">
      <c r="H2553" t="s">
        <v>314</v>
      </c>
      <c r="I2553" s="45" t="s">
        <v>217</v>
      </c>
      <c r="J2553">
        <v>11443</v>
      </c>
      <c r="K2553">
        <v>39</v>
      </c>
      <c r="L2553">
        <v>5488</v>
      </c>
    </row>
    <row r="2554" spans="8:12" x14ac:dyDescent="0.25">
      <c r="H2554" t="s">
        <v>314</v>
      </c>
      <c r="I2554" s="45" t="s">
        <v>31</v>
      </c>
      <c r="J2554">
        <v>12207</v>
      </c>
      <c r="K2554">
        <v>23</v>
      </c>
      <c r="L2554">
        <v>5491</v>
      </c>
    </row>
    <row r="2555" spans="8:12" x14ac:dyDescent="0.25">
      <c r="H2555" t="s">
        <v>314</v>
      </c>
      <c r="I2555" s="45" t="s">
        <v>218</v>
      </c>
      <c r="J2555">
        <v>11793</v>
      </c>
      <c r="K2555">
        <v>108</v>
      </c>
      <c r="L2555">
        <v>5501</v>
      </c>
    </row>
    <row r="2556" spans="8:12" x14ac:dyDescent="0.25">
      <c r="H2556" t="s">
        <v>314</v>
      </c>
      <c r="I2556" s="45" t="s">
        <v>219</v>
      </c>
      <c r="J2556">
        <v>12397</v>
      </c>
      <c r="K2556">
        <v>32</v>
      </c>
      <c r="L2556">
        <v>5496</v>
      </c>
    </row>
    <row r="2557" spans="8:12" x14ac:dyDescent="0.25">
      <c r="H2557" t="s">
        <v>314</v>
      </c>
      <c r="I2557" s="45" t="s">
        <v>220</v>
      </c>
      <c r="J2557">
        <v>12602</v>
      </c>
      <c r="K2557">
        <v>76</v>
      </c>
      <c r="L2557">
        <v>5507</v>
      </c>
    </row>
    <row r="2558" spans="8:12" x14ac:dyDescent="0.25">
      <c r="H2558" t="s">
        <v>314</v>
      </c>
      <c r="I2558" s="45" t="s">
        <v>32</v>
      </c>
      <c r="J2558">
        <v>12875</v>
      </c>
      <c r="K2558">
        <v>61</v>
      </c>
      <c r="L2558">
        <v>5505</v>
      </c>
    </row>
    <row r="2559" spans="8:12" x14ac:dyDescent="0.25">
      <c r="H2559" t="s">
        <v>314</v>
      </c>
      <c r="I2559" s="45" t="s">
        <v>221</v>
      </c>
      <c r="J2559">
        <v>13714</v>
      </c>
      <c r="K2559">
        <v>47</v>
      </c>
      <c r="L2559">
        <v>5495</v>
      </c>
    </row>
    <row r="2560" spans="8:12" x14ac:dyDescent="0.25">
      <c r="H2560" t="s">
        <v>314</v>
      </c>
      <c r="I2560" s="45" t="s">
        <v>222</v>
      </c>
      <c r="J2560">
        <v>13737</v>
      </c>
      <c r="K2560">
        <v>28</v>
      </c>
      <c r="L2560">
        <v>5511</v>
      </c>
    </row>
    <row r="2561" spans="8:12" x14ac:dyDescent="0.25">
      <c r="H2561" t="s">
        <v>314</v>
      </c>
      <c r="I2561" s="45" t="s">
        <v>223</v>
      </c>
      <c r="J2561">
        <v>13783</v>
      </c>
      <c r="K2561">
        <v>28</v>
      </c>
      <c r="L2561">
        <v>5496</v>
      </c>
    </row>
    <row r="2562" spans="8:12" x14ac:dyDescent="0.25">
      <c r="H2562" t="s">
        <v>314</v>
      </c>
      <c r="I2562" s="45" t="s">
        <v>33</v>
      </c>
      <c r="J2562">
        <v>13623</v>
      </c>
      <c r="K2562">
        <v>68</v>
      </c>
      <c r="L2562">
        <v>5509</v>
      </c>
    </row>
    <row r="2563" spans="8:12" x14ac:dyDescent="0.25">
      <c r="H2563" t="s">
        <v>314</v>
      </c>
      <c r="I2563" s="45" t="s">
        <v>224</v>
      </c>
      <c r="J2563">
        <v>14003</v>
      </c>
      <c r="K2563">
        <v>95</v>
      </c>
      <c r="L2563">
        <v>5505</v>
      </c>
    </row>
    <row r="2564" spans="8:12" x14ac:dyDescent="0.25">
      <c r="H2564" t="s">
        <v>314</v>
      </c>
      <c r="I2564" s="45" t="s">
        <v>225</v>
      </c>
      <c r="J2564">
        <v>13691</v>
      </c>
      <c r="K2564">
        <v>46</v>
      </c>
      <c r="L2564">
        <v>5495</v>
      </c>
    </row>
    <row r="2565" spans="8:12" x14ac:dyDescent="0.25">
      <c r="H2565" t="s">
        <v>314</v>
      </c>
      <c r="I2565" s="45" t="s">
        <v>226</v>
      </c>
      <c r="J2565">
        <v>13921</v>
      </c>
      <c r="K2565">
        <v>42</v>
      </c>
      <c r="L2565">
        <v>5509</v>
      </c>
    </row>
    <row r="2566" spans="8:12" x14ac:dyDescent="0.25">
      <c r="H2566" t="s">
        <v>314</v>
      </c>
      <c r="I2566" s="45" t="s">
        <v>34</v>
      </c>
      <c r="J2566">
        <v>13355</v>
      </c>
      <c r="K2566">
        <v>78</v>
      </c>
      <c r="L2566">
        <v>5486</v>
      </c>
    </row>
    <row r="2567" spans="8:12" x14ac:dyDescent="0.25">
      <c r="H2567" t="s">
        <v>314</v>
      </c>
      <c r="I2567" s="45" t="s">
        <v>227</v>
      </c>
      <c r="J2567">
        <v>13238</v>
      </c>
      <c r="K2567">
        <v>26</v>
      </c>
      <c r="L2567">
        <v>5519</v>
      </c>
    </row>
    <row r="2568" spans="8:12" x14ac:dyDescent="0.25">
      <c r="H2568" t="s">
        <v>314</v>
      </c>
      <c r="I2568" s="45" t="s">
        <v>228</v>
      </c>
      <c r="J2568">
        <v>13114</v>
      </c>
      <c r="K2568">
        <v>93</v>
      </c>
      <c r="L2568">
        <v>5506</v>
      </c>
    </row>
    <row r="2569" spans="8:12" x14ac:dyDescent="0.25">
      <c r="H2569" t="s">
        <v>314</v>
      </c>
      <c r="I2569" s="45" t="s">
        <v>229</v>
      </c>
      <c r="J2569">
        <v>12787</v>
      </c>
      <c r="K2569">
        <v>117</v>
      </c>
      <c r="L2569">
        <v>5487</v>
      </c>
    </row>
    <row r="2570" spans="8:12" x14ac:dyDescent="0.25">
      <c r="H2570" t="s">
        <v>314</v>
      </c>
      <c r="I2570" s="45" t="s">
        <v>35</v>
      </c>
      <c r="J2570">
        <v>13609</v>
      </c>
      <c r="K2570">
        <v>133</v>
      </c>
      <c r="L2570">
        <v>5501</v>
      </c>
    </row>
    <row r="2571" spans="8:12" x14ac:dyDescent="0.25">
      <c r="H2571" t="s">
        <v>314</v>
      </c>
      <c r="I2571" s="45" t="s">
        <v>230</v>
      </c>
      <c r="J2571">
        <v>13744</v>
      </c>
      <c r="K2571">
        <v>24</v>
      </c>
      <c r="L2571">
        <v>5491</v>
      </c>
    </row>
    <row r="2572" spans="8:12" x14ac:dyDescent="0.25">
      <c r="H2572" t="s">
        <v>314</v>
      </c>
      <c r="I2572" s="45" t="s">
        <v>231</v>
      </c>
      <c r="J2572">
        <v>13596</v>
      </c>
      <c r="K2572">
        <v>105</v>
      </c>
      <c r="L2572">
        <v>5499</v>
      </c>
    </row>
    <row r="2573" spans="8:12" x14ac:dyDescent="0.25">
      <c r="H2573" t="s">
        <v>314</v>
      </c>
      <c r="I2573" s="45" t="s">
        <v>232</v>
      </c>
      <c r="J2573">
        <v>13952</v>
      </c>
      <c r="K2573">
        <v>23</v>
      </c>
      <c r="L2573">
        <v>5507</v>
      </c>
    </row>
    <row r="2574" spans="8:12" x14ac:dyDescent="0.25">
      <c r="H2574" t="s">
        <v>314</v>
      </c>
      <c r="I2574" s="45" t="s">
        <v>36</v>
      </c>
      <c r="J2574">
        <v>13837</v>
      </c>
      <c r="K2574">
        <v>81</v>
      </c>
      <c r="L2574">
        <v>5474</v>
      </c>
    </row>
    <row r="2575" spans="8:12" x14ac:dyDescent="0.25">
      <c r="H2575" t="s">
        <v>314</v>
      </c>
      <c r="I2575" s="45" t="s">
        <v>233</v>
      </c>
      <c r="J2575">
        <v>13793</v>
      </c>
      <c r="K2575">
        <v>66</v>
      </c>
      <c r="L2575">
        <v>5490</v>
      </c>
    </row>
    <row r="2576" spans="8:12" x14ac:dyDescent="0.25">
      <c r="H2576" t="s">
        <v>314</v>
      </c>
      <c r="I2576" s="45" t="s">
        <v>234</v>
      </c>
      <c r="J2576">
        <v>13982</v>
      </c>
      <c r="K2576">
        <v>26</v>
      </c>
      <c r="L2576">
        <v>5510</v>
      </c>
    </row>
    <row r="2577" spans="8:12" x14ac:dyDescent="0.25">
      <c r="H2577" t="s">
        <v>314</v>
      </c>
      <c r="I2577" s="45" t="s">
        <v>235</v>
      </c>
      <c r="J2577">
        <v>14100</v>
      </c>
      <c r="K2577">
        <v>76</v>
      </c>
      <c r="L2577">
        <v>5502</v>
      </c>
    </row>
    <row r="2578" spans="8:12" x14ac:dyDescent="0.25">
      <c r="H2578" t="s">
        <v>314</v>
      </c>
      <c r="I2578" s="45" t="s">
        <v>37</v>
      </c>
      <c r="J2578">
        <v>14103</v>
      </c>
      <c r="K2578">
        <v>70</v>
      </c>
      <c r="L2578">
        <v>5504</v>
      </c>
    </row>
    <row r="2579" spans="8:12" x14ac:dyDescent="0.25">
      <c r="H2579" t="s">
        <v>314</v>
      </c>
      <c r="I2579" s="45" t="s">
        <v>236</v>
      </c>
      <c r="J2579">
        <v>14438</v>
      </c>
      <c r="K2579">
        <v>69</v>
      </c>
      <c r="L2579">
        <v>5504</v>
      </c>
    </row>
    <row r="2580" spans="8:12" x14ac:dyDescent="0.25">
      <c r="H2580" t="s">
        <v>314</v>
      </c>
      <c r="I2580" s="45" t="s">
        <v>237</v>
      </c>
      <c r="J2580">
        <v>14344</v>
      </c>
      <c r="K2580">
        <v>87</v>
      </c>
      <c r="L2580">
        <v>5501</v>
      </c>
    </row>
    <row r="2581" spans="8:12" x14ac:dyDescent="0.25">
      <c r="H2581" t="s">
        <v>314</v>
      </c>
      <c r="I2581" s="45" t="s">
        <v>238</v>
      </c>
      <c r="J2581">
        <v>14126</v>
      </c>
      <c r="K2581">
        <v>68</v>
      </c>
      <c r="L2581">
        <v>5498</v>
      </c>
    </row>
    <row r="2582" spans="8:12" x14ac:dyDescent="0.25">
      <c r="H2582" t="s">
        <v>314</v>
      </c>
      <c r="I2582" s="45" t="s">
        <v>38</v>
      </c>
      <c r="J2582">
        <v>14127</v>
      </c>
      <c r="K2582">
        <v>91</v>
      </c>
      <c r="L2582">
        <v>5496</v>
      </c>
    </row>
    <row r="2583" spans="8:12" x14ac:dyDescent="0.25">
      <c r="H2583" t="s">
        <v>314</v>
      </c>
      <c r="I2583" s="45" t="s">
        <v>239</v>
      </c>
      <c r="J2583">
        <v>14170</v>
      </c>
      <c r="K2583">
        <v>69</v>
      </c>
      <c r="L2583">
        <v>5504</v>
      </c>
    </row>
    <row r="2584" spans="8:12" x14ac:dyDescent="0.25">
      <c r="H2584" t="s">
        <v>314</v>
      </c>
      <c r="I2584" s="45" t="s">
        <v>240</v>
      </c>
      <c r="J2584">
        <v>13565</v>
      </c>
      <c r="K2584">
        <v>87</v>
      </c>
      <c r="L2584">
        <v>5514</v>
      </c>
    </row>
    <row r="2585" spans="8:12" x14ac:dyDescent="0.25">
      <c r="H2585" t="s">
        <v>314</v>
      </c>
      <c r="I2585" s="45" t="s">
        <v>241</v>
      </c>
      <c r="J2585">
        <v>12322</v>
      </c>
      <c r="K2585">
        <v>65</v>
      </c>
      <c r="L2585">
        <v>5501</v>
      </c>
    </row>
    <row r="2586" spans="8:12" x14ac:dyDescent="0.25">
      <c r="H2586" t="s">
        <v>314</v>
      </c>
      <c r="I2586" s="45" t="s">
        <v>39</v>
      </c>
      <c r="J2586">
        <v>12213</v>
      </c>
      <c r="K2586">
        <v>30</v>
      </c>
      <c r="L2586">
        <v>5490</v>
      </c>
    </row>
    <row r="2587" spans="8:12" x14ac:dyDescent="0.25">
      <c r="H2587" t="s">
        <v>314</v>
      </c>
      <c r="I2587" s="45" t="s">
        <v>242</v>
      </c>
      <c r="J2587">
        <v>10277</v>
      </c>
      <c r="K2587">
        <v>26</v>
      </c>
      <c r="L2587">
        <v>5499</v>
      </c>
    </row>
    <row r="2588" spans="8:12" x14ac:dyDescent="0.25">
      <c r="H2588" t="s">
        <v>314</v>
      </c>
      <c r="I2588" s="45" t="s">
        <v>243</v>
      </c>
      <c r="J2588">
        <v>8864</v>
      </c>
      <c r="K2588">
        <v>90</v>
      </c>
      <c r="L2588">
        <v>5500</v>
      </c>
    </row>
    <row r="2589" spans="8:12" x14ac:dyDescent="0.25">
      <c r="H2589" t="s">
        <v>314</v>
      </c>
      <c r="I2589" s="45" t="s">
        <v>244</v>
      </c>
      <c r="J2589">
        <v>7525</v>
      </c>
      <c r="K2589">
        <v>84</v>
      </c>
      <c r="L2589">
        <v>5507</v>
      </c>
    </row>
    <row r="2590" spans="8:12" x14ac:dyDescent="0.25">
      <c r="H2590" t="s">
        <v>314</v>
      </c>
      <c r="I2590" s="45" t="s">
        <v>40</v>
      </c>
      <c r="J2590">
        <v>5639</v>
      </c>
      <c r="K2590">
        <v>65</v>
      </c>
      <c r="L2590">
        <v>5487</v>
      </c>
    </row>
    <row r="2591" spans="8:12" x14ac:dyDescent="0.25">
      <c r="H2591" t="s">
        <v>314</v>
      </c>
      <c r="I2591" s="45" t="s">
        <v>245</v>
      </c>
      <c r="J2591">
        <v>3560</v>
      </c>
      <c r="K2591">
        <v>96</v>
      </c>
      <c r="L2591">
        <v>5492</v>
      </c>
    </row>
    <row r="2592" spans="8:12" x14ac:dyDescent="0.25">
      <c r="H2592" t="s">
        <v>314</v>
      </c>
      <c r="I2592" s="45" t="s">
        <v>246</v>
      </c>
      <c r="J2592">
        <v>3922</v>
      </c>
      <c r="K2592">
        <v>35</v>
      </c>
      <c r="L2592">
        <v>5494</v>
      </c>
    </row>
    <row r="2593" spans="8:12" x14ac:dyDescent="0.25">
      <c r="H2593" t="s">
        <v>314</v>
      </c>
      <c r="I2593" s="45" t="s">
        <v>247</v>
      </c>
      <c r="J2593">
        <v>4958</v>
      </c>
      <c r="K2593">
        <v>124</v>
      </c>
      <c r="L2593">
        <v>5509</v>
      </c>
    </row>
    <row r="2594" spans="8:12" x14ac:dyDescent="0.25">
      <c r="H2594" t="s">
        <v>315</v>
      </c>
      <c r="I2594" s="45" t="s">
        <v>17</v>
      </c>
      <c r="J2594">
        <v>5479</v>
      </c>
      <c r="K2594">
        <v>80</v>
      </c>
      <c r="L2594">
        <v>5497</v>
      </c>
    </row>
    <row r="2595" spans="8:12" x14ac:dyDescent="0.25">
      <c r="H2595" t="s">
        <v>315</v>
      </c>
      <c r="I2595" s="45" t="s">
        <v>176</v>
      </c>
      <c r="J2595">
        <v>5739</v>
      </c>
      <c r="K2595">
        <v>71</v>
      </c>
      <c r="L2595">
        <v>5503</v>
      </c>
    </row>
    <row r="2596" spans="8:12" x14ac:dyDescent="0.25">
      <c r="H2596" t="s">
        <v>315</v>
      </c>
      <c r="I2596" s="45" t="s">
        <v>177</v>
      </c>
      <c r="J2596">
        <v>6141</v>
      </c>
      <c r="K2596">
        <v>85</v>
      </c>
      <c r="L2596">
        <v>5503</v>
      </c>
    </row>
    <row r="2597" spans="8:12" x14ac:dyDescent="0.25">
      <c r="H2597" t="s">
        <v>315</v>
      </c>
      <c r="I2597" s="45" t="s">
        <v>178</v>
      </c>
      <c r="J2597">
        <v>6607</v>
      </c>
      <c r="K2597">
        <v>68</v>
      </c>
      <c r="L2597">
        <v>5514</v>
      </c>
    </row>
    <row r="2598" spans="8:12" x14ac:dyDescent="0.25">
      <c r="H2598" t="s">
        <v>315</v>
      </c>
      <c r="I2598" s="45" t="s">
        <v>18</v>
      </c>
      <c r="J2598">
        <v>6771</v>
      </c>
      <c r="K2598">
        <v>165</v>
      </c>
      <c r="L2598">
        <v>5518</v>
      </c>
    </row>
    <row r="2599" spans="8:12" x14ac:dyDescent="0.25">
      <c r="H2599" t="s">
        <v>315</v>
      </c>
      <c r="I2599" s="45" t="s">
        <v>179</v>
      </c>
      <c r="J2599">
        <v>6429</v>
      </c>
      <c r="K2599">
        <v>29</v>
      </c>
      <c r="L2599">
        <v>5490</v>
      </c>
    </row>
    <row r="2600" spans="8:12" x14ac:dyDescent="0.25">
      <c r="H2600" t="s">
        <v>315</v>
      </c>
      <c r="I2600" s="45" t="s">
        <v>180</v>
      </c>
      <c r="J2600">
        <v>6100</v>
      </c>
      <c r="K2600">
        <v>126</v>
      </c>
      <c r="L2600">
        <v>5494</v>
      </c>
    </row>
    <row r="2601" spans="8:12" x14ac:dyDescent="0.25">
      <c r="H2601" t="s">
        <v>315</v>
      </c>
      <c r="I2601" s="45" t="s">
        <v>181</v>
      </c>
      <c r="J2601">
        <v>6514</v>
      </c>
      <c r="K2601">
        <v>23</v>
      </c>
      <c r="L2601">
        <v>5498</v>
      </c>
    </row>
    <row r="2602" spans="8:12" x14ac:dyDescent="0.25">
      <c r="H2602" t="s">
        <v>315</v>
      </c>
      <c r="I2602" s="45" t="s">
        <v>19</v>
      </c>
      <c r="J2602">
        <v>7385</v>
      </c>
      <c r="K2602">
        <v>24</v>
      </c>
      <c r="L2602">
        <v>5497</v>
      </c>
    </row>
    <row r="2603" spans="8:12" x14ac:dyDescent="0.25">
      <c r="H2603" t="s">
        <v>315</v>
      </c>
      <c r="I2603" s="45" t="s">
        <v>182</v>
      </c>
      <c r="J2603">
        <v>7605</v>
      </c>
      <c r="K2603">
        <v>21</v>
      </c>
      <c r="L2603">
        <v>5501</v>
      </c>
    </row>
    <row r="2604" spans="8:12" x14ac:dyDescent="0.25">
      <c r="H2604" t="s">
        <v>315</v>
      </c>
      <c r="I2604" s="45" t="s">
        <v>183</v>
      </c>
      <c r="J2604">
        <v>8062</v>
      </c>
      <c r="K2604">
        <v>132</v>
      </c>
      <c r="L2604">
        <v>5489</v>
      </c>
    </row>
    <row r="2605" spans="8:12" x14ac:dyDescent="0.25">
      <c r="H2605" t="s">
        <v>315</v>
      </c>
      <c r="I2605" s="45" t="s">
        <v>184</v>
      </c>
      <c r="J2605">
        <v>8673</v>
      </c>
      <c r="K2605">
        <v>93</v>
      </c>
      <c r="L2605">
        <v>5502</v>
      </c>
    </row>
    <row r="2606" spans="8:12" x14ac:dyDescent="0.25">
      <c r="H2606" t="s">
        <v>315</v>
      </c>
      <c r="I2606" s="45" t="s">
        <v>20</v>
      </c>
      <c r="J2606">
        <v>9115</v>
      </c>
      <c r="K2606">
        <v>170</v>
      </c>
      <c r="L2606">
        <v>5499</v>
      </c>
    </row>
    <row r="2607" spans="8:12" x14ac:dyDescent="0.25">
      <c r="H2607" t="s">
        <v>315</v>
      </c>
      <c r="I2607" s="45" t="s">
        <v>185</v>
      </c>
      <c r="J2607">
        <v>11910</v>
      </c>
      <c r="K2607">
        <v>88</v>
      </c>
      <c r="L2607">
        <v>5469</v>
      </c>
    </row>
    <row r="2608" spans="8:12" x14ac:dyDescent="0.25">
      <c r="H2608" t="s">
        <v>315</v>
      </c>
      <c r="I2608" s="45" t="s">
        <v>186</v>
      </c>
      <c r="J2608">
        <v>14188</v>
      </c>
      <c r="K2608">
        <v>23</v>
      </c>
      <c r="L2608">
        <v>5514</v>
      </c>
    </row>
    <row r="2609" spans="8:12" x14ac:dyDescent="0.25">
      <c r="H2609" t="s">
        <v>315</v>
      </c>
      <c r="I2609" s="45" t="s">
        <v>187</v>
      </c>
      <c r="J2609">
        <v>15599</v>
      </c>
      <c r="K2609">
        <v>86</v>
      </c>
      <c r="L2609">
        <v>5495</v>
      </c>
    </row>
    <row r="2610" spans="8:12" x14ac:dyDescent="0.25">
      <c r="H2610" t="s">
        <v>315</v>
      </c>
      <c r="I2610" s="45" t="s">
        <v>21</v>
      </c>
      <c r="J2610">
        <v>15979</v>
      </c>
      <c r="K2610">
        <v>24</v>
      </c>
      <c r="L2610">
        <v>5501</v>
      </c>
    </row>
    <row r="2611" spans="8:12" x14ac:dyDescent="0.25">
      <c r="H2611" t="s">
        <v>315</v>
      </c>
      <c r="I2611" s="45" t="s">
        <v>188</v>
      </c>
      <c r="J2611">
        <v>15049</v>
      </c>
      <c r="K2611">
        <v>70</v>
      </c>
      <c r="L2611">
        <v>5488</v>
      </c>
    </row>
    <row r="2612" spans="8:12" x14ac:dyDescent="0.25">
      <c r="H2612" t="s">
        <v>315</v>
      </c>
      <c r="I2612" s="45" t="s">
        <v>189</v>
      </c>
      <c r="J2612">
        <v>16627</v>
      </c>
      <c r="K2612">
        <v>134</v>
      </c>
      <c r="L2612">
        <v>5495</v>
      </c>
    </row>
    <row r="2613" spans="8:12" x14ac:dyDescent="0.25">
      <c r="H2613" t="s">
        <v>315</v>
      </c>
      <c r="I2613" s="45" t="s">
        <v>190</v>
      </c>
      <c r="J2613">
        <v>17228</v>
      </c>
      <c r="K2613">
        <v>24</v>
      </c>
      <c r="L2613">
        <v>5497</v>
      </c>
    </row>
    <row r="2614" spans="8:12" x14ac:dyDescent="0.25">
      <c r="H2614" t="s">
        <v>315</v>
      </c>
      <c r="I2614" s="45" t="s">
        <v>22</v>
      </c>
      <c r="J2614">
        <v>16866</v>
      </c>
      <c r="K2614">
        <v>26</v>
      </c>
      <c r="L2614">
        <v>5494</v>
      </c>
    </row>
    <row r="2615" spans="8:12" x14ac:dyDescent="0.25">
      <c r="H2615" t="s">
        <v>315</v>
      </c>
      <c r="I2615" s="45" t="s">
        <v>191</v>
      </c>
      <c r="J2615">
        <v>17136</v>
      </c>
      <c r="K2615">
        <v>70</v>
      </c>
      <c r="L2615">
        <v>5498</v>
      </c>
    </row>
    <row r="2616" spans="8:12" x14ac:dyDescent="0.25">
      <c r="H2616" t="s">
        <v>315</v>
      </c>
      <c r="I2616" s="45" t="s">
        <v>192</v>
      </c>
      <c r="J2616">
        <v>16941</v>
      </c>
      <c r="K2616">
        <v>25</v>
      </c>
      <c r="L2616">
        <v>5503</v>
      </c>
    </row>
    <row r="2617" spans="8:12" x14ac:dyDescent="0.25">
      <c r="H2617" t="s">
        <v>315</v>
      </c>
      <c r="I2617" s="45" t="s">
        <v>193</v>
      </c>
      <c r="J2617">
        <v>16527</v>
      </c>
      <c r="K2617">
        <v>83</v>
      </c>
      <c r="L2617">
        <v>5479</v>
      </c>
    </row>
    <row r="2618" spans="8:12" x14ac:dyDescent="0.25">
      <c r="H2618" t="s">
        <v>315</v>
      </c>
      <c r="I2618" s="45" t="s">
        <v>23</v>
      </c>
      <c r="J2618">
        <v>17100</v>
      </c>
      <c r="K2618">
        <v>129</v>
      </c>
      <c r="L2618">
        <v>5500</v>
      </c>
    </row>
    <row r="2619" spans="8:12" x14ac:dyDescent="0.25">
      <c r="H2619" t="s">
        <v>315</v>
      </c>
      <c r="I2619" s="45" t="s">
        <v>194</v>
      </c>
      <c r="J2619">
        <v>14740</v>
      </c>
      <c r="K2619">
        <v>125</v>
      </c>
      <c r="L2619">
        <v>5494</v>
      </c>
    </row>
    <row r="2620" spans="8:12" x14ac:dyDescent="0.25">
      <c r="H2620" t="s">
        <v>315</v>
      </c>
      <c r="I2620" s="45" t="s">
        <v>195</v>
      </c>
      <c r="J2620">
        <v>14847</v>
      </c>
      <c r="K2620">
        <v>81</v>
      </c>
      <c r="L2620">
        <v>5501</v>
      </c>
    </row>
    <row r="2621" spans="8:12" x14ac:dyDescent="0.25">
      <c r="H2621" t="s">
        <v>315</v>
      </c>
      <c r="I2621" s="45" t="s">
        <v>196</v>
      </c>
      <c r="J2621">
        <v>14921</v>
      </c>
      <c r="K2621">
        <v>71</v>
      </c>
      <c r="L2621">
        <v>5489</v>
      </c>
    </row>
    <row r="2622" spans="8:12" x14ac:dyDescent="0.25">
      <c r="H2622" t="s">
        <v>315</v>
      </c>
      <c r="I2622" s="45" t="s">
        <v>24</v>
      </c>
      <c r="J2622">
        <v>15474</v>
      </c>
      <c r="K2622">
        <v>85</v>
      </c>
      <c r="L2622">
        <v>5498</v>
      </c>
    </row>
    <row r="2623" spans="8:12" x14ac:dyDescent="0.25">
      <c r="H2623" t="s">
        <v>315</v>
      </c>
      <c r="I2623" s="45" t="s">
        <v>197</v>
      </c>
      <c r="J2623">
        <v>15149</v>
      </c>
      <c r="K2623">
        <v>75</v>
      </c>
      <c r="L2623">
        <v>5485</v>
      </c>
    </row>
    <row r="2624" spans="8:12" x14ac:dyDescent="0.25">
      <c r="H2624" t="s">
        <v>315</v>
      </c>
      <c r="I2624" s="45" t="s">
        <v>198</v>
      </c>
      <c r="J2624">
        <v>14648</v>
      </c>
      <c r="K2624">
        <v>58</v>
      </c>
      <c r="L2624">
        <v>5504</v>
      </c>
    </row>
    <row r="2625" spans="8:12" x14ac:dyDescent="0.25">
      <c r="H2625" t="s">
        <v>315</v>
      </c>
      <c r="I2625" s="45" t="s">
        <v>199</v>
      </c>
      <c r="J2625">
        <v>14947</v>
      </c>
      <c r="K2625">
        <v>61</v>
      </c>
      <c r="L2625">
        <v>5495</v>
      </c>
    </row>
    <row r="2626" spans="8:12" x14ac:dyDescent="0.25">
      <c r="H2626" t="s">
        <v>315</v>
      </c>
      <c r="I2626" s="45" t="s">
        <v>25</v>
      </c>
      <c r="J2626">
        <v>15792</v>
      </c>
      <c r="K2626">
        <v>50</v>
      </c>
      <c r="L2626">
        <v>5498</v>
      </c>
    </row>
    <row r="2627" spans="8:12" x14ac:dyDescent="0.25">
      <c r="H2627" t="s">
        <v>315</v>
      </c>
      <c r="I2627" s="45" t="s">
        <v>200</v>
      </c>
      <c r="J2627">
        <v>15539</v>
      </c>
      <c r="K2627">
        <v>67</v>
      </c>
      <c r="L2627">
        <v>5502</v>
      </c>
    </row>
    <row r="2628" spans="8:12" x14ac:dyDescent="0.25">
      <c r="H2628" t="s">
        <v>315</v>
      </c>
      <c r="I2628" s="45" t="s">
        <v>201</v>
      </c>
      <c r="J2628">
        <v>14854</v>
      </c>
      <c r="K2628">
        <v>73</v>
      </c>
      <c r="L2628">
        <v>5506</v>
      </c>
    </row>
    <row r="2629" spans="8:12" x14ac:dyDescent="0.25">
      <c r="H2629" t="s">
        <v>315</v>
      </c>
      <c r="I2629" s="45" t="s">
        <v>202</v>
      </c>
      <c r="J2629">
        <v>14856</v>
      </c>
      <c r="K2629">
        <v>79</v>
      </c>
      <c r="L2629">
        <v>5524</v>
      </c>
    </row>
    <row r="2630" spans="8:12" x14ac:dyDescent="0.25">
      <c r="H2630" t="s">
        <v>315</v>
      </c>
      <c r="I2630" s="45" t="s">
        <v>26</v>
      </c>
      <c r="J2630">
        <v>14494</v>
      </c>
      <c r="K2630">
        <v>156</v>
      </c>
      <c r="L2630">
        <v>5496</v>
      </c>
    </row>
    <row r="2631" spans="8:12" x14ac:dyDescent="0.25">
      <c r="H2631" t="s">
        <v>315</v>
      </c>
      <c r="I2631" s="45" t="s">
        <v>203</v>
      </c>
      <c r="J2631">
        <v>13161</v>
      </c>
      <c r="K2631">
        <v>70</v>
      </c>
      <c r="L2631">
        <v>5487</v>
      </c>
    </row>
    <row r="2632" spans="8:12" x14ac:dyDescent="0.25">
      <c r="H2632" t="s">
        <v>315</v>
      </c>
      <c r="I2632" s="45" t="s">
        <v>204</v>
      </c>
      <c r="J2632">
        <v>13279</v>
      </c>
      <c r="K2632">
        <v>22</v>
      </c>
      <c r="L2632">
        <v>5510</v>
      </c>
    </row>
    <row r="2633" spans="8:12" x14ac:dyDescent="0.25">
      <c r="H2633" t="s">
        <v>315</v>
      </c>
      <c r="I2633" s="45" t="s">
        <v>205</v>
      </c>
      <c r="J2633">
        <v>13129</v>
      </c>
      <c r="K2633">
        <v>94</v>
      </c>
      <c r="L2633">
        <v>5471</v>
      </c>
    </row>
    <row r="2634" spans="8:12" x14ac:dyDescent="0.25">
      <c r="H2634" t="s">
        <v>315</v>
      </c>
      <c r="I2634" s="45" t="s">
        <v>27</v>
      </c>
      <c r="J2634">
        <v>12484</v>
      </c>
      <c r="K2634">
        <v>21</v>
      </c>
      <c r="L2634">
        <v>5496</v>
      </c>
    </row>
    <row r="2635" spans="8:12" x14ac:dyDescent="0.25">
      <c r="H2635" t="s">
        <v>315</v>
      </c>
      <c r="I2635" s="45" t="s">
        <v>206</v>
      </c>
      <c r="J2635">
        <v>13170</v>
      </c>
      <c r="K2635">
        <v>127</v>
      </c>
      <c r="L2635">
        <v>5500</v>
      </c>
    </row>
    <row r="2636" spans="8:12" x14ac:dyDescent="0.25">
      <c r="H2636" t="s">
        <v>315</v>
      </c>
      <c r="I2636" s="45" t="s">
        <v>207</v>
      </c>
      <c r="J2636">
        <v>12891</v>
      </c>
      <c r="K2636">
        <v>28</v>
      </c>
      <c r="L2636">
        <v>5503</v>
      </c>
    </row>
    <row r="2637" spans="8:12" x14ac:dyDescent="0.25">
      <c r="H2637" t="s">
        <v>315</v>
      </c>
      <c r="I2637" s="45" t="s">
        <v>208</v>
      </c>
      <c r="J2637">
        <v>14047</v>
      </c>
      <c r="K2637">
        <v>127</v>
      </c>
      <c r="L2637">
        <v>5501</v>
      </c>
    </row>
    <row r="2638" spans="8:12" x14ac:dyDescent="0.25">
      <c r="H2638" t="s">
        <v>315</v>
      </c>
      <c r="I2638" s="45" t="s">
        <v>28</v>
      </c>
      <c r="J2638">
        <v>13857</v>
      </c>
      <c r="K2638">
        <v>248</v>
      </c>
      <c r="L2638">
        <v>5524</v>
      </c>
    </row>
    <row r="2639" spans="8:12" x14ac:dyDescent="0.25">
      <c r="H2639" t="s">
        <v>315</v>
      </c>
      <c r="I2639" s="45" t="s">
        <v>209</v>
      </c>
      <c r="J2639">
        <v>11714</v>
      </c>
      <c r="K2639">
        <v>26</v>
      </c>
      <c r="L2639">
        <v>5520</v>
      </c>
    </row>
    <row r="2640" spans="8:12" x14ac:dyDescent="0.25">
      <c r="H2640" t="s">
        <v>315</v>
      </c>
      <c r="I2640" s="45" t="s">
        <v>210</v>
      </c>
      <c r="J2640">
        <v>12949</v>
      </c>
      <c r="K2640">
        <v>101</v>
      </c>
      <c r="L2640">
        <v>5494</v>
      </c>
    </row>
    <row r="2641" spans="8:12" x14ac:dyDescent="0.25">
      <c r="H2641" t="s">
        <v>315</v>
      </c>
      <c r="I2641" s="45" t="s">
        <v>211</v>
      </c>
      <c r="J2641">
        <v>12810</v>
      </c>
      <c r="K2641">
        <v>37</v>
      </c>
      <c r="L2641">
        <v>5502</v>
      </c>
    </row>
    <row r="2642" spans="8:12" x14ac:dyDescent="0.25">
      <c r="H2642" t="s">
        <v>315</v>
      </c>
      <c r="I2642" s="45" t="s">
        <v>29</v>
      </c>
      <c r="J2642">
        <v>12994</v>
      </c>
      <c r="K2642">
        <v>83</v>
      </c>
      <c r="L2642">
        <v>5502</v>
      </c>
    </row>
    <row r="2643" spans="8:12" x14ac:dyDescent="0.25">
      <c r="H2643" t="s">
        <v>315</v>
      </c>
      <c r="I2643" s="45" t="s">
        <v>212</v>
      </c>
      <c r="J2643">
        <v>12488</v>
      </c>
      <c r="K2643">
        <v>24</v>
      </c>
      <c r="L2643">
        <v>5503</v>
      </c>
    </row>
    <row r="2644" spans="8:12" x14ac:dyDescent="0.25">
      <c r="H2644" t="s">
        <v>315</v>
      </c>
      <c r="I2644" s="45" t="s">
        <v>213</v>
      </c>
      <c r="J2644">
        <v>12612</v>
      </c>
      <c r="K2644">
        <v>50</v>
      </c>
      <c r="L2644">
        <v>5492</v>
      </c>
    </row>
    <row r="2645" spans="8:12" x14ac:dyDescent="0.25">
      <c r="H2645" t="s">
        <v>315</v>
      </c>
      <c r="I2645" s="45" t="s">
        <v>214</v>
      </c>
      <c r="J2645">
        <v>13091</v>
      </c>
      <c r="K2645">
        <v>94</v>
      </c>
      <c r="L2645">
        <v>5501</v>
      </c>
    </row>
    <row r="2646" spans="8:12" x14ac:dyDescent="0.25">
      <c r="H2646" t="s">
        <v>315</v>
      </c>
      <c r="I2646" s="45" t="s">
        <v>30</v>
      </c>
      <c r="J2646">
        <v>12979</v>
      </c>
      <c r="K2646">
        <v>24</v>
      </c>
      <c r="L2646">
        <v>5508</v>
      </c>
    </row>
    <row r="2647" spans="8:12" x14ac:dyDescent="0.25">
      <c r="H2647" t="s">
        <v>315</v>
      </c>
      <c r="I2647" s="45" t="s">
        <v>215</v>
      </c>
      <c r="J2647">
        <v>13082</v>
      </c>
      <c r="K2647">
        <v>122</v>
      </c>
      <c r="L2647">
        <v>5494</v>
      </c>
    </row>
    <row r="2648" spans="8:12" x14ac:dyDescent="0.25">
      <c r="H2648" t="s">
        <v>315</v>
      </c>
      <c r="I2648" s="45" t="s">
        <v>216</v>
      </c>
      <c r="J2648">
        <v>12792</v>
      </c>
      <c r="K2648">
        <v>85</v>
      </c>
      <c r="L2648">
        <v>5492</v>
      </c>
    </row>
    <row r="2649" spans="8:12" x14ac:dyDescent="0.25">
      <c r="H2649" t="s">
        <v>315</v>
      </c>
      <c r="I2649" s="45" t="s">
        <v>217</v>
      </c>
      <c r="J2649">
        <v>12641</v>
      </c>
      <c r="K2649">
        <v>51</v>
      </c>
      <c r="L2649">
        <v>5503</v>
      </c>
    </row>
    <row r="2650" spans="8:12" x14ac:dyDescent="0.25">
      <c r="H2650" t="s">
        <v>315</v>
      </c>
      <c r="I2650" s="45" t="s">
        <v>31</v>
      </c>
      <c r="J2650">
        <v>12540</v>
      </c>
      <c r="K2650">
        <v>27</v>
      </c>
      <c r="L2650">
        <v>5497</v>
      </c>
    </row>
    <row r="2651" spans="8:12" x14ac:dyDescent="0.25">
      <c r="H2651" t="s">
        <v>315</v>
      </c>
      <c r="I2651" s="45" t="s">
        <v>218</v>
      </c>
      <c r="J2651">
        <v>12690</v>
      </c>
      <c r="K2651">
        <v>61</v>
      </c>
      <c r="L2651">
        <v>5510</v>
      </c>
    </row>
    <row r="2652" spans="8:12" x14ac:dyDescent="0.25">
      <c r="H2652" t="s">
        <v>315</v>
      </c>
      <c r="I2652" s="45" t="s">
        <v>219</v>
      </c>
      <c r="J2652">
        <v>12175</v>
      </c>
      <c r="K2652">
        <v>33</v>
      </c>
      <c r="L2652">
        <v>5504</v>
      </c>
    </row>
    <row r="2653" spans="8:12" x14ac:dyDescent="0.25">
      <c r="H2653" t="s">
        <v>315</v>
      </c>
      <c r="I2653" s="45" t="s">
        <v>220</v>
      </c>
      <c r="J2653">
        <v>12625</v>
      </c>
      <c r="K2653">
        <v>72</v>
      </c>
      <c r="L2653">
        <v>5481</v>
      </c>
    </row>
    <row r="2654" spans="8:12" x14ac:dyDescent="0.25">
      <c r="H2654" t="s">
        <v>315</v>
      </c>
      <c r="I2654" s="45" t="s">
        <v>32</v>
      </c>
      <c r="J2654">
        <v>13736</v>
      </c>
      <c r="K2654">
        <v>60</v>
      </c>
      <c r="L2654">
        <v>5488</v>
      </c>
    </row>
    <row r="2655" spans="8:12" x14ac:dyDescent="0.25">
      <c r="H2655" t="s">
        <v>315</v>
      </c>
      <c r="I2655" s="45" t="s">
        <v>221</v>
      </c>
      <c r="J2655">
        <v>14033</v>
      </c>
      <c r="K2655">
        <v>118</v>
      </c>
      <c r="L2655">
        <v>5499</v>
      </c>
    </row>
    <row r="2656" spans="8:12" x14ac:dyDescent="0.25">
      <c r="H2656" t="s">
        <v>315</v>
      </c>
      <c r="I2656" s="45" t="s">
        <v>222</v>
      </c>
      <c r="J2656">
        <v>14299</v>
      </c>
      <c r="K2656">
        <v>26</v>
      </c>
      <c r="L2656">
        <v>5510</v>
      </c>
    </row>
    <row r="2657" spans="8:12" x14ac:dyDescent="0.25">
      <c r="H2657" t="s">
        <v>315</v>
      </c>
      <c r="I2657" s="45" t="s">
        <v>223</v>
      </c>
      <c r="J2657">
        <v>14817</v>
      </c>
      <c r="K2657">
        <v>56</v>
      </c>
      <c r="L2657">
        <v>5498</v>
      </c>
    </row>
    <row r="2658" spans="8:12" x14ac:dyDescent="0.25">
      <c r="H2658" t="s">
        <v>315</v>
      </c>
      <c r="I2658" s="45" t="s">
        <v>33</v>
      </c>
      <c r="J2658">
        <v>15565</v>
      </c>
      <c r="K2658">
        <v>43</v>
      </c>
      <c r="L2658">
        <v>5506</v>
      </c>
    </row>
    <row r="2659" spans="8:12" x14ac:dyDescent="0.25">
      <c r="H2659" t="s">
        <v>315</v>
      </c>
      <c r="I2659" s="45" t="s">
        <v>224</v>
      </c>
      <c r="J2659">
        <v>16563</v>
      </c>
      <c r="K2659">
        <v>98</v>
      </c>
      <c r="L2659">
        <v>5496</v>
      </c>
    </row>
    <row r="2660" spans="8:12" x14ac:dyDescent="0.25">
      <c r="H2660" t="s">
        <v>315</v>
      </c>
      <c r="I2660" s="45" t="s">
        <v>225</v>
      </c>
      <c r="J2660">
        <v>16474</v>
      </c>
      <c r="K2660">
        <v>23</v>
      </c>
      <c r="L2660">
        <v>5523</v>
      </c>
    </row>
    <row r="2661" spans="8:12" x14ac:dyDescent="0.25">
      <c r="H2661" t="s">
        <v>315</v>
      </c>
      <c r="I2661" s="45" t="s">
        <v>226</v>
      </c>
      <c r="J2661">
        <v>16681</v>
      </c>
      <c r="K2661">
        <v>83</v>
      </c>
      <c r="L2661">
        <v>5502</v>
      </c>
    </row>
    <row r="2662" spans="8:12" x14ac:dyDescent="0.25">
      <c r="H2662" t="s">
        <v>315</v>
      </c>
      <c r="I2662" s="45" t="s">
        <v>34</v>
      </c>
      <c r="J2662">
        <v>16391</v>
      </c>
      <c r="K2662">
        <v>82</v>
      </c>
      <c r="L2662">
        <v>5506</v>
      </c>
    </row>
    <row r="2663" spans="8:12" x14ac:dyDescent="0.25">
      <c r="H2663" t="s">
        <v>315</v>
      </c>
      <c r="I2663" s="45" t="s">
        <v>227</v>
      </c>
      <c r="J2663">
        <v>16806</v>
      </c>
      <c r="K2663">
        <v>78</v>
      </c>
      <c r="L2663">
        <v>5485</v>
      </c>
    </row>
    <row r="2664" spans="8:12" x14ac:dyDescent="0.25">
      <c r="H2664" t="s">
        <v>315</v>
      </c>
      <c r="I2664" s="45" t="s">
        <v>228</v>
      </c>
      <c r="J2664">
        <v>16423</v>
      </c>
      <c r="K2664">
        <v>113</v>
      </c>
      <c r="L2664">
        <v>5494</v>
      </c>
    </row>
    <row r="2665" spans="8:12" x14ac:dyDescent="0.25">
      <c r="H2665" t="s">
        <v>315</v>
      </c>
      <c r="I2665" s="45" t="s">
        <v>229</v>
      </c>
      <c r="J2665">
        <v>16248</v>
      </c>
      <c r="K2665">
        <v>71</v>
      </c>
      <c r="L2665">
        <v>5475</v>
      </c>
    </row>
    <row r="2666" spans="8:12" x14ac:dyDescent="0.25">
      <c r="H2666" t="s">
        <v>315</v>
      </c>
      <c r="I2666" s="45" t="s">
        <v>35</v>
      </c>
      <c r="J2666">
        <v>16337</v>
      </c>
      <c r="K2666">
        <v>99</v>
      </c>
      <c r="L2666">
        <v>5500</v>
      </c>
    </row>
    <row r="2667" spans="8:12" x14ac:dyDescent="0.25">
      <c r="H2667" t="s">
        <v>315</v>
      </c>
      <c r="I2667" s="45" t="s">
        <v>230</v>
      </c>
      <c r="J2667">
        <v>15750</v>
      </c>
      <c r="K2667">
        <v>21</v>
      </c>
      <c r="L2667">
        <v>5502</v>
      </c>
    </row>
    <row r="2668" spans="8:12" x14ac:dyDescent="0.25">
      <c r="H2668" t="s">
        <v>315</v>
      </c>
      <c r="I2668" s="45" t="s">
        <v>231</v>
      </c>
      <c r="J2668">
        <v>16226</v>
      </c>
      <c r="K2668">
        <v>101</v>
      </c>
      <c r="L2668">
        <v>5480</v>
      </c>
    </row>
    <row r="2669" spans="8:12" x14ac:dyDescent="0.25">
      <c r="H2669" t="s">
        <v>315</v>
      </c>
      <c r="I2669" s="45" t="s">
        <v>232</v>
      </c>
      <c r="J2669">
        <v>16146</v>
      </c>
      <c r="K2669">
        <v>152</v>
      </c>
      <c r="L2669">
        <v>5496</v>
      </c>
    </row>
    <row r="2670" spans="8:12" x14ac:dyDescent="0.25">
      <c r="H2670" t="s">
        <v>315</v>
      </c>
      <c r="I2670" s="45" t="s">
        <v>36</v>
      </c>
      <c r="J2670">
        <v>15617</v>
      </c>
      <c r="K2670">
        <v>73</v>
      </c>
      <c r="L2670">
        <v>5508</v>
      </c>
    </row>
    <row r="2671" spans="8:12" x14ac:dyDescent="0.25">
      <c r="H2671" t="s">
        <v>315</v>
      </c>
      <c r="I2671" s="45" t="s">
        <v>233</v>
      </c>
      <c r="J2671">
        <v>16307</v>
      </c>
      <c r="K2671">
        <v>148</v>
      </c>
      <c r="L2671">
        <v>5489</v>
      </c>
    </row>
    <row r="2672" spans="8:12" x14ac:dyDescent="0.25">
      <c r="H2672" t="s">
        <v>315</v>
      </c>
      <c r="I2672" s="45" t="s">
        <v>234</v>
      </c>
      <c r="J2672">
        <v>16308</v>
      </c>
      <c r="K2672">
        <v>60</v>
      </c>
      <c r="L2672">
        <v>5511</v>
      </c>
    </row>
    <row r="2673" spans="8:12" x14ac:dyDescent="0.25">
      <c r="H2673" t="s">
        <v>315</v>
      </c>
      <c r="I2673" s="45" t="s">
        <v>235</v>
      </c>
      <c r="J2673">
        <v>16410</v>
      </c>
      <c r="K2673">
        <v>158</v>
      </c>
      <c r="L2673">
        <v>5500</v>
      </c>
    </row>
    <row r="2674" spans="8:12" x14ac:dyDescent="0.25">
      <c r="H2674" t="s">
        <v>315</v>
      </c>
      <c r="I2674" s="45" t="s">
        <v>37</v>
      </c>
      <c r="J2674">
        <v>16306</v>
      </c>
      <c r="K2674">
        <v>66</v>
      </c>
      <c r="L2674">
        <v>5498</v>
      </c>
    </row>
    <row r="2675" spans="8:12" x14ac:dyDescent="0.25">
      <c r="H2675" t="s">
        <v>315</v>
      </c>
      <c r="I2675" s="45" t="s">
        <v>236</v>
      </c>
      <c r="J2675">
        <v>16147</v>
      </c>
      <c r="K2675">
        <v>110</v>
      </c>
      <c r="L2675">
        <v>5501</v>
      </c>
    </row>
    <row r="2676" spans="8:12" x14ac:dyDescent="0.25">
      <c r="H2676" t="s">
        <v>315</v>
      </c>
      <c r="I2676" s="45" t="s">
        <v>237</v>
      </c>
      <c r="J2676">
        <v>16382</v>
      </c>
      <c r="K2676">
        <v>175</v>
      </c>
      <c r="L2676">
        <v>5514</v>
      </c>
    </row>
    <row r="2677" spans="8:12" x14ac:dyDescent="0.25">
      <c r="H2677" t="s">
        <v>315</v>
      </c>
      <c r="I2677" s="45" t="s">
        <v>238</v>
      </c>
      <c r="J2677">
        <v>16155</v>
      </c>
      <c r="K2677">
        <v>145</v>
      </c>
      <c r="L2677">
        <v>5500</v>
      </c>
    </row>
    <row r="2678" spans="8:12" x14ac:dyDescent="0.25">
      <c r="H2678" t="s">
        <v>315</v>
      </c>
      <c r="I2678" s="45" t="s">
        <v>38</v>
      </c>
      <c r="J2678">
        <v>15621</v>
      </c>
      <c r="K2678">
        <v>20</v>
      </c>
      <c r="L2678">
        <v>5515</v>
      </c>
    </row>
    <row r="2679" spans="8:12" x14ac:dyDescent="0.25">
      <c r="H2679" t="s">
        <v>315</v>
      </c>
      <c r="I2679" s="45" t="s">
        <v>239</v>
      </c>
      <c r="J2679">
        <v>15591</v>
      </c>
      <c r="K2679">
        <v>21</v>
      </c>
      <c r="L2679">
        <v>5498</v>
      </c>
    </row>
    <row r="2680" spans="8:12" x14ac:dyDescent="0.25">
      <c r="H2680" t="s">
        <v>315</v>
      </c>
      <c r="I2680" s="45" t="s">
        <v>240</v>
      </c>
      <c r="J2680">
        <v>15201</v>
      </c>
      <c r="K2680">
        <v>156</v>
      </c>
      <c r="L2680">
        <v>5494</v>
      </c>
    </row>
    <row r="2681" spans="8:12" x14ac:dyDescent="0.25">
      <c r="H2681" t="s">
        <v>315</v>
      </c>
      <c r="I2681" s="45" t="s">
        <v>241</v>
      </c>
      <c r="J2681">
        <v>15102</v>
      </c>
      <c r="K2681">
        <v>119</v>
      </c>
      <c r="L2681">
        <v>5488</v>
      </c>
    </row>
    <row r="2682" spans="8:12" x14ac:dyDescent="0.25">
      <c r="H2682" t="s">
        <v>315</v>
      </c>
      <c r="I2682" s="45" t="s">
        <v>39</v>
      </c>
      <c r="J2682">
        <v>14274</v>
      </c>
      <c r="K2682">
        <v>30</v>
      </c>
      <c r="L2682">
        <v>5489</v>
      </c>
    </row>
    <row r="2683" spans="8:12" x14ac:dyDescent="0.25">
      <c r="H2683" t="s">
        <v>315</v>
      </c>
      <c r="I2683" s="45" t="s">
        <v>242</v>
      </c>
      <c r="J2683">
        <v>12585</v>
      </c>
      <c r="K2683">
        <v>82</v>
      </c>
      <c r="L2683">
        <v>5499</v>
      </c>
    </row>
    <row r="2684" spans="8:12" x14ac:dyDescent="0.25">
      <c r="H2684" t="s">
        <v>315</v>
      </c>
      <c r="I2684" s="45" t="s">
        <v>243</v>
      </c>
      <c r="J2684">
        <v>12098</v>
      </c>
      <c r="K2684">
        <v>88</v>
      </c>
      <c r="L2684">
        <v>5494</v>
      </c>
    </row>
    <row r="2685" spans="8:12" x14ac:dyDescent="0.25">
      <c r="H2685" t="s">
        <v>315</v>
      </c>
      <c r="I2685" s="45" t="s">
        <v>244</v>
      </c>
      <c r="J2685">
        <v>9660</v>
      </c>
      <c r="K2685">
        <v>42</v>
      </c>
      <c r="L2685">
        <v>5530</v>
      </c>
    </row>
    <row r="2686" spans="8:12" x14ac:dyDescent="0.25">
      <c r="H2686" t="s">
        <v>315</v>
      </c>
      <c r="I2686" s="45" t="s">
        <v>40</v>
      </c>
      <c r="J2686">
        <v>6491</v>
      </c>
      <c r="K2686">
        <v>91</v>
      </c>
      <c r="L2686">
        <v>5494</v>
      </c>
    </row>
    <row r="2687" spans="8:12" x14ac:dyDescent="0.25">
      <c r="H2687" t="s">
        <v>315</v>
      </c>
      <c r="I2687" s="45" t="s">
        <v>245</v>
      </c>
      <c r="J2687">
        <v>4559</v>
      </c>
      <c r="K2687">
        <v>70</v>
      </c>
      <c r="L2687">
        <v>5487</v>
      </c>
    </row>
    <row r="2688" spans="8:12" x14ac:dyDescent="0.25">
      <c r="H2688" t="s">
        <v>315</v>
      </c>
      <c r="I2688" s="45" t="s">
        <v>246</v>
      </c>
      <c r="J2688">
        <v>6010</v>
      </c>
      <c r="K2688">
        <v>125</v>
      </c>
      <c r="L2688">
        <v>5511</v>
      </c>
    </row>
    <row r="2689" spans="8:12" x14ac:dyDescent="0.25">
      <c r="H2689" t="s">
        <v>315</v>
      </c>
      <c r="I2689" s="45" t="s">
        <v>247</v>
      </c>
      <c r="J2689">
        <v>6524</v>
      </c>
      <c r="K2689">
        <v>19</v>
      </c>
      <c r="L2689">
        <v>5507</v>
      </c>
    </row>
    <row r="2690" spans="8:12" x14ac:dyDescent="0.25">
      <c r="H2690" t="s">
        <v>316</v>
      </c>
      <c r="I2690" s="45" t="s">
        <v>17</v>
      </c>
      <c r="J2690">
        <v>7515</v>
      </c>
      <c r="K2690">
        <v>16</v>
      </c>
      <c r="L2690">
        <v>5494</v>
      </c>
    </row>
    <row r="2691" spans="8:12" x14ac:dyDescent="0.25">
      <c r="H2691" t="s">
        <v>316</v>
      </c>
      <c r="I2691" s="45" t="s">
        <v>176</v>
      </c>
      <c r="J2691">
        <v>7598</v>
      </c>
      <c r="K2691">
        <v>79</v>
      </c>
      <c r="L2691">
        <v>5506</v>
      </c>
    </row>
    <row r="2692" spans="8:12" x14ac:dyDescent="0.25">
      <c r="H2692" t="s">
        <v>316</v>
      </c>
      <c r="I2692" s="45" t="s">
        <v>177</v>
      </c>
      <c r="J2692">
        <v>8105</v>
      </c>
      <c r="K2692">
        <v>147</v>
      </c>
      <c r="L2692">
        <v>5526</v>
      </c>
    </row>
    <row r="2693" spans="8:12" x14ac:dyDescent="0.25">
      <c r="H2693" t="s">
        <v>316</v>
      </c>
      <c r="I2693" s="45" t="s">
        <v>178</v>
      </c>
      <c r="J2693">
        <v>8017</v>
      </c>
      <c r="K2693">
        <v>117</v>
      </c>
      <c r="L2693">
        <v>5484</v>
      </c>
    </row>
    <row r="2694" spans="8:12" x14ac:dyDescent="0.25">
      <c r="H2694" t="s">
        <v>316</v>
      </c>
      <c r="I2694" s="45" t="s">
        <v>18</v>
      </c>
      <c r="J2694">
        <v>6636</v>
      </c>
      <c r="K2694">
        <v>81</v>
      </c>
      <c r="L2694">
        <v>5488</v>
      </c>
    </row>
    <row r="2695" spans="8:12" x14ac:dyDescent="0.25">
      <c r="H2695" t="s">
        <v>316</v>
      </c>
      <c r="I2695" s="45" t="s">
        <v>179</v>
      </c>
      <c r="J2695">
        <v>8032</v>
      </c>
      <c r="K2695">
        <v>229</v>
      </c>
      <c r="L2695">
        <v>5509</v>
      </c>
    </row>
    <row r="2696" spans="8:12" x14ac:dyDescent="0.25">
      <c r="H2696" t="s">
        <v>316</v>
      </c>
      <c r="I2696" s="45" t="s">
        <v>180</v>
      </c>
      <c r="J2696">
        <v>7784</v>
      </c>
      <c r="K2696">
        <v>110</v>
      </c>
      <c r="L2696">
        <v>5502</v>
      </c>
    </row>
    <row r="2697" spans="8:12" x14ac:dyDescent="0.25">
      <c r="H2697" t="s">
        <v>316</v>
      </c>
      <c r="I2697" s="45" t="s">
        <v>181</v>
      </c>
      <c r="J2697">
        <v>7419</v>
      </c>
      <c r="K2697">
        <v>81</v>
      </c>
      <c r="L2697">
        <v>5484</v>
      </c>
    </row>
    <row r="2698" spans="8:12" x14ac:dyDescent="0.25">
      <c r="H2698" t="s">
        <v>316</v>
      </c>
      <c r="I2698" s="45" t="s">
        <v>19</v>
      </c>
      <c r="J2698">
        <v>8603</v>
      </c>
      <c r="K2698">
        <v>63</v>
      </c>
      <c r="L2698">
        <v>5500</v>
      </c>
    </row>
    <row r="2699" spans="8:12" x14ac:dyDescent="0.25">
      <c r="H2699" t="s">
        <v>316</v>
      </c>
      <c r="I2699" s="45" t="s">
        <v>182</v>
      </c>
      <c r="J2699">
        <v>10592</v>
      </c>
      <c r="K2699">
        <v>67</v>
      </c>
      <c r="L2699">
        <v>5517</v>
      </c>
    </row>
    <row r="2700" spans="8:12" x14ac:dyDescent="0.25">
      <c r="H2700" t="s">
        <v>316</v>
      </c>
      <c r="I2700" s="45" t="s">
        <v>183</v>
      </c>
      <c r="J2700">
        <v>10070</v>
      </c>
      <c r="K2700">
        <v>27</v>
      </c>
      <c r="L2700">
        <v>5495</v>
      </c>
    </row>
    <row r="2701" spans="8:12" x14ac:dyDescent="0.25">
      <c r="H2701" t="s">
        <v>316</v>
      </c>
      <c r="I2701" s="45" t="s">
        <v>184</v>
      </c>
      <c r="J2701">
        <v>10178</v>
      </c>
      <c r="K2701">
        <v>71</v>
      </c>
      <c r="L2701">
        <v>5474</v>
      </c>
    </row>
    <row r="2702" spans="8:12" x14ac:dyDescent="0.25">
      <c r="H2702" t="s">
        <v>316</v>
      </c>
      <c r="I2702" s="45" t="s">
        <v>20</v>
      </c>
      <c r="J2702">
        <v>9865</v>
      </c>
      <c r="K2702">
        <v>69</v>
      </c>
      <c r="L2702">
        <v>5503</v>
      </c>
    </row>
    <row r="2703" spans="8:12" x14ac:dyDescent="0.25">
      <c r="H2703" t="s">
        <v>316</v>
      </c>
      <c r="I2703" s="45" t="s">
        <v>185</v>
      </c>
      <c r="J2703">
        <v>13742</v>
      </c>
      <c r="K2703">
        <v>87</v>
      </c>
      <c r="L2703">
        <v>5511</v>
      </c>
    </row>
    <row r="2704" spans="8:12" x14ac:dyDescent="0.25">
      <c r="H2704" t="s">
        <v>316</v>
      </c>
      <c r="I2704" s="45" t="s">
        <v>186</v>
      </c>
      <c r="J2704">
        <v>14818</v>
      </c>
      <c r="K2704">
        <v>86</v>
      </c>
      <c r="L2704">
        <v>5491</v>
      </c>
    </row>
    <row r="2705" spans="8:12" x14ac:dyDescent="0.25">
      <c r="H2705" t="s">
        <v>316</v>
      </c>
      <c r="I2705" s="45" t="s">
        <v>187</v>
      </c>
      <c r="J2705">
        <v>15567</v>
      </c>
      <c r="K2705">
        <v>86</v>
      </c>
      <c r="L2705">
        <v>5485</v>
      </c>
    </row>
    <row r="2706" spans="8:12" x14ac:dyDescent="0.25">
      <c r="H2706" t="s">
        <v>316</v>
      </c>
      <c r="I2706" s="45" t="s">
        <v>21</v>
      </c>
      <c r="J2706">
        <v>17040</v>
      </c>
      <c r="K2706">
        <v>110</v>
      </c>
      <c r="L2706">
        <v>5499</v>
      </c>
    </row>
    <row r="2707" spans="8:12" x14ac:dyDescent="0.25">
      <c r="H2707" t="s">
        <v>316</v>
      </c>
      <c r="I2707" s="45" t="s">
        <v>188</v>
      </c>
      <c r="J2707">
        <v>16978</v>
      </c>
      <c r="K2707">
        <v>83</v>
      </c>
      <c r="L2707">
        <v>5509</v>
      </c>
    </row>
    <row r="2708" spans="8:12" x14ac:dyDescent="0.25">
      <c r="H2708" t="s">
        <v>316</v>
      </c>
      <c r="I2708" s="45" t="s">
        <v>189</v>
      </c>
      <c r="J2708">
        <v>16937</v>
      </c>
      <c r="K2708">
        <v>84</v>
      </c>
      <c r="L2708">
        <v>5509</v>
      </c>
    </row>
    <row r="2709" spans="8:12" x14ac:dyDescent="0.25">
      <c r="H2709" t="s">
        <v>316</v>
      </c>
      <c r="I2709" s="45" t="s">
        <v>190</v>
      </c>
      <c r="J2709">
        <v>16886</v>
      </c>
      <c r="K2709">
        <v>23</v>
      </c>
      <c r="L2709">
        <v>5486</v>
      </c>
    </row>
    <row r="2710" spans="8:12" x14ac:dyDescent="0.25">
      <c r="H2710" t="s">
        <v>316</v>
      </c>
      <c r="I2710" s="45" t="s">
        <v>22</v>
      </c>
      <c r="J2710">
        <v>16948</v>
      </c>
      <c r="K2710">
        <v>72</v>
      </c>
      <c r="L2710">
        <v>5527</v>
      </c>
    </row>
    <row r="2711" spans="8:12" x14ac:dyDescent="0.25">
      <c r="H2711" t="s">
        <v>316</v>
      </c>
      <c r="I2711" s="45" t="s">
        <v>191</v>
      </c>
      <c r="J2711">
        <v>17155</v>
      </c>
      <c r="K2711">
        <v>21</v>
      </c>
      <c r="L2711">
        <v>5499</v>
      </c>
    </row>
    <row r="2712" spans="8:12" x14ac:dyDescent="0.25">
      <c r="H2712" t="s">
        <v>316</v>
      </c>
      <c r="I2712" s="45" t="s">
        <v>192</v>
      </c>
      <c r="J2712">
        <v>17057</v>
      </c>
      <c r="K2712">
        <v>192</v>
      </c>
      <c r="L2712">
        <v>5502</v>
      </c>
    </row>
    <row r="2713" spans="8:12" x14ac:dyDescent="0.25">
      <c r="H2713" t="s">
        <v>316</v>
      </c>
      <c r="I2713" s="45" t="s">
        <v>193</v>
      </c>
      <c r="J2713">
        <v>16651</v>
      </c>
      <c r="K2713">
        <v>132</v>
      </c>
      <c r="L2713">
        <v>5490</v>
      </c>
    </row>
    <row r="2714" spans="8:12" x14ac:dyDescent="0.25">
      <c r="H2714" t="s">
        <v>316</v>
      </c>
      <c r="I2714" s="45" t="s">
        <v>23</v>
      </c>
      <c r="J2714">
        <v>16854</v>
      </c>
      <c r="K2714">
        <v>137</v>
      </c>
      <c r="L2714">
        <v>5488</v>
      </c>
    </row>
    <row r="2715" spans="8:12" x14ac:dyDescent="0.25">
      <c r="H2715" t="s">
        <v>316</v>
      </c>
      <c r="I2715" s="45" t="s">
        <v>194</v>
      </c>
      <c r="J2715">
        <v>16713</v>
      </c>
      <c r="K2715">
        <v>53</v>
      </c>
      <c r="L2715">
        <v>5490</v>
      </c>
    </row>
    <row r="2716" spans="8:12" x14ac:dyDescent="0.25">
      <c r="H2716" t="s">
        <v>316</v>
      </c>
      <c r="I2716" s="45" t="s">
        <v>195</v>
      </c>
      <c r="J2716">
        <v>16790</v>
      </c>
      <c r="K2716">
        <v>42</v>
      </c>
      <c r="L2716">
        <v>5503</v>
      </c>
    </row>
    <row r="2717" spans="8:12" x14ac:dyDescent="0.25">
      <c r="H2717" t="s">
        <v>316</v>
      </c>
      <c r="I2717" s="45" t="s">
        <v>196</v>
      </c>
      <c r="J2717">
        <v>16629</v>
      </c>
      <c r="K2717">
        <v>76</v>
      </c>
      <c r="L2717">
        <v>5491</v>
      </c>
    </row>
    <row r="2718" spans="8:12" x14ac:dyDescent="0.25">
      <c r="H2718" t="s">
        <v>316</v>
      </c>
      <c r="I2718" s="45" t="s">
        <v>24</v>
      </c>
      <c r="J2718">
        <v>16478</v>
      </c>
      <c r="K2718">
        <v>58</v>
      </c>
      <c r="L2718">
        <v>5503</v>
      </c>
    </row>
    <row r="2719" spans="8:12" x14ac:dyDescent="0.25">
      <c r="H2719" t="s">
        <v>316</v>
      </c>
      <c r="I2719" s="45" t="s">
        <v>197</v>
      </c>
      <c r="J2719">
        <v>16862</v>
      </c>
      <c r="K2719">
        <v>82</v>
      </c>
      <c r="L2719">
        <v>5508</v>
      </c>
    </row>
    <row r="2720" spans="8:12" x14ac:dyDescent="0.25">
      <c r="H2720" t="s">
        <v>316</v>
      </c>
      <c r="I2720" s="45" t="s">
        <v>198</v>
      </c>
      <c r="J2720">
        <v>16712</v>
      </c>
      <c r="K2720">
        <v>81</v>
      </c>
      <c r="L2720">
        <v>5500</v>
      </c>
    </row>
    <row r="2721" spans="8:12" x14ac:dyDescent="0.25">
      <c r="H2721" t="s">
        <v>316</v>
      </c>
      <c r="I2721" s="45" t="s">
        <v>199</v>
      </c>
      <c r="J2721">
        <v>16072</v>
      </c>
      <c r="K2721">
        <v>95</v>
      </c>
      <c r="L2721">
        <v>5496</v>
      </c>
    </row>
    <row r="2722" spans="8:12" x14ac:dyDescent="0.25">
      <c r="H2722" t="s">
        <v>316</v>
      </c>
      <c r="I2722" s="45" t="s">
        <v>25</v>
      </c>
      <c r="J2722">
        <v>15903</v>
      </c>
      <c r="K2722">
        <v>84</v>
      </c>
      <c r="L2722">
        <v>5501</v>
      </c>
    </row>
    <row r="2723" spans="8:12" x14ac:dyDescent="0.25">
      <c r="H2723" t="s">
        <v>316</v>
      </c>
      <c r="I2723" s="45" t="s">
        <v>200</v>
      </c>
      <c r="J2723">
        <v>15710</v>
      </c>
      <c r="K2723">
        <v>86</v>
      </c>
      <c r="L2723">
        <v>5497</v>
      </c>
    </row>
    <row r="2724" spans="8:12" x14ac:dyDescent="0.25">
      <c r="H2724" t="s">
        <v>316</v>
      </c>
      <c r="I2724" s="45" t="s">
        <v>201</v>
      </c>
      <c r="J2724">
        <v>15332</v>
      </c>
      <c r="K2724">
        <v>76</v>
      </c>
      <c r="L2724">
        <v>5498</v>
      </c>
    </row>
    <row r="2725" spans="8:12" x14ac:dyDescent="0.25">
      <c r="H2725" t="s">
        <v>316</v>
      </c>
      <c r="I2725" s="45" t="s">
        <v>202</v>
      </c>
      <c r="J2725">
        <v>15904</v>
      </c>
      <c r="K2725">
        <v>76</v>
      </c>
      <c r="L2725">
        <v>5502</v>
      </c>
    </row>
    <row r="2726" spans="8:12" x14ac:dyDescent="0.25">
      <c r="H2726" t="s">
        <v>316</v>
      </c>
      <c r="I2726" s="45" t="s">
        <v>26</v>
      </c>
      <c r="J2726">
        <v>15310</v>
      </c>
      <c r="K2726">
        <v>156</v>
      </c>
      <c r="L2726">
        <v>5509</v>
      </c>
    </row>
    <row r="2727" spans="8:12" x14ac:dyDescent="0.25">
      <c r="H2727" t="s">
        <v>316</v>
      </c>
      <c r="I2727" s="45" t="s">
        <v>203</v>
      </c>
      <c r="J2727">
        <v>15346</v>
      </c>
      <c r="K2727">
        <v>89</v>
      </c>
      <c r="L2727">
        <v>5491</v>
      </c>
    </row>
    <row r="2728" spans="8:12" x14ac:dyDescent="0.25">
      <c r="H2728" t="s">
        <v>316</v>
      </c>
      <c r="I2728" s="45" t="s">
        <v>204</v>
      </c>
      <c r="J2728">
        <v>14950</v>
      </c>
      <c r="K2728">
        <v>21</v>
      </c>
      <c r="L2728">
        <v>5510</v>
      </c>
    </row>
    <row r="2729" spans="8:12" x14ac:dyDescent="0.25">
      <c r="H2729" t="s">
        <v>316</v>
      </c>
      <c r="I2729" s="45" t="s">
        <v>205</v>
      </c>
      <c r="J2729">
        <v>14949</v>
      </c>
      <c r="K2729">
        <v>80</v>
      </c>
      <c r="L2729">
        <v>5504</v>
      </c>
    </row>
    <row r="2730" spans="8:12" x14ac:dyDescent="0.25">
      <c r="H2730" t="s">
        <v>316</v>
      </c>
      <c r="I2730" s="45" t="s">
        <v>27</v>
      </c>
      <c r="J2730">
        <v>14639</v>
      </c>
      <c r="K2730">
        <v>145</v>
      </c>
      <c r="L2730">
        <v>5500</v>
      </c>
    </row>
    <row r="2731" spans="8:12" x14ac:dyDescent="0.25">
      <c r="H2731" t="s">
        <v>316</v>
      </c>
      <c r="I2731" s="45" t="s">
        <v>206</v>
      </c>
      <c r="J2731">
        <v>14441</v>
      </c>
      <c r="K2731">
        <v>22</v>
      </c>
      <c r="L2731">
        <v>5506</v>
      </c>
    </row>
    <row r="2732" spans="8:12" x14ac:dyDescent="0.25">
      <c r="H2732" t="s">
        <v>316</v>
      </c>
      <c r="I2732" s="45" t="s">
        <v>207</v>
      </c>
      <c r="J2732">
        <v>13925</v>
      </c>
      <c r="K2732">
        <v>97</v>
      </c>
      <c r="L2732">
        <v>5502</v>
      </c>
    </row>
    <row r="2733" spans="8:12" x14ac:dyDescent="0.25">
      <c r="H2733" t="s">
        <v>316</v>
      </c>
      <c r="I2733" s="45" t="s">
        <v>208</v>
      </c>
      <c r="J2733">
        <v>13463</v>
      </c>
      <c r="K2733">
        <v>184</v>
      </c>
      <c r="L2733">
        <v>5506</v>
      </c>
    </row>
    <row r="2734" spans="8:12" x14ac:dyDescent="0.25">
      <c r="H2734" t="s">
        <v>316</v>
      </c>
      <c r="I2734" s="45" t="s">
        <v>28</v>
      </c>
      <c r="J2734">
        <v>13371</v>
      </c>
      <c r="K2734">
        <v>26</v>
      </c>
      <c r="L2734">
        <v>5497</v>
      </c>
    </row>
    <row r="2735" spans="8:12" x14ac:dyDescent="0.25">
      <c r="H2735" t="s">
        <v>316</v>
      </c>
      <c r="I2735" s="45" t="s">
        <v>209</v>
      </c>
      <c r="J2735">
        <v>13171</v>
      </c>
      <c r="K2735">
        <v>67</v>
      </c>
      <c r="L2735">
        <v>5494</v>
      </c>
    </row>
    <row r="2736" spans="8:12" x14ac:dyDescent="0.25">
      <c r="H2736" t="s">
        <v>316</v>
      </c>
      <c r="I2736" s="45" t="s">
        <v>210</v>
      </c>
      <c r="J2736">
        <v>12903</v>
      </c>
      <c r="K2736">
        <v>40</v>
      </c>
      <c r="L2736">
        <v>5497</v>
      </c>
    </row>
    <row r="2737" spans="8:12" x14ac:dyDescent="0.25">
      <c r="H2737" t="s">
        <v>316</v>
      </c>
      <c r="I2737" s="45" t="s">
        <v>211</v>
      </c>
      <c r="J2737">
        <v>12860</v>
      </c>
      <c r="K2737">
        <v>85</v>
      </c>
      <c r="L2737">
        <v>5492</v>
      </c>
    </row>
    <row r="2738" spans="8:12" x14ac:dyDescent="0.25">
      <c r="H2738" t="s">
        <v>316</v>
      </c>
      <c r="I2738" s="45" t="s">
        <v>29</v>
      </c>
      <c r="J2738">
        <v>13457</v>
      </c>
      <c r="K2738">
        <v>145</v>
      </c>
      <c r="L2738">
        <v>5508</v>
      </c>
    </row>
    <row r="2739" spans="8:12" x14ac:dyDescent="0.25">
      <c r="H2739" t="s">
        <v>316</v>
      </c>
      <c r="I2739" s="45" t="s">
        <v>212</v>
      </c>
      <c r="J2739">
        <v>13623</v>
      </c>
      <c r="K2739">
        <v>209</v>
      </c>
      <c r="L2739">
        <v>5490</v>
      </c>
    </row>
    <row r="2740" spans="8:12" x14ac:dyDescent="0.25">
      <c r="H2740" t="s">
        <v>316</v>
      </c>
      <c r="I2740" s="45" t="s">
        <v>213</v>
      </c>
      <c r="J2740">
        <v>13348</v>
      </c>
      <c r="K2740">
        <v>24</v>
      </c>
      <c r="L2740">
        <v>5507</v>
      </c>
    </row>
    <row r="2741" spans="8:12" x14ac:dyDescent="0.25">
      <c r="H2741" t="s">
        <v>316</v>
      </c>
      <c r="I2741" s="45" t="s">
        <v>214</v>
      </c>
      <c r="J2741">
        <v>13642</v>
      </c>
      <c r="K2741">
        <v>98</v>
      </c>
      <c r="L2741">
        <v>5466</v>
      </c>
    </row>
    <row r="2742" spans="8:12" x14ac:dyDescent="0.25">
      <c r="H2742" t="s">
        <v>316</v>
      </c>
      <c r="I2742" s="45" t="s">
        <v>30</v>
      </c>
      <c r="J2742">
        <v>13598</v>
      </c>
      <c r="K2742">
        <v>102</v>
      </c>
      <c r="L2742">
        <v>5499</v>
      </c>
    </row>
    <row r="2743" spans="8:12" x14ac:dyDescent="0.25">
      <c r="H2743" t="s">
        <v>316</v>
      </c>
      <c r="I2743" s="45" t="s">
        <v>215</v>
      </c>
      <c r="J2743">
        <v>13352</v>
      </c>
      <c r="K2743">
        <v>58</v>
      </c>
      <c r="L2743">
        <v>5512</v>
      </c>
    </row>
    <row r="2744" spans="8:12" x14ac:dyDescent="0.25">
      <c r="H2744" t="s">
        <v>316</v>
      </c>
      <c r="I2744" s="45" t="s">
        <v>216</v>
      </c>
      <c r="J2744">
        <v>13699</v>
      </c>
      <c r="K2744">
        <v>47</v>
      </c>
      <c r="L2744">
        <v>5490</v>
      </c>
    </row>
    <row r="2745" spans="8:12" x14ac:dyDescent="0.25">
      <c r="H2745" t="s">
        <v>316</v>
      </c>
      <c r="I2745" s="45" t="s">
        <v>217</v>
      </c>
      <c r="J2745">
        <v>13779</v>
      </c>
      <c r="K2745">
        <v>68</v>
      </c>
      <c r="L2745">
        <v>5499</v>
      </c>
    </row>
    <row r="2746" spans="8:12" x14ac:dyDescent="0.25">
      <c r="H2746" t="s">
        <v>316</v>
      </c>
      <c r="I2746" s="45" t="s">
        <v>31</v>
      </c>
      <c r="J2746">
        <v>13990</v>
      </c>
      <c r="K2746">
        <v>99</v>
      </c>
      <c r="L2746">
        <v>5507</v>
      </c>
    </row>
    <row r="2747" spans="8:12" x14ac:dyDescent="0.25">
      <c r="H2747" t="s">
        <v>316</v>
      </c>
      <c r="I2747" s="45" t="s">
        <v>218</v>
      </c>
      <c r="J2747">
        <v>13814</v>
      </c>
      <c r="K2747">
        <v>87</v>
      </c>
      <c r="L2747">
        <v>5510</v>
      </c>
    </row>
    <row r="2748" spans="8:12" x14ac:dyDescent="0.25">
      <c r="H2748" t="s">
        <v>316</v>
      </c>
      <c r="I2748" s="45" t="s">
        <v>219</v>
      </c>
      <c r="J2748">
        <v>14144</v>
      </c>
      <c r="K2748">
        <v>82</v>
      </c>
      <c r="L2748">
        <v>5502</v>
      </c>
    </row>
    <row r="2749" spans="8:12" x14ac:dyDescent="0.25">
      <c r="H2749" t="s">
        <v>316</v>
      </c>
      <c r="I2749" s="45" t="s">
        <v>220</v>
      </c>
      <c r="J2749">
        <v>14387</v>
      </c>
      <c r="K2749">
        <v>104</v>
      </c>
      <c r="L2749">
        <v>5504</v>
      </c>
    </row>
    <row r="2750" spans="8:12" x14ac:dyDescent="0.25">
      <c r="H2750" t="s">
        <v>316</v>
      </c>
      <c r="I2750" s="45" t="s">
        <v>32</v>
      </c>
      <c r="J2750">
        <v>14998</v>
      </c>
      <c r="K2750">
        <v>114</v>
      </c>
      <c r="L2750">
        <v>5508</v>
      </c>
    </row>
    <row r="2751" spans="8:12" x14ac:dyDescent="0.25">
      <c r="H2751" t="s">
        <v>316</v>
      </c>
      <c r="I2751" s="45" t="s">
        <v>221</v>
      </c>
      <c r="J2751">
        <v>15085</v>
      </c>
      <c r="K2751">
        <v>83</v>
      </c>
      <c r="L2751">
        <v>5497</v>
      </c>
    </row>
    <row r="2752" spans="8:12" x14ac:dyDescent="0.25">
      <c r="H2752" t="s">
        <v>316</v>
      </c>
      <c r="I2752" s="45" t="s">
        <v>222</v>
      </c>
      <c r="J2752">
        <v>15141</v>
      </c>
      <c r="K2752">
        <v>21</v>
      </c>
      <c r="L2752">
        <v>5495</v>
      </c>
    </row>
    <row r="2753" spans="8:12" x14ac:dyDescent="0.25">
      <c r="H2753" t="s">
        <v>316</v>
      </c>
      <c r="I2753" s="45" t="s">
        <v>223</v>
      </c>
      <c r="J2753">
        <v>15715</v>
      </c>
      <c r="K2753">
        <v>24</v>
      </c>
      <c r="L2753">
        <v>5512</v>
      </c>
    </row>
    <row r="2754" spans="8:12" x14ac:dyDescent="0.25">
      <c r="H2754" t="s">
        <v>316</v>
      </c>
      <c r="I2754" s="45" t="s">
        <v>33</v>
      </c>
      <c r="J2754">
        <v>15582</v>
      </c>
      <c r="K2754">
        <v>135</v>
      </c>
      <c r="L2754">
        <v>5501</v>
      </c>
    </row>
    <row r="2755" spans="8:12" x14ac:dyDescent="0.25">
      <c r="H2755" t="s">
        <v>316</v>
      </c>
      <c r="I2755" s="45" t="s">
        <v>224</v>
      </c>
      <c r="J2755">
        <v>16173</v>
      </c>
      <c r="K2755">
        <v>76</v>
      </c>
      <c r="L2755">
        <v>5510</v>
      </c>
    </row>
    <row r="2756" spans="8:12" x14ac:dyDescent="0.25">
      <c r="H2756" t="s">
        <v>316</v>
      </c>
      <c r="I2756" s="45" t="s">
        <v>225</v>
      </c>
      <c r="J2756">
        <v>16202</v>
      </c>
      <c r="K2756">
        <v>25</v>
      </c>
      <c r="L2756">
        <v>5502</v>
      </c>
    </row>
    <row r="2757" spans="8:12" x14ac:dyDescent="0.25">
      <c r="H2757" t="s">
        <v>316</v>
      </c>
      <c r="I2757" s="45" t="s">
        <v>226</v>
      </c>
      <c r="J2757">
        <v>16478</v>
      </c>
      <c r="K2757">
        <v>77</v>
      </c>
      <c r="L2757">
        <v>5493</v>
      </c>
    </row>
    <row r="2758" spans="8:12" x14ac:dyDescent="0.25">
      <c r="H2758" t="s">
        <v>316</v>
      </c>
      <c r="I2758" s="45" t="s">
        <v>34</v>
      </c>
      <c r="J2758">
        <v>16188</v>
      </c>
      <c r="K2758">
        <v>134</v>
      </c>
      <c r="L2758">
        <v>5497</v>
      </c>
    </row>
    <row r="2759" spans="8:12" x14ac:dyDescent="0.25">
      <c r="H2759" t="s">
        <v>316</v>
      </c>
      <c r="I2759" s="45" t="s">
        <v>227</v>
      </c>
      <c r="J2759">
        <v>16078</v>
      </c>
      <c r="K2759">
        <v>25</v>
      </c>
      <c r="L2759">
        <v>5504</v>
      </c>
    </row>
    <row r="2760" spans="8:12" x14ac:dyDescent="0.25">
      <c r="H2760" t="s">
        <v>316</v>
      </c>
      <c r="I2760" s="45" t="s">
        <v>228</v>
      </c>
      <c r="J2760">
        <v>15831</v>
      </c>
      <c r="K2760">
        <v>79</v>
      </c>
      <c r="L2760">
        <v>5505</v>
      </c>
    </row>
    <row r="2761" spans="8:12" x14ac:dyDescent="0.25">
      <c r="H2761" t="s">
        <v>316</v>
      </c>
      <c r="I2761" s="45" t="s">
        <v>229</v>
      </c>
      <c r="J2761">
        <v>15096</v>
      </c>
      <c r="K2761">
        <v>24</v>
      </c>
      <c r="L2761">
        <v>5498</v>
      </c>
    </row>
    <row r="2762" spans="8:12" x14ac:dyDescent="0.25">
      <c r="H2762" t="s">
        <v>316</v>
      </c>
      <c r="I2762" s="45" t="s">
        <v>35</v>
      </c>
      <c r="J2762">
        <v>15589</v>
      </c>
      <c r="K2762">
        <v>23</v>
      </c>
      <c r="L2762">
        <v>5505</v>
      </c>
    </row>
    <row r="2763" spans="8:12" x14ac:dyDescent="0.25">
      <c r="H2763" t="s">
        <v>316</v>
      </c>
      <c r="I2763" s="45" t="s">
        <v>230</v>
      </c>
      <c r="J2763">
        <v>14956</v>
      </c>
      <c r="K2763">
        <v>125</v>
      </c>
      <c r="L2763">
        <v>5499</v>
      </c>
    </row>
    <row r="2764" spans="8:12" x14ac:dyDescent="0.25">
      <c r="H2764" t="s">
        <v>316</v>
      </c>
      <c r="I2764" s="45" t="s">
        <v>231</v>
      </c>
      <c r="J2764">
        <v>15226</v>
      </c>
      <c r="K2764">
        <v>146</v>
      </c>
      <c r="L2764">
        <v>5489</v>
      </c>
    </row>
    <row r="2765" spans="8:12" x14ac:dyDescent="0.25">
      <c r="H2765" t="s">
        <v>316</v>
      </c>
      <c r="I2765" s="45" t="s">
        <v>232</v>
      </c>
      <c r="J2765">
        <v>15600</v>
      </c>
      <c r="K2765">
        <v>170</v>
      </c>
      <c r="L2765">
        <v>5504</v>
      </c>
    </row>
    <row r="2766" spans="8:12" x14ac:dyDescent="0.25">
      <c r="H2766" t="s">
        <v>316</v>
      </c>
      <c r="I2766" s="45" t="s">
        <v>36</v>
      </c>
      <c r="J2766">
        <v>15983</v>
      </c>
      <c r="K2766">
        <v>77</v>
      </c>
      <c r="L2766">
        <v>5515</v>
      </c>
    </row>
    <row r="2767" spans="8:12" x14ac:dyDescent="0.25">
      <c r="H2767" t="s">
        <v>316</v>
      </c>
      <c r="I2767" s="45" t="s">
        <v>233</v>
      </c>
      <c r="J2767">
        <v>15549</v>
      </c>
      <c r="K2767">
        <v>44</v>
      </c>
      <c r="L2767">
        <v>5514</v>
      </c>
    </row>
    <row r="2768" spans="8:12" x14ac:dyDescent="0.25">
      <c r="H2768" t="s">
        <v>316</v>
      </c>
      <c r="I2768" s="45" t="s">
        <v>234</v>
      </c>
      <c r="J2768">
        <v>15554</v>
      </c>
      <c r="K2768">
        <v>24</v>
      </c>
      <c r="L2768">
        <v>5496</v>
      </c>
    </row>
    <row r="2769" spans="8:12" x14ac:dyDescent="0.25">
      <c r="H2769" t="s">
        <v>316</v>
      </c>
      <c r="I2769" s="45" t="s">
        <v>235</v>
      </c>
      <c r="J2769">
        <v>16356</v>
      </c>
      <c r="K2769">
        <v>67</v>
      </c>
      <c r="L2769">
        <v>5497</v>
      </c>
    </row>
    <row r="2770" spans="8:12" x14ac:dyDescent="0.25">
      <c r="H2770" t="s">
        <v>316</v>
      </c>
      <c r="I2770" s="45" t="s">
        <v>37</v>
      </c>
      <c r="J2770">
        <v>15978</v>
      </c>
      <c r="K2770">
        <v>88</v>
      </c>
      <c r="L2770">
        <v>5494</v>
      </c>
    </row>
    <row r="2771" spans="8:12" x14ac:dyDescent="0.25">
      <c r="H2771" t="s">
        <v>316</v>
      </c>
      <c r="I2771" s="45" t="s">
        <v>236</v>
      </c>
      <c r="J2771">
        <v>16227</v>
      </c>
      <c r="K2771">
        <v>67</v>
      </c>
      <c r="L2771">
        <v>5491</v>
      </c>
    </row>
    <row r="2772" spans="8:12" x14ac:dyDescent="0.25">
      <c r="H2772" t="s">
        <v>316</v>
      </c>
      <c r="I2772" s="45" t="s">
        <v>237</v>
      </c>
      <c r="J2772">
        <v>16293</v>
      </c>
      <c r="K2772">
        <v>96</v>
      </c>
      <c r="L2772">
        <v>5495</v>
      </c>
    </row>
    <row r="2773" spans="8:12" x14ac:dyDescent="0.25">
      <c r="H2773" t="s">
        <v>316</v>
      </c>
      <c r="I2773" s="45" t="s">
        <v>238</v>
      </c>
      <c r="J2773">
        <v>16196</v>
      </c>
      <c r="K2773">
        <v>84</v>
      </c>
      <c r="L2773">
        <v>5500</v>
      </c>
    </row>
    <row r="2774" spans="8:12" x14ac:dyDescent="0.25">
      <c r="H2774" t="s">
        <v>316</v>
      </c>
      <c r="I2774" s="45" t="s">
        <v>38</v>
      </c>
      <c r="J2774">
        <v>16762</v>
      </c>
      <c r="K2774">
        <v>113</v>
      </c>
      <c r="L2774">
        <v>5498</v>
      </c>
    </row>
    <row r="2775" spans="8:12" x14ac:dyDescent="0.25">
      <c r="H2775" t="s">
        <v>316</v>
      </c>
      <c r="I2775" s="45" t="s">
        <v>239</v>
      </c>
      <c r="J2775">
        <v>16449</v>
      </c>
      <c r="K2775">
        <v>82</v>
      </c>
      <c r="L2775">
        <v>5504</v>
      </c>
    </row>
    <row r="2776" spans="8:12" x14ac:dyDescent="0.25">
      <c r="H2776" t="s">
        <v>316</v>
      </c>
      <c r="I2776" s="45" t="s">
        <v>240</v>
      </c>
      <c r="J2776">
        <v>16701</v>
      </c>
      <c r="K2776">
        <v>87</v>
      </c>
      <c r="L2776">
        <v>5525</v>
      </c>
    </row>
    <row r="2777" spans="8:12" x14ac:dyDescent="0.25">
      <c r="H2777" t="s">
        <v>316</v>
      </c>
      <c r="I2777" s="45" t="s">
        <v>241</v>
      </c>
      <c r="J2777">
        <v>15835</v>
      </c>
      <c r="K2777">
        <v>36</v>
      </c>
      <c r="L2777">
        <v>5512</v>
      </c>
    </row>
    <row r="2778" spans="8:12" x14ac:dyDescent="0.25">
      <c r="H2778" t="s">
        <v>316</v>
      </c>
      <c r="I2778" s="45" t="s">
        <v>39</v>
      </c>
      <c r="J2778">
        <v>12986</v>
      </c>
      <c r="K2778">
        <v>85</v>
      </c>
      <c r="L2778">
        <v>5505</v>
      </c>
    </row>
    <row r="2779" spans="8:12" x14ac:dyDescent="0.25">
      <c r="H2779" t="s">
        <v>316</v>
      </c>
      <c r="I2779" s="45" t="s">
        <v>242</v>
      </c>
      <c r="J2779">
        <v>9973</v>
      </c>
      <c r="K2779">
        <v>70</v>
      </c>
      <c r="L2779">
        <v>5502</v>
      </c>
    </row>
    <row r="2780" spans="8:12" x14ac:dyDescent="0.25">
      <c r="H2780" t="s">
        <v>316</v>
      </c>
      <c r="I2780" s="45" t="s">
        <v>243</v>
      </c>
      <c r="J2780">
        <v>12739</v>
      </c>
      <c r="K2780">
        <v>215</v>
      </c>
      <c r="L2780">
        <v>5499</v>
      </c>
    </row>
    <row r="2781" spans="8:12" x14ac:dyDescent="0.25">
      <c r="H2781" t="s">
        <v>316</v>
      </c>
      <c r="I2781" s="45" t="s">
        <v>244</v>
      </c>
      <c r="J2781">
        <v>10401</v>
      </c>
      <c r="K2781">
        <v>71</v>
      </c>
      <c r="L2781">
        <v>5504</v>
      </c>
    </row>
    <row r="2782" spans="8:12" x14ac:dyDescent="0.25">
      <c r="H2782" t="s">
        <v>316</v>
      </c>
      <c r="I2782" s="45" t="s">
        <v>40</v>
      </c>
      <c r="J2782">
        <v>6673</v>
      </c>
      <c r="K2782">
        <v>42</v>
      </c>
      <c r="L2782">
        <v>5497</v>
      </c>
    </row>
    <row r="2783" spans="8:12" x14ac:dyDescent="0.25">
      <c r="H2783" t="s">
        <v>316</v>
      </c>
      <c r="I2783" s="45" t="s">
        <v>245</v>
      </c>
      <c r="J2783">
        <v>5268</v>
      </c>
      <c r="K2783">
        <v>146</v>
      </c>
      <c r="L2783">
        <v>5502</v>
      </c>
    </row>
    <row r="2784" spans="8:12" x14ac:dyDescent="0.25">
      <c r="H2784" t="s">
        <v>316</v>
      </c>
      <c r="I2784" s="45" t="s">
        <v>246</v>
      </c>
      <c r="J2784">
        <v>6084</v>
      </c>
      <c r="K2784">
        <v>25</v>
      </c>
      <c r="L2784">
        <v>5491</v>
      </c>
    </row>
    <row r="2785" spans="8:12" x14ac:dyDescent="0.25">
      <c r="H2785" t="s">
        <v>316</v>
      </c>
      <c r="I2785" s="45" t="s">
        <v>247</v>
      </c>
      <c r="J2785">
        <v>6786</v>
      </c>
      <c r="K2785">
        <v>23</v>
      </c>
      <c r="L2785">
        <v>5478</v>
      </c>
    </row>
    <row r="2786" spans="8:12" x14ac:dyDescent="0.25">
      <c r="H2786" t="s">
        <v>317</v>
      </c>
      <c r="I2786" s="45" t="s">
        <v>17</v>
      </c>
      <c r="J2786">
        <v>8356</v>
      </c>
      <c r="K2786">
        <v>68</v>
      </c>
      <c r="L2786">
        <v>5501</v>
      </c>
    </row>
    <row r="2787" spans="8:12" x14ac:dyDescent="0.25">
      <c r="H2787" t="s">
        <v>317</v>
      </c>
      <c r="I2787" s="45" t="s">
        <v>176</v>
      </c>
      <c r="J2787">
        <v>8082</v>
      </c>
      <c r="K2787">
        <v>107</v>
      </c>
      <c r="L2787">
        <v>5496</v>
      </c>
    </row>
    <row r="2788" spans="8:12" x14ac:dyDescent="0.25">
      <c r="H2788" t="s">
        <v>317</v>
      </c>
      <c r="I2788" s="45" t="s">
        <v>177</v>
      </c>
      <c r="J2788">
        <v>8718</v>
      </c>
      <c r="K2788">
        <v>63</v>
      </c>
      <c r="L2788">
        <v>5504</v>
      </c>
    </row>
    <row r="2789" spans="8:12" x14ac:dyDescent="0.25">
      <c r="H2789" t="s">
        <v>317</v>
      </c>
      <c r="I2789" s="45" t="s">
        <v>178</v>
      </c>
      <c r="J2789">
        <v>7748</v>
      </c>
      <c r="K2789">
        <v>85</v>
      </c>
      <c r="L2789">
        <v>5510</v>
      </c>
    </row>
    <row r="2790" spans="8:12" x14ac:dyDescent="0.25">
      <c r="H2790" t="s">
        <v>317</v>
      </c>
      <c r="I2790" s="45" t="s">
        <v>18</v>
      </c>
      <c r="J2790">
        <v>8125</v>
      </c>
      <c r="K2790">
        <v>76</v>
      </c>
      <c r="L2790">
        <v>5500</v>
      </c>
    </row>
    <row r="2791" spans="8:12" x14ac:dyDescent="0.25">
      <c r="H2791" t="s">
        <v>317</v>
      </c>
      <c r="I2791" s="45" t="s">
        <v>179</v>
      </c>
      <c r="J2791">
        <v>8512</v>
      </c>
      <c r="K2791">
        <v>23</v>
      </c>
      <c r="L2791">
        <v>5485</v>
      </c>
    </row>
    <row r="2792" spans="8:12" x14ac:dyDescent="0.25">
      <c r="H2792" t="s">
        <v>317</v>
      </c>
      <c r="I2792" s="45" t="s">
        <v>180</v>
      </c>
      <c r="J2792">
        <v>7553</v>
      </c>
      <c r="K2792">
        <v>91</v>
      </c>
      <c r="L2792">
        <v>5502</v>
      </c>
    </row>
    <row r="2793" spans="8:12" x14ac:dyDescent="0.25">
      <c r="H2793" t="s">
        <v>317</v>
      </c>
      <c r="I2793" s="45" t="s">
        <v>181</v>
      </c>
      <c r="J2793">
        <v>8946</v>
      </c>
      <c r="K2793">
        <v>109</v>
      </c>
      <c r="L2793">
        <v>5498</v>
      </c>
    </row>
    <row r="2794" spans="8:12" x14ac:dyDescent="0.25">
      <c r="H2794" t="s">
        <v>317</v>
      </c>
      <c r="I2794" s="45" t="s">
        <v>19</v>
      </c>
      <c r="J2794">
        <v>10939</v>
      </c>
      <c r="K2794">
        <v>52</v>
      </c>
      <c r="L2794">
        <v>5490</v>
      </c>
    </row>
    <row r="2795" spans="8:12" x14ac:dyDescent="0.25">
      <c r="H2795" t="s">
        <v>317</v>
      </c>
      <c r="I2795" s="45" t="s">
        <v>182</v>
      </c>
      <c r="J2795">
        <v>10709</v>
      </c>
      <c r="K2795">
        <v>60</v>
      </c>
      <c r="L2795">
        <v>5454</v>
      </c>
    </row>
    <row r="2796" spans="8:12" x14ac:dyDescent="0.25">
      <c r="H2796" t="s">
        <v>317</v>
      </c>
      <c r="I2796" s="45" t="s">
        <v>183</v>
      </c>
      <c r="J2796">
        <v>11450</v>
      </c>
      <c r="K2796">
        <v>52</v>
      </c>
      <c r="L2796">
        <v>5495</v>
      </c>
    </row>
    <row r="2797" spans="8:12" x14ac:dyDescent="0.25">
      <c r="H2797" t="s">
        <v>317</v>
      </c>
      <c r="I2797" s="45" t="s">
        <v>184</v>
      </c>
      <c r="J2797">
        <v>11519</v>
      </c>
      <c r="K2797">
        <v>28</v>
      </c>
      <c r="L2797">
        <v>5499</v>
      </c>
    </row>
    <row r="2798" spans="8:12" x14ac:dyDescent="0.25">
      <c r="H2798" t="s">
        <v>317</v>
      </c>
      <c r="I2798" s="45" t="s">
        <v>20</v>
      </c>
      <c r="J2798">
        <v>11898</v>
      </c>
      <c r="K2798">
        <v>26</v>
      </c>
      <c r="L2798">
        <v>5518</v>
      </c>
    </row>
    <row r="2799" spans="8:12" x14ac:dyDescent="0.25">
      <c r="H2799" t="s">
        <v>317</v>
      </c>
      <c r="I2799" s="45" t="s">
        <v>185</v>
      </c>
      <c r="J2799">
        <v>15139</v>
      </c>
      <c r="K2799">
        <v>128</v>
      </c>
      <c r="L2799">
        <v>5483</v>
      </c>
    </row>
    <row r="2800" spans="8:12" x14ac:dyDescent="0.25">
      <c r="H2800" t="s">
        <v>317</v>
      </c>
      <c r="I2800" s="45" t="s">
        <v>186</v>
      </c>
      <c r="J2800">
        <v>15619</v>
      </c>
      <c r="K2800">
        <v>115</v>
      </c>
      <c r="L2800">
        <v>5501</v>
      </c>
    </row>
    <row r="2801" spans="8:12" x14ac:dyDescent="0.25">
      <c r="H2801" t="s">
        <v>317</v>
      </c>
      <c r="I2801" s="45" t="s">
        <v>187</v>
      </c>
      <c r="J2801">
        <v>17176</v>
      </c>
      <c r="K2801">
        <v>65</v>
      </c>
      <c r="L2801">
        <v>5490</v>
      </c>
    </row>
    <row r="2802" spans="8:12" x14ac:dyDescent="0.25">
      <c r="H2802" t="s">
        <v>317</v>
      </c>
      <c r="I2802" s="45" t="s">
        <v>21</v>
      </c>
      <c r="J2802">
        <v>17229</v>
      </c>
      <c r="K2802">
        <v>23</v>
      </c>
      <c r="L2802">
        <v>5516</v>
      </c>
    </row>
    <row r="2803" spans="8:12" x14ac:dyDescent="0.25">
      <c r="H2803" t="s">
        <v>317</v>
      </c>
      <c r="I2803" s="45" t="s">
        <v>188</v>
      </c>
      <c r="J2803">
        <v>17148</v>
      </c>
      <c r="K2803">
        <v>99</v>
      </c>
      <c r="L2803">
        <v>5499</v>
      </c>
    </row>
    <row r="2804" spans="8:12" x14ac:dyDescent="0.25">
      <c r="H2804" t="s">
        <v>317</v>
      </c>
      <c r="I2804" s="45" t="s">
        <v>189</v>
      </c>
      <c r="J2804">
        <v>17179</v>
      </c>
      <c r="K2804">
        <v>106</v>
      </c>
      <c r="L2804">
        <v>5499</v>
      </c>
    </row>
    <row r="2805" spans="8:12" x14ac:dyDescent="0.25">
      <c r="H2805" t="s">
        <v>317</v>
      </c>
      <c r="I2805" s="45" t="s">
        <v>190</v>
      </c>
      <c r="J2805">
        <v>17069</v>
      </c>
      <c r="K2805">
        <v>88</v>
      </c>
      <c r="L2805">
        <v>5497</v>
      </c>
    </row>
    <row r="2806" spans="8:12" x14ac:dyDescent="0.25">
      <c r="H2806" t="s">
        <v>317</v>
      </c>
      <c r="I2806" s="45" t="s">
        <v>22</v>
      </c>
      <c r="J2806">
        <v>17192</v>
      </c>
      <c r="K2806">
        <v>56</v>
      </c>
      <c r="L2806">
        <v>5510</v>
      </c>
    </row>
    <row r="2807" spans="8:12" x14ac:dyDescent="0.25">
      <c r="H2807" t="s">
        <v>317</v>
      </c>
      <c r="I2807" s="45" t="s">
        <v>191</v>
      </c>
      <c r="J2807">
        <v>18364</v>
      </c>
      <c r="K2807">
        <v>24</v>
      </c>
      <c r="L2807">
        <v>5507</v>
      </c>
    </row>
    <row r="2808" spans="8:12" x14ac:dyDescent="0.25">
      <c r="H2808" t="s">
        <v>317</v>
      </c>
      <c r="I2808" s="45" t="s">
        <v>192</v>
      </c>
      <c r="J2808">
        <v>19170</v>
      </c>
      <c r="K2808">
        <v>106</v>
      </c>
      <c r="L2808">
        <v>5495</v>
      </c>
    </row>
    <row r="2809" spans="8:12" x14ac:dyDescent="0.25">
      <c r="H2809" t="s">
        <v>317</v>
      </c>
      <c r="I2809" s="45" t="s">
        <v>193</v>
      </c>
      <c r="J2809">
        <v>19047</v>
      </c>
      <c r="K2809">
        <v>70</v>
      </c>
      <c r="L2809">
        <v>5496</v>
      </c>
    </row>
    <row r="2810" spans="8:12" x14ac:dyDescent="0.25">
      <c r="H2810" t="s">
        <v>317</v>
      </c>
      <c r="I2810" s="45" t="s">
        <v>23</v>
      </c>
      <c r="J2810">
        <v>19545</v>
      </c>
      <c r="K2810">
        <v>87</v>
      </c>
      <c r="L2810">
        <v>5487</v>
      </c>
    </row>
    <row r="2811" spans="8:12" x14ac:dyDescent="0.25">
      <c r="H2811" t="s">
        <v>317</v>
      </c>
      <c r="I2811" s="45" t="s">
        <v>194</v>
      </c>
      <c r="J2811">
        <v>19513</v>
      </c>
      <c r="K2811">
        <v>48</v>
      </c>
      <c r="L2811">
        <v>5524</v>
      </c>
    </row>
    <row r="2812" spans="8:12" x14ac:dyDescent="0.25">
      <c r="H2812" t="s">
        <v>317</v>
      </c>
      <c r="I2812" s="45" t="s">
        <v>195</v>
      </c>
      <c r="J2812">
        <v>19193</v>
      </c>
      <c r="K2812">
        <v>97</v>
      </c>
      <c r="L2812">
        <v>5497</v>
      </c>
    </row>
    <row r="2813" spans="8:12" x14ac:dyDescent="0.25">
      <c r="H2813" t="s">
        <v>317</v>
      </c>
      <c r="I2813" s="45" t="s">
        <v>196</v>
      </c>
      <c r="J2813">
        <v>19191</v>
      </c>
      <c r="K2813">
        <v>71</v>
      </c>
      <c r="L2813">
        <v>5495</v>
      </c>
    </row>
    <row r="2814" spans="8:12" x14ac:dyDescent="0.25">
      <c r="H2814" t="s">
        <v>317</v>
      </c>
      <c r="I2814" s="45" t="s">
        <v>24</v>
      </c>
      <c r="J2814">
        <v>19265</v>
      </c>
      <c r="K2814">
        <v>21</v>
      </c>
      <c r="L2814">
        <v>5497</v>
      </c>
    </row>
    <row r="2815" spans="8:12" x14ac:dyDescent="0.25">
      <c r="H2815" t="s">
        <v>317</v>
      </c>
      <c r="I2815" s="45" t="s">
        <v>197</v>
      </c>
      <c r="J2815">
        <v>17299</v>
      </c>
      <c r="K2815">
        <v>82</v>
      </c>
      <c r="L2815">
        <v>5504</v>
      </c>
    </row>
    <row r="2816" spans="8:12" x14ac:dyDescent="0.25">
      <c r="H2816" t="s">
        <v>317</v>
      </c>
      <c r="I2816" s="45" t="s">
        <v>198</v>
      </c>
      <c r="J2816">
        <v>17026</v>
      </c>
      <c r="K2816">
        <v>87</v>
      </c>
      <c r="L2816">
        <v>5498</v>
      </c>
    </row>
    <row r="2817" spans="8:12" x14ac:dyDescent="0.25">
      <c r="H2817" t="s">
        <v>317</v>
      </c>
      <c r="I2817" s="45" t="s">
        <v>199</v>
      </c>
      <c r="J2817">
        <v>16822</v>
      </c>
      <c r="K2817">
        <v>95</v>
      </c>
      <c r="L2817">
        <v>5512</v>
      </c>
    </row>
    <row r="2818" spans="8:12" x14ac:dyDescent="0.25">
      <c r="H2818" t="s">
        <v>317</v>
      </c>
      <c r="I2818" s="45" t="s">
        <v>25</v>
      </c>
      <c r="J2818">
        <v>18615</v>
      </c>
      <c r="K2818">
        <v>24</v>
      </c>
      <c r="L2818">
        <v>5496</v>
      </c>
    </row>
    <row r="2819" spans="8:12" x14ac:dyDescent="0.25">
      <c r="H2819" t="s">
        <v>317</v>
      </c>
      <c r="I2819" s="45" t="s">
        <v>200</v>
      </c>
      <c r="J2819">
        <v>19159</v>
      </c>
      <c r="K2819">
        <v>96</v>
      </c>
      <c r="L2819">
        <v>5503</v>
      </c>
    </row>
    <row r="2820" spans="8:12" x14ac:dyDescent="0.25">
      <c r="H2820" t="s">
        <v>317</v>
      </c>
      <c r="I2820" s="45" t="s">
        <v>201</v>
      </c>
      <c r="J2820">
        <v>16374</v>
      </c>
      <c r="K2820">
        <v>59</v>
      </c>
      <c r="L2820">
        <v>5491</v>
      </c>
    </row>
    <row r="2821" spans="8:12" x14ac:dyDescent="0.25">
      <c r="H2821" t="s">
        <v>317</v>
      </c>
      <c r="I2821" s="45" t="s">
        <v>202</v>
      </c>
      <c r="J2821">
        <v>16850</v>
      </c>
      <c r="K2821">
        <v>64</v>
      </c>
      <c r="L2821">
        <v>5507</v>
      </c>
    </row>
    <row r="2822" spans="8:12" x14ac:dyDescent="0.25">
      <c r="H2822" t="s">
        <v>317</v>
      </c>
      <c r="I2822" s="45" t="s">
        <v>26</v>
      </c>
      <c r="J2822">
        <v>16908</v>
      </c>
      <c r="K2822">
        <v>21</v>
      </c>
      <c r="L2822">
        <v>5499</v>
      </c>
    </row>
    <row r="2823" spans="8:12" x14ac:dyDescent="0.25">
      <c r="H2823" t="s">
        <v>317</v>
      </c>
      <c r="I2823" s="45" t="s">
        <v>203</v>
      </c>
      <c r="J2823">
        <v>16982</v>
      </c>
      <c r="K2823">
        <v>124</v>
      </c>
      <c r="L2823">
        <v>5496</v>
      </c>
    </row>
    <row r="2824" spans="8:12" x14ac:dyDescent="0.25">
      <c r="H2824" t="s">
        <v>317</v>
      </c>
      <c r="I2824" s="45" t="s">
        <v>204</v>
      </c>
      <c r="J2824">
        <v>16949</v>
      </c>
      <c r="K2824">
        <v>90</v>
      </c>
      <c r="L2824">
        <v>5504</v>
      </c>
    </row>
    <row r="2825" spans="8:12" x14ac:dyDescent="0.25">
      <c r="H2825" t="s">
        <v>317</v>
      </c>
      <c r="I2825" s="45" t="s">
        <v>205</v>
      </c>
      <c r="J2825">
        <v>16702</v>
      </c>
      <c r="K2825">
        <v>153</v>
      </c>
      <c r="L2825">
        <v>5503</v>
      </c>
    </row>
    <row r="2826" spans="8:12" x14ac:dyDescent="0.25">
      <c r="H2826" t="s">
        <v>317</v>
      </c>
      <c r="I2826" s="45" t="s">
        <v>27</v>
      </c>
      <c r="J2826">
        <v>16841</v>
      </c>
      <c r="K2826">
        <v>24</v>
      </c>
      <c r="L2826">
        <v>5494</v>
      </c>
    </row>
    <row r="2827" spans="8:12" x14ac:dyDescent="0.25">
      <c r="H2827" t="s">
        <v>317</v>
      </c>
      <c r="I2827" s="45" t="s">
        <v>206</v>
      </c>
      <c r="J2827">
        <v>16951</v>
      </c>
      <c r="K2827">
        <v>21</v>
      </c>
      <c r="L2827">
        <v>5512</v>
      </c>
    </row>
    <row r="2828" spans="8:12" x14ac:dyDescent="0.25">
      <c r="H2828" t="s">
        <v>317</v>
      </c>
      <c r="I2828" s="45" t="s">
        <v>207</v>
      </c>
      <c r="J2828">
        <v>17284</v>
      </c>
      <c r="K2828">
        <v>157</v>
      </c>
      <c r="L2828">
        <v>5504</v>
      </c>
    </row>
    <row r="2829" spans="8:12" x14ac:dyDescent="0.25">
      <c r="H2829" t="s">
        <v>317</v>
      </c>
      <c r="I2829" s="45" t="s">
        <v>208</v>
      </c>
      <c r="J2829">
        <v>15884</v>
      </c>
      <c r="K2829">
        <v>140</v>
      </c>
      <c r="L2829">
        <v>5501</v>
      </c>
    </row>
    <row r="2830" spans="8:12" x14ac:dyDescent="0.25">
      <c r="H2830" t="s">
        <v>317</v>
      </c>
      <c r="I2830" s="45" t="s">
        <v>28</v>
      </c>
      <c r="J2830">
        <v>14380</v>
      </c>
      <c r="K2830">
        <v>43</v>
      </c>
      <c r="L2830">
        <v>5493</v>
      </c>
    </row>
    <row r="2831" spans="8:12" x14ac:dyDescent="0.25">
      <c r="H2831" t="s">
        <v>317</v>
      </c>
      <c r="I2831" s="45" t="s">
        <v>209</v>
      </c>
      <c r="J2831">
        <v>14695</v>
      </c>
      <c r="K2831">
        <v>111</v>
      </c>
      <c r="L2831">
        <v>5512</v>
      </c>
    </row>
    <row r="2832" spans="8:12" x14ac:dyDescent="0.25">
      <c r="H2832" t="s">
        <v>317</v>
      </c>
      <c r="I2832" s="45" t="s">
        <v>210</v>
      </c>
      <c r="J2832">
        <v>12939</v>
      </c>
      <c r="K2832">
        <v>21</v>
      </c>
      <c r="L2832">
        <v>5490</v>
      </c>
    </row>
    <row r="2833" spans="8:12" x14ac:dyDescent="0.25">
      <c r="H2833" t="s">
        <v>317</v>
      </c>
      <c r="I2833" s="45" t="s">
        <v>211</v>
      </c>
      <c r="J2833">
        <v>12575</v>
      </c>
      <c r="K2833">
        <v>29</v>
      </c>
      <c r="L2833">
        <v>5510</v>
      </c>
    </row>
    <row r="2834" spans="8:12" x14ac:dyDescent="0.25">
      <c r="H2834" t="s">
        <v>317</v>
      </c>
      <c r="I2834" s="45" t="s">
        <v>29</v>
      </c>
      <c r="J2834">
        <v>12711</v>
      </c>
      <c r="K2834">
        <v>76</v>
      </c>
      <c r="L2834">
        <v>5498</v>
      </c>
    </row>
    <row r="2835" spans="8:12" x14ac:dyDescent="0.25">
      <c r="H2835" t="s">
        <v>317</v>
      </c>
      <c r="I2835" s="45" t="s">
        <v>212</v>
      </c>
      <c r="J2835">
        <v>13119</v>
      </c>
      <c r="K2835">
        <v>83</v>
      </c>
      <c r="L2835">
        <v>5494</v>
      </c>
    </row>
    <row r="2836" spans="8:12" x14ac:dyDescent="0.25">
      <c r="H2836" t="s">
        <v>317</v>
      </c>
      <c r="I2836" s="45" t="s">
        <v>213</v>
      </c>
      <c r="J2836">
        <v>13467</v>
      </c>
      <c r="K2836">
        <v>124</v>
      </c>
      <c r="L2836">
        <v>5498</v>
      </c>
    </row>
    <row r="2837" spans="8:12" x14ac:dyDescent="0.25">
      <c r="H2837" t="s">
        <v>317</v>
      </c>
      <c r="I2837" s="45" t="s">
        <v>214</v>
      </c>
      <c r="J2837">
        <v>13328</v>
      </c>
      <c r="K2837">
        <v>45</v>
      </c>
      <c r="L2837">
        <v>5492</v>
      </c>
    </row>
    <row r="2838" spans="8:12" x14ac:dyDescent="0.25">
      <c r="H2838" t="s">
        <v>317</v>
      </c>
      <c r="I2838" s="45" t="s">
        <v>30</v>
      </c>
      <c r="J2838">
        <v>13525</v>
      </c>
      <c r="K2838">
        <v>26</v>
      </c>
      <c r="L2838">
        <v>5509</v>
      </c>
    </row>
    <row r="2839" spans="8:12" x14ac:dyDescent="0.25">
      <c r="H2839" t="s">
        <v>317</v>
      </c>
      <c r="I2839" s="45" t="s">
        <v>215</v>
      </c>
      <c r="J2839">
        <v>13595</v>
      </c>
      <c r="K2839">
        <v>74</v>
      </c>
      <c r="L2839">
        <v>5494</v>
      </c>
    </row>
    <row r="2840" spans="8:12" x14ac:dyDescent="0.25">
      <c r="H2840" t="s">
        <v>317</v>
      </c>
      <c r="I2840" s="45" t="s">
        <v>216</v>
      </c>
      <c r="J2840">
        <v>13636</v>
      </c>
      <c r="K2840">
        <v>48</v>
      </c>
      <c r="L2840">
        <v>5491</v>
      </c>
    </row>
    <row r="2841" spans="8:12" x14ac:dyDescent="0.25">
      <c r="H2841" t="s">
        <v>317</v>
      </c>
      <c r="I2841" s="45" t="s">
        <v>217</v>
      </c>
      <c r="J2841">
        <v>14014</v>
      </c>
      <c r="K2841">
        <v>23</v>
      </c>
      <c r="L2841">
        <v>5499</v>
      </c>
    </row>
    <row r="2842" spans="8:12" x14ac:dyDescent="0.25">
      <c r="H2842" t="s">
        <v>317</v>
      </c>
      <c r="I2842" s="45" t="s">
        <v>31</v>
      </c>
      <c r="J2842">
        <v>14373</v>
      </c>
      <c r="K2842">
        <v>102</v>
      </c>
      <c r="L2842">
        <v>5501</v>
      </c>
    </row>
    <row r="2843" spans="8:12" x14ac:dyDescent="0.25">
      <c r="H2843" t="s">
        <v>317</v>
      </c>
      <c r="I2843" s="45" t="s">
        <v>218</v>
      </c>
      <c r="J2843">
        <v>14615</v>
      </c>
      <c r="K2843">
        <v>218</v>
      </c>
      <c r="L2843">
        <v>5501</v>
      </c>
    </row>
    <row r="2844" spans="8:12" x14ac:dyDescent="0.25">
      <c r="H2844" t="s">
        <v>317</v>
      </c>
      <c r="I2844" s="45" t="s">
        <v>219</v>
      </c>
      <c r="J2844">
        <v>14681</v>
      </c>
      <c r="K2844">
        <v>125</v>
      </c>
      <c r="L2844">
        <v>5498</v>
      </c>
    </row>
    <row r="2845" spans="8:12" x14ac:dyDescent="0.25">
      <c r="H2845" t="s">
        <v>317</v>
      </c>
      <c r="I2845" s="45" t="s">
        <v>220</v>
      </c>
      <c r="J2845">
        <v>15055</v>
      </c>
      <c r="K2845">
        <v>85</v>
      </c>
      <c r="L2845">
        <v>5497</v>
      </c>
    </row>
    <row r="2846" spans="8:12" x14ac:dyDescent="0.25">
      <c r="H2846" t="s">
        <v>317</v>
      </c>
      <c r="I2846" s="45" t="s">
        <v>32</v>
      </c>
      <c r="J2846">
        <v>14888</v>
      </c>
      <c r="K2846">
        <v>131</v>
      </c>
      <c r="L2846">
        <v>5502</v>
      </c>
    </row>
    <row r="2847" spans="8:12" x14ac:dyDescent="0.25">
      <c r="H2847" t="s">
        <v>317</v>
      </c>
      <c r="I2847" s="45" t="s">
        <v>221</v>
      </c>
      <c r="J2847">
        <v>15185</v>
      </c>
      <c r="K2847">
        <v>60</v>
      </c>
      <c r="L2847">
        <v>5502</v>
      </c>
    </row>
    <row r="2848" spans="8:12" x14ac:dyDescent="0.25">
      <c r="H2848" t="s">
        <v>317</v>
      </c>
      <c r="I2848" s="45" t="s">
        <v>222</v>
      </c>
      <c r="J2848">
        <v>15264</v>
      </c>
      <c r="K2848">
        <v>43</v>
      </c>
      <c r="L2848">
        <v>5500</v>
      </c>
    </row>
    <row r="2849" spans="8:12" x14ac:dyDescent="0.25">
      <c r="H2849" t="s">
        <v>317</v>
      </c>
      <c r="I2849" s="45" t="s">
        <v>223</v>
      </c>
      <c r="J2849">
        <v>15207</v>
      </c>
      <c r="K2849">
        <v>127</v>
      </c>
      <c r="L2849">
        <v>5494</v>
      </c>
    </row>
    <row r="2850" spans="8:12" x14ac:dyDescent="0.25">
      <c r="H2850" t="s">
        <v>317</v>
      </c>
      <c r="I2850" s="45" t="s">
        <v>33</v>
      </c>
      <c r="J2850">
        <v>15514</v>
      </c>
      <c r="K2850">
        <v>110</v>
      </c>
      <c r="L2850">
        <v>5508</v>
      </c>
    </row>
    <row r="2851" spans="8:12" x14ac:dyDescent="0.25">
      <c r="H2851" t="s">
        <v>317</v>
      </c>
      <c r="I2851" s="45" t="s">
        <v>224</v>
      </c>
      <c r="J2851">
        <v>16178</v>
      </c>
      <c r="K2851">
        <v>158</v>
      </c>
      <c r="L2851">
        <v>5499</v>
      </c>
    </row>
    <row r="2852" spans="8:12" x14ac:dyDescent="0.25">
      <c r="H2852" t="s">
        <v>317</v>
      </c>
      <c r="I2852" s="45" t="s">
        <v>225</v>
      </c>
      <c r="J2852">
        <v>16167</v>
      </c>
      <c r="K2852">
        <v>75</v>
      </c>
      <c r="L2852">
        <v>5493</v>
      </c>
    </row>
    <row r="2853" spans="8:12" x14ac:dyDescent="0.25">
      <c r="H2853" t="s">
        <v>317</v>
      </c>
      <c r="I2853" s="45" t="s">
        <v>226</v>
      </c>
      <c r="J2853">
        <v>15978</v>
      </c>
      <c r="K2853">
        <v>106</v>
      </c>
      <c r="L2853">
        <v>5501</v>
      </c>
    </row>
    <row r="2854" spans="8:12" x14ac:dyDescent="0.25">
      <c r="H2854" t="s">
        <v>317</v>
      </c>
      <c r="I2854" s="45" t="s">
        <v>34</v>
      </c>
      <c r="J2854">
        <v>15770</v>
      </c>
      <c r="K2854">
        <v>61</v>
      </c>
      <c r="L2854">
        <v>5472</v>
      </c>
    </row>
    <row r="2855" spans="8:12" x14ac:dyDescent="0.25">
      <c r="H2855" t="s">
        <v>317</v>
      </c>
      <c r="I2855" s="45" t="s">
        <v>227</v>
      </c>
      <c r="J2855">
        <v>15639</v>
      </c>
      <c r="K2855">
        <v>24</v>
      </c>
      <c r="L2855">
        <v>5496</v>
      </c>
    </row>
    <row r="2856" spans="8:12" x14ac:dyDescent="0.25">
      <c r="H2856" t="s">
        <v>317</v>
      </c>
      <c r="I2856" s="45" t="s">
        <v>228</v>
      </c>
      <c r="J2856">
        <v>15107</v>
      </c>
      <c r="K2856">
        <v>26</v>
      </c>
      <c r="L2856">
        <v>5505</v>
      </c>
    </row>
    <row r="2857" spans="8:12" x14ac:dyDescent="0.25">
      <c r="H2857" t="s">
        <v>317</v>
      </c>
      <c r="I2857" s="45" t="s">
        <v>229</v>
      </c>
      <c r="J2857">
        <v>15506</v>
      </c>
      <c r="K2857">
        <v>37</v>
      </c>
      <c r="L2857">
        <v>5500</v>
      </c>
    </row>
    <row r="2858" spans="8:12" x14ac:dyDescent="0.25">
      <c r="H2858" t="s">
        <v>317</v>
      </c>
      <c r="I2858" s="45" t="s">
        <v>35</v>
      </c>
      <c r="J2858">
        <v>15702</v>
      </c>
      <c r="K2858">
        <v>82</v>
      </c>
      <c r="L2858">
        <v>5493</v>
      </c>
    </row>
    <row r="2859" spans="8:12" x14ac:dyDescent="0.25">
      <c r="H2859" t="s">
        <v>317</v>
      </c>
      <c r="I2859" s="45" t="s">
        <v>230</v>
      </c>
      <c r="J2859">
        <v>16104</v>
      </c>
      <c r="K2859">
        <v>60</v>
      </c>
      <c r="L2859">
        <v>5503</v>
      </c>
    </row>
    <row r="2860" spans="8:12" x14ac:dyDescent="0.25">
      <c r="H2860" t="s">
        <v>317</v>
      </c>
      <c r="I2860" s="45" t="s">
        <v>231</v>
      </c>
      <c r="J2860">
        <v>16204</v>
      </c>
      <c r="K2860">
        <v>28</v>
      </c>
      <c r="L2860">
        <v>5494</v>
      </c>
    </row>
    <row r="2861" spans="8:12" x14ac:dyDescent="0.25">
      <c r="H2861" t="s">
        <v>317</v>
      </c>
      <c r="I2861" s="45" t="s">
        <v>232</v>
      </c>
      <c r="J2861">
        <v>16029</v>
      </c>
      <c r="K2861">
        <v>24</v>
      </c>
      <c r="L2861">
        <v>5503</v>
      </c>
    </row>
    <row r="2862" spans="8:12" x14ac:dyDescent="0.25">
      <c r="H2862" t="s">
        <v>317</v>
      </c>
      <c r="I2862" s="45" t="s">
        <v>36</v>
      </c>
      <c r="J2862">
        <v>16529</v>
      </c>
      <c r="K2862">
        <v>75</v>
      </c>
      <c r="L2862">
        <v>5506</v>
      </c>
    </row>
    <row r="2863" spans="8:12" x14ac:dyDescent="0.25">
      <c r="H2863" t="s">
        <v>317</v>
      </c>
      <c r="I2863" s="45" t="s">
        <v>233</v>
      </c>
      <c r="J2863">
        <v>16567</v>
      </c>
      <c r="K2863">
        <v>85</v>
      </c>
      <c r="L2863">
        <v>5505</v>
      </c>
    </row>
    <row r="2864" spans="8:12" x14ac:dyDescent="0.25">
      <c r="H2864" t="s">
        <v>317</v>
      </c>
      <c r="I2864" s="45" t="s">
        <v>234</v>
      </c>
      <c r="J2864">
        <v>16548</v>
      </c>
      <c r="K2864">
        <v>25</v>
      </c>
      <c r="L2864">
        <v>5499</v>
      </c>
    </row>
    <row r="2865" spans="8:12" x14ac:dyDescent="0.25">
      <c r="H2865" t="s">
        <v>317</v>
      </c>
      <c r="I2865" s="45" t="s">
        <v>235</v>
      </c>
      <c r="J2865">
        <v>16218</v>
      </c>
      <c r="K2865">
        <v>77</v>
      </c>
      <c r="L2865">
        <v>5498</v>
      </c>
    </row>
    <row r="2866" spans="8:12" x14ac:dyDescent="0.25">
      <c r="H2866" t="s">
        <v>317</v>
      </c>
      <c r="I2866" s="45" t="s">
        <v>37</v>
      </c>
      <c r="J2866">
        <v>16272</v>
      </c>
      <c r="K2866">
        <v>24</v>
      </c>
      <c r="L2866">
        <v>5496</v>
      </c>
    </row>
    <row r="2867" spans="8:12" x14ac:dyDescent="0.25">
      <c r="H2867" t="s">
        <v>317</v>
      </c>
      <c r="I2867" s="45" t="s">
        <v>236</v>
      </c>
      <c r="J2867">
        <v>15506</v>
      </c>
      <c r="K2867">
        <v>26</v>
      </c>
      <c r="L2867">
        <v>5493</v>
      </c>
    </row>
    <row r="2868" spans="8:12" x14ac:dyDescent="0.25">
      <c r="H2868" t="s">
        <v>317</v>
      </c>
      <c r="I2868" s="45" t="s">
        <v>237</v>
      </c>
      <c r="J2868">
        <v>14742</v>
      </c>
      <c r="K2868">
        <v>84</v>
      </c>
      <c r="L2868">
        <v>5486</v>
      </c>
    </row>
    <row r="2869" spans="8:12" x14ac:dyDescent="0.25">
      <c r="H2869" t="s">
        <v>317</v>
      </c>
      <c r="I2869" s="45" t="s">
        <v>238</v>
      </c>
      <c r="J2869">
        <v>13450</v>
      </c>
      <c r="K2869">
        <v>122</v>
      </c>
      <c r="L2869">
        <v>5468</v>
      </c>
    </row>
    <row r="2870" spans="8:12" x14ac:dyDescent="0.25">
      <c r="H2870" t="s">
        <v>317</v>
      </c>
      <c r="I2870" s="45" t="s">
        <v>38</v>
      </c>
      <c r="J2870">
        <v>14298</v>
      </c>
      <c r="K2870">
        <v>25</v>
      </c>
      <c r="L2870">
        <v>5507</v>
      </c>
    </row>
    <row r="2871" spans="8:12" x14ac:dyDescent="0.25">
      <c r="H2871" t="s">
        <v>317</v>
      </c>
      <c r="I2871" s="45" t="s">
        <v>239</v>
      </c>
      <c r="J2871">
        <v>15225</v>
      </c>
      <c r="K2871">
        <v>42</v>
      </c>
      <c r="L2871">
        <v>5508</v>
      </c>
    </row>
    <row r="2872" spans="8:12" x14ac:dyDescent="0.25">
      <c r="H2872" t="s">
        <v>317</v>
      </c>
      <c r="I2872" s="45" t="s">
        <v>240</v>
      </c>
      <c r="J2872">
        <v>14455</v>
      </c>
      <c r="K2872">
        <v>135</v>
      </c>
      <c r="L2872">
        <v>5496</v>
      </c>
    </row>
    <row r="2873" spans="8:12" x14ac:dyDescent="0.25">
      <c r="H2873" t="s">
        <v>317</v>
      </c>
      <c r="I2873" s="45" t="s">
        <v>241</v>
      </c>
      <c r="J2873">
        <v>14080</v>
      </c>
      <c r="K2873">
        <v>53</v>
      </c>
      <c r="L2873">
        <v>5503</v>
      </c>
    </row>
    <row r="2874" spans="8:12" x14ac:dyDescent="0.25">
      <c r="H2874" t="s">
        <v>317</v>
      </c>
      <c r="I2874" s="45" t="s">
        <v>39</v>
      </c>
      <c r="J2874">
        <v>13010</v>
      </c>
      <c r="K2874">
        <v>63</v>
      </c>
      <c r="L2874">
        <v>5498</v>
      </c>
    </row>
    <row r="2875" spans="8:12" x14ac:dyDescent="0.25">
      <c r="H2875" t="s">
        <v>317</v>
      </c>
      <c r="I2875" s="45" t="s">
        <v>242</v>
      </c>
      <c r="J2875">
        <v>11404</v>
      </c>
      <c r="K2875">
        <v>74</v>
      </c>
      <c r="L2875">
        <v>5508</v>
      </c>
    </row>
    <row r="2876" spans="8:12" x14ac:dyDescent="0.25">
      <c r="H2876" t="s">
        <v>317</v>
      </c>
      <c r="I2876" s="45" t="s">
        <v>243</v>
      </c>
      <c r="J2876">
        <v>9611</v>
      </c>
      <c r="K2876">
        <v>28</v>
      </c>
      <c r="L2876">
        <v>5483</v>
      </c>
    </row>
    <row r="2877" spans="8:12" x14ac:dyDescent="0.25">
      <c r="H2877" t="s">
        <v>317</v>
      </c>
      <c r="I2877" s="45" t="s">
        <v>244</v>
      </c>
      <c r="J2877">
        <v>7760</v>
      </c>
      <c r="K2877">
        <v>39</v>
      </c>
      <c r="L2877">
        <v>5500</v>
      </c>
    </row>
    <row r="2878" spans="8:12" x14ac:dyDescent="0.25">
      <c r="H2878" t="s">
        <v>317</v>
      </c>
      <c r="I2878" s="45" t="s">
        <v>40</v>
      </c>
      <c r="J2878">
        <v>5383</v>
      </c>
      <c r="K2878">
        <v>67</v>
      </c>
      <c r="L2878">
        <v>5503</v>
      </c>
    </row>
    <row r="2879" spans="8:12" x14ac:dyDescent="0.25">
      <c r="H2879" t="s">
        <v>317</v>
      </c>
      <c r="I2879" s="45" t="s">
        <v>245</v>
      </c>
      <c r="J2879">
        <v>4045</v>
      </c>
      <c r="K2879">
        <v>33</v>
      </c>
      <c r="L2879">
        <v>5495</v>
      </c>
    </row>
    <row r="2880" spans="8:12" x14ac:dyDescent="0.25">
      <c r="H2880" t="s">
        <v>317</v>
      </c>
      <c r="I2880" s="45" t="s">
        <v>246</v>
      </c>
      <c r="J2880">
        <v>4754</v>
      </c>
      <c r="K2880">
        <v>87</v>
      </c>
      <c r="L2880">
        <v>5502</v>
      </c>
    </row>
    <row r="2881" spans="8:12" x14ac:dyDescent="0.25">
      <c r="H2881" t="s">
        <v>317</v>
      </c>
      <c r="I2881" s="45" t="s">
        <v>247</v>
      </c>
      <c r="J2881">
        <v>6355</v>
      </c>
      <c r="K2881">
        <v>53</v>
      </c>
      <c r="L2881">
        <v>5502</v>
      </c>
    </row>
    <row r="2882" spans="8:12" x14ac:dyDescent="0.25">
      <c r="H2882" t="s">
        <v>318</v>
      </c>
      <c r="I2882" s="45" t="s">
        <v>17</v>
      </c>
      <c r="J2882">
        <v>6657</v>
      </c>
      <c r="K2882">
        <v>63</v>
      </c>
      <c r="L2882">
        <v>5522</v>
      </c>
    </row>
    <row r="2883" spans="8:12" x14ac:dyDescent="0.25">
      <c r="H2883" t="s">
        <v>250</v>
      </c>
      <c r="I2883" s="45" t="s">
        <v>245</v>
      </c>
      <c r="J2883">
        <v>2091</v>
      </c>
      <c r="K2883">
        <v>109</v>
      </c>
      <c r="L2883">
        <v>7805</v>
      </c>
    </row>
    <row r="2884" spans="8:12" x14ac:dyDescent="0.25">
      <c r="H2884" t="s">
        <v>250</v>
      </c>
      <c r="I2884" s="45" t="s">
        <v>246</v>
      </c>
      <c r="J2884">
        <v>1570</v>
      </c>
      <c r="K2884">
        <v>27</v>
      </c>
      <c r="L2884">
        <v>7806</v>
      </c>
    </row>
    <row r="2885" spans="8:12" x14ac:dyDescent="0.25">
      <c r="H2885" t="s">
        <v>250</v>
      </c>
      <c r="I2885" s="45" t="s">
        <v>247</v>
      </c>
      <c r="J2885">
        <v>1583</v>
      </c>
      <c r="K2885">
        <v>30</v>
      </c>
      <c r="L2885">
        <v>7786</v>
      </c>
    </row>
    <row r="2886" spans="8:12" x14ac:dyDescent="0.25">
      <c r="H2886" t="s">
        <v>251</v>
      </c>
      <c r="I2886" s="45" t="s">
        <v>17</v>
      </c>
      <c r="J2886">
        <v>1703</v>
      </c>
      <c r="K2886">
        <v>29</v>
      </c>
      <c r="L2886">
        <v>7822</v>
      </c>
    </row>
    <row r="2887" spans="8:12" x14ac:dyDescent="0.25">
      <c r="H2887" t="s">
        <v>251</v>
      </c>
      <c r="I2887" s="45" t="s">
        <v>176</v>
      </c>
      <c r="J2887">
        <v>1638</v>
      </c>
      <c r="K2887">
        <v>31</v>
      </c>
      <c r="L2887">
        <v>7801</v>
      </c>
    </row>
    <row r="2888" spans="8:12" x14ac:dyDescent="0.25">
      <c r="H2888" t="s">
        <v>251</v>
      </c>
      <c r="I2888" s="45" t="s">
        <v>177</v>
      </c>
      <c r="J2888">
        <v>1571</v>
      </c>
      <c r="K2888">
        <v>27</v>
      </c>
      <c r="L2888">
        <v>7782</v>
      </c>
    </row>
    <row r="2889" spans="8:12" x14ac:dyDescent="0.25">
      <c r="H2889" t="s">
        <v>251</v>
      </c>
      <c r="I2889" s="45" t="s">
        <v>178</v>
      </c>
      <c r="J2889">
        <v>1631</v>
      </c>
      <c r="K2889">
        <v>27</v>
      </c>
      <c r="L2889">
        <v>7797</v>
      </c>
    </row>
    <row r="2890" spans="8:12" x14ac:dyDescent="0.25">
      <c r="H2890" t="s">
        <v>251</v>
      </c>
      <c r="I2890" s="45" t="s">
        <v>18</v>
      </c>
      <c r="J2890">
        <v>1646</v>
      </c>
      <c r="K2890">
        <v>32</v>
      </c>
      <c r="L2890">
        <v>7772</v>
      </c>
    </row>
    <row r="2891" spans="8:12" x14ac:dyDescent="0.25">
      <c r="H2891" t="s">
        <v>251</v>
      </c>
      <c r="I2891" s="45" t="s">
        <v>179</v>
      </c>
      <c r="J2891">
        <v>1689</v>
      </c>
      <c r="K2891">
        <v>103</v>
      </c>
      <c r="L2891">
        <v>7806</v>
      </c>
    </row>
    <row r="2892" spans="8:12" x14ac:dyDescent="0.25">
      <c r="H2892" t="s">
        <v>251</v>
      </c>
      <c r="I2892" s="45" t="s">
        <v>180</v>
      </c>
      <c r="J2892">
        <v>1752</v>
      </c>
      <c r="K2892">
        <v>104</v>
      </c>
      <c r="L2892">
        <v>7786</v>
      </c>
    </row>
    <row r="2893" spans="8:12" x14ac:dyDescent="0.25">
      <c r="H2893" t="s">
        <v>251</v>
      </c>
      <c r="I2893" s="45" t="s">
        <v>181</v>
      </c>
      <c r="J2893">
        <v>1748</v>
      </c>
      <c r="K2893">
        <v>72</v>
      </c>
      <c r="L2893">
        <v>7811</v>
      </c>
    </row>
    <row r="2894" spans="8:12" x14ac:dyDescent="0.25">
      <c r="H2894" t="s">
        <v>251</v>
      </c>
      <c r="I2894" s="45" t="s">
        <v>19</v>
      </c>
      <c r="J2894">
        <v>1607</v>
      </c>
      <c r="K2894">
        <v>80</v>
      </c>
      <c r="L2894">
        <v>7808</v>
      </c>
    </row>
    <row r="2895" spans="8:12" x14ac:dyDescent="0.25">
      <c r="H2895" t="s">
        <v>251</v>
      </c>
      <c r="I2895" s="45" t="s">
        <v>182</v>
      </c>
      <c r="J2895">
        <v>1988</v>
      </c>
      <c r="K2895">
        <v>138</v>
      </c>
      <c r="L2895">
        <v>7811</v>
      </c>
    </row>
    <row r="2896" spans="8:12" x14ac:dyDescent="0.25">
      <c r="H2896" t="s">
        <v>251</v>
      </c>
      <c r="I2896" s="45" t="s">
        <v>183</v>
      </c>
      <c r="J2896">
        <v>2001</v>
      </c>
      <c r="K2896">
        <v>198</v>
      </c>
      <c r="L2896">
        <v>7787</v>
      </c>
    </row>
    <row r="2897" spans="8:12" x14ac:dyDescent="0.25">
      <c r="H2897" t="s">
        <v>251</v>
      </c>
      <c r="I2897" s="45" t="s">
        <v>184</v>
      </c>
      <c r="J2897">
        <v>1837</v>
      </c>
      <c r="K2897">
        <v>127</v>
      </c>
      <c r="L2897">
        <v>7807</v>
      </c>
    </row>
    <row r="2898" spans="8:12" x14ac:dyDescent="0.25">
      <c r="H2898" t="s">
        <v>251</v>
      </c>
      <c r="I2898" s="45" t="s">
        <v>20</v>
      </c>
      <c r="J2898">
        <v>1794</v>
      </c>
      <c r="K2898">
        <v>93</v>
      </c>
      <c r="L2898">
        <v>7789</v>
      </c>
    </row>
    <row r="2899" spans="8:12" x14ac:dyDescent="0.25">
      <c r="H2899" t="s">
        <v>251</v>
      </c>
      <c r="I2899" s="45" t="s">
        <v>185</v>
      </c>
      <c r="J2899">
        <v>3633</v>
      </c>
      <c r="K2899">
        <v>47</v>
      </c>
      <c r="L2899">
        <v>7803</v>
      </c>
    </row>
    <row r="2900" spans="8:12" x14ac:dyDescent="0.25">
      <c r="H2900" t="s">
        <v>251</v>
      </c>
      <c r="I2900" s="45" t="s">
        <v>186</v>
      </c>
      <c r="J2900">
        <v>6213</v>
      </c>
      <c r="K2900">
        <v>74</v>
      </c>
      <c r="L2900">
        <v>7781</v>
      </c>
    </row>
    <row r="2901" spans="8:12" x14ac:dyDescent="0.25">
      <c r="H2901" t="s">
        <v>251</v>
      </c>
      <c r="I2901" s="45" t="s">
        <v>187</v>
      </c>
      <c r="J2901">
        <v>6244</v>
      </c>
      <c r="K2901">
        <v>70</v>
      </c>
      <c r="L2901">
        <v>7806</v>
      </c>
    </row>
    <row r="2902" spans="8:12" x14ac:dyDescent="0.25">
      <c r="H2902" t="s">
        <v>251</v>
      </c>
      <c r="I2902" s="45" t="s">
        <v>21</v>
      </c>
      <c r="J2902">
        <v>5640</v>
      </c>
      <c r="K2902">
        <v>28</v>
      </c>
      <c r="L2902">
        <v>7784</v>
      </c>
    </row>
    <row r="2903" spans="8:12" x14ac:dyDescent="0.25">
      <c r="H2903" t="s">
        <v>251</v>
      </c>
      <c r="I2903" s="45" t="s">
        <v>188</v>
      </c>
      <c r="J2903">
        <v>4932</v>
      </c>
      <c r="K2903">
        <v>84</v>
      </c>
      <c r="L2903">
        <v>7816</v>
      </c>
    </row>
    <row r="2904" spans="8:12" x14ac:dyDescent="0.25">
      <c r="H2904" t="s">
        <v>251</v>
      </c>
      <c r="I2904" s="45" t="s">
        <v>189</v>
      </c>
      <c r="J2904">
        <v>6636</v>
      </c>
      <c r="K2904">
        <v>63</v>
      </c>
      <c r="L2904">
        <v>7780</v>
      </c>
    </row>
    <row r="2905" spans="8:12" x14ac:dyDescent="0.25">
      <c r="H2905" t="s">
        <v>251</v>
      </c>
      <c r="I2905" s="45" t="s">
        <v>190</v>
      </c>
      <c r="J2905">
        <v>10499</v>
      </c>
      <c r="K2905">
        <v>31</v>
      </c>
      <c r="L2905">
        <v>7803</v>
      </c>
    </row>
    <row r="2906" spans="8:12" x14ac:dyDescent="0.25">
      <c r="H2906" t="s">
        <v>251</v>
      </c>
      <c r="I2906" s="45" t="s">
        <v>22</v>
      </c>
      <c r="J2906">
        <v>8619</v>
      </c>
      <c r="K2906">
        <v>73</v>
      </c>
      <c r="L2906">
        <v>7806</v>
      </c>
    </row>
    <row r="2907" spans="8:12" x14ac:dyDescent="0.25">
      <c r="H2907" t="s">
        <v>251</v>
      </c>
      <c r="I2907" s="45" t="s">
        <v>191</v>
      </c>
      <c r="J2907">
        <v>10754</v>
      </c>
      <c r="K2907">
        <v>99</v>
      </c>
      <c r="L2907">
        <v>7812</v>
      </c>
    </row>
    <row r="2908" spans="8:12" x14ac:dyDescent="0.25">
      <c r="H2908" t="s">
        <v>251</v>
      </c>
      <c r="I2908" s="45" t="s">
        <v>192</v>
      </c>
      <c r="J2908">
        <v>12507</v>
      </c>
      <c r="K2908">
        <v>79</v>
      </c>
      <c r="L2908">
        <v>7794</v>
      </c>
    </row>
    <row r="2909" spans="8:12" x14ac:dyDescent="0.25">
      <c r="H2909" t="s">
        <v>251</v>
      </c>
      <c r="I2909" s="45" t="s">
        <v>193</v>
      </c>
      <c r="J2909">
        <v>14388</v>
      </c>
      <c r="K2909">
        <v>83</v>
      </c>
      <c r="L2909">
        <v>7803</v>
      </c>
    </row>
    <row r="2910" spans="8:12" x14ac:dyDescent="0.25">
      <c r="H2910" t="s">
        <v>251</v>
      </c>
      <c r="I2910" s="45" t="s">
        <v>23</v>
      </c>
      <c r="J2910">
        <v>13279</v>
      </c>
      <c r="K2910">
        <v>138</v>
      </c>
      <c r="L2910">
        <v>7784</v>
      </c>
    </row>
    <row r="2911" spans="8:12" x14ac:dyDescent="0.25">
      <c r="H2911" t="s">
        <v>251</v>
      </c>
      <c r="I2911" s="45" t="s">
        <v>194</v>
      </c>
      <c r="J2911">
        <v>11542</v>
      </c>
      <c r="K2911">
        <v>79</v>
      </c>
      <c r="L2911">
        <v>7811</v>
      </c>
    </row>
    <row r="2912" spans="8:12" x14ac:dyDescent="0.25">
      <c r="H2912" t="s">
        <v>251</v>
      </c>
      <c r="I2912" s="45" t="s">
        <v>195</v>
      </c>
      <c r="J2912">
        <v>10735</v>
      </c>
      <c r="K2912">
        <v>71</v>
      </c>
      <c r="L2912">
        <v>7797</v>
      </c>
    </row>
    <row r="2913" spans="8:12" x14ac:dyDescent="0.25">
      <c r="H2913" t="s">
        <v>251</v>
      </c>
      <c r="I2913" s="45" t="s">
        <v>196</v>
      </c>
      <c r="J2913">
        <v>9927</v>
      </c>
      <c r="K2913">
        <v>98</v>
      </c>
      <c r="L2913">
        <v>7817</v>
      </c>
    </row>
    <row r="2914" spans="8:12" x14ac:dyDescent="0.25">
      <c r="H2914" t="s">
        <v>251</v>
      </c>
      <c r="I2914" s="45" t="s">
        <v>24</v>
      </c>
      <c r="J2914">
        <v>9315</v>
      </c>
      <c r="K2914">
        <v>26</v>
      </c>
      <c r="L2914">
        <v>7801</v>
      </c>
    </row>
    <row r="2915" spans="8:12" x14ac:dyDescent="0.25">
      <c r="H2915" t="s">
        <v>251</v>
      </c>
      <c r="I2915" s="45" t="s">
        <v>197</v>
      </c>
      <c r="J2915">
        <v>8837</v>
      </c>
      <c r="K2915">
        <v>74</v>
      </c>
      <c r="L2915">
        <v>7783</v>
      </c>
    </row>
    <row r="2916" spans="8:12" x14ac:dyDescent="0.25">
      <c r="H2916" t="s">
        <v>251</v>
      </c>
      <c r="I2916" s="45" t="s">
        <v>198</v>
      </c>
      <c r="J2916">
        <v>8694</v>
      </c>
      <c r="K2916">
        <v>28</v>
      </c>
      <c r="L2916">
        <v>7809</v>
      </c>
    </row>
    <row r="2917" spans="8:12" x14ac:dyDescent="0.25">
      <c r="H2917" t="s">
        <v>251</v>
      </c>
      <c r="I2917" s="45" t="s">
        <v>199</v>
      </c>
      <c r="J2917">
        <v>9221</v>
      </c>
      <c r="K2917">
        <v>41</v>
      </c>
      <c r="L2917">
        <v>7791</v>
      </c>
    </row>
    <row r="2918" spans="8:12" x14ac:dyDescent="0.25">
      <c r="H2918" t="s">
        <v>251</v>
      </c>
      <c r="I2918" s="45" t="s">
        <v>25</v>
      </c>
      <c r="J2918">
        <v>9013</v>
      </c>
      <c r="K2918">
        <v>97</v>
      </c>
      <c r="L2918">
        <v>7797</v>
      </c>
    </row>
    <row r="2919" spans="8:12" x14ac:dyDescent="0.25">
      <c r="H2919" t="s">
        <v>251</v>
      </c>
      <c r="I2919" s="45" t="s">
        <v>200</v>
      </c>
      <c r="J2919">
        <v>9033</v>
      </c>
      <c r="K2919">
        <v>28</v>
      </c>
      <c r="L2919">
        <v>7796</v>
      </c>
    </row>
    <row r="2920" spans="8:12" x14ac:dyDescent="0.25">
      <c r="H2920" t="s">
        <v>251</v>
      </c>
      <c r="I2920" s="45" t="s">
        <v>201</v>
      </c>
      <c r="J2920">
        <v>9279</v>
      </c>
      <c r="K2920">
        <v>86</v>
      </c>
      <c r="L2920">
        <v>7791</v>
      </c>
    </row>
    <row r="2921" spans="8:12" x14ac:dyDescent="0.25">
      <c r="H2921" t="s">
        <v>251</v>
      </c>
      <c r="I2921" s="45" t="s">
        <v>202</v>
      </c>
      <c r="J2921">
        <v>9724</v>
      </c>
      <c r="K2921">
        <v>89</v>
      </c>
      <c r="L2921">
        <v>7800</v>
      </c>
    </row>
    <row r="2922" spans="8:12" x14ac:dyDescent="0.25">
      <c r="H2922" t="s">
        <v>251</v>
      </c>
      <c r="I2922" s="45" t="s">
        <v>26</v>
      </c>
      <c r="J2922">
        <v>9407</v>
      </c>
      <c r="K2922">
        <v>31</v>
      </c>
      <c r="L2922">
        <v>7821</v>
      </c>
    </row>
    <row r="2923" spans="8:12" x14ac:dyDescent="0.25">
      <c r="H2923" t="s">
        <v>251</v>
      </c>
      <c r="I2923" s="45" t="s">
        <v>203</v>
      </c>
      <c r="J2923">
        <v>9974</v>
      </c>
      <c r="K2923">
        <v>88</v>
      </c>
      <c r="L2923">
        <v>7794</v>
      </c>
    </row>
    <row r="2924" spans="8:12" x14ac:dyDescent="0.25">
      <c r="H2924" t="s">
        <v>251</v>
      </c>
      <c r="I2924" s="45" t="s">
        <v>204</v>
      </c>
      <c r="J2924">
        <v>8787</v>
      </c>
      <c r="K2924">
        <v>25</v>
      </c>
      <c r="L2924">
        <v>7799</v>
      </c>
    </row>
    <row r="2925" spans="8:12" x14ac:dyDescent="0.25">
      <c r="H2925" t="s">
        <v>251</v>
      </c>
      <c r="I2925" s="45" t="s">
        <v>205</v>
      </c>
      <c r="J2925">
        <v>9192</v>
      </c>
      <c r="K2925">
        <v>99</v>
      </c>
      <c r="L2925">
        <v>7788</v>
      </c>
    </row>
    <row r="2926" spans="8:12" x14ac:dyDescent="0.25">
      <c r="H2926" t="s">
        <v>251</v>
      </c>
      <c r="I2926" s="45" t="s">
        <v>27</v>
      </c>
      <c r="J2926">
        <v>9066</v>
      </c>
      <c r="K2926">
        <v>28</v>
      </c>
      <c r="L2926">
        <v>7668</v>
      </c>
    </row>
    <row r="2927" spans="8:12" x14ac:dyDescent="0.25">
      <c r="H2927" t="s">
        <v>251</v>
      </c>
      <c r="I2927" s="45" t="s">
        <v>206</v>
      </c>
      <c r="J2927">
        <v>8761</v>
      </c>
      <c r="K2927">
        <v>25</v>
      </c>
      <c r="L2927">
        <v>7541</v>
      </c>
    </row>
    <row r="2928" spans="8:12" x14ac:dyDescent="0.25">
      <c r="H2928" t="s">
        <v>251</v>
      </c>
      <c r="I2928" s="45" t="s">
        <v>207</v>
      </c>
      <c r="J2928">
        <v>8842</v>
      </c>
      <c r="K2928">
        <v>27</v>
      </c>
      <c r="L2928">
        <v>7840</v>
      </c>
    </row>
    <row r="2929" spans="8:12" x14ac:dyDescent="0.25">
      <c r="H2929" t="s">
        <v>251</v>
      </c>
      <c r="I2929" s="45" t="s">
        <v>208</v>
      </c>
      <c r="J2929">
        <v>8729</v>
      </c>
      <c r="K2929">
        <v>80</v>
      </c>
      <c r="L2929">
        <v>7806</v>
      </c>
    </row>
    <row r="2930" spans="8:12" x14ac:dyDescent="0.25">
      <c r="H2930" t="s">
        <v>251</v>
      </c>
      <c r="I2930" s="45" t="s">
        <v>28</v>
      </c>
      <c r="J2930">
        <v>8754</v>
      </c>
      <c r="K2930">
        <v>22</v>
      </c>
      <c r="L2930">
        <v>7798</v>
      </c>
    </row>
    <row r="2931" spans="8:12" x14ac:dyDescent="0.25">
      <c r="H2931" t="s">
        <v>251</v>
      </c>
      <c r="I2931" s="45" t="s">
        <v>209</v>
      </c>
      <c r="J2931">
        <v>8443</v>
      </c>
      <c r="K2931">
        <v>38</v>
      </c>
      <c r="L2931">
        <v>7775</v>
      </c>
    </row>
    <row r="2932" spans="8:12" x14ac:dyDescent="0.25">
      <c r="H2932" t="s">
        <v>251</v>
      </c>
      <c r="I2932" s="45" t="s">
        <v>210</v>
      </c>
      <c r="J2932">
        <v>8556</v>
      </c>
      <c r="K2932">
        <v>132</v>
      </c>
      <c r="L2932">
        <v>7277</v>
      </c>
    </row>
    <row r="2933" spans="8:12" x14ac:dyDescent="0.25">
      <c r="H2933" t="s">
        <v>251</v>
      </c>
      <c r="I2933" s="45" t="s">
        <v>211</v>
      </c>
      <c r="J2933">
        <v>8090</v>
      </c>
      <c r="K2933">
        <v>99</v>
      </c>
      <c r="L2933">
        <v>7603</v>
      </c>
    </row>
    <row r="2934" spans="8:12" x14ac:dyDescent="0.25">
      <c r="H2934" t="s">
        <v>251</v>
      </c>
      <c r="I2934" s="45" t="s">
        <v>29</v>
      </c>
      <c r="J2934">
        <v>8167</v>
      </c>
      <c r="K2934">
        <v>106</v>
      </c>
      <c r="L2934">
        <v>7799</v>
      </c>
    </row>
    <row r="2935" spans="8:12" x14ac:dyDescent="0.25">
      <c r="H2935" t="s">
        <v>251</v>
      </c>
      <c r="I2935" s="45" t="s">
        <v>212</v>
      </c>
      <c r="J2935">
        <v>8534</v>
      </c>
      <c r="K2935">
        <v>62</v>
      </c>
      <c r="L2935">
        <v>7797</v>
      </c>
    </row>
    <row r="2936" spans="8:12" x14ac:dyDescent="0.25">
      <c r="H2936" t="s">
        <v>251</v>
      </c>
      <c r="I2936" s="45" t="s">
        <v>213</v>
      </c>
      <c r="J2936">
        <v>8533</v>
      </c>
      <c r="K2936">
        <v>83</v>
      </c>
      <c r="L2936">
        <v>7809</v>
      </c>
    </row>
    <row r="2937" spans="8:12" x14ac:dyDescent="0.25">
      <c r="H2937" t="s">
        <v>251</v>
      </c>
      <c r="I2937" s="45" t="s">
        <v>214</v>
      </c>
      <c r="J2937">
        <v>8291</v>
      </c>
      <c r="K2937">
        <v>24</v>
      </c>
      <c r="L2937">
        <v>7804</v>
      </c>
    </row>
    <row r="2938" spans="8:12" x14ac:dyDescent="0.25">
      <c r="H2938" t="s">
        <v>251</v>
      </c>
      <c r="I2938" s="45" t="s">
        <v>30</v>
      </c>
      <c r="J2938">
        <v>8173</v>
      </c>
      <c r="K2938">
        <v>94</v>
      </c>
      <c r="L2938">
        <v>7778</v>
      </c>
    </row>
    <row r="2939" spans="8:12" x14ac:dyDescent="0.25">
      <c r="H2939" t="s">
        <v>251</v>
      </c>
      <c r="I2939" s="45" t="s">
        <v>215</v>
      </c>
      <c r="J2939">
        <v>8563</v>
      </c>
      <c r="K2939">
        <v>187</v>
      </c>
      <c r="L2939">
        <v>7626</v>
      </c>
    </row>
    <row r="2940" spans="8:12" x14ac:dyDescent="0.25">
      <c r="H2940" t="s">
        <v>251</v>
      </c>
      <c r="I2940" s="45" t="s">
        <v>216</v>
      </c>
      <c r="J2940">
        <v>7975</v>
      </c>
      <c r="K2940">
        <v>83</v>
      </c>
      <c r="L2940">
        <v>7798</v>
      </c>
    </row>
    <row r="2941" spans="8:12" x14ac:dyDescent="0.25">
      <c r="H2941" t="s">
        <v>251</v>
      </c>
      <c r="I2941" s="45" t="s">
        <v>217</v>
      </c>
      <c r="J2941">
        <v>8266</v>
      </c>
      <c r="K2941">
        <v>94</v>
      </c>
      <c r="L2941">
        <v>7797</v>
      </c>
    </row>
    <row r="2942" spans="8:12" x14ac:dyDescent="0.25">
      <c r="H2942" t="s">
        <v>251</v>
      </c>
      <c r="I2942" s="45" t="s">
        <v>31</v>
      </c>
      <c r="J2942">
        <v>8021</v>
      </c>
      <c r="K2942">
        <v>56</v>
      </c>
      <c r="L2942">
        <v>7820</v>
      </c>
    </row>
    <row r="2943" spans="8:12" x14ac:dyDescent="0.25">
      <c r="H2943" t="s">
        <v>251</v>
      </c>
      <c r="I2943" s="45" t="s">
        <v>218</v>
      </c>
      <c r="J2943">
        <v>7944</v>
      </c>
      <c r="K2943">
        <v>76</v>
      </c>
      <c r="L2943">
        <v>7782</v>
      </c>
    </row>
    <row r="2944" spans="8:12" x14ac:dyDescent="0.25">
      <c r="H2944" t="s">
        <v>251</v>
      </c>
      <c r="I2944" s="45" t="s">
        <v>219</v>
      </c>
      <c r="J2944">
        <v>7957</v>
      </c>
      <c r="K2944">
        <v>67</v>
      </c>
      <c r="L2944">
        <v>7795</v>
      </c>
    </row>
    <row r="2945" spans="8:12" x14ac:dyDescent="0.25">
      <c r="H2945" t="s">
        <v>251</v>
      </c>
      <c r="I2945" s="45" t="s">
        <v>220</v>
      </c>
      <c r="J2945">
        <v>7956</v>
      </c>
      <c r="K2945">
        <v>120</v>
      </c>
      <c r="L2945">
        <v>7780</v>
      </c>
    </row>
    <row r="2946" spans="8:12" x14ac:dyDescent="0.25">
      <c r="H2946" t="s">
        <v>251</v>
      </c>
      <c r="I2946" s="45" t="s">
        <v>32</v>
      </c>
      <c r="J2946">
        <v>8119</v>
      </c>
      <c r="K2946">
        <v>37</v>
      </c>
      <c r="L2946">
        <v>7805</v>
      </c>
    </row>
    <row r="2947" spans="8:12" x14ac:dyDescent="0.25">
      <c r="H2947" t="s">
        <v>251</v>
      </c>
      <c r="I2947" s="45" t="s">
        <v>221</v>
      </c>
      <c r="J2947">
        <v>7966</v>
      </c>
      <c r="K2947">
        <v>138</v>
      </c>
      <c r="L2947">
        <v>7811</v>
      </c>
    </row>
    <row r="2948" spans="8:12" x14ac:dyDescent="0.25">
      <c r="H2948" t="s">
        <v>251</v>
      </c>
      <c r="I2948" s="45" t="s">
        <v>222</v>
      </c>
      <c r="J2948">
        <v>8215</v>
      </c>
      <c r="K2948">
        <v>76</v>
      </c>
      <c r="L2948">
        <v>7778</v>
      </c>
    </row>
    <row r="2949" spans="8:12" x14ac:dyDescent="0.25">
      <c r="H2949" t="s">
        <v>251</v>
      </c>
      <c r="I2949" s="45" t="s">
        <v>223</v>
      </c>
      <c r="J2949">
        <v>8051</v>
      </c>
      <c r="K2949">
        <v>62</v>
      </c>
      <c r="L2949">
        <v>7813</v>
      </c>
    </row>
    <row r="2950" spans="8:12" x14ac:dyDescent="0.25">
      <c r="H2950" t="s">
        <v>251</v>
      </c>
      <c r="I2950" s="45" t="s">
        <v>33</v>
      </c>
      <c r="J2950">
        <v>8411</v>
      </c>
      <c r="K2950">
        <v>30</v>
      </c>
      <c r="L2950">
        <v>7798</v>
      </c>
    </row>
    <row r="2951" spans="8:12" x14ac:dyDescent="0.25">
      <c r="H2951" t="s">
        <v>251</v>
      </c>
      <c r="I2951" s="45" t="s">
        <v>224</v>
      </c>
      <c r="J2951">
        <v>8536</v>
      </c>
      <c r="K2951">
        <v>102</v>
      </c>
      <c r="L2951">
        <v>7799</v>
      </c>
    </row>
    <row r="2952" spans="8:12" x14ac:dyDescent="0.25">
      <c r="H2952" t="s">
        <v>251</v>
      </c>
      <c r="I2952" s="45" t="s">
        <v>225</v>
      </c>
      <c r="J2952">
        <v>8804</v>
      </c>
      <c r="K2952">
        <v>68</v>
      </c>
      <c r="L2952">
        <v>7799</v>
      </c>
    </row>
    <row r="2953" spans="8:12" x14ac:dyDescent="0.25">
      <c r="H2953" t="s">
        <v>251</v>
      </c>
      <c r="I2953" s="45" t="s">
        <v>226</v>
      </c>
      <c r="J2953">
        <v>8718</v>
      </c>
      <c r="K2953">
        <v>84</v>
      </c>
      <c r="L2953">
        <v>7794</v>
      </c>
    </row>
    <row r="2954" spans="8:12" x14ac:dyDescent="0.25">
      <c r="H2954" t="s">
        <v>251</v>
      </c>
      <c r="I2954" s="45" t="s">
        <v>34</v>
      </c>
      <c r="J2954">
        <v>8500</v>
      </c>
      <c r="K2954">
        <v>116</v>
      </c>
      <c r="L2954">
        <v>7790</v>
      </c>
    </row>
    <row r="2955" spans="8:12" x14ac:dyDescent="0.25">
      <c r="H2955" t="s">
        <v>251</v>
      </c>
      <c r="I2955" s="45" t="s">
        <v>227</v>
      </c>
      <c r="J2955">
        <v>8653</v>
      </c>
      <c r="K2955">
        <v>29</v>
      </c>
      <c r="L2955">
        <v>7803</v>
      </c>
    </row>
    <row r="2956" spans="8:12" x14ac:dyDescent="0.25">
      <c r="H2956" t="s">
        <v>251</v>
      </c>
      <c r="I2956" s="45" t="s">
        <v>228</v>
      </c>
      <c r="J2956">
        <v>8853</v>
      </c>
      <c r="K2956">
        <v>25</v>
      </c>
      <c r="L2956">
        <v>7797</v>
      </c>
    </row>
    <row r="2957" spans="8:12" x14ac:dyDescent="0.25">
      <c r="H2957" t="s">
        <v>251</v>
      </c>
      <c r="I2957" s="45" t="s">
        <v>229</v>
      </c>
      <c r="J2957">
        <v>8650</v>
      </c>
      <c r="K2957">
        <v>28</v>
      </c>
      <c r="L2957">
        <v>7797</v>
      </c>
    </row>
    <row r="2958" spans="8:12" x14ac:dyDescent="0.25">
      <c r="H2958" t="s">
        <v>251</v>
      </c>
      <c r="I2958" s="45" t="s">
        <v>35</v>
      </c>
      <c r="J2958">
        <v>8868</v>
      </c>
      <c r="K2958">
        <v>177</v>
      </c>
      <c r="L2958">
        <v>7772</v>
      </c>
    </row>
    <row r="2959" spans="8:12" x14ac:dyDescent="0.25">
      <c r="H2959" t="s">
        <v>251</v>
      </c>
      <c r="I2959" s="45" t="s">
        <v>230</v>
      </c>
      <c r="J2959">
        <v>8958</v>
      </c>
      <c r="K2959">
        <v>79</v>
      </c>
      <c r="L2959">
        <v>7795</v>
      </c>
    </row>
    <row r="2960" spans="8:12" x14ac:dyDescent="0.25">
      <c r="H2960" t="s">
        <v>251</v>
      </c>
      <c r="I2960" s="45" t="s">
        <v>231</v>
      </c>
      <c r="J2960">
        <v>9044</v>
      </c>
      <c r="K2960">
        <v>44</v>
      </c>
      <c r="L2960">
        <v>7815</v>
      </c>
    </row>
    <row r="2961" spans="8:12" x14ac:dyDescent="0.25">
      <c r="H2961" t="s">
        <v>251</v>
      </c>
      <c r="I2961" s="45" t="s">
        <v>232</v>
      </c>
      <c r="J2961">
        <v>8906</v>
      </c>
      <c r="K2961">
        <v>159</v>
      </c>
      <c r="L2961">
        <v>7796</v>
      </c>
    </row>
    <row r="2962" spans="8:12" x14ac:dyDescent="0.25">
      <c r="H2962" t="s">
        <v>251</v>
      </c>
      <c r="I2962" s="45" t="s">
        <v>36</v>
      </c>
      <c r="J2962">
        <v>8917</v>
      </c>
      <c r="K2962">
        <v>47</v>
      </c>
      <c r="L2962">
        <v>7826</v>
      </c>
    </row>
    <row r="2963" spans="8:12" x14ac:dyDescent="0.25">
      <c r="H2963" t="s">
        <v>251</v>
      </c>
      <c r="I2963" s="45" t="s">
        <v>233</v>
      </c>
      <c r="J2963">
        <v>8844</v>
      </c>
      <c r="K2963">
        <v>28</v>
      </c>
      <c r="L2963">
        <v>7798</v>
      </c>
    </row>
    <row r="2964" spans="8:12" x14ac:dyDescent="0.25">
      <c r="H2964" t="s">
        <v>251</v>
      </c>
      <c r="I2964" s="45" t="s">
        <v>234</v>
      </c>
      <c r="J2964">
        <v>8920</v>
      </c>
      <c r="K2964">
        <v>124</v>
      </c>
      <c r="L2964">
        <v>7806</v>
      </c>
    </row>
    <row r="2965" spans="8:12" x14ac:dyDescent="0.25">
      <c r="H2965" t="s">
        <v>251</v>
      </c>
      <c r="I2965" s="45" t="s">
        <v>235</v>
      </c>
      <c r="J2965">
        <v>8786</v>
      </c>
      <c r="K2965">
        <v>87</v>
      </c>
      <c r="L2965">
        <v>7804</v>
      </c>
    </row>
    <row r="2966" spans="8:12" x14ac:dyDescent="0.25">
      <c r="H2966" t="s">
        <v>251</v>
      </c>
      <c r="I2966" s="45" t="s">
        <v>37</v>
      </c>
      <c r="J2966">
        <v>8990</v>
      </c>
      <c r="K2966">
        <v>171</v>
      </c>
      <c r="L2966">
        <v>7793</v>
      </c>
    </row>
    <row r="2967" spans="8:12" x14ac:dyDescent="0.25">
      <c r="H2967" t="s">
        <v>251</v>
      </c>
      <c r="I2967" s="45" t="s">
        <v>236</v>
      </c>
      <c r="J2967">
        <v>9102</v>
      </c>
      <c r="K2967">
        <v>29</v>
      </c>
      <c r="L2967">
        <v>7783</v>
      </c>
    </row>
    <row r="2968" spans="8:12" x14ac:dyDescent="0.25">
      <c r="H2968" t="s">
        <v>251</v>
      </c>
      <c r="I2968" s="45" t="s">
        <v>237</v>
      </c>
      <c r="J2968">
        <v>8670</v>
      </c>
      <c r="K2968">
        <v>38</v>
      </c>
      <c r="L2968">
        <v>7808</v>
      </c>
    </row>
    <row r="2969" spans="8:12" x14ac:dyDescent="0.25">
      <c r="H2969" t="s">
        <v>251</v>
      </c>
      <c r="I2969" s="45" t="s">
        <v>238</v>
      </c>
      <c r="J2969">
        <v>8726</v>
      </c>
      <c r="K2969">
        <v>70</v>
      </c>
      <c r="L2969">
        <v>7800</v>
      </c>
    </row>
    <row r="2970" spans="8:12" x14ac:dyDescent="0.25">
      <c r="H2970" t="s">
        <v>251</v>
      </c>
      <c r="I2970" s="45" t="s">
        <v>38</v>
      </c>
      <c r="J2970">
        <v>8428</v>
      </c>
      <c r="K2970">
        <v>62</v>
      </c>
      <c r="L2970">
        <v>7800</v>
      </c>
    </row>
    <row r="2971" spans="8:12" x14ac:dyDescent="0.25">
      <c r="H2971" t="s">
        <v>251</v>
      </c>
      <c r="I2971" s="45" t="s">
        <v>239</v>
      </c>
      <c r="J2971">
        <v>8128</v>
      </c>
      <c r="K2971">
        <v>106</v>
      </c>
      <c r="L2971">
        <v>7814</v>
      </c>
    </row>
    <row r="2972" spans="8:12" x14ac:dyDescent="0.25">
      <c r="H2972" t="s">
        <v>251</v>
      </c>
      <c r="I2972" s="45" t="s">
        <v>240</v>
      </c>
      <c r="J2972">
        <v>8230</v>
      </c>
      <c r="K2972">
        <v>31</v>
      </c>
      <c r="L2972">
        <v>7794</v>
      </c>
    </row>
    <row r="2973" spans="8:12" x14ac:dyDescent="0.25">
      <c r="H2973" t="s">
        <v>251</v>
      </c>
      <c r="I2973" s="45" t="s">
        <v>241</v>
      </c>
      <c r="J2973">
        <v>8361</v>
      </c>
      <c r="K2973">
        <v>78</v>
      </c>
      <c r="L2973">
        <v>7806</v>
      </c>
    </row>
    <row r="2974" spans="8:12" x14ac:dyDescent="0.25">
      <c r="H2974" t="s">
        <v>251</v>
      </c>
      <c r="I2974" s="45" t="s">
        <v>39</v>
      </c>
      <c r="J2974">
        <v>7189</v>
      </c>
      <c r="K2974">
        <v>79</v>
      </c>
      <c r="L2974">
        <v>7809</v>
      </c>
    </row>
    <row r="2975" spans="8:12" x14ac:dyDescent="0.25">
      <c r="H2975" t="s">
        <v>251</v>
      </c>
      <c r="I2975" s="45" t="s">
        <v>242</v>
      </c>
      <c r="J2975">
        <v>6373</v>
      </c>
      <c r="K2975">
        <v>72</v>
      </c>
      <c r="L2975">
        <v>7795</v>
      </c>
    </row>
    <row r="2976" spans="8:12" x14ac:dyDescent="0.25">
      <c r="H2976" t="s">
        <v>251</v>
      </c>
      <c r="I2976" s="45" t="s">
        <v>243</v>
      </c>
      <c r="J2976">
        <v>5707</v>
      </c>
      <c r="K2976">
        <v>86</v>
      </c>
      <c r="L2976">
        <v>7794</v>
      </c>
    </row>
    <row r="2977" spans="8:12" x14ac:dyDescent="0.25">
      <c r="H2977" t="s">
        <v>251</v>
      </c>
      <c r="I2977" s="45" t="s">
        <v>244</v>
      </c>
      <c r="J2977">
        <v>4946</v>
      </c>
      <c r="K2977">
        <v>75</v>
      </c>
      <c r="L2977">
        <v>7788</v>
      </c>
    </row>
    <row r="2978" spans="8:12" x14ac:dyDescent="0.25">
      <c r="H2978" t="s">
        <v>251</v>
      </c>
      <c r="I2978" t="s">
        <v>40</v>
      </c>
      <c r="J2978">
        <v>3611</v>
      </c>
      <c r="K2978">
        <v>126</v>
      </c>
      <c r="L2978">
        <v>7801</v>
      </c>
    </row>
    <row r="2979" spans="8:12" x14ac:dyDescent="0.25">
      <c r="H2979" t="s">
        <v>251</v>
      </c>
      <c r="I2979" t="s">
        <v>245</v>
      </c>
      <c r="J2979">
        <v>2200</v>
      </c>
      <c r="K2979">
        <v>173</v>
      </c>
      <c r="L2979">
        <v>7781</v>
      </c>
    </row>
    <row r="2980" spans="8:12" x14ac:dyDescent="0.25">
      <c r="H2980" t="s">
        <v>251</v>
      </c>
      <c r="I2980" t="s">
        <v>246</v>
      </c>
      <c r="J2980">
        <v>1737</v>
      </c>
      <c r="K2980">
        <v>75</v>
      </c>
      <c r="L2980">
        <v>7719</v>
      </c>
    </row>
    <row r="2981" spans="8:12" x14ac:dyDescent="0.25">
      <c r="H2981" t="s">
        <v>251</v>
      </c>
      <c r="I2981" t="s">
        <v>247</v>
      </c>
      <c r="J2981">
        <v>1800</v>
      </c>
      <c r="K2981">
        <v>79</v>
      </c>
      <c r="L2981">
        <v>7733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978"/>
  <sheetViews>
    <sheetView workbookViewId="0">
      <selection activeCell="F26" sqref="F26"/>
    </sheetView>
  </sheetViews>
  <sheetFormatPr defaultRowHeight="15" x14ac:dyDescent="0.2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 x14ac:dyDescent="0.3">
      <c r="A1" s="8" t="s">
        <v>0</v>
      </c>
      <c r="B1" s="9" t="s">
        <v>1</v>
      </c>
      <c r="C1" s="5" t="s">
        <v>2</v>
      </c>
      <c r="D1" s="5" t="s">
        <v>3</v>
      </c>
      <c r="E1" s="6" t="s">
        <v>4</v>
      </c>
      <c r="G1" s="7" t="s">
        <v>248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 x14ac:dyDescent="0.25">
      <c r="A2" s="15" t="s">
        <v>43</v>
      </c>
      <c r="B2" s="16" t="s">
        <v>17</v>
      </c>
      <c r="C2" s="19"/>
      <c r="D2" s="19"/>
      <c r="E2" s="20"/>
      <c r="H2" t="s">
        <v>319</v>
      </c>
      <c r="I2" s="45" t="s">
        <v>17</v>
      </c>
      <c r="J2">
        <v>1714</v>
      </c>
      <c r="K2">
        <v>8672</v>
      </c>
      <c r="L2">
        <v>3014</v>
      </c>
    </row>
    <row r="3" spans="1:12" x14ac:dyDescent="0.25">
      <c r="A3" s="10" t="s">
        <v>43</v>
      </c>
      <c r="B3" s="17" t="s">
        <v>18</v>
      </c>
      <c r="E3" s="11"/>
      <c r="H3" t="s">
        <v>319</v>
      </c>
      <c r="I3" s="45" t="s">
        <v>176</v>
      </c>
      <c r="J3">
        <v>1864</v>
      </c>
      <c r="K3">
        <v>8472</v>
      </c>
      <c r="L3">
        <v>2990</v>
      </c>
    </row>
    <row r="4" spans="1:12" x14ac:dyDescent="0.25">
      <c r="A4" s="10" t="s">
        <v>43</v>
      </c>
      <c r="B4" s="17" t="s">
        <v>19</v>
      </c>
      <c r="E4" s="11"/>
      <c r="H4" t="s">
        <v>319</v>
      </c>
      <c r="I4" s="45" t="s">
        <v>177</v>
      </c>
      <c r="J4">
        <v>2079</v>
      </c>
      <c r="K4">
        <v>7969</v>
      </c>
      <c r="L4">
        <v>2998</v>
      </c>
    </row>
    <row r="5" spans="1:12" x14ac:dyDescent="0.25">
      <c r="A5" s="10" t="s">
        <v>43</v>
      </c>
      <c r="B5" s="17" t="s">
        <v>20</v>
      </c>
      <c r="E5" s="11"/>
      <c r="H5" t="s">
        <v>319</v>
      </c>
      <c r="I5" s="45" t="s">
        <v>178</v>
      </c>
      <c r="J5">
        <v>2281</v>
      </c>
      <c r="K5">
        <v>8532</v>
      </c>
      <c r="L5">
        <v>3006</v>
      </c>
    </row>
    <row r="6" spans="1:12" x14ac:dyDescent="0.25">
      <c r="A6" s="10" t="s">
        <v>43</v>
      </c>
      <c r="B6" s="17" t="s">
        <v>21</v>
      </c>
      <c r="E6" s="11"/>
      <c r="H6" t="s">
        <v>319</v>
      </c>
      <c r="I6" s="45" t="s">
        <v>18</v>
      </c>
      <c r="J6">
        <v>2244</v>
      </c>
      <c r="K6">
        <v>8042</v>
      </c>
      <c r="L6">
        <v>3005</v>
      </c>
    </row>
    <row r="7" spans="1:12" x14ac:dyDescent="0.25">
      <c r="A7" s="10" t="s">
        <v>43</v>
      </c>
      <c r="B7" s="17" t="s">
        <v>22</v>
      </c>
      <c r="E7" s="11"/>
      <c r="H7" t="s">
        <v>319</v>
      </c>
      <c r="I7" s="45" t="s">
        <v>179</v>
      </c>
      <c r="J7">
        <v>2097</v>
      </c>
      <c r="K7">
        <v>8373</v>
      </c>
      <c r="L7">
        <v>2991</v>
      </c>
    </row>
    <row r="8" spans="1:12" x14ac:dyDescent="0.25">
      <c r="A8" s="10" t="s">
        <v>43</v>
      </c>
      <c r="B8" s="17" t="s">
        <v>23</v>
      </c>
      <c r="E8" s="11"/>
      <c r="H8" t="s">
        <v>319</v>
      </c>
      <c r="I8" s="45" t="s">
        <v>180</v>
      </c>
      <c r="J8">
        <v>2104</v>
      </c>
      <c r="K8">
        <v>9028</v>
      </c>
      <c r="L8">
        <v>3018</v>
      </c>
    </row>
    <row r="9" spans="1:12" x14ac:dyDescent="0.25">
      <c r="A9" s="10" t="s">
        <v>43</v>
      </c>
      <c r="B9" s="17" t="s">
        <v>24</v>
      </c>
      <c r="E9" s="11"/>
      <c r="H9" t="s">
        <v>319</v>
      </c>
      <c r="I9" s="45" t="s">
        <v>181</v>
      </c>
      <c r="J9">
        <v>2053</v>
      </c>
      <c r="K9">
        <v>8777</v>
      </c>
      <c r="L9">
        <v>2999</v>
      </c>
    </row>
    <row r="10" spans="1:12" x14ac:dyDescent="0.25">
      <c r="A10" s="10" t="s">
        <v>43</v>
      </c>
      <c r="B10" s="17" t="s">
        <v>25</v>
      </c>
      <c r="E10" s="11"/>
      <c r="H10" t="s">
        <v>319</v>
      </c>
      <c r="I10" s="45" t="s">
        <v>19</v>
      </c>
      <c r="J10">
        <v>1949</v>
      </c>
      <c r="K10">
        <v>8899</v>
      </c>
      <c r="L10">
        <v>3012</v>
      </c>
    </row>
    <row r="11" spans="1:12" x14ac:dyDescent="0.25">
      <c r="A11" s="10" t="s">
        <v>43</v>
      </c>
      <c r="B11" s="17" t="s">
        <v>26</v>
      </c>
      <c r="E11" s="11"/>
      <c r="H11" t="s">
        <v>319</v>
      </c>
      <c r="I11" s="45" t="s">
        <v>182</v>
      </c>
      <c r="J11">
        <v>2239</v>
      </c>
      <c r="K11">
        <v>8001</v>
      </c>
      <c r="L11">
        <v>3000</v>
      </c>
    </row>
    <row r="12" spans="1:12" x14ac:dyDescent="0.25">
      <c r="A12" s="10" t="s">
        <v>43</v>
      </c>
      <c r="B12" s="17" t="s">
        <v>27</v>
      </c>
      <c r="E12" s="11"/>
      <c r="H12" t="s">
        <v>319</v>
      </c>
      <c r="I12" s="45" t="s">
        <v>183</v>
      </c>
      <c r="J12">
        <v>2166</v>
      </c>
      <c r="K12">
        <v>7975</v>
      </c>
      <c r="L12">
        <v>2990</v>
      </c>
    </row>
    <row r="13" spans="1:12" x14ac:dyDescent="0.25">
      <c r="A13" s="10" t="s">
        <v>43</v>
      </c>
      <c r="B13" s="17" t="s">
        <v>28</v>
      </c>
      <c r="E13" s="11"/>
      <c r="H13" t="s">
        <v>319</v>
      </c>
      <c r="I13" s="45" t="s">
        <v>184</v>
      </c>
      <c r="J13">
        <v>2209</v>
      </c>
      <c r="K13">
        <v>8282</v>
      </c>
      <c r="L13">
        <v>2996</v>
      </c>
    </row>
    <row r="14" spans="1:12" x14ac:dyDescent="0.25">
      <c r="A14" s="10" t="s">
        <v>43</v>
      </c>
      <c r="B14" s="17" t="s">
        <v>29</v>
      </c>
      <c r="E14" s="11"/>
      <c r="H14" t="s">
        <v>319</v>
      </c>
      <c r="I14" s="45" t="s">
        <v>20</v>
      </c>
      <c r="J14">
        <v>2360</v>
      </c>
      <c r="K14">
        <v>7799</v>
      </c>
      <c r="L14">
        <v>2997</v>
      </c>
    </row>
    <row r="15" spans="1:12" x14ac:dyDescent="0.25">
      <c r="A15" s="10" t="s">
        <v>43</v>
      </c>
      <c r="B15" s="17" t="s">
        <v>30</v>
      </c>
      <c r="E15" s="11"/>
      <c r="H15" t="s">
        <v>319</v>
      </c>
      <c r="I15" s="45" t="s">
        <v>185</v>
      </c>
      <c r="J15">
        <v>3981</v>
      </c>
      <c r="K15">
        <v>6878</v>
      </c>
      <c r="L15">
        <v>3003</v>
      </c>
    </row>
    <row r="16" spans="1:12" x14ac:dyDescent="0.25">
      <c r="A16" s="10" t="s">
        <v>43</v>
      </c>
      <c r="B16" s="17" t="s">
        <v>31</v>
      </c>
      <c r="E16" s="11"/>
      <c r="H16" t="s">
        <v>319</v>
      </c>
      <c r="I16" s="45" t="s">
        <v>186</v>
      </c>
      <c r="J16">
        <v>6713</v>
      </c>
      <c r="K16">
        <v>3550</v>
      </c>
      <c r="L16">
        <v>2992</v>
      </c>
    </row>
    <row r="17" spans="1:12" x14ac:dyDescent="0.25">
      <c r="A17" s="10" t="s">
        <v>43</v>
      </c>
      <c r="B17" s="17" t="s">
        <v>32</v>
      </c>
      <c r="E17" s="11"/>
      <c r="H17" t="s">
        <v>319</v>
      </c>
      <c r="I17" s="45" t="s">
        <v>187</v>
      </c>
      <c r="J17">
        <v>7974</v>
      </c>
      <c r="K17">
        <v>2582</v>
      </c>
      <c r="L17">
        <v>3004</v>
      </c>
    </row>
    <row r="18" spans="1:12" x14ac:dyDescent="0.25">
      <c r="A18" s="10" t="s">
        <v>43</v>
      </c>
      <c r="B18" s="17" t="s">
        <v>33</v>
      </c>
      <c r="E18" s="11"/>
      <c r="H18" t="s">
        <v>319</v>
      </c>
      <c r="I18" s="45" t="s">
        <v>21</v>
      </c>
      <c r="J18">
        <v>8954</v>
      </c>
      <c r="K18">
        <v>1496</v>
      </c>
      <c r="L18">
        <v>3004</v>
      </c>
    </row>
    <row r="19" spans="1:12" x14ac:dyDescent="0.25">
      <c r="A19" s="10" t="s">
        <v>43</v>
      </c>
      <c r="B19" s="17" t="s">
        <v>34</v>
      </c>
      <c r="E19" s="11"/>
      <c r="H19" t="s">
        <v>319</v>
      </c>
      <c r="I19" s="45" t="s">
        <v>188</v>
      </c>
      <c r="J19">
        <v>8651</v>
      </c>
      <c r="K19">
        <v>1725</v>
      </c>
      <c r="L19">
        <v>3003</v>
      </c>
    </row>
    <row r="20" spans="1:12" x14ac:dyDescent="0.25">
      <c r="A20" s="10" t="s">
        <v>43</v>
      </c>
      <c r="B20" s="17" t="s">
        <v>35</v>
      </c>
      <c r="E20" s="11"/>
      <c r="H20" t="s">
        <v>319</v>
      </c>
      <c r="I20" s="45" t="s">
        <v>189</v>
      </c>
      <c r="J20">
        <v>7371</v>
      </c>
      <c r="K20">
        <v>2413</v>
      </c>
      <c r="L20">
        <v>2983</v>
      </c>
    </row>
    <row r="21" spans="1:12" x14ac:dyDescent="0.25">
      <c r="A21" s="10" t="s">
        <v>43</v>
      </c>
      <c r="B21" s="17" t="s">
        <v>36</v>
      </c>
      <c r="E21" s="11"/>
      <c r="H21" t="s">
        <v>319</v>
      </c>
      <c r="I21" s="45" t="s">
        <v>190</v>
      </c>
      <c r="J21">
        <v>9938</v>
      </c>
      <c r="K21">
        <v>128</v>
      </c>
      <c r="L21">
        <v>2988</v>
      </c>
    </row>
    <row r="22" spans="1:12" x14ac:dyDescent="0.25">
      <c r="A22" s="10" t="s">
        <v>43</v>
      </c>
      <c r="B22" s="17" t="s">
        <v>37</v>
      </c>
      <c r="E22" s="11"/>
      <c r="H22" t="s">
        <v>319</v>
      </c>
      <c r="I22" s="45" t="s">
        <v>22</v>
      </c>
      <c r="J22">
        <v>9896</v>
      </c>
      <c r="K22">
        <v>119</v>
      </c>
      <c r="L22">
        <v>2998</v>
      </c>
    </row>
    <row r="23" spans="1:12" x14ac:dyDescent="0.25">
      <c r="A23" s="10" t="s">
        <v>43</v>
      </c>
      <c r="B23" s="17" t="s">
        <v>38</v>
      </c>
      <c r="E23" s="11"/>
      <c r="H23" t="s">
        <v>319</v>
      </c>
      <c r="I23" s="45" t="s">
        <v>191</v>
      </c>
      <c r="J23">
        <v>9522</v>
      </c>
      <c r="K23">
        <v>406</v>
      </c>
      <c r="L23">
        <v>2998</v>
      </c>
    </row>
    <row r="24" spans="1:12" x14ac:dyDescent="0.25">
      <c r="A24" s="10" t="s">
        <v>43</v>
      </c>
      <c r="B24" s="17" t="s">
        <v>39</v>
      </c>
      <c r="E24" s="11"/>
      <c r="H24" t="s">
        <v>319</v>
      </c>
      <c r="I24" s="45" t="s">
        <v>192</v>
      </c>
      <c r="J24">
        <v>10209</v>
      </c>
      <c r="K24">
        <v>101</v>
      </c>
      <c r="L24">
        <v>3004</v>
      </c>
    </row>
    <row r="25" spans="1:12" x14ac:dyDescent="0.25">
      <c r="A25" s="10" t="s">
        <v>43</v>
      </c>
      <c r="B25" s="17" t="s">
        <v>40</v>
      </c>
      <c r="E25" s="11"/>
      <c r="H25" t="s">
        <v>319</v>
      </c>
      <c r="I25" s="45" t="s">
        <v>193</v>
      </c>
      <c r="J25">
        <v>9938</v>
      </c>
      <c r="K25">
        <v>28</v>
      </c>
      <c r="L25">
        <v>3001</v>
      </c>
    </row>
    <row r="26" spans="1:12" x14ac:dyDescent="0.25">
      <c r="A26" s="10" t="s">
        <v>47</v>
      </c>
      <c r="B26" s="17" t="s">
        <v>17</v>
      </c>
      <c r="E26" s="11"/>
      <c r="H26" t="s">
        <v>319</v>
      </c>
      <c r="I26" s="45" t="s">
        <v>23</v>
      </c>
      <c r="J26">
        <v>10460</v>
      </c>
      <c r="K26">
        <v>208</v>
      </c>
      <c r="L26">
        <v>3013</v>
      </c>
    </row>
    <row r="27" spans="1:12" x14ac:dyDescent="0.25">
      <c r="A27" s="10" t="s">
        <v>47</v>
      </c>
      <c r="B27" s="17" t="s">
        <v>18</v>
      </c>
      <c r="E27" s="11"/>
      <c r="H27" t="s">
        <v>319</v>
      </c>
      <c r="I27" s="45" t="s">
        <v>194</v>
      </c>
      <c r="J27">
        <v>10138</v>
      </c>
      <c r="K27">
        <v>36</v>
      </c>
      <c r="L27">
        <v>3004</v>
      </c>
    </row>
    <row r="28" spans="1:12" x14ac:dyDescent="0.25">
      <c r="A28" s="10" t="s">
        <v>47</v>
      </c>
      <c r="B28" s="17" t="s">
        <v>19</v>
      </c>
      <c r="E28" s="11"/>
      <c r="H28" t="s">
        <v>319</v>
      </c>
      <c r="I28" s="45" t="s">
        <v>195</v>
      </c>
      <c r="J28">
        <v>10119</v>
      </c>
      <c r="K28">
        <v>69</v>
      </c>
      <c r="L28">
        <v>3000</v>
      </c>
    </row>
    <row r="29" spans="1:12" x14ac:dyDescent="0.25">
      <c r="A29" s="10" t="s">
        <v>47</v>
      </c>
      <c r="B29" s="17" t="s">
        <v>20</v>
      </c>
      <c r="E29" s="11"/>
      <c r="H29" t="s">
        <v>319</v>
      </c>
      <c r="I29" s="45" t="s">
        <v>196</v>
      </c>
      <c r="J29">
        <v>10141</v>
      </c>
      <c r="K29">
        <v>82</v>
      </c>
      <c r="L29">
        <v>3002</v>
      </c>
    </row>
    <row r="30" spans="1:12" x14ac:dyDescent="0.25">
      <c r="A30" s="10" t="s">
        <v>47</v>
      </c>
      <c r="B30" s="17" t="s">
        <v>21</v>
      </c>
      <c r="E30" s="11"/>
      <c r="H30" t="s">
        <v>319</v>
      </c>
      <c r="I30" s="45" t="s">
        <v>24</v>
      </c>
      <c r="J30">
        <v>9904</v>
      </c>
      <c r="K30">
        <v>75</v>
      </c>
      <c r="L30">
        <v>2989</v>
      </c>
    </row>
    <row r="31" spans="1:12" x14ac:dyDescent="0.25">
      <c r="A31" s="10" t="s">
        <v>47</v>
      </c>
      <c r="B31" s="17" t="s">
        <v>22</v>
      </c>
      <c r="E31" s="11"/>
      <c r="H31" t="s">
        <v>319</v>
      </c>
      <c r="I31" s="45" t="s">
        <v>197</v>
      </c>
      <c r="J31">
        <v>10032</v>
      </c>
      <c r="K31">
        <v>28</v>
      </c>
      <c r="L31">
        <v>2990</v>
      </c>
    </row>
    <row r="32" spans="1:12" x14ac:dyDescent="0.25">
      <c r="A32" s="10" t="s">
        <v>47</v>
      </c>
      <c r="B32" s="17" t="s">
        <v>23</v>
      </c>
      <c r="E32" s="11"/>
      <c r="H32" t="s">
        <v>319</v>
      </c>
      <c r="I32" s="45" t="s">
        <v>198</v>
      </c>
      <c r="J32">
        <v>9998</v>
      </c>
      <c r="K32">
        <v>31</v>
      </c>
      <c r="L32">
        <v>2996</v>
      </c>
    </row>
    <row r="33" spans="1:12" x14ac:dyDescent="0.25">
      <c r="A33" s="10" t="s">
        <v>47</v>
      </c>
      <c r="B33" s="17" t="s">
        <v>24</v>
      </c>
      <c r="E33" s="11"/>
      <c r="H33" t="s">
        <v>319</v>
      </c>
      <c r="I33" s="45" t="s">
        <v>199</v>
      </c>
      <c r="J33">
        <v>9990</v>
      </c>
      <c r="K33">
        <v>29</v>
      </c>
      <c r="L33">
        <v>3002</v>
      </c>
    </row>
    <row r="34" spans="1:12" x14ac:dyDescent="0.25">
      <c r="A34" s="10" t="s">
        <v>47</v>
      </c>
      <c r="B34" s="17" t="s">
        <v>25</v>
      </c>
      <c r="E34" s="11"/>
      <c r="H34" t="s">
        <v>319</v>
      </c>
      <c r="I34" s="45" t="s">
        <v>25</v>
      </c>
      <c r="J34">
        <v>10067</v>
      </c>
      <c r="K34">
        <v>106</v>
      </c>
      <c r="L34">
        <v>2997</v>
      </c>
    </row>
    <row r="35" spans="1:12" x14ac:dyDescent="0.25">
      <c r="A35" s="10" t="s">
        <v>47</v>
      </c>
      <c r="B35" s="17" t="s">
        <v>26</v>
      </c>
      <c r="E35" s="11"/>
      <c r="H35" t="s">
        <v>319</v>
      </c>
      <c r="I35" s="45" t="s">
        <v>200</v>
      </c>
      <c r="J35">
        <v>10060</v>
      </c>
      <c r="K35">
        <v>80</v>
      </c>
      <c r="L35">
        <v>2996</v>
      </c>
    </row>
    <row r="36" spans="1:12" x14ac:dyDescent="0.25">
      <c r="A36" s="10" t="s">
        <v>47</v>
      </c>
      <c r="B36" s="17" t="s">
        <v>27</v>
      </c>
      <c r="E36" s="11"/>
      <c r="H36" t="s">
        <v>319</v>
      </c>
      <c r="I36" s="45" t="s">
        <v>201</v>
      </c>
      <c r="J36">
        <v>10060</v>
      </c>
      <c r="K36">
        <v>28</v>
      </c>
      <c r="L36">
        <v>3000</v>
      </c>
    </row>
    <row r="37" spans="1:12" x14ac:dyDescent="0.25">
      <c r="A37" s="10" t="s">
        <v>47</v>
      </c>
      <c r="B37" s="17" t="s">
        <v>28</v>
      </c>
      <c r="E37" s="11"/>
      <c r="H37" t="s">
        <v>319</v>
      </c>
      <c r="I37" s="45" t="s">
        <v>202</v>
      </c>
      <c r="J37">
        <v>10130</v>
      </c>
      <c r="K37">
        <v>42</v>
      </c>
      <c r="L37">
        <v>3006</v>
      </c>
    </row>
    <row r="38" spans="1:12" x14ac:dyDescent="0.25">
      <c r="A38" s="10" t="s">
        <v>47</v>
      </c>
      <c r="B38" s="17" t="s">
        <v>29</v>
      </c>
      <c r="E38" s="11"/>
      <c r="H38" t="s">
        <v>319</v>
      </c>
      <c r="I38" s="45" t="s">
        <v>26</v>
      </c>
      <c r="J38">
        <v>10203</v>
      </c>
      <c r="K38">
        <v>90</v>
      </c>
      <c r="L38">
        <v>3001</v>
      </c>
    </row>
    <row r="39" spans="1:12" x14ac:dyDescent="0.25">
      <c r="A39" s="10" t="s">
        <v>47</v>
      </c>
      <c r="B39" s="17" t="s">
        <v>30</v>
      </c>
      <c r="E39" s="11"/>
      <c r="H39" t="s">
        <v>319</v>
      </c>
      <c r="I39" s="45" t="s">
        <v>203</v>
      </c>
      <c r="J39">
        <v>10113</v>
      </c>
      <c r="K39">
        <v>99</v>
      </c>
      <c r="L39">
        <v>3002</v>
      </c>
    </row>
    <row r="40" spans="1:12" x14ac:dyDescent="0.25">
      <c r="A40" s="10" t="s">
        <v>47</v>
      </c>
      <c r="B40" s="17" t="s">
        <v>31</v>
      </c>
      <c r="E40" s="11"/>
      <c r="H40" t="s">
        <v>319</v>
      </c>
      <c r="I40" s="45" t="s">
        <v>204</v>
      </c>
      <c r="J40">
        <v>9992</v>
      </c>
      <c r="K40">
        <v>24</v>
      </c>
      <c r="L40">
        <v>2996</v>
      </c>
    </row>
    <row r="41" spans="1:12" x14ac:dyDescent="0.25">
      <c r="A41" s="10" t="s">
        <v>47</v>
      </c>
      <c r="B41" s="17" t="s">
        <v>32</v>
      </c>
      <c r="E41" s="11"/>
      <c r="H41" t="s">
        <v>319</v>
      </c>
      <c r="I41" s="45" t="s">
        <v>205</v>
      </c>
      <c r="J41">
        <v>9989</v>
      </c>
      <c r="K41">
        <v>87</v>
      </c>
      <c r="L41">
        <v>3008</v>
      </c>
    </row>
    <row r="42" spans="1:12" x14ac:dyDescent="0.25">
      <c r="A42" s="10" t="s">
        <v>47</v>
      </c>
      <c r="B42" s="17" t="s">
        <v>33</v>
      </c>
      <c r="E42" s="11"/>
      <c r="H42" t="s">
        <v>319</v>
      </c>
      <c r="I42" s="45" t="s">
        <v>27</v>
      </c>
      <c r="J42">
        <v>9529</v>
      </c>
      <c r="K42">
        <v>568</v>
      </c>
      <c r="L42">
        <v>3004</v>
      </c>
    </row>
    <row r="43" spans="1:12" x14ac:dyDescent="0.25">
      <c r="A43" s="10" t="s">
        <v>47</v>
      </c>
      <c r="B43" s="17" t="s">
        <v>34</v>
      </c>
      <c r="E43" s="11"/>
      <c r="H43" t="s">
        <v>319</v>
      </c>
      <c r="I43" s="45" t="s">
        <v>206</v>
      </c>
      <c r="J43">
        <v>9004</v>
      </c>
      <c r="K43">
        <v>1128</v>
      </c>
      <c r="L43">
        <v>2992</v>
      </c>
    </row>
    <row r="44" spans="1:12" x14ac:dyDescent="0.25">
      <c r="A44" s="10" t="s">
        <v>47</v>
      </c>
      <c r="B44" s="17" t="s">
        <v>35</v>
      </c>
      <c r="E44" s="11"/>
      <c r="H44" t="s">
        <v>319</v>
      </c>
      <c r="I44" s="45" t="s">
        <v>207</v>
      </c>
      <c r="J44">
        <v>8489</v>
      </c>
      <c r="K44">
        <v>1310</v>
      </c>
      <c r="L44">
        <v>3001</v>
      </c>
    </row>
    <row r="45" spans="1:12" x14ac:dyDescent="0.25">
      <c r="A45" s="10" t="s">
        <v>47</v>
      </c>
      <c r="B45" s="17" t="s">
        <v>36</v>
      </c>
      <c r="E45" s="11"/>
      <c r="H45" t="s">
        <v>319</v>
      </c>
      <c r="I45" s="45" t="s">
        <v>208</v>
      </c>
      <c r="J45">
        <v>8366</v>
      </c>
      <c r="K45">
        <v>1631</v>
      </c>
      <c r="L45">
        <v>2986</v>
      </c>
    </row>
    <row r="46" spans="1:12" x14ac:dyDescent="0.25">
      <c r="A46" s="10" t="s">
        <v>47</v>
      </c>
      <c r="B46" s="17" t="s">
        <v>37</v>
      </c>
      <c r="E46" s="11"/>
      <c r="H46" t="s">
        <v>319</v>
      </c>
      <c r="I46" s="45" t="s">
        <v>28</v>
      </c>
      <c r="J46">
        <v>5502</v>
      </c>
      <c r="K46">
        <v>1960</v>
      </c>
      <c r="L46">
        <v>2949</v>
      </c>
    </row>
    <row r="47" spans="1:12" x14ac:dyDescent="0.25">
      <c r="A47" s="10" t="s">
        <v>47</v>
      </c>
      <c r="B47" s="17" t="s">
        <v>38</v>
      </c>
      <c r="E47" s="11"/>
      <c r="H47" t="s">
        <v>319</v>
      </c>
      <c r="I47" s="45" t="s">
        <v>209</v>
      </c>
      <c r="J47">
        <v>7902</v>
      </c>
      <c r="K47">
        <v>2077</v>
      </c>
      <c r="L47">
        <v>2997</v>
      </c>
    </row>
    <row r="48" spans="1:12" x14ac:dyDescent="0.25">
      <c r="A48" s="10" t="s">
        <v>47</v>
      </c>
      <c r="B48" s="17" t="s">
        <v>39</v>
      </c>
      <c r="E48" s="11"/>
      <c r="H48" t="s">
        <v>319</v>
      </c>
      <c r="I48" s="45" t="s">
        <v>210</v>
      </c>
      <c r="J48">
        <v>7400</v>
      </c>
      <c r="K48">
        <v>2822</v>
      </c>
      <c r="L48">
        <v>2997</v>
      </c>
    </row>
    <row r="49" spans="1:12" x14ac:dyDescent="0.25">
      <c r="A49" s="10" t="s">
        <v>47</v>
      </c>
      <c r="B49" s="17" t="s">
        <v>40</v>
      </c>
      <c r="E49" s="11"/>
      <c r="H49" t="s">
        <v>319</v>
      </c>
      <c r="I49" s="45" t="s">
        <v>211</v>
      </c>
      <c r="J49">
        <v>7619</v>
      </c>
      <c r="K49">
        <v>2608</v>
      </c>
      <c r="L49">
        <v>3006</v>
      </c>
    </row>
    <row r="50" spans="1:12" x14ac:dyDescent="0.25">
      <c r="A50" s="10" t="s">
        <v>111</v>
      </c>
      <c r="B50" s="17" t="s">
        <v>17</v>
      </c>
      <c r="E50" s="11"/>
      <c r="H50" t="s">
        <v>319</v>
      </c>
      <c r="I50" s="45" t="s">
        <v>29</v>
      </c>
      <c r="J50">
        <v>7597</v>
      </c>
      <c r="K50">
        <v>2407</v>
      </c>
      <c r="L50">
        <v>3007</v>
      </c>
    </row>
    <row r="51" spans="1:12" x14ac:dyDescent="0.25">
      <c r="A51" s="10" t="s">
        <v>111</v>
      </c>
      <c r="B51" s="17" t="s">
        <v>18</v>
      </c>
      <c r="E51" s="11"/>
      <c r="H51" t="s">
        <v>319</v>
      </c>
      <c r="I51" s="45" t="s">
        <v>212</v>
      </c>
      <c r="J51">
        <v>7570</v>
      </c>
      <c r="K51">
        <v>2603</v>
      </c>
      <c r="L51">
        <v>3000</v>
      </c>
    </row>
    <row r="52" spans="1:12" x14ac:dyDescent="0.25">
      <c r="A52" s="10" t="s">
        <v>111</v>
      </c>
      <c r="B52" s="17" t="s">
        <v>19</v>
      </c>
      <c r="E52" s="11"/>
      <c r="H52" t="s">
        <v>319</v>
      </c>
      <c r="I52" s="45" t="s">
        <v>213</v>
      </c>
      <c r="J52">
        <v>7720</v>
      </c>
      <c r="K52">
        <v>2483</v>
      </c>
      <c r="L52">
        <v>2996</v>
      </c>
    </row>
    <row r="53" spans="1:12" x14ac:dyDescent="0.25">
      <c r="A53" s="10" t="s">
        <v>111</v>
      </c>
      <c r="B53" s="17" t="s">
        <v>20</v>
      </c>
      <c r="E53" s="11"/>
      <c r="H53" t="s">
        <v>319</v>
      </c>
      <c r="I53" s="45" t="s">
        <v>214</v>
      </c>
      <c r="J53">
        <v>7710</v>
      </c>
      <c r="K53">
        <v>2840</v>
      </c>
      <c r="L53">
        <v>3009</v>
      </c>
    </row>
    <row r="54" spans="1:12" x14ac:dyDescent="0.25">
      <c r="A54" s="10" t="s">
        <v>111</v>
      </c>
      <c r="B54" s="17" t="s">
        <v>21</v>
      </c>
      <c r="E54" s="11"/>
      <c r="H54" t="s">
        <v>319</v>
      </c>
      <c r="I54" s="45" t="s">
        <v>30</v>
      </c>
      <c r="J54">
        <v>7808</v>
      </c>
      <c r="K54">
        <v>2341</v>
      </c>
      <c r="L54">
        <v>3004</v>
      </c>
    </row>
    <row r="55" spans="1:12" x14ac:dyDescent="0.25">
      <c r="A55" s="10" t="s">
        <v>111</v>
      </c>
      <c r="B55" s="17" t="s">
        <v>22</v>
      </c>
      <c r="E55" s="11"/>
      <c r="H55" t="s">
        <v>319</v>
      </c>
      <c r="I55" s="45" t="s">
        <v>215</v>
      </c>
      <c r="J55">
        <v>7527</v>
      </c>
      <c r="K55">
        <v>2837</v>
      </c>
      <c r="L55">
        <v>3001</v>
      </c>
    </row>
    <row r="56" spans="1:12" x14ac:dyDescent="0.25">
      <c r="A56" s="10" t="s">
        <v>111</v>
      </c>
      <c r="B56" s="17" t="s">
        <v>23</v>
      </c>
      <c r="E56" s="11"/>
      <c r="H56" t="s">
        <v>319</v>
      </c>
      <c r="I56" s="45" t="s">
        <v>216</v>
      </c>
      <c r="J56">
        <v>7497</v>
      </c>
      <c r="K56">
        <v>2424</v>
      </c>
      <c r="L56">
        <v>3005</v>
      </c>
    </row>
    <row r="57" spans="1:12" x14ac:dyDescent="0.25">
      <c r="A57" s="10" t="s">
        <v>111</v>
      </c>
      <c r="B57" s="17" t="s">
        <v>24</v>
      </c>
      <c r="E57" s="11"/>
      <c r="H57" t="s">
        <v>319</v>
      </c>
      <c r="I57" s="45" t="s">
        <v>217</v>
      </c>
      <c r="J57">
        <v>7271</v>
      </c>
      <c r="K57">
        <v>2733</v>
      </c>
      <c r="L57">
        <v>2999</v>
      </c>
    </row>
    <row r="58" spans="1:12" x14ac:dyDescent="0.25">
      <c r="A58" s="10" t="s">
        <v>111</v>
      </c>
      <c r="B58" s="17" t="s">
        <v>25</v>
      </c>
      <c r="E58" s="11"/>
      <c r="H58" t="s">
        <v>319</v>
      </c>
      <c r="I58" s="45" t="s">
        <v>31</v>
      </c>
      <c r="J58">
        <v>7224</v>
      </c>
      <c r="K58">
        <v>3083</v>
      </c>
      <c r="L58">
        <v>3000</v>
      </c>
    </row>
    <row r="59" spans="1:12" x14ac:dyDescent="0.25">
      <c r="A59" s="10" t="s">
        <v>111</v>
      </c>
      <c r="B59" s="17" t="s">
        <v>26</v>
      </c>
      <c r="E59" s="11"/>
      <c r="H59" t="s">
        <v>319</v>
      </c>
      <c r="I59" s="45" t="s">
        <v>218</v>
      </c>
      <c r="J59">
        <v>7139</v>
      </c>
      <c r="K59">
        <v>2662</v>
      </c>
      <c r="L59">
        <v>3008</v>
      </c>
    </row>
    <row r="60" spans="1:12" x14ac:dyDescent="0.25">
      <c r="A60" s="10" t="s">
        <v>111</v>
      </c>
      <c r="B60" s="17" t="s">
        <v>27</v>
      </c>
      <c r="E60" s="11"/>
      <c r="H60" t="s">
        <v>319</v>
      </c>
      <c r="I60" s="45" t="s">
        <v>219</v>
      </c>
      <c r="J60">
        <v>7452</v>
      </c>
      <c r="K60">
        <v>2905</v>
      </c>
      <c r="L60">
        <v>3007</v>
      </c>
    </row>
    <row r="61" spans="1:12" x14ac:dyDescent="0.25">
      <c r="A61" s="10" t="s">
        <v>111</v>
      </c>
      <c r="B61" s="17" t="s">
        <v>28</v>
      </c>
      <c r="E61" s="11"/>
      <c r="H61" t="s">
        <v>319</v>
      </c>
      <c r="I61" s="45" t="s">
        <v>220</v>
      </c>
      <c r="J61">
        <v>7983</v>
      </c>
      <c r="K61">
        <v>2442</v>
      </c>
      <c r="L61">
        <v>3013</v>
      </c>
    </row>
    <row r="62" spans="1:12" x14ac:dyDescent="0.25">
      <c r="A62" s="10" t="s">
        <v>111</v>
      </c>
      <c r="B62" s="17" t="s">
        <v>29</v>
      </c>
      <c r="E62" s="11"/>
      <c r="H62" t="s">
        <v>319</v>
      </c>
      <c r="I62" s="45" t="s">
        <v>32</v>
      </c>
      <c r="J62">
        <v>7645</v>
      </c>
      <c r="K62">
        <v>2487</v>
      </c>
      <c r="L62">
        <v>2995</v>
      </c>
    </row>
    <row r="63" spans="1:12" x14ac:dyDescent="0.25">
      <c r="A63" s="10" t="s">
        <v>111</v>
      </c>
      <c r="B63" s="17" t="s">
        <v>30</v>
      </c>
      <c r="E63" s="11"/>
      <c r="H63" t="s">
        <v>319</v>
      </c>
      <c r="I63" s="45" t="s">
        <v>221</v>
      </c>
      <c r="J63">
        <v>7735</v>
      </c>
      <c r="K63">
        <v>2413</v>
      </c>
      <c r="L63">
        <v>2996</v>
      </c>
    </row>
    <row r="64" spans="1:12" x14ac:dyDescent="0.25">
      <c r="A64" s="10" t="s">
        <v>111</v>
      </c>
      <c r="B64" s="17" t="s">
        <v>31</v>
      </c>
      <c r="E64" s="11"/>
      <c r="H64" t="s">
        <v>319</v>
      </c>
      <c r="I64" s="45" t="s">
        <v>222</v>
      </c>
      <c r="J64">
        <v>7742</v>
      </c>
      <c r="K64">
        <v>2215</v>
      </c>
      <c r="L64">
        <v>2992</v>
      </c>
    </row>
    <row r="65" spans="1:12" x14ac:dyDescent="0.25">
      <c r="A65" s="10" t="s">
        <v>111</v>
      </c>
      <c r="B65" s="17" t="s">
        <v>32</v>
      </c>
      <c r="E65" s="11"/>
      <c r="H65" t="s">
        <v>319</v>
      </c>
      <c r="I65" s="45" t="s">
        <v>223</v>
      </c>
      <c r="J65">
        <v>7086</v>
      </c>
      <c r="K65">
        <v>2643</v>
      </c>
      <c r="L65">
        <v>2995</v>
      </c>
    </row>
    <row r="66" spans="1:12" x14ac:dyDescent="0.25">
      <c r="A66" s="10" t="s">
        <v>111</v>
      </c>
      <c r="B66" s="17" t="s">
        <v>33</v>
      </c>
      <c r="E66" s="11"/>
      <c r="H66" t="s">
        <v>319</v>
      </c>
      <c r="I66" s="45" t="s">
        <v>33</v>
      </c>
      <c r="J66">
        <v>7797</v>
      </c>
      <c r="K66">
        <v>2289</v>
      </c>
      <c r="L66">
        <v>2984</v>
      </c>
    </row>
    <row r="67" spans="1:12" x14ac:dyDescent="0.25">
      <c r="A67" s="10" t="s">
        <v>111</v>
      </c>
      <c r="B67" s="17" t="s">
        <v>34</v>
      </c>
      <c r="E67" s="11"/>
      <c r="H67" t="s">
        <v>319</v>
      </c>
      <c r="I67" s="45" t="s">
        <v>224</v>
      </c>
      <c r="J67">
        <v>8615</v>
      </c>
      <c r="K67">
        <v>1435</v>
      </c>
      <c r="L67">
        <v>2993</v>
      </c>
    </row>
    <row r="68" spans="1:12" x14ac:dyDescent="0.25">
      <c r="A68" s="10" t="s">
        <v>111</v>
      </c>
      <c r="B68" s="17" t="s">
        <v>35</v>
      </c>
      <c r="E68" s="11"/>
      <c r="H68" t="s">
        <v>319</v>
      </c>
      <c r="I68" s="45" t="s">
        <v>225</v>
      </c>
      <c r="J68">
        <v>8438</v>
      </c>
      <c r="K68">
        <v>1440</v>
      </c>
      <c r="L68">
        <v>3006</v>
      </c>
    </row>
    <row r="69" spans="1:12" x14ac:dyDescent="0.25">
      <c r="A69" s="10" t="s">
        <v>111</v>
      </c>
      <c r="B69" s="17" t="s">
        <v>36</v>
      </c>
      <c r="E69" s="11"/>
      <c r="H69" t="s">
        <v>319</v>
      </c>
      <c r="I69" s="45" t="s">
        <v>226</v>
      </c>
      <c r="J69">
        <v>9231</v>
      </c>
      <c r="K69">
        <v>1384</v>
      </c>
      <c r="L69">
        <v>3023</v>
      </c>
    </row>
    <row r="70" spans="1:12" x14ac:dyDescent="0.25">
      <c r="A70" s="10" t="s">
        <v>111</v>
      </c>
      <c r="B70" s="17" t="s">
        <v>37</v>
      </c>
      <c r="E70" s="11"/>
      <c r="H70" t="s">
        <v>319</v>
      </c>
      <c r="I70" s="45" t="s">
        <v>34</v>
      </c>
      <c r="J70">
        <v>8961</v>
      </c>
      <c r="K70">
        <v>1189</v>
      </c>
      <c r="L70">
        <v>3002</v>
      </c>
    </row>
    <row r="71" spans="1:12" x14ac:dyDescent="0.25">
      <c r="A71" s="10" t="s">
        <v>111</v>
      </c>
      <c r="B71" s="17" t="s">
        <v>38</v>
      </c>
      <c r="E71" s="11"/>
      <c r="H71" t="s">
        <v>319</v>
      </c>
      <c r="I71" s="45" t="s">
        <v>227</v>
      </c>
      <c r="J71">
        <v>9010</v>
      </c>
      <c r="K71">
        <v>945</v>
      </c>
      <c r="L71">
        <v>2999</v>
      </c>
    </row>
    <row r="72" spans="1:12" x14ac:dyDescent="0.25">
      <c r="A72" s="10" t="s">
        <v>111</v>
      </c>
      <c r="B72" s="17" t="s">
        <v>39</v>
      </c>
      <c r="E72" s="11"/>
      <c r="H72" t="s">
        <v>319</v>
      </c>
      <c r="I72" s="45" t="s">
        <v>228</v>
      </c>
      <c r="J72">
        <v>9046</v>
      </c>
      <c r="K72">
        <v>1116</v>
      </c>
      <c r="L72">
        <v>2989</v>
      </c>
    </row>
    <row r="73" spans="1:12" x14ac:dyDescent="0.25">
      <c r="A73" s="10" t="s">
        <v>111</v>
      </c>
      <c r="B73" s="17" t="s">
        <v>40</v>
      </c>
      <c r="E73" s="11"/>
      <c r="H73" t="s">
        <v>319</v>
      </c>
      <c r="I73" s="45" t="s">
        <v>229</v>
      </c>
      <c r="J73">
        <v>9073</v>
      </c>
      <c r="K73">
        <v>1131</v>
      </c>
      <c r="L73">
        <v>3001</v>
      </c>
    </row>
    <row r="74" spans="1:12" x14ac:dyDescent="0.25">
      <c r="A74" s="10" t="s">
        <v>112</v>
      </c>
      <c r="B74" s="17" t="s">
        <v>17</v>
      </c>
      <c r="E74" s="11"/>
      <c r="H74" t="s">
        <v>319</v>
      </c>
      <c r="I74" s="45" t="s">
        <v>35</v>
      </c>
      <c r="J74">
        <v>9148</v>
      </c>
      <c r="K74">
        <v>943</v>
      </c>
      <c r="L74">
        <v>3008</v>
      </c>
    </row>
    <row r="75" spans="1:12" x14ac:dyDescent="0.25">
      <c r="A75" s="10" t="s">
        <v>112</v>
      </c>
      <c r="B75" s="17" t="s">
        <v>18</v>
      </c>
      <c r="E75" s="11"/>
      <c r="H75" t="s">
        <v>319</v>
      </c>
      <c r="I75" s="45" t="s">
        <v>230</v>
      </c>
      <c r="J75">
        <v>8598</v>
      </c>
      <c r="K75">
        <v>1455</v>
      </c>
      <c r="L75">
        <v>2999</v>
      </c>
    </row>
    <row r="76" spans="1:12" x14ac:dyDescent="0.25">
      <c r="A76" s="10" t="s">
        <v>112</v>
      </c>
      <c r="B76" s="17" t="s">
        <v>19</v>
      </c>
      <c r="E76" s="11"/>
      <c r="H76" t="s">
        <v>319</v>
      </c>
      <c r="I76" s="45" t="s">
        <v>231</v>
      </c>
      <c r="J76">
        <v>9492</v>
      </c>
      <c r="K76">
        <v>855</v>
      </c>
      <c r="L76">
        <v>2995</v>
      </c>
    </row>
    <row r="77" spans="1:12" x14ac:dyDescent="0.25">
      <c r="A77" s="10" t="s">
        <v>112</v>
      </c>
      <c r="B77" s="17" t="s">
        <v>20</v>
      </c>
      <c r="E77" s="11"/>
      <c r="H77" t="s">
        <v>319</v>
      </c>
      <c r="I77" s="45" t="s">
        <v>232</v>
      </c>
      <c r="J77">
        <v>9277</v>
      </c>
      <c r="K77">
        <v>779</v>
      </c>
      <c r="L77">
        <v>3003</v>
      </c>
    </row>
    <row r="78" spans="1:12" x14ac:dyDescent="0.25">
      <c r="A78" s="10" t="s">
        <v>112</v>
      </c>
      <c r="B78" s="17" t="s">
        <v>21</v>
      </c>
      <c r="E78" s="11"/>
      <c r="H78" t="s">
        <v>319</v>
      </c>
      <c r="I78" s="45" t="s">
        <v>36</v>
      </c>
      <c r="J78">
        <v>10043</v>
      </c>
      <c r="K78">
        <v>347</v>
      </c>
      <c r="L78">
        <v>2997</v>
      </c>
    </row>
    <row r="79" spans="1:12" x14ac:dyDescent="0.25">
      <c r="A79" s="10" t="s">
        <v>112</v>
      </c>
      <c r="B79" s="17" t="s">
        <v>22</v>
      </c>
      <c r="E79" s="11"/>
      <c r="H79" t="s">
        <v>319</v>
      </c>
      <c r="I79" s="45" t="s">
        <v>233</v>
      </c>
      <c r="J79">
        <v>9878</v>
      </c>
      <c r="K79">
        <v>526</v>
      </c>
      <c r="L79">
        <v>3005</v>
      </c>
    </row>
    <row r="80" spans="1:12" x14ac:dyDescent="0.25">
      <c r="A80" s="10" t="s">
        <v>112</v>
      </c>
      <c r="B80" s="17" t="s">
        <v>23</v>
      </c>
      <c r="E80" s="11"/>
      <c r="H80" t="s">
        <v>319</v>
      </c>
      <c r="I80" s="45" t="s">
        <v>234</v>
      </c>
      <c r="J80">
        <v>9781</v>
      </c>
      <c r="K80">
        <v>586</v>
      </c>
      <c r="L80">
        <v>3004</v>
      </c>
    </row>
    <row r="81" spans="1:12" x14ac:dyDescent="0.25">
      <c r="A81" s="10" t="s">
        <v>112</v>
      </c>
      <c r="B81" s="17" t="s">
        <v>24</v>
      </c>
      <c r="E81" s="11"/>
      <c r="H81" t="s">
        <v>319</v>
      </c>
      <c r="I81" s="45" t="s">
        <v>235</v>
      </c>
      <c r="J81">
        <v>9904</v>
      </c>
      <c r="K81">
        <v>25</v>
      </c>
      <c r="L81">
        <v>2998</v>
      </c>
    </row>
    <row r="82" spans="1:12" x14ac:dyDescent="0.25">
      <c r="A82" s="10" t="s">
        <v>112</v>
      </c>
      <c r="B82" s="17" t="s">
        <v>25</v>
      </c>
      <c r="E82" s="11"/>
      <c r="H82" t="s">
        <v>319</v>
      </c>
      <c r="I82" s="45" t="s">
        <v>37</v>
      </c>
      <c r="J82">
        <v>10238</v>
      </c>
      <c r="K82">
        <v>68</v>
      </c>
      <c r="L82">
        <v>2993</v>
      </c>
    </row>
    <row r="83" spans="1:12" x14ac:dyDescent="0.25">
      <c r="A83" s="10" t="s">
        <v>112</v>
      </c>
      <c r="B83" s="17" t="s">
        <v>26</v>
      </c>
      <c r="E83" s="11"/>
      <c r="H83" t="s">
        <v>319</v>
      </c>
      <c r="I83" s="45" t="s">
        <v>236</v>
      </c>
      <c r="J83">
        <v>9999</v>
      </c>
      <c r="K83">
        <v>128</v>
      </c>
      <c r="L83">
        <v>2990</v>
      </c>
    </row>
    <row r="84" spans="1:12" x14ac:dyDescent="0.25">
      <c r="A84" s="10" t="s">
        <v>112</v>
      </c>
      <c r="B84" s="17" t="s">
        <v>27</v>
      </c>
      <c r="E84" s="11"/>
      <c r="H84" t="s">
        <v>319</v>
      </c>
      <c r="I84" s="45" t="s">
        <v>237</v>
      </c>
      <c r="J84">
        <v>10207</v>
      </c>
      <c r="K84">
        <v>109</v>
      </c>
      <c r="L84">
        <v>3010</v>
      </c>
    </row>
    <row r="85" spans="1:12" x14ac:dyDescent="0.25">
      <c r="A85" s="10" t="s">
        <v>112</v>
      </c>
      <c r="B85" s="17" t="s">
        <v>28</v>
      </c>
      <c r="E85" s="11"/>
      <c r="H85" t="s">
        <v>319</v>
      </c>
      <c r="I85" s="45" t="s">
        <v>238</v>
      </c>
      <c r="J85">
        <v>10059</v>
      </c>
      <c r="K85">
        <v>91</v>
      </c>
      <c r="L85">
        <v>2997</v>
      </c>
    </row>
    <row r="86" spans="1:12" x14ac:dyDescent="0.25">
      <c r="A86" s="10" t="s">
        <v>112</v>
      </c>
      <c r="B86" s="17" t="s">
        <v>29</v>
      </c>
      <c r="E86" s="11"/>
      <c r="H86" t="s">
        <v>319</v>
      </c>
      <c r="I86" s="45" t="s">
        <v>38</v>
      </c>
      <c r="J86">
        <v>9729</v>
      </c>
      <c r="K86">
        <v>762</v>
      </c>
      <c r="L86">
        <v>2994</v>
      </c>
    </row>
    <row r="87" spans="1:12" x14ac:dyDescent="0.25">
      <c r="A87" s="10" t="s">
        <v>112</v>
      </c>
      <c r="B87" s="17" t="s">
        <v>30</v>
      </c>
      <c r="E87" s="11"/>
      <c r="H87" t="s">
        <v>319</v>
      </c>
      <c r="I87" s="45" t="s">
        <v>239</v>
      </c>
      <c r="J87">
        <v>9773</v>
      </c>
      <c r="K87">
        <v>859</v>
      </c>
      <c r="L87">
        <v>3003</v>
      </c>
    </row>
    <row r="88" spans="1:12" x14ac:dyDescent="0.25">
      <c r="A88" s="10" t="s">
        <v>112</v>
      </c>
      <c r="B88" s="17" t="s">
        <v>31</v>
      </c>
      <c r="E88" s="11"/>
      <c r="H88" t="s">
        <v>319</v>
      </c>
      <c r="I88" s="45" t="s">
        <v>240</v>
      </c>
      <c r="J88">
        <v>9379</v>
      </c>
      <c r="K88">
        <v>792</v>
      </c>
      <c r="L88">
        <v>2994</v>
      </c>
    </row>
    <row r="89" spans="1:12" x14ac:dyDescent="0.25">
      <c r="A89" s="10" t="s">
        <v>112</v>
      </c>
      <c r="B89" s="17" t="s">
        <v>32</v>
      </c>
      <c r="E89" s="11"/>
      <c r="H89" t="s">
        <v>319</v>
      </c>
      <c r="I89" s="45" t="s">
        <v>241</v>
      </c>
      <c r="J89">
        <v>9165</v>
      </c>
      <c r="K89">
        <v>941</v>
      </c>
      <c r="L89">
        <v>2996</v>
      </c>
    </row>
    <row r="90" spans="1:12" x14ac:dyDescent="0.25">
      <c r="A90" s="10" t="s">
        <v>112</v>
      </c>
      <c r="B90" s="17" t="s">
        <v>33</v>
      </c>
      <c r="E90" s="11"/>
      <c r="H90" t="s">
        <v>319</v>
      </c>
      <c r="I90" s="45" t="s">
        <v>39</v>
      </c>
      <c r="J90">
        <v>7914</v>
      </c>
      <c r="K90">
        <v>2239</v>
      </c>
      <c r="L90">
        <v>3007</v>
      </c>
    </row>
    <row r="91" spans="1:12" x14ac:dyDescent="0.25">
      <c r="A91" s="10" t="s">
        <v>112</v>
      </c>
      <c r="B91" s="17" t="s">
        <v>34</v>
      </c>
      <c r="E91" s="11"/>
      <c r="H91" t="s">
        <v>319</v>
      </c>
      <c r="I91" s="45" t="s">
        <v>242</v>
      </c>
      <c r="J91">
        <v>7459</v>
      </c>
      <c r="K91">
        <v>2816</v>
      </c>
      <c r="L91">
        <v>3008</v>
      </c>
    </row>
    <row r="92" spans="1:12" x14ac:dyDescent="0.25">
      <c r="A92" s="10" t="s">
        <v>112</v>
      </c>
      <c r="B92" s="17" t="s">
        <v>35</v>
      </c>
      <c r="E92" s="11"/>
      <c r="H92" t="s">
        <v>319</v>
      </c>
      <c r="I92" s="45" t="s">
        <v>243</v>
      </c>
      <c r="J92">
        <v>6174</v>
      </c>
      <c r="K92">
        <v>5266</v>
      </c>
      <c r="L92">
        <v>3005</v>
      </c>
    </row>
    <row r="93" spans="1:12" x14ac:dyDescent="0.25">
      <c r="A93" s="10" t="s">
        <v>112</v>
      </c>
      <c r="B93" s="17" t="s">
        <v>36</v>
      </c>
      <c r="E93" s="11"/>
      <c r="H93" t="s">
        <v>319</v>
      </c>
      <c r="I93" s="45" t="s">
        <v>244</v>
      </c>
      <c r="J93">
        <v>5286</v>
      </c>
      <c r="K93">
        <v>4811</v>
      </c>
      <c r="L93">
        <v>3000</v>
      </c>
    </row>
    <row r="94" spans="1:12" x14ac:dyDescent="0.25">
      <c r="A94" s="10" t="s">
        <v>112</v>
      </c>
      <c r="B94" s="17" t="s">
        <v>37</v>
      </c>
      <c r="E94" s="11"/>
      <c r="H94" t="s">
        <v>319</v>
      </c>
      <c r="I94" s="45" t="s">
        <v>40</v>
      </c>
      <c r="J94">
        <v>2783</v>
      </c>
      <c r="K94">
        <v>5527</v>
      </c>
      <c r="L94">
        <v>2950</v>
      </c>
    </row>
    <row r="95" spans="1:12" x14ac:dyDescent="0.25">
      <c r="A95" s="10" t="s">
        <v>112</v>
      </c>
      <c r="B95" s="17" t="s">
        <v>38</v>
      </c>
      <c r="E95" s="11"/>
      <c r="H95" t="s">
        <v>319</v>
      </c>
      <c r="I95" s="45" t="s">
        <v>245</v>
      </c>
      <c r="J95">
        <v>2579</v>
      </c>
      <c r="K95">
        <v>8188</v>
      </c>
      <c r="L95">
        <v>3006</v>
      </c>
    </row>
    <row r="96" spans="1:12" x14ac:dyDescent="0.25">
      <c r="A96" s="10" t="s">
        <v>112</v>
      </c>
      <c r="B96" s="17" t="s">
        <v>39</v>
      </c>
      <c r="E96" s="11"/>
      <c r="H96" t="s">
        <v>319</v>
      </c>
      <c r="I96" s="45" t="s">
        <v>246</v>
      </c>
      <c r="J96">
        <v>2073</v>
      </c>
      <c r="K96">
        <v>8191</v>
      </c>
      <c r="L96">
        <v>3000</v>
      </c>
    </row>
    <row r="97" spans="1:12" x14ac:dyDescent="0.25">
      <c r="A97" s="10" t="s">
        <v>112</v>
      </c>
      <c r="B97" s="17" t="s">
        <v>40</v>
      </c>
      <c r="E97" s="11"/>
      <c r="H97" t="s">
        <v>319</v>
      </c>
      <c r="I97" s="45" t="s">
        <v>247</v>
      </c>
      <c r="J97">
        <v>2197</v>
      </c>
      <c r="K97">
        <v>8602</v>
      </c>
      <c r="L97">
        <v>3006</v>
      </c>
    </row>
    <row r="98" spans="1:12" x14ac:dyDescent="0.25">
      <c r="A98" s="10" t="s">
        <v>113</v>
      </c>
      <c r="B98" s="17" t="s">
        <v>17</v>
      </c>
      <c r="E98" s="11"/>
      <c r="H98" t="s">
        <v>320</v>
      </c>
      <c r="I98" s="45" t="s">
        <v>17</v>
      </c>
      <c r="J98">
        <v>2167</v>
      </c>
      <c r="K98">
        <v>8051</v>
      </c>
      <c r="L98">
        <v>2995</v>
      </c>
    </row>
    <row r="99" spans="1:12" x14ac:dyDescent="0.25">
      <c r="A99" s="10" t="s">
        <v>113</v>
      </c>
      <c r="B99" s="17" t="s">
        <v>18</v>
      </c>
      <c r="E99" s="11"/>
      <c r="H99" t="s">
        <v>320</v>
      </c>
      <c r="I99" s="45" t="s">
        <v>176</v>
      </c>
      <c r="J99">
        <v>2408</v>
      </c>
      <c r="K99">
        <v>7908</v>
      </c>
      <c r="L99">
        <v>3004</v>
      </c>
    </row>
    <row r="100" spans="1:12" x14ac:dyDescent="0.25">
      <c r="A100" s="10" t="s">
        <v>113</v>
      </c>
      <c r="B100" s="17" t="s">
        <v>19</v>
      </c>
      <c r="E100" s="11"/>
      <c r="H100" t="s">
        <v>320</v>
      </c>
      <c r="I100" s="45" t="s">
        <v>177</v>
      </c>
      <c r="J100">
        <v>2760</v>
      </c>
      <c r="K100">
        <v>7714</v>
      </c>
      <c r="L100">
        <v>3001</v>
      </c>
    </row>
    <row r="101" spans="1:12" x14ac:dyDescent="0.25">
      <c r="A101" s="10" t="s">
        <v>113</v>
      </c>
      <c r="B101" s="17" t="s">
        <v>20</v>
      </c>
      <c r="E101" s="11"/>
      <c r="H101" t="s">
        <v>320</v>
      </c>
      <c r="I101" s="45" t="s">
        <v>178</v>
      </c>
      <c r="J101">
        <v>2823</v>
      </c>
      <c r="K101">
        <v>7526</v>
      </c>
      <c r="L101">
        <v>3002</v>
      </c>
    </row>
    <row r="102" spans="1:12" x14ac:dyDescent="0.25">
      <c r="A102" s="10" t="s">
        <v>113</v>
      </c>
      <c r="B102" s="17" t="s">
        <v>21</v>
      </c>
      <c r="E102" s="11"/>
      <c r="H102" t="s">
        <v>320</v>
      </c>
      <c r="I102" s="45" t="s">
        <v>18</v>
      </c>
      <c r="J102">
        <v>2943</v>
      </c>
      <c r="K102">
        <v>7304</v>
      </c>
      <c r="L102">
        <v>2986</v>
      </c>
    </row>
    <row r="103" spans="1:12" x14ac:dyDescent="0.25">
      <c r="A103" s="10" t="s">
        <v>113</v>
      </c>
      <c r="B103" s="17" t="s">
        <v>22</v>
      </c>
      <c r="E103" s="11"/>
      <c r="H103" t="s">
        <v>320</v>
      </c>
      <c r="I103" s="45" t="s">
        <v>179</v>
      </c>
      <c r="J103">
        <v>2757</v>
      </c>
      <c r="K103">
        <v>7933</v>
      </c>
      <c r="L103">
        <v>2998</v>
      </c>
    </row>
    <row r="104" spans="1:12" x14ac:dyDescent="0.25">
      <c r="A104" s="10" t="s">
        <v>113</v>
      </c>
      <c r="B104" s="17" t="s">
        <v>23</v>
      </c>
      <c r="E104" s="11"/>
      <c r="H104" t="s">
        <v>320</v>
      </c>
      <c r="I104" s="45" t="s">
        <v>180</v>
      </c>
      <c r="J104">
        <v>2564</v>
      </c>
      <c r="K104">
        <v>7848</v>
      </c>
      <c r="L104">
        <v>3005</v>
      </c>
    </row>
    <row r="105" spans="1:12" x14ac:dyDescent="0.25">
      <c r="A105" s="10" t="s">
        <v>113</v>
      </c>
      <c r="B105" s="17" t="s">
        <v>24</v>
      </c>
      <c r="E105" s="11"/>
      <c r="H105" t="s">
        <v>320</v>
      </c>
      <c r="I105" s="45" t="s">
        <v>181</v>
      </c>
      <c r="J105">
        <v>3150</v>
      </c>
      <c r="K105">
        <v>7377</v>
      </c>
      <c r="L105">
        <v>3013</v>
      </c>
    </row>
    <row r="106" spans="1:12" x14ac:dyDescent="0.25">
      <c r="A106" s="10" t="s">
        <v>113</v>
      </c>
      <c r="B106" s="17" t="s">
        <v>25</v>
      </c>
      <c r="E106" s="11"/>
      <c r="H106" t="s">
        <v>320</v>
      </c>
      <c r="I106" s="45" t="s">
        <v>19</v>
      </c>
      <c r="J106">
        <v>3257</v>
      </c>
      <c r="K106">
        <v>7457</v>
      </c>
      <c r="L106">
        <v>3012</v>
      </c>
    </row>
    <row r="107" spans="1:12" x14ac:dyDescent="0.25">
      <c r="A107" s="10" t="s">
        <v>113</v>
      </c>
      <c r="B107" s="17" t="s">
        <v>26</v>
      </c>
      <c r="E107" s="11"/>
      <c r="H107" t="s">
        <v>320</v>
      </c>
      <c r="I107" s="45" t="s">
        <v>182</v>
      </c>
      <c r="J107">
        <v>3695</v>
      </c>
      <c r="K107">
        <v>6678</v>
      </c>
      <c r="L107">
        <v>3000</v>
      </c>
    </row>
    <row r="108" spans="1:12" x14ac:dyDescent="0.25">
      <c r="A108" s="10" t="s">
        <v>113</v>
      </c>
      <c r="B108" s="17" t="s">
        <v>27</v>
      </c>
      <c r="E108" s="11"/>
      <c r="H108" t="s">
        <v>320</v>
      </c>
      <c r="I108" s="45" t="s">
        <v>183</v>
      </c>
      <c r="J108">
        <v>3585</v>
      </c>
      <c r="K108">
        <v>7298</v>
      </c>
      <c r="L108">
        <v>3004</v>
      </c>
    </row>
    <row r="109" spans="1:12" x14ac:dyDescent="0.25">
      <c r="A109" s="10" t="s">
        <v>113</v>
      </c>
      <c r="B109" s="17" t="s">
        <v>28</v>
      </c>
      <c r="E109" s="11"/>
      <c r="H109" t="s">
        <v>320</v>
      </c>
      <c r="I109" s="45" t="s">
        <v>184</v>
      </c>
      <c r="J109">
        <v>3469</v>
      </c>
      <c r="K109">
        <v>6676</v>
      </c>
      <c r="L109">
        <v>2985</v>
      </c>
    </row>
    <row r="110" spans="1:12" x14ac:dyDescent="0.25">
      <c r="A110" s="10" t="s">
        <v>113</v>
      </c>
      <c r="B110" s="17" t="s">
        <v>29</v>
      </c>
      <c r="E110" s="11"/>
      <c r="H110" t="s">
        <v>320</v>
      </c>
      <c r="I110" s="45" t="s">
        <v>20</v>
      </c>
      <c r="J110">
        <v>3848</v>
      </c>
      <c r="K110">
        <v>6061</v>
      </c>
      <c r="L110">
        <v>2991</v>
      </c>
    </row>
    <row r="111" spans="1:12" x14ac:dyDescent="0.25">
      <c r="A111" s="10" t="s">
        <v>113</v>
      </c>
      <c r="B111" s="17" t="s">
        <v>30</v>
      </c>
      <c r="E111" s="11"/>
      <c r="H111" t="s">
        <v>320</v>
      </c>
      <c r="I111" s="45" t="s">
        <v>185</v>
      </c>
      <c r="J111">
        <v>4929</v>
      </c>
      <c r="K111">
        <v>4881</v>
      </c>
      <c r="L111">
        <v>2996</v>
      </c>
    </row>
    <row r="112" spans="1:12" x14ac:dyDescent="0.25">
      <c r="A112" s="10" t="s">
        <v>113</v>
      </c>
      <c r="B112" s="17" t="s">
        <v>31</v>
      </c>
      <c r="E112" s="11"/>
      <c r="H112" t="s">
        <v>320</v>
      </c>
      <c r="I112" s="45" t="s">
        <v>186</v>
      </c>
      <c r="J112">
        <v>8292</v>
      </c>
      <c r="K112">
        <v>2531</v>
      </c>
      <c r="L112">
        <v>3019</v>
      </c>
    </row>
    <row r="113" spans="1:12" x14ac:dyDescent="0.25">
      <c r="A113" s="10" t="s">
        <v>113</v>
      </c>
      <c r="B113" s="17" t="s">
        <v>32</v>
      </c>
      <c r="E113" s="11"/>
      <c r="H113" t="s">
        <v>320</v>
      </c>
      <c r="I113" s="45" t="s">
        <v>187</v>
      </c>
      <c r="J113">
        <v>9010</v>
      </c>
      <c r="K113">
        <v>1160</v>
      </c>
      <c r="L113">
        <v>2999</v>
      </c>
    </row>
    <row r="114" spans="1:12" x14ac:dyDescent="0.25">
      <c r="A114" s="10" t="s">
        <v>113</v>
      </c>
      <c r="B114" s="17" t="s">
        <v>33</v>
      </c>
      <c r="E114" s="11"/>
      <c r="H114" t="s">
        <v>320</v>
      </c>
      <c r="I114" s="45" t="s">
        <v>21</v>
      </c>
      <c r="J114">
        <v>6935</v>
      </c>
      <c r="K114">
        <v>3772</v>
      </c>
      <c r="L114">
        <v>3033</v>
      </c>
    </row>
    <row r="115" spans="1:12" x14ac:dyDescent="0.25">
      <c r="A115" s="10" t="s">
        <v>113</v>
      </c>
      <c r="B115" s="17" t="s">
        <v>34</v>
      </c>
      <c r="E115" s="11"/>
      <c r="H115" t="s">
        <v>320</v>
      </c>
      <c r="I115" s="45" t="s">
        <v>188</v>
      </c>
      <c r="J115">
        <v>7001</v>
      </c>
      <c r="K115">
        <v>3125</v>
      </c>
      <c r="L115">
        <v>2992</v>
      </c>
    </row>
    <row r="116" spans="1:12" x14ac:dyDescent="0.25">
      <c r="A116" s="10" t="s">
        <v>113</v>
      </c>
      <c r="B116" s="17" t="s">
        <v>35</v>
      </c>
      <c r="E116" s="11"/>
      <c r="H116" t="s">
        <v>320</v>
      </c>
      <c r="I116" s="45" t="s">
        <v>189</v>
      </c>
      <c r="J116">
        <v>8661</v>
      </c>
      <c r="K116">
        <v>1915</v>
      </c>
      <c r="L116">
        <v>2997</v>
      </c>
    </row>
    <row r="117" spans="1:12" x14ac:dyDescent="0.25">
      <c r="A117" s="10" t="s">
        <v>113</v>
      </c>
      <c r="B117" s="17" t="s">
        <v>36</v>
      </c>
      <c r="E117" s="11"/>
      <c r="H117" t="s">
        <v>320</v>
      </c>
      <c r="I117" s="45" t="s">
        <v>190</v>
      </c>
      <c r="J117">
        <v>10020</v>
      </c>
      <c r="K117">
        <v>161</v>
      </c>
      <c r="L117">
        <v>3017</v>
      </c>
    </row>
    <row r="118" spans="1:12" x14ac:dyDescent="0.25">
      <c r="A118" s="10" t="s">
        <v>113</v>
      </c>
      <c r="B118" s="17" t="s">
        <v>37</v>
      </c>
      <c r="E118" s="11"/>
      <c r="H118" t="s">
        <v>320</v>
      </c>
      <c r="I118" s="45" t="s">
        <v>22</v>
      </c>
      <c r="J118">
        <v>9967</v>
      </c>
      <c r="K118">
        <v>90</v>
      </c>
      <c r="L118">
        <v>3014</v>
      </c>
    </row>
    <row r="119" spans="1:12" x14ac:dyDescent="0.25">
      <c r="A119" s="10" t="s">
        <v>113</v>
      </c>
      <c r="B119" s="17" t="s">
        <v>38</v>
      </c>
      <c r="E119" s="11"/>
      <c r="H119" t="s">
        <v>320</v>
      </c>
      <c r="I119" s="45" t="s">
        <v>191</v>
      </c>
      <c r="J119">
        <v>10248</v>
      </c>
      <c r="K119">
        <v>40</v>
      </c>
      <c r="L119">
        <v>2991</v>
      </c>
    </row>
    <row r="120" spans="1:12" x14ac:dyDescent="0.25">
      <c r="A120" s="10" t="s">
        <v>113</v>
      </c>
      <c r="B120" s="17" t="s">
        <v>39</v>
      </c>
      <c r="E120" s="11"/>
      <c r="H120" t="s">
        <v>320</v>
      </c>
      <c r="I120" s="45" t="s">
        <v>192</v>
      </c>
      <c r="J120">
        <v>10296</v>
      </c>
      <c r="K120">
        <v>76</v>
      </c>
      <c r="L120">
        <v>3019</v>
      </c>
    </row>
    <row r="121" spans="1:12" x14ac:dyDescent="0.25">
      <c r="A121" s="10" t="s">
        <v>113</v>
      </c>
      <c r="B121" s="17" t="s">
        <v>40</v>
      </c>
      <c r="E121" s="11"/>
      <c r="H121" t="s">
        <v>320</v>
      </c>
      <c r="I121" s="45" t="s">
        <v>193</v>
      </c>
      <c r="J121">
        <v>10039</v>
      </c>
      <c r="K121">
        <v>75</v>
      </c>
      <c r="L121">
        <v>3001</v>
      </c>
    </row>
    <row r="122" spans="1:12" x14ac:dyDescent="0.25">
      <c r="A122" s="10" t="s">
        <v>114</v>
      </c>
      <c r="B122" s="17" t="s">
        <v>17</v>
      </c>
      <c r="E122" s="11"/>
      <c r="H122" t="s">
        <v>320</v>
      </c>
      <c r="I122" s="45" t="s">
        <v>23</v>
      </c>
      <c r="J122">
        <v>10202</v>
      </c>
      <c r="K122">
        <v>80</v>
      </c>
      <c r="L122">
        <v>2995</v>
      </c>
    </row>
    <row r="123" spans="1:12" x14ac:dyDescent="0.25">
      <c r="A123" s="10" t="s">
        <v>114</v>
      </c>
      <c r="B123" s="17" t="s">
        <v>18</v>
      </c>
      <c r="E123" s="11"/>
      <c r="H123" t="s">
        <v>320</v>
      </c>
      <c r="I123" s="45" t="s">
        <v>194</v>
      </c>
      <c r="J123">
        <v>10322</v>
      </c>
      <c r="K123">
        <v>24</v>
      </c>
      <c r="L123">
        <v>3006</v>
      </c>
    </row>
    <row r="124" spans="1:12" x14ac:dyDescent="0.25">
      <c r="A124" s="10" t="s">
        <v>114</v>
      </c>
      <c r="B124" s="17" t="s">
        <v>19</v>
      </c>
      <c r="E124" s="11"/>
      <c r="H124" t="s">
        <v>320</v>
      </c>
      <c r="I124" s="45" t="s">
        <v>195</v>
      </c>
      <c r="J124">
        <v>12251</v>
      </c>
      <c r="K124">
        <v>79</v>
      </c>
      <c r="L124">
        <v>3016</v>
      </c>
    </row>
    <row r="125" spans="1:12" x14ac:dyDescent="0.25">
      <c r="A125" s="10" t="s">
        <v>114</v>
      </c>
      <c r="B125" s="17" t="s">
        <v>20</v>
      </c>
      <c r="E125" s="11"/>
      <c r="H125" t="s">
        <v>320</v>
      </c>
      <c r="I125" s="45" t="s">
        <v>196</v>
      </c>
      <c r="J125">
        <v>12058</v>
      </c>
      <c r="K125">
        <v>73</v>
      </c>
      <c r="L125">
        <v>2996</v>
      </c>
    </row>
    <row r="126" spans="1:12" x14ac:dyDescent="0.25">
      <c r="A126" s="10" t="s">
        <v>114</v>
      </c>
      <c r="B126" s="17" t="s">
        <v>21</v>
      </c>
      <c r="E126" s="11"/>
      <c r="H126" t="s">
        <v>320</v>
      </c>
      <c r="I126" s="45" t="s">
        <v>24</v>
      </c>
      <c r="J126">
        <v>11887</v>
      </c>
      <c r="K126">
        <v>77</v>
      </c>
      <c r="L126">
        <v>3002</v>
      </c>
    </row>
    <row r="127" spans="1:12" x14ac:dyDescent="0.25">
      <c r="A127" s="10" t="s">
        <v>114</v>
      </c>
      <c r="B127" s="17" t="s">
        <v>22</v>
      </c>
      <c r="E127" s="11"/>
      <c r="H127" t="s">
        <v>320</v>
      </c>
      <c r="I127" s="45" t="s">
        <v>197</v>
      </c>
      <c r="J127">
        <v>11781</v>
      </c>
      <c r="K127">
        <v>113</v>
      </c>
      <c r="L127">
        <v>2981</v>
      </c>
    </row>
    <row r="128" spans="1:12" x14ac:dyDescent="0.25">
      <c r="A128" s="10" t="s">
        <v>114</v>
      </c>
      <c r="B128" s="17" t="s">
        <v>23</v>
      </c>
      <c r="E128" s="11"/>
      <c r="H128" t="s">
        <v>320</v>
      </c>
      <c r="I128" s="45" t="s">
        <v>198</v>
      </c>
      <c r="J128">
        <v>11804</v>
      </c>
      <c r="K128">
        <v>25</v>
      </c>
      <c r="L128">
        <v>2997</v>
      </c>
    </row>
    <row r="129" spans="1:12" x14ac:dyDescent="0.25">
      <c r="A129" s="10" t="s">
        <v>114</v>
      </c>
      <c r="B129" s="17" t="s">
        <v>24</v>
      </c>
      <c r="E129" s="11"/>
      <c r="H129" t="s">
        <v>320</v>
      </c>
      <c r="I129" s="45" t="s">
        <v>199</v>
      </c>
      <c r="J129">
        <v>9946</v>
      </c>
      <c r="K129">
        <v>221</v>
      </c>
      <c r="L129">
        <v>3005</v>
      </c>
    </row>
    <row r="130" spans="1:12" x14ac:dyDescent="0.25">
      <c r="A130" s="10" t="s">
        <v>114</v>
      </c>
      <c r="B130" s="17" t="s">
        <v>25</v>
      </c>
      <c r="E130" s="11"/>
      <c r="H130" t="s">
        <v>320</v>
      </c>
      <c r="I130" s="45" t="s">
        <v>25</v>
      </c>
      <c r="J130">
        <v>9774</v>
      </c>
      <c r="K130">
        <v>47</v>
      </c>
      <c r="L130">
        <v>2999</v>
      </c>
    </row>
    <row r="131" spans="1:12" x14ac:dyDescent="0.25">
      <c r="A131" s="10" t="s">
        <v>114</v>
      </c>
      <c r="B131" s="17" t="s">
        <v>26</v>
      </c>
      <c r="E131" s="11"/>
      <c r="H131" t="s">
        <v>320</v>
      </c>
      <c r="I131" s="45" t="s">
        <v>200</v>
      </c>
      <c r="J131">
        <v>9694</v>
      </c>
      <c r="K131">
        <v>90</v>
      </c>
      <c r="L131">
        <v>2999</v>
      </c>
    </row>
    <row r="132" spans="1:12" x14ac:dyDescent="0.25">
      <c r="A132" s="10" t="s">
        <v>114</v>
      </c>
      <c r="B132" s="17" t="s">
        <v>27</v>
      </c>
      <c r="E132" s="11"/>
      <c r="H132" t="s">
        <v>320</v>
      </c>
      <c r="I132" s="45" t="s">
        <v>201</v>
      </c>
      <c r="J132">
        <v>9582</v>
      </c>
      <c r="K132">
        <v>26</v>
      </c>
      <c r="L132">
        <v>3000</v>
      </c>
    </row>
    <row r="133" spans="1:12" x14ac:dyDescent="0.25">
      <c r="A133" s="10" t="s">
        <v>114</v>
      </c>
      <c r="B133" s="17" t="s">
        <v>28</v>
      </c>
      <c r="E133" s="11"/>
      <c r="H133" t="s">
        <v>320</v>
      </c>
      <c r="I133" s="45" t="s">
        <v>202</v>
      </c>
      <c r="J133">
        <v>9635</v>
      </c>
      <c r="K133">
        <v>26</v>
      </c>
      <c r="L133">
        <v>3005</v>
      </c>
    </row>
    <row r="134" spans="1:12" x14ac:dyDescent="0.25">
      <c r="A134" s="10" t="s">
        <v>114</v>
      </c>
      <c r="B134" s="17" t="s">
        <v>29</v>
      </c>
      <c r="E134" s="11"/>
      <c r="H134" t="s">
        <v>320</v>
      </c>
      <c r="I134" s="45" t="s">
        <v>26</v>
      </c>
      <c r="J134">
        <v>9794</v>
      </c>
      <c r="K134">
        <v>81</v>
      </c>
      <c r="L134">
        <v>3003</v>
      </c>
    </row>
    <row r="135" spans="1:12" x14ac:dyDescent="0.25">
      <c r="A135" s="10" t="s">
        <v>114</v>
      </c>
      <c r="B135" s="17" t="s">
        <v>30</v>
      </c>
      <c r="E135" s="11"/>
      <c r="H135" t="s">
        <v>320</v>
      </c>
      <c r="I135" s="45" t="s">
        <v>203</v>
      </c>
      <c r="J135">
        <v>9747</v>
      </c>
      <c r="K135">
        <v>25</v>
      </c>
      <c r="L135">
        <v>2997</v>
      </c>
    </row>
    <row r="136" spans="1:12" x14ac:dyDescent="0.25">
      <c r="A136" s="10" t="s">
        <v>114</v>
      </c>
      <c r="B136" s="17" t="s">
        <v>31</v>
      </c>
      <c r="E136" s="11"/>
      <c r="H136" t="s">
        <v>320</v>
      </c>
      <c r="I136" s="45" t="s">
        <v>204</v>
      </c>
      <c r="J136">
        <v>9735</v>
      </c>
      <c r="K136">
        <v>24</v>
      </c>
      <c r="L136">
        <v>2989</v>
      </c>
    </row>
    <row r="137" spans="1:12" x14ac:dyDescent="0.25">
      <c r="A137" s="10" t="s">
        <v>114</v>
      </c>
      <c r="B137" s="17" t="s">
        <v>32</v>
      </c>
      <c r="E137" s="11"/>
      <c r="H137" t="s">
        <v>320</v>
      </c>
      <c r="I137" s="45" t="s">
        <v>205</v>
      </c>
      <c r="J137">
        <v>9790</v>
      </c>
      <c r="K137">
        <v>28</v>
      </c>
      <c r="L137">
        <v>3002</v>
      </c>
    </row>
    <row r="138" spans="1:12" x14ac:dyDescent="0.25">
      <c r="A138" s="10" t="s">
        <v>114</v>
      </c>
      <c r="B138" s="17" t="s">
        <v>33</v>
      </c>
      <c r="E138" s="11"/>
      <c r="H138" t="s">
        <v>320</v>
      </c>
      <c r="I138" s="45" t="s">
        <v>27</v>
      </c>
      <c r="J138">
        <v>9784</v>
      </c>
      <c r="K138">
        <v>67</v>
      </c>
      <c r="L138">
        <v>3000</v>
      </c>
    </row>
    <row r="139" spans="1:12" x14ac:dyDescent="0.25">
      <c r="A139" s="10" t="s">
        <v>114</v>
      </c>
      <c r="B139" s="17" t="s">
        <v>34</v>
      </c>
      <c r="E139" s="11"/>
      <c r="H139" t="s">
        <v>320</v>
      </c>
      <c r="I139" s="45" t="s">
        <v>206</v>
      </c>
      <c r="J139">
        <v>9790</v>
      </c>
      <c r="K139">
        <v>29</v>
      </c>
      <c r="L139">
        <v>2996</v>
      </c>
    </row>
    <row r="140" spans="1:12" x14ac:dyDescent="0.25">
      <c r="A140" s="10" t="s">
        <v>114</v>
      </c>
      <c r="B140" s="17" t="s">
        <v>35</v>
      </c>
      <c r="E140" s="11"/>
      <c r="H140" t="s">
        <v>320</v>
      </c>
      <c r="I140" s="45" t="s">
        <v>207</v>
      </c>
      <c r="J140">
        <v>9628</v>
      </c>
      <c r="K140">
        <v>32</v>
      </c>
      <c r="L140">
        <v>2998</v>
      </c>
    </row>
    <row r="141" spans="1:12" x14ac:dyDescent="0.25">
      <c r="A141" s="10" t="s">
        <v>114</v>
      </c>
      <c r="B141" s="17" t="s">
        <v>36</v>
      </c>
      <c r="E141" s="11"/>
      <c r="H141" t="s">
        <v>320</v>
      </c>
      <c r="I141" s="45" t="s">
        <v>208</v>
      </c>
      <c r="J141">
        <v>9747</v>
      </c>
      <c r="K141">
        <v>82</v>
      </c>
      <c r="L141">
        <v>3001</v>
      </c>
    </row>
    <row r="142" spans="1:12" x14ac:dyDescent="0.25">
      <c r="A142" s="10" t="s">
        <v>114</v>
      </c>
      <c r="B142" s="17" t="s">
        <v>37</v>
      </c>
      <c r="E142" s="11"/>
      <c r="H142" t="s">
        <v>320</v>
      </c>
      <c r="I142" s="45" t="s">
        <v>28</v>
      </c>
      <c r="J142">
        <v>9778</v>
      </c>
      <c r="K142">
        <v>49</v>
      </c>
      <c r="L142">
        <v>2993</v>
      </c>
    </row>
    <row r="143" spans="1:12" x14ac:dyDescent="0.25">
      <c r="A143" s="10" t="s">
        <v>114</v>
      </c>
      <c r="B143" s="17" t="s">
        <v>38</v>
      </c>
      <c r="E143" s="11"/>
      <c r="H143" t="s">
        <v>320</v>
      </c>
      <c r="I143" s="45" t="s">
        <v>209</v>
      </c>
      <c r="J143">
        <v>9928</v>
      </c>
      <c r="K143">
        <v>146</v>
      </c>
      <c r="L143">
        <v>3003</v>
      </c>
    </row>
    <row r="144" spans="1:12" x14ac:dyDescent="0.25">
      <c r="A144" s="10" t="s">
        <v>114</v>
      </c>
      <c r="B144" s="17" t="s">
        <v>39</v>
      </c>
      <c r="E144" s="11"/>
      <c r="H144" t="s">
        <v>320</v>
      </c>
      <c r="I144" s="45" t="s">
        <v>210</v>
      </c>
      <c r="J144">
        <v>9775</v>
      </c>
      <c r="K144">
        <v>88</v>
      </c>
      <c r="L144">
        <v>2995</v>
      </c>
    </row>
    <row r="145" spans="1:12" x14ac:dyDescent="0.25">
      <c r="A145" s="10" t="s">
        <v>114</v>
      </c>
      <c r="B145" s="17" t="s">
        <v>40</v>
      </c>
      <c r="E145" s="11"/>
      <c r="H145" t="s">
        <v>320</v>
      </c>
      <c r="I145" s="45" t="s">
        <v>211</v>
      </c>
      <c r="J145">
        <v>9861</v>
      </c>
      <c r="K145">
        <v>77</v>
      </c>
      <c r="L145">
        <v>2997</v>
      </c>
    </row>
    <row r="146" spans="1:12" x14ac:dyDescent="0.25">
      <c r="A146" s="10" t="s">
        <v>115</v>
      </c>
      <c r="B146" s="17" t="s">
        <v>17</v>
      </c>
      <c r="E146" s="11"/>
      <c r="H146" t="s">
        <v>320</v>
      </c>
      <c r="I146" s="45" t="s">
        <v>29</v>
      </c>
      <c r="J146">
        <v>10025</v>
      </c>
      <c r="K146">
        <v>72</v>
      </c>
      <c r="L146">
        <v>3011</v>
      </c>
    </row>
    <row r="147" spans="1:12" x14ac:dyDescent="0.25">
      <c r="A147" s="10" t="s">
        <v>115</v>
      </c>
      <c r="B147" s="17" t="s">
        <v>18</v>
      </c>
      <c r="E147" s="11"/>
      <c r="H147" t="s">
        <v>320</v>
      </c>
      <c r="I147" s="45" t="s">
        <v>212</v>
      </c>
      <c r="J147">
        <v>9971</v>
      </c>
      <c r="K147">
        <v>28</v>
      </c>
      <c r="L147">
        <v>2996</v>
      </c>
    </row>
    <row r="148" spans="1:12" x14ac:dyDescent="0.25">
      <c r="A148" s="10" t="s">
        <v>115</v>
      </c>
      <c r="B148" s="17" t="s">
        <v>19</v>
      </c>
      <c r="E148" s="11"/>
      <c r="H148" t="s">
        <v>320</v>
      </c>
      <c r="I148" s="45" t="s">
        <v>213</v>
      </c>
      <c r="J148">
        <v>9918</v>
      </c>
      <c r="K148">
        <v>28</v>
      </c>
      <c r="L148">
        <v>2998</v>
      </c>
    </row>
    <row r="149" spans="1:12" x14ac:dyDescent="0.25">
      <c r="A149" s="10" t="s">
        <v>115</v>
      </c>
      <c r="B149" s="17" t="s">
        <v>20</v>
      </c>
      <c r="E149" s="11"/>
      <c r="H149" t="s">
        <v>320</v>
      </c>
      <c r="I149" s="45" t="s">
        <v>214</v>
      </c>
      <c r="J149">
        <v>10076</v>
      </c>
      <c r="K149">
        <v>219</v>
      </c>
      <c r="L149">
        <v>2995</v>
      </c>
    </row>
    <row r="150" spans="1:12" x14ac:dyDescent="0.25">
      <c r="A150" s="10" t="s">
        <v>115</v>
      </c>
      <c r="B150" s="17" t="s">
        <v>21</v>
      </c>
      <c r="E150" s="11"/>
      <c r="H150" t="s">
        <v>320</v>
      </c>
      <c r="I150" s="45" t="s">
        <v>30</v>
      </c>
      <c r="J150">
        <v>9936</v>
      </c>
      <c r="K150">
        <v>34</v>
      </c>
      <c r="L150">
        <v>3003</v>
      </c>
    </row>
    <row r="151" spans="1:12" x14ac:dyDescent="0.25">
      <c r="A151" s="10" t="s">
        <v>115</v>
      </c>
      <c r="B151" s="17" t="s">
        <v>22</v>
      </c>
      <c r="E151" s="11"/>
      <c r="H151" t="s">
        <v>320</v>
      </c>
      <c r="I151" s="45" t="s">
        <v>215</v>
      </c>
      <c r="J151">
        <v>9985</v>
      </c>
      <c r="K151">
        <v>85</v>
      </c>
      <c r="L151">
        <v>3004</v>
      </c>
    </row>
    <row r="152" spans="1:12" x14ac:dyDescent="0.25">
      <c r="A152" s="10" t="s">
        <v>115</v>
      </c>
      <c r="B152" s="17" t="s">
        <v>23</v>
      </c>
      <c r="E152" s="11"/>
      <c r="H152" t="s">
        <v>320</v>
      </c>
      <c r="I152" s="45" t="s">
        <v>216</v>
      </c>
      <c r="J152">
        <v>10114</v>
      </c>
      <c r="K152">
        <v>101</v>
      </c>
      <c r="L152">
        <v>3001</v>
      </c>
    </row>
    <row r="153" spans="1:12" x14ac:dyDescent="0.25">
      <c r="A153" s="10" t="s">
        <v>115</v>
      </c>
      <c r="B153" s="17" t="s">
        <v>24</v>
      </c>
      <c r="E153" s="11"/>
      <c r="H153" t="s">
        <v>320</v>
      </c>
      <c r="I153" s="45" t="s">
        <v>217</v>
      </c>
      <c r="J153">
        <v>9912</v>
      </c>
      <c r="K153">
        <v>29</v>
      </c>
      <c r="L153">
        <v>3000</v>
      </c>
    </row>
    <row r="154" spans="1:12" x14ac:dyDescent="0.25">
      <c r="A154" s="10" t="s">
        <v>115</v>
      </c>
      <c r="B154" s="17" t="s">
        <v>25</v>
      </c>
      <c r="E154" s="11"/>
      <c r="H154" t="s">
        <v>320</v>
      </c>
      <c r="I154" s="45" t="s">
        <v>31</v>
      </c>
      <c r="J154">
        <v>9697</v>
      </c>
      <c r="K154">
        <v>804</v>
      </c>
      <c r="L154">
        <v>2989</v>
      </c>
    </row>
    <row r="155" spans="1:12" x14ac:dyDescent="0.25">
      <c r="A155" s="10" t="s">
        <v>115</v>
      </c>
      <c r="B155" s="17" t="s">
        <v>26</v>
      </c>
      <c r="E155" s="11"/>
      <c r="H155" t="s">
        <v>320</v>
      </c>
      <c r="I155" s="45" t="s">
        <v>218</v>
      </c>
      <c r="J155">
        <v>9033</v>
      </c>
      <c r="K155">
        <v>1073</v>
      </c>
      <c r="L155">
        <v>3007</v>
      </c>
    </row>
    <row r="156" spans="1:12" x14ac:dyDescent="0.25">
      <c r="A156" s="10" t="s">
        <v>115</v>
      </c>
      <c r="B156" s="17" t="s">
        <v>27</v>
      </c>
      <c r="E156" s="11"/>
      <c r="H156" t="s">
        <v>320</v>
      </c>
      <c r="I156" s="45" t="s">
        <v>219</v>
      </c>
      <c r="J156">
        <v>8850</v>
      </c>
      <c r="K156">
        <v>1152</v>
      </c>
      <c r="L156">
        <v>2993</v>
      </c>
    </row>
    <row r="157" spans="1:12" x14ac:dyDescent="0.25">
      <c r="A157" s="10" t="s">
        <v>115</v>
      </c>
      <c r="B157" s="17" t="s">
        <v>28</v>
      </c>
      <c r="E157" s="11"/>
      <c r="H157" t="s">
        <v>320</v>
      </c>
      <c r="I157" s="45" t="s">
        <v>220</v>
      </c>
      <c r="J157">
        <v>8465</v>
      </c>
      <c r="K157">
        <v>1353</v>
      </c>
      <c r="L157">
        <v>2999</v>
      </c>
    </row>
    <row r="158" spans="1:12" x14ac:dyDescent="0.25">
      <c r="A158" s="10" t="s">
        <v>115</v>
      </c>
      <c r="B158" s="17" t="s">
        <v>29</v>
      </c>
      <c r="E158" s="11"/>
      <c r="H158" t="s">
        <v>320</v>
      </c>
      <c r="I158" s="45" t="s">
        <v>32</v>
      </c>
      <c r="J158">
        <v>7372</v>
      </c>
      <c r="K158">
        <v>2287</v>
      </c>
      <c r="L158">
        <v>2985</v>
      </c>
    </row>
    <row r="159" spans="1:12" x14ac:dyDescent="0.25">
      <c r="A159" s="10" t="s">
        <v>115</v>
      </c>
      <c r="B159" s="17" t="s">
        <v>30</v>
      </c>
      <c r="E159" s="11"/>
      <c r="H159" t="s">
        <v>320</v>
      </c>
      <c r="I159" s="45" t="s">
        <v>221</v>
      </c>
      <c r="J159">
        <v>8752</v>
      </c>
      <c r="K159">
        <v>1357</v>
      </c>
      <c r="L159">
        <v>2990</v>
      </c>
    </row>
    <row r="160" spans="1:12" x14ac:dyDescent="0.25">
      <c r="A160" s="10" t="s">
        <v>115</v>
      </c>
      <c r="B160" s="17" t="s">
        <v>31</v>
      </c>
      <c r="E160" s="11"/>
      <c r="H160" t="s">
        <v>320</v>
      </c>
      <c r="I160" s="45" t="s">
        <v>222</v>
      </c>
      <c r="J160">
        <v>8746</v>
      </c>
      <c r="K160">
        <v>1608</v>
      </c>
      <c r="L160">
        <v>3006</v>
      </c>
    </row>
    <row r="161" spans="1:12" x14ac:dyDescent="0.25">
      <c r="A161" s="10" t="s">
        <v>115</v>
      </c>
      <c r="B161" s="17" t="s">
        <v>32</v>
      </c>
      <c r="E161" s="11"/>
      <c r="H161" t="s">
        <v>320</v>
      </c>
      <c r="I161" s="45" t="s">
        <v>223</v>
      </c>
      <c r="J161">
        <v>8625</v>
      </c>
      <c r="K161">
        <v>2410</v>
      </c>
      <c r="L161">
        <v>3020</v>
      </c>
    </row>
    <row r="162" spans="1:12" x14ac:dyDescent="0.25">
      <c r="A162" s="10" t="s">
        <v>115</v>
      </c>
      <c r="B162" s="17" t="s">
        <v>33</v>
      </c>
      <c r="E162" s="11"/>
      <c r="H162" t="s">
        <v>320</v>
      </c>
      <c r="I162" s="45" t="s">
        <v>33</v>
      </c>
      <c r="J162">
        <v>8506</v>
      </c>
      <c r="K162">
        <v>1538</v>
      </c>
      <c r="L162">
        <v>2994</v>
      </c>
    </row>
    <row r="163" spans="1:12" x14ac:dyDescent="0.25">
      <c r="A163" s="10" t="s">
        <v>115</v>
      </c>
      <c r="B163" s="17" t="s">
        <v>34</v>
      </c>
      <c r="E163" s="11"/>
      <c r="H163" t="s">
        <v>320</v>
      </c>
      <c r="I163" s="45" t="s">
        <v>224</v>
      </c>
      <c r="J163">
        <v>8521</v>
      </c>
      <c r="K163">
        <v>2009</v>
      </c>
      <c r="L163">
        <v>3008</v>
      </c>
    </row>
    <row r="164" spans="1:12" x14ac:dyDescent="0.25">
      <c r="A164" s="10" t="s">
        <v>115</v>
      </c>
      <c r="B164" s="17" t="s">
        <v>35</v>
      </c>
      <c r="E164" s="11"/>
      <c r="H164" t="s">
        <v>320</v>
      </c>
      <c r="I164" s="45" t="s">
        <v>225</v>
      </c>
      <c r="J164">
        <v>8477</v>
      </c>
      <c r="K164">
        <v>1539</v>
      </c>
      <c r="L164">
        <v>2998</v>
      </c>
    </row>
    <row r="165" spans="1:12" x14ac:dyDescent="0.25">
      <c r="A165" s="10" t="s">
        <v>115</v>
      </c>
      <c r="B165" s="17" t="s">
        <v>36</v>
      </c>
      <c r="E165" s="11"/>
      <c r="H165" t="s">
        <v>320</v>
      </c>
      <c r="I165" s="45" t="s">
        <v>226</v>
      </c>
      <c r="J165">
        <v>9187</v>
      </c>
      <c r="K165">
        <v>880</v>
      </c>
      <c r="L165">
        <v>3010</v>
      </c>
    </row>
    <row r="166" spans="1:12" x14ac:dyDescent="0.25">
      <c r="A166" s="10" t="s">
        <v>115</v>
      </c>
      <c r="B166" s="17" t="s">
        <v>37</v>
      </c>
      <c r="E166" s="11"/>
      <c r="H166" t="s">
        <v>320</v>
      </c>
      <c r="I166" s="45" t="s">
        <v>34</v>
      </c>
      <c r="J166">
        <v>9008</v>
      </c>
      <c r="K166">
        <v>1303</v>
      </c>
      <c r="L166">
        <v>2997</v>
      </c>
    </row>
    <row r="167" spans="1:12" x14ac:dyDescent="0.25">
      <c r="A167" s="10" t="s">
        <v>115</v>
      </c>
      <c r="B167" s="17" t="s">
        <v>38</v>
      </c>
      <c r="E167" s="11"/>
      <c r="H167" t="s">
        <v>320</v>
      </c>
      <c r="I167" s="45" t="s">
        <v>227</v>
      </c>
      <c r="J167">
        <v>8751</v>
      </c>
      <c r="K167">
        <v>1754</v>
      </c>
      <c r="L167">
        <v>3011</v>
      </c>
    </row>
    <row r="168" spans="1:12" x14ac:dyDescent="0.25">
      <c r="A168" s="10" t="s">
        <v>115</v>
      </c>
      <c r="B168" s="17" t="s">
        <v>39</v>
      </c>
      <c r="E168" s="11"/>
      <c r="H168" t="s">
        <v>320</v>
      </c>
      <c r="I168" s="45" t="s">
        <v>228</v>
      </c>
      <c r="J168">
        <v>7583</v>
      </c>
      <c r="K168">
        <v>1369</v>
      </c>
      <c r="L168">
        <v>2966</v>
      </c>
    </row>
    <row r="169" spans="1:12" x14ac:dyDescent="0.25">
      <c r="A169" s="10" t="s">
        <v>115</v>
      </c>
      <c r="B169" s="17" t="s">
        <v>40</v>
      </c>
      <c r="E169" s="11"/>
      <c r="H169" t="s">
        <v>320</v>
      </c>
      <c r="I169" s="45" t="s">
        <v>229</v>
      </c>
      <c r="J169">
        <v>9180</v>
      </c>
      <c r="K169">
        <v>1212</v>
      </c>
      <c r="L169">
        <v>3001</v>
      </c>
    </row>
    <row r="170" spans="1:12" x14ac:dyDescent="0.25">
      <c r="A170" s="10" t="s">
        <v>116</v>
      </c>
      <c r="B170" s="17" t="s">
        <v>17</v>
      </c>
      <c r="E170" s="11"/>
      <c r="H170" t="s">
        <v>320</v>
      </c>
      <c r="I170" s="45" t="s">
        <v>35</v>
      </c>
      <c r="J170">
        <v>9333</v>
      </c>
      <c r="K170">
        <v>1040</v>
      </c>
      <c r="L170">
        <v>3006</v>
      </c>
    </row>
    <row r="171" spans="1:12" x14ac:dyDescent="0.25">
      <c r="A171" s="10" t="s">
        <v>116</v>
      </c>
      <c r="B171" s="17" t="s">
        <v>18</v>
      </c>
      <c r="E171" s="11"/>
      <c r="H171" t="s">
        <v>320</v>
      </c>
      <c r="I171" s="45" t="s">
        <v>230</v>
      </c>
      <c r="J171">
        <v>9203</v>
      </c>
      <c r="K171">
        <v>1083</v>
      </c>
      <c r="L171">
        <v>2997</v>
      </c>
    </row>
    <row r="172" spans="1:12" x14ac:dyDescent="0.25">
      <c r="A172" s="10" t="s">
        <v>116</v>
      </c>
      <c r="B172" s="17" t="s">
        <v>19</v>
      </c>
      <c r="E172" s="11"/>
      <c r="H172" t="s">
        <v>320</v>
      </c>
      <c r="I172" s="45" t="s">
        <v>231</v>
      </c>
      <c r="J172">
        <v>9365</v>
      </c>
      <c r="K172">
        <v>1211</v>
      </c>
      <c r="L172">
        <v>3007</v>
      </c>
    </row>
    <row r="173" spans="1:12" x14ac:dyDescent="0.25">
      <c r="A173" s="10" t="s">
        <v>116</v>
      </c>
      <c r="B173" s="17" t="s">
        <v>20</v>
      </c>
      <c r="E173" s="11"/>
      <c r="H173" t="s">
        <v>320</v>
      </c>
      <c r="I173" s="45" t="s">
        <v>232</v>
      </c>
      <c r="J173">
        <v>9258</v>
      </c>
      <c r="K173">
        <v>1018</v>
      </c>
      <c r="L173">
        <v>3002</v>
      </c>
    </row>
    <row r="174" spans="1:12" x14ac:dyDescent="0.25">
      <c r="A174" s="10" t="s">
        <v>116</v>
      </c>
      <c r="B174" s="17" t="s">
        <v>21</v>
      </c>
      <c r="E174" s="11"/>
      <c r="H174" t="s">
        <v>320</v>
      </c>
      <c r="I174" s="45" t="s">
        <v>36</v>
      </c>
      <c r="J174">
        <v>9414</v>
      </c>
      <c r="K174">
        <v>896</v>
      </c>
      <c r="L174">
        <v>2997</v>
      </c>
    </row>
    <row r="175" spans="1:12" x14ac:dyDescent="0.25">
      <c r="A175" s="10" t="s">
        <v>116</v>
      </c>
      <c r="B175" s="17" t="s">
        <v>22</v>
      </c>
      <c r="E175" s="11"/>
      <c r="H175" t="s">
        <v>320</v>
      </c>
      <c r="I175" s="45" t="s">
        <v>233</v>
      </c>
      <c r="J175">
        <v>9063</v>
      </c>
      <c r="K175">
        <v>1311</v>
      </c>
      <c r="L175">
        <v>2999</v>
      </c>
    </row>
    <row r="176" spans="1:12" x14ac:dyDescent="0.25">
      <c r="A176" s="10" t="s">
        <v>116</v>
      </c>
      <c r="B176" s="17" t="s">
        <v>23</v>
      </c>
      <c r="E176" s="11"/>
      <c r="H176" t="s">
        <v>320</v>
      </c>
      <c r="I176" s="45" t="s">
        <v>234</v>
      </c>
      <c r="J176">
        <v>9443</v>
      </c>
      <c r="K176">
        <v>775</v>
      </c>
      <c r="L176">
        <v>2994</v>
      </c>
    </row>
    <row r="177" spans="1:12" x14ac:dyDescent="0.25">
      <c r="A177" s="10" t="s">
        <v>116</v>
      </c>
      <c r="B177" s="17" t="s">
        <v>24</v>
      </c>
      <c r="E177" s="11"/>
      <c r="H177" t="s">
        <v>320</v>
      </c>
      <c r="I177" s="45" t="s">
        <v>235</v>
      </c>
      <c r="J177">
        <v>9568</v>
      </c>
      <c r="K177">
        <v>592</v>
      </c>
      <c r="L177">
        <v>3001</v>
      </c>
    </row>
    <row r="178" spans="1:12" x14ac:dyDescent="0.25">
      <c r="A178" s="10" t="s">
        <v>116</v>
      </c>
      <c r="B178" s="17" t="s">
        <v>25</v>
      </c>
      <c r="E178" s="11"/>
      <c r="H178" t="s">
        <v>320</v>
      </c>
      <c r="I178" s="45" t="s">
        <v>37</v>
      </c>
      <c r="J178">
        <v>8713</v>
      </c>
      <c r="K178">
        <v>1331</v>
      </c>
      <c r="L178">
        <v>3001</v>
      </c>
    </row>
    <row r="179" spans="1:12" x14ac:dyDescent="0.25">
      <c r="A179" s="10" t="s">
        <v>116</v>
      </c>
      <c r="B179" s="17" t="s">
        <v>26</v>
      </c>
      <c r="E179" s="11"/>
      <c r="H179" t="s">
        <v>320</v>
      </c>
      <c r="I179" s="45" t="s">
        <v>236</v>
      </c>
      <c r="J179">
        <v>9330</v>
      </c>
      <c r="K179">
        <v>868</v>
      </c>
      <c r="L179">
        <v>2998</v>
      </c>
    </row>
    <row r="180" spans="1:12" x14ac:dyDescent="0.25">
      <c r="A180" s="10" t="s">
        <v>116</v>
      </c>
      <c r="B180" s="17" t="s">
        <v>27</v>
      </c>
      <c r="E180" s="11"/>
      <c r="H180" t="s">
        <v>320</v>
      </c>
      <c r="I180" s="45" t="s">
        <v>237</v>
      </c>
      <c r="J180">
        <v>9481</v>
      </c>
      <c r="K180">
        <v>694</v>
      </c>
      <c r="L180">
        <v>2995</v>
      </c>
    </row>
    <row r="181" spans="1:12" x14ac:dyDescent="0.25">
      <c r="A181" s="10" t="s">
        <v>116</v>
      </c>
      <c r="B181" s="17" t="s">
        <v>28</v>
      </c>
      <c r="E181" s="11"/>
      <c r="H181" t="s">
        <v>320</v>
      </c>
      <c r="I181" s="45" t="s">
        <v>238</v>
      </c>
      <c r="J181">
        <v>8530</v>
      </c>
      <c r="K181">
        <v>1722</v>
      </c>
      <c r="L181">
        <v>3015</v>
      </c>
    </row>
    <row r="182" spans="1:12" x14ac:dyDescent="0.25">
      <c r="A182" s="10" t="s">
        <v>116</v>
      </c>
      <c r="B182" s="17" t="s">
        <v>29</v>
      </c>
      <c r="E182" s="11"/>
      <c r="H182" t="s">
        <v>320</v>
      </c>
      <c r="I182" s="45" t="s">
        <v>38</v>
      </c>
      <c r="J182">
        <v>7659</v>
      </c>
      <c r="K182">
        <v>2676</v>
      </c>
      <c r="L182">
        <v>2994</v>
      </c>
    </row>
    <row r="183" spans="1:12" x14ac:dyDescent="0.25">
      <c r="A183" s="10" t="s">
        <v>116</v>
      </c>
      <c r="B183" s="17" t="s">
        <v>30</v>
      </c>
      <c r="E183" s="11"/>
      <c r="H183" t="s">
        <v>320</v>
      </c>
      <c r="I183" s="45" t="s">
        <v>239</v>
      </c>
      <c r="J183">
        <v>8834</v>
      </c>
      <c r="K183">
        <v>2067</v>
      </c>
      <c r="L183">
        <v>3007</v>
      </c>
    </row>
    <row r="184" spans="1:12" x14ac:dyDescent="0.25">
      <c r="A184" s="10" t="s">
        <v>116</v>
      </c>
      <c r="B184" s="17" t="s">
        <v>31</v>
      </c>
      <c r="E184" s="11"/>
      <c r="H184" t="s">
        <v>320</v>
      </c>
      <c r="I184" s="45" t="s">
        <v>240</v>
      </c>
      <c r="J184">
        <v>8250</v>
      </c>
      <c r="K184">
        <v>1963</v>
      </c>
      <c r="L184">
        <v>3001</v>
      </c>
    </row>
    <row r="185" spans="1:12" x14ac:dyDescent="0.25">
      <c r="A185" s="10" t="s">
        <v>116</v>
      </c>
      <c r="B185" s="17" t="s">
        <v>32</v>
      </c>
      <c r="E185" s="11"/>
      <c r="H185" t="s">
        <v>320</v>
      </c>
      <c r="I185" s="45" t="s">
        <v>241</v>
      </c>
      <c r="J185">
        <v>7216</v>
      </c>
      <c r="K185">
        <v>1654</v>
      </c>
      <c r="L185">
        <v>2974</v>
      </c>
    </row>
    <row r="186" spans="1:12" x14ac:dyDescent="0.25">
      <c r="A186" s="10" t="s">
        <v>116</v>
      </c>
      <c r="B186" s="17" t="s">
        <v>33</v>
      </c>
      <c r="E186" s="11"/>
      <c r="H186" t="s">
        <v>320</v>
      </c>
      <c r="I186" s="45" t="s">
        <v>39</v>
      </c>
      <c r="J186">
        <v>5531</v>
      </c>
      <c r="K186">
        <v>7097</v>
      </c>
      <c r="L186">
        <v>3014</v>
      </c>
    </row>
    <row r="187" spans="1:12" x14ac:dyDescent="0.25">
      <c r="A187" s="10" t="s">
        <v>116</v>
      </c>
      <c r="B187" s="17" t="s">
        <v>34</v>
      </c>
      <c r="E187" s="11"/>
      <c r="H187" t="s">
        <v>320</v>
      </c>
      <c r="I187" s="45" t="s">
        <v>242</v>
      </c>
      <c r="J187">
        <v>6078</v>
      </c>
      <c r="K187">
        <v>3819</v>
      </c>
      <c r="L187">
        <v>2992</v>
      </c>
    </row>
    <row r="188" spans="1:12" x14ac:dyDescent="0.25">
      <c r="A188" s="10" t="s">
        <v>116</v>
      </c>
      <c r="B188" s="17" t="s">
        <v>35</v>
      </c>
      <c r="E188" s="11"/>
      <c r="H188" t="s">
        <v>320</v>
      </c>
      <c r="I188" s="45" t="s">
        <v>243</v>
      </c>
      <c r="J188">
        <v>6057</v>
      </c>
      <c r="K188">
        <v>3947</v>
      </c>
      <c r="L188">
        <v>3003</v>
      </c>
    </row>
    <row r="189" spans="1:12" x14ac:dyDescent="0.25">
      <c r="A189" s="10" t="s">
        <v>116</v>
      </c>
      <c r="B189" s="17" t="s">
        <v>36</v>
      </c>
      <c r="E189" s="11"/>
      <c r="H189" t="s">
        <v>320</v>
      </c>
      <c r="I189" s="45" t="s">
        <v>244</v>
      </c>
      <c r="J189">
        <v>5025</v>
      </c>
      <c r="K189">
        <v>5368</v>
      </c>
      <c r="L189">
        <v>3002</v>
      </c>
    </row>
    <row r="190" spans="1:12" x14ac:dyDescent="0.25">
      <c r="A190" s="10" t="s">
        <v>116</v>
      </c>
      <c r="B190" s="17" t="s">
        <v>37</v>
      </c>
      <c r="E190" s="11"/>
      <c r="H190" t="s">
        <v>320</v>
      </c>
      <c r="I190" s="45" t="s">
        <v>40</v>
      </c>
      <c r="J190">
        <v>3921</v>
      </c>
      <c r="K190">
        <v>6045</v>
      </c>
      <c r="L190">
        <v>2999</v>
      </c>
    </row>
    <row r="191" spans="1:12" x14ac:dyDescent="0.25">
      <c r="A191" s="10" t="s">
        <v>116</v>
      </c>
      <c r="B191" s="17" t="s">
        <v>38</v>
      </c>
      <c r="E191" s="11"/>
      <c r="H191" t="s">
        <v>320</v>
      </c>
      <c r="I191" s="45" t="s">
        <v>245</v>
      </c>
      <c r="J191">
        <v>2439</v>
      </c>
      <c r="K191">
        <v>7854</v>
      </c>
      <c r="L191">
        <v>3002</v>
      </c>
    </row>
    <row r="192" spans="1:12" x14ac:dyDescent="0.25">
      <c r="A192" s="10" t="s">
        <v>116</v>
      </c>
      <c r="B192" s="17" t="s">
        <v>39</v>
      </c>
      <c r="E192" s="11"/>
      <c r="H192" t="s">
        <v>320</v>
      </c>
      <c r="I192" s="45" t="s">
        <v>246</v>
      </c>
      <c r="J192">
        <v>1885</v>
      </c>
      <c r="K192">
        <v>8140</v>
      </c>
      <c r="L192">
        <v>2996</v>
      </c>
    </row>
    <row r="193" spans="1:12" x14ac:dyDescent="0.25">
      <c r="A193" s="10" t="s">
        <v>116</v>
      </c>
      <c r="B193" s="17" t="s">
        <v>40</v>
      </c>
      <c r="E193" s="11"/>
      <c r="H193" t="s">
        <v>320</v>
      </c>
      <c r="I193" s="45" t="s">
        <v>247</v>
      </c>
      <c r="J193">
        <v>1918</v>
      </c>
      <c r="K193">
        <v>8438</v>
      </c>
      <c r="L193">
        <v>3001</v>
      </c>
    </row>
    <row r="194" spans="1:12" x14ac:dyDescent="0.25">
      <c r="A194" s="10" t="s">
        <v>117</v>
      </c>
      <c r="B194" s="17" t="s">
        <v>17</v>
      </c>
      <c r="E194" s="11"/>
      <c r="H194" t="s">
        <v>321</v>
      </c>
      <c r="I194" s="45" t="s">
        <v>17</v>
      </c>
      <c r="J194">
        <v>1983</v>
      </c>
      <c r="K194">
        <v>8229</v>
      </c>
      <c r="L194">
        <v>2988</v>
      </c>
    </row>
    <row r="195" spans="1:12" x14ac:dyDescent="0.25">
      <c r="A195" s="10" t="s">
        <v>117</v>
      </c>
      <c r="B195" s="17" t="s">
        <v>18</v>
      </c>
      <c r="E195" s="11"/>
      <c r="H195" t="s">
        <v>321</v>
      </c>
      <c r="I195" s="45" t="s">
        <v>176</v>
      </c>
      <c r="J195">
        <v>2014</v>
      </c>
      <c r="K195">
        <v>8101</v>
      </c>
      <c r="L195">
        <v>3010</v>
      </c>
    </row>
    <row r="196" spans="1:12" x14ac:dyDescent="0.25">
      <c r="A196" s="10" t="s">
        <v>117</v>
      </c>
      <c r="B196" s="17" t="s">
        <v>19</v>
      </c>
      <c r="E196" s="11"/>
      <c r="H196" t="s">
        <v>321</v>
      </c>
      <c r="I196" s="45" t="s">
        <v>177</v>
      </c>
      <c r="J196">
        <v>2773</v>
      </c>
      <c r="K196">
        <v>7649</v>
      </c>
      <c r="L196">
        <v>3008</v>
      </c>
    </row>
    <row r="197" spans="1:12" x14ac:dyDescent="0.25">
      <c r="A197" s="10" t="s">
        <v>117</v>
      </c>
      <c r="B197" s="17" t="s">
        <v>20</v>
      </c>
      <c r="E197" s="11"/>
      <c r="H197" t="s">
        <v>321</v>
      </c>
      <c r="I197" s="45" t="s">
        <v>178</v>
      </c>
      <c r="J197">
        <v>2956</v>
      </c>
      <c r="K197">
        <v>7135</v>
      </c>
      <c r="L197">
        <v>3001</v>
      </c>
    </row>
    <row r="198" spans="1:12" x14ac:dyDescent="0.25">
      <c r="A198" s="10" t="s">
        <v>117</v>
      </c>
      <c r="B198" s="17" t="s">
        <v>21</v>
      </c>
      <c r="E198" s="11"/>
      <c r="H198" t="s">
        <v>321</v>
      </c>
      <c r="I198" s="45" t="s">
        <v>18</v>
      </c>
      <c r="J198">
        <v>2958</v>
      </c>
      <c r="K198">
        <v>7490</v>
      </c>
      <c r="L198">
        <v>3010</v>
      </c>
    </row>
    <row r="199" spans="1:12" x14ac:dyDescent="0.25">
      <c r="A199" s="10" t="s">
        <v>117</v>
      </c>
      <c r="B199" s="17" t="s">
        <v>22</v>
      </c>
      <c r="E199" s="11"/>
      <c r="H199" t="s">
        <v>321</v>
      </c>
      <c r="I199" s="45" t="s">
        <v>179</v>
      </c>
      <c r="J199">
        <v>2805</v>
      </c>
      <c r="K199">
        <v>7522</v>
      </c>
      <c r="L199">
        <v>3005</v>
      </c>
    </row>
    <row r="200" spans="1:12" x14ac:dyDescent="0.25">
      <c r="A200" s="10" t="s">
        <v>117</v>
      </c>
      <c r="B200" s="17" t="s">
        <v>23</v>
      </c>
      <c r="E200" s="11"/>
      <c r="H200" t="s">
        <v>321</v>
      </c>
      <c r="I200" s="45" t="s">
        <v>180</v>
      </c>
      <c r="J200">
        <v>2889</v>
      </c>
      <c r="K200">
        <v>8132</v>
      </c>
      <c r="L200">
        <v>2996</v>
      </c>
    </row>
    <row r="201" spans="1:12" x14ac:dyDescent="0.25">
      <c r="A201" s="10" t="s">
        <v>117</v>
      </c>
      <c r="B201" s="17" t="s">
        <v>24</v>
      </c>
      <c r="E201" s="11"/>
      <c r="H201" t="s">
        <v>321</v>
      </c>
      <c r="I201" s="45" t="s">
        <v>181</v>
      </c>
      <c r="J201">
        <v>2678</v>
      </c>
      <c r="K201">
        <v>7697</v>
      </c>
      <c r="L201">
        <v>2998</v>
      </c>
    </row>
    <row r="202" spans="1:12" x14ac:dyDescent="0.25">
      <c r="A202" s="10" t="s">
        <v>117</v>
      </c>
      <c r="B202" s="17" t="s">
        <v>25</v>
      </c>
      <c r="E202" s="11"/>
      <c r="H202" t="s">
        <v>321</v>
      </c>
      <c r="I202" s="45" t="s">
        <v>19</v>
      </c>
      <c r="J202">
        <v>2751</v>
      </c>
      <c r="K202">
        <v>7943</v>
      </c>
      <c r="L202">
        <v>3009</v>
      </c>
    </row>
    <row r="203" spans="1:12" x14ac:dyDescent="0.25">
      <c r="A203" s="10" t="s">
        <v>117</v>
      </c>
      <c r="B203" s="17" t="s">
        <v>26</v>
      </c>
      <c r="E203" s="11"/>
      <c r="H203" t="s">
        <v>321</v>
      </c>
      <c r="I203" s="45" t="s">
        <v>182</v>
      </c>
      <c r="J203">
        <v>3095</v>
      </c>
      <c r="K203">
        <v>6977</v>
      </c>
      <c r="L203">
        <v>2987</v>
      </c>
    </row>
    <row r="204" spans="1:12" x14ac:dyDescent="0.25">
      <c r="A204" s="10" t="s">
        <v>117</v>
      </c>
      <c r="B204" s="17" t="s">
        <v>27</v>
      </c>
      <c r="E204" s="11"/>
      <c r="H204" t="s">
        <v>321</v>
      </c>
      <c r="I204" s="45" t="s">
        <v>183</v>
      </c>
      <c r="J204">
        <v>3303</v>
      </c>
      <c r="K204">
        <v>7495</v>
      </c>
      <c r="L204">
        <v>3005</v>
      </c>
    </row>
    <row r="205" spans="1:12" x14ac:dyDescent="0.25">
      <c r="A205" s="10" t="s">
        <v>117</v>
      </c>
      <c r="B205" s="17" t="s">
        <v>28</v>
      </c>
      <c r="E205" s="11"/>
      <c r="H205" t="s">
        <v>321</v>
      </c>
      <c r="I205" s="45" t="s">
        <v>184</v>
      </c>
      <c r="J205">
        <v>3169</v>
      </c>
      <c r="K205">
        <v>7897</v>
      </c>
      <c r="L205">
        <v>3011</v>
      </c>
    </row>
    <row r="206" spans="1:12" x14ac:dyDescent="0.25">
      <c r="A206" s="10" t="s">
        <v>117</v>
      </c>
      <c r="B206" s="17" t="s">
        <v>29</v>
      </c>
      <c r="E206" s="11"/>
      <c r="H206" t="s">
        <v>321</v>
      </c>
      <c r="I206" s="45" t="s">
        <v>20</v>
      </c>
      <c r="J206">
        <v>2883</v>
      </c>
      <c r="K206">
        <v>7672</v>
      </c>
      <c r="L206">
        <v>2998</v>
      </c>
    </row>
    <row r="207" spans="1:12" x14ac:dyDescent="0.25">
      <c r="A207" s="10" t="s">
        <v>117</v>
      </c>
      <c r="B207" s="17" t="s">
        <v>30</v>
      </c>
      <c r="E207" s="11"/>
      <c r="H207" t="s">
        <v>321</v>
      </c>
      <c r="I207" s="45" t="s">
        <v>185</v>
      </c>
      <c r="J207">
        <v>4306</v>
      </c>
      <c r="K207">
        <v>6018</v>
      </c>
      <c r="L207">
        <v>2992</v>
      </c>
    </row>
    <row r="208" spans="1:12" x14ac:dyDescent="0.25">
      <c r="A208" s="10" t="s">
        <v>117</v>
      </c>
      <c r="B208" s="17" t="s">
        <v>31</v>
      </c>
      <c r="E208" s="11"/>
      <c r="H208" t="s">
        <v>321</v>
      </c>
      <c r="I208" s="45" t="s">
        <v>186</v>
      </c>
      <c r="J208">
        <v>6566</v>
      </c>
      <c r="K208">
        <v>3898</v>
      </c>
      <c r="L208">
        <v>2997</v>
      </c>
    </row>
    <row r="209" spans="1:12" x14ac:dyDescent="0.25">
      <c r="A209" s="10" t="s">
        <v>117</v>
      </c>
      <c r="B209" s="17" t="s">
        <v>32</v>
      </c>
      <c r="E209" s="11"/>
      <c r="H209" t="s">
        <v>321</v>
      </c>
      <c r="I209" s="45" t="s">
        <v>187</v>
      </c>
      <c r="J209">
        <v>7678</v>
      </c>
      <c r="K209">
        <v>2986</v>
      </c>
      <c r="L209">
        <v>3011</v>
      </c>
    </row>
    <row r="210" spans="1:12" x14ac:dyDescent="0.25">
      <c r="A210" s="10" t="s">
        <v>117</v>
      </c>
      <c r="B210" s="17" t="s">
        <v>33</v>
      </c>
      <c r="E210" s="11"/>
      <c r="H210" t="s">
        <v>321</v>
      </c>
      <c r="I210" s="45" t="s">
        <v>21</v>
      </c>
      <c r="J210">
        <v>6415</v>
      </c>
      <c r="K210">
        <v>4352</v>
      </c>
      <c r="L210">
        <v>3006</v>
      </c>
    </row>
    <row r="211" spans="1:12" x14ac:dyDescent="0.25">
      <c r="A211" s="10" t="s">
        <v>117</v>
      </c>
      <c r="B211" s="17" t="s">
        <v>34</v>
      </c>
      <c r="E211" s="11"/>
      <c r="H211" t="s">
        <v>321</v>
      </c>
      <c r="I211" s="45" t="s">
        <v>188</v>
      </c>
      <c r="J211">
        <v>6470</v>
      </c>
      <c r="K211">
        <v>3580</v>
      </c>
      <c r="L211">
        <v>2984</v>
      </c>
    </row>
    <row r="212" spans="1:12" x14ac:dyDescent="0.25">
      <c r="A212" s="10" t="s">
        <v>117</v>
      </c>
      <c r="B212" s="17" t="s">
        <v>35</v>
      </c>
      <c r="E212" s="11"/>
      <c r="H212" t="s">
        <v>321</v>
      </c>
      <c r="I212" s="45" t="s">
        <v>189</v>
      </c>
      <c r="J212">
        <v>9571</v>
      </c>
      <c r="K212">
        <v>621</v>
      </c>
      <c r="L212">
        <v>3010</v>
      </c>
    </row>
    <row r="213" spans="1:12" x14ac:dyDescent="0.25">
      <c r="A213" s="10" t="s">
        <v>117</v>
      </c>
      <c r="B213" s="17" t="s">
        <v>36</v>
      </c>
      <c r="E213" s="11"/>
      <c r="H213" t="s">
        <v>321</v>
      </c>
      <c r="I213" s="45" t="s">
        <v>190</v>
      </c>
      <c r="J213">
        <v>10275</v>
      </c>
      <c r="K213">
        <v>276</v>
      </c>
      <c r="L213">
        <v>3015</v>
      </c>
    </row>
    <row r="214" spans="1:12" x14ac:dyDescent="0.25">
      <c r="A214" s="10" t="s">
        <v>117</v>
      </c>
      <c r="B214" s="17" t="s">
        <v>37</v>
      </c>
      <c r="E214" s="11"/>
      <c r="H214" t="s">
        <v>321</v>
      </c>
      <c r="I214" s="45" t="s">
        <v>22</v>
      </c>
      <c r="J214">
        <v>10391</v>
      </c>
      <c r="K214">
        <v>29</v>
      </c>
      <c r="L214">
        <v>3001</v>
      </c>
    </row>
    <row r="215" spans="1:12" x14ac:dyDescent="0.25">
      <c r="A215" s="10" t="s">
        <v>117</v>
      </c>
      <c r="B215" s="17" t="s">
        <v>38</v>
      </c>
      <c r="E215" s="11"/>
      <c r="H215" t="s">
        <v>321</v>
      </c>
      <c r="I215" s="45" t="s">
        <v>191</v>
      </c>
      <c r="J215">
        <v>10292</v>
      </c>
      <c r="K215">
        <v>205</v>
      </c>
      <c r="L215">
        <v>3005</v>
      </c>
    </row>
    <row r="216" spans="1:12" x14ac:dyDescent="0.25">
      <c r="A216" s="10" t="s">
        <v>117</v>
      </c>
      <c r="B216" s="17" t="s">
        <v>39</v>
      </c>
      <c r="E216" s="11"/>
      <c r="H216" t="s">
        <v>321</v>
      </c>
      <c r="I216" s="45" t="s">
        <v>192</v>
      </c>
      <c r="J216">
        <v>9756</v>
      </c>
      <c r="K216">
        <v>26</v>
      </c>
      <c r="L216">
        <v>2994</v>
      </c>
    </row>
    <row r="217" spans="1:12" x14ac:dyDescent="0.25">
      <c r="A217" s="10" t="s">
        <v>117</v>
      </c>
      <c r="B217" s="17" t="s">
        <v>40</v>
      </c>
      <c r="E217" s="11"/>
      <c r="H217" t="s">
        <v>321</v>
      </c>
      <c r="I217" s="45" t="s">
        <v>193</v>
      </c>
      <c r="J217">
        <v>10376</v>
      </c>
      <c r="K217">
        <v>78</v>
      </c>
      <c r="L217">
        <v>3003</v>
      </c>
    </row>
    <row r="218" spans="1:12" x14ac:dyDescent="0.25">
      <c r="A218" s="10" t="s">
        <v>118</v>
      </c>
      <c r="B218" s="17" t="s">
        <v>17</v>
      </c>
      <c r="E218" s="11"/>
      <c r="H218" t="s">
        <v>321</v>
      </c>
      <c r="I218" s="45" t="s">
        <v>23</v>
      </c>
      <c r="J218">
        <v>10140</v>
      </c>
      <c r="K218">
        <v>88</v>
      </c>
      <c r="L218">
        <v>3002</v>
      </c>
    </row>
    <row r="219" spans="1:12" x14ac:dyDescent="0.25">
      <c r="A219" s="10" t="s">
        <v>118</v>
      </c>
      <c r="B219" s="17" t="s">
        <v>18</v>
      </c>
      <c r="E219" s="11"/>
      <c r="H219" t="s">
        <v>321</v>
      </c>
      <c r="I219" s="45" t="s">
        <v>194</v>
      </c>
      <c r="J219">
        <v>9910</v>
      </c>
      <c r="K219">
        <v>78</v>
      </c>
      <c r="L219">
        <v>3001</v>
      </c>
    </row>
    <row r="220" spans="1:12" x14ac:dyDescent="0.25">
      <c r="A220" s="10" t="s">
        <v>118</v>
      </c>
      <c r="B220" s="17" t="s">
        <v>19</v>
      </c>
      <c r="E220" s="11"/>
      <c r="H220" t="s">
        <v>321</v>
      </c>
      <c r="I220" s="45" t="s">
        <v>195</v>
      </c>
      <c r="J220">
        <v>9914</v>
      </c>
      <c r="K220">
        <v>25</v>
      </c>
      <c r="L220">
        <v>3005</v>
      </c>
    </row>
    <row r="221" spans="1:12" x14ac:dyDescent="0.25">
      <c r="A221" s="10" t="s">
        <v>118</v>
      </c>
      <c r="B221" s="17" t="s">
        <v>20</v>
      </c>
      <c r="E221" s="11"/>
      <c r="H221" t="s">
        <v>321</v>
      </c>
      <c r="I221" s="45" t="s">
        <v>196</v>
      </c>
      <c r="J221">
        <v>9881</v>
      </c>
      <c r="K221">
        <v>33</v>
      </c>
      <c r="L221">
        <v>2988</v>
      </c>
    </row>
    <row r="222" spans="1:12" x14ac:dyDescent="0.25">
      <c r="A222" s="10" t="s">
        <v>118</v>
      </c>
      <c r="B222" s="17" t="s">
        <v>21</v>
      </c>
      <c r="E222" s="11"/>
      <c r="H222" t="s">
        <v>321</v>
      </c>
      <c r="I222" s="45" t="s">
        <v>24</v>
      </c>
      <c r="J222">
        <v>9979</v>
      </c>
      <c r="K222">
        <v>91</v>
      </c>
      <c r="L222">
        <v>3001</v>
      </c>
    </row>
    <row r="223" spans="1:12" x14ac:dyDescent="0.25">
      <c r="A223" s="10" t="s">
        <v>118</v>
      </c>
      <c r="B223" s="17" t="s">
        <v>22</v>
      </c>
      <c r="E223" s="11"/>
      <c r="H223" t="s">
        <v>321</v>
      </c>
      <c r="I223" s="45" t="s">
        <v>197</v>
      </c>
      <c r="J223">
        <v>9827</v>
      </c>
      <c r="K223">
        <v>113</v>
      </c>
      <c r="L223">
        <v>2989</v>
      </c>
    </row>
    <row r="224" spans="1:12" x14ac:dyDescent="0.25">
      <c r="A224" s="10" t="s">
        <v>118</v>
      </c>
      <c r="B224" s="17" t="s">
        <v>23</v>
      </c>
      <c r="E224" s="11"/>
      <c r="H224" t="s">
        <v>321</v>
      </c>
      <c r="I224" s="45" t="s">
        <v>198</v>
      </c>
      <c r="J224">
        <v>9836</v>
      </c>
      <c r="K224">
        <v>69</v>
      </c>
      <c r="L224">
        <v>3003</v>
      </c>
    </row>
    <row r="225" spans="1:12" x14ac:dyDescent="0.25">
      <c r="A225" s="10" t="s">
        <v>118</v>
      </c>
      <c r="B225" s="17" t="s">
        <v>24</v>
      </c>
      <c r="E225" s="11"/>
      <c r="H225" t="s">
        <v>321</v>
      </c>
      <c r="I225" s="45" t="s">
        <v>199</v>
      </c>
      <c r="J225">
        <v>9852</v>
      </c>
      <c r="K225">
        <v>28</v>
      </c>
      <c r="L225">
        <v>3002</v>
      </c>
    </row>
    <row r="226" spans="1:12" x14ac:dyDescent="0.25">
      <c r="A226" s="10" t="s">
        <v>118</v>
      </c>
      <c r="B226" s="17" t="s">
        <v>25</v>
      </c>
      <c r="E226" s="11"/>
      <c r="H226" t="s">
        <v>321</v>
      </c>
      <c r="I226" s="45" t="s">
        <v>25</v>
      </c>
      <c r="J226">
        <v>9939</v>
      </c>
      <c r="K226">
        <v>95</v>
      </c>
      <c r="L226">
        <v>3000</v>
      </c>
    </row>
    <row r="227" spans="1:12" x14ac:dyDescent="0.25">
      <c r="A227" s="10" t="s">
        <v>118</v>
      </c>
      <c r="B227" s="17" t="s">
        <v>26</v>
      </c>
      <c r="E227" s="11"/>
      <c r="H227" t="s">
        <v>321</v>
      </c>
      <c r="I227" s="45" t="s">
        <v>200</v>
      </c>
      <c r="J227">
        <v>9947</v>
      </c>
      <c r="K227">
        <v>94</v>
      </c>
      <c r="L227">
        <v>2998</v>
      </c>
    </row>
    <row r="228" spans="1:12" x14ac:dyDescent="0.25">
      <c r="A228" s="10" t="s">
        <v>118</v>
      </c>
      <c r="B228" s="17" t="s">
        <v>27</v>
      </c>
      <c r="E228" s="11"/>
      <c r="H228" t="s">
        <v>321</v>
      </c>
      <c r="I228" s="45" t="s">
        <v>201</v>
      </c>
      <c r="J228">
        <v>10000</v>
      </c>
      <c r="K228">
        <v>76</v>
      </c>
      <c r="L228">
        <v>2995</v>
      </c>
    </row>
    <row r="229" spans="1:12" x14ac:dyDescent="0.25">
      <c r="A229" s="10" t="s">
        <v>118</v>
      </c>
      <c r="B229" s="17" t="s">
        <v>28</v>
      </c>
      <c r="E229" s="11"/>
      <c r="H229" t="s">
        <v>321</v>
      </c>
      <c r="I229" s="45" t="s">
        <v>202</v>
      </c>
      <c r="J229">
        <v>10032</v>
      </c>
      <c r="K229">
        <v>60</v>
      </c>
      <c r="L229">
        <v>2994</v>
      </c>
    </row>
    <row r="230" spans="1:12" x14ac:dyDescent="0.25">
      <c r="A230" s="10" t="s">
        <v>118</v>
      </c>
      <c r="B230" s="17" t="s">
        <v>29</v>
      </c>
      <c r="E230" s="11"/>
      <c r="H230" t="s">
        <v>321</v>
      </c>
      <c r="I230" s="45" t="s">
        <v>26</v>
      </c>
      <c r="J230">
        <v>9933</v>
      </c>
      <c r="K230">
        <v>102</v>
      </c>
      <c r="L230">
        <v>2983</v>
      </c>
    </row>
    <row r="231" spans="1:12" x14ac:dyDescent="0.25">
      <c r="A231" s="10" t="s">
        <v>118</v>
      </c>
      <c r="B231" s="17" t="s">
        <v>30</v>
      </c>
      <c r="E231" s="11"/>
      <c r="H231" t="s">
        <v>321</v>
      </c>
      <c r="I231" s="45" t="s">
        <v>203</v>
      </c>
      <c r="J231">
        <v>10057</v>
      </c>
      <c r="K231">
        <v>76</v>
      </c>
      <c r="L231">
        <v>3027</v>
      </c>
    </row>
    <row r="232" spans="1:12" x14ac:dyDescent="0.25">
      <c r="A232" s="10" t="s">
        <v>118</v>
      </c>
      <c r="B232" s="17" t="s">
        <v>31</v>
      </c>
      <c r="E232" s="11"/>
      <c r="H232" t="s">
        <v>321</v>
      </c>
      <c r="I232" s="45" t="s">
        <v>204</v>
      </c>
      <c r="J232">
        <v>9829</v>
      </c>
      <c r="K232">
        <v>59</v>
      </c>
      <c r="L232">
        <v>3008</v>
      </c>
    </row>
    <row r="233" spans="1:12" x14ac:dyDescent="0.25">
      <c r="A233" s="10" t="s">
        <v>118</v>
      </c>
      <c r="B233" s="17" t="s">
        <v>32</v>
      </c>
      <c r="E233" s="11"/>
      <c r="H233" t="s">
        <v>321</v>
      </c>
      <c r="I233" s="45" t="s">
        <v>205</v>
      </c>
      <c r="J233">
        <v>10053</v>
      </c>
      <c r="K233">
        <v>122</v>
      </c>
      <c r="L233">
        <v>2995</v>
      </c>
    </row>
    <row r="234" spans="1:12" x14ac:dyDescent="0.25">
      <c r="A234" s="10" t="s">
        <v>118</v>
      </c>
      <c r="B234" s="17" t="s">
        <v>33</v>
      </c>
      <c r="E234" s="11"/>
      <c r="H234" t="s">
        <v>321</v>
      </c>
      <c r="I234" s="45" t="s">
        <v>27</v>
      </c>
      <c r="J234">
        <v>10055</v>
      </c>
      <c r="K234">
        <v>53</v>
      </c>
      <c r="L234">
        <v>3004</v>
      </c>
    </row>
    <row r="235" spans="1:12" x14ac:dyDescent="0.25">
      <c r="A235" s="10" t="s">
        <v>118</v>
      </c>
      <c r="B235" s="17" t="s">
        <v>34</v>
      </c>
      <c r="E235" s="11"/>
      <c r="H235" t="s">
        <v>321</v>
      </c>
      <c r="I235" s="45" t="s">
        <v>206</v>
      </c>
      <c r="J235">
        <v>9951</v>
      </c>
      <c r="K235">
        <v>30</v>
      </c>
      <c r="L235">
        <v>3002</v>
      </c>
    </row>
    <row r="236" spans="1:12" x14ac:dyDescent="0.25">
      <c r="A236" s="10" t="s">
        <v>118</v>
      </c>
      <c r="B236" s="17" t="s">
        <v>35</v>
      </c>
      <c r="E236" s="11"/>
      <c r="H236" t="s">
        <v>321</v>
      </c>
      <c r="I236" s="45" t="s">
        <v>207</v>
      </c>
      <c r="J236">
        <v>10180</v>
      </c>
      <c r="K236">
        <v>152</v>
      </c>
      <c r="L236">
        <v>2999</v>
      </c>
    </row>
    <row r="237" spans="1:12" x14ac:dyDescent="0.25">
      <c r="A237" s="10" t="s">
        <v>118</v>
      </c>
      <c r="B237" s="17" t="s">
        <v>36</v>
      </c>
      <c r="E237" s="11"/>
      <c r="H237" t="s">
        <v>321</v>
      </c>
      <c r="I237" s="45" t="s">
        <v>208</v>
      </c>
      <c r="J237">
        <v>10077</v>
      </c>
      <c r="K237">
        <v>43</v>
      </c>
      <c r="L237">
        <v>3007</v>
      </c>
    </row>
    <row r="238" spans="1:12" x14ac:dyDescent="0.25">
      <c r="A238" s="10" t="s">
        <v>118</v>
      </c>
      <c r="B238" s="17" t="s">
        <v>37</v>
      </c>
      <c r="E238" s="11"/>
      <c r="H238" t="s">
        <v>321</v>
      </c>
      <c r="I238" s="45" t="s">
        <v>28</v>
      </c>
      <c r="J238">
        <v>10298</v>
      </c>
      <c r="K238">
        <v>251</v>
      </c>
      <c r="L238">
        <v>2999</v>
      </c>
    </row>
    <row r="239" spans="1:12" x14ac:dyDescent="0.25">
      <c r="A239" s="10" t="s">
        <v>118</v>
      </c>
      <c r="B239" s="17" t="s">
        <v>38</v>
      </c>
      <c r="E239" s="11"/>
      <c r="H239" t="s">
        <v>321</v>
      </c>
      <c r="I239" s="45" t="s">
        <v>209</v>
      </c>
      <c r="J239">
        <v>10035</v>
      </c>
      <c r="K239">
        <v>108</v>
      </c>
      <c r="L239">
        <v>3011</v>
      </c>
    </row>
    <row r="240" spans="1:12" x14ac:dyDescent="0.25">
      <c r="A240" s="10" t="s">
        <v>118</v>
      </c>
      <c r="B240" s="17" t="s">
        <v>39</v>
      </c>
      <c r="E240" s="11"/>
      <c r="H240" t="s">
        <v>321</v>
      </c>
      <c r="I240" s="45" t="s">
        <v>210</v>
      </c>
      <c r="J240">
        <v>9710</v>
      </c>
      <c r="K240">
        <v>404</v>
      </c>
      <c r="L240">
        <v>2992</v>
      </c>
    </row>
    <row r="241" spans="1:12" x14ac:dyDescent="0.25">
      <c r="A241" s="10" t="s">
        <v>118</v>
      </c>
      <c r="B241" s="17" t="s">
        <v>40</v>
      </c>
      <c r="E241" s="11"/>
      <c r="H241" t="s">
        <v>321</v>
      </c>
      <c r="I241" s="45" t="s">
        <v>211</v>
      </c>
      <c r="J241">
        <v>9064</v>
      </c>
      <c r="K241">
        <v>897</v>
      </c>
      <c r="L241">
        <v>3001</v>
      </c>
    </row>
    <row r="242" spans="1:12" x14ac:dyDescent="0.25">
      <c r="A242" s="10" t="s">
        <v>119</v>
      </c>
      <c r="B242" s="17" t="s">
        <v>17</v>
      </c>
      <c r="E242" s="11"/>
      <c r="H242" t="s">
        <v>321</v>
      </c>
      <c r="I242" s="45" t="s">
        <v>29</v>
      </c>
      <c r="J242">
        <v>8618</v>
      </c>
      <c r="K242">
        <v>1473</v>
      </c>
      <c r="L242">
        <v>2996</v>
      </c>
    </row>
    <row r="243" spans="1:12" x14ac:dyDescent="0.25">
      <c r="A243" s="10" t="s">
        <v>119</v>
      </c>
      <c r="B243" s="17" t="s">
        <v>18</v>
      </c>
      <c r="E243" s="11"/>
      <c r="H243" t="s">
        <v>321</v>
      </c>
      <c r="I243" s="45" t="s">
        <v>212</v>
      </c>
      <c r="J243">
        <v>7813</v>
      </c>
      <c r="K243">
        <v>2487</v>
      </c>
      <c r="L243">
        <v>3008</v>
      </c>
    </row>
    <row r="244" spans="1:12" x14ac:dyDescent="0.25">
      <c r="A244" s="10" t="s">
        <v>119</v>
      </c>
      <c r="B244" s="17" t="s">
        <v>19</v>
      </c>
      <c r="E244" s="11"/>
      <c r="H244" t="s">
        <v>321</v>
      </c>
      <c r="I244" s="45" t="s">
        <v>213</v>
      </c>
      <c r="J244">
        <v>7493</v>
      </c>
      <c r="K244">
        <v>2949</v>
      </c>
      <c r="L244">
        <v>2996</v>
      </c>
    </row>
    <row r="245" spans="1:12" x14ac:dyDescent="0.25">
      <c r="A245" s="10" t="s">
        <v>119</v>
      </c>
      <c r="B245" s="17" t="s">
        <v>20</v>
      </c>
      <c r="E245" s="11"/>
      <c r="H245" t="s">
        <v>321</v>
      </c>
      <c r="I245" s="45" t="s">
        <v>214</v>
      </c>
      <c r="J245">
        <v>7423</v>
      </c>
      <c r="K245">
        <v>3375</v>
      </c>
      <c r="L245">
        <v>3006</v>
      </c>
    </row>
    <row r="246" spans="1:12" x14ac:dyDescent="0.25">
      <c r="A246" s="10" t="s">
        <v>119</v>
      </c>
      <c r="B246" s="17" t="s">
        <v>21</v>
      </c>
      <c r="E246" s="11"/>
      <c r="H246" t="s">
        <v>321</v>
      </c>
      <c r="I246" s="45" t="s">
        <v>30</v>
      </c>
      <c r="J246">
        <v>6465</v>
      </c>
      <c r="K246">
        <v>3026</v>
      </c>
      <c r="L246">
        <v>2971</v>
      </c>
    </row>
    <row r="247" spans="1:12" x14ac:dyDescent="0.25">
      <c r="A247" s="10" t="s">
        <v>119</v>
      </c>
      <c r="B247" s="17" t="s">
        <v>22</v>
      </c>
      <c r="E247" s="11"/>
      <c r="H247" t="s">
        <v>321</v>
      </c>
      <c r="I247" s="45" t="s">
        <v>215</v>
      </c>
      <c r="J247">
        <v>7227</v>
      </c>
      <c r="K247">
        <v>2616</v>
      </c>
      <c r="L247">
        <v>2991</v>
      </c>
    </row>
    <row r="248" spans="1:12" x14ac:dyDescent="0.25">
      <c r="A248" s="10" t="s">
        <v>119</v>
      </c>
      <c r="B248" s="17" t="s">
        <v>23</v>
      </c>
      <c r="E248" s="11"/>
      <c r="H248" t="s">
        <v>321</v>
      </c>
      <c r="I248" s="45" t="s">
        <v>216</v>
      </c>
      <c r="J248">
        <v>7162</v>
      </c>
      <c r="K248">
        <v>2239</v>
      </c>
      <c r="L248">
        <v>2991</v>
      </c>
    </row>
    <row r="249" spans="1:12" x14ac:dyDescent="0.25">
      <c r="A249" s="10" t="s">
        <v>119</v>
      </c>
      <c r="B249" s="17" t="s">
        <v>24</v>
      </c>
      <c r="E249" s="11"/>
      <c r="H249" t="s">
        <v>321</v>
      </c>
      <c r="I249" s="45" t="s">
        <v>217</v>
      </c>
      <c r="J249">
        <v>8683</v>
      </c>
      <c r="K249">
        <v>1094</v>
      </c>
      <c r="L249">
        <v>2992</v>
      </c>
    </row>
    <row r="250" spans="1:12" x14ac:dyDescent="0.25">
      <c r="A250" s="10" t="s">
        <v>119</v>
      </c>
      <c r="B250" s="17" t="s">
        <v>25</v>
      </c>
      <c r="E250" s="11"/>
      <c r="H250" t="s">
        <v>321</v>
      </c>
      <c r="I250" s="45" t="s">
        <v>31</v>
      </c>
      <c r="J250">
        <v>8729</v>
      </c>
      <c r="K250">
        <v>1530</v>
      </c>
      <c r="L250">
        <v>3005</v>
      </c>
    </row>
    <row r="251" spans="1:12" x14ac:dyDescent="0.25">
      <c r="A251" s="10" t="s">
        <v>119</v>
      </c>
      <c r="B251" s="17" t="s">
        <v>26</v>
      </c>
      <c r="E251" s="11"/>
      <c r="H251" t="s">
        <v>321</v>
      </c>
      <c r="I251" s="45" t="s">
        <v>218</v>
      </c>
      <c r="J251">
        <v>9697</v>
      </c>
      <c r="K251">
        <v>853</v>
      </c>
      <c r="L251">
        <v>2999</v>
      </c>
    </row>
    <row r="252" spans="1:12" x14ac:dyDescent="0.25">
      <c r="A252" s="10" t="s">
        <v>119</v>
      </c>
      <c r="B252" s="17" t="s">
        <v>27</v>
      </c>
      <c r="E252" s="11"/>
      <c r="H252" t="s">
        <v>321</v>
      </c>
      <c r="I252" s="45" t="s">
        <v>219</v>
      </c>
      <c r="J252">
        <v>10260</v>
      </c>
      <c r="K252">
        <v>175</v>
      </c>
      <c r="L252">
        <v>2993</v>
      </c>
    </row>
    <row r="253" spans="1:12" x14ac:dyDescent="0.25">
      <c r="A253" s="10" t="s">
        <v>119</v>
      </c>
      <c r="B253" s="17" t="s">
        <v>28</v>
      </c>
      <c r="E253" s="11"/>
      <c r="H253" t="s">
        <v>321</v>
      </c>
      <c r="I253" s="45" t="s">
        <v>220</v>
      </c>
      <c r="J253">
        <v>10249</v>
      </c>
      <c r="K253">
        <v>50</v>
      </c>
      <c r="L253">
        <v>2999</v>
      </c>
    </row>
    <row r="254" spans="1:12" x14ac:dyDescent="0.25">
      <c r="A254" s="10" t="s">
        <v>119</v>
      </c>
      <c r="B254" s="17" t="s">
        <v>29</v>
      </c>
      <c r="E254" s="11"/>
      <c r="H254" t="s">
        <v>321</v>
      </c>
      <c r="I254" s="45" t="s">
        <v>32</v>
      </c>
      <c r="J254">
        <v>10222</v>
      </c>
      <c r="K254">
        <v>57</v>
      </c>
      <c r="L254">
        <v>3006</v>
      </c>
    </row>
    <row r="255" spans="1:12" x14ac:dyDescent="0.25">
      <c r="A255" s="10" t="s">
        <v>119</v>
      </c>
      <c r="B255" s="17" t="s">
        <v>30</v>
      </c>
      <c r="E255" s="11"/>
      <c r="H255" t="s">
        <v>321</v>
      </c>
      <c r="I255" s="45" t="s">
        <v>221</v>
      </c>
      <c r="J255">
        <v>10101</v>
      </c>
      <c r="K255">
        <v>33</v>
      </c>
      <c r="L255">
        <v>2994</v>
      </c>
    </row>
    <row r="256" spans="1:12" x14ac:dyDescent="0.25">
      <c r="A256" s="10" t="s">
        <v>119</v>
      </c>
      <c r="B256" s="17" t="s">
        <v>31</v>
      </c>
      <c r="E256" s="11"/>
      <c r="H256" t="s">
        <v>321</v>
      </c>
      <c r="I256" s="45" t="s">
        <v>222</v>
      </c>
      <c r="J256">
        <v>10241</v>
      </c>
      <c r="K256">
        <v>89</v>
      </c>
      <c r="L256">
        <v>3002</v>
      </c>
    </row>
    <row r="257" spans="1:12" x14ac:dyDescent="0.25">
      <c r="A257" s="10" t="s">
        <v>119</v>
      </c>
      <c r="B257" s="17" t="s">
        <v>32</v>
      </c>
      <c r="E257" s="11"/>
      <c r="H257" t="s">
        <v>321</v>
      </c>
      <c r="I257" s="45" t="s">
        <v>223</v>
      </c>
      <c r="J257">
        <v>10060</v>
      </c>
      <c r="K257">
        <v>448</v>
      </c>
      <c r="L257">
        <v>3011</v>
      </c>
    </row>
    <row r="258" spans="1:12" x14ac:dyDescent="0.25">
      <c r="A258" s="10" t="s">
        <v>119</v>
      </c>
      <c r="B258" s="17" t="s">
        <v>33</v>
      </c>
      <c r="E258" s="11"/>
      <c r="H258" t="s">
        <v>321</v>
      </c>
      <c r="I258" s="45" t="s">
        <v>33</v>
      </c>
      <c r="J258">
        <v>9668</v>
      </c>
      <c r="K258">
        <v>687</v>
      </c>
      <c r="L258">
        <v>2995</v>
      </c>
    </row>
    <row r="259" spans="1:12" x14ac:dyDescent="0.25">
      <c r="A259" s="10" t="s">
        <v>119</v>
      </c>
      <c r="B259" s="17" t="s">
        <v>34</v>
      </c>
      <c r="E259" s="11"/>
      <c r="H259" t="s">
        <v>321</v>
      </c>
      <c r="I259" s="45" t="s">
        <v>224</v>
      </c>
      <c r="J259">
        <v>9046</v>
      </c>
      <c r="K259">
        <v>1182</v>
      </c>
      <c r="L259">
        <v>2998</v>
      </c>
    </row>
    <row r="260" spans="1:12" x14ac:dyDescent="0.25">
      <c r="A260" s="10" t="s">
        <v>119</v>
      </c>
      <c r="B260" s="17" t="s">
        <v>35</v>
      </c>
      <c r="E260" s="11"/>
      <c r="H260" t="s">
        <v>321</v>
      </c>
      <c r="I260" s="45" t="s">
        <v>225</v>
      </c>
      <c r="J260">
        <v>9478</v>
      </c>
      <c r="K260">
        <v>985</v>
      </c>
      <c r="L260">
        <v>3004</v>
      </c>
    </row>
    <row r="261" spans="1:12" x14ac:dyDescent="0.25">
      <c r="A261" s="10" t="s">
        <v>119</v>
      </c>
      <c r="B261" s="17" t="s">
        <v>36</v>
      </c>
      <c r="E261" s="11"/>
      <c r="H261" t="s">
        <v>321</v>
      </c>
      <c r="I261" s="45" t="s">
        <v>226</v>
      </c>
      <c r="J261">
        <v>9082</v>
      </c>
      <c r="K261">
        <v>1001</v>
      </c>
      <c r="L261">
        <v>2996</v>
      </c>
    </row>
    <row r="262" spans="1:12" x14ac:dyDescent="0.25">
      <c r="A262" s="10" t="s">
        <v>119</v>
      </c>
      <c r="B262" s="17" t="s">
        <v>37</v>
      </c>
      <c r="E262" s="11"/>
      <c r="H262" t="s">
        <v>321</v>
      </c>
      <c r="I262" s="45" t="s">
        <v>34</v>
      </c>
      <c r="J262">
        <v>9083</v>
      </c>
      <c r="K262">
        <v>1280</v>
      </c>
      <c r="L262">
        <v>2997</v>
      </c>
    </row>
    <row r="263" spans="1:12" x14ac:dyDescent="0.25">
      <c r="A263" s="10" t="s">
        <v>119</v>
      </c>
      <c r="B263" s="17" t="s">
        <v>38</v>
      </c>
      <c r="E263" s="11"/>
      <c r="H263" t="s">
        <v>321</v>
      </c>
      <c r="I263" s="45" t="s">
        <v>227</v>
      </c>
      <c r="J263">
        <v>8256</v>
      </c>
      <c r="K263">
        <v>2303</v>
      </c>
      <c r="L263">
        <v>3013</v>
      </c>
    </row>
    <row r="264" spans="1:12" x14ac:dyDescent="0.25">
      <c r="A264" s="10" t="s">
        <v>119</v>
      </c>
      <c r="B264" s="17" t="s">
        <v>39</v>
      </c>
      <c r="E264" s="11"/>
      <c r="H264" t="s">
        <v>321</v>
      </c>
      <c r="I264" s="45" t="s">
        <v>228</v>
      </c>
      <c r="J264">
        <v>9180</v>
      </c>
      <c r="K264">
        <v>1210</v>
      </c>
      <c r="L264">
        <v>3011</v>
      </c>
    </row>
    <row r="265" spans="1:12" x14ac:dyDescent="0.25">
      <c r="A265" s="10" t="s">
        <v>119</v>
      </c>
      <c r="B265" s="17" t="s">
        <v>40</v>
      </c>
      <c r="E265" s="11"/>
      <c r="H265" t="s">
        <v>321</v>
      </c>
      <c r="I265" s="45" t="s">
        <v>229</v>
      </c>
      <c r="J265">
        <v>8518</v>
      </c>
      <c r="K265">
        <v>1616</v>
      </c>
      <c r="L265">
        <v>3002</v>
      </c>
    </row>
    <row r="266" spans="1:12" x14ac:dyDescent="0.25">
      <c r="A266" s="10" t="s">
        <v>120</v>
      </c>
      <c r="B266" s="17" t="s">
        <v>17</v>
      </c>
      <c r="E266" s="11"/>
      <c r="H266" t="s">
        <v>321</v>
      </c>
      <c r="I266" s="45" t="s">
        <v>35</v>
      </c>
      <c r="J266">
        <v>8051</v>
      </c>
      <c r="K266">
        <v>2087</v>
      </c>
      <c r="L266">
        <v>2996</v>
      </c>
    </row>
    <row r="267" spans="1:12" x14ac:dyDescent="0.25">
      <c r="A267" s="10" t="s">
        <v>120</v>
      </c>
      <c r="B267" s="17" t="s">
        <v>18</v>
      </c>
      <c r="E267" s="11"/>
      <c r="H267" t="s">
        <v>321</v>
      </c>
      <c r="I267" s="45" t="s">
        <v>230</v>
      </c>
      <c r="J267">
        <v>8470</v>
      </c>
      <c r="K267">
        <v>1074</v>
      </c>
      <c r="L267">
        <v>3004</v>
      </c>
    </row>
    <row r="268" spans="1:12" x14ac:dyDescent="0.25">
      <c r="A268" s="10" t="s">
        <v>120</v>
      </c>
      <c r="B268" s="17" t="s">
        <v>19</v>
      </c>
      <c r="E268" s="11"/>
      <c r="H268" t="s">
        <v>321</v>
      </c>
      <c r="I268" s="45" t="s">
        <v>231</v>
      </c>
      <c r="J268">
        <v>8086</v>
      </c>
      <c r="K268">
        <v>3529</v>
      </c>
      <c r="L268">
        <v>3026</v>
      </c>
    </row>
    <row r="269" spans="1:12" x14ac:dyDescent="0.25">
      <c r="A269" s="10" t="s">
        <v>120</v>
      </c>
      <c r="B269" s="17" t="s">
        <v>20</v>
      </c>
      <c r="E269" s="11"/>
      <c r="H269" t="s">
        <v>321</v>
      </c>
      <c r="I269" s="45" t="s">
        <v>232</v>
      </c>
      <c r="J269">
        <v>8370</v>
      </c>
      <c r="K269">
        <v>1514</v>
      </c>
      <c r="L269">
        <v>3003</v>
      </c>
    </row>
    <row r="270" spans="1:12" x14ac:dyDescent="0.25">
      <c r="A270" s="10" t="s">
        <v>120</v>
      </c>
      <c r="B270" s="17" t="s">
        <v>21</v>
      </c>
      <c r="E270" s="11"/>
      <c r="H270" t="s">
        <v>321</v>
      </c>
      <c r="I270" s="45" t="s">
        <v>36</v>
      </c>
      <c r="J270">
        <v>8461</v>
      </c>
      <c r="K270">
        <v>1471</v>
      </c>
      <c r="L270">
        <v>2991</v>
      </c>
    </row>
    <row r="271" spans="1:12" x14ac:dyDescent="0.25">
      <c r="A271" s="10" t="s">
        <v>120</v>
      </c>
      <c r="B271" s="17" t="s">
        <v>22</v>
      </c>
      <c r="E271" s="11"/>
      <c r="H271" t="s">
        <v>321</v>
      </c>
      <c r="I271" s="45" t="s">
        <v>233</v>
      </c>
      <c r="J271">
        <v>8469</v>
      </c>
      <c r="K271">
        <v>1852</v>
      </c>
      <c r="L271">
        <v>2987</v>
      </c>
    </row>
    <row r="272" spans="1:12" x14ac:dyDescent="0.25">
      <c r="A272" s="10" t="s">
        <v>120</v>
      </c>
      <c r="B272" s="17" t="s">
        <v>23</v>
      </c>
      <c r="E272" s="11"/>
      <c r="H272" t="s">
        <v>321</v>
      </c>
      <c r="I272" s="45" t="s">
        <v>234</v>
      </c>
      <c r="J272">
        <v>6918</v>
      </c>
      <c r="K272">
        <v>859</v>
      </c>
      <c r="L272">
        <v>2982</v>
      </c>
    </row>
    <row r="273" spans="1:12" x14ac:dyDescent="0.25">
      <c r="A273" s="10" t="s">
        <v>120</v>
      </c>
      <c r="B273" s="17" t="s">
        <v>24</v>
      </c>
      <c r="E273" s="11"/>
      <c r="H273" t="s">
        <v>321</v>
      </c>
      <c r="I273" s="45" t="s">
        <v>235</v>
      </c>
      <c r="J273">
        <v>8748</v>
      </c>
      <c r="K273">
        <v>1383</v>
      </c>
      <c r="L273">
        <v>2996</v>
      </c>
    </row>
    <row r="274" spans="1:12" x14ac:dyDescent="0.25">
      <c r="A274" s="10" t="s">
        <v>120</v>
      </c>
      <c r="B274" s="17" t="s">
        <v>25</v>
      </c>
      <c r="E274" s="11"/>
      <c r="H274" t="s">
        <v>321</v>
      </c>
      <c r="I274" s="45" t="s">
        <v>37</v>
      </c>
      <c r="J274">
        <v>9275</v>
      </c>
      <c r="K274">
        <v>1389</v>
      </c>
      <c r="L274">
        <v>3015</v>
      </c>
    </row>
    <row r="275" spans="1:12" x14ac:dyDescent="0.25">
      <c r="A275" s="10" t="s">
        <v>120</v>
      </c>
      <c r="B275" s="17" t="s">
        <v>26</v>
      </c>
      <c r="E275" s="11"/>
      <c r="H275" t="s">
        <v>321</v>
      </c>
      <c r="I275" s="45" t="s">
        <v>236</v>
      </c>
      <c r="J275">
        <v>8426</v>
      </c>
      <c r="K275">
        <v>1745</v>
      </c>
      <c r="L275">
        <v>3001</v>
      </c>
    </row>
    <row r="276" spans="1:12" x14ac:dyDescent="0.25">
      <c r="A276" s="10" t="s">
        <v>120</v>
      </c>
      <c r="B276" s="17" t="s">
        <v>27</v>
      </c>
      <c r="E276" s="11"/>
      <c r="H276" t="s">
        <v>321</v>
      </c>
      <c r="I276" s="45" t="s">
        <v>237</v>
      </c>
      <c r="J276">
        <v>8443</v>
      </c>
      <c r="K276">
        <v>1823</v>
      </c>
      <c r="L276">
        <v>3005</v>
      </c>
    </row>
    <row r="277" spans="1:12" x14ac:dyDescent="0.25">
      <c r="A277" s="10" t="s">
        <v>120</v>
      </c>
      <c r="B277" s="17" t="s">
        <v>28</v>
      </c>
      <c r="E277" s="11"/>
      <c r="H277" t="s">
        <v>321</v>
      </c>
      <c r="I277" s="45" t="s">
        <v>238</v>
      </c>
      <c r="J277">
        <v>6007</v>
      </c>
      <c r="K277">
        <v>1879</v>
      </c>
      <c r="L277">
        <v>2956</v>
      </c>
    </row>
    <row r="278" spans="1:12" x14ac:dyDescent="0.25">
      <c r="A278" s="10" t="s">
        <v>120</v>
      </c>
      <c r="B278" s="17" t="s">
        <v>29</v>
      </c>
      <c r="E278" s="11"/>
      <c r="H278" t="s">
        <v>321</v>
      </c>
      <c r="I278" s="45" t="s">
        <v>38</v>
      </c>
      <c r="J278">
        <v>7715</v>
      </c>
      <c r="K278">
        <v>2614</v>
      </c>
      <c r="L278">
        <v>3000</v>
      </c>
    </row>
    <row r="279" spans="1:12" x14ac:dyDescent="0.25">
      <c r="A279" s="10" t="s">
        <v>120</v>
      </c>
      <c r="B279" s="17" t="s">
        <v>30</v>
      </c>
      <c r="E279" s="11"/>
      <c r="H279" t="s">
        <v>321</v>
      </c>
      <c r="I279" s="45" t="s">
        <v>239</v>
      </c>
      <c r="J279">
        <v>6935</v>
      </c>
      <c r="K279">
        <v>2830</v>
      </c>
      <c r="L279">
        <v>2959</v>
      </c>
    </row>
    <row r="280" spans="1:12" x14ac:dyDescent="0.25">
      <c r="A280" s="10" t="s">
        <v>120</v>
      </c>
      <c r="B280" s="17" t="s">
        <v>31</v>
      </c>
      <c r="E280" s="11"/>
      <c r="H280" t="s">
        <v>321</v>
      </c>
      <c r="I280" s="45" t="s">
        <v>240</v>
      </c>
      <c r="J280">
        <v>7761</v>
      </c>
      <c r="K280">
        <v>2531</v>
      </c>
      <c r="L280">
        <v>3000</v>
      </c>
    </row>
    <row r="281" spans="1:12" x14ac:dyDescent="0.25">
      <c r="A281" s="10" t="s">
        <v>120</v>
      </c>
      <c r="B281" s="17" t="s">
        <v>32</v>
      </c>
      <c r="E281" s="11"/>
      <c r="H281" t="s">
        <v>321</v>
      </c>
      <c r="I281" s="45" t="s">
        <v>241</v>
      </c>
      <c r="J281">
        <v>7377</v>
      </c>
      <c r="K281">
        <v>3496</v>
      </c>
      <c r="L281">
        <v>3001</v>
      </c>
    </row>
    <row r="282" spans="1:12" x14ac:dyDescent="0.25">
      <c r="A282" s="10" t="s">
        <v>120</v>
      </c>
      <c r="B282" s="17" t="s">
        <v>33</v>
      </c>
      <c r="E282" s="11"/>
      <c r="H282" t="s">
        <v>321</v>
      </c>
      <c r="I282" s="45" t="s">
        <v>39</v>
      </c>
      <c r="J282">
        <v>5951</v>
      </c>
      <c r="K282">
        <v>3846</v>
      </c>
      <c r="L282">
        <v>2962</v>
      </c>
    </row>
    <row r="283" spans="1:12" x14ac:dyDescent="0.25">
      <c r="A283" s="10" t="s">
        <v>120</v>
      </c>
      <c r="B283" s="17" t="s">
        <v>34</v>
      </c>
      <c r="E283" s="11"/>
      <c r="H283" t="s">
        <v>321</v>
      </c>
      <c r="I283" s="45" t="s">
        <v>242</v>
      </c>
      <c r="J283">
        <v>5668</v>
      </c>
      <c r="K283">
        <v>3903</v>
      </c>
      <c r="L283">
        <v>3005</v>
      </c>
    </row>
    <row r="284" spans="1:12" x14ac:dyDescent="0.25">
      <c r="A284" s="10" t="s">
        <v>120</v>
      </c>
      <c r="B284" s="17" t="s">
        <v>35</v>
      </c>
      <c r="E284" s="11"/>
      <c r="H284" t="s">
        <v>321</v>
      </c>
      <c r="I284" s="45" t="s">
        <v>243</v>
      </c>
      <c r="J284">
        <v>5012</v>
      </c>
      <c r="K284">
        <v>4992</v>
      </c>
      <c r="L284">
        <v>3016</v>
      </c>
    </row>
    <row r="285" spans="1:12" x14ac:dyDescent="0.25">
      <c r="A285" s="10" t="s">
        <v>120</v>
      </c>
      <c r="B285" s="17" t="s">
        <v>36</v>
      </c>
      <c r="E285" s="11"/>
      <c r="H285" t="s">
        <v>321</v>
      </c>
      <c r="I285" s="45" t="s">
        <v>244</v>
      </c>
      <c r="J285">
        <v>4113</v>
      </c>
      <c r="K285">
        <v>6388</v>
      </c>
      <c r="L285">
        <v>3000</v>
      </c>
    </row>
    <row r="286" spans="1:12" x14ac:dyDescent="0.25">
      <c r="A286" s="10" t="s">
        <v>120</v>
      </c>
      <c r="B286" s="17" t="s">
        <v>37</v>
      </c>
      <c r="E286" s="11"/>
      <c r="H286" t="s">
        <v>321</v>
      </c>
      <c r="I286" s="45" t="s">
        <v>40</v>
      </c>
      <c r="J286">
        <v>3194</v>
      </c>
      <c r="K286">
        <v>6674</v>
      </c>
      <c r="L286">
        <v>2989</v>
      </c>
    </row>
    <row r="287" spans="1:12" x14ac:dyDescent="0.25">
      <c r="A287" s="10" t="s">
        <v>120</v>
      </c>
      <c r="B287" s="17" t="s">
        <v>38</v>
      </c>
      <c r="E287" s="11"/>
      <c r="H287" t="s">
        <v>321</v>
      </c>
      <c r="I287" s="45" t="s">
        <v>245</v>
      </c>
      <c r="J287">
        <v>1968</v>
      </c>
      <c r="K287">
        <v>8470</v>
      </c>
      <c r="L287">
        <v>2978</v>
      </c>
    </row>
    <row r="288" spans="1:12" x14ac:dyDescent="0.25">
      <c r="A288" s="10" t="s">
        <v>120</v>
      </c>
      <c r="B288" s="17" t="s">
        <v>39</v>
      </c>
      <c r="E288" s="11"/>
      <c r="H288" t="s">
        <v>321</v>
      </c>
      <c r="I288" s="45" t="s">
        <v>246</v>
      </c>
      <c r="J288">
        <v>1327</v>
      </c>
      <c r="K288">
        <v>8994</v>
      </c>
      <c r="L288">
        <v>2984</v>
      </c>
    </row>
    <row r="289" spans="1:12" x14ac:dyDescent="0.25">
      <c r="A289" s="10" t="s">
        <v>120</v>
      </c>
      <c r="B289" s="17" t="s">
        <v>40</v>
      </c>
      <c r="E289" s="11"/>
      <c r="H289" t="s">
        <v>321</v>
      </c>
      <c r="I289" s="45" t="s">
        <v>247</v>
      </c>
      <c r="J289">
        <v>1330</v>
      </c>
      <c r="K289">
        <v>9142</v>
      </c>
      <c r="L289">
        <v>2977</v>
      </c>
    </row>
    <row r="290" spans="1:12" x14ac:dyDescent="0.25">
      <c r="A290" s="10" t="s">
        <v>121</v>
      </c>
      <c r="B290" s="17" t="s">
        <v>17</v>
      </c>
      <c r="E290" s="11"/>
      <c r="H290" t="s">
        <v>322</v>
      </c>
      <c r="I290" s="45" t="s">
        <v>17</v>
      </c>
      <c r="J290">
        <v>2148</v>
      </c>
      <c r="K290">
        <v>146</v>
      </c>
      <c r="L290">
        <v>0</v>
      </c>
    </row>
    <row r="291" spans="1:12" x14ac:dyDescent="0.25">
      <c r="A291" s="10" t="s">
        <v>121</v>
      </c>
      <c r="B291" s="17" t="s">
        <v>18</v>
      </c>
      <c r="E291" s="11"/>
      <c r="H291" t="s">
        <v>322</v>
      </c>
      <c r="I291" s="45" t="s">
        <v>176</v>
      </c>
      <c r="J291">
        <v>2351</v>
      </c>
      <c r="K291">
        <v>70</v>
      </c>
      <c r="L291">
        <v>0</v>
      </c>
    </row>
    <row r="292" spans="1:12" x14ac:dyDescent="0.25">
      <c r="A292" s="10" t="s">
        <v>121</v>
      </c>
      <c r="B292" s="17" t="s">
        <v>19</v>
      </c>
      <c r="E292" s="11"/>
      <c r="H292" t="s">
        <v>322</v>
      </c>
      <c r="I292" s="45" t="s">
        <v>177</v>
      </c>
      <c r="J292">
        <v>4273</v>
      </c>
      <c r="K292">
        <v>29</v>
      </c>
      <c r="L292">
        <v>0</v>
      </c>
    </row>
    <row r="293" spans="1:12" x14ac:dyDescent="0.25">
      <c r="A293" s="10" t="s">
        <v>121</v>
      </c>
      <c r="B293" s="17" t="s">
        <v>20</v>
      </c>
      <c r="E293" s="11"/>
      <c r="H293" t="s">
        <v>322</v>
      </c>
      <c r="I293" s="45" t="s">
        <v>178</v>
      </c>
      <c r="J293">
        <v>5856</v>
      </c>
      <c r="K293">
        <v>89</v>
      </c>
      <c r="L293">
        <v>0</v>
      </c>
    </row>
    <row r="294" spans="1:12" x14ac:dyDescent="0.25">
      <c r="A294" s="10" t="s">
        <v>121</v>
      </c>
      <c r="B294" s="17" t="s">
        <v>21</v>
      </c>
      <c r="E294" s="11"/>
      <c r="H294" t="s">
        <v>322</v>
      </c>
      <c r="I294" s="45" t="s">
        <v>18</v>
      </c>
      <c r="J294">
        <v>5196</v>
      </c>
      <c r="K294">
        <v>97</v>
      </c>
      <c r="L294">
        <v>0</v>
      </c>
    </row>
    <row r="295" spans="1:12" x14ac:dyDescent="0.25">
      <c r="A295" s="10" t="s">
        <v>121</v>
      </c>
      <c r="B295" s="17" t="s">
        <v>22</v>
      </c>
      <c r="E295" s="11"/>
      <c r="H295" t="s">
        <v>322</v>
      </c>
      <c r="I295" s="45" t="s">
        <v>179</v>
      </c>
      <c r="J295">
        <v>3206</v>
      </c>
      <c r="K295">
        <v>44</v>
      </c>
      <c r="L295">
        <v>0</v>
      </c>
    </row>
    <row r="296" spans="1:12" x14ac:dyDescent="0.25">
      <c r="A296" s="10" t="s">
        <v>121</v>
      </c>
      <c r="B296" s="17" t="s">
        <v>23</v>
      </c>
      <c r="E296" s="11"/>
      <c r="H296" t="s">
        <v>322</v>
      </c>
      <c r="I296" s="45" t="s">
        <v>180</v>
      </c>
      <c r="J296">
        <v>4187</v>
      </c>
      <c r="K296">
        <v>133</v>
      </c>
      <c r="L296">
        <v>0</v>
      </c>
    </row>
    <row r="297" spans="1:12" x14ac:dyDescent="0.25">
      <c r="A297" s="10" t="s">
        <v>121</v>
      </c>
      <c r="B297" s="17" t="s">
        <v>24</v>
      </c>
      <c r="E297" s="11"/>
      <c r="H297" t="s">
        <v>322</v>
      </c>
      <c r="I297" s="45" t="s">
        <v>181</v>
      </c>
      <c r="J297">
        <v>4293</v>
      </c>
      <c r="K297">
        <v>171</v>
      </c>
      <c r="L297">
        <v>0</v>
      </c>
    </row>
    <row r="298" spans="1:12" x14ac:dyDescent="0.25">
      <c r="A298" s="10" t="s">
        <v>121</v>
      </c>
      <c r="B298" s="17" t="s">
        <v>25</v>
      </c>
      <c r="E298" s="11"/>
      <c r="H298" t="s">
        <v>322</v>
      </c>
      <c r="I298" s="45" t="s">
        <v>19</v>
      </c>
      <c r="J298">
        <v>4338</v>
      </c>
      <c r="K298">
        <v>28</v>
      </c>
      <c r="L298">
        <v>0</v>
      </c>
    </row>
    <row r="299" spans="1:12" x14ac:dyDescent="0.25">
      <c r="A299" s="10" t="s">
        <v>121</v>
      </c>
      <c r="B299" s="17" t="s">
        <v>26</v>
      </c>
      <c r="E299" s="11"/>
      <c r="H299" t="s">
        <v>322</v>
      </c>
      <c r="I299" s="45" t="s">
        <v>182</v>
      </c>
      <c r="J299">
        <v>4539</v>
      </c>
      <c r="K299">
        <v>197</v>
      </c>
      <c r="L299">
        <v>0</v>
      </c>
    </row>
    <row r="300" spans="1:12" x14ac:dyDescent="0.25">
      <c r="A300" s="10" t="s">
        <v>121</v>
      </c>
      <c r="B300" s="17" t="s">
        <v>27</v>
      </c>
      <c r="E300" s="11"/>
      <c r="H300" t="s">
        <v>322</v>
      </c>
      <c r="I300" s="45" t="s">
        <v>183</v>
      </c>
      <c r="J300">
        <v>5053</v>
      </c>
      <c r="K300">
        <v>104</v>
      </c>
      <c r="L300">
        <v>0</v>
      </c>
    </row>
    <row r="301" spans="1:12" x14ac:dyDescent="0.25">
      <c r="A301" s="10" t="s">
        <v>121</v>
      </c>
      <c r="B301" s="17" t="s">
        <v>28</v>
      </c>
      <c r="E301" s="11"/>
      <c r="H301" t="s">
        <v>322</v>
      </c>
      <c r="I301" s="45" t="s">
        <v>184</v>
      </c>
      <c r="J301">
        <v>4726</v>
      </c>
      <c r="K301">
        <v>118</v>
      </c>
      <c r="L301">
        <v>0</v>
      </c>
    </row>
    <row r="302" spans="1:12" x14ac:dyDescent="0.25">
      <c r="A302" s="10" t="s">
        <v>121</v>
      </c>
      <c r="B302" s="17" t="s">
        <v>29</v>
      </c>
      <c r="E302" s="11"/>
      <c r="H302" t="s">
        <v>322</v>
      </c>
      <c r="I302" s="45" t="s">
        <v>20</v>
      </c>
      <c r="J302">
        <v>4309</v>
      </c>
      <c r="K302">
        <v>148</v>
      </c>
      <c r="L302">
        <v>0</v>
      </c>
    </row>
    <row r="303" spans="1:12" x14ac:dyDescent="0.25">
      <c r="A303" s="10" t="s">
        <v>121</v>
      </c>
      <c r="B303" s="17" t="s">
        <v>30</v>
      </c>
      <c r="E303" s="11"/>
      <c r="H303" t="s">
        <v>322</v>
      </c>
      <c r="I303" s="45" t="s">
        <v>185</v>
      </c>
      <c r="J303">
        <v>6520</v>
      </c>
      <c r="K303">
        <v>29</v>
      </c>
      <c r="L303">
        <v>0</v>
      </c>
    </row>
    <row r="304" spans="1:12" x14ac:dyDescent="0.25">
      <c r="A304" s="10" t="s">
        <v>121</v>
      </c>
      <c r="B304" s="17" t="s">
        <v>31</v>
      </c>
      <c r="E304" s="11"/>
      <c r="H304" t="s">
        <v>322</v>
      </c>
      <c r="I304" s="45" t="s">
        <v>186</v>
      </c>
      <c r="J304">
        <v>6851</v>
      </c>
      <c r="K304">
        <v>25</v>
      </c>
      <c r="L304">
        <v>0</v>
      </c>
    </row>
    <row r="305" spans="1:12" x14ac:dyDescent="0.25">
      <c r="A305" s="10" t="s">
        <v>121</v>
      </c>
      <c r="B305" s="17" t="s">
        <v>32</v>
      </c>
      <c r="E305" s="11"/>
      <c r="H305" t="s">
        <v>322</v>
      </c>
      <c r="I305" s="45" t="s">
        <v>187</v>
      </c>
      <c r="J305">
        <v>6629</v>
      </c>
      <c r="K305">
        <v>105</v>
      </c>
      <c r="L305">
        <v>0</v>
      </c>
    </row>
    <row r="306" spans="1:12" x14ac:dyDescent="0.25">
      <c r="A306" s="10" t="s">
        <v>121</v>
      </c>
      <c r="B306" s="17" t="s">
        <v>33</v>
      </c>
      <c r="E306" s="11"/>
      <c r="H306" t="s">
        <v>322</v>
      </c>
      <c r="I306" s="45" t="s">
        <v>21</v>
      </c>
      <c r="J306">
        <v>6552</v>
      </c>
      <c r="K306">
        <v>78</v>
      </c>
      <c r="L306">
        <v>0</v>
      </c>
    </row>
    <row r="307" spans="1:12" x14ac:dyDescent="0.25">
      <c r="A307" s="10" t="s">
        <v>121</v>
      </c>
      <c r="B307" s="17" t="s">
        <v>34</v>
      </c>
      <c r="E307" s="11"/>
      <c r="H307" t="s">
        <v>322</v>
      </c>
      <c r="I307" s="45" t="s">
        <v>188</v>
      </c>
      <c r="J307">
        <v>6891</v>
      </c>
      <c r="K307">
        <v>68</v>
      </c>
      <c r="L307">
        <v>0</v>
      </c>
    </row>
    <row r="308" spans="1:12" x14ac:dyDescent="0.25">
      <c r="A308" s="10" t="s">
        <v>121</v>
      </c>
      <c r="B308" s="17" t="s">
        <v>35</v>
      </c>
      <c r="E308" s="11"/>
      <c r="H308" t="s">
        <v>322</v>
      </c>
      <c r="I308" s="45" t="s">
        <v>189</v>
      </c>
      <c r="J308">
        <v>6857</v>
      </c>
      <c r="K308">
        <v>28</v>
      </c>
      <c r="L308">
        <v>0</v>
      </c>
    </row>
    <row r="309" spans="1:12" x14ac:dyDescent="0.25">
      <c r="A309" s="10" t="s">
        <v>121</v>
      </c>
      <c r="B309" s="17" t="s">
        <v>36</v>
      </c>
      <c r="E309" s="11"/>
      <c r="H309" t="s">
        <v>322</v>
      </c>
      <c r="I309" s="45" t="s">
        <v>190</v>
      </c>
      <c r="J309">
        <v>9195</v>
      </c>
      <c r="K309">
        <v>119</v>
      </c>
      <c r="L309">
        <v>0</v>
      </c>
    </row>
    <row r="310" spans="1:12" x14ac:dyDescent="0.25">
      <c r="A310" s="10" t="s">
        <v>121</v>
      </c>
      <c r="B310" s="17" t="s">
        <v>37</v>
      </c>
      <c r="E310" s="11"/>
      <c r="H310" t="s">
        <v>322</v>
      </c>
      <c r="I310" s="45" t="s">
        <v>22</v>
      </c>
      <c r="J310">
        <v>11497</v>
      </c>
      <c r="K310">
        <v>103</v>
      </c>
      <c r="L310">
        <v>0</v>
      </c>
    </row>
    <row r="311" spans="1:12" x14ac:dyDescent="0.25">
      <c r="A311" s="10" t="s">
        <v>121</v>
      </c>
      <c r="B311" s="17" t="s">
        <v>38</v>
      </c>
      <c r="E311" s="11"/>
      <c r="H311" t="s">
        <v>322</v>
      </c>
      <c r="I311" s="45" t="s">
        <v>191</v>
      </c>
      <c r="J311">
        <v>10352</v>
      </c>
      <c r="K311">
        <v>78</v>
      </c>
      <c r="L311">
        <v>0</v>
      </c>
    </row>
    <row r="312" spans="1:12" x14ac:dyDescent="0.25">
      <c r="A312" s="10" t="s">
        <v>121</v>
      </c>
      <c r="B312" s="17" t="s">
        <v>39</v>
      </c>
      <c r="E312" s="11"/>
      <c r="H312" t="s">
        <v>322</v>
      </c>
      <c r="I312" s="45" t="s">
        <v>192</v>
      </c>
      <c r="J312">
        <v>11504</v>
      </c>
      <c r="K312">
        <v>106</v>
      </c>
      <c r="L312">
        <v>0</v>
      </c>
    </row>
    <row r="313" spans="1:12" x14ac:dyDescent="0.25">
      <c r="A313" s="10" t="s">
        <v>121</v>
      </c>
      <c r="B313" s="17" t="s">
        <v>40</v>
      </c>
      <c r="E313" s="11"/>
      <c r="H313" t="s">
        <v>322</v>
      </c>
      <c r="I313" s="45" t="s">
        <v>193</v>
      </c>
      <c r="J313">
        <v>12036</v>
      </c>
      <c r="K313">
        <v>70</v>
      </c>
      <c r="L313">
        <v>0</v>
      </c>
    </row>
    <row r="314" spans="1:12" x14ac:dyDescent="0.25">
      <c r="A314" s="10" t="s">
        <v>122</v>
      </c>
      <c r="B314" s="17" t="s">
        <v>17</v>
      </c>
      <c r="E314" s="11"/>
      <c r="H314" t="s">
        <v>322</v>
      </c>
      <c r="I314" s="45" t="s">
        <v>23</v>
      </c>
      <c r="J314">
        <v>11236</v>
      </c>
      <c r="K314">
        <v>117</v>
      </c>
      <c r="L314">
        <v>0</v>
      </c>
    </row>
    <row r="315" spans="1:12" x14ac:dyDescent="0.25">
      <c r="A315" s="10" t="s">
        <v>122</v>
      </c>
      <c r="B315" s="17" t="s">
        <v>18</v>
      </c>
      <c r="E315" s="11"/>
      <c r="H315" t="s">
        <v>322</v>
      </c>
      <c r="I315" s="45" t="s">
        <v>194</v>
      </c>
      <c r="J315">
        <v>10393</v>
      </c>
      <c r="K315">
        <v>114</v>
      </c>
      <c r="L315">
        <v>0</v>
      </c>
    </row>
    <row r="316" spans="1:12" x14ac:dyDescent="0.25">
      <c r="A316" s="10" t="s">
        <v>122</v>
      </c>
      <c r="B316" s="17" t="s">
        <v>19</v>
      </c>
      <c r="E316" s="11"/>
      <c r="H316" t="s">
        <v>322</v>
      </c>
      <c r="I316" s="45" t="s">
        <v>195</v>
      </c>
      <c r="J316">
        <v>8028</v>
      </c>
      <c r="K316">
        <v>77</v>
      </c>
      <c r="L316">
        <v>0</v>
      </c>
    </row>
    <row r="317" spans="1:12" x14ac:dyDescent="0.25">
      <c r="A317" s="10" t="s">
        <v>122</v>
      </c>
      <c r="B317" s="17" t="s">
        <v>20</v>
      </c>
      <c r="E317" s="11"/>
      <c r="H317" t="s">
        <v>322</v>
      </c>
      <c r="I317" s="45" t="s">
        <v>196</v>
      </c>
      <c r="J317">
        <v>7922</v>
      </c>
      <c r="K317">
        <v>101</v>
      </c>
      <c r="L317">
        <v>0</v>
      </c>
    </row>
    <row r="318" spans="1:12" x14ac:dyDescent="0.25">
      <c r="A318" s="10" t="s">
        <v>122</v>
      </c>
      <c r="B318" s="17" t="s">
        <v>21</v>
      </c>
      <c r="E318" s="11"/>
      <c r="H318" t="s">
        <v>322</v>
      </c>
      <c r="I318" s="45" t="s">
        <v>24</v>
      </c>
      <c r="J318">
        <v>8080</v>
      </c>
      <c r="K318">
        <v>154</v>
      </c>
      <c r="L318">
        <v>0</v>
      </c>
    </row>
    <row r="319" spans="1:12" x14ac:dyDescent="0.25">
      <c r="A319" s="10" t="s">
        <v>122</v>
      </c>
      <c r="B319" s="17" t="s">
        <v>22</v>
      </c>
      <c r="E319" s="11"/>
      <c r="H319" t="s">
        <v>322</v>
      </c>
      <c r="I319" s="45" t="s">
        <v>197</v>
      </c>
      <c r="J319">
        <v>7278</v>
      </c>
      <c r="K319">
        <v>86</v>
      </c>
      <c r="L319">
        <v>0</v>
      </c>
    </row>
    <row r="320" spans="1:12" x14ac:dyDescent="0.25">
      <c r="A320" s="10" t="s">
        <v>122</v>
      </c>
      <c r="B320" s="17" t="s">
        <v>23</v>
      </c>
      <c r="E320" s="11"/>
      <c r="H320" t="s">
        <v>322</v>
      </c>
      <c r="I320" s="45" t="s">
        <v>198</v>
      </c>
      <c r="J320">
        <v>7745</v>
      </c>
      <c r="K320">
        <v>82</v>
      </c>
      <c r="L320">
        <v>0</v>
      </c>
    </row>
    <row r="321" spans="1:12" x14ac:dyDescent="0.25">
      <c r="A321" s="10" t="s">
        <v>122</v>
      </c>
      <c r="B321" s="17" t="s">
        <v>24</v>
      </c>
      <c r="E321" s="11"/>
      <c r="H321" t="s">
        <v>322</v>
      </c>
      <c r="I321" s="45" t="s">
        <v>199</v>
      </c>
      <c r="J321">
        <v>8142</v>
      </c>
      <c r="K321">
        <v>85</v>
      </c>
      <c r="L321">
        <v>0</v>
      </c>
    </row>
    <row r="322" spans="1:12" x14ac:dyDescent="0.25">
      <c r="A322" s="10" t="s">
        <v>122</v>
      </c>
      <c r="B322" s="17" t="s">
        <v>25</v>
      </c>
      <c r="E322" s="11"/>
      <c r="H322" t="s">
        <v>322</v>
      </c>
      <c r="I322" s="45" t="s">
        <v>25</v>
      </c>
      <c r="J322">
        <v>7742</v>
      </c>
      <c r="K322">
        <v>107</v>
      </c>
      <c r="L322">
        <v>0</v>
      </c>
    </row>
    <row r="323" spans="1:12" x14ac:dyDescent="0.25">
      <c r="A323" s="10" t="s">
        <v>122</v>
      </c>
      <c r="B323" s="17" t="s">
        <v>26</v>
      </c>
      <c r="E323" s="11"/>
      <c r="H323" t="s">
        <v>322</v>
      </c>
      <c r="I323" s="45" t="s">
        <v>200</v>
      </c>
      <c r="J323">
        <v>7491</v>
      </c>
      <c r="K323">
        <v>26</v>
      </c>
      <c r="L323">
        <v>0</v>
      </c>
    </row>
    <row r="324" spans="1:12" x14ac:dyDescent="0.25">
      <c r="A324" s="10" t="s">
        <v>122</v>
      </c>
      <c r="B324" s="17" t="s">
        <v>27</v>
      </c>
      <c r="E324" s="11"/>
      <c r="H324" t="s">
        <v>322</v>
      </c>
      <c r="I324" s="45" t="s">
        <v>201</v>
      </c>
      <c r="J324">
        <v>8154</v>
      </c>
      <c r="K324">
        <v>262</v>
      </c>
      <c r="L324">
        <v>0</v>
      </c>
    </row>
    <row r="325" spans="1:12" x14ac:dyDescent="0.25">
      <c r="A325" s="10" t="s">
        <v>122</v>
      </c>
      <c r="B325" s="17" t="s">
        <v>28</v>
      </c>
      <c r="E325" s="11"/>
      <c r="H325" t="s">
        <v>322</v>
      </c>
      <c r="I325" s="45" t="s">
        <v>202</v>
      </c>
      <c r="J325">
        <v>8396</v>
      </c>
      <c r="K325">
        <v>131</v>
      </c>
      <c r="L325">
        <v>0</v>
      </c>
    </row>
    <row r="326" spans="1:12" x14ac:dyDescent="0.25">
      <c r="A326" s="10" t="s">
        <v>122</v>
      </c>
      <c r="B326" s="17" t="s">
        <v>29</v>
      </c>
      <c r="E326" s="11"/>
      <c r="H326" t="s">
        <v>322</v>
      </c>
      <c r="I326" s="45" t="s">
        <v>26</v>
      </c>
      <c r="J326">
        <v>8515</v>
      </c>
      <c r="K326">
        <v>25</v>
      </c>
      <c r="L326">
        <v>0</v>
      </c>
    </row>
    <row r="327" spans="1:12" x14ac:dyDescent="0.25">
      <c r="A327" s="10" t="s">
        <v>122</v>
      </c>
      <c r="B327" s="17" t="s">
        <v>30</v>
      </c>
      <c r="E327" s="11"/>
      <c r="H327" t="s">
        <v>322</v>
      </c>
      <c r="I327" s="45" t="s">
        <v>203</v>
      </c>
      <c r="J327">
        <v>8927</v>
      </c>
      <c r="K327">
        <v>37</v>
      </c>
      <c r="L327">
        <v>0</v>
      </c>
    </row>
    <row r="328" spans="1:12" x14ac:dyDescent="0.25">
      <c r="A328" s="10" t="s">
        <v>122</v>
      </c>
      <c r="B328" s="17" t="s">
        <v>31</v>
      </c>
      <c r="E328" s="11"/>
      <c r="H328" t="s">
        <v>322</v>
      </c>
      <c r="I328" s="45" t="s">
        <v>204</v>
      </c>
      <c r="J328">
        <v>9447</v>
      </c>
      <c r="K328">
        <v>179</v>
      </c>
      <c r="L328">
        <v>0</v>
      </c>
    </row>
    <row r="329" spans="1:12" x14ac:dyDescent="0.25">
      <c r="A329" s="10" t="s">
        <v>122</v>
      </c>
      <c r="B329" s="17" t="s">
        <v>32</v>
      </c>
      <c r="E329" s="11"/>
      <c r="H329" t="s">
        <v>322</v>
      </c>
      <c r="I329" s="45" t="s">
        <v>205</v>
      </c>
      <c r="J329">
        <v>9592</v>
      </c>
      <c r="K329">
        <v>188</v>
      </c>
      <c r="L329">
        <v>0</v>
      </c>
    </row>
    <row r="330" spans="1:12" x14ac:dyDescent="0.25">
      <c r="A330" s="10" t="s">
        <v>122</v>
      </c>
      <c r="B330" s="17" t="s">
        <v>33</v>
      </c>
      <c r="E330" s="11"/>
      <c r="H330" t="s">
        <v>322</v>
      </c>
      <c r="I330" s="45" t="s">
        <v>27</v>
      </c>
      <c r="J330">
        <v>9737</v>
      </c>
      <c r="K330">
        <v>45</v>
      </c>
      <c r="L330">
        <v>0</v>
      </c>
    </row>
    <row r="331" spans="1:12" x14ac:dyDescent="0.25">
      <c r="A331" s="10" t="s">
        <v>122</v>
      </c>
      <c r="B331" s="17" t="s">
        <v>34</v>
      </c>
      <c r="E331" s="11"/>
      <c r="H331" t="s">
        <v>322</v>
      </c>
      <c r="I331" s="45" t="s">
        <v>206</v>
      </c>
      <c r="J331">
        <v>9993</v>
      </c>
      <c r="K331">
        <v>26</v>
      </c>
      <c r="L331">
        <v>0</v>
      </c>
    </row>
    <row r="332" spans="1:12" x14ac:dyDescent="0.25">
      <c r="A332" s="10" t="s">
        <v>122</v>
      </c>
      <c r="B332" s="17" t="s">
        <v>35</v>
      </c>
      <c r="E332" s="11"/>
      <c r="H332" t="s">
        <v>322</v>
      </c>
      <c r="I332" s="45" t="s">
        <v>207</v>
      </c>
      <c r="J332">
        <v>9914</v>
      </c>
      <c r="K332">
        <v>28</v>
      </c>
      <c r="L332">
        <v>0</v>
      </c>
    </row>
    <row r="333" spans="1:12" x14ac:dyDescent="0.25">
      <c r="A333" s="10" t="s">
        <v>122</v>
      </c>
      <c r="B333" s="17" t="s">
        <v>36</v>
      </c>
      <c r="E333" s="11"/>
      <c r="H333" t="s">
        <v>322</v>
      </c>
      <c r="I333" s="45" t="s">
        <v>208</v>
      </c>
      <c r="J333">
        <v>10076</v>
      </c>
      <c r="K333">
        <v>38</v>
      </c>
      <c r="L333">
        <v>0</v>
      </c>
    </row>
    <row r="334" spans="1:12" x14ac:dyDescent="0.25">
      <c r="A334" s="10" t="s">
        <v>122</v>
      </c>
      <c r="B334" s="17" t="s">
        <v>37</v>
      </c>
      <c r="E334" s="11"/>
      <c r="H334" t="s">
        <v>322</v>
      </c>
      <c r="I334" s="45" t="s">
        <v>28</v>
      </c>
      <c r="J334">
        <v>10062</v>
      </c>
      <c r="K334">
        <v>30</v>
      </c>
      <c r="L334">
        <v>0</v>
      </c>
    </row>
    <row r="335" spans="1:12" x14ac:dyDescent="0.25">
      <c r="A335" s="10" t="s">
        <v>122</v>
      </c>
      <c r="B335" s="17" t="s">
        <v>38</v>
      </c>
      <c r="E335" s="11"/>
      <c r="H335" t="s">
        <v>322</v>
      </c>
      <c r="I335" s="45" t="s">
        <v>209</v>
      </c>
      <c r="J335">
        <v>9941</v>
      </c>
      <c r="K335">
        <v>89</v>
      </c>
      <c r="L335">
        <v>0</v>
      </c>
    </row>
    <row r="336" spans="1:12" x14ac:dyDescent="0.25">
      <c r="A336" s="10" t="s">
        <v>122</v>
      </c>
      <c r="B336" s="17" t="s">
        <v>39</v>
      </c>
      <c r="E336" s="11"/>
      <c r="H336" t="s">
        <v>322</v>
      </c>
      <c r="I336" s="45" t="s">
        <v>210</v>
      </c>
      <c r="J336">
        <v>9390</v>
      </c>
      <c r="K336">
        <v>27</v>
      </c>
      <c r="L336">
        <v>0</v>
      </c>
    </row>
    <row r="337" spans="1:12" x14ac:dyDescent="0.25">
      <c r="A337" s="10" t="s">
        <v>122</v>
      </c>
      <c r="B337" s="17" t="s">
        <v>40</v>
      </c>
      <c r="E337" s="11"/>
      <c r="H337" t="s">
        <v>322</v>
      </c>
      <c r="I337" s="45" t="s">
        <v>211</v>
      </c>
      <c r="J337">
        <v>9099</v>
      </c>
      <c r="K337">
        <v>30</v>
      </c>
      <c r="L337">
        <v>0</v>
      </c>
    </row>
    <row r="338" spans="1:12" x14ac:dyDescent="0.25">
      <c r="A338" s="10" t="s">
        <v>123</v>
      </c>
      <c r="B338" s="17" t="s">
        <v>17</v>
      </c>
      <c r="E338" s="11"/>
      <c r="H338" t="s">
        <v>322</v>
      </c>
      <c r="I338" s="45" t="s">
        <v>29</v>
      </c>
      <c r="J338">
        <v>8683</v>
      </c>
      <c r="K338">
        <v>81</v>
      </c>
      <c r="L338">
        <v>0</v>
      </c>
    </row>
    <row r="339" spans="1:12" x14ac:dyDescent="0.25">
      <c r="A339" s="10" t="s">
        <v>123</v>
      </c>
      <c r="B339" s="17" t="s">
        <v>18</v>
      </c>
      <c r="E339" s="11"/>
      <c r="H339" t="s">
        <v>322</v>
      </c>
      <c r="I339" s="45" t="s">
        <v>212</v>
      </c>
      <c r="J339">
        <v>9209</v>
      </c>
      <c r="K339">
        <v>76</v>
      </c>
      <c r="L339">
        <v>0</v>
      </c>
    </row>
    <row r="340" spans="1:12" x14ac:dyDescent="0.25">
      <c r="A340" s="10" t="s">
        <v>123</v>
      </c>
      <c r="B340" s="17" t="s">
        <v>19</v>
      </c>
      <c r="E340" s="11"/>
      <c r="H340" t="s">
        <v>322</v>
      </c>
      <c r="I340" s="45" t="s">
        <v>213</v>
      </c>
      <c r="J340">
        <v>7453</v>
      </c>
      <c r="K340">
        <v>29</v>
      </c>
      <c r="L340">
        <v>0</v>
      </c>
    </row>
    <row r="341" spans="1:12" x14ac:dyDescent="0.25">
      <c r="A341" s="10" t="s">
        <v>123</v>
      </c>
      <c r="B341" s="17" t="s">
        <v>20</v>
      </c>
      <c r="E341" s="11"/>
      <c r="H341" t="s">
        <v>322</v>
      </c>
      <c r="I341" s="45" t="s">
        <v>214</v>
      </c>
      <c r="J341">
        <v>8528</v>
      </c>
      <c r="K341">
        <v>88</v>
      </c>
      <c r="L341">
        <v>0</v>
      </c>
    </row>
    <row r="342" spans="1:12" x14ac:dyDescent="0.25">
      <c r="A342" s="10" t="s">
        <v>123</v>
      </c>
      <c r="B342" s="17" t="s">
        <v>21</v>
      </c>
      <c r="E342" s="11"/>
      <c r="H342" t="s">
        <v>322</v>
      </c>
      <c r="I342" s="45" t="s">
        <v>30</v>
      </c>
      <c r="J342">
        <v>7140</v>
      </c>
      <c r="K342">
        <v>127</v>
      </c>
      <c r="L342">
        <v>0</v>
      </c>
    </row>
    <row r="343" spans="1:12" x14ac:dyDescent="0.25">
      <c r="A343" s="10" t="s">
        <v>123</v>
      </c>
      <c r="B343" s="17" t="s">
        <v>22</v>
      </c>
      <c r="E343" s="11"/>
      <c r="H343" t="s">
        <v>322</v>
      </c>
      <c r="I343" s="45" t="s">
        <v>215</v>
      </c>
      <c r="J343">
        <v>8056</v>
      </c>
      <c r="K343">
        <v>29</v>
      </c>
      <c r="L343">
        <v>0</v>
      </c>
    </row>
    <row r="344" spans="1:12" x14ac:dyDescent="0.25">
      <c r="A344" s="10" t="s">
        <v>123</v>
      </c>
      <c r="B344" s="17" t="s">
        <v>23</v>
      </c>
      <c r="E344" s="11"/>
      <c r="H344" t="s">
        <v>322</v>
      </c>
      <c r="I344" s="45" t="s">
        <v>216</v>
      </c>
      <c r="J344">
        <v>7443</v>
      </c>
      <c r="K344">
        <v>92</v>
      </c>
      <c r="L344">
        <v>0</v>
      </c>
    </row>
    <row r="345" spans="1:12" x14ac:dyDescent="0.25">
      <c r="A345" s="10" t="s">
        <v>123</v>
      </c>
      <c r="B345" s="17" t="s">
        <v>24</v>
      </c>
      <c r="E345" s="11"/>
      <c r="H345" t="s">
        <v>322</v>
      </c>
      <c r="I345" s="45" t="s">
        <v>217</v>
      </c>
      <c r="J345">
        <v>7701</v>
      </c>
      <c r="K345">
        <v>169</v>
      </c>
      <c r="L345">
        <v>0</v>
      </c>
    </row>
    <row r="346" spans="1:12" x14ac:dyDescent="0.25">
      <c r="A346" s="10" t="s">
        <v>123</v>
      </c>
      <c r="B346" s="17" t="s">
        <v>25</v>
      </c>
      <c r="E346" s="11"/>
      <c r="H346" t="s">
        <v>322</v>
      </c>
      <c r="I346" s="45" t="s">
        <v>31</v>
      </c>
      <c r="J346">
        <v>7424</v>
      </c>
      <c r="K346">
        <v>95</v>
      </c>
      <c r="L346">
        <v>0</v>
      </c>
    </row>
    <row r="347" spans="1:12" x14ac:dyDescent="0.25">
      <c r="A347" s="10" t="s">
        <v>123</v>
      </c>
      <c r="B347" s="17" t="s">
        <v>26</v>
      </c>
      <c r="E347" s="11"/>
      <c r="H347" t="s">
        <v>322</v>
      </c>
      <c r="I347" s="45" t="s">
        <v>218</v>
      </c>
      <c r="J347">
        <v>7138</v>
      </c>
      <c r="K347">
        <v>47</v>
      </c>
      <c r="L347">
        <v>0</v>
      </c>
    </row>
    <row r="348" spans="1:12" x14ac:dyDescent="0.25">
      <c r="A348" s="10" t="s">
        <v>123</v>
      </c>
      <c r="B348" s="17" t="s">
        <v>27</v>
      </c>
      <c r="E348" s="11"/>
      <c r="H348" t="s">
        <v>322</v>
      </c>
      <c r="I348" s="45" t="s">
        <v>219</v>
      </c>
      <c r="J348">
        <v>7603</v>
      </c>
      <c r="K348">
        <v>95</v>
      </c>
      <c r="L348">
        <v>0</v>
      </c>
    </row>
    <row r="349" spans="1:12" x14ac:dyDescent="0.25">
      <c r="A349" s="10" t="s">
        <v>123</v>
      </c>
      <c r="B349" s="17" t="s">
        <v>28</v>
      </c>
      <c r="E349" s="11"/>
      <c r="H349" t="s">
        <v>322</v>
      </c>
      <c r="I349" s="45" t="s">
        <v>220</v>
      </c>
      <c r="J349">
        <v>7636</v>
      </c>
      <c r="K349">
        <v>25</v>
      </c>
      <c r="L349">
        <v>0</v>
      </c>
    </row>
    <row r="350" spans="1:12" x14ac:dyDescent="0.25">
      <c r="A350" s="10" t="s">
        <v>123</v>
      </c>
      <c r="B350" s="17" t="s">
        <v>29</v>
      </c>
      <c r="E350" s="11"/>
      <c r="H350" t="s">
        <v>322</v>
      </c>
      <c r="I350" s="45" t="s">
        <v>32</v>
      </c>
      <c r="J350">
        <v>8059</v>
      </c>
      <c r="K350">
        <v>123</v>
      </c>
      <c r="L350">
        <v>0</v>
      </c>
    </row>
    <row r="351" spans="1:12" x14ac:dyDescent="0.25">
      <c r="A351" s="10" t="s">
        <v>123</v>
      </c>
      <c r="B351" s="17" t="s">
        <v>30</v>
      </c>
      <c r="E351" s="11"/>
      <c r="H351" t="s">
        <v>322</v>
      </c>
      <c r="I351" s="45" t="s">
        <v>221</v>
      </c>
      <c r="J351">
        <v>8350</v>
      </c>
      <c r="K351">
        <v>26</v>
      </c>
      <c r="L351">
        <v>0</v>
      </c>
    </row>
    <row r="352" spans="1:12" x14ac:dyDescent="0.25">
      <c r="A352" s="10" t="s">
        <v>123</v>
      </c>
      <c r="B352" s="17" t="s">
        <v>31</v>
      </c>
      <c r="E352" s="11"/>
      <c r="H352" t="s">
        <v>322</v>
      </c>
      <c r="I352" s="45" t="s">
        <v>222</v>
      </c>
      <c r="J352">
        <v>8780</v>
      </c>
      <c r="K352">
        <v>33</v>
      </c>
      <c r="L352">
        <v>0</v>
      </c>
    </row>
    <row r="353" spans="1:12" x14ac:dyDescent="0.25">
      <c r="A353" s="10" t="s">
        <v>123</v>
      </c>
      <c r="B353" s="17" t="s">
        <v>32</v>
      </c>
      <c r="E353" s="11"/>
      <c r="H353" t="s">
        <v>322</v>
      </c>
      <c r="I353" s="45" t="s">
        <v>223</v>
      </c>
      <c r="J353">
        <v>8426</v>
      </c>
      <c r="K353">
        <v>83</v>
      </c>
      <c r="L353">
        <v>0</v>
      </c>
    </row>
    <row r="354" spans="1:12" x14ac:dyDescent="0.25">
      <c r="A354" s="10" t="s">
        <v>123</v>
      </c>
      <c r="B354" s="17" t="s">
        <v>33</v>
      </c>
      <c r="E354" s="11"/>
      <c r="H354" t="s">
        <v>322</v>
      </c>
      <c r="I354" s="45" t="s">
        <v>33</v>
      </c>
      <c r="J354">
        <v>8804</v>
      </c>
      <c r="K354">
        <v>93</v>
      </c>
      <c r="L354">
        <v>0</v>
      </c>
    </row>
    <row r="355" spans="1:12" x14ac:dyDescent="0.25">
      <c r="A355" s="10" t="s">
        <v>123</v>
      </c>
      <c r="B355" s="17" t="s">
        <v>34</v>
      </c>
      <c r="E355" s="11"/>
      <c r="H355" t="s">
        <v>322</v>
      </c>
      <c r="I355" s="45" t="s">
        <v>224</v>
      </c>
      <c r="J355">
        <v>8777</v>
      </c>
      <c r="K355">
        <v>30</v>
      </c>
      <c r="L355">
        <v>0</v>
      </c>
    </row>
    <row r="356" spans="1:12" x14ac:dyDescent="0.25">
      <c r="A356" s="10" t="s">
        <v>123</v>
      </c>
      <c r="B356" s="17" t="s">
        <v>35</v>
      </c>
      <c r="E356" s="11"/>
      <c r="H356" t="s">
        <v>322</v>
      </c>
      <c r="I356" s="45" t="s">
        <v>225</v>
      </c>
      <c r="J356">
        <v>8985</v>
      </c>
      <c r="K356">
        <v>86</v>
      </c>
      <c r="L356">
        <v>0</v>
      </c>
    </row>
    <row r="357" spans="1:12" x14ac:dyDescent="0.25">
      <c r="A357" s="10" t="s">
        <v>123</v>
      </c>
      <c r="B357" s="17" t="s">
        <v>36</v>
      </c>
      <c r="E357" s="11"/>
      <c r="H357" t="s">
        <v>322</v>
      </c>
      <c r="I357" s="45" t="s">
        <v>226</v>
      </c>
      <c r="J357">
        <v>9416</v>
      </c>
      <c r="K357">
        <v>72</v>
      </c>
      <c r="L357">
        <v>0</v>
      </c>
    </row>
    <row r="358" spans="1:12" x14ac:dyDescent="0.25">
      <c r="A358" s="10" t="s">
        <v>123</v>
      </c>
      <c r="B358" s="17" t="s">
        <v>37</v>
      </c>
      <c r="E358" s="11"/>
      <c r="H358" t="s">
        <v>322</v>
      </c>
      <c r="I358" s="45" t="s">
        <v>34</v>
      </c>
      <c r="J358">
        <v>9302</v>
      </c>
      <c r="K358">
        <v>79</v>
      </c>
      <c r="L358">
        <v>0</v>
      </c>
    </row>
    <row r="359" spans="1:12" x14ac:dyDescent="0.25">
      <c r="A359" s="10" t="s">
        <v>123</v>
      </c>
      <c r="B359" s="17" t="s">
        <v>38</v>
      </c>
      <c r="E359" s="11"/>
      <c r="H359" t="s">
        <v>322</v>
      </c>
      <c r="I359" s="45" t="s">
        <v>227</v>
      </c>
      <c r="J359">
        <v>9106</v>
      </c>
      <c r="K359">
        <v>60</v>
      </c>
      <c r="L359">
        <v>0</v>
      </c>
    </row>
    <row r="360" spans="1:12" x14ac:dyDescent="0.25">
      <c r="A360" s="10" t="s">
        <v>123</v>
      </c>
      <c r="B360" s="17" t="s">
        <v>39</v>
      </c>
      <c r="E360" s="11"/>
      <c r="H360" t="s">
        <v>322</v>
      </c>
      <c r="I360" s="45" t="s">
        <v>228</v>
      </c>
      <c r="J360">
        <v>8994</v>
      </c>
      <c r="K360">
        <v>29</v>
      </c>
      <c r="L360">
        <v>0</v>
      </c>
    </row>
    <row r="361" spans="1:12" x14ac:dyDescent="0.25">
      <c r="A361" s="10" t="s">
        <v>123</v>
      </c>
      <c r="B361" s="17" t="s">
        <v>40</v>
      </c>
      <c r="E361" s="11"/>
      <c r="H361" t="s">
        <v>322</v>
      </c>
      <c r="I361" s="45" t="s">
        <v>229</v>
      </c>
      <c r="J361">
        <v>8796</v>
      </c>
      <c r="K361">
        <v>81</v>
      </c>
      <c r="L361">
        <v>0</v>
      </c>
    </row>
    <row r="362" spans="1:12" x14ac:dyDescent="0.25">
      <c r="A362" s="10" t="s">
        <v>124</v>
      </c>
      <c r="B362" s="17" t="s">
        <v>17</v>
      </c>
      <c r="E362" s="11"/>
      <c r="H362" t="s">
        <v>322</v>
      </c>
      <c r="I362" s="45" t="s">
        <v>35</v>
      </c>
      <c r="J362">
        <v>9056</v>
      </c>
      <c r="K362">
        <v>45</v>
      </c>
      <c r="L362">
        <v>0</v>
      </c>
    </row>
    <row r="363" spans="1:12" x14ac:dyDescent="0.25">
      <c r="A363" s="10" t="s">
        <v>124</v>
      </c>
      <c r="B363" s="17" t="s">
        <v>18</v>
      </c>
      <c r="E363" s="11"/>
      <c r="H363" t="s">
        <v>322</v>
      </c>
      <c r="I363" s="45" t="s">
        <v>230</v>
      </c>
      <c r="J363">
        <v>9353</v>
      </c>
      <c r="K363">
        <v>104</v>
      </c>
      <c r="L363">
        <v>0</v>
      </c>
    </row>
    <row r="364" spans="1:12" x14ac:dyDescent="0.25">
      <c r="A364" s="10" t="s">
        <v>124</v>
      </c>
      <c r="B364" s="17" t="s">
        <v>19</v>
      </c>
      <c r="E364" s="11"/>
      <c r="H364" t="s">
        <v>322</v>
      </c>
      <c r="I364" s="45" t="s">
        <v>231</v>
      </c>
      <c r="J364">
        <v>9662</v>
      </c>
      <c r="K364">
        <v>26</v>
      </c>
      <c r="L364">
        <v>0</v>
      </c>
    </row>
    <row r="365" spans="1:12" x14ac:dyDescent="0.25">
      <c r="A365" s="10" t="s">
        <v>124</v>
      </c>
      <c r="B365" s="17" t="s">
        <v>20</v>
      </c>
      <c r="E365" s="11"/>
      <c r="H365" t="s">
        <v>322</v>
      </c>
      <c r="I365" s="45" t="s">
        <v>232</v>
      </c>
      <c r="J365">
        <v>9776</v>
      </c>
      <c r="K365">
        <v>96</v>
      </c>
      <c r="L365">
        <v>0</v>
      </c>
    </row>
    <row r="366" spans="1:12" x14ac:dyDescent="0.25">
      <c r="A366" s="10" t="s">
        <v>124</v>
      </c>
      <c r="B366" s="17" t="s">
        <v>21</v>
      </c>
      <c r="E366" s="11"/>
      <c r="H366" t="s">
        <v>322</v>
      </c>
      <c r="I366" s="45" t="s">
        <v>36</v>
      </c>
      <c r="J366">
        <v>10151</v>
      </c>
      <c r="K366">
        <v>90</v>
      </c>
      <c r="L366">
        <v>0</v>
      </c>
    </row>
    <row r="367" spans="1:12" x14ac:dyDescent="0.25">
      <c r="A367" s="10" t="s">
        <v>124</v>
      </c>
      <c r="B367" s="17" t="s">
        <v>22</v>
      </c>
      <c r="E367" s="11"/>
      <c r="H367" t="s">
        <v>322</v>
      </c>
      <c r="I367" s="45" t="s">
        <v>233</v>
      </c>
      <c r="J367">
        <v>10098</v>
      </c>
      <c r="K367">
        <v>29</v>
      </c>
      <c r="L367">
        <v>0</v>
      </c>
    </row>
    <row r="368" spans="1:12" x14ac:dyDescent="0.25">
      <c r="A368" s="10" t="s">
        <v>124</v>
      </c>
      <c r="B368" s="17" t="s">
        <v>23</v>
      </c>
      <c r="E368" s="11"/>
      <c r="H368" t="s">
        <v>322</v>
      </c>
      <c r="I368" s="45" t="s">
        <v>234</v>
      </c>
      <c r="J368">
        <v>9679</v>
      </c>
      <c r="K368">
        <v>23</v>
      </c>
      <c r="L368">
        <v>0</v>
      </c>
    </row>
    <row r="369" spans="1:12" x14ac:dyDescent="0.25">
      <c r="A369" s="10" t="s">
        <v>124</v>
      </c>
      <c r="B369" s="17" t="s">
        <v>24</v>
      </c>
      <c r="E369" s="11"/>
      <c r="H369" t="s">
        <v>322</v>
      </c>
      <c r="I369" s="45" t="s">
        <v>235</v>
      </c>
      <c r="J369">
        <v>9454</v>
      </c>
      <c r="K369">
        <v>61</v>
      </c>
      <c r="L369">
        <v>0</v>
      </c>
    </row>
    <row r="370" spans="1:12" x14ac:dyDescent="0.25">
      <c r="A370" s="10" t="s">
        <v>124</v>
      </c>
      <c r="B370" s="17" t="s">
        <v>25</v>
      </c>
      <c r="E370" s="11"/>
      <c r="H370" t="s">
        <v>322</v>
      </c>
      <c r="I370" s="45" t="s">
        <v>37</v>
      </c>
      <c r="J370">
        <v>9913</v>
      </c>
      <c r="K370">
        <v>72</v>
      </c>
      <c r="L370">
        <v>0</v>
      </c>
    </row>
    <row r="371" spans="1:12" x14ac:dyDescent="0.25">
      <c r="A371" s="10" t="s">
        <v>124</v>
      </c>
      <c r="B371" s="17" t="s">
        <v>26</v>
      </c>
      <c r="E371" s="11"/>
      <c r="H371" t="s">
        <v>322</v>
      </c>
      <c r="I371" s="45" t="s">
        <v>236</v>
      </c>
      <c r="J371">
        <v>9907</v>
      </c>
      <c r="K371">
        <v>24</v>
      </c>
      <c r="L371">
        <v>0</v>
      </c>
    </row>
    <row r="372" spans="1:12" x14ac:dyDescent="0.25">
      <c r="A372" s="10" t="s">
        <v>124</v>
      </c>
      <c r="B372" s="17" t="s">
        <v>27</v>
      </c>
      <c r="E372" s="11"/>
      <c r="H372" t="s">
        <v>322</v>
      </c>
      <c r="I372" s="45" t="s">
        <v>237</v>
      </c>
      <c r="J372">
        <v>9602</v>
      </c>
      <c r="K372">
        <v>24</v>
      </c>
      <c r="L372">
        <v>0</v>
      </c>
    </row>
    <row r="373" spans="1:12" x14ac:dyDescent="0.25">
      <c r="A373" s="10" t="s">
        <v>124</v>
      </c>
      <c r="B373" s="17" t="s">
        <v>28</v>
      </c>
      <c r="E373" s="11"/>
      <c r="H373" t="s">
        <v>322</v>
      </c>
      <c r="I373" s="45" t="s">
        <v>238</v>
      </c>
      <c r="J373">
        <v>9343</v>
      </c>
      <c r="K373">
        <v>179</v>
      </c>
      <c r="L373">
        <v>0</v>
      </c>
    </row>
    <row r="374" spans="1:12" x14ac:dyDescent="0.25">
      <c r="A374" s="10" t="s">
        <v>124</v>
      </c>
      <c r="B374" s="17" t="s">
        <v>29</v>
      </c>
      <c r="E374" s="11"/>
      <c r="H374" t="s">
        <v>322</v>
      </c>
      <c r="I374" s="45" t="s">
        <v>38</v>
      </c>
      <c r="J374">
        <v>9243</v>
      </c>
      <c r="K374">
        <v>65</v>
      </c>
      <c r="L374">
        <v>0</v>
      </c>
    </row>
    <row r="375" spans="1:12" x14ac:dyDescent="0.25">
      <c r="A375" s="10" t="s">
        <v>124</v>
      </c>
      <c r="B375" s="17" t="s">
        <v>30</v>
      </c>
      <c r="E375" s="11"/>
      <c r="H375" t="s">
        <v>322</v>
      </c>
      <c r="I375" s="45" t="s">
        <v>239</v>
      </c>
      <c r="J375">
        <v>9488</v>
      </c>
      <c r="K375">
        <v>41</v>
      </c>
      <c r="L375">
        <v>0</v>
      </c>
    </row>
    <row r="376" spans="1:12" x14ac:dyDescent="0.25">
      <c r="A376" s="10" t="s">
        <v>124</v>
      </c>
      <c r="B376" s="17" t="s">
        <v>31</v>
      </c>
      <c r="E376" s="11"/>
      <c r="H376" t="s">
        <v>322</v>
      </c>
      <c r="I376" s="45" t="s">
        <v>240</v>
      </c>
      <c r="J376">
        <v>9492</v>
      </c>
      <c r="K376">
        <v>179</v>
      </c>
      <c r="L376">
        <v>0</v>
      </c>
    </row>
    <row r="377" spans="1:12" x14ac:dyDescent="0.25">
      <c r="A377" s="10" t="s">
        <v>124</v>
      </c>
      <c r="B377" s="17" t="s">
        <v>32</v>
      </c>
      <c r="E377" s="11"/>
      <c r="H377" t="s">
        <v>322</v>
      </c>
      <c r="I377" s="45" t="s">
        <v>241</v>
      </c>
      <c r="J377">
        <v>9989</v>
      </c>
      <c r="K377">
        <v>85</v>
      </c>
      <c r="L377">
        <v>0</v>
      </c>
    </row>
    <row r="378" spans="1:12" x14ac:dyDescent="0.25">
      <c r="A378" s="10" t="s">
        <v>124</v>
      </c>
      <c r="B378" s="17" t="s">
        <v>33</v>
      </c>
      <c r="E378" s="11"/>
      <c r="H378" t="s">
        <v>322</v>
      </c>
      <c r="I378" s="45" t="s">
        <v>39</v>
      </c>
      <c r="J378">
        <v>9648</v>
      </c>
      <c r="K378">
        <v>135</v>
      </c>
      <c r="L378">
        <v>0</v>
      </c>
    </row>
    <row r="379" spans="1:12" x14ac:dyDescent="0.25">
      <c r="A379" s="10" t="s">
        <v>124</v>
      </c>
      <c r="B379" s="17" t="s">
        <v>34</v>
      </c>
      <c r="E379" s="11"/>
      <c r="H379" t="s">
        <v>322</v>
      </c>
      <c r="I379" s="45" t="s">
        <v>242</v>
      </c>
      <c r="J379">
        <v>9740</v>
      </c>
      <c r="K379">
        <v>29</v>
      </c>
      <c r="L379">
        <v>0</v>
      </c>
    </row>
    <row r="380" spans="1:12" x14ac:dyDescent="0.25">
      <c r="A380" s="10" t="s">
        <v>124</v>
      </c>
      <c r="B380" s="17" t="s">
        <v>35</v>
      </c>
      <c r="E380" s="11"/>
      <c r="H380" t="s">
        <v>322</v>
      </c>
      <c r="I380" s="45" t="s">
        <v>243</v>
      </c>
      <c r="J380">
        <v>8499</v>
      </c>
      <c r="K380">
        <v>63</v>
      </c>
      <c r="L380">
        <v>0</v>
      </c>
    </row>
    <row r="381" spans="1:12" x14ac:dyDescent="0.25">
      <c r="A381" s="10" t="s">
        <v>124</v>
      </c>
      <c r="B381" s="17" t="s">
        <v>36</v>
      </c>
      <c r="E381" s="11"/>
      <c r="H381" t="s">
        <v>322</v>
      </c>
      <c r="I381" s="45" t="s">
        <v>244</v>
      </c>
      <c r="J381">
        <v>8086</v>
      </c>
      <c r="K381">
        <v>104</v>
      </c>
      <c r="L381">
        <v>0</v>
      </c>
    </row>
    <row r="382" spans="1:12" x14ac:dyDescent="0.25">
      <c r="A382" s="10" t="s">
        <v>124</v>
      </c>
      <c r="B382" s="17" t="s">
        <v>37</v>
      </c>
      <c r="E382" s="11"/>
      <c r="H382" t="s">
        <v>322</v>
      </c>
      <c r="I382" s="45" t="s">
        <v>40</v>
      </c>
      <c r="J382">
        <v>7402</v>
      </c>
      <c r="K382">
        <v>76</v>
      </c>
      <c r="L382">
        <v>0</v>
      </c>
    </row>
    <row r="383" spans="1:12" x14ac:dyDescent="0.25">
      <c r="A383" s="10" t="s">
        <v>124</v>
      </c>
      <c r="B383" s="17" t="s">
        <v>38</v>
      </c>
      <c r="E383" s="11"/>
      <c r="H383" t="s">
        <v>322</v>
      </c>
      <c r="I383" s="45" t="s">
        <v>245</v>
      </c>
      <c r="J383">
        <v>4334</v>
      </c>
      <c r="K383">
        <v>206</v>
      </c>
      <c r="L383">
        <v>0</v>
      </c>
    </row>
    <row r="384" spans="1:12" x14ac:dyDescent="0.25">
      <c r="A384" s="10" t="s">
        <v>124</v>
      </c>
      <c r="B384" s="17" t="s">
        <v>39</v>
      </c>
      <c r="E384" s="11"/>
      <c r="H384" t="s">
        <v>322</v>
      </c>
      <c r="I384" s="45" t="s">
        <v>246</v>
      </c>
      <c r="J384">
        <v>2309</v>
      </c>
      <c r="K384">
        <v>136</v>
      </c>
      <c r="L384">
        <v>0</v>
      </c>
    </row>
    <row r="385" spans="1:12" x14ac:dyDescent="0.25">
      <c r="A385" s="10" t="s">
        <v>124</v>
      </c>
      <c r="B385" s="17" t="s">
        <v>40</v>
      </c>
      <c r="E385" s="11"/>
      <c r="H385" t="s">
        <v>322</v>
      </c>
      <c r="I385" s="45" t="s">
        <v>247</v>
      </c>
      <c r="J385">
        <v>4254</v>
      </c>
      <c r="K385">
        <v>84</v>
      </c>
      <c r="L385">
        <v>0</v>
      </c>
    </row>
    <row r="386" spans="1:12" x14ac:dyDescent="0.25">
      <c r="A386" s="10" t="s">
        <v>125</v>
      </c>
      <c r="B386" s="17" t="s">
        <v>17</v>
      </c>
      <c r="E386" s="11"/>
      <c r="H386" t="s">
        <v>323</v>
      </c>
      <c r="I386" s="45" t="s">
        <v>17</v>
      </c>
      <c r="J386">
        <v>5313</v>
      </c>
      <c r="K386">
        <v>24</v>
      </c>
      <c r="L386">
        <v>0</v>
      </c>
    </row>
    <row r="387" spans="1:12" x14ac:dyDescent="0.25">
      <c r="A387" s="10" t="s">
        <v>125</v>
      </c>
      <c r="B387" s="17" t="s">
        <v>18</v>
      </c>
      <c r="E387" s="11"/>
      <c r="H387" t="s">
        <v>323</v>
      </c>
      <c r="I387" s="45" t="s">
        <v>176</v>
      </c>
      <c r="J387">
        <v>5037</v>
      </c>
      <c r="K387">
        <v>36</v>
      </c>
      <c r="L387">
        <v>0</v>
      </c>
    </row>
    <row r="388" spans="1:12" x14ac:dyDescent="0.25">
      <c r="A388" s="10" t="s">
        <v>125</v>
      </c>
      <c r="B388" s="17" t="s">
        <v>19</v>
      </c>
      <c r="E388" s="11"/>
      <c r="H388" t="s">
        <v>323</v>
      </c>
      <c r="I388" s="45" t="s">
        <v>177</v>
      </c>
      <c r="J388">
        <v>5510</v>
      </c>
      <c r="K388">
        <v>22</v>
      </c>
      <c r="L388">
        <v>0</v>
      </c>
    </row>
    <row r="389" spans="1:12" x14ac:dyDescent="0.25">
      <c r="A389" s="10" t="s">
        <v>125</v>
      </c>
      <c r="B389" s="17" t="s">
        <v>20</v>
      </c>
      <c r="E389" s="11"/>
      <c r="H389" t="s">
        <v>323</v>
      </c>
      <c r="I389" s="45" t="s">
        <v>178</v>
      </c>
      <c r="J389">
        <v>4854</v>
      </c>
      <c r="K389">
        <v>107</v>
      </c>
      <c r="L389">
        <v>0</v>
      </c>
    </row>
    <row r="390" spans="1:12" x14ac:dyDescent="0.25">
      <c r="A390" s="10" t="s">
        <v>125</v>
      </c>
      <c r="B390" s="17" t="s">
        <v>21</v>
      </c>
      <c r="E390" s="11"/>
      <c r="H390" t="s">
        <v>323</v>
      </c>
      <c r="I390" s="45" t="s">
        <v>18</v>
      </c>
      <c r="J390">
        <v>4369</v>
      </c>
      <c r="K390">
        <v>72</v>
      </c>
      <c r="L390">
        <v>0</v>
      </c>
    </row>
    <row r="391" spans="1:12" x14ac:dyDescent="0.25">
      <c r="A391" s="10" t="s">
        <v>125</v>
      </c>
      <c r="B391" s="17" t="s">
        <v>22</v>
      </c>
      <c r="E391" s="11"/>
      <c r="H391" t="s">
        <v>323</v>
      </c>
      <c r="I391" s="45" t="s">
        <v>179</v>
      </c>
      <c r="J391">
        <v>3356</v>
      </c>
      <c r="K391">
        <v>30</v>
      </c>
      <c r="L391">
        <v>0</v>
      </c>
    </row>
    <row r="392" spans="1:12" x14ac:dyDescent="0.25">
      <c r="A392" s="10" t="s">
        <v>125</v>
      </c>
      <c r="B392" s="17" t="s">
        <v>23</v>
      </c>
      <c r="E392" s="11"/>
      <c r="H392" t="s">
        <v>323</v>
      </c>
      <c r="I392" s="45" t="s">
        <v>180</v>
      </c>
      <c r="J392">
        <v>3072</v>
      </c>
      <c r="K392">
        <v>93</v>
      </c>
      <c r="L392">
        <v>0</v>
      </c>
    </row>
    <row r="393" spans="1:12" x14ac:dyDescent="0.25">
      <c r="A393" s="10" t="s">
        <v>125</v>
      </c>
      <c r="B393" s="17" t="s">
        <v>24</v>
      </c>
      <c r="E393" s="11"/>
      <c r="H393" t="s">
        <v>323</v>
      </c>
      <c r="I393" s="45" t="s">
        <v>181</v>
      </c>
      <c r="J393">
        <v>3028</v>
      </c>
      <c r="K393">
        <v>72</v>
      </c>
      <c r="L393">
        <v>0</v>
      </c>
    </row>
    <row r="394" spans="1:12" x14ac:dyDescent="0.25">
      <c r="A394" s="10" t="s">
        <v>125</v>
      </c>
      <c r="B394" s="17" t="s">
        <v>25</v>
      </c>
      <c r="E394" s="11"/>
      <c r="H394" t="s">
        <v>323</v>
      </c>
      <c r="I394" s="45" t="s">
        <v>19</v>
      </c>
      <c r="J394">
        <v>2879</v>
      </c>
      <c r="K394">
        <v>135</v>
      </c>
      <c r="L394">
        <v>0</v>
      </c>
    </row>
    <row r="395" spans="1:12" x14ac:dyDescent="0.25">
      <c r="A395" s="10" t="s">
        <v>125</v>
      </c>
      <c r="B395" s="17" t="s">
        <v>26</v>
      </c>
      <c r="E395" s="11"/>
      <c r="H395" t="s">
        <v>323</v>
      </c>
      <c r="I395" s="45" t="s">
        <v>182</v>
      </c>
      <c r="J395">
        <v>3559</v>
      </c>
      <c r="K395">
        <v>40</v>
      </c>
      <c r="L395">
        <v>0</v>
      </c>
    </row>
    <row r="396" spans="1:12" x14ac:dyDescent="0.25">
      <c r="A396" s="10" t="s">
        <v>125</v>
      </c>
      <c r="B396" s="17" t="s">
        <v>27</v>
      </c>
      <c r="E396" s="11"/>
      <c r="H396" t="s">
        <v>323</v>
      </c>
      <c r="I396" s="45" t="s">
        <v>183</v>
      </c>
      <c r="J396">
        <v>3515</v>
      </c>
      <c r="K396">
        <v>28</v>
      </c>
      <c r="L396">
        <v>0</v>
      </c>
    </row>
    <row r="397" spans="1:12" x14ac:dyDescent="0.25">
      <c r="A397" s="10" t="s">
        <v>125</v>
      </c>
      <c r="B397" s="17" t="s">
        <v>28</v>
      </c>
      <c r="E397" s="11"/>
      <c r="H397" t="s">
        <v>323</v>
      </c>
      <c r="I397" s="45" t="s">
        <v>184</v>
      </c>
      <c r="J397">
        <v>2864</v>
      </c>
      <c r="K397">
        <v>62</v>
      </c>
      <c r="L397">
        <v>0</v>
      </c>
    </row>
    <row r="398" spans="1:12" x14ac:dyDescent="0.25">
      <c r="A398" s="10" t="s">
        <v>125</v>
      </c>
      <c r="B398" s="17" t="s">
        <v>29</v>
      </c>
      <c r="E398" s="11"/>
      <c r="H398" t="s">
        <v>323</v>
      </c>
      <c r="I398" s="45" t="s">
        <v>20</v>
      </c>
      <c r="J398">
        <v>3660</v>
      </c>
      <c r="K398">
        <v>23</v>
      </c>
      <c r="L398">
        <v>0</v>
      </c>
    </row>
    <row r="399" spans="1:12" x14ac:dyDescent="0.25">
      <c r="A399" s="10" t="s">
        <v>125</v>
      </c>
      <c r="B399" s="17" t="s">
        <v>30</v>
      </c>
      <c r="E399" s="11"/>
      <c r="H399" t="s">
        <v>323</v>
      </c>
      <c r="I399" s="45" t="s">
        <v>185</v>
      </c>
      <c r="J399">
        <v>6276</v>
      </c>
      <c r="K399">
        <v>102</v>
      </c>
      <c r="L399">
        <v>0</v>
      </c>
    </row>
    <row r="400" spans="1:12" x14ac:dyDescent="0.25">
      <c r="A400" s="10" t="s">
        <v>125</v>
      </c>
      <c r="B400" s="17" t="s">
        <v>31</v>
      </c>
      <c r="E400" s="11"/>
      <c r="H400" t="s">
        <v>323</v>
      </c>
      <c r="I400" s="45" t="s">
        <v>186</v>
      </c>
      <c r="J400">
        <v>7474</v>
      </c>
      <c r="K400">
        <v>104</v>
      </c>
      <c r="L400">
        <v>0</v>
      </c>
    </row>
    <row r="401" spans="1:12" x14ac:dyDescent="0.25">
      <c r="A401" s="10" t="s">
        <v>125</v>
      </c>
      <c r="B401" s="17" t="s">
        <v>32</v>
      </c>
      <c r="E401" s="11"/>
      <c r="H401" t="s">
        <v>323</v>
      </c>
      <c r="I401" s="45" t="s">
        <v>187</v>
      </c>
      <c r="J401">
        <v>7853</v>
      </c>
      <c r="K401">
        <v>25</v>
      </c>
      <c r="L401">
        <v>0</v>
      </c>
    </row>
    <row r="402" spans="1:12" x14ac:dyDescent="0.25">
      <c r="A402" s="10" t="s">
        <v>125</v>
      </c>
      <c r="B402" s="17" t="s">
        <v>33</v>
      </c>
      <c r="E402" s="11"/>
      <c r="H402" t="s">
        <v>323</v>
      </c>
      <c r="I402" s="45" t="s">
        <v>21</v>
      </c>
      <c r="J402">
        <v>8467</v>
      </c>
      <c r="K402">
        <v>92</v>
      </c>
      <c r="L402">
        <v>0</v>
      </c>
    </row>
    <row r="403" spans="1:12" x14ac:dyDescent="0.25">
      <c r="A403" s="10" t="s">
        <v>125</v>
      </c>
      <c r="B403" s="17" t="s">
        <v>34</v>
      </c>
      <c r="E403" s="11"/>
      <c r="H403" t="s">
        <v>323</v>
      </c>
      <c r="I403" s="45" t="s">
        <v>188</v>
      </c>
      <c r="J403">
        <v>5581</v>
      </c>
      <c r="K403">
        <v>118</v>
      </c>
      <c r="L403">
        <v>0</v>
      </c>
    </row>
    <row r="404" spans="1:12" x14ac:dyDescent="0.25">
      <c r="A404" s="10" t="s">
        <v>125</v>
      </c>
      <c r="B404" s="17" t="s">
        <v>35</v>
      </c>
      <c r="E404" s="11"/>
      <c r="H404" t="s">
        <v>323</v>
      </c>
      <c r="I404" s="45" t="s">
        <v>189</v>
      </c>
      <c r="J404">
        <v>6444</v>
      </c>
      <c r="K404">
        <v>45</v>
      </c>
      <c r="L404">
        <v>0</v>
      </c>
    </row>
    <row r="405" spans="1:12" x14ac:dyDescent="0.25">
      <c r="A405" s="10" t="s">
        <v>125</v>
      </c>
      <c r="B405" s="17" t="s">
        <v>36</v>
      </c>
      <c r="E405" s="11"/>
      <c r="H405" t="s">
        <v>323</v>
      </c>
      <c r="I405" s="45" t="s">
        <v>190</v>
      </c>
      <c r="J405">
        <v>8610</v>
      </c>
      <c r="K405">
        <v>31</v>
      </c>
      <c r="L405">
        <v>0</v>
      </c>
    </row>
    <row r="406" spans="1:12" x14ac:dyDescent="0.25">
      <c r="A406" s="10" t="s">
        <v>125</v>
      </c>
      <c r="B406" s="17" t="s">
        <v>37</v>
      </c>
      <c r="E406" s="11"/>
      <c r="H406" t="s">
        <v>323</v>
      </c>
      <c r="I406" s="45" t="s">
        <v>22</v>
      </c>
      <c r="J406">
        <v>9542</v>
      </c>
      <c r="K406">
        <v>59</v>
      </c>
      <c r="L406">
        <v>0</v>
      </c>
    </row>
    <row r="407" spans="1:12" x14ac:dyDescent="0.25">
      <c r="A407" s="10" t="s">
        <v>125</v>
      </c>
      <c r="B407" s="17" t="s">
        <v>38</v>
      </c>
      <c r="E407" s="11"/>
      <c r="H407" t="s">
        <v>323</v>
      </c>
      <c r="I407" s="45" t="s">
        <v>191</v>
      </c>
      <c r="J407">
        <v>9314</v>
      </c>
      <c r="K407">
        <v>80</v>
      </c>
      <c r="L407">
        <v>0</v>
      </c>
    </row>
    <row r="408" spans="1:12" x14ac:dyDescent="0.25">
      <c r="A408" s="10" t="s">
        <v>125</v>
      </c>
      <c r="B408" s="17" t="s">
        <v>39</v>
      </c>
      <c r="E408" s="11"/>
      <c r="H408" t="s">
        <v>323</v>
      </c>
      <c r="I408" s="45" t="s">
        <v>192</v>
      </c>
      <c r="J408">
        <v>8966</v>
      </c>
      <c r="K408">
        <v>23</v>
      </c>
      <c r="L408">
        <v>0</v>
      </c>
    </row>
    <row r="409" spans="1:12" x14ac:dyDescent="0.25">
      <c r="A409" s="10" t="s">
        <v>125</v>
      </c>
      <c r="B409" s="17" t="s">
        <v>40</v>
      </c>
      <c r="E409" s="11"/>
      <c r="H409" t="s">
        <v>323</v>
      </c>
      <c r="I409" s="45" t="s">
        <v>193</v>
      </c>
      <c r="J409">
        <v>8759</v>
      </c>
      <c r="K409">
        <v>172</v>
      </c>
      <c r="L409">
        <v>0</v>
      </c>
    </row>
    <row r="410" spans="1:12" x14ac:dyDescent="0.25">
      <c r="A410" s="10" t="s">
        <v>126</v>
      </c>
      <c r="B410" s="17" t="s">
        <v>17</v>
      </c>
      <c r="E410" s="11"/>
      <c r="H410" t="s">
        <v>323</v>
      </c>
      <c r="I410" s="45" t="s">
        <v>23</v>
      </c>
      <c r="J410">
        <v>8662</v>
      </c>
      <c r="K410">
        <v>73</v>
      </c>
      <c r="L410">
        <v>0</v>
      </c>
    </row>
    <row r="411" spans="1:12" x14ac:dyDescent="0.25">
      <c r="A411" s="10" t="s">
        <v>126</v>
      </c>
      <c r="B411" s="17" t="s">
        <v>18</v>
      </c>
      <c r="E411" s="11"/>
      <c r="H411" t="s">
        <v>323</v>
      </c>
      <c r="I411" s="45" t="s">
        <v>194</v>
      </c>
      <c r="J411">
        <v>8363</v>
      </c>
      <c r="K411">
        <v>54</v>
      </c>
      <c r="L411">
        <v>0</v>
      </c>
    </row>
    <row r="412" spans="1:12" x14ac:dyDescent="0.25">
      <c r="A412" s="10" t="s">
        <v>126</v>
      </c>
      <c r="B412" s="17" t="s">
        <v>19</v>
      </c>
      <c r="E412" s="11"/>
      <c r="H412" t="s">
        <v>323</v>
      </c>
      <c r="I412" s="45" t="s">
        <v>195</v>
      </c>
      <c r="J412">
        <v>10182</v>
      </c>
      <c r="K412">
        <v>28</v>
      </c>
      <c r="L412">
        <v>0</v>
      </c>
    </row>
    <row r="413" spans="1:12" x14ac:dyDescent="0.25">
      <c r="A413" s="10" t="s">
        <v>126</v>
      </c>
      <c r="B413" s="17" t="s">
        <v>20</v>
      </c>
      <c r="E413" s="11"/>
      <c r="H413" t="s">
        <v>323</v>
      </c>
      <c r="I413" s="45" t="s">
        <v>196</v>
      </c>
      <c r="J413">
        <v>10607</v>
      </c>
      <c r="K413">
        <v>61</v>
      </c>
      <c r="L413">
        <v>0</v>
      </c>
    </row>
    <row r="414" spans="1:12" x14ac:dyDescent="0.25">
      <c r="A414" s="10" t="s">
        <v>126</v>
      </c>
      <c r="B414" s="17" t="s">
        <v>21</v>
      </c>
      <c r="E414" s="11"/>
      <c r="H414" t="s">
        <v>323</v>
      </c>
      <c r="I414" s="45" t="s">
        <v>24</v>
      </c>
      <c r="J414">
        <v>10518</v>
      </c>
      <c r="K414">
        <v>34</v>
      </c>
      <c r="L414">
        <v>0</v>
      </c>
    </row>
    <row r="415" spans="1:12" x14ac:dyDescent="0.25">
      <c r="A415" s="10" t="s">
        <v>126</v>
      </c>
      <c r="B415" s="17" t="s">
        <v>22</v>
      </c>
      <c r="E415" s="11"/>
      <c r="H415" t="s">
        <v>323</v>
      </c>
      <c r="I415" s="45" t="s">
        <v>197</v>
      </c>
      <c r="J415">
        <v>10564</v>
      </c>
      <c r="K415">
        <v>27</v>
      </c>
      <c r="L415">
        <v>0</v>
      </c>
    </row>
    <row r="416" spans="1:12" x14ac:dyDescent="0.25">
      <c r="A416" s="10" t="s">
        <v>126</v>
      </c>
      <c r="B416" s="17" t="s">
        <v>23</v>
      </c>
      <c r="E416" s="11"/>
      <c r="H416" t="s">
        <v>323</v>
      </c>
      <c r="I416" s="45" t="s">
        <v>198</v>
      </c>
      <c r="J416">
        <v>10651</v>
      </c>
      <c r="K416">
        <v>24</v>
      </c>
      <c r="L416">
        <v>0</v>
      </c>
    </row>
    <row r="417" spans="1:12" x14ac:dyDescent="0.25">
      <c r="A417" s="10" t="s">
        <v>126</v>
      </c>
      <c r="B417" s="17" t="s">
        <v>24</v>
      </c>
      <c r="E417" s="11"/>
      <c r="H417" t="s">
        <v>323</v>
      </c>
      <c r="I417" s="45" t="s">
        <v>199</v>
      </c>
      <c r="J417">
        <v>10019</v>
      </c>
      <c r="K417">
        <v>109</v>
      </c>
      <c r="L417">
        <v>0</v>
      </c>
    </row>
    <row r="418" spans="1:12" x14ac:dyDescent="0.25">
      <c r="A418" s="10" t="s">
        <v>126</v>
      </c>
      <c r="B418" s="17" t="s">
        <v>25</v>
      </c>
      <c r="E418" s="11"/>
      <c r="H418" t="s">
        <v>323</v>
      </c>
      <c r="I418" s="45" t="s">
        <v>25</v>
      </c>
      <c r="J418">
        <v>10002</v>
      </c>
      <c r="K418">
        <v>36</v>
      </c>
      <c r="L418">
        <v>0</v>
      </c>
    </row>
    <row r="419" spans="1:12" x14ac:dyDescent="0.25">
      <c r="A419" s="10" t="s">
        <v>126</v>
      </c>
      <c r="B419" s="17" t="s">
        <v>26</v>
      </c>
      <c r="E419" s="11"/>
      <c r="H419" t="s">
        <v>323</v>
      </c>
      <c r="I419" s="45" t="s">
        <v>200</v>
      </c>
      <c r="J419">
        <v>9198</v>
      </c>
      <c r="K419">
        <v>28</v>
      </c>
      <c r="L419">
        <v>0</v>
      </c>
    </row>
    <row r="420" spans="1:12" x14ac:dyDescent="0.25">
      <c r="A420" s="10" t="s">
        <v>126</v>
      </c>
      <c r="B420" s="17" t="s">
        <v>27</v>
      </c>
      <c r="E420" s="11"/>
      <c r="H420" t="s">
        <v>323</v>
      </c>
      <c r="I420" s="45" t="s">
        <v>201</v>
      </c>
      <c r="J420">
        <v>8736</v>
      </c>
      <c r="K420">
        <v>31</v>
      </c>
      <c r="L420">
        <v>0</v>
      </c>
    </row>
    <row r="421" spans="1:12" x14ac:dyDescent="0.25">
      <c r="A421" s="10" t="s">
        <v>126</v>
      </c>
      <c r="B421" s="17" t="s">
        <v>28</v>
      </c>
      <c r="E421" s="11"/>
      <c r="H421" t="s">
        <v>323</v>
      </c>
      <c r="I421" s="45" t="s">
        <v>202</v>
      </c>
      <c r="J421">
        <v>8734</v>
      </c>
      <c r="K421">
        <v>40</v>
      </c>
      <c r="L421">
        <v>0</v>
      </c>
    </row>
    <row r="422" spans="1:12" x14ac:dyDescent="0.25">
      <c r="A422" s="10" t="s">
        <v>126</v>
      </c>
      <c r="B422" s="17" t="s">
        <v>29</v>
      </c>
      <c r="E422" s="11"/>
      <c r="H422" t="s">
        <v>323</v>
      </c>
      <c r="I422" s="45" t="s">
        <v>26</v>
      </c>
      <c r="J422">
        <v>9342</v>
      </c>
      <c r="K422">
        <v>65</v>
      </c>
      <c r="L422">
        <v>0</v>
      </c>
    </row>
    <row r="423" spans="1:12" x14ac:dyDescent="0.25">
      <c r="A423" s="10" t="s">
        <v>126</v>
      </c>
      <c r="B423" s="17" t="s">
        <v>30</v>
      </c>
      <c r="E423" s="11"/>
      <c r="H423" t="s">
        <v>323</v>
      </c>
      <c r="I423" s="45" t="s">
        <v>203</v>
      </c>
      <c r="J423">
        <v>10090</v>
      </c>
      <c r="K423">
        <v>26</v>
      </c>
      <c r="L423">
        <v>0</v>
      </c>
    </row>
    <row r="424" spans="1:12" x14ac:dyDescent="0.25">
      <c r="A424" s="10" t="s">
        <v>126</v>
      </c>
      <c r="B424" s="17" t="s">
        <v>31</v>
      </c>
      <c r="E424" s="11"/>
      <c r="H424" t="s">
        <v>323</v>
      </c>
      <c r="I424" s="45" t="s">
        <v>204</v>
      </c>
      <c r="J424">
        <v>10319</v>
      </c>
      <c r="K424">
        <v>24</v>
      </c>
      <c r="L424">
        <v>0</v>
      </c>
    </row>
    <row r="425" spans="1:12" x14ac:dyDescent="0.25">
      <c r="A425" s="10" t="s">
        <v>126</v>
      </c>
      <c r="B425" s="17" t="s">
        <v>32</v>
      </c>
      <c r="E425" s="11"/>
      <c r="H425" t="s">
        <v>323</v>
      </c>
      <c r="I425" s="45" t="s">
        <v>205</v>
      </c>
      <c r="J425">
        <v>10459</v>
      </c>
      <c r="K425">
        <v>110</v>
      </c>
      <c r="L425">
        <v>0</v>
      </c>
    </row>
    <row r="426" spans="1:12" x14ac:dyDescent="0.25">
      <c r="A426" s="10" t="s">
        <v>126</v>
      </c>
      <c r="B426" s="17" t="s">
        <v>33</v>
      </c>
      <c r="E426" s="11"/>
      <c r="H426" t="s">
        <v>323</v>
      </c>
      <c r="I426" s="45" t="s">
        <v>27</v>
      </c>
      <c r="J426">
        <v>10315</v>
      </c>
      <c r="K426">
        <v>132</v>
      </c>
      <c r="L426">
        <v>0</v>
      </c>
    </row>
    <row r="427" spans="1:12" x14ac:dyDescent="0.25">
      <c r="A427" s="10" t="s">
        <v>126</v>
      </c>
      <c r="B427" s="17" t="s">
        <v>34</v>
      </c>
      <c r="E427" s="11"/>
      <c r="H427" t="s">
        <v>323</v>
      </c>
      <c r="I427" s="45" t="s">
        <v>206</v>
      </c>
      <c r="J427">
        <v>10194</v>
      </c>
      <c r="K427">
        <v>26</v>
      </c>
      <c r="L427">
        <v>0</v>
      </c>
    </row>
    <row r="428" spans="1:12" x14ac:dyDescent="0.25">
      <c r="A428" s="10" t="s">
        <v>126</v>
      </c>
      <c r="B428" s="17" t="s">
        <v>35</v>
      </c>
      <c r="E428" s="11"/>
      <c r="H428" t="s">
        <v>323</v>
      </c>
      <c r="I428" s="45" t="s">
        <v>207</v>
      </c>
      <c r="J428">
        <v>10481</v>
      </c>
      <c r="K428">
        <v>38</v>
      </c>
      <c r="L428">
        <v>0</v>
      </c>
    </row>
    <row r="429" spans="1:12" x14ac:dyDescent="0.25">
      <c r="A429" s="10" t="s">
        <v>126</v>
      </c>
      <c r="B429" s="17" t="s">
        <v>36</v>
      </c>
      <c r="E429" s="11"/>
      <c r="H429" t="s">
        <v>323</v>
      </c>
      <c r="I429" s="45" t="s">
        <v>208</v>
      </c>
      <c r="J429">
        <v>10593</v>
      </c>
      <c r="K429">
        <v>176</v>
      </c>
      <c r="L429">
        <v>0</v>
      </c>
    </row>
    <row r="430" spans="1:12" x14ac:dyDescent="0.25">
      <c r="A430" s="10" t="s">
        <v>126</v>
      </c>
      <c r="B430" s="17" t="s">
        <v>37</v>
      </c>
      <c r="E430" s="11"/>
      <c r="H430" t="s">
        <v>323</v>
      </c>
      <c r="I430" s="45" t="s">
        <v>28</v>
      </c>
      <c r="J430">
        <v>10448</v>
      </c>
      <c r="K430">
        <v>70</v>
      </c>
      <c r="L430">
        <v>0</v>
      </c>
    </row>
    <row r="431" spans="1:12" x14ac:dyDescent="0.25">
      <c r="A431" s="10" t="s">
        <v>126</v>
      </c>
      <c r="B431" s="17" t="s">
        <v>38</v>
      </c>
      <c r="E431" s="11"/>
      <c r="H431" t="s">
        <v>323</v>
      </c>
      <c r="I431" s="45" t="s">
        <v>209</v>
      </c>
      <c r="J431">
        <v>10213</v>
      </c>
      <c r="K431">
        <v>87</v>
      </c>
      <c r="L431">
        <v>0</v>
      </c>
    </row>
    <row r="432" spans="1:12" x14ac:dyDescent="0.25">
      <c r="A432" s="10" t="s">
        <v>126</v>
      </c>
      <c r="B432" s="17" t="s">
        <v>39</v>
      </c>
      <c r="E432" s="11"/>
      <c r="H432" t="s">
        <v>323</v>
      </c>
      <c r="I432" s="45" t="s">
        <v>210</v>
      </c>
      <c r="J432">
        <v>9883</v>
      </c>
      <c r="K432">
        <v>72</v>
      </c>
      <c r="L432">
        <v>0</v>
      </c>
    </row>
    <row r="433" spans="1:12" x14ac:dyDescent="0.25">
      <c r="A433" s="10" t="s">
        <v>126</v>
      </c>
      <c r="B433" s="17" t="s">
        <v>40</v>
      </c>
      <c r="E433" s="11"/>
      <c r="H433" t="s">
        <v>323</v>
      </c>
      <c r="I433" s="45" t="s">
        <v>211</v>
      </c>
      <c r="J433">
        <v>9818</v>
      </c>
      <c r="K433">
        <v>77</v>
      </c>
      <c r="L433">
        <v>0</v>
      </c>
    </row>
    <row r="434" spans="1:12" x14ac:dyDescent="0.25">
      <c r="A434" s="10" t="s">
        <v>127</v>
      </c>
      <c r="B434" s="17" t="s">
        <v>17</v>
      </c>
      <c r="E434" s="11"/>
      <c r="H434" t="s">
        <v>323</v>
      </c>
      <c r="I434" s="45" t="s">
        <v>29</v>
      </c>
      <c r="J434">
        <v>9679</v>
      </c>
      <c r="K434">
        <v>111</v>
      </c>
      <c r="L434">
        <v>0</v>
      </c>
    </row>
    <row r="435" spans="1:12" x14ac:dyDescent="0.25">
      <c r="A435" s="10" t="s">
        <v>127</v>
      </c>
      <c r="B435" s="17" t="s">
        <v>18</v>
      </c>
      <c r="E435" s="11"/>
      <c r="H435" t="s">
        <v>323</v>
      </c>
      <c r="I435" s="45" t="s">
        <v>212</v>
      </c>
      <c r="J435">
        <v>9633</v>
      </c>
      <c r="K435">
        <v>62</v>
      </c>
      <c r="L435">
        <v>0</v>
      </c>
    </row>
    <row r="436" spans="1:12" x14ac:dyDescent="0.25">
      <c r="A436" s="10" t="s">
        <v>127</v>
      </c>
      <c r="B436" s="17" t="s">
        <v>19</v>
      </c>
      <c r="E436" s="11"/>
      <c r="H436" t="s">
        <v>323</v>
      </c>
      <c r="I436" s="45" t="s">
        <v>213</v>
      </c>
      <c r="J436">
        <v>9910</v>
      </c>
      <c r="K436">
        <v>95</v>
      </c>
      <c r="L436">
        <v>0</v>
      </c>
    </row>
    <row r="437" spans="1:12" x14ac:dyDescent="0.25">
      <c r="A437" s="10" t="s">
        <v>127</v>
      </c>
      <c r="B437" s="17" t="s">
        <v>20</v>
      </c>
      <c r="E437" s="11"/>
      <c r="H437" t="s">
        <v>323</v>
      </c>
      <c r="I437" s="45" t="s">
        <v>214</v>
      </c>
      <c r="J437">
        <v>10150</v>
      </c>
      <c r="K437">
        <v>209</v>
      </c>
      <c r="L437">
        <v>0</v>
      </c>
    </row>
    <row r="438" spans="1:12" x14ac:dyDescent="0.25">
      <c r="A438" s="10" t="s">
        <v>127</v>
      </c>
      <c r="B438" s="17" t="s">
        <v>21</v>
      </c>
      <c r="E438" s="11"/>
      <c r="H438" t="s">
        <v>323</v>
      </c>
      <c r="I438" s="45" t="s">
        <v>30</v>
      </c>
      <c r="J438">
        <v>10098</v>
      </c>
      <c r="K438">
        <v>107</v>
      </c>
      <c r="L438">
        <v>0</v>
      </c>
    </row>
    <row r="439" spans="1:12" x14ac:dyDescent="0.25">
      <c r="A439" s="10" t="s">
        <v>127</v>
      </c>
      <c r="B439" s="17" t="s">
        <v>22</v>
      </c>
      <c r="E439" s="11"/>
      <c r="H439" t="s">
        <v>323</v>
      </c>
      <c r="I439" s="45" t="s">
        <v>215</v>
      </c>
      <c r="J439">
        <v>10528</v>
      </c>
      <c r="K439">
        <v>141</v>
      </c>
      <c r="L439">
        <v>0</v>
      </c>
    </row>
    <row r="440" spans="1:12" x14ac:dyDescent="0.25">
      <c r="A440" s="10" t="s">
        <v>127</v>
      </c>
      <c r="B440" s="17" t="s">
        <v>23</v>
      </c>
      <c r="E440" s="11"/>
      <c r="H440" t="s">
        <v>323</v>
      </c>
      <c r="I440" s="45" t="s">
        <v>216</v>
      </c>
      <c r="J440">
        <v>10238</v>
      </c>
      <c r="K440">
        <v>85</v>
      </c>
      <c r="L440">
        <v>0</v>
      </c>
    </row>
    <row r="441" spans="1:12" x14ac:dyDescent="0.25">
      <c r="A441" s="10" t="s">
        <v>127</v>
      </c>
      <c r="B441" s="17" t="s">
        <v>24</v>
      </c>
      <c r="E441" s="11"/>
      <c r="H441" t="s">
        <v>323</v>
      </c>
      <c r="I441" s="45" t="s">
        <v>217</v>
      </c>
      <c r="J441">
        <v>10258</v>
      </c>
      <c r="K441">
        <v>99</v>
      </c>
      <c r="L441">
        <v>0</v>
      </c>
    </row>
    <row r="442" spans="1:12" x14ac:dyDescent="0.25">
      <c r="A442" s="10" t="s">
        <v>127</v>
      </c>
      <c r="B442" s="17" t="s">
        <v>25</v>
      </c>
      <c r="E442" s="11"/>
      <c r="H442" t="s">
        <v>323</v>
      </c>
      <c r="I442" s="45" t="s">
        <v>31</v>
      </c>
      <c r="J442">
        <v>10379</v>
      </c>
      <c r="K442">
        <v>79</v>
      </c>
      <c r="L442">
        <v>0</v>
      </c>
    </row>
    <row r="443" spans="1:12" x14ac:dyDescent="0.25">
      <c r="A443" s="10" t="s">
        <v>127</v>
      </c>
      <c r="B443" s="17" t="s">
        <v>26</v>
      </c>
      <c r="E443" s="11"/>
      <c r="H443" t="s">
        <v>323</v>
      </c>
      <c r="I443" s="45" t="s">
        <v>218</v>
      </c>
      <c r="J443">
        <v>10755</v>
      </c>
      <c r="K443">
        <v>93</v>
      </c>
      <c r="L443">
        <v>0</v>
      </c>
    </row>
    <row r="444" spans="1:12" x14ac:dyDescent="0.25">
      <c r="A444" s="10" t="s">
        <v>127</v>
      </c>
      <c r="B444" s="17" t="s">
        <v>27</v>
      </c>
      <c r="E444" s="11"/>
      <c r="H444" t="s">
        <v>323</v>
      </c>
      <c r="I444" s="45" t="s">
        <v>219</v>
      </c>
      <c r="J444">
        <v>10011</v>
      </c>
      <c r="K444">
        <v>115</v>
      </c>
      <c r="L444">
        <v>0</v>
      </c>
    </row>
    <row r="445" spans="1:12" x14ac:dyDescent="0.25">
      <c r="A445" s="10" t="s">
        <v>127</v>
      </c>
      <c r="B445" s="17" t="s">
        <v>28</v>
      </c>
      <c r="E445" s="11"/>
      <c r="H445" t="s">
        <v>323</v>
      </c>
      <c r="I445" s="45" t="s">
        <v>220</v>
      </c>
      <c r="J445">
        <v>10080</v>
      </c>
      <c r="K445">
        <v>113</v>
      </c>
      <c r="L445">
        <v>0</v>
      </c>
    </row>
    <row r="446" spans="1:12" x14ac:dyDescent="0.25">
      <c r="A446" s="10" t="s">
        <v>127</v>
      </c>
      <c r="B446" s="17" t="s">
        <v>29</v>
      </c>
      <c r="E446" s="11"/>
      <c r="H446" t="s">
        <v>323</v>
      </c>
      <c r="I446" s="45" t="s">
        <v>32</v>
      </c>
      <c r="J446">
        <v>10124</v>
      </c>
      <c r="K446">
        <v>26</v>
      </c>
      <c r="L446">
        <v>0</v>
      </c>
    </row>
    <row r="447" spans="1:12" x14ac:dyDescent="0.25">
      <c r="A447" s="10" t="s">
        <v>127</v>
      </c>
      <c r="B447" s="17" t="s">
        <v>30</v>
      </c>
      <c r="E447" s="11"/>
      <c r="H447" t="s">
        <v>323</v>
      </c>
      <c r="I447" s="45" t="s">
        <v>221</v>
      </c>
      <c r="J447">
        <v>10071</v>
      </c>
      <c r="K447">
        <v>75</v>
      </c>
      <c r="L447">
        <v>0</v>
      </c>
    </row>
    <row r="448" spans="1:12" x14ac:dyDescent="0.25">
      <c r="A448" s="10" t="s">
        <v>127</v>
      </c>
      <c r="B448" s="17" t="s">
        <v>31</v>
      </c>
      <c r="E448" s="11"/>
      <c r="H448" t="s">
        <v>323</v>
      </c>
      <c r="I448" s="45" t="s">
        <v>222</v>
      </c>
      <c r="J448">
        <v>10263</v>
      </c>
      <c r="K448">
        <v>114</v>
      </c>
      <c r="L448">
        <v>0</v>
      </c>
    </row>
    <row r="449" spans="1:12" x14ac:dyDescent="0.25">
      <c r="A449" s="10" t="s">
        <v>127</v>
      </c>
      <c r="B449" s="17" t="s">
        <v>32</v>
      </c>
      <c r="E449" s="11"/>
      <c r="H449" t="s">
        <v>323</v>
      </c>
      <c r="I449" s="45" t="s">
        <v>223</v>
      </c>
      <c r="J449">
        <v>9731</v>
      </c>
      <c r="K449">
        <v>99</v>
      </c>
      <c r="L449">
        <v>0</v>
      </c>
    </row>
    <row r="450" spans="1:12" x14ac:dyDescent="0.25">
      <c r="A450" s="10" t="s">
        <v>127</v>
      </c>
      <c r="B450" s="17" t="s">
        <v>33</v>
      </c>
      <c r="E450" s="11"/>
      <c r="H450" t="s">
        <v>323</v>
      </c>
      <c r="I450" s="45" t="s">
        <v>33</v>
      </c>
      <c r="J450">
        <v>9406</v>
      </c>
      <c r="K450">
        <v>104</v>
      </c>
      <c r="L450">
        <v>0</v>
      </c>
    </row>
    <row r="451" spans="1:12" x14ac:dyDescent="0.25">
      <c r="A451" s="10" t="s">
        <v>127</v>
      </c>
      <c r="B451" s="17" t="s">
        <v>34</v>
      </c>
      <c r="E451" s="11"/>
      <c r="H451" t="s">
        <v>323</v>
      </c>
      <c r="I451" s="45" t="s">
        <v>224</v>
      </c>
      <c r="J451">
        <v>9348</v>
      </c>
      <c r="K451">
        <v>67</v>
      </c>
      <c r="L451">
        <v>0</v>
      </c>
    </row>
    <row r="452" spans="1:12" x14ac:dyDescent="0.25">
      <c r="A452" s="10" t="s">
        <v>127</v>
      </c>
      <c r="B452" s="17" t="s">
        <v>35</v>
      </c>
      <c r="E452" s="11"/>
      <c r="H452" t="s">
        <v>323</v>
      </c>
      <c r="I452" s="45" t="s">
        <v>225</v>
      </c>
      <c r="J452">
        <v>9936</v>
      </c>
      <c r="K452">
        <v>70</v>
      </c>
      <c r="L452">
        <v>0</v>
      </c>
    </row>
    <row r="453" spans="1:12" x14ac:dyDescent="0.25">
      <c r="A453" s="10" t="s">
        <v>127</v>
      </c>
      <c r="B453" s="17" t="s">
        <v>36</v>
      </c>
      <c r="E453" s="11"/>
      <c r="H453" t="s">
        <v>323</v>
      </c>
      <c r="I453" s="45" t="s">
        <v>226</v>
      </c>
      <c r="J453">
        <v>9951</v>
      </c>
      <c r="K453">
        <v>94</v>
      </c>
      <c r="L453">
        <v>0</v>
      </c>
    </row>
    <row r="454" spans="1:12" x14ac:dyDescent="0.25">
      <c r="A454" s="10" t="s">
        <v>127</v>
      </c>
      <c r="B454" s="17" t="s">
        <v>37</v>
      </c>
      <c r="E454" s="11"/>
      <c r="H454" t="s">
        <v>323</v>
      </c>
      <c r="I454" s="45" t="s">
        <v>34</v>
      </c>
      <c r="J454">
        <v>10343</v>
      </c>
      <c r="K454">
        <v>166</v>
      </c>
      <c r="L454">
        <v>0</v>
      </c>
    </row>
    <row r="455" spans="1:12" x14ac:dyDescent="0.25">
      <c r="A455" s="10" t="s">
        <v>127</v>
      </c>
      <c r="B455" s="17" t="s">
        <v>38</v>
      </c>
      <c r="E455" s="11"/>
      <c r="H455" t="s">
        <v>323</v>
      </c>
      <c r="I455" s="45" t="s">
        <v>227</v>
      </c>
      <c r="J455">
        <v>10231</v>
      </c>
      <c r="K455">
        <v>82</v>
      </c>
      <c r="L455">
        <v>0</v>
      </c>
    </row>
    <row r="456" spans="1:12" x14ac:dyDescent="0.25">
      <c r="A456" s="10" t="s">
        <v>127</v>
      </c>
      <c r="B456" s="17" t="s">
        <v>39</v>
      </c>
      <c r="E456" s="11"/>
      <c r="H456" t="s">
        <v>323</v>
      </c>
      <c r="I456" s="45" t="s">
        <v>228</v>
      </c>
      <c r="J456">
        <v>10103</v>
      </c>
      <c r="K456">
        <v>92</v>
      </c>
      <c r="L456">
        <v>0</v>
      </c>
    </row>
    <row r="457" spans="1:12" x14ac:dyDescent="0.25">
      <c r="A457" s="10" t="s">
        <v>127</v>
      </c>
      <c r="B457" s="17" t="s">
        <v>40</v>
      </c>
      <c r="E457" s="11"/>
      <c r="H457" t="s">
        <v>323</v>
      </c>
      <c r="I457" s="45" t="s">
        <v>229</v>
      </c>
      <c r="J457">
        <v>9874</v>
      </c>
      <c r="K457">
        <v>78</v>
      </c>
      <c r="L457">
        <v>0</v>
      </c>
    </row>
    <row r="458" spans="1:12" x14ac:dyDescent="0.25">
      <c r="A458" s="10" t="s">
        <v>128</v>
      </c>
      <c r="B458" s="17" t="s">
        <v>17</v>
      </c>
      <c r="E458" s="11"/>
      <c r="H458" t="s">
        <v>323</v>
      </c>
      <c r="I458" s="45" t="s">
        <v>35</v>
      </c>
      <c r="J458">
        <v>10138</v>
      </c>
      <c r="K458">
        <v>86</v>
      </c>
      <c r="L458">
        <v>0</v>
      </c>
    </row>
    <row r="459" spans="1:12" x14ac:dyDescent="0.25">
      <c r="A459" s="10" t="s">
        <v>128</v>
      </c>
      <c r="B459" s="17" t="s">
        <v>18</v>
      </c>
      <c r="E459" s="11"/>
      <c r="H459" t="s">
        <v>323</v>
      </c>
      <c r="I459" s="45" t="s">
        <v>230</v>
      </c>
      <c r="J459">
        <v>10199</v>
      </c>
      <c r="K459">
        <v>94</v>
      </c>
      <c r="L459">
        <v>0</v>
      </c>
    </row>
    <row r="460" spans="1:12" x14ac:dyDescent="0.25">
      <c r="A460" s="10" t="s">
        <v>128</v>
      </c>
      <c r="B460" s="17" t="s">
        <v>19</v>
      </c>
      <c r="E460" s="11"/>
      <c r="H460" t="s">
        <v>323</v>
      </c>
      <c r="I460" s="45" t="s">
        <v>231</v>
      </c>
      <c r="J460">
        <v>9938</v>
      </c>
      <c r="K460">
        <v>96</v>
      </c>
      <c r="L460">
        <v>0</v>
      </c>
    </row>
    <row r="461" spans="1:12" x14ac:dyDescent="0.25">
      <c r="A461" s="10" t="s">
        <v>128</v>
      </c>
      <c r="B461" s="17" t="s">
        <v>20</v>
      </c>
      <c r="E461" s="11"/>
      <c r="H461" t="s">
        <v>323</v>
      </c>
      <c r="I461" s="45" t="s">
        <v>232</v>
      </c>
      <c r="J461">
        <v>9940</v>
      </c>
      <c r="K461">
        <v>29</v>
      </c>
      <c r="L461">
        <v>0</v>
      </c>
    </row>
    <row r="462" spans="1:12" x14ac:dyDescent="0.25">
      <c r="A462" s="10" t="s">
        <v>128</v>
      </c>
      <c r="B462" s="17" t="s">
        <v>21</v>
      </c>
      <c r="E462" s="11"/>
      <c r="H462" t="s">
        <v>323</v>
      </c>
      <c r="I462" s="45" t="s">
        <v>36</v>
      </c>
      <c r="J462">
        <v>9832</v>
      </c>
      <c r="K462">
        <v>106</v>
      </c>
      <c r="L462">
        <v>0</v>
      </c>
    </row>
    <row r="463" spans="1:12" x14ac:dyDescent="0.25">
      <c r="A463" s="10" t="s">
        <v>128</v>
      </c>
      <c r="B463" s="17" t="s">
        <v>22</v>
      </c>
      <c r="E463" s="11"/>
      <c r="H463" t="s">
        <v>323</v>
      </c>
      <c r="I463" s="45" t="s">
        <v>233</v>
      </c>
      <c r="J463">
        <v>10253</v>
      </c>
      <c r="K463">
        <v>27</v>
      </c>
      <c r="L463">
        <v>0</v>
      </c>
    </row>
    <row r="464" spans="1:12" x14ac:dyDescent="0.25">
      <c r="A464" s="10" t="s">
        <v>128</v>
      </c>
      <c r="B464" s="17" t="s">
        <v>23</v>
      </c>
      <c r="E464" s="11"/>
      <c r="H464" t="s">
        <v>323</v>
      </c>
      <c r="I464" s="45" t="s">
        <v>234</v>
      </c>
      <c r="J464">
        <v>9445</v>
      </c>
      <c r="K464">
        <v>41</v>
      </c>
      <c r="L464">
        <v>0</v>
      </c>
    </row>
    <row r="465" spans="1:12" x14ac:dyDescent="0.25">
      <c r="A465" s="10" t="s">
        <v>128</v>
      </c>
      <c r="B465" s="17" t="s">
        <v>24</v>
      </c>
      <c r="E465" s="11"/>
      <c r="H465" t="s">
        <v>323</v>
      </c>
      <c r="I465" s="45" t="s">
        <v>235</v>
      </c>
      <c r="J465">
        <v>8952</v>
      </c>
      <c r="K465">
        <v>71</v>
      </c>
      <c r="L465">
        <v>0</v>
      </c>
    </row>
    <row r="466" spans="1:12" x14ac:dyDescent="0.25">
      <c r="A466" s="10" t="s">
        <v>128</v>
      </c>
      <c r="B466" s="17" t="s">
        <v>25</v>
      </c>
      <c r="E466" s="11"/>
      <c r="H466" t="s">
        <v>323</v>
      </c>
      <c r="I466" s="45" t="s">
        <v>37</v>
      </c>
      <c r="J466">
        <v>8573</v>
      </c>
      <c r="K466">
        <v>52</v>
      </c>
      <c r="L466">
        <v>0</v>
      </c>
    </row>
    <row r="467" spans="1:12" x14ac:dyDescent="0.25">
      <c r="A467" s="10" t="s">
        <v>128</v>
      </c>
      <c r="B467" s="17" t="s">
        <v>26</v>
      </c>
      <c r="E467" s="11"/>
      <c r="H467" t="s">
        <v>323</v>
      </c>
      <c r="I467" s="45" t="s">
        <v>236</v>
      </c>
      <c r="J467">
        <v>8439</v>
      </c>
      <c r="K467">
        <v>30</v>
      </c>
      <c r="L467">
        <v>0</v>
      </c>
    </row>
    <row r="468" spans="1:12" x14ac:dyDescent="0.25">
      <c r="A468" s="10" t="s">
        <v>128</v>
      </c>
      <c r="B468" s="17" t="s">
        <v>27</v>
      </c>
      <c r="E468" s="11"/>
      <c r="H468" t="s">
        <v>323</v>
      </c>
      <c r="I468" s="45" t="s">
        <v>237</v>
      </c>
      <c r="J468">
        <v>8502</v>
      </c>
      <c r="K468">
        <v>80</v>
      </c>
      <c r="L468">
        <v>0</v>
      </c>
    </row>
    <row r="469" spans="1:12" x14ac:dyDescent="0.25">
      <c r="A469" s="10" t="s">
        <v>128</v>
      </c>
      <c r="B469" s="17" t="s">
        <v>28</v>
      </c>
      <c r="E469" s="11"/>
      <c r="H469" t="s">
        <v>323</v>
      </c>
      <c r="I469" s="45" t="s">
        <v>238</v>
      </c>
      <c r="J469">
        <v>9091</v>
      </c>
      <c r="K469">
        <v>49</v>
      </c>
      <c r="L469">
        <v>0</v>
      </c>
    </row>
    <row r="470" spans="1:12" x14ac:dyDescent="0.25">
      <c r="A470" s="10" t="s">
        <v>128</v>
      </c>
      <c r="B470" s="17" t="s">
        <v>29</v>
      </c>
      <c r="E470" s="11"/>
      <c r="H470" t="s">
        <v>323</v>
      </c>
      <c r="I470" s="45" t="s">
        <v>38</v>
      </c>
      <c r="J470">
        <v>9816</v>
      </c>
      <c r="K470">
        <v>98</v>
      </c>
      <c r="L470">
        <v>0</v>
      </c>
    </row>
    <row r="471" spans="1:12" x14ac:dyDescent="0.25">
      <c r="A471" s="10" t="s">
        <v>128</v>
      </c>
      <c r="B471" s="17" t="s">
        <v>30</v>
      </c>
      <c r="E471" s="11"/>
      <c r="H471" t="s">
        <v>323</v>
      </c>
      <c r="I471" s="45" t="s">
        <v>239</v>
      </c>
      <c r="J471">
        <v>10709</v>
      </c>
      <c r="K471">
        <v>81</v>
      </c>
      <c r="L471">
        <v>0</v>
      </c>
    </row>
    <row r="472" spans="1:12" x14ac:dyDescent="0.25">
      <c r="A472" s="10" t="s">
        <v>128</v>
      </c>
      <c r="B472" s="17" t="s">
        <v>31</v>
      </c>
      <c r="E472" s="11"/>
      <c r="H472" t="s">
        <v>323</v>
      </c>
      <c r="I472" s="45" t="s">
        <v>240</v>
      </c>
      <c r="J472">
        <v>10902</v>
      </c>
      <c r="K472">
        <v>107</v>
      </c>
      <c r="L472">
        <v>0</v>
      </c>
    </row>
    <row r="473" spans="1:12" x14ac:dyDescent="0.25">
      <c r="A473" s="10" t="s">
        <v>128</v>
      </c>
      <c r="B473" s="17" t="s">
        <v>32</v>
      </c>
      <c r="E473" s="11"/>
      <c r="H473" t="s">
        <v>323</v>
      </c>
      <c r="I473" s="45" t="s">
        <v>241</v>
      </c>
      <c r="J473">
        <v>9508</v>
      </c>
      <c r="K473">
        <v>101</v>
      </c>
      <c r="L473">
        <v>0</v>
      </c>
    </row>
    <row r="474" spans="1:12" x14ac:dyDescent="0.25">
      <c r="A474" s="10" t="s">
        <v>128</v>
      </c>
      <c r="B474" s="17" t="s">
        <v>33</v>
      </c>
      <c r="E474" s="11"/>
      <c r="H474" t="s">
        <v>323</v>
      </c>
      <c r="I474" s="45" t="s">
        <v>39</v>
      </c>
      <c r="J474">
        <v>8843</v>
      </c>
      <c r="K474">
        <v>54</v>
      </c>
      <c r="L474">
        <v>0</v>
      </c>
    </row>
    <row r="475" spans="1:12" x14ac:dyDescent="0.25">
      <c r="A475" s="10" t="s">
        <v>128</v>
      </c>
      <c r="B475" s="17" t="s">
        <v>34</v>
      </c>
      <c r="E475" s="11"/>
      <c r="H475" t="s">
        <v>323</v>
      </c>
      <c r="I475" s="45" t="s">
        <v>242</v>
      </c>
      <c r="J475">
        <v>7854</v>
      </c>
      <c r="K475">
        <v>100</v>
      </c>
      <c r="L475">
        <v>0</v>
      </c>
    </row>
    <row r="476" spans="1:12" x14ac:dyDescent="0.25">
      <c r="A476" s="10" t="s">
        <v>128</v>
      </c>
      <c r="B476" s="17" t="s">
        <v>35</v>
      </c>
      <c r="E476" s="11"/>
      <c r="H476" t="s">
        <v>323</v>
      </c>
      <c r="I476" s="45" t="s">
        <v>243</v>
      </c>
      <c r="J476">
        <v>7191</v>
      </c>
      <c r="K476">
        <v>99</v>
      </c>
      <c r="L476">
        <v>0</v>
      </c>
    </row>
    <row r="477" spans="1:12" x14ac:dyDescent="0.25">
      <c r="A477" s="10" t="s">
        <v>128</v>
      </c>
      <c r="B477" s="17" t="s">
        <v>36</v>
      </c>
      <c r="E477" s="11"/>
      <c r="H477" t="s">
        <v>323</v>
      </c>
      <c r="I477" s="45" t="s">
        <v>244</v>
      </c>
      <c r="J477">
        <v>5676</v>
      </c>
      <c r="K477">
        <v>24</v>
      </c>
      <c r="L477">
        <v>0</v>
      </c>
    </row>
    <row r="478" spans="1:12" x14ac:dyDescent="0.25">
      <c r="A478" s="10" t="s">
        <v>128</v>
      </c>
      <c r="B478" s="17" t="s">
        <v>37</v>
      </c>
      <c r="E478" s="11"/>
      <c r="H478" t="s">
        <v>323</v>
      </c>
      <c r="I478" s="45" t="s">
        <v>40</v>
      </c>
      <c r="J478">
        <v>4872</v>
      </c>
      <c r="K478">
        <v>26</v>
      </c>
      <c r="L478">
        <v>0</v>
      </c>
    </row>
    <row r="479" spans="1:12" x14ac:dyDescent="0.25">
      <c r="A479" s="10" t="s">
        <v>128</v>
      </c>
      <c r="B479" s="17" t="s">
        <v>38</v>
      </c>
      <c r="E479" s="11"/>
      <c r="H479" t="s">
        <v>323</v>
      </c>
      <c r="I479" s="45" t="s">
        <v>245</v>
      </c>
      <c r="J479">
        <v>4172</v>
      </c>
      <c r="K479">
        <v>26</v>
      </c>
      <c r="L479">
        <v>0</v>
      </c>
    </row>
    <row r="480" spans="1:12" x14ac:dyDescent="0.25">
      <c r="A480" s="10" t="s">
        <v>128</v>
      </c>
      <c r="B480" s="17" t="s">
        <v>39</v>
      </c>
      <c r="E480" s="11"/>
      <c r="H480" t="s">
        <v>323</v>
      </c>
      <c r="I480" s="45" t="s">
        <v>246</v>
      </c>
      <c r="J480">
        <v>1715</v>
      </c>
      <c r="K480">
        <v>73</v>
      </c>
      <c r="L480">
        <v>0</v>
      </c>
    </row>
    <row r="481" spans="1:12" x14ac:dyDescent="0.25">
      <c r="A481" s="10" t="s">
        <v>128</v>
      </c>
      <c r="B481" s="17" t="s">
        <v>40</v>
      </c>
      <c r="E481" s="11"/>
      <c r="H481" t="s">
        <v>323</v>
      </c>
      <c r="I481" s="45" t="s">
        <v>247</v>
      </c>
      <c r="J481">
        <v>1554</v>
      </c>
      <c r="K481">
        <v>90</v>
      </c>
      <c r="L481">
        <v>0</v>
      </c>
    </row>
    <row r="482" spans="1:12" x14ac:dyDescent="0.25">
      <c r="A482" s="10" t="s">
        <v>129</v>
      </c>
      <c r="B482" s="17" t="s">
        <v>17</v>
      </c>
      <c r="E482" s="11"/>
      <c r="H482" t="s">
        <v>324</v>
      </c>
      <c r="I482" s="45" t="s">
        <v>17</v>
      </c>
      <c r="J482">
        <v>1235</v>
      </c>
      <c r="K482">
        <v>94</v>
      </c>
      <c r="L482">
        <v>0</v>
      </c>
    </row>
    <row r="483" spans="1:12" x14ac:dyDescent="0.25">
      <c r="A483" s="10" t="s">
        <v>129</v>
      </c>
      <c r="B483" s="17" t="s">
        <v>18</v>
      </c>
      <c r="E483" s="11"/>
      <c r="H483" t="s">
        <v>324</v>
      </c>
      <c r="I483" s="45" t="s">
        <v>176</v>
      </c>
      <c r="J483">
        <v>2492</v>
      </c>
      <c r="K483">
        <v>196</v>
      </c>
      <c r="L483">
        <v>0</v>
      </c>
    </row>
    <row r="484" spans="1:12" x14ac:dyDescent="0.25">
      <c r="A484" s="10" t="s">
        <v>129</v>
      </c>
      <c r="B484" s="17" t="s">
        <v>19</v>
      </c>
      <c r="E484" s="11"/>
      <c r="H484" t="s">
        <v>324</v>
      </c>
      <c r="I484" s="45" t="s">
        <v>177</v>
      </c>
      <c r="J484">
        <v>3801</v>
      </c>
      <c r="K484">
        <v>81</v>
      </c>
      <c r="L484">
        <v>0</v>
      </c>
    </row>
    <row r="485" spans="1:12" x14ac:dyDescent="0.25">
      <c r="A485" s="10" t="s">
        <v>129</v>
      </c>
      <c r="B485" s="17" t="s">
        <v>20</v>
      </c>
      <c r="E485" s="11"/>
      <c r="H485" t="s">
        <v>324</v>
      </c>
      <c r="I485" s="45" t="s">
        <v>178</v>
      </c>
      <c r="J485">
        <v>3467</v>
      </c>
      <c r="K485">
        <v>106</v>
      </c>
      <c r="L485">
        <v>0</v>
      </c>
    </row>
    <row r="486" spans="1:12" x14ac:dyDescent="0.25">
      <c r="A486" s="10" t="s">
        <v>129</v>
      </c>
      <c r="B486" s="17" t="s">
        <v>21</v>
      </c>
      <c r="E486" s="11"/>
      <c r="H486" t="s">
        <v>324</v>
      </c>
      <c r="I486" s="45" t="s">
        <v>18</v>
      </c>
      <c r="J486">
        <v>3099</v>
      </c>
      <c r="K486">
        <v>86</v>
      </c>
      <c r="L486">
        <v>0</v>
      </c>
    </row>
    <row r="487" spans="1:12" x14ac:dyDescent="0.25">
      <c r="A487" s="10" t="s">
        <v>129</v>
      </c>
      <c r="B487" s="17" t="s">
        <v>22</v>
      </c>
      <c r="E487" s="11"/>
      <c r="H487" t="s">
        <v>324</v>
      </c>
      <c r="I487" s="45" t="s">
        <v>179</v>
      </c>
      <c r="J487">
        <v>2627</v>
      </c>
      <c r="K487">
        <v>26</v>
      </c>
      <c r="L487">
        <v>0</v>
      </c>
    </row>
    <row r="488" spans="1:12" x14ac:dyDescent="0.25">
      <c r="A488" s="10" t="s">
        <v>129</v>
      </c>
      <c r="B488" s="17" t="s">
        <v>23</v>
      </c>
      <c r="E488" s="11"/>
      <c r="H488" t="s">
        <v>324</v>
      </c>
      <c r="I488" s="45" t="s">
        <v>180</v>
      </c>
      <c r="J488">
        <v>2377</v>
      </c>
      <c r="K488">
        <v>73</v>
      </c>
      <c r="L488">
        <v>0</v>
      </c>
    </row>
    <row r="489" spans="1:12" x14ac:dyDescent="0.25">
      <c r="A489" s="10" t="s">
        <v>129</v>
      </c>
      <c r="B489" s="17" t="s">
        <v>24</v>
      </c>
      <c r="E489" s="11"/>
      <c r="H489" t="s">
        <v>324</v>
      </c>
      <c r="I489" s="45" t="s">
        <v>181</v>
      </c>
      <c r="J489">
        <v>2495</v>
      </c>
      <c r="K489">
        <v>84</v>
      </c>
      <c r="L489">
        <v>0</v>
      </c>
    </row>
    <row r="490" spans="1:12" x14ac:dyDescent="0.25">
      <c r="A490" s="10" t="s">
        <v>129</v>
      </c>
      <c r="B490" s="17" t="s">
        <v>25</v>
      </c>
      <c r="E490" s="11"/>
      <c r="H490" t="s">
        <v>324</v>
      </c>
      <c r="I490" s="45" t="s">
        <v>19</v>
      </c>
      <c r="J490">
        <v>2589</v>
      </c>
      <c r="K490">
        <v>54</v>
      </c>
      <c r="L490">
        <v>0</v>
      </c>
    </row>
    <row r="491" spans="1:12" x14ac:dyDescent="0.25">
      <c r="A491" s="10" t="s">
        <v>129</v>
      </c>
      <c r="B491" s="17" t="s">
        <v>26</v>
      </c>
      <c r="E491" s="11"/>
      <c r="H491" t="s">
        <v>324</v>
      </c>
      <c r="I491" s="45" t="s">
        <v>182</v>
      </c>
      <c r="J491">
        <v>2953</v>
      </c>
      <c r="K491">
        <v>61</v>
      </c>
      <c r="L491">
        <v>0</v>
      </c>
    </row>
    <row r="492" spans="1:12" x14ac:dyDescent="0.25">
      <c r="A492" s="10" t="s">
        <v>129</v>
      </c>
      <c r="B492" s="17" t="s">
        <v>27</v>
      </c>
      <c r="E492" s="11"/>
      <c r="H492" t="s">
        <v>324</v>
      </c>
      <c r="I492" s="45" t="s">
        <v>183</v>
      </c>
      <c r="J492">
        <v>2594</v>
      </c>
      <c r="K492">
        <v>67</v>
      </c>
      <c r="L492">
        <v>0</v>
      </c>
    </row>
    <row r="493" spans="1:12" x14ac:dyDescent="0.25">
      <c r="A493" s="10" t="s">
        <v>129</v>
      </c>
      <c r="B493" s="17" t="s">
        <v>28</v>
      </c>
      <c r="E493" s="11"/>
      <c r="H493" t="s">
        <v>324</v>
      </c>
      <c r="I493" s="45" t="s">
        <v>184</v>
      </c>
      <c r="J493">
        <v>2777</v>
      </c>
      <c r="K493">
        <v>87</v>
      </c>
      <c r="L493">
        <v>0</v>
      </c>
    </row>
    <row r="494" spans="1:12" x14ac:dyDescent="0.25">
      <c r="A494" s="10" t="s">
        <v>129</v>
      </c>
      <c r="B494" s="17" t="s">
        <v>29</v>
      </c>
      <c r="E494" s="11"/>
      <c r="H494" t="s">
        <v>324</v>
      </c>
      <c r="I494" s="45" t="s">
        <v>20</v>
      </c>
      <c r="J494">
        <v>2873</v>
      </c>
      <c r="K494">
        <v>91</v>
      </c>
      <c r="L494">
        <v>0</v>
      </c>
    </row>
    <row r="495" spans="1:12" x14ac:dyDescent="0.25">
      <c r="A495" s="10" t="s">
        <v>129</v>
      </c>
      <c r="B495" s="17" t="s">
        <v>30</v>
      </c>
      <c r="E495" s="11"/>
      <c r="H495" t="s">
        <v>324</v>
      </c>
      <c r="I495" s="45" t="s">
        <v>185</v>
      </c>
      <c r="J495">
        <v>2769</v>
      </c>
      <c r="K495">
        <v>114</v>
      </c>
      <c r="L495">
        <v>0</v>
      </c>
    </row>
    <row r="496" spans="1:12" x14ac:dyDescent="0.25">
      <c r="A496" s="10" t="s">
        <v>129</v>
      </c>
      <c r="B496" s="17" t="s">
        <v>31</v>
      </c>
      <c r="E496" s="11"/>
      <c r="H496" t="s">
        <v>324</v>
      </c>
      <c r="I496" s="45" t="s">
        <v>186</v>
      </c>
      <c r="J496">
        <v>3668</v>
      </c>
      <c r="K496">
        <v>91</v>
      </c>
      <c r="L496">
        <v>0</v>
      </c>
    </row>
    <row r="497" spans="1:12" x14ac:dyDescent="0.25">
      <c r="A497" s="10" t="s">
        <v>129</v>
      </c>
      <c r="B497" s="17" t="s">
        <v>32</v>
      </c>
      <c r="E497" s="11"/>
      <c r="H497" t="s">
        <v>324</v>
      </c>
      <c r="I497" s="45" t="s">
        <v>187</v>
      </c>
      <c r="J497">
        <v>4505</v>
      </c>
      <c r="K497">
        <v>141</v>
      </c>
      <c r="L497">
        <v>0</v>
      </c>
    </row>
    <row r="498" spans="1:12" x14ac:dyDescent="0.25">
      <c r="A498" s="10" t="s">
        <v>129</v>
      </c>
      <c r="B498" s="17" t="s">
        <v>33</v>
      </c>
      <c r="E498" s="11"/>
      <c r="H498" t="s">
        <v>324</v>
      </c>
      <c r="I498" s="45" t="s">
        <v>21</v>
      </c>
      <c r="J498">
        <v>5173</v>
      </c>
      <c r="K498">
        <v>87</v>
      </c>
      <c r="L498">
        <v>0</v>
      </c>
    </row>
    <row r="499" spans="1:12" x14ac:dyDescent="0.25">
      <c r="A499" s="10" t="s">
        <v>129</v>
      </c>
      <c r="B499" s="17" t="s">
        <v>34</v>
      </c>
      <c r="E499" s="11"/>
      <c r="H499" t="s">
        <v>324</v>
      </c>
      <c r="I499" s="45" t="s">
        <v>188</v>
      </c>
      <c r="J499">
        <v>6340</v>
      </c>
      <c r="K499">
        <v>93</v>
      </c>
      <c r="L499">
        <v>0</v>
      </c>
    </row>
    <row r="500" spans="1:12" x14ac:dyDescent="0.25">
      <c r="A500" s="10" t="s">
        <v>129</v>
      </c>
      <c r="B500" s="17" t="s">
        <v>35</v>
      </c>
      <c r="E500" s="11"/>
      <c r="H500" t="s">
        <v>324</v>
      </c>
      <c r="I500" s="45" t="s">
        <v>189</v>
      </c>
      <c r="J500">
        <v>6821</v>
      </c>
      <c r="K500">
        <v>188</v>
      </c>
      <c r="L500">
        <v>0</v>
      </c>
    </row>
    <row r="501" spans="1:12" x14ac:dyDescent="0.25">
      <c r="A501" s="10" t="s">
        <v>129</v>
      </c>
      <c r="B501" s="17" t="s">
        <v>36</v>
      </c>
      <c r="E501" s="11"/>
      <c r="H501" t="s">
        <v>324</v>
      </c>
      <c r="I501" s="45" t="s">
        <v>190</v>
      </c>
      <c r="J501">
        <v>9110</v>
      </c>
      <c r="K501">
        <v>150</v>
      </c>
      <c r="L501">
        <v>0</v>
      </c>
    </row>
    <row r="502" spans="1:12" x14ac:dyDescent="0.25">
      <c r="A502" s="10" t="s">
        <v>129</v>
      </c>
      <c r="B502" s="17" t="s">
        <v>37</v>
      </c>
      <c r="E502" s="11"/>
      <c r="H502" t="s">
        <v>324</v>
      </c>
      <c r="I502" s="45" t="s">
        <v>22</v>
      </c>
      <c r="J502">
        <v>9716</v>
      </c>
      <c r="K502">
        <v>81</v>
      </c>
      <c r="L502">
        <v>0</v>
      </c>
    </row>
    <row r="503" spans="1:12" x14ac:dyDescent="0.25">
      <c r="A503" s="10" t="s">
        <v>129</v>
      </c>
      <c r="B503" s="17" t="s">
        <v>38</v>
      </c>
      <c r="E503" s="11"/>
      <c r="H503" t="s">
        <v>324</v>
      </c>
      <c r="I503" s="45" t="s">
        <v>191</v>
      </c>
      <c r="J503">
        <v>10870</v>
      </c>
      <c r="K503">
        <v>115</v>
      </c>
      <c r="L503">
        <v>0</v>
      </c>
    </row>
    <row r="504" spans="1:12" x14ac:dyDescent="0.25">
      <c r="A504" s="10" t="s">
        <v>129</v>
      </c>
      <c r="B504" s="17" t="s">
        <v>39</v>
      </c>
      <c r="E504" s="11"/>
      <c r="H504" t="s">
        <v>324</v>
      </c>
      <c r="I504" s="45" t="s">
        <v>192</v>
      </c>
      <c r="J504">
        <v>11216</v>
      </c>
      <c r="K504">
        <v>69</v>
      </c>
      <c r="L504">
        <v>0</v>
      </c>
    </row>
    <row r="505" spans="1:12" x14ac:dyDescent="0.25">
      <c r="A505" s="10" t="s">
        <v>129</v>
      </c>
      <c r="B505" s="17" t="s">
        <v>40</v>
      </c>
      <c r="E505" s="11"/>
      <c r="H505" t="s">
        <v>324</v>
      </c>
      <c r="I505" s="45" t="s">
        <v>193</v>
      </c>
      <c r="J505">
        <v>12158</v>
      </c>
      <c r="K505">
        <v>80</v>
      </c>
      <c r="L505">
        <v>0</v>
      </c>
    </row>
    <row r="506" spans="1:12" x14ac:dyDescent="0.25">
      <c r="A506" s="10" t="s">
        <v>130</v>
      </c>
      <c r="B506" s="17" t="s">
        <v>17</v>
      </c>
      <c r="E506" s="11"/>
      <c r="H506" t="s">
        <v>324</v>
      </c>
      <c r="I506" s="45" t="s">
        <v>23</v>
      </c>
      <c r="J506">
        <v>10879</v>
      </c>
      <c r="K506">
        <v>85</v>
      </c>
      <c r="L506">
        <v>0</v>
      </c>
    </row>
    <row r="507" spans="1:12" x14ac:dyDescent="0.25">
      <c r="A507" s="10" t="s">
        <v>130</v>
      </c>
      <c r="B507" s="17" t="s">
        <v>18</v>
      </c>
      <c r="E507" s="11"/>
      <c r="H507" t="s">
        <v>324</v>
      </c>
      <c r="I507" s="45" t="s">
        <v>194</v>
      </c>
      <c r="J507">
        <v>10781</v>
      </c>
      <c r="K507">
        <v>25</v>
      </c>
      <c r="L507">
        <v>0</v>
      </c>
    </row>
    <row r="508" spans="1:12" x14ac:dyDescent="0.25">
      <c r="A508" s="10" t="s">
        <v>130</v>
      </c>
      <c r="B508" s="17" t="s">
        <v>19</v>
      </c>
      <c r="E508" s="11"/>
      <c r="H508" t="s">
        <v>324</v>
      </c>
      <c r="I508" s="45" t="s">
        <v>195</v>
      </c>
      <c r="J508">
        <v>12535</v>
      </c>
      <c r="K508">
        <v>83</v>
      </c>
      <c r="L508">
        <v>0</v>
      </c>
    </row>
    <row r="509" spans="1:12" x14ac:dyDescent="0.25">
      <c r="A509" s="10" t="s">
        <v>130</v>
      </c>
      <c r="B509" s="17" t="s">
        <v>20</v>
      </c>
      <c r="E509" s="11"/>
      <c r="H509" t="s">
        <v>324</v>
      </c>
      <c r="I509" s="45" t="s">
        <v>196</v>
      </c>
      <c r="J509">
        <v>12355</v>
      </c>
      <c r="K509">
        <v>96</v>
      </c>
      <c r="L509">
        <v>0</v>
      </c>
    </row>
    <row r="510" spans="1:12" x14ac:dyDescent="0.25">
      <c r="A510" s="10" t="s">
        <v>130</v>
      </c>
      <c r="B510" s="17" t="s">
        <v>21</v>
      </c>
      <c r="E510" s="11"/>
      <c r="H510" t="s">
        <v>324</v>
      </c>
      <c r="I510" s="45" t="s">
        <v>24</v>
      </c>
      <c r="J510">
        <v>12146</v>
      </c>
      <c r="K510">
        <v>130</v>
      </c>
      <c r="L510">
        <v>0</v>
      </c>
    </row>
    <row r="511" spans="1:12" x14ac:dyDescent="0.25">
      <c r="A511" s="10" t="s">
        <v>130</v>
      </c>
      <c r="B511" s="17" t="s">
        <v>22</v>
      </c>
      <c r="E511" s="11"/>
      <c r="H511" t="s">
        <v>324</v>
      </c>
      <c r="I511" s="45" t="s">
        <v>197</v>
      </c>
      <c r="J511">
        <v>12257</v>
      </c>
      <c r="K511">
        <v>87</v>
      </c>
      <c r="L511">
        <v>0</v>
      </c>
    </row>
    <row r="512" spans="1:12" x14ac:dyDescent="0.25">
      <c r="A512" s="10" t="s">
        <v>130</v>
      </c>
      <c r="B512" s="17" t="s">
        <v>23</v>
      </c>
      <c r="E512" s="11"/>
      <c r="H512" t="s">
        <v>324</v>
      </c>
      <c r="I512" s="45" t="s">
        <v>198</v>
      </c>
      <c r="J512">
        <v>11336</v>
      </c>
      <c r="K512">
        <v>73</v>
      </c>
      <c r="L512">
        <v>0</v>
      </c>
    </row>
    <row r="513" spans="1:12" x14ac:dyDescent="0.25">
      <c r="A513" s="10" t="s">
        <v>130</v>
      </c>
      <c r="B513" s="17" t="s">
        <v>24</v>
      </c>
      <c r="E513" s="11"/>
      <c r="H513" t="s">
        <v>324</v>
      </c>
      <c r="I513" s="45" t="s">
        <v>199</v>
      </c>
      <c r="J513">
        <v>12113</v>
      </c>
      <c r="K513">
        <v>124</v>
      </c>
      <c r="L513">
        <v>0</v>
      </c>
    </row>
    <row r="514" spans="1:12" x14ac:dyDescent="0.25">
      <c r="A514" s="10" t="s">
        <v>130</v>
      </c>
      <c r="B514" s="17" t="s">
        <v>25</v>
      </c>
      <c r="E514" s="11"/>
      <c r="H514" t="s">
        <v>324</v>
      </c>
      <c r="I514" s="45" t="s">
        <v>25</v>
      </c>
      <c r="J514">
        <v>11281</v>
      </c>
      <c r="K514">
        <v>168</v>
      </c>
      <c r="L514">
        <v>0</v>
      </c>
    </row>
    <row r="515" spans="1:12" x14ac:dyDescent="0.25">
      <c r="A515" s="10" t="s">
        <v>130</v>
      </c>
      <c r="B515" s="17" t="s">
        <v>26</v>
      </c>
      <c r="E515" s="11"/>
      <c r="H515" t="s">
        <v>324</v>
      </c>
      <c r="I515" s="45" t="s">
        <v>200</v>
      </c>
      <c r="J515">
        <v>11946</v>
      </c>
      <c r="K515">
        <v>89</v>
      </c>
      <c r="L515">
        <v>0</v>
      </c>
    </row>
    <row r="516" spans="1:12" x14ac:dyDescent="0.25">
      <c r="A516" s="10" t="s">
        <v>130</v>
      </c>
      <c r="B516" s="17" t="s">
        <v>27</v>
      </c>
      <c r="E516" s="11"/>
      <c r="H516" t="s">
        <v>324</v>
      </c>
      <c r="I516" s="45" t="s">
        <v>201</v>
      </c>
      <c r="J516">
        <v>11678</v>
      </c>
      <c r="K516">
        <v>113</v>
      </c>
      <c r="L516">
        <v>0</v>
      </c>
    </row>
    <row r="517" spans="1:12" x14ac:dyDescent="0.25">
      <c r="A517" s="10" t="s">
        <v>130</v>
      </c>
      <c r="B517" s="17" t="s">
        <v>28</v>
      </c>
      <c r="E517" s="11"/>
      <c r="H517" t="s">
        <v>324</v>
      </c>
      <c r="I517" s="45" t="s">
        <v>202</v>
      </c>
      <c r="J517">
        <v>11288</v>
      </c>
      <c r="K517">
        <v>30</v>
      </c>
      <c r="L517">
        <v>0</v>
      </c>
    </row>
    <row r="518" spans="1:12" x14ac:dyDescent="0.25">
      <c r="A518" s="10" t="s">
        <v>130</v>
      </c>
      <c r="B518" s="17" t="s">
        <v>29</v>
      </c>
      <c r="E518" s="11"/>
      <c r="H518" t="s">
        <v>324</v>
      </c>
      <c r="I518" s="45" t="s">
        <v>26</v>
      </c>
      <c r="J518">
        <v>11679</v>
      </c>
      <c r="K518">
        <v>51</v>
      </c>
      <c r="L518">
        <v>0</v>
      </c>
    </row>
    <row r="519" spans="1:12" x14ac:dyDescent="0.25">
      <c r="A519" s="10" t="s">
        <v>130</v>
      </c>
      <c r="B519" s="17" t="s">
        <v>30</v>
      </c>
      <c r="E519" s="11"/>
      <c r="H519" t="s">
        <v>324</v>
      </c>
      <c r="I519" s="45" t="s">
        <v>203</v>
      </c>
      <c r="J519">
        <v>12084</v>
      </c>
      <c r="K519">
        <v>81</v>
      </c>
      <c r="L519">
        <v>0</v>
      </c>
    </row>
    <row r="520" spans="1:12" x14ac:dyDescent="0.25">
      <c r="A520" s="10" t="s">
        <v>130</v>
      </c>
      <c r="B520" s="17" t="s">
        <v>31</v>
      </c>
      <c r="E520" s="11"/>
      <c r="H520" t="s">
        <v>324</v>
      </c>
      <c r="I520" s="45" t="s">
        <v>204</v>
      </c>
      <c r="J520">
        <v>12660</v>
      </c>
      <c r="K520">
        <v>62</v>
      </c>
      <c r="L520">
        <v>0</v>
      </c>
    </row>
    <row r="521" spans="1:12" x14ac:dyDescent="0.25">
      <c r="A521" s="10" t="s">
        <v>130</v>
      </c>
      <c r="B521" s="17" t="s">
        <v>32</v>
      </c>
      <c r="E521" s="11"/>
      <c r="H521" t="s">
        <v>324</v>
      </c>
      <c r="I521" s="45" t="s">
        <v>205</v>
      </c>
      <c r="J521">
        <v>12437</v>
      </c>
      <c r="K521">
        <v>102</v>
      </c>
      <c r="L521">
        <v>0</v>
      </c>
    </row>
    <row r="522" spans="1:12" x14ac:dyDescent="0.25">
      <c r="A522" s="10" t="s">
        <v>130</v>
      </c>
      <c r="B522" s="17" t="s">
        <v>33</v>
      </c>
      <c r="E522" s="11"/>
      <c r="H522" t="s">
        <v>324</v>
      </c>
      <c r="I522" s="45" t="s">
        <v>27</v>
      </c>
      <c r="J522">
        <v>12415</v>
      </c>
      <c r="K522">
        <v>80</v>
      </c>
      <c r="L522">
        <v>0</v>
      </c>
    </row>
    <row r="523" spans="1:12" x14ac:dyDescent="0.25">
      <c r="A523" s="10" t="s">
        <v>130</v>
      </c>
      <c r="B523" s="17" t="s">
        <v>34</v>
      </c>
      <c r="E523" s="11"/>
      <c r="H523" t="s">
        <v>324</v>
      </c>
      <c r="I523" s="45" t="s">
        <v>206</v>
      </c>
      <c r="J523">
        <v>12426</v>
      </c>
      <c r="K523">
        <v>153</v>
      </c>
      <c r="L523">
        <v>0</v>
      </c>
    </row>
    <row r="524" spans="1:12" x14ac:dyDescent="0.25">
      <c r="A524" s="10" t="s">
        <v>130</v>
      </c>
      <c r="B524" s="17" t="s">
        <v>35</v>
      </c>
      <c r="E524" s="11"/>
      <c r="H524" t="s">
        <v>324</v>
      </c>
      <c r="I524" s="45" t="s">
        <v>207</v>
      </c>
      <c r="J524">
        <v>12305</v>
      </c>
      <c r="K524">
        <v>95</v>
      </c>
      <c r="L524">
        <v>0</v>
      </c>
    </row>
    <row r="525" spans="1:12" x14ac:dyDescent="0.25">
      <c r="A525" s="10" t="s">
        <v>130</v>
      </c>
      <c r="B525" s="17" t="s">
        <v>36</v>
      </c>
      <c r="E525" s="11"/>
      <c r="H525" t="s">
        <v>324</v>
      </c>
      <c r="I525" s="45" t="s">
        <v>208</v>
      </c>
      <c r="J525">
        <v>12234</v>
      </c>
      <c r="K525">
        <v>90</v>
      </c>
      <c r="L525">
        <v>0</v>
      </c>
    </row>
    <row r="526" spans="1:12" x14ac:dyDescent="0.25">
      <c r="A526" s="10" t="s">
        <v>130</v>
      </c>
      <c r="B526" s="17" t="s">
        <v>37</v>
      </c>
      <c r="E526" s="11"/>
      <c r="H526" t="s">
        <v>324</v>
      </c>
      <c r="I526" s="45" t="s">
        <v>28</v>
      </c>
      <c r="J526">
        <v>12331</v>
      </c>
      <c r="K526">
        <v>29</v>
      </c>
      <c r="L526">
        <v>0</v>
      </c>
    </row>
    <row r="527" spans="1:12" x14ac:dyDescent="0.25">
      <c r="A527" s="10" t="s">
        <v>130</v>
      </c>
      <c r="B527" s="17" t="s">
        <v>38</v>
      </c>
      <c r="E527" s="11"/>
      <c r="H527" t="s">
        <v>324</v>
      </c>
      <c r="I527" s="45" t="s">
        <v>209</v>
      </c>
      <c r="J527">
        <v>12202</v>
      </c>
      <c r="K527">
        <v>83</v>
      </c>
      <c r="L527">
        <v>0</v>
      </c>
    </row>
    <row r="528" spans="1:12" x14ac:dyDescent="0.25">
      <c r="A528" s="10" t="s">
        <v>130</v>
      </c>
      <c r="B528" s="17" t="s">
        <v>39</v>
      </c>
      <c r="E528" s="11"/>
      <c r="H528" t="s">
        <v>324</v>
      </c>
      <c r="I528" s="45" t="s">
        <v>210</v>
      </c>
      <c r="J528">
        <v>11582</v>
      </c>
      <c r="K528">
        <v>26</v>
      </c>
      <c r="L528">
        <v>0</v>
      </c>
    </row>
    <row r="529" spans="1:12" x14ac:dyDescent="0.25">
      <c r="A529" s="10" t="s">
        <v>130</v>
      </c>
      <c r="B529" s="17" t="s">
        <v>40</v>
      </c>
      <c r="E529" s="11"/>
      <c r="H529" t="s">
        <v>324</v>
      </c>
      <c r="I529" s="45" t="s">
        <v>211</v>
      </c>
      <c r="J529">
        <v>10689</v>
      </c>
      <c r="K529">
        <v>146</v>
      </c>
      <c r="L529">
        <v>0</v>
      </c>
    </row>
    <row r="530" spans="1:12" x14ac:dyDescent="0.25">
      <c r="A530" s="10" t="s">
        <v>131</v>
      </c>
      <c r="B530" s="17" t="s">
        <v>17</v>
      </c>
      <c r="E530" s="11"/>
      <c r="H530" t="s">
        <v>324</v>
      </c>
      <c r="I530" s="45" t="s">
        <v>29</v>
      </c>
      <c r="J530">
        <v>9642</v>
      </c>
      <c r="K530">
        <v>79</v>
      </c>
      <c r="L530">
        <v>0</v>
      </c>
    </row>
    <row r="531" spans="1:12" x14ac:dyDescent="0.25">
      <c r="A531" s="10" t="s">
        <v>131</v>
      </c>
      <c r="B531" s="17" t="s">
        <v>18</v>
      </c>
      <c r="E531" s="11"/>
      <c r="H531" t="s">
        <v>324</v>
      </c>
      <c r="I531" s="45" t="s">
        <v>212</v>
      </c>
      <c r="J531">
        <v>8193</v>
      </c>
      <c r="K531">
        <v>90</v>
      </c>
      <c r="L531">
        <v>0</v>
      </c>
    </row>
    <row r="532" spans="1:12" x14ac:dyDescent="0.25">
      <c r="A532" s="10" t="s">
        <v>131</v>
      </c>
      <c r="B532" s="17" t="s">
        <v>19</v>
      </c>
      <c r="E532" s="11"/>
      <c r="H532" t="s">
        <v>324</v>
      </c>
      <c r="I532" s="45" t="s">
        <v>213</v>
      </c>
      <c r="J532">
        <v>7988</v>
      </c>
      <c r="K532">
        <v>86</v>
      </c>
      <c r="L532">
        <v>0</v>
      </c>
    </row>
    <row r="533" spans="1:12" x14ac:dyDescent="0.25">
      <c r="A533" s="10" t="s">
        <v>131</v>
      </c>
      <c r="B533" s="17" t="s">
        <v>20</v>
      </c>
      <c r="E533" s="11"/>
      <c r="H533" t="s">
        <v>324</v>
      </c>
      <c r="I533" s="45" t="s">
        <v>214</v>
      </c>
      <c r="J533">
        <v>6559</v>
      </c>
      <c r="K533">
        <v>183</v>
      </c>
      <c r="L533">
        <v>0</v>
      </c>
    </row>
    <row r="534" spans="1:12" x14ac:dyDescent="0.25">
      <c r="A534" s="10" t="s">
        <v>131</v>
      </c>
      <c r="B534" s="17" t="s">
        <v>21</v>
      </c>
      <c r="E534" s="11"/>
      <c r="H534" t="s">
        <v>324</v>
      </c>
      <c r="I534" s="45" t="s">
        <v>30</v>
      </c>
      <c r="J534">
        <v>6224</v>
      </c>
      <c r="K534">
        <v>84</v>
      </c>
      <c r="L534">
        <v>0</v>
      </c>
    </row>
    <row r="535" spans="1:12" x14ac:dyDescent="0.25">
      <c r="A535" s="10" t="s">
        <v>131</v>
      </c>
      <c r="B535" s="17" t="s">
        <v>22</v>
      </c>
      <c r="E535" s="11"/>
      <c r="H535" t="s">
        <v>324</v>
      </c>
      <c r="I535" s="45" t="s">
        <v>215</v>
      </c>
      <c r="J535">
        <v>6840</v>
      </c>
      <c r="K535">
        <v>101</v>
      </c>
      <c r="L535">
        <v>0</v>
      </c>
    </row>
    <row r="536" spans="1:12" x14ac:dyDescent="0.25">
      <c r="A536" s="10" t="s">
        <v>131</v>
      </c>
      <c r="B536" s="17" t="s">
        <v>23</v>
      </c>
      <c r="E536" s="11"/>
      <c r="H536" t="s">
        <v>324</v>
      </c>
      <c r="I536" s="45" t="s">
        <v>216</v>
      </c>
      <c r="J536">
        <v>6460</v>
      </c>
      <c r="K536">
        <v>25</v>
      </c>
      <c r="L536">
        <v>0</v>
      </c>
    </row>
    <row r="537" spans="1:12" x14ac:dyDescent="0.25">
      <c r="A537" s="10" t="s">
        <v>131</v>
      </c>
      <c r="B537" s="17" t="s">
        <v>24</v>
      </c>
      <c r="E537" s="11"/>
      <c r="H537" t="s">
        <v>324</v>
      </c>
      <c r="I537" s="45" t="s">
        <v>217</v>
      </c>
      <c r="J537">
        <v>6168</v>
      </c>
      <c r="K537">
        <v>111</v>
      </c>
      <c r="L537">
        <v>0</v>
      </c>
    </row>
    <row r="538" spans="1:12" x14ac:dyDescent="0.25">
      <c r="A538" s="10" t="s">
        <v>131</v>
      </c>
      <c r="B538" s="17" t="s">
        <v>25</v>
      </c>
      <c r="E538" s="11"/>
      <c r="H538" t="s">
        <v>324</v>
      </c>
      <c r="I538" s="45" t="s">
        <v>31</v>
      </c>
      <c r="J538">
        <v>6841</v>
      </c>
      <c r="K538">
        <v>22</v>
      </c>
      <c r="L538">
        <v>0</v>
      </c>
    </row>
    <row r="539" spans="1:12" x14ac:dyDescent="0.25">
      <c r="A539" s="10" t="s">
        <v>131</v>
      </c>
      <c r="B539" s="17" t="s">
        <v>26</v>
      </c>
      <c r="E539" s="11"/>
      <c r="H539" t="s">
        <v>324</v>
      </c>
      <c r="I539" s="45" t="s">
        <v>218</v>
      </c>
      <c r="J539">
        <v>7338</v>
      </c>
      <c r="K539">
        <v>87</v>
      </c>
      <c r="L539">
        <v>0</v>
      </c>
    </row>
    <row r="540" spans="1:12" x14ac:dyDescent="0.25">
      <c r="A540" s="10" t="s">
        <v>131</v>
      </c>
      <c r="B540" s="17" t="s">
        <v>27</v>
      </c>
      <c r="E540" s="11"/>
      <c r="H540" t="s">
        <v>324</v>
      </c>
      <c r="I540" s="45" t="s">
        <v>219</v>
      </c>
      <c r="J540">
        <v>8329</v>
      </c>
      <c r="K540">
        <v>60</v>
      </c>
      <c r="L540">
        <v>0</v>
      </c>
    </row>
    <row r="541" spans="1:12" x14ac:dyDescent="0.25">
      <c r="A541" s="10" t="s">
        <v>131</v>
      </c>
      <c r="B541" s="17" t="s">
        <v>28</v>
      </c>
      <c r="E541" s="11"/>
      <c r="H541" t="s">
        <v>324</v>
      </c>
      <c r="I541" s="45" t="s">
        <v>220</v>
      </c>
      <c r="J541">
        <v>8107</v>
      </c>
      <c r="K541">
        <v>92</v>
      </c>
      <c r="L541">
        <v>0</v>
      </c>
    </row>
    <row r="542" spans="1:12" x14ac:dyDescent="0.25">
      <c r="A542" s="10" t="s">
        <v>131</v>
      </c>
      <c r="B542" s="17" t="s">
        <v>29</v>
      </c>
      <c r="E542" s="11"/>
      <c r="H542" t="s">
        <v>324</v>
      </c>
      <c r="I542" s="45" t="s">
        <v>32</v>
      </c>
      <c r="J542">
        <v>7494</v>
      </c>
      <c r="K542">
        <v>58</v>
      </c>
      <c r="L542">
        <v>0</v>
      </c>
    </row>
    <row r="543" spans="1:12" x14ac:dyDescent="0.25">
      <c r="A543" s="10" t="s">
        <v>131</v>
      </c>
      <c r="B543" s="17" t="s">
        <v>30</v>
      </c>
      <c r="E543" s="11"/>
      <c r="H543" t="s">
        <v>324</v>
      </c>
      <c r="I543" s="45" t="s">
        <v>221</v>
      </c>
      <c r="J543">
        <v>8108</v>
      </c>
      <c r="K543">
        <v>19</v>
      </c>
      <c r="L543">
        <v>0</v>
      </c>
    </row>
    <row r="544" spans="1:12" x14ac:dyDescent="0.25">
      <c r="A544" s="10" t="s">
        <v>131</v>
      </c>
      <c r="B544" s="17" t="s">
        <v>31</v>
      </c>
      <c r="E544" s="11"/>
      <c r="H544" t="s">
        <v>324</v>
      </c>
      <c r="I544" s="45" t="s">
        <v>222</v>
      </c>
      <c r="J544">
        <v>7560</v>
      </c>
      <c r="K544">
        <v>84</v>
      </c>
      <c r="L544">
        <v>0</v>
      </c>
    </row>
    <row r="545" spans="1:12" x14ac:dyDescent="0.25">
      <c r="A545" s="10" t="s">
        <v>131</v>
      </c>
      <c r="B545" s="17" t="s">
        <v>32</v>
      </c>
      <c r="E545" s="11"/>
      <c r="H545" t="s">
        <v>324</v>
      </c>
      <c r="I545" s="45" t="s">
        <v>223</v>
      </c>
      <c r="J545">
        <v>8020</v>
      </c>
      <c r="K545">
        <v>89</v>
      </c>
      <c r="L545">
        <v>0</v>
      </c>
    </row>
    <row r="546" spans="1:12" x14ac:dyDescent="0.25">
      <c r="A546" s="10" t="s">
        <v>131</v>
      </c>
      <c r="B546" s="17" t="s">
        <v>33</v>
      </c>
      <c r="E546" s="11"/>
      <c r="H546" t="s">
        <v>324</v>
      </c>
      <c r="I546" s="45" t="s">
        <v>33</v>
      </c>
      <c r="J546">
        <v>9544</v>
      </c>
      <c r="K546">
        <v>109</v>
      </c>
      <c r="L546">
        <v>0</v>
      </c>
    </row>
    <row r="547" spans="1:12" x14ac:dyDescent="0.25">
      <c r="A547" s="10" t="s">
        <v>131</v>
      </c>
      <c r="B547" s="17" t="s">
        <v>34</v>
      </c>
      <c r="E547" s="11"/>
      <c r="H547" t="s">
        <v>324</v>
      </c>
      <c r="I547" s="45" t="s">
        <v>224</v>
      </c>
      <c r="J547">
        <v>10016</v>
      </c>
      <c r="K547">
        <v>91</v>
      </c>
      <c r="L547">
        <v>0</v>
      </c>
    </row>
    <row r="548" spans="1:12" x14ac:dyDescent="0.25">
      <c r="A548" s="10" t="s">
        <v>131</v>
      </c>
      <c r="B548" s="17" t="s">
        <v>35</v>
      </c>
      <c r="E548" s="11"/>
      <c r="H548" t="s">
        <v>324</v>
      </c>
      <c r="I548" s="45" t="s">
        <v>225</v>
      </c>
      <c r="J548">
        <v>9003</v>
      </c>
      <c r="K548">
        <v>16</v>
      </c>
      <c r="L548">
        <v>0</v>
      </c>
    </row>
    <row r="549" spans="1:12" x14ac:dyDescent="0.25">
      <c r="A549" s="10" t="s">
        <v>131</v>
      </c>
      <c r="B549" s="17" t="s">
        <v>36</v>
      </c>
      <c r="E549" s="11"/>
      <c r="H549" t="s">
        <v>324</v>
      </c>
      <c r="I549" s="45" t="s">
        <v>226</v>
      </c>
      <c r="J549">
        <v>9972</v>
      </c>
      <c r="K549">
        <v>64</v>
      </c>
      <c r="L549">
        <v>0</v>
      </c>
    </row>
    <row r="550" spans="1:12" x14ac:dyDescent="0.25">
      <c r="A550" s="10" t="s">
        <v>131</v>
      </c>
      <c r="B550" s="17" t="s">
        <v>37</v>
      </c>
      <c r="E550" s="11"/>
      <c r="H550" t="s">
        <v>324</v>
      </c>
      <c r="I550" s="45" t="s">
        <v>34</v>
      </c>
      <c r="J550">
        <v>10252</v>
      </c>
      <c r="K550">
        <v>20</v>
      </c>
      <c r="L550">
        <v>0</v>
      </c>
    </row>
    <row r="551" spans="1:12" x14ac:dyDescent="0.25">
      <c r="A551" s="10" t="s">
        <v>131</v>
      </c>
      <c r="B551" s="17" t="s">
        <v>38</v>
      </c>
      <c r="E551" s="11"/>
      <c r="H551" t="s">
        <v>324</v>
      </c>
      <c r="I551" s="45" t="s">
        <v>227</v>
      </c>
      <c r="J551">
        <v>10106</v>
      </c>
      <c r="K551">
        <v>71</v>
      </c>
      <c r="L551">
        <v>0</v>
      </c>
    </row>
    <row r="552" spans="1:12" x14ac:dyDescent="0.25">
      <c r="A552" s="10" t="s">
        <v>131</v>
      </c>
      <c r="B552" s="17" t="s">
        <v>39</v>
      </c>
      <c r="E552" s="11"/>
      <c r="H552" t="s">
        <v>324</v>
      </c>
      <c r="I552" s="45" t="s">
        <v>228</v>
      </c>
      <c r="J552">
        <v>10232</v>
      </c>
      <c r="K552">
        <v>83</v>
      </c>
      <c r="L552">
        <v>0</v>
      </c>
    </row>
    <row r="553" spans="1:12" x14ac:dyDescent="0.25">
      <c r="A553" s="10" t="s">
        <v>131</v>
      </c>
      <c r="B553" s="17" t="s">
        <v>40</v>
      </c>
      <c r="E553" s="11"/>
      <c r="H553" t="s">
        <v>324</v>
      </c>
      <c r="I553" s="45" t="s">
        <v>229</v>
      </c>
      <c r="J553">
        <v>10204</v>
      </c>
      <c r="K553">
        <v>77</v>
      </c>
      <c r="L553">
        <v>0</v>
      </c>
    </row>
    <row r="554" spans="1:12" x14ac:dyDescent="0.25">
      <c r="A554" s="10" t="s">
        <v>132</v>
      </c>
      <c r="B554" s="17" t="s">
        <v>17</v>
      </c>
      <c r="E554" s="11"/>
      <c r="H554" t="s">
        <v>324</v>
      </c>
      <c r="I554" s="45" t="s">
        <v>35</v>
      </c>
      <c r="J554">
        <v>10490</v>
      </c>
      <c r="K554">
        <v>82</v>
      </c>
      <c r="L554">
        <v>0</v>
      </c>
    </row>
    <row r="555" spans="1:12" x14ac:dyDescent="0.25">
      <c r="A555" s="10" t="s">
        <v>132</v>
      </c>
      <c r="B555" s="17" t="s">
        <v>18</v>
      </c>
      <c r="E555" s="11"/>
      <c r="H555" t="s">
        <v>324</v>
      </c>
      <c r="I555" s="45" t="s">
        <v>230</v>
      </c>
      <c r="J555">
        <v>10588</v>
      </c>
      <c r="K555">
        <v>75</v>
      </c>
      <c r="L555">
        <v>0</v>
      </c>
    </row>
    <row r="556" spans="1:12" x14ac:dyDescent="0.25">
      <c r="A556" s="10" t="s">
        <v>132</v>
      </c>
      <c r="B556" s="17" t="s">
        <v>19</v>
      </c>
      <c r="E556" s="11"/>
      <c r="H556" t="s">
        <v>324</v>
      </c>
      <c r="I556" s="45" t="s">
        <v>231</v>
      </c>
      <c r="J556">
        <v>10845</v>
      </c>
      <c r="K556">
        <v>22</v>
      </c>
      <c r="L556">
        <v>0</v>
      </c>
    </row>
    <row r="557" spans="1:12" x14ac:dyDescent="0.25">
      <c r="A557" s="10" t="s">
        <v>132</v>
      </c>
      <c r="B557" s="17" t="s">
        <v>20</v>
      </c>
      <c r="E557" s="11"/>
      <c r="H557" t="s">
        <v>324</v>
      </c>
      <c r="I557" s="45" t="s">
        <v>232</v>
      </c>
      <c r="J557">
        <v>10909</v>
      </c>
      <c r="K557">
        <v>126</v>
      </c>
      <c r="L557">
        <v>0</v>
      </c>
    </row>
    <row r="558" spans="1:12" x14ac:dyDescent="0.25">
      <c r="A558" s="10" t="s">
        <v>132</v>
      </c>
      <c r="B558" s="17" t="s">
        <v>21</v>
      </c>
      <c r="E558" s="11"/>
      <c r="H558" t="s">
        <v>324</v>
      </c>
      <c r="I558" s="45" t="s">
        <v>36</v>
      </c>
      <c r="J558">
        <v>11079</v>
      </c>
      <c r="K558">
        <v>73</v>
      </c>
      <c r="L558">
        <v>0</v>
      </c>
    </row>
    <row r="559" spans="1:12" x14ac:dyDescent="0.25">
      <c r="A559" s="10" t="s">
        <v>132</v>
      </c>
      <c r="B559" s="17" t="s">
        <v>22</v>
      </c>
      <c r="E559" s="11"/>
      <c r="H559" t="s">
        <v>324</v>
      </c>
      <c r="I559" s="45" t="s">
        <v>233</v>
      </c>
      <c r="J559">
        <v>10892</v>
      </c>
      <c r="K559">
        <v>49</v>
      </c>
      <c r="L559">
        <v>0</v>
      </c>
    </row>
    <row r="560" spans="1:12" x14ac:dyDescent="0.25">
      <c r="A560" s="10" t="s">
        <v>132</v>
      </c>
      <c r="B560" s="17" t="s">
        <v>23</v>
      </c>
      <c r="E560" s="11"/>
      <c r="H560" t="s">
        <v>324</v>
      </c>
      <c r="I560" s="45" t="s">
        <v>234</v>
      </c>
      <c r="J560">
        <v>11051</v>
      </c>
      <c r="K560">
        <v>23</v>
      </c>
      <c r="L560">
        <v>0</v>
      </c>
    </row>
    <row r="561" spans="1:12" x14ac:dyDescent="0.25">
      <c r="A561" s="10" t="s">
        <v>132</v>
      </c>
      <c r="B561" s="17" t="s">
        <v>24</v>
      </c>
      <c r="E561" s="11"/>
      <c r="H561" t="s">
        <v>324</v>
      </c>
      <c r="I561" s="45" t="s">
        <v>235</v>
      </c>
      <c r="J561">
        <v>11452</v>
      </c>
      <c r="K561">
        <v>62</v>
      </c>
      <c r="L561">
        <v>0</v>
      </c>
    </row>
    <row r="562" spans="1:12" x14ac:dyDescent="0.25">
      <c r="A562" s="10" t="s">
        <v>132</v>
      </c>
      <c r="B562" s="17" t="s">
        <v>25</v>
      </c>
      <c r="E562" s="11"/>
      <c r="H562" t="s">
        <v>324</v>
      </c>
      <c r="I562" s="45" t="s">
        <v>37</v>
      </c>
      <c r="J562">
        <v>11409</v>
      </c>
      <c r="K562">
        <v>70</v>
      </c>
      <c r="L562">
        <v>0</v>
      </c>
    </row>
    <row r="563" spans="1:12" x14ac:dyDescent="0.25">
      <c r="A563" s="10" t="s">
        <v>132</v>
      </c>
      <c r="B563" s="17" t="s">
        <v>26</v>
      </c>
      <c r="E563" s="11"/>
      <c r="H563" t="s">
        <v>324</v>
      </c>
      <c r="I563" s="45" t="s">
        <v>236</v>
      </c>
      <c r="J563">
        <v>10912</v>
      </c>
      <c r="K563">
        <v>135</v>
      </c>
      <c r="L563">
        <v>0</v>
      </c>
    </row>
    <row r="564" spans="1:12" x14ac:dyDescent="0.25">
      <c r="A564" s="10" t="s">
        <v>132</v>
      </c>
      <c r="B564" s="17" t="s">
        <v>27</v>
      </c>
      <c r="E564" s="11"/>
      <c r="H564" t="s">
        <v>324</v>
      </c>
      <c r="I564" s="45" t="s">
        <v>237</v>
      </c>
      <c r="J564">
        <v>11165</v>
      </c>
      <c r="K564">
        <v>106</v>
      </c>
      <c r="L564">
        <v>0</v>
      </c>
    </row>
    <row r="565" spans="1:12" x14ac:dyDescent="0.25">
      <c r="A565" s="10" t="s">
        <v>132</v>
      </c>
      <c r="B565" s="17" t="s">
        <v>28</v>
      </c>
      <c r="E565" s="11"/>
      <c r="H565" t="s">
        <v>324</v>
      </c>
      <c r="I565" s="45" t="s">
        <v>238</v>
      </c>
      <c r="J565">
        <v>11367</v>
      </c>
      <c r="K565">
        <v>81</v>
      </c>
      <c r="L565">
        <v>0</v>
      </c>
    </row>
    <row r="566" spans="1:12" x14ac:dyDescent="0.25">
      <c r="A566" s="10" t="s">
        <v>132</v>
      </c>
      <c r="B566" s="17" t="s">
        <v>29</v>
      </c>
      <c r="E566" s="11"/>
      <c r="H566" t="s">
        <v>324</v>
      </c>
      <c r="I566" s="45" t="s">
        <v>38</v>
      </c>
      <c r="J566">
        <v>11407</v>
      </c>
      <c r="K566">
        <v>87</v>
      </c>
      <c r="L566">
        <v>0</v>
      </c>
    </row>
    <row r="567" spans="1:12" x14ac:dyDescent="0.25">
      <c r="A567" s="10" t="s">
        <v>132</v>
      </c>
      <c r="B567" s="17" t="s">
        <v>30</v>
      </c>
      <c r="E567" s="11"/>
      <c r="H567" t="s">
        <v>324</v>
      </c>
      <c r="I567" s="45" t="s">
        <v>239</v>
      </c>
      <c r="J567">
        <v>11126</v>
      </c>
      <c r="K567">
        <v>200</v>
      </c>
      <c r="L567">
        <v>0</v>
      </c>
    </row>
    <row r="568" spans="1:12" x14ac:dyDescent="0.25">
      <c r="A568" s="10" t="s">
        <v>132</v>
      </c>
      <c r="B568" s="17" t="s">
        <v>31</v>
      </c>
      <c r="E568" s="11"/>
      <c r="H568" t="s">
        <v>324</v>
      </c>
      <c r="I568" s="45" t="s">
        <v>240</v>
      </c>
      <c r="J568">
        <v>10640</v>
      </c>
      <c r="K568">
        <v>83</v>
      </c>
      <c r="L568">
        <v>0</v>
      </c>
    </row>
    <row r="569" spans="1:12" x14ac:dyDescent="0.25">
      <c r="A569" s="10" t="s">
        <v>132</v>
      </c>
      <c r="B569" s="17" t="s">
        <v>32</v>
      </c>
      <c r="E569" s="11"/>
      <c r="H569" t="s">
        <v>324</v>
      </c>
      <c r="I569" s="45" t="s">
        <v>241</v>
      </c>
      <c r="J569">
        <v>10750</v>
      </c>
      <c r="K569">
        <v>73</v>
      </c>
      <c r="L569">
        <v>0</v>
      </c>
    </row>
    <row r="570" spans="1:12" x14ac:dyDescent="0.25">
      <c r="A570" s="10" t="s">
        <v>132</v>
      </c>
      <c r="B570" s="17" t="s">
        <v>33</v>
      </c>
      <c r="E570" s="11"/>
      <c r="H570" t="s">
        <v>324</v>
      </c>
      <c r="I570" s="45" t="s">
        <v>39</v>
      </c>
      <c r="J570">
        <v>9939</v>
      </c>
      <c r="K570">
        <v>64</v>
      </c>
      <c r="L570">
        <v>0</v>
      </c>
    </row>
    <row r="571" spans="1:12" x14ac:dyDescent="0.25">
      <c r="A571" s="10" t="s">
        <v>132</v>
      </c>
      <c r="B571" s="17" t="s">
        <v>34</v>
      </c>
      <c r="E571" s="11"/>
      <c r="H571" t="s">
        <v>324</v>
      </c>
      <c r="I571" s="45" t="s">
        <v>242</v>
      </c>
      <c r="J571">
        <v>8608</v>
      </c>
      <c r="K571">
        <v>146</v>
      </c>
      <c r="L571">
        <v>0</v>
      </c>
    </row>
    <row r="572" spans="1:12" x14ac:dyDescent="0.25">
      <c r="A572" s="10" t="s">
        <v>132</v>
      </c>
      <c r="B572" s="17" t="s">
        <v>35</v>
      </c>
      <c r="E572" s="11"/>
      <c r="H572" t="s">
        <v>324</v>
      </c>
      <c r="I572" s="45" t="s">
        <v>243</v>
      </c>
      <c r="J572">
        <v>7990</v>
      </c>
      <c r="K572">
        <v>118</v>
      </c>
      <c r="L572">
        <v>0</v>
      </c>
    </row>
    <row r="573" spans="1:12" x14ac:dyDescent="0.25">
      <c r="A573" s="10" t="s">
        <v>132</v>
      </c>
      <c r="B573" s="17" t="s">
        <v>36</v>
      </c>
      <c r="E573" s="11"/>
      <c r="H573" t="s">
        <v>324</v>
      </c>
      <c r="I573" s="45" t="s">
        <v>244</v>
      </c>
      <c r="J573">
        <v>6686</v>
      </c>
      <c r="K573">
        <v>140</v>
      </c>
      <c r="L573">
        <v>0</v>
      </c>
    </row>
    <row r="574" spans="1:12" x14ac:dyDescent="0.25">
      <c r="A574" s="10" t="s">
        <v>132</v>
      </c>
      <c r="B574" s="17" t="s">
        <v>37</v>
      </c>
      <c r="E574" s="11"/>
      <c r="H574" t="s">
        <v>324</v>
      </c>
      <c r="I574" s="45" t="s">
        <v>40</v>
      </c>
      <c r="J574">
        <v>4933</v>
      </c>
      <c r="K574">
        <v>253</v>
      </c>
      <c r="L574">
        <v>0</v>
      </c>
    </row>
    <row r="575" spans="1:12" x14ac:dyDescent="0.25">
      <c r="A575" s="10" t="s">
        <v>132</v>
      </c>
      <c r="B575" s="17" t="s">
        <v>38</v>
      </c>
      <c r="E575" s="11"/>
      <c r="H575" t="s">
        <v>324</v>
      </c>
      <c r="I575" s="45" t="s">
        <v>245</v>
      </c>
      <c r="J575">
        <v>5861</v>
      </c>
      <c r="K575">
        <v>75</v>
      </c>
      <c r="L575">
        <v>0</v>
      </c>
    </row>
    <row r="576" spans="1:12" x14ac:dyDescent="0.25">
      <c r="A576" s="10" t="s">
        <v>132</v>
      </c>
      <c r="B576" s="17" t="s">
        <v>39</v>
      </c>
      <c r="E576" s="11"/>
      <c r="H576" t="s">
        <v>324</v>
      </c>
      <c r="I576" s="45" t="s">
        <v>246</v>
      </c>
      <c r="J576">
        <v>6373</v>
      </c>
      <c r="K576">
        <v>22</v>
      </c>
      <c r="L576">
        <v>0</v>
      </c>
    </row>
    <row r="577" spans="1:12" x14ac:dyDescent="0.25">
      <c r="A577" s="10" t="s">
        <v>132</v>
      </c>
      <c r="B577" s="17" t="s">
        <v>40</v>
      </c>
      <c r="E577" s="11"/>
      <c r="H577" t="s">
        <v>324</v>
      </c>
      <c r="I577" s="45" t="s">
        <v>247</v>
      </c>
      <c r="J577">
        <v>6708</v>
      </c>
      <c r="K577">
        <v>19</v>
      </c>
      <c r="L577">
        <v>0</v>
      </c>
    </row>
    <row r="578" spans="1:12" x14ac:dyDescent="0.25">
      <c r="A578" s="10" t="s">
        <v>133</v>
      </c>
      <c r="B578" s="17" t="s">
        <v>17</v>
      </c>
      <c r="E578" s="11"/>
      <c r="H578" t="s">
        <v>325</v>
      </c>
      <c r="I578" s="45" t="s">
        <v>17</v>
      </c>
      <c r="J578">
        <v>7568</v>
      </c>
      <c r="K578">
        <v>90</v>
      </c>
      <c r="L578">
        <v>0</v>
      </c>
    </row>
    <row r="579" spans="1:12" x14ac:dyDescent="0.25">
      <c r="A579" s="10" t="s">
        <v>133</v>
      </c>
      <c r="B579" s="17" t="s">
        <v>18</v>
      </c>
      <c r="E579" s="11"/>
      <c r="H579" t="s">
        <v>325</v>
      </c>
      <c r="I579" s="45" t="s">
        <v>176</v>
      </c>
      <c r="J579">
        <v>7248</v>
      </c>
      <c r="K579">
        <v>83</v>
      </c>
      <c r="L579">
        <v>0</v>
      </c>
    </row>
    <row r="580" spans="1:12" x14ac:dyDescent="0.25">
      <c r="A580" s="10" t="s">
        <v>133</v>
      </c>
      <c r="B580" s="17" t="s">
        <v>19</v>
      </c>
      <c r="E580" s="11"/>
      <c r="H580" t="s">
        <v>325</v>
      </c>
      <c r="I580" s="45" t="s">
        <v>177</v>
      </c>
      <c r="J580">
        <v>7904</v>
      </c>
      <c r="K580">
        <v>230</v>
      </c>
      <c r="L580">
        <v>0</v>
      </c>
    </row>
    <row r="581" spans="1:12" x14ac:dyDescent="0.25">
      <c r="A581" s="10" t="s">
        <v>133</v>
      </c>
      <c r="B581" s="17" t="s">
        <v>20</v>
      </c>
      <c r="E581" s="11"/>
      <c r="H581" t="s">
        <v>325</v>
      </c>
      <c r="I581" s="45" t="s">
        <v>178</v>
      </c>
      <c r="J581">
        <v>9020</v>
      </c>
      <c r="K581">
        <v>23</v>
      </c>
      <c r="L581">
        <v>0</v>
      </c>
    </row>
    <row r="582" spans="1:12" x14ac:dyDescent="0.25">
      <c r="A582" s="10" t="s">
        <v>133</v>
      </c>
      <c r="B582" s="17" t="s">
        <v>21</v>
      </c>
      <c r="E582" s="11"/>
      <c r="H582" t="s">
        <v>325</v>
      </c>
      <c r="I582" s="45" t="s">
        <v>18</v>
      </c>
      <c r="J582">
        <v>10846</v>
      </c>
      <c r="K582">
        <v>121</v>
      </c>
      <c r="L582">
        <v>0</v>
      </c>
    </row>
    <row r="583" spans="1:12" x14ac:dyDescent="0.25">
      <c r="A583" s="10" t="s">
        <v>133</v>
      </c>
      <c r="B583" s="17" t="s">
        <v>22</v>
      </c>
      <c r="E583" s="11"/>
      <c r="H583" t="s">
        <v>325</v>
      </c>
      <c r="I583" s="45" t="s">
        <v>179</v>
      </c>
      <c r="J583">
        <v>10650</v>
      </c>
      <c r="K583">
        <v>108</v>
      </c>
      <c r="L583">
        <v>0</v>
      </c>
    </row>
    <row r="584" spans="1:12" x14ac:dyDescent="0.25">
      <c r="A584" s="10" t="s">
        <v>133</v>
      </c>
      <c r="B584" s="17" t="s">
        <v>23</v>
      </c>
      <c r="E584" s="11"/>
      <c r="H584" t="s">
        <v>325</v>
      </c>
      <c r="I584" s="45" t="s">
        <v>180</v>
      </c>
      <c r="J584">
        <v>10997</v>
      </c>
      <c r="K584">
        <v>187</v>
      </c>
      <c r="L584">
        <v>0</v>
      </c>
    </row>
    <row r="585" spans="1:12" x14ac:dyDescent="0.25">
      <c r="A585" s="10" t="s">
        <v>133</v>
      </c>
      <c r="B585" s="17" t="s">
        <v>24</v>
      </c>
      <c r="E585" s="11"/>
      <c r="H585" t="s">
        <v>325</v>
      </c>
      <c r="I585" s="45" t="s">
        <v>181</v>
      </c>
      <c r="J585">
        <v>11067</v>
      </c>
      <c r="K585">
        <v>221</v>
      </c>
      <c r="L585">
        <v>0</v>
      </c>
    </row>
    <row r="586" spans="1:12" x14ac:dyDescent="0.25">
      <c r="A586" s="10" t="s">
        <v>133</v>
      </c>
      <c r="B586" s="17" t="s">
        <v>25</v>
      </c>
      <c r="E586" s="11"/>
      <c r="H586" t="s">
        <v>325</v>
      </c>
      <c r="I586" s="45" t="s">
        <v>19</v>
      </c>
      <c r="J586">
        <v>10582</v>
      </c>
      <c r="K586">
        <v>82</v>
      </c>
      <c r="L586">
        <v>0</v>
      </c>
    </row>
    <row r="587" spans="1:12" x14ac:dyDescent="0.25">
      <c r="A587" s="10" t="s">
        <v>133</v>
      </c>
      <c r="B587" s="17" t="s">
        <v>26</v>
      </c>
      <c r="E587" s="11"/>
      <c r="H587" t="s">
        <v>325</v>
      </c>
      <c r="I587" s="45" t="s">
        <v>182</v>
      </c>
      <c r="J587">
        <v>11271</v>
      </c>
      <c r="K587">
        <v>21</v>
      </c>
      <c r="L587">
        <v>0</v>
      </c>
    </row>
    <row r="588" spans="1:12" x14ac:dyDescent="0.25">
      <c r="A588" s="10" t="s">
        <v>133</v>
      </c>
      <c r="B588" s="17" t="s">
        <v>27</v>
      </c>
      <c r="E588" s="11"/>
      <c r="H588" t="s">
        <v>325</v>
      </c>
      <c r="I588" s="45" t="s">
        <v>183</v>
      </c>
      <c r="J588">
        <v>10942</v>
      </c>
      <c r="K588">
        <v>57</v>
      </c>
      <c r="L588">
        <v>0</v>
      </c>
    </row>
    <row r="589" spans="1:12" x14ac:dyDescent="0.25">
      <c r="A589" s="10" t="s">
        <v>133</v>
      </c>
      <c r="B589" s="17" t="s">
        <v>28</v>
      </c>
      <c r="E589" s="11"/>
      <c r="H589" t="s">
        <v>325</v>
      </c>
      <c r="I589" s="45" t="s">
        <v>184</v>
      </c>
      <c r="J589">
        <v>10081</v>
      </c>
      <c r="K589">
        <v>133</v>
      </c>
      <c r="L589">
        <v>0</v>
      </c>
    </row>
    <row r="590" spans="1:12" x14ac:dyDescent="0.25">
      <c r="A590" s="10" t="s">
        <v>133</v>
      </c>
      <c r="B590" s="17" t="s">
        <v>29</v>
      </c>
      <c r="E590" s="11"/>
      <c r="H590" t="s">
        <v>325</v>
      </c>
      <c r="I590" s="45" t="s">
        <v>20</v>
      </c>
      <c r="J590">
        <v>9621</v>
      </c>
      <c r="K590">
        <v>24</v>
      </c>
      <c r="L590">
        <v>0</v>
      </c>
    </row>
    <row r="591" spans="1:12" x14ac:dyDescent="0.25">
      <c r="A591" s="10" t="s">
        <v>133</v>
      </c>
      <c r="B591" s="17" t="s">
        <v>30</v>
      </c>
      <c r="E591" s="11"/>
      <c r="H591" t="s">
        <v>325</v>
      </c>
      <c r="I591" s="45" t="s">
        <v>185</v>
      </c>
      <c r="J591">
        <v>10700</v>
      </c>
      <c r="K591">
        <v>112</v>
      </c>
      <c r="L591">
        <v>0</v>
      </c>
    </row>
    <row r="592" spans="1:12" x14ac:dyDescent="0.25">
      <c r="A592" s="10" t="s">
        <v>133</v>
      </c>
      <c r="B592" s="17" t="s">
        <v>31</v>
      </c>
      <c r="E592" s="11"/>
      <c r="H592" t="s">
        <v>325</v>
      </c>
      <c r="I592" s="45" t="s">
        <v>186</v>
      </c>
      <c r="J592">
        <v>11580</v>
      </c>
      <c r="K592">
        <v>33</v>
      </c>
      <c r="L592">
        <v>0</v>
      </c>
    </row>
    <row r="593" spans="1:12" x14ac:dyDescent="0.25">
      <c r="A593" s="10" t="s">
        <v>133</v>
      </c>
      <c r="B593" s="17" t="s">
        <v>32</v>
      </c>
      <c r="E593" s="11"/>
      <c r="H593" t="s">
        <v>325</v>
      </c>
      <c r="I593" s="45" t="s">
        <v>187</v>
      </c>
      <c r="J593">
        <v>12560</v>
      </c>
      <c r="K593">
        <v>23</v>
      </c>
      <c r="L593">
        <v>0</v>
      </c>
    </row>
    <row r="594" spans="1:12" x14ac:dyDescent="0.25">
      <c r="A594" s="10" t="s">
        <v>133</v>
      </c>
      <c r="B594" s="17" t="s">
        <v>33</v>
      </c>
      <c r="E594" s="11"/>
      <c r="H594" t="s">
        <v>325</v>
      </c>
      <c r="I594" s="45" t="s">
        <v>21</v>
      </c>
      <c r="J594">
        <v>12427</v>
      </c>
      <c r="K594">
        <v>205</v>
      </c>
      <c r="L594">
        <v>0</v>
      </c>
    </row>
    <row r="595" spans="1:12" x14ac:dyDescent="0.25">
      <c r="A595" s="10" t="s">
        <v>133</v>
      </c>
      <c r="B595" s="17" t="s">
        <v>34</v>
      </c>
      <c r="E595" s="11"/>
      <c r="H595" t="s">
        <v>325</v>
      </c>
      <c r="I595" s="45" t="s">
        <v>188</v>
      </c>
      <c r="J595">
        <v>12655</v>
      </c>
      <c r="K595">
        <v>19</v>
      </c>
      <c r="L595">
        <v>0</v>
      </c>
    </row>
    <row r="596" spans="1:12" x14ac:dyDescent="0.25">
      <c r="A596" s="10" t="s">
        <v>133</v>
      </c>
      <c r="B596" s="17" t="s">
        <v>35</v>
      </c>
      <c r="E596" s="11"/>
      <c r="H596" t="s">
        <v>325</v>
      </c>
      <c r="I596" s="45" t="s">
        <v>189</v>
      </c>
      <c r="J596">
        <v>12366</v>
      </c>
      <c r="K596">
        <v>104</v>
      </c>
      <c r="L596">
        <v>0</v>
      </c>
    </row>
    <row r="597" spans="1:12" x14ac:dyDescent="0.25">
      <c r="A597" s="10" t="s">
        <v>133</v>
      </c>
      <c r="B597" s="17" t="s">
        <v>36</v>
      </c>
      <c r="E597" s="11"/>
      <c r="H597" t="s">
        <v>325</v>
      </c>
      <c r="I597" s="45" t="s">
        <v>190</v>
      </c>
      <c r="J597">
        <v>12069</v>
      </c>
      <c r="K597">
        <v>35</v>
      </c>
      <c r="L597">
        <v>0</v>
      </c>
    </row>
    <row r="598" spans="1:12" x14ac:dyDescent="0.25">
      <c r="A598" s="10" t="s">
        <v>133</v>
      </c>
      <c r="B598" s="17" t="s">
        <v>37</v>
      </c>
      <c r="E598" s="11"/>
      <c r="H598" t="s">
        <v>325</v>
      </c>
      <c r="I598" s="45" t="s">
        <v>22</v>
      </c>
      <c r="J598">
        <v>12046</v>
      </c>
      <c r="K598">
        <v>79</v>
      </c>
      <c r="L598">
        <v>0</v>
      </c>
    </row>
    <row r="599" spans="1:12" x14ac:dyDescent="0.25">
      <c r="A599" s="10" t="s">
        <v>133</v>
      </c>
      <c r="B599" s="17" t="s">
        <v>38</v>
      </c>
      <c r="E599" s="11"/>
      <c r="H599" t="s">
        <v>325</v>
      </c>
      <c r="I599" s="45" t="s">
        <v>191</v>
      </c>
      <c r="J599">
        <v>12523</v>
      </c>
      <c r="K599">
        <v>115</v>
      </c>
      <c r="L599">
        <v>0</v>
      </c>
    </row>
    <row r="600" spans="1:12" x14ac:dyDescent="0.25">
      <c r="A600" s="10" t="s">
        <v>133</v>
      </c>
      <c r="B600" s="17" t="s">
        <v>39</v>
      </c>
      <c r="E600" s="11"/>
      <c r="H600" t="s">
        <v>325</v>
      </c>
      <c r="I600" s="45" t="s">
        <v>192</v>
      </c>
      <c r="J600">
        <v>13039</v>
      </c>
      <c r="K600">
        <v>92</v>
      </c>
      <c r="L600">
        <v>0</v>
      </c>
    </row>
    <row r="601" spans="1:12" x14ac:dyDescent="0.25">
      <c r="A601" s="10" t="s">
        <v>133</v>
      </c>
      <c r="B601" s="17" t="s">
        <v>40</v>
      </c>
      <c r="E601" s="11"/>
      <c r="H601" t="s">
        <v>325</v>
      </c>
      <c r="I601" s="45" t="s">
        <v>193</v>
      </c>
      <c r="J601">
        <v>12671</v>
      </c>
      <c r="K601">
        <v>85</v>
      </c>
      <c r="L601">
        <v>0</v>
      </c>
    </row>
    <row r="602" spans="1:12" x14ac:dyDescent="0.25">
      <c r="A602" s="10" t="s">
        <v>134</v>
      </c>
      <c r="B602" s="17" t="s">
        <v>17</v>
      </c>
      <c r="E602" s="11"/>
      <c r="H602" t="s">
        <v>325</v>
      </c>
      <c r="I602" s="45" t="s">
        <v>23</v>
      </c>
      <c r="J602">
        <v>13095</v>
      </c>
      <c r="K602">
        <v>85</v>
      </c>
      <c r="L602">
        <v>0</v>
      </c>
    </row>
    <row r="603" spans="1:12" x14ac:dyDescent="0.25">
      <c r="A603" s="10" t="s">
        <v>134</v>
      </c>
      <c r="B603" s="17" t="s">
        <v>18</v>
      </c>
      <c r="E603" s="11"/>
      <c r="H603" t="s">
        <v>325</v>
      </c>
      <c r="I603" s="45" t="s">
        <v>194</v>
      </c>
      <c r="J603">
        <v>12635</v>
      </c>
      <c r="K603">
        <v>53</v>
      </c>
      <c r="L603">
        <v>0</v>
      </c>
    </row>
    <row r="604" spans="1:12" x14ac:dyDescent="0.25">
      <c r="A604" s="10" t="s">
        <v>134</v>
      </c>
      <c r="B604" s="17" t="s">
        <v>19</v>
      </c>
      <c r="E604" s="11"/>
      <c r="H604" t="s">
        <v>325</v>
      </c>
      <c r="I604" s="45" t="s">
        <v>195</v>
      </c>
      <c r="J604">
        <v>14127</v>
      </c>
      <c r="K604">
        <v>89</v>
      </c>
      <c r="L604">
        <v>0</v>
      </c>
    </row>
    <row r="605" spans="1:12" x14ac:dyDescent="0.25">
      <c r="A605" s="10" t="s">
        <v>134</v>
      </c>
      <c r="B605" s="17" t="s">
        <v>20</v>
      </c>
      <c r="E605" s="11"/>
      <c r="H605" t="s">
        <v>325</v>
      </c>
      <c r="I605" s="45" t="s">
        <v>196</v>
      </c>
      <c r="J605">
        <v>13565</v>
      </c>
      <c r="K605">
        <v>99</v>
      </c>
      <c r="L605">
        <v>0</v>
      </c>
    </row>
    <row r="606" spans="1:12" x14ac:dyDescent="0.25">
      <c r="A606" s="10" t="s">
        <v>134</v>
      </c>
      <c r="B606" s="17" t="s">
        <v>21</v>
      </c>
      <c r="E606" s="11"/>
      <c r="H606" t="s">
        <v>325</v>
      </c>
      <c r="I606" s="45" t="s">
        <v>24</v>
      </c>
      <c r="J606">
        <v>13489</v>
      </c>
      <c r="K606">
        <v>66</v>
      </c>
      <c r="L606">
        <v>0</v>
      </c>
    </row>
    <row r="607" spans="1:12" x14ac:dyDescent="0.25">
      <c r="A607" s="10" t="s">
        <v>134</v>
      </c>
      <c r="B607" s="17" t="s">
        <v>22</v>
      </c>
      <c r="E607" s="11"/>
      <c r="H607" t="s">
        <v>325</v>
      </c>
      <c r="I607" s="45" t="s">
        <v>197</v>
      </c>
      <c r="J607">
        <v>11479</v>
      </c>
      <c r="K607">
        <v>70</v>
      </c>
      <c r="L607">
        <v>0</v>
      </c>
    </row>
    <row r="608" spans="1:12" x14ac:dyDescent="0.25">
      <c r="A608" s="10" t="s">
        <v>134</v>
      </c>
      <c r="B608" s="17" t="s">
        <v>23</v>
      </c>
      <c r="E608" s="11"/>
      <c r="H608" t="s">
        <v>325</v>
      </c>
      <c r="I608" s="45" t="s">
        <v>198</v>
      </c>
      <c r="J608">
        <v>11483</v>
      </c>
      <c r="K608">
        <v>84</v>
      </c>
      <c r="L608">
        <v>0</v>
      </c>
    </row>
    <row r="609" spans="1:12" x14ac:dyDescent="0.25">
      <c r="A609" s="10" t="s">
        <v>134</v>
      </c>
      <c r="B609" s="17" t="s">
        <v>24</v>
      </c>
      <c r="E609" s="11"/>
      <c r="H609" t="s">
        <v>325</v>
      </c>
      <c r="I609" s="45" t="s">
        <v>199</v>
      </c>
      <c r="J609">
        <v>12186</v>
      </c>
      <c r="K609">
        <v>165</v>
      </c>
      <c r="L609">
        <v>0</v>
      </c>
    </row>
    <row r="610" spans="1:12" x14ac:dyDescent="0.25">
      <c r="A610" s="10" t="s">
        <v>134</v>
      </c>
      <c r="B610" s="17" t="s">
        <v>25</v>
      </c>
      <c r="E610" s="11"/>
      <c r="H610" t="s">
        <v>325</v>
      </c>
      <c r="I610" s="45" t="s">
        <v>25</v>
      </c>
      <c r="J610">
        <v>12847</v>
      </c>
      <c r="K610">
        <v>131</v>
      </c>
      <c r="L610">
        <v>0</v>
      </c>
    </row>
    <row r="611" spans="1:12" x14ac:dyDescent="0.25">
      <c r="A611" s="10" t="s">
        <v>134</v>
      </c>
      <c r="B611" s="17" t="s">
        <v>26</v>
      </c>
      <c r="E611" s="11"/>
      <c r="H611" t="s">
        <v>325</v>
      </c>
      <c r="I611" s="45" t="s">
        <v>200</v>
      </c>
      <c r="J611">
        <v>12547</v>
      </c>
      <c r="K611">
        <v>159</v>
      </c>
      <c r="L611">
        <v>0</v>
      </c>
    </row>
    <row r="612" spans="1:12" x14ac:dyDescent="0.25">
      <c r="A612" s="10" t="s">
        <v>134</v>
      </c>
      <c r="B612" s="17" t="s">
        <v>27</v>
      </c>
      <c r="E612" s="11"/>
      <c r="H612" t="s">
        <v>325</v>
      </c>
      <c r="I612" s="45" t="s">
        <v>201</v>
      </c>
      <c r="J612">
        <v>11848</v>
      </c>
      <c r="K612">
        <v>56</v>
      </c>
      <c r="L612">
        <v>0</v>
      </c>
    </row>
    <row r="613" spans="1:12" x14ac:dyDescent="0.25">
      <c r="A613" s="10" t="s">
        <v>134</v>
      </c>
      <c r="B613" s="17" t="s">
        <v>28</v>
      </c>
      <c r="E613" s="11"/>
      <c r="H613" t="s">
        <v>325</v>
      </c>
      <c r="I613" s="45" t="s">
        <v>202</v>
      </c>
      <c r="J613">
        <v>12250</v>
      </c>
      <c r="K613">
        <v>67</v>
      </c>
      <c r="L613">
        <v>0</v>
      </c>
    </row>
    <row r="614" spans="1:12" x14ac:dyDescent="0.25">
      <c r="A614" s="10" t="s">
        <v>134</v>
      </c>
      <c r="B614" s="17" t="s">
        <v>29</v>
      </c>
      <c r="E614" s="11"/>
      <c r="H614" t="s">
        <v>325</v>
      </c>
      <c r="I614" s="45" t="s">
        <v>26</v>
      </c>
      <c r="J614">
        <v>11893</v>
      </c>
      <c r="K614">
        <v>74</v>
      </c>
      <c r="L614">
        <v>0</v>
      </c>
    </row>
    <row r="615" spans="1:12" x14ac:dyDescent="0.25">
      <c r="A615" s="10" t="s">
        <v>134</v>
      </c>
      <c r="B615" s="17" t="s">
        <v>30</v>
      </c>
      <c r="E615" s="11"/>
      <c r="H615" t="s">
        <v>325</v>
      </c>
      <c r="I615" s="45" t="s">
        <v>203</v>
      </c>
      <c r="J615">
        <v>11408</v>
      </c>
      <c r="K615">
        <v>72</v>
      </c>
      <c r="L615">
        <v>0</v>
      </c>
    </row>
    <row r="616" spans="1:12" x14ac:dyDescent="0.25">
      <c r="A616" s="10" t="s">
        <v>134</v>
      </c>
      <c r="B616" s="17" t="s">
        <v>31</v>
      </c>
      <c r="E616" s="11"/>
      <c r="H616" t="s">
        <v>325</v>
      </c>
      <c r="I616" s="45" t="s">
        <v>204</v>
      </c>
      <c r="J616">
        <v>11409</v>
      </c>
      <c r="K616">
        <v>24</v>
      </c>
      <c r="L616">
        <v>0</v>
      </c>
    </row>
    <row r="617" spans="1:12" x14ac:dyDescent="0.25">
      <c r="A617" s="10" t="s">
        <v>134</v>
      </c>
      <c r="B617" s="17" t="s">
        <v>32</v>
      </c>
      <c r="E617" s="11"/>
      <c r="H617" t="s">
        <v>325</v>
      </c>
      <c r="I617" s="45" t="s">
        <v>205</v>
      </c>
      <c r="J617">
        <v>11721</v>
      </c>
      <c r="K617">
        <v>80</v>
      </c>
      <c r="L617">
        <v>0</v>
      </c>
    </row>
    <row r="618" spans="1:12" x14ac:dyDescent="0.25">
      <c r="A618" s="10" t="s">
        <v>134</v>
      </c>
      <c r="B618" s="17" t="s">
        <v>33</v>
      </c>
      <c r="E618" s="11"/>
      <c r="H618" t="s">
        <v>325</v>
      </c>
      <c r="I618" s="45" t="s">
        <v>27</v>
      </c>
      <c r="J618">
        <v>10727</v>
      </c>
      <c r="K618">
        <v>61</v>
      </c>
      <c r="L618">
        <v>0</v>
      </c>
    </row>
    <row r="619" spans="1:12" x14ac:dyDescent="0.25">
      <c r="A619" s="10" t="s">
        <v>134</v>
      </c>
      <c r="B619" s="17" t="s">
        <v>34</v>
      </c>
      <c r="E619" s="11"/>
      <c r="H619" t="s">
        <v>325</v>
      </c>
      <c r="I619" s="45" t="s">
        <v>206</v>
      </c>
      <c r="J619">
        <v>10449</v>
      </c>
      <c r="K619">
        <v>132</v>
      </c>
      <c r="L619">
        <v>0</v>
      </c>
    </row>
    <row r="620" spans="1:12" x14ac:dyDescent="0.25">
      <c r="A620" s="10" t="s">
        <v>134</v>
      </c>
      <c r="B620" s="17" t="s">
        <v>35</v>
      </c>
      <c r="E620" s="11"/>
      <c r="H620" t="s">
        <v>325</v>
      </c>
      <c r="I620" s="45" t="s">
        <v>207</v>
      </c>
      <c r="J620">
        <v>10049</v>
      </c>
      <c r="K620">
        <v>56</v>
      </c>
      <c r="L620">
        <v>0</v>
      </c>
    </row>
    <row r="621" spans="1:12" x14ac:dyDescent="0.25">
      <c r="A621" s="10" t="s">
        <v>134</v>
      </c>
      <c r="B621" s="17" t="s">
        <v>36</v>
      </c>
      <c r="E621" s="11"/>
      <c r="H621" t="s">
        <v>325</v>
      </c>
      <c r="I621" s="45" t="s">
        <v>208</v>
      </c>
      <c r="J621">
        <v>9577</v>
      </c>
      <c r="K621">
        <v>99</v>
      </c>
      <c r="L621">
        <v>0</v>
      </c>
    </row>
    <row r="622" spans="1:12" x14ac:dyDescent="0.25">
      <c r="A622" s="10" t="s">
        <v>134</v>
      </c>
      <c r="B622" s="17" t="s">
        <v>37</v>
      </c>
      <c r="E622" s="11"/>
      <c r="H622" t="s">
        <v>325</v>
      </c>
      <c r="I622" s="45" t="s">
        <v>28</v>
      </c>
      <c r="J622">
        <v>9621</v>
      </c>
      <c r="K622">
        <v>23</v>
      </c>
      <c r="L622">
        <v>0</v>
      </c>
    </row>
    <row r="623" spans="1:12" x14ac:dyDescent="0.25">
      <c r="A623" s="10" t="s">
        <v>134</v>
      </c>
      <c r="B623" s="17" t="s">
        <v>38</v>
      </c>
      <c r="E623" s="11"/>
      <c r="H623" t="s">
        <v>325</v>
      </c>
      <c r="I623" s="45" t="s">
        <v>209</v>
      </c>
      <c r="J623">
        <v>10114</v>
      </c>
      <c r="K623">
        <v>70</v>
      </c>
      <c r="L623">
        <v>0</v>
      </c>
    </row>
    <row r="624" spans="1:12" x14ac:dyDescent="0.25">
      <c r="A624" s="10" t="s">
        <v>134</v>
      </c>
      <c r="B624" s="17" t="s">
        <v>39</v>
      </c>
      <c r="E624" s="11"/>
      <c r="H624" t="s">
        <v>325</v>
      </c>
      <c r="I624" s="45" t="s">
        <v>210</v>
      </c>
      <c r="J624">
        <v>9534</v>
      </c>
      <c r="K624">
        <v>83</v>
      </c>
      <c r="L624">
        <v>0</v>
      </c>
    </row>
    <row r="625" spans="1:12" x14ac:dyDescent="0.25">
      <c r="A625" s="10" t="s">
        <v>134</v>
      </c>
      <c r="B625" s="17" t="s">
        <v>40</v>
      </c>
      <c r="E625" s="11"/>
      <c r="H625" t="s">
        <v>325</v>
      </c>
      <c r="I625" s="45" t="s">
        <v>211</v>
      </c>
      <c r="J625">
        <v>9501</v>
      </c>
      <c r="K625">
        <v>87</v>
      </c>
      <c r="L625">
        <v>0</v>
      </c>
    </row>
    <row r="626" spans="1:12" x14ac:dyDescent="0.25">
      <c r="A626" s="10" t="s">
        <v>135</v>
      </c>
      <c r="B626" s="17" t="s">
        <v>17</v>
      </c>
      <c r="E626" s="11"/>
      <c r="H626" t="s">
        <v>325</v>
      </c>
      <c r="I626" s="45" t="s">
        <v>29</v>
      </c>
      <c r="J626">
        <v>9794</v>
      </c>
      <c r="K626">
        <v>68</v>
      </c>
      <c r="L626">
        <v>0</v>
      </c>
    </row>
    <row r="627" spans="1:12" x14ac:dyDescent="0.25">
      <c r="A627" s="10" t="s">
        <v>135</v>
      </c>
      <c r="B627" s="17" t="s">
        <v>18</v>
      </c>
      <c r="E627" s="11"/>
      <c r="H627" t="s">
        <v>325</v>
      </c>
      <c r="I627" s="45" t="s">
        <v>212</v>
      </c>
      <c r="J627">
        <v>8863</v>
      </c>
      <c r="K627">
        <v>52</v>
      </c>
      <c r="L627">
        <v>0</v>
      </c>
    </row>
    <row r="628" spans="1:12" x14ac:dyDescent="0.25">
      <c r="A628" s="10" t="s">
        <v>135</v>
      </c>
      <c r="B628" s="17" t="s">
        <v>19</v>
      </c>
      <c r="E628" s="11"/>
      <c r="H628" t="s">
        <v>325</v>
      </c>
      <c r="I628" s="45" t="s">
        <v>213</v>
      </c>
      <c r="J628">
        <v>10689</v>
      </c>
      <c r="K628">
        <v>102</v>
      </c>
      <c r="L628">
        <v>0</v>
      </c>
    </row>
    <row r="629" spans="1:12" x14ac:dyDescent="0.25">
      <c r="A629" s="10" t="s">
        <v>135</v>
      </c>
      <c r="B629" s="17" t="s">
        <v>20</v>
      </c>
      <c r="E629" s="11"/>
      <c r="H629" t="s">
        <v>325</v>
      </c>
      <c r="I629" s="45" t="s">
        <v>214</v>
      </c>
      <c r="J629">
        <v>9144</v>
      </c>
      <c r="K629">
        <v>25</v>
      </c>
      <c r="L629">
        <v>0</v>
      </c>
    </row>
    <row r="630" spans="1:12" x14ac:dyDescent="0.25">
      <c r="A630" s="10" t="s">
        <v>135</v>
      </c>
      <c r="B630" s="17" t="s">
        <v>21</v>
      </c>
      <c r="E630" s="11"/>
      <c r="H630" t="s">
        <v>325</v>
      </c>
      <c r="I630" s="45" t="s">
        <v>30</v>
      </c>
      <c r="J630">
        <v>9074</v>
      </c>
      <c r="K630">
        <v>26</v>
      </c>
      <c r="L630">
        <v>0</v>
      </c>
    </row>
    <row r="631" spans="1:12" x14ac:dyDescent="0.25">
      <c r="A631" s="10" t="s">
        <v>135</v>
      </c>
      <c r="B631" s="17" t="s">
        <v>22</v>
      </c>
      <c r="E631" s="11"/>
      <c r="H631" t="s">
        <v>325</v>
      </c>
      <c r="I631" s="45" t="s">
        <v>215</v>
      </c>
      <c r="J631">
        <v>10642</v>
      </c>
      <c r="K631">
        <v>29</v>
      </c>
      <c r="L631">
        <v>0</v>
      </c>
    </row>
    <row r="632" spans="1:12" x14ac:dyDescent="0.25">
      <c r="A632" s="10" t="s">
        <v>135</v>
      </c>
      <c r="B632" s="17" t="s">
        <v>23</v>
      </c>
      <c r="E632" s="11"/>
      <c r="H632" t="s">
        <v>325</v>
      </c>
      <c r="I632" s="45" t="s">
        <v>216</v>
      </c>
      <c r="J632">
        <v>9847</v>
      </c>
      <c r="K632">
        <v>110</v>
      </c>
      <c r="L632">
        <v>0</v>
      </c>
    </row>
    <row r="633" spans="1:12" x14ac:dyDescent="0.25">
      <c r="A633" s="10" t="s">
        <v>135</v>
      </c>
      <c r="B633" s="17" t="s">
        <v>24</v>
      </c>
      <c r="E633" s="11"/>
      <c r="H633" t="s">
        <v>325</v>
      </c>
      <c r="I633" s="45" t="s">
        <v>217</v>
      </c>
      <c r="J633">
        <v>9787</v>
      </c>
      <c r="K633">
        <v>195</v>
      </c>
      <c r="L633">
        <v>0</v>
      </c>
    </row>
    <row r="634" spans="1:12" x14ac:dyDescent="0.25">
      <c r="A634" s="10" t="s">
        <v>135</v>
      </c>
      <c r="B634" s="17" t="s">
        <v>25</v>
      </c>
      <c r="E634" s="11"/>
      <c r="H634" t="s">
        <v>325</v>
      </c>
      <c r="I634" s="45" t="s">
        <v>31</v>
      </c>
      <c r="J634">
        <v>9682</v>
      </c>
      <c r="K634">
        <v>111</v>
      </c>
      <c r="L634">
        <v>0</v>
      </c>
    </row>
    <row r="635" spans="1:12" x14ac:dyDescent="0.25">
      <c r="A635" s="10" t="s">
        <v>135</v>
      </c>
      <c r="B635" s="17" t="s">
        <v>26</v>
      </c>
      <c r="E635" s="11"/>
      <c r="H635" t="s">
        <v>325</v>
      </c>
      <c r="I635" s="45" t="s">
        <v>218</v>
      </c>
      <c r="J635">
        <v>8113</v>
      </c>
      <c r="K635">
        <v>69</v>
      </c>
      <c r="L635">
        <v>0</v>
      </c>
    </row>
    <row r="636" spans="1:12" x14ac:dyDescent="0.25">
      <c r="A636" s="10" t="s">
        <v>135</v>
      </c>
      <c r="B636" s="17" t="s">
        <v>27</v>
      </c>
      <c r="E636" s="11"/>
      <c r="H636" t="s">
        <v>325</v>
      </c>
      <c r="I636" s="45" t="s">
        <v>219</v>
      </c>
      <c r="J636">
        <v>7940</v>
      </c>
      <c r="K636">
        <v>107</v>
      </c>
      <c r="L636">
        <v>0</v>
      </c>
    </row>
    <row r="637" spans="1:12" x14ac:dyDescent="0.25">
      <c r="A637" s="10" t="s">
        <v>135</v>
      </c>
      <c r="B637" s="17" t="s">
        <v>28</v>
      </c>
      <c r="E637" s="11"/>
      <c r="H637" t="s">
        <v>325</v>
      </c>
      <c r="I637" s="45" t="s">
        <v>220</v>
      </c>
      <c r="J637">
        <v>8487</v>
      </c>
      <c r="K637">
        <v>96</v>
      </c>
      <c r="L637">
        <v>0</v>
      </c>
    </row>
    <row r="638" spans="1:12" x14ac:dyDescent="0.25">
      <c r="A638" s="10" t="s">
        <v>135</v>
      </c>
      <c r="B638" s="17" t="s">
        <v>29</v>
      </c>
      <c r="E638" s="11"/>
      <c r="H638" t="s">
        <v>325</v>
      </c>
      <c r="I638" s="45" t="s">
        <v>32</v>
      </c>
      <c r="J638">
        <v>8528</v>
      </c>
      <c r="K638">
        <v>106</v>
      </c>
      <c r="L638">
        <v>0</v>
      </c>
    </row>
    <row r="639" spans="1:12" x14ac:dyDescent="0.25">
      <c r="A639" s="10" t="s">
        <v>135</v>
      </c>
      <c r="B639" s="17" t="s">
        <v>30</v>
      </c>
      <c r="E639" s="11"/>
      <c r="H639" t="s">
        <v>325</v>
      </c>
      <c r="I639" s="45" t="s">
        <v>221</v>
      </c>
      <c r="J639">
        <v>7869</v>
      </c>
      <c r="K639">
        <v>92</v>
      </c>
      <c r="L639">
        <v>0</v>
      </c>
    </row>
    <row r="640" spans="1:12" x14ac:dyDescent="0.25">
      <c r="A640" s="10" t="s">
        <v>135</v>
      </c>
      <c r="B640" s="17" t="s">
        <v>31</v>
      </c>
      <c r="E640" s="11"/>
      <c r="H640" t="s">
        <v>325</v>
      </c>
      <c r="I640" s="45" t="s">
        <v>222</v>
      </c>
      <c r="J640">
        <v>7982</v>
      </c>
      <c r="K640">
        <v>91</v>
      </c>
      <c r="L640">
        <v>0</v>
      </c>
    </row>
    <row r="641" spans="1:12" x14ac:dyDescent="0.25">
      <c r="A641" s="10" t="s">
        <v>135</v>
      </c>
      <c r="B641" s="17" t="s">
        <v>32</v>
      </c>
      <c r="E641" s="11"/>
      <c r="H641" t="s">
        <v>325</v>
      </c>
      <c r="I641" s="45" t="s">
        <v>223</v>
      </c>
      <c r="J641">
        <v>7936</v>
      </c>
      <c r="K641">
        <v>82</v>
      </c>
      <c r="L641">
        <v>0</v>
      </c>
    </row>
    <row r="642" spans="1:12" x14ac:dyDescent="0.25">
      <c r="A642" s="10" t="s">
        <v>135</v>
      </c>
      <c r="B642" s="17" t="s">
        <v>33</v>
      </c>
      <c r="E642" s="11"/>
      <c r="H642" t="s">
        <v>325</v>
      </c>
      <c r="I642" s="45" t="s">
        <v>33</v>
      </c>
      <c r="J642">
        <v>7807</v>
      </c>
      <c r="K642">
        <v>147</v>
      </c>
      <c r="L642">
        <v>0</v>
      </c>
    </row>
    <row r="643" spans="1:12" x14ac:dyDescent="0.25">
      <c r="A643" s="10" t="s">
        <v>135</v>
      </c>
      <c r="B643" s="17" t="s">
        <v>34</v>
      </c>
      <c r="E643" s="11"/>
      <c r="H643" t="s">
        <v>325</v>
      </c>
      <c r="I643" s="45" t="s">
        <v>224</v>
      </c>
      <c r="J643">
        <v>8490</v>
      </c>
      <c r="K643">
        <v>75</v>
      </c>
      <c r="L643">
        <v>0</v>
      </c>
    </row>
    <row r="644" spans="1:12" x14ac:dyDescent="0.25">
      <c r="A644" s="10" t="s">
        <v>135</v>
      </c>
      <c r="B644" s="17" t="s">
        <v>35</v>
      </c>
      <c r="E644" s="11"/>
      <c r="H644" t="s">
        <v>325</v>
      </c>
      <c r="I644" s="45" t="s">
        <v>225</v>
      </c>
      <c r="J644">
        <v>8151</v>
      </c>
      <c r="K644">
        <v>89</v>
      </c>
      <c r="L644">
        <v>0</v>
      </c>
    </row>
    <row r="645" spans="1:12" x14ac:dyDescent="0.25">
      <c r="A645" s="10" t="s">
        <v>135</v>
      </c>
      <c r="B645" s="17" t="s">
        <v>36</v>
      </c>
      <c r="E645" s="11"/>
      <c r="H645" t="s">
        <v>325</v>
      </c>
      <c r="I645" s="45" t="s">
        <v>226</v>
      </c>
      <c r="J645">
        <v>7824</v>
      </c>
      <c r="K645">
        <v>92</v>
      </c>
      <c r="L645">
        <v>0</v>
      </c>
    </row>
    <row r="646" spans="1:12" x14ac:dyDescent="0.25">
      <c r="A646" s="10" t="s">
        <v>135</v>
      </c>
      <c r="B646" s="17" t="s">
        <v>37</v>
      </c>
      <c r="E646" s="11"/>
      <c r="H646" t="s">
        <v>325</v>
      </c>
      <c r="I646" s="45" t="s">
        <v>34</v>
      </c>
      <c r="J646">
        <v>9529</v>
      </c>
      <c r="K646">
        <v>201</v>
      </c>
      <c r="L646">
        <v>0</v>
      </c>
    </row>
    <row r="647" spans="1:12" x14ac:dyDescent="0.25">
      <c r="A647" s="10" t="s">
        <v>135</v>
      </c>
      <c r="B647" s="17" t="s">
        <v>38</v>
      </c>
      <c r="E647" s="11"/>
      <c r="H647" t="s">
        <v>325</v>
      </c>
      <c r="I647" s="45" t="s">
        <v>227</v>
      </c>
      <c r="J647">
        <v>10505</v>
      </c>
      <c r="K647">
        <v>26</v>
      </c>
      <c r="L647">
        <v>0</v>
      </c>
    </row>
    <row r="648" spans="1:12" x14ac:dyDescent="0.25">
      <c r="A648" s="10" t="s">
        <v>135</v>
      </c>
      <c r="B648" s="17" t="s">
        <v>39</v>
      </c>
      <c r="E648" s="11"/>
      <c r="H648" t="s">
        <v>325</v>
      </c>
      <c r="I648" s="45" t="s">
        <v>228</v>
      </c>
      <c r="J648">
        <v>10116</v>
      </c>
      <c r="K648">
        <v>75</v>
      </c>
      <c r="L648">
        <v>0</v>
      </c>
    </row>
    <row r="649" spans="1:12" x14ac:dyDescent="0.25">
      <c r="A649" s="10" t="s">
        <v>135</v>
      </c>
      <c r="B649" s="17" t="s">
        <v>40</v>
      </c>
      <c r="E649" s="11"/>
      <c r="H649" t="s">
        <v>325</v>
      </c>
      <c r="I649" s="45" t="s">
        <v>229</v>
      </c>
      <c r="J649">
        <v>9336</v>
      </c>
      <c r="K649">
        <v>88</v>
      </c>
      <c r="L649">
        <v>0</v>
      </c>
    </row>
    <row r="650" spans="1:12" x14ac:dyDescent="0.25">
      <c r="A650" s="10" t="s">
        <v>136</v>
      </c>
      <c r="B650" s="17" t="s">
        <v>17</v>
      </c>
      <c r="E650" s="11"/>
      <c r="H650" t="s">
        <v>325</v>
      </c>
      <c r="I650" s="45" t="s">
        <v>35</v>
      </c>
      <c r="J650">
        <v>10271</v>
      </c>
      <c r="K650">
        <v>80</v>
      </c>
      <c r="L650">
        <v>0</v>
      </c>
    </row>
    <row r="651" spans="1:12" x14ac:dyDescent="0.25">
      <c r="A651" s="10" t="s">
        <v>136</v>
      </c>
      <c r="B651" s="17" t="s">
        <v>18</v>
      </c>
      <c r="E651" s="11"/>
      <c r="H651" t="s">
        <v>325</v>
      </c>
      <c r="I651" s="45" t="s">
        <v>230</v>
      </c>
      <c r="J651">
        <v>10905</v>
      </c>
      <c r="K651">
        <v>67</v>
      </c>
      <c r="L651">
        <v>0</v>
      </c>
    </row>
    <row r="652" spans="1:12" x14ac:dyDescent="0.25">
      <c r="A652" s="10" t="s">
        <v>136</v>
      </c>
      <c r="B652" s="17" t="s">
        <v>19</v>
      </c>
      <c r="E652" s="11"/>
      <c r="H652" t="s">
        <v>325</v>
      </c>
      <c r="I652" s="45" t="s">
        <v>231</v>
      </c>
      <c r="J652">
        <v>10766</v>
      </c>
      <c r="K652">
        <v>88</v>
      </c>
      <c r="L652">
        <v>0</v>
      </c>
    </row>
    <row r="653" spans="1:12" x14ac:dyDescent="0.25">
      <c r="A653" s="10" t="s">
        <v>136</v>
      </c>
      <c r="B653" s="17" t="s">
        <v>20</v>
      </c>
      <c r="E653" s="11"/>
      <c r="H653" t="s">
        <v>325</v>
      </c>
      <c r="I653" s="45" t="s">
        <v>232</v>
      </c>
      <c r="J653">
        <v>10384</v>
      </c>
      <c r="K653">
        <v>29</v>
      </c>
      <c r="L653">
        <v>0</v>
      </c>
    </row>
    <row r="654" spans="1:12" x14ac:dyDescent="0.25">
      <c r="A654" s="10" t="s">
        <v>136</v>
      </c>
      <c r="B654" s="17" t="s">
        <v>21</v>
      </c>
      <c r="E654" s="11"/>
      <c r="H654" t="s">
        <v>325</v>
      </c>
      <c r="I654" s="45" t="s">
        <v>36</v>
      </c>
      <c r="J654">
        <v>10325</v>
      </c>
      <c r="K654">
        <v>33</v>
      </c>
      <c r="L654">
        <v>0</v>
      </c>
    </row>
    <row r="655" spans="1:12" x14ac:dyDescent="0.25">
      <c r="A655" s="10" t="s">
        <v>136</v>
      </c>
      <c r="B655" s="17" t="s">
        <v>22</v>
      </c>
      <c r="E655" s="11"/>
      <c r="H655" t="s">
        <v>325</v>
      </c>
      <c r="I655" s="45" t="s">
        <v>233</v>
      </c>
      <c r="J655">
        <v>10663</v>
      </c>
      <c r="K655">
        <v>26</v>
      </c>
      <c r="L655">
        <v>0</v>
      </c>
    </row>
    <row r="656" spans="1:12" x14ac:dyDescent="0.25">
      <c r="A656" s="10" t="s">
        <v>136</v>
      </c>
      <c r="B656" s="17" t="s">
        <v>23</v>
      </c>
      <c r="E656" s="11"/>
      <c r="H656" t="s">
        <v>325</v>
      </c>
      <c r="I656" s="45" t="s">
        <v>234</v>
      </c>
      <c r="J656">
        <v>10900</v>
      </c>
      <c r="K656">
        <v>73</v>
      </c>
      <c r="L656">
        <v>0</v>
      </c>
    </row>
    <row r="657" spans="1:12" x14ac:dyDescent="0.25">
      <c r="A657" s="10" t="s">
        <v>136</v>
      </c>
      <c r="B657" s="17" t="s">
        <v>24</v>
      </c>
      <c r="E657" s="11"/>
      <c r="H657" t="s">
        <v>325</v>
      </c>
      <c r="I657" s="45" t="s">
        <v>235</v>
      </c>
      <c r="J657">
        <v>10872</v>
      </c>
      <c r="K657">
        <v>86</v>
      </c>
      <c r="L657">
        <v>0</v>
      </c>
    </row>
    <row r="658" spans="1:12" x14ac:dyDescent="0.25">
      <c r="A658" s="10" t="s">
        <v>136</v>
      </c>
      <c r="B658" s="17" t="s">
        <v>25</v>
      </c>
      <c r="E658" s="11"/>
      <c r="H658" t="s">
        <v>325</v>
      </c>
      <c r="I658" s="45" t="s">
        <v>37</v>
      </c>
      <c r="J658">
        <v>11569</v>
      </c>
      <c r="K658">
        <v>103</v>
      </c>
      <c r="L658">
        <v>0</v>
      </c>
    </row>
    <row r="659" spans="1:12" x14ac:dyDescent="0.25">
      <c r="A659" s="10" t="s">
        <v>136</v>
      </c>
      <c r="B659" s="17" t="s">
        <v>26</v>
      </c>
      <c r="E659" s="11"/>
      <c r="H659" t="s">
        <v>325</v>
      </c>
      <c r="I659" s="45" t="s">
        <v>236</v>
      </c>
      <c r="J659">
        <v>10250</v>
      </c>
      <c r="K659">
        <v>973</v>
      </c>
      <c r="L659">
        <v>1687</v>
      </c>
    </row>
    <row r="660" spans="1:12" x14ac:dyDescent="0.25">
      <c r="A660" s="10" t="s">
        <v>136</v>
      </c>
      <c r="B660" s="17" t="s">
        <v>27</v>
      </c>
      <c r="E660" s="11"/>
      <c r="H660" t="s">
        <v>325</v>
      </c>
      <c r="I660" s="45" t="s">
        <v>237</v>
      </c>
      <c r="J660">
        <v>10600</v>
      </c>
      <c r="K660">
        <v>506</v>
      </c>
      <c r="L660">
        <v>3006</v>
      </c>
    </row>
    <row r="661" spans="1:12" x14ac:dyDescent="0.25">
      <c r="A661" s="10" t="s">
        <v>136</v>
      </c>
      <c r="B661" s="17" t="s">
        <v>28</v>
      </c>
      <c r="E661" s="11"/>
      <c r="H661" t="s">
        <v>325</v>
      </c>
      <c r="I661" s="45" t="s">
        <v>238</v>
      </c>
      <c r="J661">
        <v>9965</v>
      </c>
      <c r="K661">
        <v>972</v>
      </c>
      <c r="L661">
        <v>2996</v>
      </c>
    </row>
    <row r="662" spans="1:12" x14ac:dyDescent="0.25">
      <c r="A662" s="10" t="s">
        <v>136</v>
      </c>
      <c r="B662" s="17" t="s">
        <v>29</v>
      </c>
      <c r="E662" s="11"/>
      <c r="H662" t="s">
        <v>325</v>
      </c>
      <c r="I662" s="45" t="s">
        <v>38</v>
      </c>
      <c r="J662">
        <v>8419</v>
      </c>
      <c r="K662">
        <v>1612</v>
      </c>
      <c r="L662">
        <v>2992</v>
      </c>
    </row>
    <row r="663" spans="1:12" x14ac:dyDescent="0.25">
      <c r="A663" s="10" t="s">
        <v>136</v>
      </c>
      <c r="B663" s="17" t="s">
        <v>30</v>
      </c>
      <c r="E663" s="11"/>
      <c r="H663" t="s">
        <v>325</v>
      </c>
      <c r="I663" s="45" t="s">
        <v>239</v>
      </c>
      <c r="J663">
        <v>8839</v>
      </c>
      <c r="K663">
        <v>1913</v>
      </c>
      <c r="L663">
        <v>2996</v>
      </c>
    </row>
    <row r="664" spans="1:12" x14ac:dyDescent="0.25">
      <c r="A664" s="10" t="s">
        <v>136</v>
      </c>
      <c r="B664" s="17" t="s">
        <v>31</v>
      </c>
      <c r="E664" s="11"/>
      <c r="H664" t="s">
        <v>325</v>
      </c>
      <c r="I664" s="45" t="s">
        <v>240</v>
      </c>
      <c r="J664">
        <v>8673</v>
      </c>
      <c r="K664">
        <v>1601</v>
      </c>
      <c r="L664">
        <v>2998</v>
      </c>
    </row>
    <row r="665" spans="1:12" x14ac:dyDescent="0.25">
      <c r="A665" s="10" t="s">
        <v>136</v>
      </c>
      <c r="B665" s="17" t="s">
        <v>32</v>
      </c>
      <c r="E665" s="11"/>
      <c r="H665" t="s">
        <v>325</v>
      </c>
      <c r="I665" s="45" t="s">
        <v>241</v>
      </c>
      <c r="J665">
        <v>8364</v>
      </c>
      <c r="K665">
        <v>2075</v>
      </c>
      <c r="L665">
        <v>2990</v>
      </c>
    </row>
    <row r="666" spans="1:12" x14ac:dyDescent="0.25">
      <c r="A666" s="10" t="s">
        <v>136</v>
      </c>
      <c r="B666" s="17" t="s">
        <v>33</v>
      </c>
      <c r="E666" s="11"/>
      <c r="H666" t="s">
        <v>325</v>
      </c>
      <c r="I666" s="45" t="s">
        <v>39</v>
      </c>
      <c r="J666">
        <v>7279</v>
      </c>
      <c r="K666">
        <v>3277</v>
      </c>
      <c r="L666">
        <v>3002</v>
      </c>
    </row>
    <row r="667" spans="1:12" x14ac:dyDescent="0.25">
      <c r="A667" s="10" t="s">
        <v>136</v>
      </c>
      <c r="B667" s="17" t="s">
        <v>34</v>
      </c>
      <c r="E667" s="11"/>
      <c r="H667" t="s">
        <v>325</v>
      </c>
      <c r="I667" s="45" t="s">
        <v>242</v>
      </c>
      <c r="J667">
        <v>6007</v>
      </c>
      <c r="K667">
        <v>3825</v>
      </c>
      <c r="L667">
        <v>2987</v>
      </c>
    </row>
    <row r="668" spans="1:12" x14ac:dyDescent="0.25">
      <c r="A668" s="10" t="s">
        <v>136</v>
      </c>
      <c r="B668" s="17" t="s">
        <v>35</v>
      </c>
      <c r="E668" s="11"/>
      <c r="H668" t="s">
        <v>325</v>
      </c>
      <c r="I668" s="45" t="s">
        <v>243</v>
      </c>
      <c r="J668">
        <v>4787</v>
      </c>
      <c r="K668">
        <v>5082</v>
      </c>
      <c r="L668">
        <v>3012</v>
      </c>
    </row>
    <row r="669" spans="1:12" x14ac:dyDescent="0.25">
      <c r="A669" s="10" t="s">
        <v>136</v>
      </c>
      <c r="B669" s="17" t="s">
        <v>36</v>
      </c>
      <c r="E669" s="11"/>
      <c r="H669" t="s">
        <v>325</v>
      </c>
      <c r="I669" s="45" t="s">
        <v>244</v>
      </c>
      <c r="J669">
        <v>4166</v>
      </c>
      <c r="K669">
        <v>6503</v>
      </c>
      <c r="L669">
        <v>3011</v>
      </c>
    </row>
    <row r="670" spans="1:12" x14ac:dyDescent="0.25">
      <c r="A670" s="10" t="s">
        <v>136</v>
      </c>
      <c r="B670" s="17" t="s">
        <v>37</v>
      </c>
      <c r="E670" s="11"/>
      <c r="H670" t="s">
        <v>325</v>
      </c>
      <c r="I670" s="45" t="s">
        <v>40</v>
      </c>
      <c r="J670">
        <v>3392</v>
      </c>
      <c r="K670">
        <v>6614</v>
      </c>
      <c r="L670">
        <v>2994</v>
      </c>
    </row>
    <row r="671" spans="1:12" x14ac:dyDescent="0.25">
      <c r="A671" s="10" t="s">
        <v>136</v>
      </c>
      <c r="B671" s="17" t="s">
        <v>38</v>
      </c>
      <c r="E671" s="11"/>
      <c r="H671" t="s">
        <v>325</v>
      </c>
      <c r="I671" s="45" t="s">
        <v>245</v>
      </c>
      <c r="J671">
        <v>2500</v>
      </c>
      <c r="K671">
        <v>7536</v>
      </c>
      <c r="L671">
        <v>3006</v>
      </c>
    </row>
    <row r="672" spans="1:12" x14ac:dyDescent="0.25">
      <c r="A672" s="10" t="s">
        <v>136</v>
      </c>
      <c r="B672" s="17" t="s">
        <v>39</v>
      </c>
      <c r="E672" s="11"/>
      <c r="H672" t="s">
        <v>325</v>
      </c>
      <c r="I672" s="45" t="s">
        <v>246</v>
      </c>
      <c r="J672">
        <v>1987</v>
      </c>
      <c r="K672">
        <v>8278</v>
      </c>
      <c r="L672">
        <v>3009</v>
      </c>
    </row>
    <row r="673" spans="1:12" x14ac:dyDescent="0.25">
      <c r="A673" s="10" t="s">
        <v>136</v>
      </c>
      <c r="B673" s="17" t="s">
        <v>40</v>
      </c>
      <c r="E673" s="11"/>
      <c r="H673" t="s">
        <v>325</v>
      </c>
      <c r="I673" s="45" t="s">
        <v>247</v>
      </c>
      <c r="J673">
        <v>1880</v>
      </c>
      <c r="K673">
        <v>8206</v>
      </c>
      <c r="L673">
        <v>3000</v>
      </c>
    </row>
    <row r="674" spans="1:12" x14ac:dyDescent="0.25">
      <c r="A674" s="10" t="s">
        <v>137</v>
      </c>
      <c r="B674" s="17" t="s">
        <v>17</v>
      </c>
      <c r="E674" s="11"/>
      <c r="H674" t="s">
        <v>326</v>
      </c>
      <c r="I674" s="45" t="s">
        <v>17</v>
      </c>
      <c r="J674">
        <v>2081</v>
      </c>
      <c r="K674">
        <v>8318</v>
      </c>
      <c r="L674">
        <v>3004</v>
      </c>
    </row>
    <row r="675" spans="1:12" x14ac:dyDescent="0.25">
      <c r="A675" s="10" t="s">
        <v>137</v>
      </c>
      <c r="B675" s="17" t="s">
        <v>18</v>
      </c>
      <c r="E675" s="11"/>
      <c r="H675" t="s">
        <v>326</v>
      </c>
      <c r="I675" s="45" t="s">
        <v>176</v>
      </c>
      <c r="J675">
        <v>2074</v>
      </c>
      <c r="K675">
        <v>8109</v>
      </c>
      <c r="L675">
        <v>3007</v>
      </c>
    </row>
    <row r="676" spans="1:12" x14ac:dyDescent="0.25">
      <c r="A676" s="10" t="s">
        <v>137</v>
      </c>
      <c r="B676" s="17" t="s">
        <v>19</v>
      </c>
      <c r="E676" s="11"/>
      <c r="H676" t="s">
        <v>326</v>
      </c>
      <c r="I676" s="45" t="s">
        <v>177</v>
      </c>
      <c r="J676">
        <v>2579</v>
      </c>
      <c r="K676">
        <v>7486</v>
      </c>
      <c r="L676">
        <v>2991</v>
      </c>
    </row>
    <row r="677" spans="1:12" x14ac:dyDescent="0.25">
      <c r="A677" s="10" t="s">
        <v>137</v>
      </c>
      <c r="B677" s="17" t="s">
        <v>20</v>
      </c>
      <c r="E677" s="11"/>
      <c r="H677" t="s">
        <v>326</v>
      </c>
      <c r="I677" s="45" t="s">
        <v>178</v>
      </c>
      <c r="J677">
        <v>3246</v>
      </c>
      <c r="K677">
        <v>7494</v>
      </c>
      <c r="L677">
        <v>3000</v>
      </c>
    </row>
    <row r="678" spans="1:12" x14ac:dyDescent="0.25">
      <c r="A678" s="10" t="s">
        <v>137</v>
      </c>
      <c r="B678" s="17" t="s">
        <v>21</v>
      </c>
      <c r="E678" s="11"/>
      <c r="H678" t="s">
        <v>326</v>
      </c>
      <c r="I678" s="45" t="s">
        <v>18</v>
      </c>
      <c r="J678">
        <v>3245</v>
      </c>
      <c r="K678">
        <v>7514</v>
      </c>
      <c r="L678">
        <v>3007</v>
      </c>
    </row>
    <row r="679" spans="1:12" x14ac:dyDescent="0.25">
      <c r="A679" s="10" t="s">
        <v>137</v>
      </c>
      <c r="B679" s="17" t="s">
        <v>22</v>
      </c>
      <c r="E679" s="11"/>
      <c r="H679" t="s">
        <v>326</v>
      </c>
      <c r="I679" s="45" t="s">
        <v>179</v>
      </c>
      <c r="J679">
        <v>3505</v>
      </c>
      <c r="K679">
        <v>6649</v>
      </c>
      <c r="L679">
        <v>2990</v>
      </c>
    </row>
    <row r="680" spans="1:12" x14ac:dyDescent="0.25">
      <c r="A680" s="10" t="s">
        <v>137</v>
      </c>
      <c r="B680" s="17" t="s">
        <v>23</v>
      </c>
      <c r="E680" s="11"/>
      <c r="H680" t="s">
        <v>326</v>
      </c>
      <c r="I680" s="45" t="s">
        <v>180</v>
      </c>
      <c r="J680">
        <v>3188</v>
      </c>
      <c r="K680">
        <v>7889</v>
      </c>
      <c r="L680">
        <v>3012</v>
      </c>
    </row>
    <row r="681" spans="1:12" x14ac:dyDescent="0.25">
      <c r="A681" s="10" t="s">
        <v>137</v>
      </c>
      <c r="B681" s="17" t="s">
        <v>24</v>
      </c>
      <c r="E681" s="11"/>
      <c r="H681" t="s">
        <v>326</v>
      </c>
      <c r="I681" s="45" t="s">
        <v>181</v>
      </c>
      <c r="J681">
        <v>2997</v>
      </c>
      <c r="K681">
        <v>8071</v>
      </c>
      <c r="L681">
        <v>3011</v>
      </c>
    </row>
    <row r="682" spans="1:12" x14ac:dyDescent="0.25">
      <c r="A682" s="10" t="s">
        <v>137</v>
      </c>
      <c r="B682" s="17" t="s">
        <v>25</v>
      </c>
      <c r="E682" s="11"/>
      <c r="H682" t="s">
        <v>326</v>
      </c>
      <c r="I682" s="45" t="s">
        <v>19</v>
      </c>
      <c r="J682">
        <v>3085</v>
      </c>
      <c r="K682">
        <v>7877</v>
      </c>
      <c r="L682">
        <v>2995</v>
      </c>
    </row>
    <row r="683" spans="1:12" x14ac:dyDescent="0.25">
      <c r="A683" s="10" t="s">
        <v>137</v>
      </c>
      <c r="B683" s="17" t="s">
        <v>26</v>
      </c>
      <c r="E683" s="11"/>
      <c r="H683" t="s">
        <v>326</v>
      </c>
      <c r="I683" s="45" t="s">
        <v>182</v>
      </c>
      <c r="J683">
        <v>3222</v>
      </c>
      <c r="K683">
        <v>7346</v>
      </c>
      <c r="L683">
        <v>3026</v>
      </c>
    </row>
    <row r="684" spans="1:12" x14ac:dyDescent="0.25">
      <c r="A684" s="10" t="s">
        <v>137</v>
      </c>
      <c r="B684" s="17" t="s">
        <v>27</v>
      </c>
      <c r="E684" s="11"/>
      <c r="H684" t="s">
        <v>326</v>
      </c>
      <c r="I684" s="45" t="s">
        <v>183</v>
      </c>
      <c r="J684">
        <v>3476</v>
      </c>
      <c r="K684">
        <v>6809</v>
      </c>
      <c r="L684">
        <v>3000</v>
      </c>
    </row>
    <row r="685" spans="1:12" x14ac:dyDescent="0.25">
      <c r="A685" s="10" t="s">
        <v>137</v>
      </c>
      <c r="B685" s="17" t="s">
        <v>28</v>
      </c>
      <c r="E685" s="11"/>
      <c r="H685" t="s">
        <v>326</v>
      </c>
      <c r="I685" s="45" t="s">
        <v>184</v>
      </c>
      <c r="J685">
        <v>3784</v>
      </c>
      <c r="K685">
        <v>6818</v>
      </c>
      <c r="L685">
        <v>3002</v>
      </c>
    </row>
    <row r="686" spans="1:12" x14ac:dyDescent="0.25">
      <c r="A686" s="10" t="s">
        <v>137</v>
      </c>
      <c r="B686" s="17" t="s">
        <v>29</v>
      </c>
      <c r="E686" s="11"/>
      <c r="H686" t="s">
        <v>326</v>
      </c>
      <c r="I686" s="45" t="s">
        <v>20</v>
      </c>
      <c r="J686">
        <v>3698</v>
      </c>
      <c r="K686">
        <v>6574</v>
      </c>
      <c r="L686">
        <v>3011</v>
      </c>
    </row>
    <row r="687" spans="1:12" x14ac:dyDescent="0.25">
      <c r="A687" s="10" t="s">
        <v>137</v>
      </c>
      <c r="B687" s="17" t="s">
        <v>30</v>
      </c>
      <c r="E687" s="11"/>
      <c r="H687" t="s">
        <v>326</v>
      </c>
      <c r="I687" s="45" t="s">
        <v>185</v>
      </c>
      <c r="J687">
        <v>5223</v>
      </c>
      <c r="K687">
        <v>5295</v>
      </c>
      <c r="L687">
        <v>2973</v>
      </c>
    </row>
    <row r="688" spans="1:12" x14ac:dyDescent="0.25">
      <c r="A688" s="10" t="s">
        <v>137</v>
      </c>
      <c r="B688" s="17" t="s">
        <v>31</v>
      </c>
      <c r="E688" s="11"/>
      <c r="H688" t="s">
        <v>326</v>
      </c>
      <c r="I688" s="45" t="s">
        <v>186</v>
      </c>
      <c r="J688">
        <v>7718</v>
      </c>
      <c r="K688">
        <v>2976</v>
      </c>
      <c r="L688">
        <v>2994</v>
      </c>
    </row>
    <row r="689" spans="1:12" x14ac:dyDescent="0.25">
      <c r="A689" s="10" t="s">
        <v>137</v>
      </c>
      <c r="B689" s="17" t="s">
        <v>32</v>
      </c>
      <c r="E689" s="11"/>
      <c r="H689" t="s">
        <v>326</v>
      </c>
      <c r="I689" s="45" t="s">
        <v>187</v>
      </c>
      <c r="J689">
        <v>9303</v>
      </c>
      <c r="K689">
        <v>1264</v>
      </c>
      <c r="L689">
        <v>3009</v>
      </c>
    </row>
    <row r="690" spans="1:12" x14ac:dyDescent="0.25">
      <c r="A690" s="10" t="s">
        <v>137</v>
      </c>
      <c r="B690" s="17" t="s">
        <v>33</v>
      </c>
      <c r="E690" s="11"/>
      <c r="H690" t="s">
        <v>326</v>
      </c>
      <c r="I690" s="45" t="s">
        <v>21</v>
      </c>
      <c r="J690">
        <v>7923</v>
      </c>
      <c r="K690">
        <v>2771</v>
      </c>
      <c r="L690">
        <v>2988</v>
      </c>
    </row>
    <row r="691" spans="1:12" x14ac:dyDescent="0.25">
      <c r="A691" s="10" t="s">
        <v>137</v>
      </c>
      <c r="B691" s="17" t="s">
        <v>34</v>
      </c>
      <c r="E691" s="11"/>
      <c r="H691" t="s">
        <v>326</v>
      </c>
      <c r="I691" s="45" t="s">
        <v>188</v>
      </c>
      <c r="J691">
        <v>9358</v>
      </c>
      <c r="K691">
        <v>2237</v>
      </c>
      <c r="L691">
        <v>3020</v>
      </c>
    </row>
    <row r="692" spans="1:12" x14ac:dyDescent="0.25">
      <c r="A692" s="10" t="s">
        <v>137</v>
      </c>
      <c r="B692" s="17" t="s">
        <v>35</v>
      </c>
      <c r="E692" s="11"/>
      <c r="H692" t="s">
        <v>326</v>
      </c>
      <c r="I692" s="45" t="s">
        <v>189</v>
      </c>
      <c r="J692">
        <v>9530</v>
      </c>
      <c r="K692">
        <v>1174</v>
      </c>
      <c r="L692">
        <v>3004</v>
      </c>
    </row>
    <row r="693" spans="1:12" x14ac:dyDescent="0.25">
      <c r="A693" s="10" t="s">
        <v>137</v>
      </c>
      <c r="B693" s="17" t="s">
        <v>36</v>
      </c>
      <c r="E693" s="11"/>
      <c r="H693" t="s">
        <v>326</v>
      </c>
      <c r="I693" s="45" t="s">
        <v>190</v>
      </c>
      <c r="J693">
        <v>10577</v>
      </c>
      <c r="K693">
        <v>109</v>
      </c>
      <c r="L693">
        <v>3001</v>
      </c>
    </row>
    <row r="694" spans="1:12" x14ac:dyDescent="0.25">
      <c r="A694" s="10" t="s">
        <v>137</v>
      </c>
      <c r="B694" s="17" t="s">
        <v>37</v>
      </c>
      <c r="E694" s="11"/>
      <c r="H694" t="s">
        <v>326</v>
      </c>
      <c r="I694" s="45" t="s">
        <v>22</v>
      </c>
      <c r="J694">
        <v>10446</v>
      </c>
      <c r="K694">
        <v>98</v>
      </c>
      <c r="L694">
        <v>3008</v>
      </c>
    </row>
    <row r="695" spans="1:12" x14ac:dyDescent="0.25">
      <c r="A695" s="10" t="s">
        <v>137</v>
      </c>
      <c r="B695" s="17" t="s">
        <v>38</v>
      </c>
      <c r="E695" s="11"/>
      <c r="H695" t="s">
        <v>326</v>
      </c>
      <c r="I695" s="45" t="s">
        <v>191</v>
      </c>
      <c r="J695">
        <v>10710</v>
      </c>
      <c r="K695">
        <v>202</v>
      </c>
      <c r="L695">
        <v>3003</v>
      </c>
    </row>
    <row r="696" spans="1:12" x14ac:dyDescent="0.25">
      <c r="A696" s="10" t="s">
        <v>137</v>
      </c>
      <c r="B696" s="17" t="s">
        <v>39</v>
      </c>
      <c r="E696" s="11"/>
      <c r="H696" t="s">
        <v>326</v>
      </c>
      <c r="I696" s="45" t="s">
        <v>192</v>
      </c>
      <c r="J696">
        <v>10393</v>
      </c>
      <c r="K696">
        <v>80</v>
      </c>
      <c r="L696">
        <v>2997</v>
      </c>
    </row>
    <row r="697" spans="1:12" x14ac:dyDescent="0.25">
      <c r="A697" s="10" t="s">
        <v>137</v>
      </c>
      <c r="B697" s="17" t="s">
        <v>40</v>
      </c>
      <c r="E697" s="11"/>
      <c r="H697" t="s">
        <v>326</v>
      </c>
      <c r="I697" s="45" t="s">
        <v>193</v>
      </c>
      <c r="J697">
        <v>11073</v>
      </c>
      <c r="K697">
        <v>34</v>
      </c>
      <c r="L697">
        <v>3006</v>
      </c>
    </row>
    <row r="698" spans="1:12" x14ac:dyDescent="0.25">
      <c r="A698" s="10" t="s">
        <v>107</v>
      </c>
      <c r="B698" s="17" t="s">
        <v>17</v>
      </c>
      <c r="E698" s="11"/>
      <c r="H698" t="s">
        <v>326</v>
      </c>
      <c r="I698" s="45" t="s">
        <v>23</v>
      </c>
      <c r="J698">
        <v>11627</v>
      </c>
      <c r="K698">
        <v>78</v>
      </c>
      <c r="L698">
        <v>3011</v>
      </c>
    </row>
    <row r="699" spans="1:12" x14ac:dyDescent="0.25">
      <c r="A699" s="10" t="s">
        <v>107</v>
      </c>
      <c r="B699" s="17" t="s">
        <v>18</v>
      </c>
      <c r="E699" s="11"/>
      <c r="H699" t="s">
        <v>326</v>
      </c>
      <c r="I699" s="45" t="s">
        <v>194</v>
      </c>
      <c r="J699">
        <v>12289</v>
      </c>
      <c r="K699">
        <v>27</v>
      </c>
      <c r="L699">
        <v>3013</v>
      </c>
    </row>
    <row r="700" spans="1:12" x14ac:dyDescent="0.25">
      <c r="A700" s="10" t="s">
        <v>107</v>
      </c>
      <c r="B700" s="17" t="s">
        <v>19</v>
      </c>
      <c r="E700" s="11"/>
      <c r="H700" t="s">
        <v>326</v>
      </c>
      <c r="I700" s="45" t="s">
        <v>195</v>
      </c>
      <c r="J700">
        <v>12795</v>
      </c>
      <c r="K700">
        <v>112</v>
      </c>
      <c r="L700">
        <v>2979</v>
      </c>
    </row>
    <row r="701" spans="1:12" x14ac:dyDescent="0.25">
      <c r="A701" s="10" t="s">
        <v>107</v>
      </c>
      <c r="B701" s="17" t="s">
        <v>20</v>
      </c>
      <c r="E701" s="11"/>
      <c r="H701" t="s">
        <v>326</v>
      </c>
      <c r="I701" s="45" t="s">
        <v>196</v>
      </c>
      <c r="J701">
        <v>12652</v>
      </c>
      <c r="K701">
        <v>75</v>
      </c>
      <c r="L701">
        <v>2999</v>
      </c>
    </row>
    <row r="702" spans="1:12" x14ac:dyDescent="0.25">
      <c r="A702" s="10" t="s">
        <v>107</v>
      </c>
      <c r="B702" s="17" t="s">
        <v>21</v>
      </c>
      <c r="E702" s="11"/>
      <c r="H702" t="s">
        <v>326</v>
      </c>
      <c r="I702" s="45" t="s">
        <v>24</v>
      </c>
      <c r="J702">
        <v>12610</v>
      </c>
      <c r="K702">
        <v>160</v>
      </c>
      <c r="L702">
        <v>2990</v>
      </c>
    </row>
    <row r="703" spans="1:12" x14ac:dyDescent="0.25">
      <c r="A703" s="10" t="s">
        <v>107</v>
      </c>
      <c r="B703" s="17" t="s">
        <v>22</v>
      </c>
      <c r="E703" s="11"/>
      <c r="H703" t="s">
        <v>326</v>
      </c>
      <c r="I703" s="45" t="s">
        <v>197</v>
      </c>
      <c r="J703">
        <v>12288</v>
      </c>
      <c r="K703">
        <v>82</v>
      </c>
      <c r="L703">
        <v>3000</v>
      </c>
    </row>
    <row r="704" spans="1:12" x14ac:dyDescent="0.25">
      <c r="A704" s="10" t="s">
        <v>107</v>
      </c>
      <c r="B704" s="17" t="s">
        <v>23</v>
      </c>
      <c r="E704" s="11"/>
      <c r="H704" t="s">
        <v>326</v>
      </c>
      <c r="I704" s="45" t="s">
        <v>198</v>
      </c>
      <c r="J704">
        <v>12227</v>
      </c>
      <c r="K704">
        <v>73</v>
      </c>
      <c r="L704">
        <v>2988</v>
      </c>
    </row>
    <row r="705" spans="1:12" x14ac:dyDescent="0.25">
      <c r="A705" s="10" t="s">
        <v>107</v>
      </c>
      <c r="B705" s="17" t="s">
        <v>24</v>
      </c>
      <c r="E705" s="11"/>
      <c r="H705" t="s">
        <v>326</v>
      </c>
      <c r="I705" s="45" t="s">
        <v>199</v>
      </c>
      <c r="J705">
        <v>11995</v>
      </c>
      <c r="K705">
        <v>91</v>
      </c>
      <c r="L705">
        <v>2980</v>
      </c>
    </row>
    <row r="706" spans="1:12" x14ac:dyDescent="0.25">
      <c r="A706" s="10" t="s">
        <v>107</v>
      </c>
      <c r="B706" s="17" t="s">
        <v>25</v>
      </c>
      <c r="E706" s="11"/>
      <c r="H706" t="s">
        <v>326</v>
      </c>
      <c r="I706" s="45" t="s">
        <v>25</v>
      </c>
      <c r="J706">
        <v>12001</v>
      </c>
      <c r="K706">
        <v>86</v>
      </c>
      <c r="L706">
        <v>2987</v>
      </c>
    </row>
    <row r="707" spans="1:12" x14ac:dyDescent="0.25">
      <c r="A707" s="10" t="s">
        <v>107</v>
      </c>
      <c r="B707" s="17" t="s">
        <v>26</v>
      </c>
      <c r="E707" s="11"/>
      <c r="H707" t="s">
        <v>326</v>
      </c>
      <c r="I707" s="45" t="s">
        <v>200</v>
      </c>
      <c r="J707">
        <v>12103</v>
      </c>
      <c r="K707">
        <v>26</v>
      </c>
      <c r="L707">
        <v>2999</v>
      </c>
    </row>
    <row r="708" spans="1:12" x14ac:dyDescent="0.25">
      <c r="A708" s="10" t="s">
        <v>107</v>
      </c>
      <c r="B708" s="17" t="s">
        <v>27</v>
      </c>
      <c r="E708" s="11"/>
      <c r="H708" t="s">
        <v>326</v>
      </c>
      <c r="I708" s="45" t="s">
        <v>201</v>
      </c>
      <c r="J708">
        <v>10365</v>
      </c>
      <c r="K708">
        <v>25</v>
      </c>
      <c r="L708">
        <v>2980</v>
      </c>
    </row>
    <row r="709" spans="1:12" x14ac:dyDescent="0.25">
      <c r="A709" s="10" t="s">
        <v>107</v>
      </c>
      <c r="B709" s="17" t="s">
        <v>28</v>
      </c>
      <c r="E709" s="11"/>
      <c r="H709" t="s">
        <v>326</v>
      </c>
      <c r="I709" s="45" t="s">
        <v>202</v>
      </c>
      <c r="J709">
        <v>10459</v>
      </c>
      <c r="K709">
        <v>27</v>
      </c>
      <c r="L709">
        <v>3017</v>
      </c>
    </row>
    <row r="710" spans="1:12" x14ac:dyDescent="0.25">
      <c r="A710" s="10" t="s">
        <v>107</v>
      </c>
      <c r="B710" s="17" t="s">
        <v>29</v>
      </c>
      <c r="E710" s="11"/>
      <c r="H710" t="s">
        <v>326</v>
      </c>
      <c r="I710" s="45" t="s">
        <v>26</v>
      </c>
      <c r="J710">
        <v>10208</v>
      </c>
      <c r="K710">
        <v>69</v>
      </c>
      <c r="L710">
        <v>3012</v>
      </c>
    </row>
    <row r="711" spans="1:12" x14ac:dyDescent="0.25">
      <c r="A711" s="10" t="s">
        <v>107</v>
      </c>
      <c r="B711" s="17" t="s">
        <v>30</v>
      </c>
      <c r="E711" s="11"/>
      <c r="H711" t="s">
        <v>326</v>
      </c>
      <c r="I711" s="45" t="s">
        <v>203</v>
      </c>
      <c r="J711">
        <v>10023</v>
      </c>
      <c r="K711">
        <v>48</v>
      </c>
      <c r="L711">
        <v>3007</v>
      </c>
    </row>
    <row r="712" spans="1:12" x14ac:dyDescent="0.25">
      <c r="A712" s="10" t="s">
        <v>107</v>
      </c>
      <c r="B712" s="17" t="s">
        <v>31</v>
      </c>
      <c r="E712" s="11"/>
      <c r="H712" t="s">
        <v>326</v>
      </c>
      <c r="I712" s="45" t="s">
        <v>204</v>
      </c>
      <c r="J712">
        <v>10754</v>
      </c>
      <c r="K712">
        <v>153</v>
      </c>
      <c r="L712">
        <v>3021</v>
      </c>
    </row>
    <row r="713" spans="1:12" x14ac:dyDescent="0.25">
      <c r="A713" s="10" t="s">
        <v>107</v>
      </c>
      <c r="B713" s="17" t="s">
        <v>32</v>
      </c>
      <c r="E713" s="11"/>
      <c r="H713" t="s">
        <v>326</v>
      </c>
      <c r="I713" s="45" t="s">
        <v>205</v>
      </c>
      <c r="J713">
        <v>10617</v>
      </c>
      <c r="K713">
        <v>31</v>
      </c>
      <c r="L713">
        <v>3011</v>
      </c>
    </row>
    <row r="714" spans="1:12" x14ac:dyDescent="0.25">
      <c r="A714" s="10" t="s">
        <v>107</v>
      </c>
      <c r="B714" s="17" t="s">
        <v>33</v>
      </c>
      <c r="E714" s="11"/>
      <c r="H714" t="s">
        <v>326</v>
      </c>
      <c r="I714" s="45" t="s">
        <v>27</v>
      </c>
      <c r="J714">
        <v>11872</v>
      </c>
      <c r="K714">
        <v>79</v>
      </c>
      <c r="L714">
        <v>2992</v>
      </c>
    </row>
    <row r="715" spans="1:12" x14ac:dyDescent="0.25">
      <c r="A715" s="10" t="s">
        <v>107</v>
      </c>
      <c r="B715" s="17" t="s">
        <v>34</v>
      </c>
      <c r="E715" s="11"/>
      <c r="H715" t="s">
        <v>326</v>
      </c>
      <c r="I715" s="45" t="s">
        <v>206</v>
      </c>
      <c r="J715">
        <v>11840</v>
      </c>
      <c r="K715">
        <v>35</v>
      </c>
      <c r="L715">
        <v>2997</v>
      </c>
    </row>
    <row r="716" spans="1:12" x14ac:dyDescent="0.25">
      <c r="A716" s="10" t="s">
        <v>107</v>
      </c>
      <c r="B716" s="17" t="s">
        <v>35</v>
      </c>
      <c r="E716" s="11"/>
      <c r="H716" t="s">
        <v>326</v>
      </c>
      <c r="I716" s="45" t="s">
        <v>207</v>
      </c>
      <c r="J716">
        <v>12133</v>
      </c>
      <c r="K716">
        <v>206</v>
      </c>
      <c r="L716">
        <v>2994</v>
      </c>
    </row>
    <row r="717" spans="1:12" x14ac:dyDescent="0.25">
      <c r="A717" s="10" t="s">
        <v>107</v>
      </c>
      <c r="B717" s="17" t="s">
        <v>36</v>
      </c>
      <c r="E717" s="11"/>
      <c r="H717" t="s">
        <v>326</v>
      </c>
      <c r="I717" s="45" t="s">
        <v>208</v>
      </c>
      <c r="J717">
        <v>11925</v>
      </c>
      <c r="K717">
        <v>85</v>
      </c>
      <c r="L717">
        <v>2992</v>
      </c>
    </row>
    <row r="718" spans="1:12" x14ac:dyDescent="0.25">
      <c r="A718" s="10" t="s">
        <v>107</v>
      </c>
      <c r="B718" s="17" t="s">
        <v>37</v>
      </c>
      <c r="E718" s="11"/>
      <c r="H718" t="s">
        <v>326</v>
      </c>
      <c r="I718" s="45" t="s">
        <v>28</v>
      </c>
      <c r="J718">
        <v>10028</v>
      </c>
      <c r="K718">
        <v>92</v>
      </c>
      <c r="L718">
        <v>3006</v>
      </c>
    </row>
    <row r="719" spans="1:12" x14ac:dyDescent="0.25">
      <c r="A719" s="10" t="s">
        <v>107</v>
      </c>
      <c r="B719" s="17" t="s">
        <v>38</v>
      </c>
      <c r="E719" s="11"/>
      <c r="H719" t="s">
        <v>326</v>
      </c>
      <c r="I719" s="45" t="s">
        <v>209</v>
      </c>
      <c r="J719">
        <v>10057</v>
      </c>
      <c r="K719">
        <v>88</v>
      </c>
      <c r="L719">
        <v>3008</v>
      </c>
    </row>
    <row r="720" spans="1:12" x14ac:dyDescent="0.25">
      <c r="A720" s="10" t="s">
        <v>107</v>
      </c>
      <c r="B720" s="17" t="s">
        <v>39</v>
      </c>
      <c r="E720" s="11"/>
      <c r="H720" t="s">
        <v>326</v>
      </c>
      <c r="I720" s="45" t="s">
        <v>210</v>
      </c>
      <c r="J720">
        <v>10014</v>
      </c>
      <c r="K720">
        <v>67</v>
      </c>
      <c r="L720">
        <v>2988</v>
      </c>
    </row>
    <row r="721" spans="1:12" x14ac:dyDescent="0.25">
      <c r="A721" s="10" t="s">
        <v>107</v>
      </c>
      <c r="B721" s="17" t="s">
        <v>40</v>
      </c>
      <c r="E721" s="11"/>
      <c r="H721" t="s">
        <v>326</v>
      </c>
      <c r="I721" s="45" t="s">
        <v>211</v>
      </c>
      <c r="J721">
        <v>10228</v>
      </c>
      <c r="K721">
        <v>109</v>
      </c>
      <c r="L721">
        <v>2990</v>
      </c>
    </row>
    <row r="722" spans="1:12" x14ac:dyDescent="0.25">
      <c r="A722" s="10" t="s">
        <v>108</v>
      </c>
      <c r="B722" s="17" t="s">
        <v>17</v>
      </c>
      <c r="E722" s="11"/>
      <c r="H722" t="s">
        <v>326</v>
      </c>
      <c r="I722" s="45" t="s">
        <v>29</v>
      </c>
      <c r="J722">
        <v>9907</v>
      </c>
      <c r="K722">
        <v>30</v>
      </c>
      <c r="L722">
        <v>2999</v>
      </c>
    </row>
    <row r="723" spans="1:12" x14ac:dyDescent="0.25">
      <c r="A723" s="10" t="s">
        <v>108</v>
      </c>
      <c r="B723" s="17" t="s">
        <v>18</v>
      </c>
      <c r="E723" s="11"/>
      <c r="H723" t="s">
        <v>326</v>
      </c>
      <c r="I723" s="45" t="s">
        <v>212</v>
      </c>
      <c r="J723">
        <v>10189</v>
      </c>
      <c r="K723">
        <v>164</v>
      </c>
      <c r="L723">
        <v>2995</v>
      </c>
    </row>
    <row r="724" spans="1:12" x14ac:dyDescent="0.25">
      <c r="A724" s="10" t="s">
        <v>108</v>
      </c>
      <c r="B724" s="17" t="s">
        <v>19</v>
      </c>
      <c r="E724" s="11"/>
      <c r="H724" t="s">
        <v>326</v>
      </c>
      <c r="I724" s="45" t="s">
        <v>213</v>
      </c>
      <c r="J724">
        <v>10060</v>
      </c>
      <c r="K724">
        <v>82</v>
      </c>
      <c r="L724">
        <v>2992</v>
      </c>
    </row>
    <row r="725" spans="1:12" x14ac:dyDescent="0.25">
      <c r="A725" s="10" t="s">
        <v>108</v>
      </c>
      <c r="B725" s="17" t="s">
        <v>20</v>
      </c>
      <c r="E725" s="11"/>
      <c r="H725" t="s">
        <v>326</v>
      </c>
      <c r="I725" s="45" t="s">
        <v>214</v>
      </c>
      <c r="J725">
        <v>10053</v>
      </c>
      <c r="K725">
        <v>72</v>
      </c>
      <c r="L725">
        <v>2997</v>
      </c>
    </row>
    <row r="726" spans="1:12" x14ac:dyDescent="0.25">
      <c r="A726" s="10" t="s">
        <v>108</v>
      </c>
      <c r="B726" s="17" t="s">
        <v>21</v>
      </c>
      <c r="E726" s="11"/>
      <c r="H726" t="s">
        <v>326</v>
      </c>
      <c r="I726" s="45" t="s">
        <v>30</v>
      </c>
      <c r="J726">
        <v>10037</v>
      </c>
      <c r="K726">
        <v>76</v>
      </c>
      <c r="L726">
        <v>3000</v>
      </c>
    </row>
    <row r="727" spans="1:12" x14ac:dyDescent="0.25">
      <c r="A727" s="10" t="s">
        <v>108</v>
      </c>
      <c r="B727" s="17" t="s">
        <v>22</v>
      </c>
      <c r="E727" s="11"/>
      <c r="H727" t="s">
        <v>326</v>
      </c>
      <c r="I727" s="45" t="s">
        <v>215</v>
      </c>
      <c r="J727">
        <v>10038</v>
      </c>
      <c r="K727">
        <v>66</v>
      </c>
      <c r="L727">
        <v>3002</v>
      </c>
    </row>
    <row r="728" spans="1:12" x14ac:dyDescent="0.25">
      <c r="A728" s="10" t="s">
        <v>108</v>
      </c>
      <c r="B728" s="17" t="s">
        <v>23</v>
      </c>
      <c r="E728" s="11"/>
      <c r="H728" t="s">
        <v>326</v>
      </c>
      <c r="I728" s="45" t="s">
        <v>216</v>
      </c>
      <c r="J728">
        <v>10147</v>
      </c>
      <c r="K728">
        <v>111</v>
      </c>
      <c r="L728">
        <v>3000</v>
      </c>
    </row>
    <row r="729" spans="1:12" x14ac:dyDescent="0.25">
      <c r="A729" s="10" t="s">
        <v>108</v>
      </c>
      <c r="B729" s="17" t="s">
        <v>24</v>
      </c>
      <c r="E729" s="11"/>
      <c r="H729" t="s">
        <v>326</v>
      </c>
      <c r="I729" s="45" t="s">
        <v>217</v>
      </c>
      <c r="J729">
        <v>10136</v>
      </c>
      <c r="K729">
        <v>106</v>
      </c>
      <c r="L729">
        <v>2994</v>
      </c>
    </row>
    <row r="730" spans="1:12" x14ac:dyDescent="0.25">
      <c r="A730" s="10" t="s">
        <v>108</v>
      </c>
      <c r="B730" s="17" t="s">
        <v>25</v>
      </c>
      <c r="E730" s="11"/>
      <c r="H730" t="s">
        <v>326</v>
      </c>
      <c r="I730" s="45" t="s">
        <v>31</v>
      </c>
      <c r="J730">
        <v>10847</v>
      </c>
      <c r="K730">
        <v>92</v>
      </c>
      <c r="L730">
        <v>3003</v>
      </c>
    </row>
    <row r="731" spans="1:12" x14ac:dyDescent="0.25">
      <c r="A731" s="10" t="s">
        <v>108</v>
      </c>
      <c r="B731" s="17" t="s">
        <v>26</v>
      </c>
      <c r="E731" s="11"/>
      <c r="H731" t="s">
        <v>326</v>
      </c>
      <c r="I731" s="45" t="s">
        <v>218</v>
      </c>
      <c r="J731">
        <v>10542</v>
      </c>
      <c r="K731">
        <v>98</v>
      </c>
      <c r="L731">
        <v>3004</v>
      </c>
    </row>
    <row r="732" spans="1:12" x14ac:dyDescent="0.25">
      <c r="A732" s="10" t="s">
        <v>108</v>
      </c>
      <c r="B732" s="17" t="s">
        <v>27</v>
      </c>
      <c r="E732" s="11"/>
      <c r="H732" t="s">
        <v>326</v>
      </c>
      <c r="I732" s="45" t="s">
        <v>219</v>
      </c>
      <c r="J732">
        <v>10624</v>
      </c>
      <c r="K732">
        <v>94</v>
      </c>
      <c r="L732">
        <v>2984</v>
      </c>
    </row>
    <row r="733" spans="1:12" x14ac:dyDescent="0.25">
      <c r="A733" s="10" t="s">
        <v>108</v>
      </c>
      <c r="B733" s="17" t="s">
        <v>28</v>
      </c>
      <c r="E733" s="11"/>
      <c r="H733" t="s">
        <v>326</v>
      </c>
      <c r="I733" s="45" t="s">
        <v>220</v>
      </c>
      <c r="J733">
        <v>10867</v>
      </c>
      <c r="K733">
        <v>66</v>
      </c>
      <c r="L733">
        <v>3002</v>
      </c>
    </row>
    <row r="734" spans="1:12" x14ac:dyDescent="0.25">
      <c r="A734" s="10" t="s">
        <v>108</v>
      </c>
      <c r="B734" s="17" t="s">
        <v>29</v>
      </c>
      <c r="E734" s="11"/>
      <c r="H734" t="s">
        <v>326</v>
      </c>
      <c r="I734" s="45" t="s">
        <v>32</v>
      </c>
      <c r="J734">
        <v>11297</v>
      </c>
      <c r="K734">
        <v>161</v>
      </c>
      <c r="L734">
        <v>2996</v>
      </c>
    </row>
    <row r="735" spans="1:12" x14ac:dyDescent="0.25">
      <c r="A735" s="10" t="s">
        <v>108</v>
      </c>
      <c r="B735" s="17" t="s">
        <v>30</v>
      </c>
      <c r="E735" s="11"/>
      <c r="H735" t="s">
        <v>326</v>
      </c>
      <c r="I735" s="45" t="s">
        <v>221</v>
      </c>
      <c r="J735">
        <v>11195</v>
      </c>
      <c r="K735">
        <v>101</v>
      </c>
      <c r="L735">
        <v>2999</v>
      </c>
    </row>
    <row r="736" spans="1:12" x14ac:dyDescent="0.25">
      <c r="A736" s="10" t="s">
        <v>108</v>
      </c>
      <c r="B736" s="17" t="s">
        <v>31</v>
      </c>
      <c r="E736" s="11"/>
      <c r="H736" t="s">
        <v>326</v>
      </c>
      <c r="I736" s="45" t="s">
        <v>222</v>
      </c>
      <c r="J736">
        <v>11314</v>
      </c>
      <c r="K736">
        <v>87</v>
      </c>
      <c r="L736">
        <v>2990</v>
      </c>
    </row>
    <row r="737" spans="1:12" x14ac:dyDescent="0.25">
      <c r="A737" s="10" t="s">
        <v>108</v>
      </c>
      <c r="B737" s="17" t="s">
        <v>32</v>
      </c>
      <c r="E737" s="11"/>
      <c r="H737" t="s">
        <v>326</v>
      </c>
      <c r="I737" s="45" t="s">
        <v>223</v>
      </c>
      <c r="J737">
        <v>11465</v>
      </c>
      <c r="K737">
        <v>66</v>
      </c>
      <c r="L737">
        <v>2987</v>
      </c>
    </row>
    <row r="738" spans="1:12" x14ac:dyDescent="0.25">
      <c r="A738" s="10" t="s">
        <v>108</v>
      </c>
      <c r="B738" s="17" t="s">
        <v>33</v>
      </c>
      <c r="E738" s="11"/>
      <c r="H738" t="s">
        <v>326</v>
      </c>
      <c r="I738" s="45" t="s">
        <v>33</v>
      </c>
      <c r="J738">
        <v>11461</v>
      </c>
      <c r="K738">
        <v>109</v>
      </c>
      <c r="L738">
        <v>3000</v>
      </c>
    </row>
    <row r="739" spans="1:12" x14ac:dyDescent="0.25">
      <c r="A739" s="10" t="s">
        <v>108</v>
      </c>
      <c r="B739" s="17" t="s">
        <v>34</v>
      </c>
      <c r="E739" s="11"/>
      <c r="H739" t="s">
        <v>326</v>
      </c>
      <c r="I739" s="45" t="s">
        <v>224</v>
      </c>
      <c r="J739">
        <v>11468</v>
      </c>
      <c r="K739">
        <v>74</v>
      </c>
      <c r="L739">
        <v>2986</v>
      </c>
    </row>
    <row r="740" spans="1:12" x14ac:dyDescent="0.25">
      <c r="A740" s="10" t="s">
        <v>108</v>
      </c>
      <c r="B740" s="17" t="s">
        <v>35</v>
      </c>
      <c r="E740" s="11"/>
      <c r="H740" t="s">
        <v>326</v>
      </c>
      <c r="I740" s="45" t="s">
        <v>225</v>
      </c>
      <c r="J740">
        <v>11657</v>
      </c>
      <c r="K740">
        <v>78</v>
      </c>
      <c r="L740">
        <v>2990</v>
      </c>
    </row>
    <row r="741" spans="1:12" x14ac:dyDescent="0.25">
      <c r="A741" s="10" t="s">
        <v>108</v>
      </c>
      <c r="B741" s="17" t="s">
        <v>36</v>
      </c>
      <c r="E741" s="11"/>
      <c r="H741" t="s">
        <v>326</v>
      </c>
      <c r="I741" s="45" t="s">
        <v>226</v>
      </c>
      <c r="J741">
        <v>10823</v>
      </c>
      <c r="K741">
        <v>66</v>
      </c>
      <c r="L741">
        <v>3003</v>
      </c>
    </row>
    <row r="742" spans="1:12" x14ac:dyDescent="0.25">
      <c r="A742" s="10" t="s">
        <v>108</v>
      </c>
      <c r="B742" s="17" t="s">
        <v>37</v>
      </c>
      <c r="E742" s="11"/>
      <c r="H742" t="s">
        <v>326</v>
      </c>
      <c r="I742" s="45" t="s">
        <v>34</v>
      </c>
      <c r="J742">
        <v>10737</v>
      </c>
      <c r="K742">
        <v>230</v>
      </c>
      <c r="L742">
        <v>3000</v>
      </c>
    </row>
    <row r="743" spans="1:12" x14ac:dyDescent="0.25">
      <c r="A743" s="10" t="s">
        <v>108</v>
      </c>
      <c r="B743" s="17" t="s">
        <v>38</v>
      </c>
      <c r="E743" s="11"/>
      <c r="H743" t="s">
        <v>326</v>
      </c>
      <c r="I743" s="45" t="s">
        <v>227</v>
      </c>
      <c r="J743">
        <v>12002</v>
      </c>
      <c r="K743">
        <v>58</v>
      </c>
      <c r="L743">
        <v>3012</v>
      </c>
    </row>
    <row r="744" spans="1:12" x14ac:dyDescent="0.25">
      <c r="A744" s="10" t="s">
        <v>108</v>
      </c>
      <c r="B744" s="17" t="s">
        <v>39</v>
      </c>
      <c r="E744" s="11"/>
      <c r="H744" t="s">
        <v>326</v>
      </c>
      <c r="I744" s="45" t="s">
        <v>228</v>
      </c>
      <c r="J744">
        <v>12083</v>
      </c>
      <c r="K744">
        <v>28</v>
      </c>
      <c r="L744">
        <v>3002</v>
      </c>
    </row>
    <row r="745" spans="1:12" ht="15.75" thickBot="1" x14ac:dyDescent="0.3">
      <c r="A745" s="10" t="s">
        <v>108</v>
      </c>
      <c r="B745" s="18" t="s">
        <v>40</v>
      </c>
      <c r="C745" s="13"/>
      <c r="D745" s="13"/>
      <c r="E745" s="14"/>
      <c r="H745" t="s">
        <v>326</v>
      </c>
      <c r="I745" s="45" t="s">
        <v>229</v>
      </c>
      <c r="J745">
        <v>12429</v>
      </c>
      <c r="K745">
        <v>210</v>
      </c>
      <c r="L745">
        <v>3001</v>
      </c>
    </row>
    <row r="746" spans="1:12" x14ac:dyDescent="0.25">
      <c r="H746" t="s">
        <v>326</v>
      </c>
      <c r="I746" s="45" t="s">
        <v>35</v>
      </c>
      <c r="J746">
        <v>12179</v>
      </c>
      <c r="K746">
        <v>84</v>
      </c>
      <c r="L746">
        <v>2994</v>
      </c>
    </row>
    <row r="747" spans="1:12" x14ac:dyDescent="0.25">
      <c r="H747" t="s">
        <v>326</v>
      </c>
      <c r="I747" s="45" t="s">
        <v>230</v>
      </c>
      <c r="J747">
        <v>12248</v>
      </c>
      <c r="K747">
        <v>32</v>
      </c>
      <c r="L747">
        <v>2999</v>
      </c>
    </row>
    <row r="748" spans="1:12" x14ac:dyDescent="0.25">
      <c r="H748" t="s">
        <v>326</v>
      </c>
      <c r="I748" s="45" t="s">
        <v>231</v>
      </c>
      <c r="J748">
        <v>12296</v>
      </c>
      <c r="K748">
        <v>148</v>
      </c>
      <c r="L748">
        <v>2999</v>
      </c>
    </row>
    <row r="749" spans="1:12" x14ac:dyDescent="0.25">
      <c r="H749" t="s">
        <v>326</v>
      </c>
      <c r="I749" s="45" t="s">
        <v>232</v>
      </c>
      <c r="J749">
        <v>12322</v>
      </c>
      <c r="K749">
        <v>82</v>
      </c>
      <c r="L749">
        <v>3002</v>
      </c>
    </row>
    <row r="750" spans="1:12" x14ac:dyDescent="0.25">
      <c r="H750" t="s">
        <v>326</v>
      </c>
      <c r="I750" s="45" t="s">
        <v>36</v>
      </c>
      <c r="J750">
        <v>12390</v>
      </c>
      <c r="K750">
        <v>74</v>
      </c>
      <c r="L750">
        <v>3012</v>
      </c>
    </row>
    <row r="751" spans="1:12" x14ac:dyDescent="0.25">
      <c r="H751" t="s">
        <v>326</v>
      </c>
      <c r="I751" s="45" t="s">
        <v>233</v>
      </c>
      <c r="J751">
        <v>12298</v>
      </c>
      <c r="K751">
        <v>23</v>
      </c>
      <c r="L751">
        <v>3004</v>
      </c>
    </row>
    <row r="752" spans="1:12" x14ac:dyDescent="0.25">
      <c r="H752" t="s">
        <v>326</v>
      </c>
      <c r="I752" s="45" t="s">
        <v>234</v>
      </c>
      <c r="J752">
        <v>12550</v>
      </c>
      <c r="K752">
        <v>45</v>
      </c>
      <c r="L752">
        <v>3022</v>
      </c>
    </row>
    <row r="753" spans="8:12" x14ac:dyDescent="0.25">
      <c r="H753" t="s">
        <v>326</v>
      </c>
      <c r="I753" s="45" t="s">
        <v>235</v>
      </c>
      <c r="J753">
        <v>12471</v>
      </c>
      <c r="K753">
        <v>107</v>
      </c>
      <c r="L753">
        <v>3008</v>
      </c>
    </row>
    <row r="754" spans="8:12" x14ac:dyDescent="0.25">
      <c r="H754" t="s">
        <v>326</v>
      </c>
      <c r="I754" s="45" t="s">
        <v>37</v>
      </c>
      <c r="J754">
        <v>12532</v>
      </c>
      <c r="K754">
        <v>119</v>
      </c>
      <c r="L754">
        <v>2993</v>
      </c>
    </row>
    <row r="755" spans="8:12" x14ac:dyDescent="0.25">
      <c r="H755" t="s">
        <v>326</v>
      </c>
      <c r="I755" s="45" t="s">
        <v>236</v>
      </c>
      <c r="J755">
        <v>12420</v>
      </c>
      <c r="K755">
        <v>78</v>
      </c>
      <c r="L755">
        <v>3000</v>
      </c>
    </row>
    <row r="756" spans="8:12" x14ac:dyDescent="0.25">
      <c r="H756" t="s">
        <v>326</v>
      </c>
      <c r="I756" s="45" t="s">
        <v>237</v>
      </c>
      <c r="J756">
        <v>12391</v>
      </c>
      <c r="K756">
        <v>23</v>
      </c>
      <c r="L756">
        <v>2997</v>
      </c>
    </row>
    <row r="757" spans="8:12" x14ac:dyDescent="0.25">
      <c r="H757" t="s">
        <v>326</v>
      </c>
      <c r="I757" s="45" t="s">
        <v>238</v>
      </c>
      <c r="J757">
        <v>12714</v>
      </c>
      <c r="K757">
        <v>248</v>
      </c>
      <c r="L757">
        <v>2993</v>
      </c>
    </row>
    <row r="758" spans="8:12" x14ac:dyDescent="0.25">
      <c r="H758" t="s">
        <v>326</v>
      </c>
      <c r="I758" s="45" t="s">
        <v>38</v>
      </c>
      <c r="J758">
        <v>10467</v>
      </c>
      <c r="K758">
        <v>84</v>
      </c>
      <c r="L758">
        <v>2991</v>
      </c>
    </row>
    <row r="759" spans="8:12" x14ac:dyDescent="0.25">
      <c r="H759" t="s">
        <v>326</v>
      </c>
      <c r="I759" s="45" t="s">
        <v>239</v>
      </c>
      <c r="J759">
        <v>10236</v>
      </c>
      <c r="K759">
        <v>54</v>
      </c>
      <c r="L759">
        <v>2992</v>
      </c>
    </row>
    <row r="760" spans="8:12" x14ac:dyDescent="0.25">
      <c r="H760" t="s">
        <v>326</v>
      </c>
      <c r="I760" s="45" t="s">
        <v>240</v>
      </c>
      <c r="J760">
        <v>10248</v>
      </c>
      <c r="K760">
        <v>129</v>
      </c>
      <c r="L760">
        <v>2999</v>
      </c>
    </row>
    <row r="761" spans="8:12" x14ac:dyDescent="0.25">
      <c r="H761" t="s">
        <v>326</v>
      </c>
      <c r="I761" s="45" t="s">
        <v>241</v>
      </c>
      <c r="J761">
        <v>10185</v>
      </c>
      <c r="K761">
        <v>58</v>
      </c>
      <c r="L761">
        <v>3003</v>
      </c>
    </row>
    <row r="762" spans="8:12" x14ac:dyDescent="0.25">
      <c r="H762" t="s">
        <v>326</v>
      </c>
      <c r="I762" s="45" t="s">
        <v>39</v>
      </c>
      <c r="J762">
        <v>10196</v>
      </c>
      <c r="K762">
        <v>64</v>
      </c>
      <c r="L762">
        <v>3003</v>
      </c>
    </row>
    <row r="763" spans="8:12" x14ac:dyDescent="0.25">
      <c r="H763" t="s">
        <v>326</v>
      </c>
      <c r="I763" s="45" t="s">
        <v>242</v>
      </c>
      <c r="J763">
        <v>10212</v>
      </c>
      <c r="K763">
        <v>149</v>
      </c>
      <c r="L763">
        <v>2997</v>
      </c>
    </row>
    <row r="764" spans="8:12" x14ac:dyDescent="0.25">
      <c r="H764" t="s">
        <v>326</v>
      </c>
      <c r="I764" s="45" t="s">
        <v>243</v>
      </c>
      <c r="J764">
        <v>10309</v>
      </c>
      <c r="K764">
        <v>28</v>
      </c>
      <c r="L764">
        <v>3000</v>
      </c>
    </row>
    <row r="765" spans="8:12" x14ac:dyDescent="0.25">
      <c r="H765" t="s">
        <v>326</v>
      </c>
      <c r="I765" s="45" t="s">
        <v>244</v>
      </c>
      <c r="J765">
        <v>7696</v>
      </c>
      <c r="K765">
        <v>3019</v>
      </c>
      <c r="L765">
        <v>3006</v>
      </c>
    </row>
    <row r="766" spans="8:12" x14ac:dyDescent="0.25">
      <c r="H766" t="s">
        <v>326</v>
      </c>
      <c r="I766" s="45" t="s">
        <v>40</v>
      </c>
      <c r="J766">
        <v>2686</v>
      </c>
      <c r="K766">
        <v>8284</v>
      </c>
      <c r="L766">
        <v>2994</v>
      </c>
    </row>
    <row r="767" spans="8:12" x14ac:dyDescent="0.25">
      <c r="H767" t="s">
        <v>326</v>
      </c>
      <c r="I767" s="45" t="s">
        <v>245</v>
      </c>
      <c r="J767">
        <v>4258</v>
      </c>
      <c r="K767">
        <v>5903</v>
      </c>
      <c r="L767">
        <v>3011</v>
      </c>
    </row>
    <row r="768" spans="8:12" x14ac:dyDescent="0.25">
      <c r="H768" t="s">
        <v>326</v>
      </c>
      <c r="I768" s="45" t="s">
        <v>246</v>
      </c>
      <c r="J768">
        <v>4948</v>
      </c>
      <c r="K768">
        <v>5184</v>
      </c>
      <c r="L768">
        <v>2977</v>
      </c>
    </row>
    <row r="769" spans="8:12" x14ac:dyDescent="0.25">
      <c r="H769" t="s">
        <v>326</v>
      </c>
      <c r="I769" s="45" t="s">
        <v>247</v>
      </c>
      <c r="J769">
        <v>5126</v>
      </c>
      <c r="K769">
        <v>5297</v>
      </c>
      <c r="L769">
        <v>3006</v>
      </c>
    </row>
    <row r="770" spans="8:12" x14ac:dyDescent="0.25">
      <c r="H770" t="s">
        <v>327</v>
      </c>
      <c r="I770" s="45" t="s">
        <v>17</v>
      </c>
      <c r="J770">
        <v>5390</v>
      </c>
      <c r="K770">
        <v>4871</v>
      </c>
      <c r="L770">
        <v>2989</v>
      </c>
    </row>
    <row r="771" spans="8:12" x14ac:dyDescent="0.25">
      <c r="H771" t="s">
        <v>327</v>
      </c>
      <c r="I771" s="45" t="s">
        <v>176</v>
      </c>
      <c r="J771">
        <v>5254</v>
      </c>
      <c r="K771">
        <v>5909</v>
      </c>
      <c r="L771">
        <v>2990</v>
      </c>
    </row>
    <row r="772" spans="8:12" x14ac:dyDescent="0.25">
      <c r="H772" t="s">
        <v>327</v>
      </c>
      <c r="I772" s="45" t="s">
        <v>177</v>
      </c>
      <c r="J772">
        <v>6008</v>
      </c>
      <c r="K772">
        <v>4231</v>
      </c>
      <c r="L772">
        <v>3004</v>
      </c>
    </row>
    <row r="773" spans="8:12" x14ac:dyDescent="0.25">
      <c r="H773" t="s">
        <v>327</v>
      </c>
      <c r="I773" s="45" t="s">
        <v>178</v>
      </c>
      <c r="J773">
        <v>6442</v>
      </c>
      <c r="K773">
        <v>4431</v>
      </c>
      <c r="L773">
        <v>2998</v>
      </c>
    </row>
    <row r="774" spans="8:12" x14ac:dyDescent="0.25">
      <c r="H774" t="s">
        <v>327</v>
      </c>
      <c r="I774" s="45" t="s">
        <v>18</v>
      </c>
      <c r="J774">
        <v>7812</v>
      </c>
      <c r="K774">
        <v>3683</v>
      </c>
      <c r="L774">
        <v>3021</v>
      </c>
    </row>
    <row r="775" spans="8:12" x14ac:dyDescent="0.25">
      <c r="H775" t="s">
        <v>327</v>
      </c>
      <c r="I775" s="45" t="s">
        <v>179</v>
      </c>
      <c r="J775">
        <v>7897</v>
      </c>
      <c r="K775">
        <v>2584</v>
      </c>
      <c r="L775">
        <v>3001</v>
      </c>
    </row>
    <row r="776" spans="8:12" x14ac:dyDescent="0.25">
      <c r="H776" t="s">
        <v>327</v>
      </c>
      <c r="I776" s="45" t="s">
        <v>180</v>
      </c>
      <c r="J776">
        <v>6529</v>
      </c>
      <c r="K776">
        <v>3674</v>
      </c>
      <c r="L776">
        <v>2986</v>
      </c>
    </row>
    <row r="777" spans="8:12" x14ac:dyDescent="0.25">
      <c r="H777" t="s">
        <v>327</v>
      </c>
      <c r="I777" s="45" t="s">
        <v>181</v>
      </c>
      <c r="J777">
        <v>6664</v>
      </c>
      <c r="K777">
        <v>4067</v>
      </c>
      <c r="L777">
        <v>2997</v>
      </c>
    </row>
    <row r="778" spans="8:12" x14ac:dyDescent="0.25">
      <c r="H778" t="s">
        <v>327</v>
      </c>
      <c r="I778" s="45" t="s">
        <v>19</v>
      </c>
      <c r="J778">
        <v>6177</v>
      </c>
      <c r="K778">
        <v>4798</v>
      </c>
      <c r="L778">
        <v>2998</v>
      </c>
    </row>
    <row r="779" spans="8:12" x14ac:dyDescent="0.25">
      <c r="H779" t="s">
        <v>327</v>
      </c>
      <c r="I779" s="45" t="s">
        <v>182</v>
      </c>
      <c r="J779">
        <v>8032</v>
      </c>
      <c r="K779">
        <v>2463</v>
      </c>
      <c r="L779">
        <v>3002</v>
      </c>
    </row>
    <row r="780" spans="8:12" x14ac:dyDescent="0.25">
      <c r="H780" t="s">
        <v>327</v>
      </c>
      <c r="I780" s="45" t="s">
        <v>183</v>
      </c>
      <c r="J780">
        <v>6785</v>
      </c>
      <c r="K780">
        <v>2611</v>
      </c>
      <c r="L780">
        <v>2973</v>
      </c>
    </row>
    <row r="781" spans="8:12" x14ac:dyDescent="0.25">
      <c r="H781" t="s">
        <v>327</v>
      </c>
      <c r="I781" s="45" t="s">
        <v>184</v>
      </c>
      <c r="J781">
        <v>7187</v>
      </c>
      <c r="K781">
        <v>3815</v>
      </c>
      <c r="L781">
        <v>3013</v>
      </c>
    </row>
    <row r="782" spans="8:12" x14ac:dyDescent="0.25">
      <c r="H782" t="s">
        <v>327</v>
      </c>
      <c r="I782" s="45" t="s">
        <v>20</v>
      </c>
      <c r="J782">
        <v>7304</v>
      </c>
      <c r="K782">
        <v>2725</v>
      </c>
      <c r="L782">
        <v>3010</v>
      </c>
    </row>
    <row r="783" spans="8:12" x14ac:dyDescent="0.25">
      <c r="H783" t="s">
        <v>327</v>
      </c>
      <c r="I783" s="45" t="s">
        <v>185</v>
      </c>
      <c r="J783">
        <v>9513</v>
      </c>
      <c r="K783">
        <v>1263</v>
      </c>
      <c r="L783">
        <v>2999</v>
      </c>
    </row>
    <row r="784" spans="8:12" x14ac:dyDescent="0.25">
      <c r="H784" t="s">
        <v>327</v>
      </c>
      <c r="I784" s="45" t="s">
        <v>186</v>
      </c>
      <c r="J784">
        <v>10594</v>
      </c>
      <c r="K784">
        <v>31</v>
      </c>
      <c r="L784">
        <v>2996</v>
      </c>
    </row>
    <row r="785" spans="8:12" x14ac:dyDescent="0.25">
      <c r="H785" t="s">
        <v>327</v>
      </c>
      <c r="I785" s="45" t="s">
        <v>187</v>
      </c>
      <c r="J785">
        <v>10536</v>
      </c>
      <c r="K785">
        <v>77</v>
      </c>
      <c r="L785">
        <v>2994</v>
      </c>
    </row>
    <row r="786" spans="8:12" x14ac:dyDescent="0.25">
      <c r="H786" t="s">
        <v>327</v>
      </c>
      <c r="I786" s="45" t="s">
        <v>21</v>
      </c>
      <c r="J786">
        <v>12632</v>
      </c>
      <c r="K786">
        <v>24</v>
      </c>
      <c r="L786">
        <v>2992</v>
      </c>
    </row>
    <row r="787" spans="8:12" x14ac:dyDescent="0.25">
      <c r="H787" t="s">
        <v>327</v>
      </c>
      <c r="I787" s="45" t="s">
        <v>188</v>
      </c>
      <c r="J787">
        <v>12505</v>
      </c>
      <c r="K787">
        <v>149</v>
      </c>
      <c r="L787">
        <v>2993</v>
      </c>
    </row>
    <row r="788" spans="8:12" x14ac:dyDescent="0.25">
      <c r="H788" t="s">
        <v>327</v>
      </c>
      <c r="I788" s="45" t="s">
        <v>189</v>
      </c>
      <c r="J788">
        <v>12695</v>
      </c>
      <c r="K788">
        <v>115</v>
      </c>
      <c r="L788">
        <v>3022</v>
      </c>
    </row>
    <row r="789" spans="8:12" x14ac:dyDescent="0.25">
      <c r="H789" t="s">
        <v>327</v>
      </c>
      <c r="I789" s="45" t="s">
        <v>190</v>
      </c>
      <c r="J789">
        <v>12382</v>
      </c>
      <c r="K789">
        <v>121</v>
      </c>
      <c r="L789">
        <v>3000</v>
      </c>
    </row>
    <row r="790" spans="8:12" x14ac:dyDescent="0.25">
      <c r="H790" t="s">
        <v>327</v>
      </c>
      <c r="I790" s="45" t="s">
        <v>22</v>
      </c>
      <c r="J790">
        <v>12164</v>
      </c>
      <c r="K790">
        <v>33</v>
      </c>
      <c r="L790">
        <v>3010</v>
      </c>
    </row>
    <row r="791" spans="8:12" x14ac:dyDescent="0.25">
      <c r="H791" t="s">
        <v>327</v>
      </c>
      <c r="I791" s="45" t="s">
        <v>191</v>
      </c>
      <c r="J791">
        <v>12595</v>
      </c>
      <c r="K791">
        <v>232</v>
      </c>
      <c r="L791">
        <v>2997</v>
      </c>
    </row>
    <row r="792" spans="8:12" x14ac:dyDescent="0.25">
      <c r="H792" t="s">
        <v>327</v>
      </c>
      <c r="I792" s="45" t="s">
        <v>192</v>
      </c>
      <c r="J792">
        <v>12502</v>
      </c>
      <c r="K792">
        <v>70</v>
      </c>
      <c r="L792">
        <v>2981</v>
      </c>
    </row>
    <row r="793" spans="8:12" x14ac:dyDescent="0.25">
      <c r="H793" t="s">
        <v>327</v>
      </c>
      <c r="I793" s="45" t="s">
        <v>193</v>
      </c>
      <c r="J793">
        <v>12644</v>
      </c>
      <c r="K793">
        <v>76</v>
      </c>
      <c r="L793">
        <v>2983</v>
      </c>
    </row>
    <row r="794" spans="8:12" x14ac:dyDescent="0.25">
      <c r="H794" t="s">
        <v>327</v>
      </c>
      <c r="I794" s="45" t="s">
        <v>23</v>
      </c>
      <c r="J794">
        <v>12581</v>
      </c>
      <c r="K794">
        <v>87</v>
      </c>
      <c r="L794">
        <v>2999</v>
      </c>
    </row>
    <row r="795" spans="8:12" x14ac:dyDescent="0.25">
      <c r="H795" t="s">
        <v>327</v>
      </c>
      <c r="I795" s="45" t="s">
        <v>194</v>
      </c>
      <c r="J795">
        <v>12471</v>
      </c>
      <c r="K795">
        <v>25</v>
      </c>
      <c r="L795">
        <v>2992</v>
      </c>
    </row>
    <row r="796" spans="8:12" x14ac:dyDescent="0.25">
      <c r="H796" t="s">
        <v>327</v>
      </c>
      <c r="I796" s="45" t="s">
        <v>195</v>
      </c>
      <c r="J796">
        <v>12894</v>
      </c>
      <c r="K796">
        <v>75</v>
      </c>
      <c r="L796">
        <v>2991</v>
      </c>
    </row>
    <row r="797" spans="8:12" x14ac:dyDescent="0.25">
      <c r="H797" t="s">
        <v>327</v>
      </c>
      <c r="I797" s="45" t="s">
        <v>196</v>
      </c>
      <c r="J797">
        <v>12665</v>
      </c>
      <c r="K797">
        <v>100</v>
      </c>
      <c r="L797">
        <v>2997</v>
      </c>
    </row>
    <row r="798" spans="8:12" x14ac:dyDescent="0.25">
      <c r="H798" t="s">
        <v>327</v>
      </c>
      <c r="I798" s="45" t="s">
        <v>24</v>
      </c>
      <c r="J798">
        <v>12799</v>
      </c>
      <c r="K798">
        <v>54</v>
      </c>
      <c r="L798">
        <v>2993</v>
      </c>
    </row>
    <row r="799" spans="8:12" x14ac:dyDescent="0.25">
      <c r="H799" t="s">
        <v>327</v>
      </c>
      <c r="I799" s="45" t="s">
        <v>197</v>
      </c>
      <c r="J799">
        <v>12895</v>
      </c>
      <c r="K799">
        <v>25</v>
      </c>
      <c r="L799">
        <v>2998</v>
      </c>
    </row>
    <row r="800" spans="8:12" x14ac:dyDescent="0.25">
      <c r="H800" t="s">
        <v>327</v>
      </c>
      <c r="I800" s="45" t="s">
        <v>198</v>
      </c>
      <c r="J800">
        <v>12908</v>
      </c>
      <c r="K800">
        <v>79</v>
      </c>
      <c r="L800">
        <v>3000</v>
      </c>
    </row>
    <row r="801" spans="8:12" x14ac:dyDescent="0.25">
      <c r="H801" t="s">
        <v>327</v>
      </c>
      <c r="I801" s="45" t="s">
        <v>199</v>
      </c>
      <c r="J801">
        <v>12867</v>
      </c>
      <c r="K801">
        <v>105</v>
      </c>
      <c r="L801">
        <v>3009</v>
      </c>
    </row>
    <row r="802" spans="8:12" x14ac:dyDescent="0.25">
      <c r="H802" t="s">
        <v>327</v>
      </c>
      <c r="I802" s="45" t="s">
        <v>25</v>
      </c>
      <c r="J802">
        <v>12905</v>
      </c>
      <c r="K802">
        <v>41</v>
      </c>
      <c r="L802">
        <v>2996</v>
      </c>
    </row>
    <row r="803" spans="8:12" x14ac:dyDescent="0.25">
      <c r="H803" t="s">
        <v>327</v>
      </c>
      <c r="I803" s="45" t="s">
        <v>200</v>
      </c>
      <c r="J803">
        <v>12996</v>
      </c>
      <c r="K803">
        <v>140</v>
      </c>
      <c r="L803">
        <v>3005</v>
      </c>
    </row>
    <row r="804" spans="8:12" x14ac:dyDescent="0.25">
      <c r="H804" t="s">
        <v>327</v>
      </c>
      <c r="I804" s="45" t="s">
        <v>201</v>
      </c>
      <c r="J804">
        <v>12749</v>
      </c>
      <c r="K804">
        <v>20</v>
      </c>
      <c r="L804">
        <v>2994</v>
      </c>
    </row>
    <row r="805" spans="8:12" x14ac:dyDescent="0.25">
      <c r="H805" t="s">
        <v>327</v>
      </c>
      <c r="I805" s="45" t="s">
        <v>202</v>
      </c>
      <c r="J805">
        <v>12965</v>
      </c>
      <c r="K805">
        <v>83</v>
      </c>
      <c r="L805">
        <v>2994</v>
      </c>
    </row>
    <row r="806" spans="8:12" x14ac:dyDescent="0.25">
      <c r="H806" t="s">
        <v>327</v>
      </c>
      <c r="I806" s="45" t="s">
        <v>26</v>
      </c>
      <c r="J806">
        <v>12995</v>
      </c>
      <c r="K806">
        <v>161</v>
      </c>
      <c r="L806">
        <v>3007</v>
      </c>
    </row>
    <row r="807" spans="8:12" x14ac:dyDescent="0.25">
      <c r="H807" t="s">
        <v>327</v>
      </c>
      <c r="I807" s="45" t="s">
        <v>203</v>
      </c>
      <c r="J807">
        <v>13209</v>
      </c>
      <c r="K807">
        <v>267</v>
      </c>
      <c r="L807">
        <v>3007</v>
      </c>
    </row>
    <row r="808" spans="8:12" x14ac:dyDescent="0.25">
      <c r="H808" t="s">
        <v>327</v>
      </c>
      <c r="I808" s="45" t="s">
        <v>204</v>
      </c>
      <c r="J808">
        <v>12834</v>
      </c>
      <c r="K808">
        <v>86</v>
      </c>
      <c r="L808">
        <v>2989</v>
      </c>
    </row>
    <row r="809" spans="8:12" x14ac:dyDescent="0.25">
      <c r="H809" t="s">
        <v>327</v>
      </c>
      <c r="I809" s="45" t="s">
        <v>205</v>
      </c>
      <c r="J809">
        <v>12657</v>
      </c>
      <c r="K809">
        <v>94</v>
      </c>
      <c r="L809">
        <v>2998</v>
      </c>
    </row>
    <row r="810" spans="8:12" x14ac:dyDescent="0.25">
      <c r="H810" t="s">
        <v>327</v>
      </c>
      <c r="I810" s="45" t="s">
        <v>27</v>
      </c>
      <c r="J810">
        <v>13076</v>
      </c>
      <c r="K810">
        <v>94</v>
      </c>
      <c r="L810">
        <v>3024</v>
      </c>
    </row>
    <row r="811" spans="8:12" x14ac:dyDescent="0.25">
      <c r="H811" t="s">
        <v>327</v>
      </c>
      <c r="I811" s="45" t="s">
        <v>206</v>
      </c>
      <c r="J811">
        <v>12864</v>
      </c>
      <c r="K811">
        <v>235</v>
      </c>
      <c r="L811">
        <v>2996</v>
      </c>
    </row>
    <row r="812" spans="8:12" x14ac:dyDescent="0.25">
      <c r="H812" t="s">
        <v>327</v>
      </c>
      <c r="I812" s="45" t="s">
        <v>207</v>
      </c>
      <c r="J812">
        <v>12510</v>
      </c>
      <c r="K812">
        <v>21</v>
      </c>
      <c r="L812">
        <v>3002</v>
      </c>
    </row>
    <row r="813" spans="8:12" x14ac:dyDescent="0.25">
      <c r="H813" t="s">
        <v>327</v>
      </c>
      <c r="I813" s="45" t="s">
        <v>208</v>
      </c>
      <c r="J813">
        <v>12905</v>
      </c>
      <c r="K813">
        <v>130</v>
      </c>
      <c r="L813">
        <v>3012</v>
      </c>
    </row>
    <row r="814" spans="8:12" x14ac:dyDescent="0.25">
      <c r="H814" t="s">
        <v>327</v>
      </c>
      <c r="I814" s="45" t="s">
        <v>28</v>
      </c>
      <c r="J814">
        <v>12886</v>
      </c>
      <c r="K814">
        <v>28</v>
      </c>
      <c r="L814">
        <v>2990</v>
      </c>
    </row>
    <row r="815" spans="8:12" x14ac:dyDescent="0.25">
      <c r="H815" t="s">
        <v>327</v>
      </c>
      <c r="I815" s="45" t="s">
        <v>209</v>
      </c>
      <c r="J815">
        <v>12714</v>
      </c>
      <c r="K815">
        <v>112</v>
      </c>
      <c r="L815">
        <v>2998</v>
      </c>
    </row>
    <row r="816" spans="8:12" x14ac:dyDescent="0.25">
      <c r="H816" t="s">
        <v>327</v>
      </c>
      <c r="I816" s="45" t="s">
        <v>210</v>
      </c>
      <c r="J816">
        <v>12531</v>
      </c>
      <c r="K816">
        <v>82</v>
      </c>
      <c r="L816">
        <v>3007</v>
      </c>
    </row>
    <row r="817" spans="8:12" x14ac:dyDescent="0.25">
      <c r="H817" t="s">
        <v>327</v>
      </c>
      <c r="I817" s="45" t="s">
        <v>211</v>
      </c>
      <c r="J817">
        <v>12146</v>
      </c>
      <c r="K817">
        <v>24</v>
      </c>
      <c r="L817">
        <v>2986</v>
      </c>
    </row>
    <row r="818" spans="8:12" x14ac:dyDescent="0.25">
      <c r="H818" t="s">
        <v>327</v>
      </c>
      <c r="I818" s="45" t="s">
        <v>29</v>
      </c>
      <c r="J818">
        <v>12220</v>
      </c>
      <c r="K818">
        <v>67</v>
      </c>
      <c r="L818">
        <v>3003</v>
      </c>
    </row>
    <row r="819" spans="8:12" x14ac:dyDescent="0.25">
      <c r="H819" t="s">
        <v>327</v>
      </c>
      <c r="I819" s="45" t="s">
        <v>212</v>
      </c>
      <c r="J819">
        <v>12178</v>
      </c>
      <c r="K819">
        <v>252</v>
      </c>
      <c r="L819">
        <v>2996</v>
      </c>
    </row>
    <row r="820" spans="8:12" x14ac:dyDescent="0.25">
      <c r="H820" t="s">
        <v>327</v>
      </c>
      <c r="I820" s="45" t="s">
        <v>213</v>
      </c>
      <c r="J820">
        <v>11950</v>
      </c>
      <c r="K820">
        <v>72</v>
      </c>
      <c r="L820">
        <v>2987</v>
      </c>
    </row>
    <row r="821" spans="8:12" x14ac:dyDescent="0.25">
      <c r="H821" t="s">
        <v>327</v>
      </c>
      <c r="I821" s="45" t="s">
        <v>214</v>
      </c>
      <c r="J821">
        <v>12162</v>
      </c>
      <c r="K821">
        <v>54</v>
      </c>
      <c r="L821">
        <v>3003</v>
      </c>
    </row>
    <row r="822" spans="8:12" x14ac:dyDescent="0.25">
      <c r="H822" t="s">
        <v>327</v>
      </c>
      <c r="I822" s="45" t="s">
        <v>30</v>
      </c>
      <c r="J822">
        <v>11965</v>
      </c>
      <c r="K822">
        <v>83</v>
      </c>
      <c r="L822">
        <v>2995</v>
      </c>
    </row>
    <row r="823" spans="8:12" x14ac:dyDescent="0.25">
      <c r="H823" t="s">
        <v>327</v>
      </c>
      <c r="I823" s="45" t="s">
        <v>215</v>
      </c>
      <c r="J823">
        <v>11859</v>
      </c>
      <c r="K823">
        <v>91</v>
      </c>
      <c r="L823">
        <v>3006</v>
      </c>
    </row>
    <row r="824" spans="8:12" x14ac:dyDescent="0.25">
      <c r="H824" t="s">
        <v>327</v>
      </c>
      <c r="I824" s="45" t="s">
        <v>216</v>
      </c>
      <c r="J824">
        <v>10153</v>
      </c>
      <c r="K824">
        <v>167</v>
      </c>
      <c r="L824">
        <v>3005</v>
      </c>
    </row>
    <row r="825" spans="8:12" x14ac:dyDescent="0.25">
      <c r="H825" t="s">
        <v>327</v>
      </c>
      <c r="I825" s="45" t="s">
        <v>217</v>
      </c>
      <c r="J825">
        <v>10054</v>
      </c>
      <c r="K825">
        <v>81</v>
      </c>
      <c r="L825">
        <v>3005</v>
      </c>
    </row>
    <row r="826" spans="8:12" x14ac:dyDescent="0.25">
      <c r="H826" t="s">
        <v>327</v>
      </c>
      <c r="I826" s="45" t="s">
        <v>31</v>
      </c>
      <c r="J826">
        <v>10011</v>
      </c>
      <c r="K826">
        <v>63</v>
      </c>
      <c r="L826">
        <v>2999</v>
      </c>
    </row>
    <row r="827" spans="8:12" x14ac:dyDescent="0.25">
      <c r="H827" t="s">
        <v>327</v>
      </c>
      <c r="I827" s="45" t="s">
        <v>218</v>
      </c>
      <c r="J827">
        <v>9957</v>
      </c>
      <c r="K827">
        <v>148</v>
      </c>
      <c r="L827">
        <v>3007</v>
      </c>
    </row>
    <row r="828" spans="8:12" x14ac:dyDescent="0.25">
      <c r="H828" t="s">
        <v>327</v>
      </c>
      <c r="I828" s="45" t="s">
        <v>219</v>
      </c>
      <c r="J828">
        <v>9821</v>
      </c>
      <c r="K828">
        <v>75</v>
      </c>
      <c r="L828">
        <v>3005</v>
      </c>
    </row>
    <row r="829" spans="8:12" x14ac:dyDescent="0.25">
      <c r="H829" t="s">
        <v>327</v>
      </c>
      <c r="I829" s="45" t="s">
        <v>220</v>
      </c>
      <c r="J829">
        <v>9894</v>
      </c>
      <c r="K829">
        <v>78</v>
      </c>
      <c r="L829">
        <v>2996</v>
      </c>
    </row>
    <row r="830" spans="8:12" x14ac:dyDescent="0.25">
      <c r="H830" t="s">
        <v>327</v>
      </c>
      <c r="I830" s="45" t="s">
        <v>32</v>
      </c>
      <c r="J830">
        <v>9802</v>
      </c>
      <c r="K830">
        <v>71</v>
      </c>
      <c r="L830">
        <v>3002</v>
      </c>
    </row>
    <row r="831" spans="8:12" x14ac:dyDescent="0.25">
      <c r="H831" t="s">
        <v>327</v>
      </c>
      <c r="I831" s="45" t="s">
        <v>221</v>
      </c>
      <c r="J831">
        <v>11455</v>
      </c>
      <c r="K831">
        <v>107</v>
      </c>
      <c r="L831">
        <v>2993</v>
      </c>
    </row>
    <row r="832" spans="8:12" x14ac:dyDescent="0.25">
      <c r="H832" t="s">
        <v>327</v>
      </c>
      <c r="I832" s="45" t="s">
        <v>222</v>
      </c>
      <c r="J832">
        <v>12103</v>
      </c>
      <c r="K832">
        <v>55</v>
      </c>
      <c r="L832">
        <v>3004</v>
      </c>
    </row>
    <row r="833" spans="8:12" x14ac:dyDescent="0.25">
      <c r="H833" t="s">
        <v>327</v>
      </c>
      <c r="I833" s="45" t="s">
        <v>223</v>
      </c>
      <c r="J833">
        <v>12005</v>
      </c>
      <c r="K833">
        <v>46</v>
      </c>
      <c r="L833">
        <v>3003</v>
      </c>
    </row>
    <row r="834" spans="8:12" x14ac:dyDescent="0.25">
      <c r="H834" t="s">
        <v>327</v>
      </c>
      <c r="I834" s="45" t="s">
        <v>33</v>
      </c>
      <c r="J834">
        <v>12081</v>
      </c>
      <c r="K834">
        <v>212</v>
      </c>
      <c r="L834">
        <v>2996</v>
      </c>
    </row>
    <row r="835" spans="8:12" x14ac:dyDescent="0.25">
      <c r="H835" t="s">
        <v>327</v>
      </c>
      <c r="I835" s="45" t="s">
        <v>224</v>
      </c>
      <c r="J835">
        <v>12387</v>
      </c>
      <c r="K835">
        <v>74</v>
      </c>
      <c r="L835">
        <v>2999</v>
      </c>
    </row>
    <row r="836" spans="8:12" x14ac:dyDescent="0.25">
      <c r="H836" t="s">
        <v>327</v>
      </c>
      <c r="I836" s="45" t="s">
        <v>225</v>
      </c>
      <c r="J836">
        <v>12379</v>
      </c>
      <c r="K836">
        <v>131</v>
      </c>
      <c r="L836">
        <v>3000</v>
      </c>
    </row>
    <row r="837" spans="8:12" x14ac:dyDescent="0.25">
      <c r="H837" t="s">
        <v>327</v>
      </c>
      <c r="I837" s="45" t="s">
        <v>226</v>
      </c>
      <c r="J837">
        <v>12274</v>
      </c>
      <c r="K837">
        <v>93</v>
      </c>
      <c r="L837">
        <v>2999</v>
      </c>
    </row>
    <row r="838" spans="8:12" x14ac:dyDescent="0.25">
      <c r="H838" t="s">
        <v>327</v>
      </c>
      <c r="I838" s="45" t="s">
        <v>34</v>
      </c>
      <c r="J838">
        <v>12379</v>
      </c>
      <c r="K838">
        <v>22</v>
      </c>
      <c r="L838">
        <v>2989</v>
      </c>
    </row>
    <row r="839" spans="8:12" x14ac:dyDescent="0.25">
      <c r="H839" t="s">
        <v>327</v>
      </c>
      <c r="I839" s="45" t="s">
        <v>227</v>
      </c>
      <c r="J839">
        <v>12503</v>
      </c>
      <c r="K839">
        <v>64</v>
      </c>
      <c r="L839">
        <v>2999</v>
      </c>
    </row>
    <row r="840" spans="8:12" x14ac:dyDescent="0.25">
      <c r="H840" t="s">
        <v>327</v>
      </c>
      <c r="I840" s="45" t="s">
        <v>228</v>
      </c>
      <c r="J840">
        <v>12592</v>
      </c>
      <c r="K840">
        <v>97</v>
      </c>
      <c r="L840">
        <v>3000</v>
      </c>
    </row>
    <row r="841" spans="8:12" x14ac:dyDescent="0.25">
      <c r="H841" t="s">
        <v>327</v>
      </c>
      <c r="I841" s="45" t="s">
        <v>229</v>
      </c>
      <c r="J841">
        <v>12481</v>
      </c>
      <c r="K841">
        <v>131</v>
      </c>
      <c r="L841">
        <v>2995</v>
      </c>
    </row>
    <row r="842" spans="8:12" x14ac:dyDescent="0.25">
      <c r="H842" t="s">
        <v>327</v>
      </c>
      <c r="I842" s="45" t="s">
        <v>35</v>
      </c>
      <c r="J842">
        <v>12122</v>
      </c>
      <c r="K842">
        <v>46</v>
      </c>
      <c r="L842">
        <v>3001</v>
      </c>
    </row>
    <row r="843" spans="8:12" x14ac:dyDescent="0.25">
      <c r="H843" t="s">
        <v>327</v>
      </c>
      <c r="I843" s="45" t="s">
        <v>230</v>
      </c>
      <c r="J843">
        <v>12196</v>
      </c>
      <c r="K843">
        <v>112</v>
      </c>
      <c r="L843">
        <v>3001</v>
      </c>
    </row>
    <row r="844" spans="8:12" x14ac:dyDescent="0.25">
      <c r="H844" t="s">
        <v>327</v>
      </c>
      <c r="I844" s="45" t="s">
        <v>231</v>
      </c>
      <c r="J844">
        <v>12419</v>
      </c>
      <c r="K844">
        <v>127</v>
      </c>
      <c r="L844">
        <v>3001</v>
      </c>
    </row>
    <row r="845" spans="8:12" x14ac:dyDescent="0.25">
      <c r="H845" t="s">
        <v>327</v>
      </c>
      <c r="I845" s="45" t="s">
        <v>232</v>
      </c>
      <c r="J845">
        <v>12267</v>
      </c>
      <c r="K845">
        <v>85</v>
      </c>
      <c r="L845">
        <v>2996</v>
      </c>
    </row>
    <row r="846" spans="8:12" x14ac:dyDescent="0.25">
      <c r="H846" t="s">
        <v>327</v>
      </c>
      <c r="I846" s="45" t="s">
        <v>36</v>
      </c>
      <c r="J846">
        <v>12244</v>
      </c>
      <c r="K846">
        <v>68</v>
      </c>
      <c r="L846">
        <v>3004</v>
      </c>
    </row>
    <row r="847" spans="8:12" x14ac:dyDescent="0.25">
      <c r="H847" t="s">
        <v>327</v>
      </c>
      <c r="I847" s="45" t="s">
        <v>233</v>
      </c>
      <c r="J847">
        <v>10513</v>
      </c>
      <c r="K847">
        <v>84</v>
      </c>
      <c r="L847">
        <v>2996</v>
      </c>
    </row>
    <row r="848" spans="8:12" x14ac:dyDescent="0.25">
      <c r="H848" t="s">
        <v>327</v>
      </c>
      <c r="I848" s="45" t="s">
        <v>234</v>
      </c>
      <c r="J848">
        <v>10586</v>
      </c>
      <c r="K848">
        <v>144</v>
      </c>
      <c r="L848">
        <v>3008</v>
      </c>
    </row>
    <row r="849" spans="8:12" x14ac:dyDescent="0.25">
      <c r="H849" t="s">
        <v>327</v>
      </c>
      <c r="I849" s="45" t="s">
        <v>235</v>
      </c>
      <c r="J849">
        <v>10326</v>
      </c>
      <c r="K849">
        <v>76</v>
      </c>
      <c r="L849">
        <v>2988</v>
      </c>
    </row>
    <row r="850" spans="8:12" x14ac:dyDescent="0.25">
      <c r="H850" t="s">
        <v>327</v>
      </c>
      <c r="I850" s="45" t="s">
        <v>37</v>
      </c>
      <c r="J850">
        <v>10268</v>
      </c>
      <c r="K850">
        <v>138</v>
      </c>
      <c r="L850">
        <v>3007</v>
      </c>
    </row>
    <row r="851" spans="8:12" x14ac:dyDescent="0.25">
      <c r="H851" t="s">
        <v>327</v>
      </c>
      <c r="I851" s="45" t="s">
        <v>236</v>
      </c>
      <c r="J851">
        <v>10338</v>
      </c>
      <c r="K851">
        <v>45</v>
      </c>
      <c r="L851">
        <v>2995</v>
      </c>
    </row>
    <row r="852" spans="8:12" x14ac:dyDescent="0.25">
      <c r="H852" t="s">
        <v>327</v>
      </c>
      <c r="I852" s="45" t="s">
        <v>237</v>
      </c>
      <c r="J852">
        <v>10479</v>
      </c>
      <c r="K852">
        <v>73</v>
      </c>
      <c r="L852">
        <v>2996</v>
      </c>
    </row>
    <row r="853" spans="8:12" x14ac:dyDescent="0.25">
      <c r="H853" t="s">
        <v>327</v>
      </c>
      <c r="I853" s="45" t="s">
        <v>238</v>
      </c>
      <c r="J853">
        <v>10458</v>
      </c>
      <c r="K853">
        <v>160</v>
      </c>
      <c r="L853">
        <v>3001</v>
      </c>
    </row>
    <row r="854" spans="8:12" x14ac:dyDescent="0.25">
      <c r="H854" t="s">
        <v>327</v>
      </c>
      <c r="I854" s="45" t="s">
        <v>38</v>
      </c>
      <c r="J854">
        <v>10270</v>
      </c>
      <c r="K854">
        <v>86</v>
      </c>
      <c r="L854">
        <v>3003</v>
      </c>
    </row>
    <row r="855" spans="8:12" x14ac:dyDescent="0.25">
      <c r="H855" t="s">
        <v>327</v>
      </c>
      <c r="I855" s="45" t="s">
        <v>239</v>
      </c>
      <c r="J855">
        <v>10027</v>
      </c>
      <c r="K855">
        <v>96</v>
      </c>
      <c r="L855">
        <v>3011</v>
      </c>
    </row>
    <row r="856" spans="8:12" x14ac:dyDescent="0.25">
      <c r="H856" t="s">
        <v>327</v>
      </c>
      <c r="I856" s="45" t="s">
        <v>240</v>
      </c>
      <c r="J856">
        <v>9860</v>
      </c>
      <c r="K856">
        <v>92</v>
      </c>
      <c r="L856">
        <v>2994</v>
      </c>
    </row>
    <row r="857" spans="8:12" x14ac:dyDescent="0.25">
      <c r="H857" t="s">
        <v>327</v>
      </c>
      <c r="I857" s="45" t="s">
        <v>241</v>
      </c>
      <c r="J857">
        <v>9772</v>
      </c>
      <c r="K857">
        <v>54</v>
      </c>
      <c r="L857">
        <v>2995</v>
      </c>
    </row>
    <row r="858" spans="8:12" x14ac:dyDescent="0.25">
      <c r="H858" t="s">
        <v>327</v>
      </c>
      <c r="I858" s="45" t="s">
        <v>39</v>
      </c>
      <c r="J858">
        <v>9869</v>
      </c>
      <c r="K858">
        <v>68</v>
      </c>
      <c r="L858">
        <v>3005</v>
      </c>
    </row>
    <row r="859" spans="8:12" x14ac:dyDescent="0.25">
      <c r="H859" t="s">
        <v>327</v>
      </c>
      <c r="I859" s="45" t="s">
        <v>242</v>
      </c>
      <c r="J859">
        <v>9840</v>
      </c>
      <c r="K859">
        <v>815</v>
      </c>
      <c r="L859">
        <v>2995</v>
      </c>
    </row>
    <row r="860" spans="8:12" x14ac:dyDescent="0.25">
      <c r="H860" t="s">
        <v>327</v>
      </c>
      <c r="I860" s="45" t="s">
        <v>243</v>
      </c>
      <c r="J860">
        <v>8512</v>
      </c>
      <c r="K860">
        <v>1550</v>
      </c>
      <c r="L860">
        <v>3001</v>
      </c>
    </row>
    <row r="861" spans="8:12" x14ac:dyDescent="0.25">
      <c r="H861" t="s">
        <v>327</v>
      </c>
      <c r="I861" s="45" t="s">
        <v>244</v>
      </c>
      <c r="J861">
        <v>8142</v>
      </c>
      <c r="K861">
        <v>2187</v>
      </c>
      <c r="L861">
        <v>2996</v>
      </c>
    </row>
    <row r="862" spans="8:12" x14ac:dyDescent="0.25">
      <c r="H862" t="s">
        <v>327</v>
      </c>
      <c r="I862" s="45" t="s">
        <v>40</v>
      </c>
      <c r="J862">
        <v>6913</v>
      </c>
      <c r="K862">
        <v>2815</v>
      </c>
      <c r="L862">
        <v>2999</v>
      </c>
    </row>
    <row r="863" spans="8:12" x14ac:dyDescent="0.25">
      <c r="H863" t="s">
        <v>327</v>
      </c>
      <c r="I863" s="45" t="s">
        <v>245</v>
      </c>
      <c r="J863">
        <v>2804</v>
      </c>
      <c r="K863">
        <v>8035</v>
      </c>
      <c r="L863">
        <v>3007</v>
      </c>
    </row>
    <row r="864" spans="8:12" x14ac:dyDescent="0.25">
      <c r="H864" t="s">
        <v>327</v>
      </c>
      <c r="I864" s="45" t="s">
        <v>246</v>
      </c>
      <c r="J864">
        <v>2829</v>
      </c>
      <c r="K864">
        <v>7857</v>
      </c>
      <c r="L864">
        <v>3009</v>
      </c>
    </row>
    <row r="865" spans="8:12" x14ac:dyDescent="0.25">
      <c r="H865" t="s">
        <v>327</v>
      </c>
      <c r="I865" s="45" t="s">
        <v>247</v>
      </c>
      <c r="J865">
        <v>3085</v>
      </c>
      <c r="K865">
        <v>8092</v>
      </c>
      <c r="L865">
        <v>3019</v>
      </c>
    </row>
    <row r="866" spans="8:12" x14ac:dyDescent="0.25">
      <c r="H866" t="s">
        <v>328</v>
      </c>
      <c r="I866" s="45" t="s">
        <v>17</v>
      </c>
      <c r="J866">
        <v>2739</v>
      </c>
      <c r="K866">
        <v>7089</v>
      </c>
      <c r="L866">
        <v>2994</v>
      </c>
    </row>
    <row r="867" spans="8:12" x14ac:dyDescent="0.25">
      <c r="H867" t="s">
        <v>328</v>
      </c>
      <c r="I867" s="45" t="s">
        <v>176</v>
      </c>
      <c r="J867">
        <v>3167</v>
      </c>
      <c r="K867">
        <v>6770</v>
      </c>
      <c r="L867">
        <v>3010</v>
      </c>
    </row>
    <row r="868" spans="8:12" x14ac:dyDescent="0.25">
      <c r="H868" t="s">
        <v>328</v>
      </c>
      <c r="I868" s="45" t="s">
        <v>177</v>
      </c>
      <c r="J868">
        <v>3387</v>
      </c>
      <c r="K868">
        <v>6448</v>
      </c>
      <c r="L868">
        <v>2994</v>
      </c>
    </row>
    <row r="869" spans="8:12" x14ac:dyDescent="0.25">
      <c r="H869" t="s">
        <v>328</v>
      </c>
      <c r="I869" s="45" t="s">
        <v>178</v>
      </c>
      <c r="J869">
        <v>3943</v>
      </c>
      <c r="K869">
        <v>6827</v>
      </c>
      <c r="L869">
        <v>2996</v>
      </c>
    </row>
    <row r="870" spans="8:12" x14ac:dyDescent="0.25">
      <c r="H870" t="s">
        <v>328</v>
      </c>
      <c r="I870" s="45" t="s">
        <v>18</v>
      </c>
      <c r="J870">
        <v>3501</v>
      </c>
      <c r="K870">
        <v>7020</v>
      </c>
      <c r="L870">
        <v>3000</v>
      </c>
    </row>
    <row r="871" spans="8:12" x14ac:dyDescent="0.25">
      <c r="H871" t="s">
        <v>328</v>
      </c>
      <c r="I871" s="45" t="s">
        <v>179</v>
      </c>
      <c r="J871">
        <v>3506</v>
      </c>
      <c r="K871">
        <v>7139</v>
      </c>
      <c r="L871">
        <v>2998</v>
      </c>
    </row>
    <row r="872" spans="8:12" x14ac:dyDescent="0.25">
      <c r="H872" t="s">
        <v>328</v>
      </c>
      <c r="I872" s="45" t="s">
        <v>180</v>
      </c>
      <c r="J872">
        <v>3239</v>
      </c>
      <c r="K872">
        <v>7305</v>
      </c>
      <c r="L872">
        <v>2993</v>
      </c>
    </row>
    <row r="873" spans="8:12" x14ac:dyDescent="0.25">
      <c r="H873" t="s">
        <v>328</v>
      </c>
      <c r="I873" s="45" t="s">
        <v>181</v>
      </c>
      <c r="J873">
        <v>3905</v>
      </c>
      <c r="K873">
        <v>6824</v>
      </c>
      <c r="L873">
        <v>2990</v>
      </c>
    </row>
    <row r="874" spans="8:12" x14ac:dyDescent="0.25">
      <c r="H874" t="s">
        <v>328</v>
      </c>
      <c r="I874" s="45" t="s">
        <v>19</v>
      </c>
      <c r="J874">
        <v>3906</v>
      </c>
      <c r="K874">
        <v>6553</v>
      </c>
      <c r="L874">
        <v>2996</v>
      </c>
    </row>
    <row r="875" spans="8:12" x14ac:dyDescent="0.25">
      <c r="H875" t="s">
        <v>328</v>
      </c>
      <c r="I875" s="45" t="s">
        <v>182</v>
      </c>
      <c r="J875">
        <v>5287</v>
      </c>
      <c r="K875">
        <v>5284</v>
      </c>
      <c r="L875">
        <v>2990</v>
      </c>
    </row>
    <row r="876" spans="8:12" x14ac:dyDescent="0.25">
      <c r="H876" t="s">
        <v>328</v>
      </c>
      <c r="I876" s="45" t="s">
        <v>183</v>
      </c>
      <c r="J876">
        <v>5030</v>
      </c>
      <c r="K876">
        <v>5818</v>
      </c>
      <c r="L876">
        <v>3004</v>
      </c>
    </row>
    <row r="877" spans="8:12" x14ac:dyDescent="0.25">
      <c r="H877" t="s">
        <v>328</v>
      </c>
      <c r="I877" s="45" t="s">
        <v>184</v>
      </c>
      <c r="J877">
        <v>4831</v>
      </c>
      <c r="K877">
        <v>6292</v>
      </c>
      <c r="L877">
        <v>2996</v>
      </c>
    </row>
    <row r="878" spans="8:12" x14ac:dyDescent="0.25">
      <c r="H878" t="s">
        <v>328</v>
      </c>
      <c r="I878" s="45" t="s">
        <v>20</v>
      </c>
      <c r="J878">
        <v>4232</v>
      </c>
      <c r="K878">
        <v>6839</v>
      </c>
      <c r="L878">
        <v>3007</v>
      </c>
    </row>
    <row r="879" spans="8:12" x14ac:dyDescent="0.25">
      <c r="H879" t="s">
        <v>328</v>
      </c>
      <c r="I879" s="45" t="s">
        <v>185</v>
      </c>
      <c r="J879">
        <v>5650</v>
      </c>
      <c r="K879">
        <v>5506</v>
      </c>
      <c r="L879">
        <v>3010</v>
      </c>
    </row>
    <row r="880" spans="8:12" x14ac:dyDescent="0.25">
      <c r="H880" t="s">
        <v>328</v>
      </c>
      <c r="I880" s="45" t="s">
        <v>186</v>
      </c>
      <c r="J880">
        <v>6770</v>
      </c>
      <c r="K880">
        <v>3777</v>
      </c>
      <c r="L880">
        <v>3010</v>
      </c>
    </row>
    <row r="881" spans="8:12" x14ac:dyDescent="0.25">
      <c r="H881" t="s">
        <v>328</v>
      </c>
      <c r="I881" s="45" t="s">
        <v>187</v>
      </c>
      <c r="J881">
        <v>6819</v>
      </c>
      <c r="K881">
        <v>3530</v>
      </c>
      <c r="L881">
        <v>2997</v>
      </c>
    </row>
    <row r="882" spans="8:12" x14ac:dyDescent="0.25">
      <c r="H882" t="s">
        <v>328</v>
      </c>
      <c r="I882" s="45" t="s">
        <v>21</v>
      </c>
      <c r="J882">
        <v>8935</v>
      </c>
      <c r="K882">
        <v>2012</v>
      </c>
      <c r="L882">
        <v>3011</v>
      </c>
    </row>
    <row r="883" spans="8:12" x14ac:dyDescent="0.25">
      <c r="H883" t="s">
        <v>328</v>
      </c>
      <c r="I883" s="45" t="s">
        <v>188</v>
      </c>
      <c r="J883">
        <v>10564</v>
      </c>
      <c r="K883">
        <v>114</v>
      </c>
      <c r="L883">
        <v>3015</v>
      </c>
    </row>
    <row r="884" spans="8:12" x14ac:dyDescent="0.25">
      <c r="H884" t="s">
        <v>328</v>
      </c>
      <c r="I884" s="45" t="s">
        <v>189</v>
      </c>
      <c r="J884">
        <v>10448</v>
      </c>
      <c r="K884">
        <v>57</v>
      </c>
      <c r="L884">
        <v>2996</v>
      </c>
    </row>
    <row r="885" spans="8:12" x14ac:dyDescent="0.25">
      <c r="H885" t="s">
        <v>328</v>
      </c>
      <c r="I885" s="45" t="s">
        <v>190</v>
      </c>
      <c r="J885">
        <v>10496</v>
      </c>
      <c r="K885">
        <v>26</v>
      </c>
      <c r="L885">
        <v>3004</v>
      </c>
    </row>
    <row r="886" spans="8:12" x14ac:dyDescent="0.25">
      <c r="H886" t="s">
        <v>328</v>
      </c>
      <c r="I886" s="45" t="s">
        <v>22</v>
      </c>
      <c r="J886">
        <v>10503</v>
      </c>
      <c r="K886">
        <v>27</v>
      </c>
      <c r="L886">
        <v>3000</v>
      </c>
    </row>
    <row r="887" spans="8:12" x14ac:dyDescent="0.25">
      <c r="H887" t="s">
        <v>328</v>
      </c>
      <c r="I887" s="45" t="s">
        <v>191</v>
      </c>
      <c r="J887">
        <v>11172</v>
      </c>
      <c r="K887">
        <v>233</v>
      </c>
      <c r="L887">
        <v>3013</v>
      </c>
    </row>
    <row r="888" spans="8:12" x14ac:dyDescent="0.25">
      <c r="H888" t="s">
        <v>328</v>
      </c>
      <c r="I888" s="45" t="s">
        <v>192</v>
      </c>
      <c r="J888">
        <v>11210</v>
      </c>
      <c r="K888">
        <v>98</v>
      </c>
      <c r="L888">
        <v>3025</v>
      </c>
    </row>
    <row r="889" spans="8:12" x14ac:dyDescent="0.25">
      <c r="H889" t="s">
        <v>328</v>
      </c>
      <c r="I889" s="45" t="s">
        <v>193</v>
      </c>
      <c r="J889">
        <v>10874</v>
      </c>
      <c r="K889">
        <v>122</v>
      </c>
      <c r="L889">
        <v>3006</v>
      </c>
    </row>
    <row r="890" spans="8:12" x14ac:dyDescent="0.25">
      <c r="H890" t="s">
        <v>328</v>
      </c>
      <c r="I890" s="45" t="s">
        <v>23</v>
      </c>
      <c r="J890">
        <v>12794</v>
      </c>
      <c r="K890">
        <v>72</v>
      </c>
      <c r="L890">
        <v>2991</v>
      </c>
    </row>
    <row r="891" spans="8:12" x14ac:dyDescent="0.25">
      <c r="H891" t="s">
        <v>328</v>
      </c>
      <c r="I891" s="45" t="s">
        <v>194</v>
      </c>
      <c r="J891">
        <v>12396</v>
      </c>
      <c r="K891">
        <v>236</v>
      </c>
      <c r="L891">
        <v>3009</v>
      </c>
    </row>
    <row r="892" spans="8:12" x14ac:dyDescent="0.25">
      <c r="H892" t="s">
        <v>328</v>
      </c>
      <c r="I892" s="45" t="s">
        <v>195</v>
      </c>
      <c r="J892">
        <v>12277</v>
      </c>
      <c r="K892">
        <v>102</v>
      </c>
      <c r="L892">
        <v>2992</v>
      </c>
    </row>
    <row r="893" spans="8:12" x14ac:dyDescent="0.25">
      <c r="H893" t="s">
        <v>328</v>
      </c>
      <c r="I893" s="45" t="s">
        <v>196</v>
      </c>
      <c r="J893">
        <v>12714</v>
      </c>
      <c r="K893">
        <v>100</v>
      </c>
      <c r="L893">
        <v>3021</v>
      </c>
    </row>
    <row r="894" spans="8:12" x14ac:dyDescent="0.25">
      <c r="H894" t="s">
        <v>328</v>
      </c>
      <c r="I894" s="45" t="s">
        <v>24</v>
      </c>
      <c r="J894">
        <v>12266</v>
      </c>
      <c r="K894">
        <v>26</v>
      </c>
      <c r="L894">
        <v>3004</v>
      </c>
    </row>
    <row r="895" spans="8:12" x14ac:dyDescent="0.25">
      <c r="H895" t="s">
        <v>328</v>
      </c>
      <c r="I895" s="45" t="s">
        <v>197</v>
      </c>
      <c r="J895">
        <v>12285</v>
      </c>
      <c r="K895">
        <v>92</v>
      </c>
      <c r="L895">
        <v>2990</v>
      </c>
    </row>
    <row r="896" spans="8:12" x14ac:dyDescent="0.25">
      <c r="H896" t="s">
        <v>328</v>
      </c>
      <c r="I896" s="45" t="s">
        <v>198</v>
      </c>
      <c r="J896">
        <v>12328</v>
      </c>
      <c r="K896">
        <v>33</v>
      </c>
      <c r="L896">
        <v>3006</v>
      </c>
    </row>
    <row r="897" spans="8:12" x14ac:dyDescent="0.25">
      <c r="H897" t="s">
        <v>328</v>
      </c>
      <c r="I897" s="45" t="s">
        <v>199</v>
      </c>
      <c r="J897">
        <v>12247</v>
      </c>
      <c r="K897">
        <v>47</v>
      </c>
      <c r="L897">
        <v>2994</v>
      </c>
    </row>
    <row r="898" spans="8:12" x14ac:dyDescent="0.25">
      <c r="H898" t="s">
        <v>328</v>
      </c>
      <c r="I898" s="45" t="s">
        <v>25</v>
      </c>
      <c r="J898">
        <v>12478</v>
      </c>
      <c r="K898">
        <v>25</v>
      </c>
      <c r="L898">
        <v>2993</v>
      </c>
    </row>
    <row r="899" spans="8:12" x14ac:dyDescent="0.25">
      <c r="H899" t="s">
        <v>328</v>
      </c>
      <c r="I899" s="45" t="s">
        <v>200</v>
      </c>
      <c r="J899">
        <v>12130</v>
      </c>
      <c r="K899">
        <v>101</v>
      </c>
      <c r="L899">
        <v>2999</v>
      </c>
    </row>
    <row r="900" spans="8:12" x14ac:dyDescent="0.25">
      <c r="H900" t="s">
        <v>328</v>
      </c>
      <c r="I900" s="45" t="s">
        <v>201</v>
      </c>
      <c r="J900">
        <v>12235</v>
      </c>
      <c r="K900">
        <v>74</v>
      </c>
      <c r="L900">
        <v>2996</v>
      </c>
    </row>
    <row r="901" spans="8:12" x14ac:dyDescent="0.25">
      <c r="H901" t="s">
        <v>328</v>
      </c>
      <c r="I901" s="45" t="s">
        <v>202</v>
      </c>
      <c r="J901">
        <v>12236</v>
      </c>
      <c r="K901">
        <v>87</v>
      </c>
      <c r="L901">
        <v>2989</v>
      </c>
    </row>
    <row r="902" spans="8:12" x14ac:dyDescent="0.25">
      <c r="H902" t="s">
        <v>328</v>
      </c>
      <c r="I902" s="45" t="s">
        <v>26</v>
      </c>
      <c r="J902">
        <v>12162</v>
      </c>
      <c r="K902">
        <v>131</v>
      </c>
      <c r="L902">
        <v>3017</v>
      </c>
    </row>
    <row r="903" spans="8:12" x14ac:dyDescent="0.25">
      <c r="H903" t="s">
        <v>328</v>
      </c>
      <c r="I903" s="45" t="s">
        <v>203</v>
      </c>
      <c r="J903">
        <v>12195</v>
      </c>
      <c r="K903">
        <v>252</v>
      </c>
      <c r="L903">
        <v>3004</v>
      </c>
    </row>
    <row r="904" spans="8:12" x14ac:dyDescent="0.25">
      <c r="H904" t="s">
        <v>328</v>
      </c>
      <c r="I904" s="45" t="s">
        <v>204</v>
      </c>
      <c r="J904">
        <v>12118</v>
      </c>
      <c r="K904">
        <v>23</v>
      </c>
      <c r="L904">
        <v>3004</v>
      </c>
    </row>
    <row r="905" spans="8:12" x14ac:dyDescent="0.25">
      <c r="H905" t="s">
        <v>328</v>
      </c>
      <c r="I905" s="45" t="s">
        <v>205</v>
      </c>
      <c r="J905">
        <v>12106</v>
      </c>
      <c r="K905">
        <v>57</v>
      </c>
      <c r="L905">
        <v>2997</v>
      </c>
    </row>
    <row r="906" spans="8:12" x14ac:dyDescent="0.25">
      <c r="H906" t="s">
        <v>328</v>
      </c>
      <c r="I906" s="45" t="s">
        <v>27</v>
      </c>
      <c r="J906">
        <v>11855</v>
      </c>
      <c r="K906">
        <v>108</v>
      </c>
      <c r="L906">
        <v>3002</v>
      </c>
    </row>
    <row r="907" spans="8:12" x14ac:dyDescent="0.25">
      <c r="H907" t="s">
        <v>328</v>
      </c>
      <c r="I907" s="45" t="s">
        <v>206</v>
      </c>
      <c r="J907">
        <v>12111</v>
      </c>
      <c r="K907">
        <v>95</v>
      </c>
      <c r="L907">
        <v>2992</v>
      </c>
    </row>
    <row r="908" spans="8:12" x14ac:dyDescent="0.25">
      <c r="H908" t="s">
        <v>328</v>
      </c>
      <c r="I908" s="45" t="s">
        <v>207</v>
      </c>
      <c r="J908">
        <v>12016</v>
      </c>
      <c r="K908">
        <v>29</v>
      </c>
      <c r="L908">
        <v>3007</v>
      </c>
    </row>
    <row r="909" spans="8:12" x14ac:dyDescent="0.25">
      <c r="H909" t="s">
        <v>328</v>
      </c>
      <c r="I909" s="45" t="s">
        <v>208</v>
      </c>
      <c r="J909">
        <v>10131</v>
      </c>
      <c r="K909">
        <v>138</v>
      </c>
      <c r="L909">
        <v>3007</v>
      </c>
    </row>
    <row r="910" spans="8:12" x14ac:dyDescent="0.25">
      <c r="H910" t="s">
        <v>328</v>
      </c>
      <c r="I910" s="45" t="s">
        <v>28</v>
      </c>
      <c r="J910">
        <v>9942</v>
      </c>
      <c r="K910">
        <v>83</v>
      </c>
      <c r="L910">
        <v>2991</v>
      </c>
    </row>
    <row r="911" spans="8:12" x14ac:dyDescent="0.25">
      <c r="H911" t="s">
        <v>328</v>
      </c>
      <c r="I911" s="45" t="s">
        <v>209</v>
      </c>
      <c r="J911">
        <v>10123</v>
      </c>
      <c r="K911">
        <v>194</v>
      </c>
      <c r="L911">
        <v>3018</v>
      </c>
    </row>
    <row r="912" spans="8:12" x14ac:dyDescent="0.25">
      <c r="H912" t="s">
        <v>328</v>
      </c>
      <c r="I912" s="45" t="s">
        <v>210</v>
      </c>
      <c r="J912">
        <v>10098</v>
      </c>
      <c r="K912">
        <v>79</v>
      </c>
      <c r="L912">
        <v>3001</v>
      </c>
    </row>
    <row r="913" spans="8:12" x14ac:dyDescent="0.25">
      <c r="H913" t="s">
        <v>328</v>
      </c>
      <c r="I913" s="45" t="s">
        <v>211</v>
      </c>
      <c r="J913">
        <v>10028</v>
      </c>
      <c r="K913">
        <v>103</v>
      </c>
      <c r="L913">
        <v>2991</v>
      </c>
    </row>
    <row r="914" spans="8:12" x14ac:dyDescent="0.25">
      <c r="H914" t="s">
        <v>328</v>
      </c>
      <c r="I914" s="45" t="s">
        <v>29</v>
      </c>
      <c r="J914">
        <v>9972</v>
      </c>
      <c r="K914">
        <v>25</v>
      </c>
      <c r="L914">
        <v>3003</v>
      </c>
    </row>
    <row r="915" spans="8:12" x14ac:dyDescent="0.25">
      <c r="H915" t="s">
        <v>328</v>
      </c>
      <c r="I915" s="45" t="s">
        <v>212</v>
      </c>
      <c r="J915">
        <v>10098</v>
      </c>
      <c r="K915">
        <v>76</v>
      </c>
      <c r="L915">
        <v>3007</v>
      </c>
    </row>
    <row r="916" spans="8:12" x14ac:dyDescent="0.25">
      <c r="H916" t="s">
        <v>328</v>
      </c>
      <c r="I916" s="45" t="s">
        <v>213</v>
      </c>
      <c r="J916">
        <v>9993</v>
      </c>
      <c r="K916">
        <v>85</v>
      </c>
      <c r="L916">
        <v>2993</v>
      </c>
    </row>
    <row r="917" spans="8:12" x14ac:dyDescent="0.25">
      <c r="H917" t="s">
        <v>328</v>
      </c>
      <c r="I917" s="45" t="s">
        <v>214</v>
      </c>
      <c r="J917">
        <v>10238</v>
      </c>
      <c r="K917">
        <v>197</v>
      </c>
      <c r="L917">
        <v>2995</v>
      </c>
    </row>
    <row r="918" spans="8:12" x14ac:dyDescent="0.25">
      <c r="H918" t="s">
        <v>328</v>
      </c>
      <c r="I918" s="45" t="s">
        <v>30</v>
      </c>
      <c r="J918">
        <v>10089</v>
      </c>
      <c r="K918">
        <v>99</v>
      </c>
      <c r="L918">
        <v>2989</v>
      </c>
    </row>
    <row r="919" spans="8:12" x14ac:dyDescent="0.25">
      <c r="H919" t="s">
        <v>328</v>
      </c>
      <c r="I919" s="45" t="s">
        <v>215</v>
      </c>
      <c r="J919">
        <v>10122</v>
      </c>
      <c r="K919">
        <v>65</v>
      </c>
      <c r="L919">
        <v>2996</v>
      </c>
    </row>
    <row r="920" spans="8:12" x14ac:dyDescent="0.25">
      <c r="H920" t="s">
        <v>328</v>
      </c>
      <c r="I920" s="45" t="s">
        <v>216</v>
      </c>
      <c r="J920">
        <v>10135</v>
      </c>
      <c r="K920">
        <v>125</v>
      </c>
      <c r="L920">
        <v>2999</v>
      </c>
    </row>
    <row r="921" spans="8:12" x14ac:dyDescent="0.25">
      <c r="H921" t="s">
        <v>328</v>
      </c>
      <c r="I921" s="45" t="s">
        <v>217</v>
      </c>
      <c r="J921">
        <v>10144</v>
      </c>
      <c r="K921">
        <v>108</v>
      </c>
      <c r="L921">
        <v>2994</v>
      </c>
    </row>
    <row r="922" spans="8:12" x14ac:dyDescent="0.25">
      <c r="H922" t="s">
        <v>328</v>
      </c>
      <c r="I922" s="45" t="s">
        <v>31</v>
      </c>
      <c r="J922">
        <v>10150</v>
      </c>
      <c r="K922">
        <v>27</v>
      </c>
      <c r="L922">
        <v>2997</v>
      </c>
    </row>
    <row r="923" spans="8:12" x14ac:dyDescent="0.25">
      <c r="H923" t="s">
        <v>328</v>
      </c>
      <c r="I923" s="45" t="s">
        <v>218</v>
      </c>
      <c r="J923">
        <v>10170</v>
      </c>
      <c r="K923">
        <v>108</v>
      </c>
      <c r="L923">
        <v>2998</v>
      </c>
    </row>
    <row r="924" spans="8:12" x14ac:dyDescent="0.25">
      <c r="H924" t="s">
        <v>328</v>
      </c>
      <c r="I924" s="45" t="s">
        <v>219</v>
      </c>
      <c r="J924">
        <v>10240</v>
      </c>
      <c r="K924">
        <v>101</v>
      </c>
      <c r="L924">
        <v>3002</v>
      </c>
    </row>
    <row r="925" spans="8:12" x14ac:dyDescent="0.25">
      <c r="H925" t="s">
        <v>328</v>
      </c>
      <c r="I925" s="45" t="s">
        <v>220</v>
      </c>
      <c r="J925">
        <v>10347</v>
      </c>
      <c r="K925">
        <v>104</v>
      </c>
      <c r="L925">
        <v>3006</v>
      </c>
    </row>
    <row r="926" spans="8:12" x14ac:dyDescent="0.25">
      <c r="H926" t="s">
        <v>328</v>
      </c>
      <c r="I926" s="45" t="s">
        <v>32</v>
      </c>
      <c r="J926">
        <v>10217</v>
      </c>
      <c r="K926">
        <v>84</v>
      </c>
      <c r="L926">
        <v>2998</v>
      </c>
    </row>
    <row r="927" spans="8:12" x14ac:dyDescent="0.25">
      <c r="H927" t="s">
        <v>328</v>
      </c>
      <c r="I927" s="45" t="s">
        <v>221</v>
      </c>
      <c r="J927">
        <v>12348</v>
      </c>
      <c r="K927">
        <v>27</v>
      </c>
      <c r="L927">
        <v>2997</v>
      </c>
    </row>
    <row r="928" spans="8:12" x14ac:dyDescent="0.25">
      <c r="H928" t="s">
        <v>328</v>
      </c>
      <c r="I928" s="45" t="s">
        <v>222</v>
      </c>
      <c r="J928">
        <v>12212</v>
      </c>
      <c r="K928">
        <v>108</v>
      </c>
      <c r="L928">
        <v>2994</v>
      </c>
    </row>
    <row r="929" spans="8:12" x14ac:dyDescent="0.25">
      <c r="H929" t="s">
        <v>328</v>
      </c>
      <c r="I929" s="45" t="s">
        <v>223</v>
      </c>
      <c r="J929">
        <v>12287</v>
      </c>
      <c r="K929">
        <v>98</v>
      </c>
      <c r="L929">
        <v>3003</v>
      </c>
    </row>
    <row r="930" spans="8:12" x14ac:dyDescent="0.25">
      <c r="H930" t="s">
        <v>328</v>
      </c>
      <c r="I930" s="45" t="s">
        <v>33</v>
      </c>
      <c r="J930">
        <v>10653</v>
      </c>
      <c r="K930">
        <v>123</v>
      </c>
      <c r="L930">
        <v>3000</v>
      </c>
    </row>
    <row r="931" spans="8:12" x14ac:dyDescent="0.25">
      <c r="H931" t="s">
        <v>328</v>
      </c>
      <c r="I931" s="45" t="s">
        <v>224</v>
      </c>
      <c r="J931">
        <v>10087</v>
      </c>
      <c r="K931">
        <v>75</v>
      </c>
      <c r="L931">
        <v>3032</v>
      </c>
    </row>
    <row r="932" spans="8:12" x14ac:dyDescent="0.25">
      <c r="H932" t="s">
        <v>328</v>
      </c>
      <c r="I932" s="45" t="s">
        <v>225</v>
      </c>
      <c r="J932">
        <v>10784</v>
      </c>
      <c r="K932">
        <v>139</v>
      </c>
      <c r="L932">
        <v>2982</v>
      </c>
    </row>
    <row r="933" spans="8:12" x14ac:dyDescent="0.25">
      <c r="H933" t="s">
        <v>328</v>
      </c>
      <c r="I933" s="45" t="s">
        <v>226</v>
      </c>
      <c r="J933">
        <v>12138</v>
      </c>
      <c r="K933">
        <v>88</v>
      </c>
      <c r="L933">
        <v>3004</v>
      </c>
    </row>
    <row r="934" spans="8:12" x14ac:dyDescent="0.25">
      <c r="H934" t="s">
        <v>328</v>
      </c>
      <c r="I934" s="45" t="s">
        <v>34</v>
      </c>
      <c r="J934">
        <v>12216</v>
      </c>
      <c r="K934">
        <v>31</v>
      </c>
      <c r="L934">
        <v>3000</v>
      </c>
    </row>
    <row r="935" spans="8:12" x14ac:dyDescent="0.25">
      <c r="H935" t="s">
        <v>328</v>
      </c>
      <c r="I935" s="45" t="s">
        <v>227</v>
      </c>
      <c r="J935">
        <v>12159</v>
      </c>
      <c r="K935">
        <v>85</v>
      </c>
      <c r="L935">
        <v>2981</v>
      </c>
    </row>
    <row r="936" spans="8:12" x14ac:dyDescent="0.25">
      <c r="H936" t="s">
        <v>328</v>
      </c>
      <c r="I936" s="45" t="s">
        <v>228</v>
      </c>
      <c r="J936">
        <v>12127</v>
      </c>
      <c r="K936">
        <v>84</v>
      </c>
      <c r="L936">
        <v>2995</v>
      </c>
    </row>
    <row r="937" spans="8:12" x14ac:dyDescent="0.25">
      <c r="H937" t="s">
        <v>328</v>
      </c>
      <c r="I937" s="45" t="s">
        <v>229</v>
      </c>
      <c r="J937">
        <v>12344</v>
      </c>
      <c r="K937">
        <v>92</v>
      </c>
      <c r="L937">
        <v>2998</v>
      </c>
    </row>
    <row r="938" spans="8:12" x14ac:dyDescent="0.25">
      <c r="H938" t="s">
        <v>328</v>
      </c>
      <c r="I938" s="45" t="s">
        <v>35</v>
      </c>
      <c r="J938">
        <v>12270</v>
      </c>
      <c r="K938">
        <v>92</v>
      </c>
      <c r="L938">
        <v>2992</v>
      </c>
    </row>
    <row r="939" spans="8:12" x14ac:dyDescent="0.25">
      <c r="H939" t="s">
        <v>328</v>
      </c>
      <c r="I939" s="45" t="s">
        <v>230</v>
      </c>
      <c r="J939">
        <v>12318</v>
      </c>
      <c r="K939">
        <v>134</v>
      </c>
      <c r="L939">
        <v>3003</v>
      </c>
    </row>
    <row r="940" spans="8:12" x14ac:dyDescent="0.25">
      <c r="H940" t="s">
        <v>328</v>
      </c>
      <c r="I940" s="45" t="s">
        <v>231</v>
      </c>
      <c r="J940">
        <v>12511</v>
      </c>
      <c r="K940">
        <v>261</v>
      </c>
      <c r="L940">
        <v>2994</v>
      </c>
    </row>
    <row r="941" spans="8:12" x14ac:dyDescent="0.25">
      <c r="H941" t="s">
        <v>328</v>
      </c>
      <c r="I941" s="45" t="s">
        <v>232</v>
      </c>
      <c r="J941">
        <v>12181</v>
      </c>
      <c r="K941">
        <v>107</v>
      </c>
      <c r="L941">
        <v>2999</v>
      </c>
    </row>
    <row r="942" spans="8:12" x14ac:dyDescent="0.25">
      <c r="H942" t="s">
        <v>328</v>
      </c>
      <c r="I942" s="45" t="s">
        <v>36</v>
      </c>
      <c r="J942">
        <v>12071</v>
      </c>
      <c r="K942">
        <v>80</v>
      </c>
      <c r="L942">
        <v>2986</v>
      </c>
    </row>
    <row r="943" spans="8:12" x14ac:dyDescent="0.25">
      <c r="H943" t="s">
        <v>328</v>
      </c>
      <c r="I943" s="45" t="s">
        <v>233</v>
      </c>
      <c r="J943">
        <v>12214</v>
      </c>
      <c r="K943">
        <v>80</v>
      </c>
      <c r="L943">
        <v>3006</v>
      </c>
    </row>
    <row r="944" spans="8:12" x14ac:dyDescent="0.25">
      <c r="H944" t="s">
        <v>328</v>
      </c>
      <c r="I944" s="45" t="s">
        <v>234</v>
      </c>
      <c r="J944">
        <v>11080</v>
      </c>
      <c r="K944">
        <v>79</v>
      </c>
      <c r="L944">
        <v>2998</v>
      </c>
    </row>
    <row r="945" spans="8:12" x14ac:dyDescent="0.25">
      <c r="H945" t="s">
        <v>328</v>
      </c>
      <c r="I945" s="45" t="s">
        <v>235</v>
      </c>
      <c r="J945">
        <v>10924</v>
      </c>
      <c r="K945">
        <v>82</v>
      </c>
      <c r="L945">
        <v>2989</v>
      </c>
    </row>
    <row r="946" spans="8:12" x14ac:dyDescent="0.25">
      <c r="H946" t="s">
        <v>328</v>
      </c>
      <c r="I946" s="45" t="s">
        <v>37</v>
      </c>
      <c r="J946">
        <v>10966</v>
      </c>
      <c r="K946">
        <v>76</v>
      </c>
      <c r="L946">
        <v>3002</v>
      </c>
    </row>
    <row r="947" spans="8:12" x14ac:dyDescent="0.25">
      <c r="H947" t="s">
        <v>328</v>
      </c>
      <c r="I947" s="45" t="s">
        <v>236</v>
      </c>
      <c r="J947">
        <v>11001</v>
      </c>
      <c r="K947">
        <v>58</v>
      </c>
      <c r="L947">
        <v>2964</v>
      </c>
    </row>
    <row r="948" spans="8:12" x14ac:dyDescent="0.25">
      <c r="H948" t="s">
        <v>328</v>
      </c>
      <c r="I948" s="45" t="s">
        <v>237</v>
      </c>
      <c r="J948">
        <v>10114</v>
      </c>
      <c r="K948">
        <v>82</v>
      </c>
      <c r="L948">
        <v>3001</v>
      </c>
    </row>
    <row r="949" spans="8:12" x14ac:dyDescent="0.25">
      <c r="H949" t="s">
        <v>328</v>
      </c>
      <c r="I949" s="45" t="s">
        <v>238</v>
      </c>
      <c r="J949">
        <v>10189</v>
      </c>
      <c r="K949">
        <v>89</v>
      </c>
      <c r="L949">
        <v>2994</v>
      </c>
    </row>
    <row r="950" spans="8:12" x14ac:dyDescent="0.25">
      <c r="H950" t="s">
        <v>328</v>
      </c>
      <c r="I950" s="45" t="s">
        <v>38</v>
      </c>
      <c r="J950">
        <v>10037</v>
      </c>
      <c r="K950">
        <v>77</v>
      </c>
      <c r="L950">
        <v>2997</v>
      </c>
    </row>
    <row r="951" spans="8:12" x14ac:dyDescent="0.25">
      <c r="H951" t="s">
        <v>328</v>
      </c>
      <c r="I951" s="45" t="s">
        <v>239</v>
      </c>
      <c r="J951">
        <v>9983</v>
      </c>
      <c r="K951">
        <v>52</v>
      </c>
      <c r="L951">
        <v>3003</v>
      </c>
    </row>
    <row r="952" spans="8:12" x14ac:dyDescent="0.25">
      <c r="H952" t="s">
        <v>328</v>
      </c>
      <c r="I952" s="45" t="s">
        <v>240</v>
      </c>
      <c r="J952">
        <v>10026</v>
      </c>
      <c r="K952">
        <v>76</v>
      </c>
      <c r="L952">
        <v>2984</v>
      </c>
    </row>
    <row r="953" spans="8:12" x14ac:dyDescent="0.25">
      <c r="H953" t="s">
        <v>328</v>
      </c>
      <c r="I953" s="45" t="s">
        <v>241</v>
      </c>
      <c r="J953">
        <v>9696</v>
      </c>
      <c r="K953">
        <v>608</v>
      </c>
      <c r="L953">
        <v>2995</v>
      </c>
    </row>
    <row r="954" spans="8:12" x14ac:dyDescent="0.25">
      <c r="H954" t="s">
        <v>328</v>
      </c>
      <c r="I954" s="45" t="s">
        <v>39</v>
      </c>
      <c r="J954">
        <v>8608</v>
      </c>
      <c r="K954">
        <v>1753</v>
      </c>
      <c r="L954">
        <v>2998</v>
      </c>
    </row>
    <row r="955" spans="8:12" x14ac:dyDescent="0.25">
      <c r="H955" t="s">
        <v>328</v>
      </c>
      <c r="I955" s="45" t="s">
        <v>242</v>
      </c>
      <c r="J955">
        <v>7642</v>
      </c>
      <c r="K955">
        <v>4206</v>
      </c>
      <c r="L955">
        <v>3042</v>
      </c>
    </row>
    <row r="956" spans="8:12" x14ac:dyDescent="0.25">
      <c r="H956" t="s">
        <v>328</v>
      </c>
      <c r="I956" s="45" t="s">
        <v>243</v>
      </c>
      <c r="J956">
        <v>6585</v>
      </c>
      <c r="K956">
        <v>3684</v>
      </c>
      <c r="L956">
        <v>3007</v>
      </c>
    </row>
    <row r="957" spans="8:12" x14ac:dyDescent="0.25">
      <c r="H957" t="s">
        <v>328</v>
      </c>
      <c r="I957" s="45" t="s">
        <v>244</v>
      </c>
      <c r="J957">
        <v>7519</v>
      </c>
      <c r="K957">
        <v>2426</v>
      </c>
      <c r="L957">
        <v>3000</v>
      </c>
    </row>
    <row r="958" spans="8:12" x14ac:dyDescent="0.25">
      <c r="H958" t="s">
        <v>328</v>
      </c>
      <c r="I958" s="45" t="s">
        <v>40</v>
      </c>
      <c r="J958">
        <v>4818</v>
      </c>
      <c r="K958">
        <v>6115</v>
      </c>
      <c r="L958">
        <v>3001</v>
      </c>
    </row>
    <row r="959" spans="8:12" x14ac:dyDescent="0.25">
      <c r="H959" t="s">
        <v>328</v>
      </c>
      <c r="I959" s="45" t="s">
        <v>245</v>
      </c>
      <c r="J959">
        <v>2409</v>
      </c>
      <c r="K959">
        <v>8085</v>
      </c>
      <c r="L959">
        <v>2998</v>
      </c>
    </row>
    <row r="960" spans="8:12" x14ac:dyDescent="0.25">
      <c r="H960" t="s">
        <v>328</v>
      </c>
      <c r="I960" s="45" t="s">
        <v>246</v>
      </c>
      <c r="J960">
        <v>1823</v>
      </c>
      <c r="K960">
        <v>8621</v>
      </c>
      <c r="L960">
        <v>2995</v>
      </c>
    </row>
    <row r="961" spans="8:12" x14ac:dyDescent="0.25">
      <c r="H961" t="s">
        <v>328</v>
      </c>
      <c r="I961" s="45" t="s">
        <v>247</v>
      </c>
      <c r="J961">
        <v>1832</v>
      </c>
      <c r="K961">
        <v>8255</v>
      </c>
      <c r="L961">
        <v>3008</v>
      </c>
    </row>
    <row r="962" spans="8:12" x14ac:dyDescent="0.25">
      <c r="H962" t="s">
        <v>329</v>
      </c>
      <c r="I962" s="45" t="s">
        <v>17</v>
      </c>
      <c r="J962">
        <v>1860</v>
      </c>
      <c r="K962">
        <v>8558</v>
      </c>
      <c r="L962">
        <v>3006</v>
      </c>
    </row>
    <row r="963" spans="8:12" x14ac:dyDescent="0.25">
      <c r="H963" t="s">
        <v>329</v>
      </c>
      <c r="I963" s="45" t="s">
        <v>176</v>
      </c>
      <c r="J963">
        <v>3460</v>
      </c>
      <c r="K963">
        <v>6706</v>
      </c>
      <c r="L963">
        <v>3003</v>
      </c>
    </row>
    <row r="964" spans="8:12" x14ac:dyDescent="0.25">
      <c r="H964" t="s">
        <v>329</v>
      </c>
      <c r="I964" s="45" t="s">
        <v>177</v>
      </c>
      <c r="J964">
        <v>3871</v>
      </c>
      <c r="K964">
        <v>6212</v>
      </c>
      <c r="L964">
        <v>2997</v>
      </c>
    </row>
    <row r="965" spans="8:12" x14ac:dyDescent="0.25">
      <c r="H965" t="s">
        <v>329</v>
      </c>
      <c r="I965" s="45" t="s">
        <v>178</v>
      </c>
      <c r="J965">
        <v>4392</v>
      </c>
      <c r="K965">
        <v>6311</v>
      </c>
      <c r="L965">
        <v>3005</v>
      </c>
    </row>
    <row r="966" spans="8:12" x14ac:dyDescent="0.25">
      <c r="H966" t="s">
        <v>329</v>
      </c>
      <c r="I966" s="45" t="s">
        <v>18</v>
      </c>
      <c r="J966">
        <v>4399</v>
      </c>
      <c r="K966">
        <v>6763</v>
      </c>
      <c r="L966">
        <v>3007</v>
      </c>
    </row>
    <row r="967" spans="8:12" x14ac:dyDescent="0.25">
      <c r="H967" t="s">
        <v>329</v>
      </c>
      <c r="I967" s="45" t="s">
        <v>179</v>
      </c>
      <c r="J967">
        <v>3946</v>
      </c>
      <c r="K967">
        <v>6349</v>
      </c>
      <c r="L967">
        <v>2990</v>
      </c>
    </row>
    <row r="968" spans="8:12" x14ac:dyDescent="0.25">
      <c r="H968" t="s">
        <v>329</v>
      </c>
      <c r="I968" s="45" t="s">
        <v>180</v>
      </c>
      <c r="J968">
        <v>3885</v>
      </c>
      <c r="K968">
        <v>6469</v>
      </c>
      <c r="L968">
        <v>2981</v>
      </c>
    </row>
    <row r="969" spans="8:12" x14ac:dyDescent="0.25">
      <c r="H969" t="s">
        <v>329</v>
      </c>
      <c r="I969" s="45" t="s">
        <v>181</v>
      </c>
      <c r="J969">
        <v>4265</v>
      </c>
      <c r="K969">
        <v>6615</v>
      </c>
      <c r="L969">
        <v>2978</v>
      </c>
    </row>
    <row r="970" spans="8:12" x14ac:dyDescent="0.25">
      <c r="H970" t="s">
        <v>329</v>
      </c>
      <c r="I970" s="45" t="s">
        <v>19</v>
      </c>
      <c r="J970">
        <v>4021</v>
      </c>
      <c r="K970">
        <v>6363</v>
      </c>
      <c r="L970">
        <v>3005</v>
      </c>
    </row>
    <row r="971" spans="8:12" x14ac:dyDescent="0.25">
      <c r="H971" t="s">
        <v>329</v>
      </c>
      <c r="I971" s="45" t="s">
        <v>182</v>
      </c>
      <c r="J971">
        <v>4312</v>
      </c>
      <c r="K971">
        <v>6460</v>
      </c>
      <c r="L971">
        <v>3006</v>
      </c>
    </row>
    <row r="972" spans="8:12" x14ac:dyDescent="0.25">
      <c r="H972" t="s">
        <v>329</v>
      </c>
      <c r="I972" s="45" t="s">
        <v>183</v>
      </c>
      <c r="J972">
        <v>4732</v>
      </c>
      <c r="K972">
        <v>6624</v>
      </c>
      <c r="L972">
        <v>3012</v>
      </c>
    </row>
    <row r="973" spans="8:12" x14ac:dyDescent="0.25">
      <c r="H973" t="s">
        <v>329</v>
      </c>
      <c r="I973" s="45" t="s">
        <v>184</v>
      </c>
      <c r="J973">
        <v>4335</v>
      </c>
      <c r="K973">
        <v>6255</v>
      </c>
      <c r="L973">
        <v>2993</v>
      </c>
    </row>
    <row r="974" spans="8:12" x14ac:dyDescent="0.25">
      <c r="H974" t="s">
        <v>329</v>
      </c>
      <c r="I974" s="45" t="s">
        <v>20</v>
      </c>
      <c r="J974">
        <v>4682</v>
      </c>
      <c r="K974">
        <v>5577</v>
      </c>
      <c r="L974">
        <v>2996</v>
      </c>
    </row>
    <row r="975" spans="8:12" x14ac:dyDescent="0.25">
      <c r="H975" t="s">
        <v>329</v>
      </c>
      <c r="I975" s="45" t="s">
        <v>185</v>
      </c>
      <c r="J975">
        <v>7803</v>
      </c>
      <c r="K975">
        <v>2652</v>
      </c>
      <c r="L975">
        <v>2998</v>
      </c>
    </row>
    <row r="976" spans="8:12" x14ac:dyDescent="0.25">
      <c r="H976" t="s">
        <v>329</v>
      </c>
      <c r="I976" s="45" t="s">
        <v>186</v>
      </c>
      <c r="J976">
        <v>7650</v>
      </c>
      <c r="K976">
        <v>3461</v>
      </c>
      <c r="L976">
        <v>3006</v>
      </c>
    </row>
    <row r="977" spans="8:12" x14ac:dyDescent="0.25">
      <c r="H977" t="s">
        <v>329</v>
      </c>
      <c r="I977" s="45" t="s">
        <v>187</v>
      </c>
      <c r="J977">
        <v>10401</v>
      </c>
      <c r="K977">
        <v>180</v>
      </c>
      <c r="L977">
        <v>2997</v>
      </c>
    </row>
    <row r="978" spans="8:12" x14ac:dyDescent="0.25">
      <c r="H978" t="s">
        <v>329</v>
      </c>
      <c r="I978" s="45" t="s">
        <v>21</v>
      </c>
      <c r="J978">
        <v>9789</v>
      </c>
      <c r="K978">
        <v>30</v>
      </c>
      <c r="L978">
        <v>2993</v>
      </c>
    </row>
    <row r="979" spans="8:12" x14ac:dyDescent="0.25">
      <c r="H979" t="s">
        <v>329</v>
      </c>
      <c r="I979" s="45" t="s">
        <v>188</v>
      </c>
      <c r="J979">
        <v>9883</v>
      </c>
      <c r="K979">
        <v>933</v>
      </c>
      <c r="L979">
        <v>3016</v>
      </c>
    </row>
    <row r="980" spans="8:12" x14ac:dyDescent="0.25">
      <c r="H980" t="s">
        <v>329</v>
      </c>
      <c r="I980" s="45" t="s">
        <v>189</v>
      </c>
      <c r="J980">
        <v>10680</v>
      </c>
      <c r="K980">
        <v>159</v>
      </c>
      <c r="L980">
        <v>3005</v>
      </c>
    </row>
    <row r="981" spans="8:12" x14ac:dyDescent="0.25">
      <c r="H981" t="s">
        <v>329</v>
      </c>
      <c r="I981" s="45" t="s">
        <v>190</v>
      </c>
      <c r="J981">
        <v>12112</v>
      </c>
      <c r="K981">
        <v>88</v>
      </c>
      <c r="L981">
        <v>2992</v>
      </c>
    </row>
    <row r="982" spans="8:12" x14ac:dyDescent="0.25">
      <c r="H982" t="s">
        <v>329</v>
      </c>
      <c r="I982" s="45" t="s">
        <v>22</v>
      </c>
      <c r="J982">
        <v>10196</v>
      </c>
      <c r="K982">
        <v>124</v>
      </c>
      <c r="L982">
        <v>2984</v>
      </c>
    </row>
    <row r="983" spans="8:12" x14ac:dyDescent="0.25">
      <c r="H983" t="s">
        <v>329</v>
      </c>
      <c r="I983" s="45" t="s">
        <v>191</v>
      </c>
      <c r="J983">
        <v>10204</v>
      </c>
      <c r="K983">
        <v>29</v>
      </c>
      <c r="L983">
        <v>3012</v>
      </c>
    </row>
    <row r="984" spans="8:12" x14ac:dyDescent="0.25">
      <c r="H984" t="s">
        <v>329</v>
      </c>
      <c r="I984" s="45" t="s">
        <v>192</v>
      </c>
      <c r="J984">
        <v>10413</v>
      </c>
      <c r="K984">
        <v>205</v>
      </c>
      <c r="L984">
        <v>3000</v>
      </c>
    </row>
    <row r="985" spans="8:12" x14ac:dyDescent="0.25">
      <c r="H985" t="s">
        <v>329</v>
      </c>
      <c r="I985" s="45" t="s">
        <v>193</v>
      </c>
      <c r="J985">
        <v>10732</v>
      </c>
      <c r="K985">
        <v>56</v>
      </c>
      <c r="L985">
        <v>2989</v>
      </c>
    </row>
    <row r="986" spans="8:12" x14ac:dyDescent="0.25">
      <c r="H986" t="s">
        <v>329</v>
      </c>
      <c r="I986" s="45" t="s">
        <v>23</v>
      </c>
      <c r="J986">
        <v>10503</v>
      </c>
      <c r="K986">
        <v>79</v>
      </c>
      <c r="L986">
        <v>3004</v>
      </c>
    </row>
    <row r="987" spans="8:12" x14ac:dyDescent="0.25">
      <c r="H987" t="s">
        <v>329</v>
      </c>
      <c r="I987" s="45" t="s">
        <v>194</v>
      </c>
      <c r="J987">
        <v>10811</v>
      </c>
      <c r="K987">
        <v>93</v>
      </c>
      <c r="L987">
        <v>3020</v>
      </c>
    </row>
    <row r="988" spans="8:12" x14ac:dyDescent="0.25">
      <c r="H988" t="s">
        <v>329</v>
      </c>
      <c r="I988" s="45" t="s">
        <v>195</v>
      </c>
      <c r="J988">
        <v>9568</v>
      </c>
      <c r="K988">
        <v>985</v>
      </c>
      <c r="L988">
        <v>3012</v>
      </c>
    </row>
    <row r="989" spans="8:12" x14ac:dyDescent="0.25">
      <c r="H989" t="s">
        <v>329</v>
      </c>
      <c r="I989" s="45" t="s">
        <v>196</v>
      </c>
      <c r="J989">
        <v>9449</v>
      </c>
      <c r="K989">
        <v>597</v>
      </c>
      <c r="L989">
        <v>2988</v>
      </c>
    </row>
    <row r="990" spans="8:12" x14ac:dyDescent="0.25">
      <c r="H990" t="s">
        <v>329</v>
      </c>
      <c r="I990" s="45" t="s">
        <v>24</v>
      </c>
      <c r="J990">
        <v>8892</v>
      </c>
      <c r="K990">
        <v>1142</v>
      </c>
      <c r="L990">
        <v>2993</v>
      </c>
    </row>
    <row r="991" spans="8:12" x14ac:dyDescent="0.25">
      <c r="H991" t="s">
        <v>329</v>
      </c>
      <c r="I991" s="45" t="s">
        <v>197</v>
      </c>
      <c r="J991">
        <v>9449</v>
      </c>
      <c r="K991">
        <v>680</v>
      </c>
      <c r="L991">
        <v>2993</v>
      </c>
    </row>
    <row r="992" spans="8:12" x14ac:dyDescent="0.25">
      <c r="H992" t="s">
        <v>329</v>
      </c>
      <c r="I992" s="45" t="s">
        <v>198</v>
      </c>
      <c r="J992">
        <v>9420</v>
      </c>
      <c r="K992">
        <v>745</v>
      </c>
      <c r="L992">
        <v>3004</v>
      </c>
    </row>
    <row r="993" spans="8:12" x14ac:dyDescent="0.25">
      <c r="H993" t="s">
        <v>329</v>
      </c>
      <c r="I993" s="45" t="s">
        <v>199</v>
      </c>
      <c r="J993">
        <v>9896</v>
      </c>
      <c r="K993">
        <v>250</v>
      </c>
      <c r="L993">
        <v>2999</v>
      </c>
    </row>
    <row r="994" spans="8:12" x14ac:dyDescent="0.25">
      <c r="H994" t="s">
        <v>329</v>
      </c>
      <c r="I994" s="45" t="s">
        <v>25</v>
      </c>
      <c r="J994">
        <v>9976</v>
      </c>
      <c r="K994">
        <v>38</v>
      </c>
      <c r="L994">
        <v>3000</v>
      </c>
    </row>
    <row r="995" spans="8:12" x14ac:dyDescent="0.25">
      <c r="H995" t="s">
        <v>329</v>
      </c>
      <c r="I995" s="45" t="s">
        <v>200</v>
      </c>
      <c r="J995">
        <v>10004</v>
      </c>
      <c r="K995">
        <v>91</v>
      </c>
      <c r="L995">
        <v>2991</v>
      </c>
    </row>
    <row r="996" spans="8:12" x14ac:dyDescent="0.25">
      <c r="H996" t="s">
        <v>329</v>
      </c>
      <c r="I996" s="45" t="s">
        <v>201</v>
      </c>
      <c r="J996">
        <v>10111</v>
      </c>
      <c r="K996">
        <v>88</v>
      </c>
      <c r="L996">
        <v>2997</v>
      </c>
    </row>
    <row r="997" spans="8:12" x14ac:dyDescent="0.25">
      <c r="H997" t="s">
        <v>329</v>
      </c>
      <c r="I997" s="45" t="s">
        <v>202</v>
      </c>
      <c r="J997">
        <v>10131</v>
      </c>
      <c r="K997">
        <v>95</v>
      </c>
      <c r="L997">
        <v>2996</v>
      </c>
    </row>
    <row r="998" spans="8:12" x14ac:dyDescent="0.25">
      <c r="H998" t="s">
        <v>329</v>
      </c>
      <c r="I998" s="45" t="s">
        <v>26</v>
      </c>
      <c r="J998">
        <v>10187</v>
      </c>
      <c r="K998">
        <v>29</v>
      </c>
      <c r="L998">
        <v>3002</v>
      </c>
    </row>
    <row r="999" spans="8:12" x14ac:dyDescent="0.25">
      <c r="H999" t="s">
        <v>329</v>
      </c>
      <c r="I999" s="45" t="s">
        <v>203</v>
      </c>
      <c r="J999">
        <v>10578</v>
      </c>
      <c r="K999">
        <v>31</v>
      </c>
      <c r="L999">
        <v>3012</v>
      </c>
    </row>
    <row r="1000" spans="8:12" x14ac:dyDescent="0.25">
      <c r="H1000" t="s">
        <v>329</v>
      </c>
      <c r="I1000" s="45" t="s">
        <v>204</v>
      </c>
      <c r="J1000">
        <v>10583</v>
      </c>
      <c r="K1000">
        <v>83</v>
      </c>
      <c r="L1000">
        <v>2997</v>
      </c>
    </row>
    <row r="1001" spans="8:12" x14ac:dyDescent="0.25">
      <c r="H1001" t="s">
        <v>329</v>
      </c>
      <c r="I1001" s="45" t="s">
        <v>205</v>
      </c>
      <c r="J1001">
        <v>10473</v>
      </c>
      <c r="K1001">
        <v>99</v>
      </c>
      <c r="L1001">
        <v>2994</v>
      </c>
    </row>
    <row r="1002" spans="8:12" x14ac:dyDescent="0.25">
      <c r="H1002" t="s">
        <v>329</v>
      </c>
      <c r="I1002" s="45" t="s">
        <v>27</v>
      </c>
      <c r="J1002">
        <v>12157</v>
      </c>
      <c r="K1002">
        <v>89</v>
      </c>
      <c r="L1002">
        <v>2993</v>
      </c>
    </row>
    <row r="1003" spans="8:12" x14ac:dyDescent="0.25">
      <c r="H1003" t="s">
        <v>329</v>
      </c>
      <c r="I1003" s="45" t="s">
        <v>206</v>
      </c>
      <c r="J1003">
        <v>12139</v>
      </c>
      <c r="K1003">
        <v>80</v>
      </c>
      <c r="L1003">
        <v>2994</v>
      </c>
    </row>
    <row r="1004" spans="8:12" x14ac:dyDescent="0.25">
      <c r="H1004" t="s">
        <v>329</v>
      </c>
      <c r="I1004" s="45" t="s">
        <v>207</v>
      </c>
      <c r="J1004">
        <v>12468</v>
      </c>
      <c r="K1004">
        <v>80</v>
      </c>
      <c r="L1004">
        <v>2998</v>
      </c>
    </row>
    <row r="1005" spans="8:12" x14ac:dyDescent="0.25">
      <c r="H1005" t="s">
        <v>329</v>
      </c>
      <c r="I1005" s="45" t="s">
        <v>208</v>
      </c>
      <c r="J1005">
        <v>12098</v>
      </c>
      <c r="K1005">
        <v>33</v>
      </c>
      <c r="L1005">
        <v>2993</v>
      </c>
    </row>
    <row r="1006" spans="8:12" x14ac:dyDescent="0.25">
      <c r="H1006" t="s">
        <v>329</v>
      </c>
      <c r="I1006" s="45" t="s">
        <v>28</v>
      </c>
      <c r="J1006">
        <v>12238</v>
      </c>
      <c r="K1006">
        <v>172</v>
      </c>
      <c r="L1006">
        <v>3006</v>
      </c>
    </row>
    <row r="1007" spans="8:12" x14ac:dyDescent="0.25">
      <c r="H1007" t="s">
        <v>329</v>
      </c>
      <c r="I1007" s="45" t="s">
        <v>209</v>
      </c>
      <c r="J1007">
        <v>12178</v>
      </c>
      <c r="K1007">
        <v>147</v>
      </c>
      <c r="L1007">
        <v>2999</v>
      </c>
    </row>
    <row r="1008" spans="8:12" x14ac:dyDescent="0.25">
      <c r="H1008" t="s">
        <v>329</v>
      </c>
      <c r="I1008" s="45" t="s">
        <v>210</v>
      </c>
      <c r="J1008">
        <v>11869</v>
      </c>
      <c r="K1008">
        <v>26</v>
      </c>
      <c r="L1008">
        <v>2993</v>
      </c>
    </row>
    <row r="1009" spans="8:12" x14ac:dyDescent="0.25">
      <c r="H1009" t="s">
        <v>329</v>
      </c>
      <c r="I1009" s="45" t="s">
        <v>211</v>
      </c>
      <c r="J1009">
        <v>10119</v>
      </c>
      <c r="K1009">
        <v>28</v>
      </c>
      <c r="L1009">
        <v>3004</v>
      </c>
    </row>
    <row r="1010" spans="8:12" x14ac:dyDescent="0.25">
      <c r="H1010" t="s">
        <v>329</v>
      </c>
      <c r="I1010" s="45" t="s">
        <v>29</v>
      </c>
      <c r="J1010">
        <v>10054</v>
      </c>
      <c r="K1010">
        <v>84</v>
      </c>
      <c r="L1010">
        <v>3007</v>
      </c>
    </row>
    <row r="1011" spans="8:12" x14ac:dyDescent="0.25">
      <c r="H1011" t="s">
        <v>329</v>
      </c>
      <c r="I1011" s="45" t="s">
        <v>212</v>
      </c>
      <c r="J1011">
        <v>9858</v>
      </c>
      <c r="K1011">
        <v>30</v>
      </c>
      <c r="L1011">
        <v>3003</v>
      </c>
    </row>
    <row r="1012" spans="8:12" x14ac:dyDescent="0.25">
      <c r="H1012" t="s">
        <v>329</v>
      </c>
      <c r="I1012" s="45" t="s">
        <v>213</v>
      </c>
      <c r="J1012">
        <v>10462</v>
      </c>
      <c r="K1012">
        <v>65</v>
      </c>
      <c r="L1012">
        <v>3000</v>
      </c>
    </row>
    <row r="1013" spans="8:12" x14ac:dyDescent="0.25">
      <c r="H1013" t="s">
        <v>329</v>
      </c>
      <c r="I1013" s="45" t="s">
        <v>214</v>
      </c>
      <c r="J1013">
        <v>10570</v>
      </c>
      <c r="K1013">
        <v>25</v>
      </c>
      <c r="L1013">
        <v>2997</v>
      </c>
    </row>
    <row r="1014" spans="8:12" x14ac:dyDescent="0.25">
      <c r="H1014" t="s">
        <v>329</v>
      </c>
      <c r="I1014" s="45" t="s">
        <v>30</v>
      </c>
      <c r="J1014">
        <v>10501</v>
      </c>
      <c r="K1014">
        <v>28</v>
      </c>
      <c r="L1014">
        <v>2996</v>
      </c>
    </row>
    <row r="1015" spans="8:12" x14ac:dyDescent="0.25">
      <c r="H1015" t="s">
        <v>329</v>
      </c>
      <c r="I1015" s="45" t="s">
        <v>215</v>
      </c>
      <c r="J1015">
        <v>10939</v>
      </c>
      <c r="K1015">
        <v>167</v>
      </c>
      <c r="L1015">
        <v>3032</v>
      </c>
    </row>
    <row r="1016" spans="8:12" x14ac:dyDescent="0.25">
      <c r="H1016" t="s">
        <v>329</v>
      </c>
      <c r="I1016" s="45" t="s">
        <v>216</v>
      </c>
      <c r="J1016">
        <v>10886</v>
      </c>
      <c r="K1016">
        <v>98</v>
      </c>
      <c r="L1016">
        <v>2978</v>
      </c>
    </row>
    <row r="1017" spans="8:12" x14ac:dyDescent="0.25">
      <c r="H1017" t="s">
        <v>329</v>
      </c>
      <c r="I1017" s="45" t="s">
        <v>217</v>
      </c>
      <c r="J1017">
        <v>10897</v>
      </c>
      <c r="K1017">
        <v>70</v>
      </c>
      <c r="L1017">
        <v>2998</v>
      </c>
    </row>
    <row r="1018" spans="8:12" x14ac:dyDescent="0.25">
      <c r="H1018" t="s">
        <v>329</v>
      </c>
      <c r="I1018" s="45" t="s">
        <v>31</v>
      </c>
      <c r="J1018">
        <v>11134</v>
      </c>
      <c r="K1018">
        <v>217</v>
      </c>
      <c r="L1018">
        <v>2997</v>
      </c>
    </row>
    <row r="1019" spans="8:12" x14ac:dyDescent="0.25">
      <c r="H1019" t="s">
        <v>329</v>
      </c>
      <c r="I1019" s="45" t="s">
        <v>218</v>
      </c>
      <c r="J1019">
        <v>10873</v>
      </c>
      <c r="K1019">
        <v>76</v>
      </c>
      <c r="L1019">
        <v>3001</v>
      </c>
    </row>
    <row r="1020" spans="8:12" x14ac:dyDescent="0.25">
      <c r="H1020" t="s">
        <v>329</v>
      </c>
      <c r="I1020" s="45" t="s">
        <v>219</v>
      </c>
      <c r="J1020">
        <v>10916</v>
      </c>
      <c r="K1020">
        <v>88</v>
      </c>
      <c r="L1020">
        <v>3007</v>
      </c>
    </row>
    <row r="1021" spans="8:12" x14ac:dyDescent="0.25">
      <c r="H1021" t="s">
        <v>329</v>
      </c>
      <c r="I1021" s="45" t="s">
        <v>220</v>
      </c>
      <c r="J1021">
        <v>10918</v>
      </c>
      <c r="K1021">
        <v>101</v>
      </c>
      <c r="L1021">
        <v>3009</v>
      </c>
    </row>
    <row r="1022" spans="8:12" x14ac:dyDescent="0.25">
      <c r="H1022" t="s">
        <v>329</v>
      </c>
      <c r="I1022" s="45" t="s">
        <v>32</v>
      </c>
      <c r="J1022">
        <v>10910</v>
      </c>
      <c r="K1022">
        <v>30</v>
      </c>
      <c r="L1022">
        <v>2995</v>
      </c>
    </row>
    <row r="1023" spans="8:12" x14ac:dyDescent="0.25">
      <c r="H1023" t="s">
        <v>329</v>
      </c>
      <c r="I1023" s="45" t="s">
        <v>221</v>
      </c>
      <c r="J1023">
        <v>10913</v>
      </c>
      <c r="K1023">
        <v>27</v>
      </c>
      <c r="L1023">
        <v>3006</v>
      </c>
    </row>
    <row r="1024" spans="8:12" x14ac:dyDescent="0.25">
      <c r="H1024" t="s">
        <v>329</v>
      </c>
      <c r="I1024" s="45" t="s">
        <v>222</v>
      </c>
      <c r="J1024">
        <v>11018</v>
      </c>
      <c r="K1024">
        <v>89</v>
      </c>
      <c r="L1024">
        <v>2995</v>
      </c>
    </row>
    <row r="1025" spans="8:12" x14ac:dyDescent="0.25">
      <c r="H1025" t="s">
        <v>329</v>
      </c>
      <c r="I1025" s="45" t="s">
        <v>223</v>
      </c>
      <c r="J1025">
        <v>11196</v>
      </c>
      <c r="K1025">
        <v>102</v>
      </c>
      <c r="L1025">
        <v>3008</v>
      </c>
    </row>
    <row r="1026" spans="8:12" x14ac:dyDescent="0.25">
      <c r="H1026" t="s">
        <v>329</v>
      </c>
      <c r="I1026" s="45" t="s">
        <v>33</v>
      </c>
      <c r="J1026">
        <v>10872</v>
      </c>
      <c r="K1026">
        <v>76</v>
      </c>
      <c r="L1026">
        <v>2996</v>
      </c>
    </row>
    <row r="1027" spans="8:12" x14ac:dyDescent="0.25">
      <c r="H1027" t="s">
        <v>329</v>
      </c>
      <c r="I1027" s="45" t="s">
        <v>224</v>
      </c>
      <c r="J1027">
        <v>10742</v>
      </c>
      <c r="K1027">
        <v>77</v>
      </c>
      <c r="L1027">
        <v>2994</v>
      </c>
    </row>
    <row r="1028" spans="8:12" x14ac:dyDescent="0.25">
      <c r="H1028" t="s">
        <v>329</v>
      </c>
      <c r="I1028" s="45" t="s">
        <v>225</v>
      </c>
      <c r="J1028">
        <v>10505</v>
      </c>
      <c r="K1028">
        <v>199</v>
      </c>
      <c r="L1028">
        <v>2991</v>
      </c>
    </row>
    <row r="1029" spans="8:12" x14ac:dyDescent="0.25">
      <c r="H1029" t="s">
        <v>329</v>
      </c>
      <c r="I1029" s="45" t="s">
        <v>226</v>
      </c>
      <c r="J1029">
        <v>11018</v>
      </c>
      <c r="K1029">
        <v>76</v>
      </c>
      <c r="L1029">
        <v>3003</v>
      </c>
    </row>
    <row r="1030" spans="8:12" x14ac:dyDescent="0.25">
      <c r="H1030" t="s">
        <v>329</v>
      </c>
      <c r="I1030" s="45" t="s">
        <v>34</v>
      </c>
      <c r="J1030">
        <v>11138</v>
      </c>
      <c r="K1030">
        <v>167</v>
      </c>
      <c r="L1030">
        <v>3036</v>
      </c>
    </row>
    <row r="1031" spans="8:12" x14ac:dyDescent="0.25">
      <c r="H1031" t="s">
        <v>329</v>
      </c>
      <c r="I1031" s="45" t="s">
        <v>227</v>
      </c>
      <c r="J1031">
        <v>11177</v>
      </c>
      <c r="K1031">
        <v>105</v>
      </c>
      <c r="L1031">
        <v>3000</v>
      </c>
    </row>
    <row r="1032" spans="8:12" x14ac:dyDescent="0.25">
      <c r="H1032" t="s">
        <v>329</v>
      </c>
      <c r="I1032" s="45" t="s">
        <v>228</v>
      </c>
      <c r="J1032">
        <v>10059</v>
      </c>
      <c r="K1032">
        <v>123</v>
      </c>
      <c r="L1032">
        <v>3002</v>
      </c>
    </row>
    <row r="1033" spans="8:12" x14ac:dyDescent="0.25">
      <c r="H1033" t="s">
        <v>329</v>
      </c>
      <c r="I1033" s="45" t="s">
        <v>229</v>
      </c>
      <c r="J1033">
        <v>10164</v>
      </c>
      <c r="K1033">
        <v>118</v>
      </c>
      <c r="L1033">
        <v>2997</v>
      </c>
    </row>
    <row r="1034" spans="8:12" x14ac:dyDescent="0.25">
      <c r="H1034" t="s">
        <v>329</v>
      </c>
      <c r="I1034" s="45" t="s">
        <v>35</v>
      </c>
      <c r="J1034">
        <v>10101</v>
      </c>
      <c r="K1034">
        <v>74</v>
      </c>
      <c r="L1034">
        <v>2998</v>
      </c>
    </row>
    <row r="1035" spans="8:12" x14ac:dyDescent="0.25">
      <c r="H1035" t="s">
        <v>329</v>
      </c>
      <c r="I1035" s="45" t="s">
        <v>230</v>
      </c>
      <c r="J1035">
        <v>10139</v>
      </c>
      <c r="K1035">
        <v>82</v>
      </c>
      <c r="L1035">
        <v>3006</v>
      </c>
    </row>
    <row r="1036" spans="8:12" x14ac:dyDescent="0.25">
      <c r="H1036" t="s">
        <v>329</v>
      </c>
      <c r="I1036" s="45" t="s">
        <v>231</v>
      </c>
      <c r="J1036">
        <v>10053</v>
      </c>
      <c r="K1036">
        <v>48</v>
      </c>
      <c r="L1036">
        <v>3000</v>
      </c>
    </row>
    <row r="1037" spans="8:12" x14ac:dyDescent="0.25">
      <c r="H1037" t="s">
        <v>329</v>
      </c>
      <c r="I1037" s="45" t="s">
        <v>232</v>
      </c>
      <c r="J1037">
        <v>9876</v>
      </c>
      <c r="K1037">
        <v>30</v>
      </c>
      <c r="L1037">
        <v>2992</v>
      </c>
    </row>
    <row r="1038" spans="8:12" x14ac:dyDescent="0.25">
      <c r="H1038" t="s">
        <v>329</v>
      </c>
      <c r="I1038" s="45" t="s">
        <v>36</v>
      </c>
      <c r="J1038">
        <v>10203</v>
      </c>
      <c r="K1038">
        <v>61</v>
      </c>
      <c r="L1038">
        <v>3002</v>
      </c>
    </row>
    <row r="1039" spans="8:12" x14ac:dyDescent="0.25">
      <c r="H1039" t="s">
        <v>329</v>
      </c>
      <c r="I1039" s="45" t="s">
        <v>233</v>
      </c>
      <c r="J1039">
        <v>10189</v>
      </c>
      <c r="K1039">
        <v>27</v>
      </c>
      <c r="L1039">
        <v>2999</v>
      </c>
    </row>
    <row r="1040" spans="8:12" x14ac:dyDescent="0.25">
      <c r="H1040" t="s">
        <v>329</v>
      </c>
      <c r="I1040" s="45" t="s">
        <v>234</v>
      </c>
      <c r="J1040">
        <v>10063</v>
      </c>
      <c r="K1040">
        <v>26</v>
      </c>
      <c r="L1040">
        <v>2998</v>
      </c>
    </row>
    <row r="1041" spans="8:12" x14ac:dyDescent="0.25">
      <c r="H1041" t="s">
        <v>329</v>
      </c>
      <c r="I1041" s="45" t="s">
        <v>235</v>
      </c>
      <c r="J1041">
        <v>9998</v>
      </c>
      <c r="K1041">
        <v>30</v>
      </c>
      <c r="L1041">
        <v>2999</v>
      </c>
    </row>
    <row r="1042" spans="8:12" x14ac:dyDescent="0.25">
      <c r="H1042" t="s">
        <v>329</v>
      </c>
      <c r="I1042" s="45" t="s">
        <v>37</v>
      </c>
      <c r="J1042">
        <v>10216</v>
      </c>
      <c r="K1042">
        <v>75</v>
      </c>
      <c r="L1042">
        <v>2995</v>
      </c>
    </row>
    <row r="1043" spans="8:12" x14ac:dyDescent="0.25">
      <c r="H1043" t="s">
        <v>329</v>
      </c>
      <c r="I1043" s="45" t="s">
        <v>236</v>
      </c>
      <c r="J1043">
        <v>10462</v>
      </c>
      <c r="K1043">
        <v>125</v>
      </c>
      <c r="L1043">
        <v>3004</v>
      </c>
    </row>
    <row r="1044" spans="8:12" x14ac:dyDescent="0.25">
      <c r="H1044" t="s">
        <v>329</v>
      </c>
      <c r="I1044" s="45" t="s">
        <v>237</v>
      </c>
      <c r="J1044">
        <v>10304</v>
      </c>
      <c r="K1044">
        <v>30</v>
      </c>
      <c r="L1044">
        <v>2927</v>
      </c>
    </row>
    <row r="1045" spans="8:12" x14ac:dyDescent="0.25">
      <c r="H1045" t="s">
        <v>329</v>
      </c>
      <c r="I1045" s="45" t="s">
        <v>238</v>
      </c>
      <c r="J1045">
        <v>12034</v>
      </c>
      <c r="K1045">
        <v>113</v>
      </c>
      <c r="L1045">
        <v>3073</v>
      </c>
    </row>
    <row r="1046" spans="8:12" x14ac:dyDescent="0.25">
      <c r="H1046" t="s">
        <v>329</v>
      </c>
      <c r="I1046" s="45" t="s">
        <v>38</v>
      </c>
      <c r="J1046">
        <v>10204</v>
      </c>
      <c r="K1046">
        <v>92</v>
      </c>
      <c r="L1046">
        <v>3004</v>
      </c>
    </row>
    <row r="1047" spans="8:12" x14ac:dyDescent="0.25">
      <c r="H1047" t="s">
        <v>329</v>
      </c>
      <c r="I1047" s="45" t="s">
        <v>239</v>
      </c>
      <c r="J1047">
        <v>10220</v>
      </c>
      <c r="K1047">
        <v>79</v>
      </c>
      <c r="L1047">
        <v>3010</v>
      </c>
    </row>
    <row r="1048" spans="8:12" x14ac:dyDescent="0.25">
      <c r="H1048" t="s">
        <v>329</v>
      </c>
      <c r="I1048" s="45" t="s">
        <v>240</v>
      </c>
      <c r="J1048">
        <v>10183</v>
      </c>
      <c r="K1048">
        <v>33</v>
      </c>
      <c r="L1048">
        <v>2998</v>
      </c>
    </row>
    <row r="1049" spans="8:12" x14ac:dyDescent="0.25">
      <c r="H1049" t="s">
        <v>329</v>
      </c>
      <c r="I1049" s="45" t="s">
        <v>241</v>
      </c>
      <c r="J1049">
        <v>10059</v>
      </c>
      <c r="K1049">
        <v>50</v>
      </c>
      <c r="L1049">
        <v>2998</v>
      </c>
    </row>
    <row r="1050" spans="8:12" x14ac:dyDescent="0.25">
      <c r="H1050" t="s">
        <v>329</v>
      </c>
      <c r="I1050" s="45" t="s">
        <v>39</v>
      </c>
      <c r="J1050">
        <v>10134</v>
      </c>
      <c r="K1050">
        <v>93</v>
      </c>
      <c r="L1050">
        <v>3005</v>
      </c>
    </row>
    <row r="1051" spans="8:12" x14ac:dyDescent="0.25">
      <c r="H1051" t="s">
        <v>329</v>
      </c>
      <c r="I1051" s="45" t="s">
        <v>242</v>
      </c>
      <c r="J1051">
        <v>8638</v>
      </c>
      <c r="K1051">
        <v>1472</v>
      </c>
      <c r="L1051">
        <v>2988</v>
      </c>
    </row>
    <row r="1052" spans="8:12" x14ac:dyDescent="0.25">
      <c r="H1052" t="s">
        <v>329</v>
      </c>
      <c r="I1052" s="45" t="s">
        <v>243</v>
      </c>
      <c r="J1052">
        <v>7490</v>
      </c>
      <c r="K1052">
        <v>2292</v>
      </c>
      <c r="L1052">
        <v>2984</v>
      </c>
    </row>
    <row r="1053" spans="8:12" x14ac:dyDescent="0.25">
      <c r="H1053" t="s">
        <v>329</v>
      </c>
      <c r="I1053" s="45" t="s">
        <v>244</v>
      </c>
      <c r="J1053">
        <v>6615</v>
      </c>
      <c r="K1053">
        <v>4039</v>
      </c>
      <c r="L1053">
        <v>3019</v>
      </c>
    </row>
    <row r="1054" spans="8:12" x14ac:dyDescent="0.25">
      <c r="H1054" t="s">
        <v>329</v>
      </c>
      <c r="I1054" s="45" t="s">
        <v>40</v>
      </c>
      <c r="J1054">
        <v>4950</v>
      </c>
      <c r="K1054">
        <v>5387</v>
      </c>
      <c r="L1054">
        <v>2997</v>
      </c>
    </row>
    <row r="1055" spans="8:12" x14ac:dyDescent="0.25">
      <c r="H1055" t="s">
        <v>329</v>
      </c>
      <c r="I1055" s="45" t="s">
        <v>245</v>
      </c>
      <c r="J1055">
        <v>2684</v>
      </c>
      <c r="K1055">
        <v>7854</v>
      </c>
      <c r="L1055">
        <v>3002</v>
      </c>
    </row>
    <row r="1056" spans="8:12" x14ac:dyDescent="0.25">
      <c r="H1056" t="s">
        <v>329</v>
      </c>
      <c r="I1056" s="45" t="s">
        <v>246</v>
      </c>
      <c r="J1056">
        <v>2046</v>
      </c>
      <c r="K1056">
        <v>7696</v>
      </c>
      <c r="L1056">
        <v>2989</v>
      </c>
    </row>
    <row r="1057" spans="8:12" x14ac:dyDescent="0.25">
      <c r="H1057" t="s">
        <v>329</v>
      </c>
      <c r="I1057" s="45" t="s">
        <v>247</v>
      </c>
      <c r="J1057">
        <v>2159</v>
      </c>
      <c r="K1057">
        <v>8097</v>
      </c>
      <c r="L1057">
        <v>3000</v>
      </c>
    </row>
    <row r="1058" spans="8:12" x14ac:dyDescent="0.25">
      <c r="H1058" t="s">
        <v>330</v>
      </c>
      <c r="I1058" s="45" t="s">
        <v>17</v>
      </c>
      <c r="J1058">
        <v>2136</v>
      </c>
      <c r="K1058">
        <v>8068</v>
      </c>
      <c r="L1058">
        <v>2998</v>
      </c>
    </row>
    <row r="1059" spans="8:12" x14ac:dyDescent="0.25">
      <c r="H1059" t="s">
        <v>330</v>
      </c>
      <c r="I1059" s="45" t="s">
        <v>176</v>
      </c>
      <c r="J1059">
        <v>2442</v>
      </c>
      <c r="K1059">
        <v>7768</v>
      </c>
      <c r="L1059">
        <v>2992</v>
      </c>
    </row>
    <row r="1060" spans="8:12" x14ac:dyDescent="0.25">
      <c r="H1060" t="s">
        <v>330</v>
      </c>
      <c r="I1060" s="45" t="s">
        <v>177</v>
      </c>
      <c r="J1060">
        <v>2970</v>
      </c>
      <c r="K1060">
        <v>7236</v>
      </c>
      <c r="L1060">
        <v>3007</v>
      </c>
    </row>
    <row r="1061" spans="8:12" x14ac:dyDescent="0.25">
      <c r="H1061" t="s">
        <v>330</v>
      </c>
      <c r="I1061" s="45" t="s">
        <v>178</v>
      </c>
      <c r="J1061">
        <v>4466</v>
      </c>
      <c r="K1061">
        <v>6285</v>
      </c>
      <c r="L1061">
        <v>3000</v>
      </c>
    </row>
    <row r="1062" spans="8:12" x14ac:dyDescent="0.25">
      <c r="H1062" t="s">
        <v>330</v>
      </c>
      <c r="I1062" s="45" t="s">
        <v>18</v>
      </c>
      <c r="J1062">
        <v>4766</v>
      </c>
      <c r="K1062">
        <v>6076</v>
      </c>
      <c r="L1062">
        <v>2989</v>
      </c>
    </row>
    <row r="1063" spans="8:12" x14ac:dyDescent="0.25">
      <c r="H1063" t="s">
        <v>330</v>
      </c>
      <c r="I1063" s="45" t="s">
        <v>179</v>
      </c>
      <c r="J1063">
        <v>5085</v>
      </c>
      <c r="K1063">
        <v>5902</v>
      </c>
      <c r="L1063">
        <v>2993</v>
      </c>
    </row>
    <row r="1064" spans="8:12" x14ac:dyDescent="0.25">
      <c r="H1064" t="s">
        <v>330</v>
      </c>
      <c r="I1064" s="45" t="s">
        <v>180</v>
      </c>
      <c r="J1064">
        <v>4734</v>
      </c>
      <c r="K1064">
        <v>6455</v>
      </c>
      <c r="L1064">
        <v>2999</v>
      </c>
    </row>
    <row r="1065" spans="8:12" x14ac:dyDescent="0.25">
      <c r="H1065" t="s">
        <v>330</v>
      </c>
      <c r="I1065" s="45" t="s">
        <v>181</v>
      </c>
      <c r="J1065">
        <v>3830</v>
      </c>
      <c r="K1065">
        <v>7301</v>
      </c>
      <c r="L1065">
        <v>3004</v>
      </c>
    </row>
    <row r="1066" spans="8:12" x14ac:dyDescent="0.25">
      <c r="H1066" t="s">
        <v>330</v>
      </c>
      <c r="I1066" s="45" t="s">
        <v>19</v>
      </c>
      <c r="J1066">
        <v>4761</v>
      </c>
      <c r="K1066">
        <v>5935</v>
      </c>
      <c r="L1066">
        <v>2995</v>
      </c>
    </row>
    <row r="1067" spans="8:12" x14ac:dyDescent="0.25">
      <c r="H1067" t="s">
        <v>330</v>
      </c>
      <c r="I1067" s="45" t="s">
        <v>182</v>
      </c>
      <c r="J1067">
        <v>4736</v>
      </c>
      <c r="K1067">
        <v>6419</v>
      </c>
      <c r="L1067">
        <v>3001</v>
      </c>
    </row>
    <row r="1068" spans="8:12" x14ac:dyDescent="0.25">
      <c r="H1068" t="s">
        <v>330</v>
      </c>
      <c r="I1068" s="45" t="s">
        <v>183</v>
      </c>
      <c r="J1068">
        <v>4393</v>
      </c>
      <c r="K1068">
        <v>6778</v>
      </c>
      <c r="L1068">
        <v>3002</v>
      </c>
    </row>
    <row r="1069" spans="8:12" x14ac:dyDescent="0.25">
      <c r="H1069" t="s">
        <v>330</v>
      </c>
      <c r="I1069" s="45" t="s">
        <v>184</v>
      </c>
      <c r="J1069">
        <v>4370</v>
      </c>
      <c r="K1069">
        <v>7026</v>
      </c>
      <c r="L1069">
        <v>3008</v>
      </c>
    </row>
    <row r="1070" spans="8:12" x14ac:dyDescent="0.25">
      <c r="H1070" t="s">
        <v>330</v>
      </c>
      <c r="I1070" s="45" t="s">
        <v>20</v>
      </c>
      <c r="J1070">
        <v>4612</v>
      </c>
      <c r="K1070">
        <v>6287</v>
      </c>
      <c r="L1070">
        <v>3009</v>
      </c>
    </row>
    <row r="1071" spans="8:12" x14ac:dyDescent="0.25">
      <c r="H1071" t="s">
        <v>330</v>
      </c>
      <c r="I1071" s="45" t="s">
        <v>185</v>
      </c>
      <c r="J1071">
        <v>7164</v>
      </c>
      <c r="K1071">
        <v>4806</v>
      </c>
      <c r="L1071">
        <v>3017</v>
      </c>
    </row>
    <row r="1072" spans="8:12" x14ac:dyDescent="0.25">
      <c r="H1072" t="s">
        <v>330</v>
      </c>
      <c r="I1072" s="45" t="s">
        <v>186</v>
      </c>
      <c r="J1072">
        <v>7204</v>
      </c>
      <c r="K1072">
        <v>4400</v>
      </c>
      <c r="L1072">
        <v>3008</v>
      </c>
    </row>
    <row r="1073" spans="8:12" x14ac:dyDescent="0.25">
      <c r="H1073" t="s">
        <v>330</v>
      </c>
      <c r="I1073" s="45" t="s">
        <v>187</v>
      </c>
      <c r="J1073">
        <v>9263</v>
      </c>
      <c r="K1073">
        <v>1349</v>
      </c>
      <c r="L1073">
        <v>2993</v>
      </c>
    </row>
    <row r="1074" spans="8:12" x14ac:dyDescent="0.25">
      <c r="H1074" t="s">
        <v>330</v>
      </c>
      <c r="I1074" s="45" t="s">
        <v>21</v>
      </c>
      <c r="J1074">
        <v>10413</v>
      </c>
      <c r="K1074">
        <v>106</v>
      </c>
      <c r="L1074">
        <v>3007</v>
      </c>
    </row>
    <row r="1075" spans="8:12" x14ac:dyDescent="0.25">
      <c r="H1075" t="s">
        <v>330</v>
      </c>
      <c r="I1075" s="45" t="s">
        <v>188</v>
      </c>
      <c r="J1075">
        <v>10455</v>
      </c>
      <c r="K1075">
        <v>85</v>
      </c>
      <c r="L1075">
        <v>3003</v>
      </c>
    </row>
    <row r="1076" spans="8:12" x14ac:dyDescent="0.25">
      <c r="H1076" t="s">
        <v>330</v>
      </c>
      <c r="I1076" s="45" t="s">
        <v>189</v>
      </c>
      <c r="J1076">
        <v>9988</v>
      </c>
      <c r="K1076">
        <v>947</v>
      </c>
      <c r="L1076">
        <v>3007</v>
      </c>
    </row>
    <row r="1077" spans="8:12" x14ac:dyDescent="0.25">
      <c r="H1077" t="s">
        <v>330</v>
      </c>
      <c r="I1077" s="45" t="s">
        <v>190</v>
      </c>
      <c r="J1077">
        <v>11319</v>
      </c>
      <c r="K1077">
        <v>702</v>
      </c>
      <c r="L1077">
        <v>3006</v>
      </c>
    </row>
    <row r="1078" spans="8:12" x14ac:dyDescent="0.25">
      <c r="H1078" t="s">
        <v>330</v>
      </c>
      <c r="I1078" s="45" t="s">
        <v>22</v>
      </c>
      <c r="J1078">
        <v>8891</v>
      </c>
      <c r="K1078">
        <v>1849</v>
      </c>
      <c r="L1078">
        <v>3002</v>
      </c>
    </row>
    <row r="1079" spans="8:12" x14ac:dyDescent="0.25">
      <c r="H1079" t="s">
        <v>330</v>
      </c>
      <c r="I1079" s="45" t="s">
        <v>191</v>
      </c>
      <c r="J1079">
        <v>9183</v>
      </c>
      <c r="K1079">
        <v>1334</v>
      </c>
      <c r="L1079">
        <v>3009</v>
      </c>
    </row>
    <row r="1080" spans="8:12" x14ac:dyDescent="0.25">
      <c r="H1080" t="s">
        <v>330</v>
      </c>
      <c r="I1080" s="45" t="s">
        <v>192</v>
      </c>
      <c r="J1080">
        <v>9252</v>
      </c>
      <c r="K1080">
        <v>926</v>
      </c>
      <c r="L1080">
        <v>2992</v>
      </c>
    </row>
    <row r="1081" spans="8:12" x14ac:dyDescent="0.25">
      <c r="H1081" t="s">
        <v>330</v>
      </c>
      <c r="I1081" s="45" t="s">
        <v>193</v>
      </c>
      <c r="J1081">
        <v>10804</v>
      </c>
      <c r="K1081">
        <v>118</v>
      </c>
      <c r="L1081">
        <v>3011</v>
      </c>
    </row>
    <row r="1082" spans="8:12" x14ac:dyDescent="0.25">
      <c r="H1082" t="s">
        <v>330</v>
      </c>
      <c r="I1082" s="45" t="s">
        <v>23</v>
      </c>
      <c r="J1082">
        <v>10268</v>
      </c>
      <c r="K1082">
        <v>93</v>
      </c>
      <c r="L1082">
        <v>3009</v>
      </c>
    </row>
    <row r="1083" spans="8:12" x14ac:dyDescent="0.25">
      <c r="H1083" t="s">
        <v>330</v>
      </c>
      <c r="I1083" s="45" t="s">
        <v>194</v>
      </c>
      <c r="J1083">
        <v>10883</v>
      </c>
      <c r="K1083">
        <v>80</v>
      </c>
      <c r="L1083">
        <v>2992</v>
      </c>
    </row>
    <row r="1084" spans="8:12" x14ac:dyDescent="0.25">
      <c r="H1084" t="s">
        <v>330</v>
      </c>
      <c r="I1084" s="45" t="s">
        <v>195</v>
      </c>
      <c r="J1084">
        <v>10596</v>
      </c>
      <c r="K1084">
        <v>36</v>
      </c>
      <c r="L1084">
        <v>3001</v>
      </c>
    </row>
    <row r="1085" spans="8:12" x14ac:dyDescent="0.25">
      <c r="H1085" t="s">
        <v>330</v>
      </c>
      <c r="I1085" s="45" t="s">
        <v>196</v>
      </c>
      <c r="J1085">
        <v>11566</v>
      </c>
      <c r="K1085">
        <v>90</v>
      </c>
      <c r="L1085">
        <v>2989</v>
      </c>
    </row>
    <row r="1086" spans="8:12" x14ac:dyDescent="0.25">
      <c r="H1086" t="s">
        <v>330</v>
      </c>
      <c r="I1086" s="45" t="s">
        <v>24</v>
      </c>
      <c r="J1086">
        <v>9914</v>
      </c>
      <c r="K1086">
        <v>28</v>
      </c>
      <c r="L1086">
        <v>2995</v>
      </c>
    </row>
    <row r="1087" spans="8:12" x14ac:dyDescent="0.25">
      <c r="H1087" t="s">
        <v>330</v>
      </c>
      <c r="I1087" s="45" t="s">
        <v>197</v>
      </c>
      <c r="J1087">
        <v>9938</v>
      </c>
      <c r="K1087">
        <v>104</v>
      </c>
      <c r="L1087">
        <v>3002</v>
      </c>
    </row>
    <row r="1088" spans="8:12" x14ac:dyDescent="0.25">
      <c r="H1088" t="s">
        <v>330</v>
      </c>
      <c r="I1088" s="45" t="s">
        <v>198</v>
      </c>
      <c r="J1088">
        <v>10120</v>
      </c>
      <c r="K1088">
        <v>78</v>
      </c>
      <c r="L1088">
        <v>2985</v>
      </c>
    </row>
    <row r="1089" spans="8:12" x14ac:dyDescent="0.25">
      <c r="H1089" t="s">
        <v>330</v>
      </c>
      <c r="I1089" s="45" t="s">
        <v>199</v>
      </c>
      <c r="J1089">
        <v>10278</v>
      </c>
      <c r="K1089">
        <v>131</v>
      </c>
      <c r="L1089">
        <v>2999</v>
      </c>
    </row>
    <row r="1090" spans="8:12" x14ac:dyDescent="0.25">
      <c r="H1090" t="s">
        <v>330</v>
      </c>
      <c r="I1090" s="45" t="s">
        <v>25</v>
      </c>
      <c r="J1090">
        <v>10068</v>
      </c>
      <c r="K1090">
        <v>29</v>
      </c>
      <c r="L1090">
        <v>3000</v>
      </c>
    </row>
    <row r="1091" spans="8:12" x14ac:dyDescent="0.25">
      <c r="H1091" t="s">
        <v>330</v>
      </c>
      <c r="I1091" s="45" t="s">
        <v>200</v>
      </c>
      <c r="J1091">
        <v>10185</v>
      </c>
      <c r="K1091">
        <v>117</v>
      </c>
      <c r="L1091">
        <v>2994</v>
      </c>
    </row>
    <row r="1092" spans="8:12" x14ac:dyDescent="0.25">
      <c r="H1092" t="s">
        <v>330</v>
      </c>
      <c r="I1092" s="45" t="s">
        <v>201</v>
      </c>
      <c r="J1092">
        <v>10420</v>
      </c>
      <c r="K1092">
        <v>67</v>
      </c>
      <c r="L1092">
        <v>3004</v>
      </c>
    </row>
    <row r="1093" spans="8:12" x14ac:dyDescent="0.25">
      <c r="H1093" t="s">
        <v>330</v>
      </c>
      <c r="I1093" s="45" t="s">
        <v>202</v>
      </c>
      <c r="J1093">
        <v>10587</v>
      </c>
      <c r="K1093">
        <v>107</v>
      </c>
      <c r="L1093">
        <v>3006</v>
      </c>
    </row>
    <row r="1094" spans="8:12" x14ac:dyDescent="0.25">
      <c r="H1094" t="s">
        <v>330</v>
      </c>
      <c r="I1094" s="45" t="s">
        <v>26</v>
      </c>
      <c r="J1094">
        <v>10651</v>
      </c>
      <c r="K1094">
        <v>78</v>
      </c>
      <c r="L1094">
        <v>3001</v>
      </c>
    </row>
    <row r="1095" spans="8:12" x14ac:dyDescent="0.25">
      <c r="H1095" t="s">
        <v>330</v>
      </c>
      <c r="I1095" s="45" t="s">
        <v>203</v>
      </c>
      <c r="J1095">
        <v>10812</v>
      </c>
      <c r="K1095">
        <v>105</v>
      </c>
      <c r="L1095">
        <v>3044</v>
      </c>
    </row>
    <row r="1096" spans="8:12" x14ac:dyDescent="0.25">
      <c r="H1096" t="s">
        <v>330</v>
      </c>
      <c r="I1096" s="45" t="s">
        <v>204</v>
      </c>
      <c r="J1096">
        <v>10663</v>
      </c>
      <c r="K1096">
        <v>76</v>
      </c>
      <c r="L1096">
        <v>2995</v>
      </c>
    </row>
    <row r="1097" spans="8:12" x14ac:dyDescent="0.25">
      <c r="H1097" t="s">
        <v>330</v>
      </c>
      <c r="I1097" s="45" t="s">
        <v>205</v>
      </c>
      <c r="J1097">
        <v>10572</v>
      </c>
      <c r="K1097">
        <v>85</v>
      </c>
      <c r="L1097">
        <v>3009</v>
      </c>
    </row>
    <row r="1098" spans="8:12" x14ac:dyDescent="0.25">
      <c r="H1098" t="s">
        <v>330</v>
      </c>
      <c r="I1098" s="45" t="s">
        <v>27</v>
      </c>
      <c r="J1098">
        <v>10474</v>
      </c>
      <c r="K1098">
        <v>82</v>
      </c>
      <c r="L1098">
        <v>3004</v>
      </c>
    </row>
    <row r="1099" spans="8:12" x14ac:dyDescent="0.25">
      <c r="H1099" t="s">
        <v>330</v>
      </c>
      <c r="I1099" s="45" t="s">
        <v>206</v>
      </c>
      <c r="J1099">
        <v>10665</v>
      </c>
      <c r="K1099">
        <v>137</v>
      </c>
      <c r="L1099">
        <v>2989</v>
      </c>
    </row>
    <row r="1100" spans="8:12" x14ac:dyDescent="0.25">
      <c r="H1100" t="s">
        <v>330</v>
      </c>
      <c r="I1100" s="45" t="s">
        <v>207</v>
      </c>
      <c r="J1100">
        <v>12048</v>
      </c>
      <c r="K1100">
        <v>29</v>
      </c>
      <c r="L1100">
        <v>3004</v>
      </c>
    </row>
    <row r="1101" spans="8:12" x14ac:dyDescent="0.25">
      <c r="H1101" t="s">
        <v>330</v>
      </c>
      <c r="I1101" s="45" t="s">
        <v>208</v>
      </c>
      <c r="J1101">
        <v>12007</v>
      </c>
      <c r="K1101">
        <v>79</v>
      </c>
      <c r="L1101">
        <v>3000</v>
      </c>
    </row>
    <row r="1102" spans="8:12" x14ac:dyDescent="0.25">
      <c r="H1102" t="s">
        <v>330</v>
      </c>
      <c r="I1102" s="45" t="s">
        <v>28</v>
      </c>
      <c r="J1102">
        <v>11993</v>
      </c>
      <c r="K1102">
        <v>85</v>
      </c>
      <c r="L1102">
        <v>2983</v>
      </c>
    </row>
    <row r="1103" spans="8:12" x14ac:dyDescent="0.25">
      <c r="H1103" t="s">
        <v>330</v>
      </c>
      <c r="I1103" s="45" t="s">
        <v>209</v>
      </c>
      <c r="J1103">
        <v>11940</v>
      </c>
      <c r="K1103">
        <v>51</v>
      </c>
      <c r="L1103">
        <v>2989</v>
      </c>
    </row>
    <row r="1104" spans="8:12" x14ac:dyDescent="0.25">
      <c r="H1104" t="s">
        <v>330</v>
      </c>
      <c r="I1104" s="45" t="s">
        <v>210</v>
      </c>
      <c r="J1104">
        <v>11162</v>
      </c>
      <c r="K1104">
        <v>107</v>
      </c>
      <c r="L1104">
        <v>3088</v>
      </c>
    </row>
    <row r="1105" spans="8:12" x14ac:dyDescent="0.25">
      <c r="H1105" t="s">
        <v>330</v>
      </c>
      <c r="I1105" s="45" t="s">
        <v>211</v>
      </c>
      <c r="J1105">
        <v>10139</v>
      </c>
      <c r="K1105">
        <v>86</v>
      </c>
      <c r="L1105">
        <v>3009</v>
      </c>
    </row>
    <row r="1106" spans="8:12" x14ac:dyDescent="0.25">
      <c r="H1106" t="s">
        <v>330</v>
      </c>
      <c r="I1106" s="45" t="s">
        <v>29</v>
      </c>
      <c r="J1106">
        <v>10157</v>
      </c>
      <c r="K1106">
        <v>66</v>
      </c>
      <c r="L1106">
        <v>2992</v>
      </c>
    </row>
    <row r="1107" spans="8:12" x14ac:dyDescent="0.25">
      <c r="H1107" t="s">
        <v>330</v>
      </c>
      <c r="I1107" s="45" t="s">
        <v>212</v>
      </c>
      <c r="J1107">
        <v>10106</v>
      </c>
      <c r="K1107">
        <v>64</v>
      </c>
      <c r="L1107">
        <v>3005</v>
      </c>
    </row>
    <row r="1108" spans="8:12" x14ac:dyDescent="0.25">
      <c r="H1108" t="s">
        <v>330</v>
      </c>
      <c r="I1108" s="45" t="s">
        <v>213</v>
      </c>
      <c r="J1108">
        <v>10085</v>
      </c>
      <c r="K1108">
        <v>31</v>
      </c>
      <c r="L1108">
        <v>3000</v>
      </c>
    </row>
    <row r="1109" spans="8:12" x14ac:dyDescent="0.25">
      <c r="H1109" t="s">
        <v>330</v>
      </c>
      <c r="I1109" s="45" t="s">
        <v>214</v>
      </c>
      <c r="J1109">
        <v>10150</v>
      </c>
      <c r="K1109">
        <v>78</v>
      </c>
      <c r="L1109">
        <v>2995</v>
      </c>
    </row>
    <row r="1110" spans="8:12" x14ac:dyDescent="0.25">
      <c r="H1110" t="s">
        <v>330</v>
      </c>
      <c r="I1110" s="45" t="s">
        <v>30</v>
      </c>
      <c r="J1110">
        <v>10043</v>
      </c>
      <c r="K1110">
        <v>27</v>
      </c>
      <c r="L1110">
        <v>3003</v>
      </c>
    </row>
    <row r="1111" spans="8:12" x14ac:dyDescent="0.25">
      <c r="H1111" t="s">
        <v>330</v>
      </c>
      <c r="I1111" s="45" t="s">
        <v>215</v>
      </c>
      <c r="J1111">
        <v>10170</v>
      </c>
      <c r="K1111">
        <v>108</v>
      </c>
      <c r="L1111">
        <v>3008</v>
      </c>
    </row>
    <row r="1112" spans="8:12" x14ac:dyDescent="0.25">
      <c r="H1112" t="s">
        <v>330</v>
      </c>
      <c r="I1112" s="45" t="s">
        <v>216</v>
      </c>
      <c r="J1112">
        <v>10264</v>
      </c>
      <c r="K1112">
        <v>69</v>
      </c>
      <c r="L1112">
        <v>3004</v>
      </c>
    </row>
    <row r="1113" spans="8:12" x14ac:dyDescent="0.25">
      <c r="H1113" t="s">
        <v>330</v>
      </c>
      <c r="I1113" s="45" t="s">
        <v>217</v>
      </c>
      <c r="J1113">
        <v>10643</v>
      </c>
      <c r="K1113">
        <v>71</v>
      </c>
      <c r="L1113">
        <v>3017</v>
      </c>
    </row>
    <row r="1114" spans="8:12" x14ac:dyDescent="0.25">
      <c r="H1114" t="s">
        <v>330</v>
      </c>
      <c r="I1114" s="45" t="s">
        <v>31</v>
      </c>
      <c r="J1114">
        <v>10397</v>
      </c>
      <c r="K1114">
        <v>28</v>
      </c>
      <c r="L1114">
        <v>3007</v>
      </c>
    </row>
    <row r="1115" spans="8:12" x14ac:dyDescent="0.25">
      <c r="H1115" t="s">
        <v>330</v>
      </c>
      <c r="I1115" s="45" t="s">
        <v>218</v>
      </c>
      <c r="J1115">
        <v>10576</v>
      </c>
      <c r="K1115">
        <v>79</v>
      </c>
      <c r="L1115">
        <v>2982</v>
      </c>
    </row>
    <row r="1116" spans="8:12" x14ac:dyDescent="0.25">
      <c r="H1116" t="s">
        <v>330</v>
      </c>
      <c r="I1116" s="45" t="s">
        <v>219</v>
      </c>
      <c r="J1116">
        <v>12367</v>
      </c>
      <c r="K1116">
        <v>78</v>
      </c>
      <c r="L1116">
        <v>2999</v>
      </c>
    </row>
    <row r="1117" spans="8:12" x14ac:dyDescent="0.25">
      <c r="H1117" t="s">
        <v>330</v>
      </c>
      <c r="I1117" s="45" t="s">
        <v>220</v>
      </c>
      <c r="J1117">
        <v>12453</v>
      </c>
      <c r="K1117">
        <v>89</v>
      </c>
      <c r="L1117">
        <v>2988</v>
      </c>
    </row>
    <row r="1118" spans="8:12" x14ac:dyDescent="0.25">
      <c r="H1118" t="s">
        <v>330</v>
      </c>
      <c r="I1118" s="45" t="s">
        <v>32</v>
      </c>
      <c r="J1118">
        <v>12587</v>
      </c>
      <c r="K1118">
        <v>94</v>
      </c>
      <c r="L1118">
        <v>2985</v>
      </c>
    </row>
    <row r="1119" spans="8:12" x14ac:dyDescent="0.25">
      <c r="H1119" t="s">
        <v>330</v>
      </c>
      <c r="I1119" s="45" t="s">
        <v>221</v>
      </c>
      <c r="J1119">
        <v>12466</v>
      </c>
      <c r="K1119">
        <v>88</v>
      </c>
      <c r="L1119">
        <v>3000</v>
      </c>
    </row>
    <row r="1120" spans="8:12" x14ac:dyDescent="0.25">
      <c r="H1120" t="s">
        <v>330</v>
      </c>
      <c r="I1120" s="45" t="s">
        <v>222</v>
      </c>
      <c r="J1120">
        <v>12278</v>
      </c>
      <c r="K1120">
        <v>73</v>
      </c>
      <c r="L1120">
        <v>2996</v>
      </c>
    </row>
    <row r="1121" spans="8:12" x14ac:dyDescent="0.25">
      <c r="H1121" t="s">
        <v>330</v>
      </c>
      <c r="I1121" s="45" t="s">
        <v>223</v>
      </c>
      <c r="J1121">
        <v>12236</v>
      </c>
      <c r="K1121">
        <v>77</v>
      </c>
      <c r="L1121">
        <v>3003</v>
      </c>
    </row>
    <row r="1122" spans="8:12" x14ac:dyDescent="0.25">
      <c r="H1122" t="s">
        <v>330</v>
      </c>
      <c r="I1122" s="45" t="s">
        <v>33</v>
      </c>
      <c r="J1122">
        <v>12353</v>
      </c>
      <c r="K1122">
        <v>113</v>
      </c>
      <c r="L1122">
        <v>2995</v>
      </c>
    </row>
    <row r="1123" spans="8:12" x14ac:dyDescent="0.25">
      <c r="H1123" t="s">
        <v>330</v>
      </c>
      <c r="I1123" s="45" t="s">
        <v>224</v>
      </c>
      <c r="J1123">
        <v>10930</v>
      </c>
      <c r="K1123">
        <v>98</v>
      </c>
      <c r="L1123">
        <v>2999</v>
      </c>
    </row>
    <row r="1124" spans="8:12" x14ac:dyDescent="0.25">
      <c r="H1124" t="s">
        <v>330</v>
      </c>
      <c r="I1124" s="45" t="s">
        <v>225</v>
      </c>
      <c r="J1124">
        <v>11435</v>
      </c>
      <c r="K1124">
        <v>77</v>
      </c>
      <c r="L1124">
        <v>2998</v>
      </c>
    </row>
    <row r="1125" spans="8:12" x14ac:dyDescent="0.25">
      <c r="H1125" t="s">
        <v>330</v>
      </c>
      <c r="I1125" s="45" t="s">
        <v>226</v>
      </c>
      <c r="J1125">
        <v>11393</v>
      </c>
      <c r="K1125">
        <v>88</v>
      </c>
      <c r="L1125">
        <v>2969</v>
      </c>
    </row>
    <row r="1126" spans="8:12" x14ac:dyDescent="0.25">
      <c r="H1126" t="s">
        <v>330</v>
      </c>
      <c r="I1126" s="45" t="s">
        <v>34</v>
      </c>
      <c r="J1126">
        <v>11573</v>
      </c>
      <c r="K1126">
        <v>35</v>
      </c>
      <c r="L1126">
        <v>2996</v>
      </c>
    </row>
    <row r="1127" spans="8:12" x14ac:dyDescent="0.25">
      <c r="H1127" t="s">
        <v>330</v>
      </c>
      <c r="I1127" s="45" t="s">
        <v>227</v>
      </c>
      <c r="J1127">
        <v>11512</v>
      </c>
      <c r="K1127">
        <v>74</v>
      </c>
      <c r="L1127">
        <v>3026</v>
      </c>
    </row>
    <row r="1128" spans="8:12" x14ac:dyDescent="0.25">
      <c r="H1128" t="s">
        <v>330</v>
      </c>
      <c r="I1128" s="45" t="s">
        <v>228</v>
      </c>
      <c r="J1128">
        <v>11804</v>
      </c>
      <c r="K1128">
        <v>80</v>
      </c>
      <c r="L1128">
        <v>3009</v>
      </c>
    </row>
    <row r="1129" spans="8:12" x14ac:dyDescent="0.25">
      <c r="H1129" t="s">
        <v>330</v>
      </c>
      <c r="I1129" s="45" t="s">
        <v>229</v>
      </c>
      <c r="J1129">
        <v>11763</v>
      </c>
      <c r="K1129">
        <v>95</v>
      </c>
      <c r="L1129">
        <v>2992</v>
      </c>
    </row>
    <row r="1130" spans="8:12" x14ac:dyDescent="0.25">
      <c r="H1130" t="s">
        <v>330</v>
      </c>
      <c r="I1130" s="45" t="s">
        <v>35</v>
      </c>
      <c r="J1130">
        <v>11915</v>
      </c>
      <c r="K1130">
        <v>34</v>
      </c>
      <c r="L1130">
        <v>3018</v>
      </c>
    </row>
    <row r="1131" spans="8:12" x14ac:dyDescent="0.25">
      <c r="H1131" t="s">
        <v>330</v>
      </c>
      <c r="I1131" s="45" t="s">
        <v>230</v>
      </c>
      <c r="J1131">
        <v>11876</v>
      </c>
      <c r="K1131">
        <v>25</v>
      </c>
      <c r="L1131">
        <v>2995</v>
      </c>
    </row>
    <row r="1132" spans="8:12" x14ac:dyDescent="0.25">
      <c r="H1132" t="s">
        <v>330</v>
      </c>
      <c r="I1132" s="45" t="s">
        <v>231</v>
      </c>
      <c r="J1132">
        <v>14210</v>
      </c>
      <c r="K1132">
        <v>109</v>
      </c>
      <c r="L1132">
        <v>2970</v>
      </c>
    </row>
    <row r="1133" spans="8:12" x14ac:dyDescent="0.25">
      <c r="H1133" t="s">
        <v>330</v>
      </c>
      <c r="I1133" s="45" t="s">
        <v>232</v>
      </c>
      <c r="J1133">
        <v>15699</v>
      </c>
      <c r="K1133">
        <v>224</v>
      </c>
      <c r="L1133">
        <v>3002</v>
      </c>
    </row>
    <row r="1134" spans="8:12" x14ac:dyDescent="0.25">
      <c r="H1134" t="s">
        <v>330</v>
      </c>
      <c r="I1134" s="45" t="s">
        <v>36</v>
      </c>
      <c r="J1134">
        <v>15508</v>
      </c>
      <c r="K1134">
        <v>116</v>
      </c>
      <c r="L1134">
        <v>3010</v>
      </c>
    </row>
    <row r="1135" spans="8:12" x14ac:dyDescent="0.25">
      <c r="H1135" t="s">
        <v>330</v>
      </c>
      <c r="I1135" s="45" t="s">
        <v>233</v>
      </c>
      <c r="J1135">
        <v>14390</v>
      </c>
      <c r="K1135">
        <v>25</v>
      </c>
      <c r="L1135">
        <v>2995</v>
      </c>
    </row>
    <row r="1136" spans="8:12" x14ac:dyDescent="0.25">
      <c r="H1136" t="s">
        <v>330</v>
      </c>
      <c r="I1136" s="45" t="s">
        <v>234</v>
      </c>
      <c r="J1136">
        <v>14893</v>
      </c>
      <c r="K1136">
        <v>196</v>
      </c>
      <c r="L1136">
        <v>3002</v>
      </c>
    </row>
    <row r="1137" spans="8:12" x14ac:dyDescent="0.25">
      <c r="H1137" t="s">
        <v>330</v>
      </c>
      <c r="I1137" s="45" t="s">
        <v>235</v>
      </c>
      <c r="J1137">
        <v>14164</v>
      </c>
      <c r="K1137">
        <v>26</v>
      </c>
      <c r="L1137">
        <v>3009</v>
      </c>
    </row>
    <row r="1138" spans="8:12" x14ac:dyDescent="0.25">
      <c r="H1138" t="s">
        <v>330</v>
      </c>
      <c r="I1138" s="45" t="s">
        <v>37</v>
      </c>
      <c r="J1138">
        <v>13770</v>
      </c>
      <c r="K1138">
        <v>82</v>
      </c>
      <c r="L1138">
        <v>2998</v>
      </c>
    </row>
    <row r="1139" spans="8:12" x14ac:dyDescent="0.25">
      <c r="H1139" t="s">
        <v>330</v>
      </c>
      <c r="I1139" s="45" t="s">
        <v>236</v>
      </c>
      <c r="J1139">
        <v>14909</v>
      </c>
      <c r="K1139">
        <v>24</v>
      </c>
      <c r="L1139">
        <v>3012</v>
      </c>
    </row>
    <row r="1140" spans="8:12" x14ac:dyDescent="0.25">
      <c r="H1140" t="s">
        <v>330</v>
      </c>
      <c r="I1140" s="45" t="s">
        <v>237</v>
      </c>
      <c r="J1140">
        <v>13163</v>
      </c>
      <c r="K1140">
        <v>128</v>
      </c>
      <c r="L1140">
        <v>2996</v>
      </c>
    </row>
    <row r="1141" spans="8:12" x14ac:dyDescent="0.25">
      <c r="H1141" t="s">
        <v>330</v>
      </c>
      <c r="I1141" s="45" t="s">
        <v>238</v>
      </c>
      <c r="J1141">
        <v>13566</v>
      </c>
      <c r="K1141">
        <v>175</v>
      </c>
      <c r="L1141">
        <v>3011</v>
      </c>
    </row>
    <row r="1142" spans="8:12" x14ac:dyDescent="0.25">
      <c r="H1142" t="s">
        <v>330</v>
      </c>
      <c r="I1142" s="45" t="s">
        <v>38</v>
      </c>
      <c r="J1142">
        <v>12840</v>
      </c>
      <c r="K1142">
        <v>68</v>
      </c>
      <c r="L1142">
        <v>3001</v>
      </c>
    </row>
    <row r="1143" spans="8:12" x14ac:dyDescent="0.25">
      <c r="H1143" t="s">
        <v>330</v>
      </c>
      <c r="I1143" s="45" t="s">
        <v>239</v>
      </c>
      <c r="J1143">
        <v>12073</v>
      </c>
      <c r="K1143">
        <v>51</v>
      </c>
      <c r="L1143">
        <v>3006</v>
      </c>
    </row>
    <row r="1144" spans="8:12" x14ac:dyDescent="0.25">
      <c r="H1144" t="s">
        <v>330</v>
      </c>
      <c r="I1144" s="45" t="s">
        <v>240</v>
      </c>
      <c r="J1144">
        <v>11837</v>
      </c>
      <c r="K1144">
        <v>27</v>
      </c>
      <c r="L1144">
        <v>2997</v>
      </c>
    </row>
    <row r="1145" spans="8:12" x14ac:dyDescent="0.25">
      <c r="H1145" t="s">
        <v>330</v>
      </c>
      <c r="I1145" s="45" t="s">
        <v>241</v>
      </c>
      <c r="J1145">
        <v>12819</v>
      </c>
      <c r="K1145">
        <v>84</v>
      </c>
      <c r="L1145">
        <v>3002</v>
      </c>
    </row>
    <row r="1146" spans="8:12" x14ac:dyDescent="0.25">
      <c r="H1146" t="s">
        <v>330</v>
      </c>
      <c r="I1146" s="45" t="s">
        <v>39</v>
      </c>
      <c r="J1146">
        <v>13092</v>
      </c>
      <c r="K1146">
        <v>60</v>
      </c>
      <c r="L1146">
        <v>3018</v>
      </c>
    </row>
    <row r="1147" spans="8:12" x14ac:dyDescent="0.25">
      <c r="H1147" t="s">
        <v>330</v>
      </c>
      <c r="I1147" s="45" t="s">
        <v>242</v>
      </c>
      <c r="J1147">
        <v>13025</v>
      </c>
      <c r="K1147">
        <v>259</v>
      </c>
      <c r="L1147">
        <v>3000</v>
      </c>
    </row>
    <row r="1148" spans="8:12" x14ac:dyDescent="0.25">
      <c r="H1148" t="s">
        <v>330</v>
      </c>
      <c r="I1148" s="45" t="s">
        <v>243</v>
      </c>
      <c r="J1148">
        <v>10787</v>
      </c>
      <c r="K1148">
        <v>57</v>
      </c>
      <c r="L1148">
        <v>2984</v>
      </c>
    </row>
    <row r="1149" spans="8:12" x14ac:dyDescent="0.25">
      <c r="H1149" t="s">
        <v>330</v>
      </c>
      <c r="I1149" s="45" t="s">
        <v>244</v>
      </c>
      <c r="J1149">
        <v>9435</v>
      </c>
      <c r="K1149">
        <v>1657</v>
      </c>
      <c r="L1149">
        <v>2997</v>
      </c>
    </row>
    <row r="1150" spans="8:12" x14ac:dyDescent="0.25">
      <c r="H1150" t="s">
        <v>330</v>
      </c>
      <c r="I1150" s="45" t="s">
        <v>40</v>
      </c>
      <c r="J1150">
        <v>6684</v>
      </c>
      <c r="K1150">
        <v>7309</v>
      </c>
      <c r="L1150">
        <v>3077</v>
      </c>
    </row>
    <row r="1151" spans="8:12" x14ac:dyDescent="0.25">
      <c r="H1151" t="s">
        <v>330</v>
      </c>
      <c r="I1151" s="45" t="s">
        <v>245</v>
      </c>
      <c r="J1151">
        <v>5571</v>
      </c>
      <c r="K1151">
        <v>5491</v>
      </c>
      <c r="L1151">
        <v>3003</v>
      </c>
    </row>
    <row r="1152" spans="8:12" x14ac:dyDescent="0.25">
      <c r="H1152" t="s">
        <v>330</v>
      </c>
      <c r="I1152" s="45" t="s">
        <v>246</v>
      </c>
      <c r="J1152">
        <v>6682</v>
      </c>
      <c r="K1152">
        <v>4964</v>
      </c>
      <c r="L1152">
        <v>3004</v>
      </c>
    </row>
    <row r="1153" spans="8:12" x14ac:dyDescent="0.25">
      <c r="H1153" t="s">
        <v>330</v>
      </c>
      <c r="I1153" s="45" t="s">
        <v>247</v>
      </c>
      <c r="J1153">
        <v>7543</v>
      </c>
      <c r="K1153">
        <v>3447</v>
      </c>
      <c r="L1153">
        <v>2989</v>
      </c>
    </row>
    <row r="1154" spans="8:12" x14ac:dyDescent="0.25">
      <c r="H1154" t="s">
        <v>331</v>
      </c>
      <c r="I1154" s="45" t="s">
        <v>17</v>
      </c>
      <c r="J1154">
        <v>8121</v>
      </c>
      <c r="K1154">
        <v>3446</v>
      </c>
      <c r="L1154">
        <v>3025</v>
      </c>
    </row>
    <row r="1155" spans="8:12" x14ac:dyDescent="0.25">
      <c r="H1155" t="s">
        <v>331</v>
      </c>
      <c r="I1155" s="45" t="s">
        <v>176</v>
      </c>
      <c r="J1155">
        <v>8039</v>
      </c>
      <c r="K1155">
        <v>3283</v>
      </c>
      <c r="L1155">
        <v>3002</v>
      </c>
    </row>
    <row r="1156" spans="8:12" x14ac:dyDescent="0.25">
      <c r="H1156" t="s">
        <v>331</v>
      </c>
      <c r="I1156" s="45" t="s">
        <v>177</v>
      </c>
      <c r="J1156">
        <v>8485</v>
      </c>
      <c r="K1156">
        <v>2858</v>
      </c>
      <c r="L1156">
        <v>3003</v>
      </c>
    </row>
    <row r="1157" spans="8:12" x14ac:dyDescent="0.25">
      <c r="H1157" t="s">
        <v>331</v>
      </c>
      <c r="I1157" s="45" t="s">
        <v>178</v>
      </c>
      <c r="J1157">
        <v>7691</v>
      </c>
      <c r="K1157">
        <v>3460</v>
      </c>
      <c r="L1157">
        <v>3003</v>
      </c>
    </row>
    <row r="1158" spans="8:12" x14ac:dyDescent="0.25">
      <c r="H1158" t="s">
        <v>331</v>
      </c>
      <c r="I1158" s="45" t="s">
        <v>18</v>
      </c>
      <c r="J1158">
        <v>7512</v>
      </c>
      <c r="K1158">
        <v>4141</v>
      </c>
      <c r="L1158">
        <v>3014</v>
      </c>
    </row>
    <row r="1159" spans="8:12" x14ac:dyDescent="0.25">
      <c r="H1159" t="s">
        <v>331</v>
      </c>
      <c r="I1159" s="45" t="s">
        <v>179</v>
      </c>
      <c r="J1159">
        <v>7312</v>
      </c>
      <c r="K1159">
        <v>3355</v>
      </c>
      <c r="L1159">
        <v>2984</v>
      </c>
    </row>
    <row r="1160" spans="8:12" x14ac:dyDescent="0.25">
      <c r="H1160" t="s">
        <v>331</v>
      </c>
      <c r="I1160" s="45" t="s">
        <v>180</v>
      </c>
      <c r="J1160">
        <v>7209</v>
      </c>
      <c r="K1160">
        <v>4091</v>
      </c>
      <c r="L1160">
        <v>3000</v>
      </c>
    </row>
    <row r="1161" spans="8:12" x14ac:dyDescent="0.25">
      <c r="H1161" t="s">
        <v>331</v>
      </c>
      <c r="I1161" s="45" t="s">
        <v>181</v>
      </c>
      <c r="J1161">
        <v>8602</v>
      </c>
      <c r="K1161">
        <v>2534</v>
      </c>
      <c r="L1161">
        <v>2995</v>
      </c>
    </row>
    <row r="1162" spans="8:12" x14ac:dyDescent="0.25">
      <c r="H1162" t="s">
        <v>331</v>
      </c>
      <c r="I1162" s="45" t="s">
        <v>19</v>
      </c>
      <c r="J1162">
        <v>8482</v>
      </c>
      <c r="K1162">
        <v>2897</v>
      </c>
      <c r="L1162">
        <v>2997</v>
      </c>
    </row>
    <row r="1163" spans="8:12" x14ac:dyDescent="0.25">
      <c r="H1163" t="s">
        <v>331</v>
      </c>
      <c r="I1163" s="45" t="s">
        <v>182</v>
      </c>
      <c r="J1163">
        <v>8992</v>
      </c>
      <c r="K1163">
        <v>1808</v>
      </c>
      <c r="L1163">
        <v>2995</v>
      </c>
    </row>
    <row r="1164" spans="8:12" x14ac:dyDescent="0.25">
      <c r="H1164" t="s">
        <v>331</v>
      </c>
      <c r="I1164" s="45" t="s">
        <v>183</v>
      </c>
      <c r="J1164">
        <v>9061</v>
      </c>
      <c r="K1164">
        <v>2247</v>
      </c>
      <c r="L1164">
        <v>3013</v>
      </c>
    </row>
    <row r="1165" spans="8:12" x14ac:dyDescent="0.25">
      <c r="H1165" t="s">
        <v>331</v>
      </c>
      <c r="I1165" s="45" t="s">
        <v>184</v>
      </c>
      <c r="J1165">
        <v>8925</v>
      </c>
      <c r="K1165">
        <v>2585</v>
      </c>
      <c r="L1165">
        <v>2990</v>
      </c>
    </row>
    <row r="1166" spans="8:12" x14ac:dyDescent="0.25">
      <c r="H1166" t="s">
        <v>331</v>
      </c>
      <c r="I1166" s="45" t="s">
        <v>20</v>
      </c>
      <c r="J1166">
        <v>9438</v>
      </c>
      <c r="K1166">
        <v>1650</v>
      </c>
      <c r="L1166">
        <v>3003</v>
      </c>
    </row>
    <row r="1167" spans="8:12" x14ac:dyDescent="0.25">
      <c r="H1167" t="s">
        <v>331</v>
      </c>
      <c r="I1167" s="45" t="s">
        <v>185</v>
      </c>
      <c r="J1167">
        <v>10639</v>
      </c>
      <c r="K1167">
        <v>1223</v>
      </c>
      <c r="L1167">
        <v>2990</v>
      </c>
    </row>
    <row r="1168" spans="8:12" x14ac:dyDescent="0.25">
      <c r="H1168" t="s">
        <v>331</v>
      </c>
      <c r="I1168" s="45" t="s">
        <v>186</v>
      </c>
      <c r="J1168">
        <v>11156</v>
      </c>
      <c r="K1168">
        <v>162</v>
      </c>
      <c r="L1168">
        <v>3022</v>
      </c>
    </row>
    <row r="1169" spans="8:12" x14ac:dyDescent="0.25">
      <c r="H1169" t="s">
        <v>331</v>
      </c>
      <c r="I1169" s="45" t="s">
        <v>187</v>
      </c>
      <c r="J1169">
        <v>11250</v>
      </c>
      <c r="K1169">
        <v>56</v>
      </c>
      <c r="L1169">
        <v>2972</v>
      </c>
    </row>
    <row r="1170" spans="8:12" x14ac:dyDescent="0.25">
      <c r="H1170" t="s">
        <v>331</v>
      </c>
      <c r="I1170" s="45" t="s">
        <v>21</v>
      </c>
      <c r="J1170">
        <v>13458</v>
      </c>
      <c r="K1170">
        <v>19</v>
      </c>
      <c r="L1170">
        <v>3003</v>
      </c>
    </row>
    <row r="1171" spans="8:12" x14ac:dyDescent="0.25">
      <c r="H1171" t="s">
        <v>331</v>
      </c>
      <c r="I1171" s="45" t="s">
        <v>188</v>
      </c>
      <c r="J1171">
        <v>15029</v>
      </c>
      <c r="K1171">
        <v>84</v>
      </c>
      <c r="L1171">
        <v>3004</v>
      </c>
    </row>
    <row r="1172" spans="8:12" x14ac:dyDescent="0.25">
      <c r="H1172" t="s">
        <v>331</v>
      </c>
      <c r="I1172" s="45" t="s">
        <v>189</v>
      </c>
      <c r="J1172">
        <v>16068</v>
      </c>
      <c r="K1172">
        <v>108</v>
      </c>
      <c r="L1172">
        <v>3005</v>
      </c>
    </row>
    <row r="1173" spans="8:12" x14ac:dyDescent="0.25">
      <c r="H1173" t="s">
        <v>331</v>
      </c>
      <c r="I1173" s="45" t="s">
        <v>190</v>
      </c>
      <c r="J1173">
        <v>18607</v>
      </c>
      <c r="K1173">
        <v>19</v>
      </c>
      <c r="L1173">
        <v>2997</v>
      </c>
    </row>
    <row r="1174" spans="8:12" x14ac:dyDescent="0.25">
      <c r="H1174" t="s">
        <v>331</v>
      </c>
      <c r="I1174" s="45" t="s">
        <v>22</v>
      </c>
      <c r="J1174">
        <v>17330</v>
      </c>
      <c r="K1174">
        <v>74</v>
      </c>
      <c r="L1174">
        <v>2992</v>
      </c>
    </row>
    <row r="1175" spans="8:12" x14ac:dyDescent="0.25">
      <c r="H1175" t="s">
        <v>331</v>
      </c>
      <c r="I1175" s="45" t="s">
        <v>191</v>
      </c>
      <c r="J1175">
        <v>18893</v>
      </c>
      <c r="K1175">
        <v>85</v>
      </c>
      <c r="L1175">
        <v>3014</v>
      </c>
    </row>
    <row r="1176" spans="8:12" x14ac:dyDescent="0.25">
      <c r="H1176" t="s">
        <v>331</v>
      </c>
      <c r="I1176" s="45" t="s">
        <v>192</v>
      </c>
      <c r="J1176">
        <v>18586</v>
      </c>
      <c r="K1176">
        <v>25</v>
      </c>
      <c r="L1176">
        <v>2989</v>
      </c>
    </row>
    <row r="1177" spans="8:12" x14ac:dyDescent="0.25">
      <c r="H1177" t="s">
        <v>331</v>
      </c>
      <c r="I1177" s="45" t="s">
        <v>193</v>
      </c>
      <c r="J1177">
        <v>17528</v>
      </c>
      <c r="K1177">
        <v>85</v>
      </c>
      <c r="L1177">
        <v>2992</v>
      </c>
    </row>
    <row r="1178" spans="8:12" x14ac:dyDescent="0.25">
      <c r="H1178" t="s">
        <v>331</v>
      </c>
      <c r="I1178" s="45" t="s">
        <v>23</v>
      </c>
      <c r="J1178">
        <v>17178</v>
      </c>
      <c r="K1178">
        <v>68</v>
      </c>
      <c r="L1178">
        <v>2997</v>
      </c>
    </row>
    <row r="1179" spans="8:12" x14ac:dyDescent="0.25">
      <c r="H1179" t="s">
        <v>331</v>
      </c>
      <c r="I1179" s="45" t="s">
        <v>194</v>
      </c>
      <c r="J1179">
        <v>15956</v>
      </c>
      <c r="K1179">
        <v>114</v>
      </c>
      <c r="L1179">
        <v>2999</v>
      </c>
    </row>
    <row r="1180" spans="8:12" x14ac:dyDescent="0.25">
      <c r="H1180" t="s">
        <v>331</v>
      </c>
      <c r="I1180" s="45" t="s">
        <v>195</v>
      </c>
      <c r="J1180">
        <v>15887</v>
      </c>
      <c r="K1180">
        <v>117</v>
      </c>
      <c r="L1180">
        <v>3020</v>
      </c>
    </row>
    <row r="1181" spans="8:12" x14ac:dyDescent="0.25">
      <c r="H1181" t="s">
        <v>331</v>
      </c>
      <c r="I1181" s="45" t="s">
        <v>196</v>
      </c>
      <c r="J1181">
        <v>14784</v>
      </c>
      <c r="K1181">
        <v>94</v>
      </c>
      <c r="L1181">
        <v>2995</v>
      </c>
    </row>
    <row r="1182" spans="8:12" x14ac:dyDescent="0.25">
      <c r="H1182" t="s">
        <v>331</v>
      </c>
      <c r="I1182" s="45" t="s">
        <v>24</v>
      </c>
      <c r="J1182">
        <v>14649</v>
      </c>
      <c r="K1182">
        <v>60</v>
      </c>
      <c r="L1182">
        <v>3000</v>
      </c>
    </row>
    <row r="1183" spans="8:12" x14ac:dyDescent="0.25">
      <c r="H1183" t="s">
        <v>331</v>
      </c>
      <c r="I1183" s="45" t="s">
        <v>197</v>
      </c>
      <c r="J1183">
        <v>15076</v>
      </c>
      <c r="K1183">
        <v>92</v>
      </c>
      <c r="L1183">
        <v>2999</v>
      </c>
    </row>
    <row r="1184" spans="8:12" x14ac:dyDescent="0.25">
      <c r="H1184" t="s">
        <v>331</v>
      </c>
      <c r="I1184" s="45" t="s">
        <v>198</v>
      </c>
      <c r="J1184">
        <v>14508</v>
      </c>
      <c r="K1184">
        <v>103</v>
      </c>
      <c r="L1184">
        <v>2992</v>
      </c>
    </row>
    <row r="1185" spans="8:12" x14ac:dyDescent="0.25">
      <c r="H1185" t="s">
        <v>331</v>
      </c>
      <c r="I1185" s="45" t="s">
        <v>199</v>
      </c>
      <c r="J1185">
        <v>15185</v>
      </c>
      <c r="K1185">
        <v>71</v>
      </c>
      <c r="L1185">
        <v>3000</v>
      </c>
    </row>
    <row r="1186" spans="8:12" x14ac:dyDescent="0.25">
      <c r="H1186" t="s">
        <v>331</v>
      </c>
      <c r="I1186" s="45" t="s">
        <v>25</v>
      </c>
      <c r="J1186">
        <v>15313</v>
      </c>
      <c r="K1186">
        <v>26</v>
      </c>
      <c r="L1186">
        <v>3040</v>
      </c>
    </row>
    <row r="1187" spans="8:12" x14ac:dyDescent="0.25">
      <c r="H1187" t="s">
        <v>331</v>
      </c>
      <c r="I1187" s="45" t="s">
        <v>200</v>
      </c>
      <c r="J1187">
        <v>14719</v>
      </c>
      <c r="K1187">
        <v>41</v>
      </c>
      <c r="L1187">
        <v>2998</v>
      </c>
    </row>
    <row r="1188" spans="8:12" x14ac:dyDescent="0.25">
      <c r="H1188" t="s">
        <v>331</v>
      </c>
      <c r="I1188" s="45" t="s">
        <v>201</v>
      </c>
      <c r="J1188">
        <v>14040</v>
      </c>
      <c r="K1188">
        <v>104</v>
      </c>
      <c r="L1188">
        <v>2996</v>
      </c>
    </row>
    <row r="1189" spans="8:12" x14ac:dyDescent="0.25">
      <c r="H1189" t="s">
        <v>331</v>
      </c>
      <c r="I1189" s="45" t="s">
        <v>202</v>
      </c>
      <c r="J1189">
        <v>14120</v>
      </c>
      <c r="K1189">
        <v>65</v>
      </c>
      <c r="L1189">
        <v>2985</v>
      </c>
    </row>
    <row r="1190" spans="8:12" x14ac:dyDescent="0.25">
      <c r="H1190" t="s">
        <v>331</v>
      </c>
      <c r="I1190" s="45" t="s">
        <v>26</v>
      </c>
      <c r="J1190">
        <v>14633</v>
      </c>
      <c r="K1190">
        <v>96</v>
      </c>
      <c r="L1190">
        <v>2997</v>
      </c>
    </row>
    <row r="1191" spans="8:12" x14ac:dyDescent="0.25">
      <c r="H1191" t="s">
        <v>331</v>
      </c>
      <c r="I1191" s="45" t="s">
        <v>203</v>
      </c>
      <c r="J1191">
        <v>14562</v>
      </c>
      <c r="K1191">
        <v>62</v>
      </c>
      <c r="L1191">
        <v>3006</v>
      </c>
    </row>
    <row r="1192" spans="8:12" x14ac:dyDescent="0.25">
      <c r="H1192" t="s">
        <v>331</v>
      </c>
      <c r="I1192" s="45" t="s">
        <v>204</v>
      </c>
      <c r="J1192">
        <v>14494</v>
      </c>
      <c r="K1192">
        <v>90</v>
      </c>
      <c r="L1192">
        <v>2998</v>
      </c>
    </row>
    <row r="1193" spans="8:12" x14ac:dyDescent="0.25">
      <c r="H1193" t="s">
        <v>331</v>
      </c>
      <c r="I1193" s="45" t="s">
        <v>205</v>
      </c>
      <c r="J1193">
        <v>15201</v>
      </c>
      <c r="K1193">
        <v>86</v>
      </c>
      <c r="L1193">
        <v>3008</v>
      </c>
    </row>
    <row r="1194" spans="8:12" x14ac:dyDescent="0.25">
      <c r="H1194" t="s">
        <v>331</v>
      </c>
      <c r="I1194" s="45" t="s">
        <v>27</v>
      </c>
      <c r="J1194">
        <v>15029</v>
      </c>
      <c r="K1194">
        <v>21</v>
      </c>
      <c r="L1194">
        <v>2993</v>
      </c>
    </row>
    <row r="1195" spans="8:12" x14ac:dyDescent="0.25">
      <c r="H1195" t="s">
        <v>331</v>
      </c>
      <c r="I1195" s="45" t="s">
        <v>206</v>
      </c>
      <c r="J1195">
        <v>14951</v>
      </c>
      <c r="K1195">
        <v>104</v>
      </c>
      <c r="L1195">
        <v>3006</v>
      </c>
    </row>
    <row r="1196" spans="8:12" x14ac:dyDescent="0.25">
      <c r="H1196" t="s">
        <v>331</v>
      </c>
      <c r="I1196" s="45" t="s">
        <v>207</v>
      </c>
      <c r="J1196">
        <v>14043</v>
      </c>
      <c r="K1196">
        <v>383</v>
      </c>
      <c r="L1196">
        <v>2996</v>
      </c>
    </row>
    <row r="1197" spans="8:12" x14ac:dyDescent="0.25">
      <c r="H1197" t="s">
        <v>331</v>
      </c>
      <c r="I1197" s="45" t="s">
        <v>208</v>
      </c>
      <c r="J1197">
        <v>13791</v>
      </c>
      <c r="K1197">
        <v>90</v>
      </c>
      <c r="L1197">
        <v>3002</v>
      </c>
    </row>
    <row r="1198" spans="8:12" x14ac:dyDescent="0.25">
      <c r="H1198" t="s">
        <v>331</v>
      </c>
      <c r="I1198" s="45" t="s">
        <v>28</v>
      </c>
      <c r="J1198">
        <v>10628</v>
      </c>
      <c r="K1198">
        <v>98</v>
      </c>
      <c r="L1198">
        <v>2996</v>
      </c>
    </row>
    <row r="1199" spans="8:12" x14ac:dyDescent="0.25">
      <c r="H1199" t="s">
        <v>331</v>
      </c>
      <c r="I1199" s="45" t="s">
        <v>209</v>
      </c>
      <c r="J1199">
        <v>10533</v>
      </c>
      <c r="K1199">
        <v>113</v>
      </c>
      <c r="L1199">
        <v>2983</v>
      </c>
    </row>
    <row r="1200" spans="8:12" x14ac:dyDescent="0.25">
      <c r="H1200" t="s">
        <v>331</v>
      </c>
      <c r="I1200" s="45" t="s">
        <v>210</v>
      </c>
      <c r="J1200">
        <v>10776</v>
      </c>
      <c r="K1200">
        <v>82</v>
      </c>
      <c r="L1200">
        <v>2991</v>
      </c>
    </row>
    <row r="1201" spans="8:12" x14ac:dyDescent="0.25">
      <c r="H1201" t="s">
        <v>331</v>
      </c>
      <c r="I1201" s="45" t="s">
        <v>211</v>
      </c>
      <c r="J1201">
        <v>11102</v>
      </c>
      <c r="K1201">
        <v>23</v>
      </c>
      <c r="L1201">
        <v>3006</v>
      </c>
    </row>
    <row r="1202" spans="8:12" x14ac:dyDescent="0.25">
      <c r="H1202" t="s">
        <v>331</v>
      </c>
      <c r="I1202" s="45" t="s">
        <v>29</v>
      </c>
      <c r="J1202">
        <v>11213</v>
      </c>
      <c r="K1202">
        <v>101</v>
      </c>
      <c r="L1202">
        <v>3011</v>
      </c>
    </row>
    <row r="1203" spans="8:12" x14ac:dyDescent="0.25">
      <c r="H1203" t="s">
        <v>331</v>
      </c>
      <c r="I1203" s="45" t="s">
        <v>212</v>
      </c>
      <c r="J1203">
        <v>10627</v>
      </c>
      <c r="K1203">
        <v>67</v>
      </c>
      <c r="L1203">
        <v>2992</v>
      </c>
    </row>
    <row r="1204" spans="8:12" x14ac:dyDescent="0.25">
      <c r="H1204" t="s">
        <v>331</v>
      </c>
      <c r="I1204" s="45" t="s">
        <v>213</v>
      </c>
      <c r="J1204">
        <v>10687</v>
      </c>
      <c r="K1204">
        <v>83</v>
      </c>
      <c r="L1204">
        <v>3002</v>
      </c>
    </row>
    <row r="1205" spans="8:12" x14ac:dyDescent="0.25">
      <c r="H1205" t="s">
        <v>331</v>
      </c>
      <c r="I1205" s="45" t="s">
        <v>214</v>
      </c>
      <c r="J1205">
        <v>11021</v>
      </c>
      <c r="K1205">
        <v>23</v>
      </c>
      <c r="L1205">
        <v>2992</v>
      </c>
    </row>
    <row r="1206" spans="8:12" x14ac:dyDescent="0.25">
      <c r="H1206" t="s">
        <v>331</v>
      </c>
      <c r="I1206" s="45" t="s">
        <v>30</v>
      </c>
      <c r="J1206">
        <v>11248</v>
      </c>
      <c r="K1206">
        <v>64</v>
      </c>
      <c r="L1206">
        <v>2977</v>
      </c>
    </row>
    <row r="1207" spans="8:12" x14ac:dyDescent="0.25">
      <c r="H1207" t="s">
        <v>331</v>
      </c>
      <c r="I1207" s="45" t="s">
        <v>215</v>
      </c>
      <c r="J1207">
        <v>13684</v>
      </c>
      <c r="K1207">
        <v>26</v>
      </c>
      <c r="L1207">
        <v>0</v>
      </c>
    </row>
    <row r="1208" spans="8:12" x14ac:dyDescent="0.25">
      <c r="H1208" t="s">
        <v>331</v>
      </c>
      <c r="I1208" s="45" t="s">
        <v>216</v>
      </c>
      <c r="J1208">
        <v>11028</v>
      </c>
      <c r="K1208">
        <v>22</v>
      </c>
      <c r="L1208">
        <v>0</v>
      </c>
    </row>
    <row r="1209" spans="8:12" x14ac:dyDescent="0.25">
      <c r="H1209" t="s">
        <v>331</v>
      </c>
      <c r="I1209" s="45" t="s">
        <v>217</v>
      </c>
      <c r="J1209">
        <v>11449</v>
      </c>
      <c r="K1209">
        <v>69</v>
      </c>
      <c r="L1209">
        <v>0</v>
      </c>
    </row>
    <row r="1210" spans="8:12" x14ac:dyDescent="0.25">
      <c r="H1210" t="s">
        <v>331</v>
      </c>
      <c r="I1210" s="45" t="s">
        <v>31</v>
      </c>
      <c r="J1210">
        <v>12067</v>
      </c>
      <c r="K1210">
        <v>23</v>
      </c>
      <c r="L1210">
        <v>0</v>
      </c>
    </row>
    <row r="1211" spans="8:12" x14ac:dyDescent="0.25">
      <c r="H1211" t="s">
        <v>331</v>
      </c>
      <c r="I1211" s="45" t="s">
        <v>218</v>
      </c>
      <c r="J1211">
        <v>11880</v>
      </c>
      <c r="K1211">
        <v>51</v>
      </c>
      <c r="L1211">
        <v>0</v>
      </c>
    </row>
    <row r="1212" spans="8:12" x14ac:dyDescent="0.25">
      <c r="H1212" t="s">
        <v>331</v>
      </c>
      <c r="I1212" s="45" t="s">
        <v>219</v>
      </c>
      <c r="J1212">
        <v>11830</v>
      </c>
      <c r="K1212">
        <v>19</v>
      </c>
      <c r="L1212">
        <v>0</v>
      </c>
    </row>
    <row r="1213" spans="8:12" x14ac:dyDescent="0.25">
      <c r="H1213" t="s">
        <v>331</v>
      </c>
      <c r="I1213" s="45" t="s">
        <v>220</v>
      </c>
      <c r="J1213">
        <v>12408</v>
      </c>
      <c r="K1213">
        <v>94</v>
      </c>
      <c r="L1213">
        <v>0</v>
      </c>
    </row>
    <row r="1214" spans="8:12" x14ac:dyDescent="0.25">
      <c r="H1214" t="s">
        <v>331</v>
      </c>
      <c r="I1214" s="45" t="s">
        <v>32</v>
      </c>
      <c r="J1214">
        <v>12871</v>
      </c>
      <c r="K1214">
        <v>32</v>
      </c>
      <c r="L1214">
        <v>0</v>
      </c>
    </row>
    <row r="1215" spans="8:12" x14ac:dyDescent="0.25">
      <c r="H1215" t="s">
        <v>331</v>
      </c>
      <c r="I1215" s="45" t="s">
        <v>221</v>
      </c>
      <c r="J1215">
        <v>12036</v>
      </c>
      <c r="K1215">
        <v>124</v>
      </c>
      <c r="L1215">
        <v>0</v>
      </c>
    </row>
    <row r="1216" spans="8:12" x14ac:dyDescent="0.25">
      <c r="H1216" t="s">
        <v>331</v>
      </c>
      <c r="I1216" s="45" t="s">
        <v>222</v>
      </c>
      <c r="J1216">
        <v>11931</v>
      </c>
      <c r="K1216">
        <v>108</v>
      </c>
      <c r="L1216">
        <v>0</v>
      </c>
    </row>
    <row r="1217" spans="8:12" x14ac:dyDescent="0.25">
      <c r="H1217" t="s">
        <v>331</v>
      </c>
      <c r="I1217" s="45" t="s">
        <v>223</v>
      </c>
      <c r="J1217">
        <v>12152</v>
      </c>
      <c r="K1217">
        <v>72</v>
      </c>
      <c r="L1217">
        <v>0</v>
      </c>
    </row>
    <row r="1218" spans="8:12" x14ac:dyDescent="0.25">
      <c r="H1218" t="s">
        <v>331</v>
      </c>
      <c r="I1218" s="45" t="s">
        <v>33</v>
      </c>
      <c r="J1218">
        <v>13971</v>
      </c>
      <c r="K1218">
        <v>161</v>
      </c>
      <c r="L1218">
        <v>0</v>
      </c>
    </row>
    <row r="1219" spans="8:12" x14ac:dyDescent="0.25">
      <c r="H1219" t="s">
        <v>331</v>
      </c>
      <c r="I1219" s="45" t="s">
        <v>224</v>
      </c>
      <c r="J1219">
        <v>13691</v>
      </c>
      <c r="K1219">
        <v>23</v>
      </c>
      <c r="L1219">
        <v>0</v>
      </c>
    </row>
    <row r="1220" spans="8:12" x14ac:dyDescent="0.25">
      <c r="H1220" t="s">
        <v>331</v>
      </c>
      <c r="I1220" s="45" t="s">
        <v>225</v>
      </c>
      <c r="J1220">
        <v>13885</v>
      </c>
      <c r="K1220">
        <v>149</v>
      </c>
      <c r="L1220">
        <v>0</v>
      </c>
    </row>
    <row r="1221" spans="8:12" x14ac:dyDescent="0.25">
      <c r="H1221" t="s">
        <v>331</v>
      </c>
      <c r="I1221" s="45" t="s">
        <v>226</v>
      </c>
      <c r="J1221">
        <v>14063</v>
      </c>
      <c r="K1221">
        <v>26</v>
      </c>
      <c r="L1221">
        <v>0</v>
      </c>
    </row>
    <row r="1222" spans="8:12" x14ac:dyDescent="0.25">
      <c r="H1222" t="s">
        <v>331</v>
      </c>
      <c r="I1222" s="45" t="s">
        <v>34</v>
      </c>
      <c r="J1222">
        <v>14640</v>
      </c>
      <c r="K1222">
        <v>24</v>
      </c>
      <c r="L1222">
        <v>0</v>
      </c>
    </row>
    <row r="1223" spans="8:12" x14ac:dyDescent="0.25">
      <c r="H1223" t="s">
        <v>331</v>
      </c>
      <c r="I1223" s="45" t="s">
        <v>227</v>
      </c>
      <c r="J1223">
        <v>14934</v>
      </c>
      <c r="K1223">
        <v>97</v>
      </c>
      <c r="L1223">
        <v>0</v>
      </c>
    </row>
    <row r="1224" spans="8:12" x14ac:dyDescent="0.25">
      <c r="H1224" t="s">
        <v>331</v>
      </c>
      <c r="I1224" s="45" t="s">
        <v>228</v>
      </c>
      <c r="J1224">
        <v>15057</v>
      </c>
      <c r="K1224">
        <v>86</v>
      </c>
      <c r="L1224">
        <v>0</v>
      </c>
    </row>
    <row r="1225" spans="8:12" x14ac:dyDescent="0.25">
      <c r="H1225" t="s">
        <v>331</v>
      </c>
      <c r="I1225" s="45" t="s">
        <v>229</v>
      </c>
      <c r="J1225">
        <v>14925</v>
      </c>
      <c r="K1225">
        <v>35</v>
      </c>
      <c r="L1225">
        <v>0</v>
      </c>
    </row>
    <row r="1226" spans="8:12" x14ac:dyDescent="0.25">
      <c r="H1226" t="s">
        <v>331</v>
      </c>
      <c r="I1226" s="45" t="s">
        <v>35</v>
      </c>
      <c r="J1226">
        <v>13562</v>
      </c>
      <c r="K1226">
        <v>21</v>
      </c>
      <c r="L1226">
        <v>0</v>
      </c>
    </row>
    <row r="1227" spans="8:12" x14ac:dyDescent="0.25">
      <c r="H1227" t="s">
        <v>331</v>
      </c>
      <c r="I1227" s="45" t="s">
        <v>230</v>
      </c>
      <c r="J1227">
        <v>14283</v>
      </c>
      <c r="K1227">
        <v>142</v>
      </c>
      <c r="L1227">
        <v>0</v>
      </c>
    </row>
    <row r="1228" spans="8:12" x14ac:dyDescent="0.25">
      <c r="H1228" t="s">
        <v>331</v>
      </c>
      <c r="I1228" s="45" t="s">
        <v>231</v>
      </c>
      <c r="J1228">
        <v>13774</v>
      </c>
      <c r="K1228">
        <v>170</v>
      </c>
      <c r="L1228">
        <v>0</v>
      </c>
    </row>
    <row r="1229" spans="8:12" x14ac:dyDescent="0.25">
      <c r="H1229" t="s">
        <v>331</v>
      </c>
      <c r="I1229" s="45" t="s">
        <v>232</v>
      </c>
      <c r="J1229">
        <v>12789</v>
      </c>
      <c r="K1229">
        <v>71</v>
      </c>
      <c r="L1229">
        <v>225</v>
      </c>
    </row>
    <row r="1230" spans="8:12" x14ac:dyDescent="0.25">
      <c r="H1230" t="s">
        <v>331</v>
      </c>
      <c r="I1230" s="45" t="s">
        <v>36</v>
      </c>
      <c r="J1230">
        <v>12684</v>
      </c>
      <c r="K1230">
        <v>81</v>
      </c>
      <c r="L1230">
        <v>2497</v>
      </c>
    </row>
    <row r="1231" spans="8:12" x14ac:dyDescent="0.25">
      <c r="H1231" t="s">
        <v>331</v>
      </c>
      <c r="I1231" s="45" t="s">
        <v>233</v>
      </c>
      <c r="J1231">
        <v>12340</v>
      </c>
      <c r="K1231">
        <v>27</v>
      </c>
      <c r="L1231">
        <v>3019</v>
      </c>
    </row>
    <row r="1232" spans="8:12" x14ac:dyDescent="0.25">
      <c r="H1232" t="s">
        <v>331</v>
      </c>
      <c r="I1232" s="45" t="s">
        <v>234</v>
      </c>
      <c r="J1232">
        <v>13043</v>
      </c>
      <c r="K1232">
        <v>22</v>
      </c>
      <c r="L1232">
        <v>3003</v>
      </c>
    </row>
    <row r="1233" spans="8:12" x14ac:dyDescent="0.25">
      <c r="H1233" t="s">
        <v>331</v>
      </c>
      <c r="I1233" s="45" t="s">
        <v>235</v>
      </c>
      <c r="J1233">
        <v>12988</v>
      </c>
      <c r="K1233">
        <v>26</v>
      </c>
      <c r="L1233">
        <v>2992</v>
      </c>
    </row>
    <row r="1234" spans="8:12" x14ac:dyDescent="0.25">
      <c r="H1234" t="s">
        <v>331</v>
      </c>
      <c r="I1234" s="45" t="s">
        <v>37</v>
      </c>
      <c r="J1234">
        <v>12915</v>
      </c>
      <c r="K1234">
        <v>80</v>
      </c>
      <c r="L1234">
        <v>3013</v>
      </c>
    </row>
    <row r="1235" spans="8:12" x14ac:dyDescent="0.25">
      <c r="H1235" t="s">
        <v>331</v>
      </c>
      <c r="I1235" s="45" t="s">
        <v>236</v>
      </c>
      <c r="J1235">
        <v>13289</v>
      </c>
      <c r="K1235">
        <v>83</v>
      </c>
      <c r="L1235">
        <v>3006</v>
      </c>
    </row>
    <row r="1236" spans="8:12" x14ac:dyDescent="0.25">
      <c r="H1236" t="s">
        <v>331</v>
      </c>
      <c r="I1236" s="45" t="s">
        <v>237</v>
      </c>
      <c r="J1236">
        <v>12978</v>
      </c>
      <c r="K1236">
        <v>24</v>
      </c>
      <c r="L1236">
        <v>2996</v>
      </c>
    </row>
    <row r="1237" spans="8:12" x14ac:dyDescent="0.25">
      <c r="H1237" t="s">
        <v>331</v>
      </c>
      <c r="I1237" s="45" t="s">
        <v>238</v>
      </c>
      <c r="J1237">
        <v>13128</v>
      </c>
      <c r="K1237">
        <v>26</v>
      </c>
      <c r="L1237">
        <v>3001</v>
      </c>
    </row>
    <row r="1238" spans="8:12" x14ac:dyDescent="0.25">
      <c r="H1238" t="s">
        <v>331</v>
      </c>
      <c r="I1238" s="45" t="s">
        <v>38</v>
      </c>
      <c r="J1238">
        <v>12851</v>
      </c>
      <c r="K1238">
        <v>152</v>
      </c>
      <c r="L1238">
        <v>2995</v>
      </c>
    </row>
    <row r="1239" spans="8:12" x14ac:dyDescent="0.25">
      <c r="H1239" t="s">
        <v>331</v>
      </c>
      <c r="I1239" s="45" t="s">
        <v>239</v>
      </c>
      <c r="J1239">
        <v>13104</v>
      </c>
      <c r="K1239">
        <v>91</v>
      </c>
      <c r="L1239">
        <v>3001</v>
      </c>
    </row>
    <row r="1240" spans="8:12" x14ac:dyDescent="0.25">
      <c r="H1240" t="s">
        <v>331</v>
      </c>
      <c r="I1240" s="45" t="s">
        <v>240</v>
      </c>
      <c r="J1240">
        <v>12784</v>
      </c>
      <c r="K1240">
        <v>43</v>
      </c>
      <c r="L1240">
        <v>3009</v>
      </c>
    </row>
    <row r="1241" spans="8:12" x14ac:dyDescent="0.25">
      <c r="H1241" t="s">
        <v>331</v>
      </c>
      <c r="I1241" s="45" t="s">
        <v>241</v>
      </c>
      <c r="J1241">
        <v>12953</v>
      </c>
      <c r="K1241">
        <v>92</v>
      </c>
      <c r="L1241">
        <v>3000</v>
      </c>
    </row>
    <row r="1242" spans="8:12" x14ac:dyDescent="0.25">
      <c r="H1242" t="s">
        <v>331</v>
      </c>
      <c r="I1242" s="45" t="s">
        <v>39</v>
      </c>
      <c r="J1242">
        <v>10991</v>
      </c>
      <c r="K1242">
        <v>66</v>
      </c>
      <c r="L1242">
        <v>2983</v>
      </c>
    </row>
    <row r="1243" spans="8:12" x14ac:dyDescent="0.25">
      <c r="H1243" t="s">
        <v>331</v>
      </c>
      <c r="I1243" s="45" t="s">
        <v>242</v>
      </c>
      <c r="J1243">
        <v>11327</v>
      </c>
      <c r="K1243">
        <v>72</v>
      </c>
      <c r="L1243">
        <v>3006</v>
      </c>
    </row>
    <row r="1244" spans="8:12" x14ac:dyDescent="0.25">
      <c r="H1244" t="s">
        <v>331</v>
      </c>
      <c r="I1244" s="45" t="s">
        <v>243</v>
      </c>
      <c r="J1244">
        <v>10874</v>
      </c>
      <c r="K1244">
        <v>66</v>
      </c>
      <c r="L1244">
        <v>3004</v>
      </c>
    </row>
    <row r="1245" spans="8:12" x14ac:dyDescent="0.25">
      <c r="H1245" t="s">
        <v>331</v>
      </c>
      <c r="I1245" s="45" t="s">
        <v>244</v>
      </c>
      <c r="J1245">
        <v>9647</v>
      </c>
      <c r="K1245">
        <v>2571</v>
      </c>
      <c r="L1245">
        <v>3007</v>
      </c>
    </row>
    <row r="1246" spans="8:12" x14ac:dyDescent="0.25">
      <c r="H1246" t="s">
        <v>331</v>
      </c>
      <c r="I1246" s="45" t="s">
        <v>40</v>
      </c>
      <c r="J1246">
        <v>2179</v>
      </c>
      <c r="K1246">
        <v>4816</v>
      </c>
      <c r="L1246">
        <v>2955</v>
      </c>
    </row>
    <row r="1247" spans="8:12" x14ac:dyDescent="0.25">
      <c r="H1247" t="s">
        <v>331</v>
      </c>
      <c r="I1247" s="45" t="s">
        <v>245</v>
      </c>
      <c r="J1247">
        <v>5578</v>
      </c>
      <c r="K1247">
        <v>6211</v>
      </c>
      <c r="L1247">
        <v>3007</v>
      </c>
    </row>
    <row r="1248" spans="8:12" x14ac:dyDescent="0.25">
      <c r="H1248" t="s">
        <v>331</v>
      </c>
      <c r="I1248" s="45" t="s">
        <v>246</v>
      </c>
      <c r="J1248">
        <v>4968</v>
      </c>
      <c r="K1248">
        <v>5762</v>
      </c>
      <c r="L1248">
        <v>3000</v>
      </c>
    </row>
    <row r="1249" spans="8:12" x14ac:dyDescent="0.25">
      <c r="H1249" t="s">
        <v>331</v>
      </c>
      <c r="I1249" s="45" t="s">
        <v>247</v>
      </c>
      <c r="J1249">
        <v>5605</v>
      </c>
      <c r="K1249">
        <v>5491</v>
      </c>
      <c r="L1249">
        <v>3000</v>
      </c>
    </row>
    <row r="1250" spans="8:12" x14ac:dyDescent="0.25">
      <c r="H1250" t="s">
        <v>332</v>
      </c>
      <c r="I1250" s="45" t="s">
        <v>17</v>
      </c>
      <c r="J1250">
        <v>5521</v>
      </c>
      <c r="K1250">
        <v>5245</v>
      </c>
      <c r="L1250">
        <v>2997</v>
      </c>
    </row>
    <row r="1251" spans="8:12" x14ac:dyDescent="0.25">
      <c r="H1251" t="s">
        <v>332</v>
      </c>
      <c r="I1251" s="45" t="s">
        <v>176</v>
      </c>
      <c r="J1251">
        <v>5867</v>
      </c>
      <c r="K1251">
        <v>5431</v>
      </c>
      <c r="L1251">
        <v>3001</v>
      </c>
    </row>
    <row r="1252" spans="8:12" x14ac:dyDescent="0.25">
      <c r="H1252" t="s">
        <v>332</v>
      </c>
      <c r="I1252" s="45" t="s">
        <v>177</v>
      </c>
      <c r="J1252">
        <v>6595</v>
      </c>
      <c r="K1252">
        <v>4771</v>
      </c>
      <c r="L1252">
        <v>3009</v>
      </c>
    </row>
    <row r="1253" spans="8:12" x14ac:dyDescent="0.25">
      <c r="H1253" t="s">
        <v>332</v>
      </c>
      <c r="I1253" s="45" t="s">
        <v>178</v>
      </c>
      <c r="J1253">
        <v>7151</v>
      </c>
      <c r="K1253">
        <v>4275</v>
      </c>
      <c r="L1253">
        <v>3007</v>
      </c>
    </row>
    <row r="1254" spans="8:12" x14ac:dyDescent="0.25">
      <c r="H1254" t="s">
        <v>332</v>
      </c>
      <c r="I1254" s="45" t="s">
        <v>18</v>
      </c>
      <c r="J1254">
        <v>6701</v>
      </c>
      <c r="K1254">
        <v>4277</v>
      </c>
      <c r="L1254">
        <v>2999</v>
      </c>
    </row>
    <row r="1255" spans="8:12" x14ac:dyDescent="0.25">
      <c r="H1255" t="s">
        <v>332</v>
      </c>
      <c r="I1255" s="45" t="s">
        <v>179</v>
      </c>
      <c r="J1255">
        <v>6198</v>
      </c>
      <c r="K1255">
        <v>5488</v>
      </c>
      <c r="L1255">
        <v>2995</v>
      </c>
    </row>
    <row r="1256" spans="8:12" x14ac:dyDescent="0.25">
      <c r="H1256" t="s">
        <v>332</v>
      </c>
      <c r="I1256" s="45" t="s">
        <v>180</v>
      </c>
      <c r="J1256">
        <v>5904</v>
      </c>
      <c r="K1256">
        <v>5379</v>
      </c>
      <c r="L1256">
        <v>2994</v>
      </c>
    </row>
    <row r="1257" spans="8:12" x14ac:dyDescent="0.25">
      <c r="H1257" t="s">
        <v>332</v>
      </c>
      <c r="I1257" s="45" t="s">
        <v>181</v>
      </c>
      <c r="J1257">
        <v>5754</v>
      </c>
      <c r="K1257">
        <v>5270</v>
      </c>
      <c r="L1257">
        <v>2993</v>
      </c>
    </row>
    <row r="1258" spans="8:12" x14ac:dyDescent="0.25">
      <c r="H1258" t="s">
        <v>332</v>
      </c>
      <c r="I1258" s="45" t="s">
        <v>19</v>
      </c>
      <c r="J1258">
        <v>6233</v>
      </c>
      <c r="K1258">
        <v>5335</v>
      </c>
      <c r="L1258">
        <v>2995</v>
      </c>
    </row>
    <row r="1259" spans="8:12" x14ac:dyDescent="0.25">
      <c r="H1259" t="s">
        <v>332</v>
      </c>
      <c r="I1259" s="45" t="s">
        <v>182</v>
      </c>
      <c r="J1259">
        <v>7284</v>
      </c>
      <c r="K1259">
        <v>4693</v>
      </c>
      <c r="L1259">
        <v>2999</v>
      </c>
    </row>
    <row r="1260" spans="8:12" x14ac:dyDescent="0.25">
      <c r="H1260" t="s">
        <v>332</v>
      </c>
      <c r="I1260" s="45" t="s">
        <v>183</v>
      </c>
      <c r="J1260">
        <v>6723</v>
      </c>
      <c r="K1260">
        <v>4968</v>
      </c>
      <c r="L1260">
        <v>3007</v>
      </c>
    </row>
    <row r="1261" spans="8:12" x14ac:dyDescent="0.25">
      <c r="H1261" t="s">
        <v>332</v>
      </c>
      <c r="I1261" s="45" t="s">
        <v>184</v>
      </c>
      <c r="J1261">
        <v>7166</v>
      </c>
      <c r="K1261">
        <v>5382</v>
      </c>
      <c r="L1261">
        <v>3000</v>
      </c>
    </row>
    <row r="1262" spans="8:12" x14ac:dyDescent="0.25">
      <c r="H1262" t="s">
        <v>332</v>
      </c>
      <c r="I1262" s="45" t="s">
        <v>20</v>
      </c>
      <c r="J1262">
        <v>7751</v>
      </c>
      <c r="K1262">
        <v>3329</v>
      </c>
      <c r="L1262">
        <v>2995</v>
      </c>
    </row>
    <row r="1263" spans="8:12" x14ac:dyDescent="0.25">
      <c r="H1263" t="s">
        <v>332</v>
      </c>
      <c r="I1263" s="45" t="s">
        <v>185</v>
      </c>
      <c r="J1263">
        <v>8640</v>
      </c>
      <c r="K1263">
        <v>2859</v>
      </c>
      <c r="L1263">
        <v>2994</v>
      </c>
    </row>
    <row r="1264" spans="8:12" x14ac:dyDescent="0.25">
      <c r="H1264" t="s">
        <v>332</v>
      </c>
      <c r="I1264" s="45" t="s">
        <v>186</v>
      </c>
      <c r="J1264">
        <v>8777</v>
      </c>
      <c r="K1264">
        <v>2680</v>
      </c>
      <c r="L1264">
        <v>3005</v>
      </c>
    </row>
    <row r="1265" spans="8:12" x14ac:dyDescent="0.25">
      <c r="H1265" t="s">
        <v>332</v>
      </c>
      <c r="I1265" s="45" t="s">
        <v>187</v>
      </c>
      <c r="J1265">
        <v>11045</v>
      </c>
      <c r="K1265">
        <v>538</v>
      </c>
      <c r="L1265">
        <v>3008</v>
      </c>
    </row>
    <row r="1266" spans="8:12" x14ac:dyDescent="0.25">
      <c r="H1266" t="s">
        <v>332</v>
      </c>
      <c r="I1266" s="45" t="s">
        <v>21</v>
      </c>
      <c r="J1266">
        <v>11649</v>
      </c>
      <c r="K1266">
        <v>78</v>
      </c>
      <c r="L1266">
        <v>3000</v>
      </c>
    </row>
    <row r="1267" spans="8:12" x14ac:dyDescent="0.25">
      <c r="H1267" t="s">
        <v>332</v>
      </c>
      <c r="I1267" s="45" t="s">
        <v>188</v>
      </c>
      <c r="J1267">
        <v>13214</v>
      </c>
      <c r="K1267">
        <v>107</v>
      </c>
      <c r="L1267">
        <v>2993</v>
      </c>
    </row>
    <row r="1268" spans="8:12" x14ac:dyDescent="0.25">
      <c r="H1268" t="s">
        <v>332</v>
      </c>
      <c r="I1268" s="45" t="s">
        <v>189</v>
      </c>
      <c r="J1268">
        <v>12916</v>
      </c>
      <c r="K1268">
        <v>32</v>
      </c>
      <c r="L1268">
        <v>3001</v>
      </c>
    </row>
    <row r="1269" spans="8:12" x14ac:dyDescent="0.25">
      <c r="H1269" t="s">
        <v>332</v>
      </c>
      <c r="I1269" s="45" t="s">
        <v>190</v>
      </c>
      <c r="J1269">
        <v>13181</v>
      </c>
      <c r="K1269">
        <v>106</v>
      </c>
      <c r="L1269">
        <v>3000</v>
      </c>
    </row>
    <row r="1270" spans="8:12" x14ac:dyDescent="0.25">
      <c r="H1270" t="s">
        <v>332</v>
      </c>
      <c r="I1270" s="45" t="s">
        <v>22</v>
      </c>
      <c r="J1270">
        <v>12776</v>
      </c>
      <c r="K1270">
        <v>77</v>
      </c>
      <c r="L1270">
        <v>2997</v>
      </c>
    </row>
    <row r="1271" spans="8:12" x14ac:dyDescent="0.25">
      <c r="H1271" t="s">
        <v>332</v>
      </c>
      <c r="I1271" s="45" t="s">
        <v>191</v>
      </c>
      <c r="J1271">
        <v>13203</v>
      </c>
      <c r="K1271">
        <v>225</v>
      </c>
      <c r="L1271">
        <v>3000</v>
      </c>
    </row>
    <row r="1272" spans="8:12" x14ac:dyDescent="0.25">
      <c r="H1272" t="s">
        <v>332</v>
      </c>
      <c r="I1272" s="45" t="s">
        <v>192</v>
      </c>
      <c r="J1272">
        <v>12510</v>
      </c>
      <c r="K1272">
        <v>27</v>
      </c>
      <c r="L1272">
        <v>2989</v>
      </c>
    </row>
    <row r="1273" spans="8:12" x14ac:dyDescent="0.25">
      <c r="H1273" t="s">
        <v>332</v>
      </c>
      <c r="I1273" s="45" t="s">
        <v>193</v>
      </c>
      <c r="J1273">
        <v>12899</v>
      </c>
      <c r="K1273">
        <v>80</v>
      </c>
      <c r="L1273">
        <v>2990</v>
      </c>
    </row>
    <row r="1274" spans="8:12" x14ac:dyDescent="0.25">
      <c r="H1274" t="s">
        <v>332</v>
      </c>
      <c r="I1274" s="45" t="s">
        <v>23</v>
      </c>
      <c r="J1274">
        <v>13218</v>
      </c>
      <c r="K1274">
        <v>142</v>
      </c>
      <c r="L1274">
        <v>2997</v>
      </c>
    </row>
    <row r="1275" spans="8:12" x14ac:dyDescent="0.25">
      <c r="H1275" t="s">
        <v>332</v>
      </c>
      <c r="I1275" s="45" t="s">
        <v>194</v>
      </c>
      <c r="J1275">
        <v>12963</v>
      </c>
      <c r="K1275">
        <v>78</v>
      </c>
      <c r="L1275">
        <v>3007</v>
      </c>
    </row>
    <row r="1276" spans="8:12" x14ac:dyDescent="0.25">
      <c r="H1276" t="s">
        <v>332</v>
      </c>
      <c r="I1276" s="45" t="s">
        <v>195</v>
      </c>
      <c r="J1276">
        <v>12796</v>
      </c>
      <c r="K1276">
        <v>160</v>
      </c>
      <c r="L1276">
        <v>3005</v>
      </c>
    </row>
    <row r="1277" spans="8:12" x14ac:dyDescent="0.25">
      <c r="H1277" t="s">
        <v>332</v>
      </c>
      <c r="I1277" s="45" t="s">
        <v>196</v>
      </c>
      <c r="J1277">
        <v>12964</v>
      </c>
      <c r="K1277">
        <v>148</v>
      </c>
      <c r="L1277">
        <v>2994</v>
      </c>
    </row>
    <row r="1278" spans="8:12" x14ac:dyDescent="0.25">
      <c r="H1278" t="s">
        <v>332</v>
      </c>
      <c r="I1278" s="45" t="s">
        <v>24</v>
      </c>
      <c r="J1278">
        <v>12914</v>
      </c>
      <c r="K1278">
        <v>207</v>
      </c>
      <c r="L1278">
        <v>2996</v>
      </c>
    </row>
    <row r="1279" spans="8:12" x14ac:dyDescent="0.25">
      <c r="H1279" t="s">
        <v>332</v>
      </c>
      <c r="I1279" s="45" t="s">
        <v>197</v>
      </c>
      <c r="J1279">
        <v>12830</v>
      </c>
      <c r="K1279">
        <v>28</v>
      </c>
      <c r="L1279">
        <v>3006</v>
      </c>
    </row>
    <row r="1280" spans="8:12" x14ac:dyDescent="0.25">
      <c r="H1280" t="s">
        <v>332</v>
      </c>
      <c r="I1280" s="45" t="s">
        <v>198</v>
      </c>
      <c r="J1280">
        <v>13087</v>
      </c>
      <c r="K1280">
        <v>149</v>
      </c>
      <c r="L1280">
        <v>2999</v>
      </c>
    </row>
    <row r="1281" spans="8:12" x14ac:dyDescent="0.25">
      <c r="H1281" t="s">
        <v>332</v>
      </c>
      <c r="I1281" s="45" t="s">
        <v>199</v>
      </c>
      <c r="J1281">
        <v>13036</v>
      </c>
      <c r="K1281">
        <v>119</v>
      </c>
      <c r="L1281">
        <v>3000</v>
      </c>
    </row>
    <row r="1282" spans="8:12" x14ac:dyDescent="0.25">
      <c r="H1282" t="s">
        <v>332</v>
      </c>
      <c r="I1282" s="45" t="s">
        <v>25</v>
      </c>
      <c r="J1282">
        <v>13096</v>
      </c>
      <c r="K1282">
        <v>31</v>
      </c>
      <c r="L1282">
        <v>2999</v>
      </c>
    </row>
    <row r="1283" spans="8:12" x14ac:dyDescent="0.25">
      <c r="H1283" t="s">
        <v>332</v>
      </c>
      <c r="I1283" s="45" t="s">
        <v>200</v>
      </c>
      <c r="J1283">
        <v>13475</v>
      </c>
      <c r="K1283">
        <v>184</v>
      </c>
      <c r="L1283">
        <v>2996</v>
      </c>
    </row>
    <row r="1284" spans="8:12" x14ac:dyDescent="0.25">
      <c r="H1284" t="s">
        <v>332</v>
      </c>
      <c r="I1284" s="45" t="s">
        <v>201</v>
      </c>
      <c r="J1284">
        <v>13367</v>
      </c>
      <c r="K1284">
        <v>81</v>
      </c>
      <c r="L1284">
        <v>3005</v>
      </c>
    </row>
    <row r="1285" spans="8:12" x14ac:dyDescent="0.25">
      <c r="H1285" t="s">
        <v>332</v>
      </c>
      <c r="I1285" s="45" t="s">
        <v>202</v>
      </c>
      <c r="J1285">
        <v>13355</v>
      </c>
      <c r="K1285">
        <v>25</v>
      </c>
      <c r="L1285">
        <v>3002</v>
      </c>
    </row>
    <row r="1286" spans="8:12" x14ac:dyDescent="0.25">
      <c r="H1286" t="s">
        <v>332</v>
      </c>
      <c r="I1286" s="45" t="s">
        <v>26</v>
      </c>
      <c r="J1286">
        <v>13181</v>
      </c>
      <c r="K1286">
        <v>112</v>
      </c>
      <c r="L1286">
        <v>2999</v>
      </c>
    </row>
    <row r="1287" spans="8:12" x14ac:dyDescent="0.25">
      <c r="H1287" t="s">
        <v>332</v>
      </c>
      <c r="I1287" s="45" t="s">
        <v>203</v>
      </c>
      <c r="J1287">
        <v>12965</v>
      </c>
      <c r="K1287">
        <v>50</v>
      </c>
      <c r="L1287">
        <v>3003</v>
      </c>
    </row>
    <row r="1288" spans="8:12" x14ac:dyDescent="0.25">
      <c r="H1288" t="s">
        <v>332</v>
      </c>
      <c r="I1288" s="45" t="s">
        <v>204</v>
      </c>
      <c r="J1288">
        <v>13152</v>
      </c>
      <c r="K1288">
        <v>25</v>
      </c>
      <c r="L1288">
        <v>3001</v>
      </c>
    </row>
    <row r="1289" spans="8:12" x14ac:dyDescent="0.25">
      <c r="H1289" t="s">
        <v>332</v>
      </c>
      <c r="I1289" s="45" t="s">
        <v>205</v>
      </c>
      <c r="J1289">
        <v>13001</v>
      </c>
      <c r="K1289">
        <v>156</v>
      </c>
      <c r="L1289">
        <v>3011</v>
      </c>
    </row>
    <row r="1290" spans="8:12" x14ac:dyDescent="0.25">
      <c r="H1290" t="s">
        <v>332</v>
      </c>
      <c r="I1290" s="45" t="s">
        <v>27</v>
      </c>
      <c r="J1290">
        <v>12718</v>
      </c>
      <c r="K1290">
        <v>94</v>
      </c>
      <c r="L1290">
        <v>3016</v>
      </c>
    </row>
    <row r="1291" spans="8:12" x14ac:dyDescent="0.25">
      <c r="H1291" t="s">
        <v>332</v>
      </c>
      <c r="I1291" s="45" t="s">
        <v>206</v>
      </c>
      <c r="J1291">
        <v>12705</v>
      </c>
      <c r="K1291">
        <v>88</v>
      </c>
      <c r="L1291">
        <v>2982</v>
      </c>
    </row>
    <row r="1292" spans="8:12" x14ac:dyDescent="0.25">
      <c r="H1292" t="s">
        <v>332</v>
      </c>
      <c r="I1292" s="45" t="s">
        <v>207</v>
      </c>
      <c r="J1292">
        <v>12696</v>
      </c>
      <c r="K1292">
        <v>24</v>
      </c>
      <c r="L1292">
        <v>2984</v>
      </c>
    </row>
    <row r="1293" spans="8:12" x14ac:dyDescent="0.25">
      <c r="H1293" t="s">
        <v>332</v>
      </c>
      <c r="I1293" s="45" t="s">
        <v>208</v>
      </c>
      <c r="J1293">
        <v>11086</v>
      </c>
      <c r="K1293">
        <v>200</v>
      </c>
      <c r="L1293">
        <v>2992</v>
      </c>
    </row>
    <row r="1294" spans="8:12" x14ac:dyDescent="0.25">
      <c r="H1294" t="s">
        <v>332</v>
      </c>
      <c r="I1294" s="45" t="s">
        <v>28</v>
      </c>
      <c r="J1294">
        <v>10971</v>
      </c>
      <c r="K1294">
        <v>149</v>
      </c>
      <c r="L1294">
        <v>3004</v>
      </c>
    </row>
    <row r="1295" spans="8:12" x14ac:dyDescent="0.25">
      <c r="H1295" t="s">
        <v>332</v>
      </c>
      <c r="I1295" s="45" t="s">
        <v>209</v>
      </c>
      <c r="J1295">
        <v>10852</v>
      </c>
      <c r="K1295">
        <v>96</v>
      </c>
      <c r="L1295">
        <v>2992</v>
      </c>
    </row>
    <row r="1296" spans="8:12" x14ac:dyDescent="0.25">
      <c r="H1296" t="s">
        <v>332</v>
      </c>
      <c r="I1296" s="45" t="s">
        <v>210</v>
      </c>
      <c r="J1296">
        <v>10872</v>
      </c>
      <c r="K1296">
        <v>70</v>
      </c>
      <c r="L1296">
        <v>3003</v>
      </c>
    </row>
    <row r="1297" spans="8:12" x14ac:dyDescent="0.25">
      <c r="H1297" t="s">
        <v>332</v>
      </c>
      <c r="I1297" s="45" t="s">
        <v>211</v>
      </c>
      <c r="J1297">
        <v>10904</v>
      </c>
      <c r="K1297">
        <v>25</v>
      </c>
      <c r="L1297">
        <v>2990</v>
      </c>
    </row>
    <row r="1298" spans="8:12" x14ac:dyDescent="0.25">
      <c r="H1298" t="s">
        <v>332</v>
      </c>
      <c r="I1298" s="45" t="s">
        <v>29</v>
      </c>
      <c r="J1298">
        <v>11105</v>
      </c>
      <c r="K1298">
        <v>75</v>
      </c>
      <c r="L1298">
        <v>3008</v>
      </c>
    </row>
    <row r="1299" spans="8:12" x14ac:dyDescent="0.25">
      <c r="H1299" t="s">
        <v>332</v>
      </c>
      <c r="I1299" s="45" t="s">
        <v>212</v>
      </c>
      <c r="J1299">
        <v>10835</v>
      </c>
      <c r="K1299">
        <v>91</v>
      </c>
      <c r="L1299">
        <v>2988</v>
      </c>
    </row>
    <row r="1300" spans="8:12" x14ac:dyDescent="0.25">
      <c r="H1300" t="s">
        <v>332</v>
      </c>
      <c r="I1300" s="45" t="s">
        <v>213</v>
      </c>
      <c r="J1300">
        <v>10943</v>
      </c>
      <c r="K1300">
        <v>82</v>
      </c>
      <c r="L1300">
        <v>3007</v>
      </c>
    </row>
    <row r="1301" spans="8:12" x14ac:dyDescent="0.25">
      <c r="H1301" t="s">
        <v>332</v>
      </c>
      <c r="I1301" s="45" t="s">
        <v>214</v>
      </c>
      <c r="J1301">
        <v>11001</v>
      </c>
      <c r="K1301">
        <v>119</v>
      </c>
      <c r="L1301">
        <v>3008</v>
      </c>
    </row>
    <row r="1302" spans="8:12" x14ac:dyDescent="0.25">
      <c r="H1302" t="s">
        <v>332</v>
      </c>
      <c r="I1302" s="45" t="s">
        <v>30</v>
      </c>
      <c r="J1302">
        <v>10596</v>
      </c>
      <c r="K1302">
        <v>487</v>
      </c>
      <c r="L1302">
        <v>3007</v>
      </c>
    </row>
    <row r="1303" spans="8:12" x14ac:dyDescent="0.25">
      <c r="H1303" t="s">
        <v>332</v>
      </c>
      <c r="I1303" s="45" t="s">
        <v>215</v>
      </c>
      <c r="J1303">
        <v>10013</v>
      </c>
      <c r="K1303">
        <v>789</v>
      </c>
      <c r="L1303">
        <v>3003</v>
      </c>
    </row>
    <row r="1304" spans="8:12" x14ac:dyDescent="0.25">
      <c r="H1304" t="s">
        <v>332</v>
      </c>
      <c r="I1304" s="45" t="s">
        <v>216</v>
      </c>
      <c r="J1304">
        <v>9742</v>
      </c>
      <c r="K1304">
        <v>1151</v>
      </c>
      <c r="L1304">
        <v>3005</v>
      </c>
    </row>
    <row r="1305" spans="8:12" x14ac:dyDescent="0.25">
      <c r="H1305" t="s">
        <v>332</v>
      </c>
      <c r="I1305" s="45" t="s">
        <v>217</v>
      </c>
      <c r="J1305">
        <v>7126</v>
      </c>
      <c r="K1305">
        <v>2429</v>
      </c>
      <c r="L1305">
        <v>2987</v>
      </c>
    </row>
    <row r="1306" spans="8:12" x14ac:dyDescent="0.25">
      <c r="H1306" t="s">
        <v>332</v>
      </c>
      <c r="I1306" s="45" t="s">
        <v>31</v>
      </c>
      <c r="J1306">
        <v>9491</v>
      </c>
      <c r="K1306">
        <v>1520</v>
      </c>
      <c r="L1306">
        <v>2999</v>
      </c>
    </row>
    <row r="1307" spans="8:12" x14ac:dyDescent="0.25">
      <c r="H1307" t="s">
        <v>332</v>
      </c>
      <c r="I1307" s="45" t="s">
        <v>218</v>
      </c>
      <c r="J1307">
        <v>10207</v>
      </c>
      <c r="K1307">
        <v>940</v>
      </c>
      <c r="L1307">
        <v>3011</v>
      </c>
    </row>
    <row r="1308" spans="8:12" x14ac:dyDescent="0.25">
      <c r="H1308" t="s">
        <v>332</v>
      </c>
      <c r="I1308" s="45" t="s">
        <v>219</v>
      </c>
      <c r="J1308">
        <v>9666</v>
      </c>
      <c r="K1308">
        <v>1625</v>
      </c>
      <c r="L1308">
        <v>3028</v>
      </c>
    </row>
    <row r="1309" spans="8:12" x14ac:dyDescent="0.25">
      <c r="H1309" t="s">
        <v>332</v>
      </c>
      <c r="I1309" s="45" t="s">
        <v>220</v>
      </c>
      <c r="J1309">
        <v>9900</v>
      </c>
      <c r="K1309">
        <v>1399</v>
      </c>
      <c r="L1309">
        <v>3008</v>
      </c>
    </row>
    <row r="1310" spans="8:12" x14ac:dyDescent="0.25">
      <c r="H1310" t="s">
        <v>332</v>
      </c>
      <c r="I1310" s="45" t="s">
        <v>32</v>
      </c>
      <c r="J1310">
        <v>10313</v>
      </c>
      <c r="K1310">
        <v>971</v>
      </c>
      <c r="L1310">
        <v>2997</v>
      </c>
    </row>
    <row r="1311" spans="8:12" x14ac:dyDescent="0.25">
      <c r="H1311" t="s">
        <v>332</v>
      </c>
      <c r="I1311" s="45" t="s">
        <v>221</v>
      </c>
      <c r="J1311">
        <v>10403</v>
      </c>
      <c r="K1311">
        <v>594</v>
      </c>
      <c r="L1311">
        <v>2993</v>
      </c>
    </row>
    <row r="1312" spans="8:12" x14ac:dyDescent="0.25">
      <c r="H1312" t="s">
        <v>332</v>
      </c>
      <c r="I1312" s="45" t="s">
        <v>222</v>
      </c>
      <c r="J1312">
        <v>10016</v>
      </c>
      <c r="K1312">
        <v>858</v>
      </c>
      <c r="L1312">
        <v>2993</v>
      </c>
    </row>
    <row r="1313" spans="8:12" x14ac:dyDescent="0.25">
      <c r="H1313" t="s">
        <v>332</v>
      </c>
      <c r="I1313" s="45" t="s">
        <v>223</v>
      </c>
      <c r="J1313">
        <v>10479</v>
      </c>
      <c r="K1313">
        <v>665</v>
      </c>
      <c r="L1313">
        <v>2998</v>
      </c>
    </row>
    <row r="1314" spans="8:12" x14ac:dyDescent="0.25">
      <c r="H1314" t="s">
        <v>332</v>
      </c>
      <c r="I1314" s="45" t="s">
        <v>33</v>
      </c>
      <c r="J1314">
        <v>10214</v>
      </c>
      <c r="K1314">
        <v>975</v>
      </c>
      <c r="L1314">
        <v>2988</v>
      </c>
    </row>
    <row r="1315" spans="8:12" x14ac:dyDescent="0.25">
      <c r="H1315" t="s">
        <v>332</v>
      </c>
      <c r="I1315" s="45" t="s">
        <v>224</v>
      </c>
      <c r="J1315">
        <v>10917</v>
      </c>
      <c r="K1315">
        <v>171</v>
      </c>
      <c r="L1315">
        <v>3010</v>
      </c>
    </row>
    <row r="1316" spans="8:12" x14ac:dyDescent="0.25">
      <c r="H1316" t="s">
        <v>332</v>
      </c>
      <c r="I1316" s="45" t="s">
        <v>225</v>
      </c>
      <c r="J1316">
        <v>10707</v>
      </c>
      <c r="K1316">
        <v>651</v>
      </c>
      <c r="L1316">
        <v>2983</v>
      </c>
    </row>
    <row r="1317" spans="8:12" x14ac:dyDescent="0.25">
      <c r="H1317" t="s">
        <v>332</v>
      </c>
      <c r="I1317" s="45" t="s">
        <v>226</v>
      </c>
      <c r="J1317">
        <v>10455</v>
      </c>
      <c r="K1317">
        <v>600</v>
      </c>
      <c r="L1317">
        <v>3007</v>
      </c>
    </row>
    <row r="1318" spans="8:12" x14ac:dyDescent="0.25">
      <c r="H1318" t="s">
        <v>332</v>
      </c>
      <c r="I1318" s="45" t="s">
        <v>34</v>
      </c>
      <c r="J1318">
        <v>10725</v>
      </c>
      <c r="K1318">
        <v>252</v>
      </c>
      <c r="L1318">
        <v>3005</v>
      </c>
    </row>
    <row r="1319" spans="8:12" x14ac:dyDescent="0.25">
      <c r="H1319" t="s">
        <v>332</v>
      </c>
      <c r="I1319" s="45" t="s">
        <v>227</v>
      </c>
      <c r="J1319">
        <v>10636</v>
      </c>
      <c r="K1319">
        <v>276</v>
      </c>
      <c r="L1319">
        <v>3006</v>
      </c>
    </row>
    <row r="1320" spans="8:12" x14ac:dyDescent="0.25">
      <c r="H1320" t="s">
        <v>332</v>
      </c>
      <c r="I1320" s="45" t="s">
        <v>228</v>
      </c>
      <c r="J1320">
        <v>11029</v>
      </c>
      <c r="K1320">
        <v>23</v>
      </c>
      <c r="L1320">
        <v>2999</v>
      </c>
    </row>
    <row r="1321" spans="8:12" x14ac:dyDescent="0.25">
      <c r="H1321" t="s">
        <v>332</v>
      </c>
      <c r="I1321" s="45" t="s">
        <v>229</v>
      </c>
      <c r="J1321">
        <v>11069</v>
      </c>
      <c r="K1321">
        <v>204</v>
      </c>
      <c r="L1321">
        <v>3009</v>
      </c>
    </row>
    <row r="1322" spans="8:12" x14ac:dyDescent="0.25">
      <c r="H1322" t="s">
        <v>332</v>
      </c>
      <c r="I1322" s="45" t="s">
        <v>35</v>
      </c>
      <c r="J1322">
        <v>10910</v>
      </c>
      <c r="K1322">
        <v>87</v>
      </c>
      <c r="L1322">
        <v>2992</v>
      </c>
    </row>
    <row r="1323" spans="8:12" x14ac:dyDescent="0.25">
      <c r="H1323" t="s">
        <v>332</v>
      </c>
      <c r="I1323" s="45" t="s">
        <v>230</v>
      </c>
      <c r="J1323">
        <v>11024</v>
      </c>
      <c r="K1323">
        <v>91</v>
      </c>
      <c r="L1323">
        <v>3007</v>
      </c>
    </row>
    <row r="1324" spans="8:12" x14ac:dyDescent="0.25">
      <c r="H1324" t="s">
        <v>332</v>
      </c>
      <c r="I1324" s="45" t="s">
        <v>231</v>
      </c>
      <c r="J1324">
        <v>10849</v>
      </c>
      <c r="K1324">
        <v>26</v>
      </c>
      <c r="L1324">
        <v>2999</v>
      </c>
    </row>
    <row r="1325" spans="8:12" x14ac:dyDescent="0.25">
      <c r="H1325" t="s">
        <v>332</v>
      </c>
      <c r="I1325" s="45" t="s">
        <v>232</v>
      </c>
      <c r="J1325">
        <v>10860</v>
      </c>
      <c r="K1325">
        <v>30</v>
      </c>
      <c r="L1325">
        <v>3001</v>
      </c>
    </row>
    <row r="1326" spans="8:12" x14ac:dyDescent="0.25">
      <c r="H1326" t="s">
        <v>332</v>
      </c>
      <c r="I1326" s="45" t="s">
        <v>36</v>
      </c>
      <c r="J1326">
        <v>11304</v>
      </c>
      <c r="K1326">
        <v>250</v>
      </c>
      <c r="L1326">
        <v>3000</v>
      </c>
    </row>
    <row r="1327" spans="8:12" x14ac:dyDescent="0.25">
      <c r="H1327" t="s">
        <v>332</v>
      </c>
      <c r="I1327" s="45" t="s">
        <v>233</v>
      </c>
      <c r="J1327">
        <v>10821</v>
      </c>
      <c r="K1327">
        <v>27</v>
      </c>
      <c r="L1327">
        <v>2998</v>
      </c>
    </row>
    <row r="1328" spans="8:12" x14ac:dyDescent="0.25">
      <c r="H1328" t="s">
        <v>332</v>
      </c>
      <c r="I1328" s="45" t="s">
        <v>234</v>
      </c>
      <c r="J1328">
        <v>10970</v>
      </c>
      <c r="K1328">
        <v>52</v>
      </c>
      <c r="L1328">
        <v>3000</v>
      </c>
    </row>
    <row r="1329" spans="8:12" x14ac:dyDescent="0.25">
      <c r="H1329" t="s">
        <v>332</v>
      </c>
      <c r="I1329" s="45" t="s">
        <v>235</v>
      </c>
      <c r="J1329">
        <v>12858</v>
      </c>
      <c r="K1329">
        <v>111</v>
      </c>
      <c r="L1329">
        <v>2991</v>
      </c>
    </row>
    <row r="1330" spans="8:12" x14ac:dyDescent="0.25">
      <c r="H1330" t="s">
        <v>332</v>
      </c>
      <c r="I1330" s="45" t="s">
        <v>37</v>
      </c>
      <c r="J1330">
        <v>12957</v>
      </c>
      <c r="K1330">
        <v>83</v>
      </c>
      <c r="L1330">
        <v>3004</v>
      </c>
    </row>
    <row r="1331" spans="8:12" x14ac:dyDescent="0.25">
      <c r="H1331" t="s">
        <v>332</v>
      </c>
      <c r="I1331" s="45" t="s">
        <v>236</v>
      </c>
      <c r="J1331">
        <v>13025</v>
      </c>
      <c r="K1331">
        <v>74</v>
      </c>
      <c r="L1331">
        <v>3001</v>
      </c>
    </row>
    <row r="1332" spans="8:12" x14ac:dyDescent="0.25">
      <c r="H1332" t="s">
        <v>332</v>
      </c>
      <c r="I1332" s="45" t="s">
        <v>237</v>
      </c>
      <c r="J1332">
        <v>10665</v>
      </c>
      <c r="K1332">
        <v>79</v>
      </c>
      <c r="L1332">
        <v>2993</v>
      </c>
    </row>
    <row r="1333" spans="8:12" x14ac:dyDescent="0.25">
      <c r="H1333" t="s">
        <v>332</v>
      </c>
      <c r="I1333" s="45" t="s">
        <v>238</v>
      </c>
      <c r="J1333">
        <v>10970</v>
      </c>
      <c r="K1333">
        <v>146</v>
      </c>
      <c r="L1333">
        <v>3004</v>
      </c>
    </row>
    <row r="1334" spans="8:12" x14ac:dyDescent="0.25">
      <c r="H1334" t="s">
        <v>332</v>
      </c>
      <c r="I1334" s="45" t="s">
        <v>38</v>
      </c>
      <c r="J1334">
        <v>10980</v>
      </c>
      <c r="K1334">
        <v>92</v>
      </c>
      <c r="L1334">
        <v>3008</v>
      </c>
    </row>
    <row r="1335" spans="8:12" x14ac:dyDescent="0.25">
      <c r="H1335" t="s">
        <v>332</v>
      </c>
      <c r="I1335" s="45" t="s">
        <v>239</v>
      </c>
      <c r="J1335">
        <v>10911</v>
      </c>
      <c r="K1335">
        <v>40</v>
      </c>
      <c r="L1335">
        <v>2995</v>
      </c>
    </row>
    <row r="1336" spans="8:12" x14ac:dyDescent="0.25">
      <c r="H1336" t="s">
        <v>332</v>
      </c>
      <c r="I1336" s="45" t="s">
        <v>240</v>
      </c>
      <c r="J1336">
        <v>11126</v>
      </c>
      <c r="K1336">
        <v>83</v>
      </c>
      <c r="L1336">
        <v>3011</v>
      </c>
    </row>
    <row r="1337" spans="8:12" x14ac:dyDescent="0.25">
      <c r="H1337" t="s">
        <v>332</v>
      </c>
      <c r="I1337" s="45" t="s">
        <v>241</v>
      </c>
      <c r="J1337">
        <v>11121</v>
      </c>
      <c r="K1337">
        <v>94</v>
      </c>
      <c r="L1337">
        <v>2999</v>
      </c>
    </row>
    <row r="1338" spans="8:12" x14ac:dyDescent="0.25">
      <c r="H1338" t="s">
        <v>332</v>
      </c>
      <c r="I1338" s="45" t="s">
        <v>39</v>
      </c>
      <c r="J1338">
        <v>10914</v>
      </c>
      <c r="K1338">
        <v>33</v>
      </c>
      <c r="L1338">
        <v>3007</v>
      </c>
    </row>
    <row r="1339" spans="8:12" x14ac:dyDescent="0.25">
      <c r="H1339" t="s">
        <v>332</v>
      </c>
      <c r="I1339" s="45" t="s">
        <v>242</v>
      </c>
      <c r="J1339">
        <v>10116</v>
      </c>
      <c r="K1339">
        <v>1345</v>
      </c>
      <c r="L1339">
        <v>2984</v>
      </c>
    </row>
    <row r="1340" spans="8:12" x14ac:dyDescent="0.25">
      <c r="H1340" t="s">
        <v>332</v>
      </c>
      <c r="I1340" s="45" t="s">
        <v>243</v>
      </c>
      <c r="J1340">
        <v>6761</v>
      </c>
      <c r="K1340">
        <v>7139</v>
      </c>
      <c r="L1340">
        <v>3082</v>
      </c>
    </row>
    <row r="1341" spans="8:12" x14ac:dyDescent="0.25">
      <c r="H1341" t="s">
        <v>332</v>
      </c>
      <c r="I1341" s="45" t="s">
        <v>244</v>
      </c>
      <c r="J1341">
        <v>6317</v>
      </c>
      <c r="K1341">
        <v>4966</v>
      </c>
      <c r="L1341">
        <v>2988</v>
      </c>
    </row>
    <row r="1342" spans="8:12" x14ac:dyDescent="0.25">
      <c r="H1342" t="s">
        <v>332</v>
      </c>
      <c r="I1342" s="45" t="s">
        <v>40</v>
      </c>
      <c r="J1342">
        <v>4344</v>
      </c>
      <c r="K1342">
        <v>6491</v>
      </c>
      <c r="L1342">
        <v>3001</v>
      </c>
    </row>
    <row r="1343" spans="8:12" x14ac:dyDescent="0.25">
      <c r="H1343" t="s">
        <v>332</v>
      </c>
      <c r="I1343" s="45" t="s">
        <v>245</v>
      </c>
      <c r="J1343">
        <v>2882</v>
      </c>
      <c r="K1343">
        <v>8292</v>
      </c>
      <c r="L1343">
        <v>2991</v>
      </c>
    </row>
    <row r="1344" spans="8:12" x14ac:dyDescent="0.25">
      <c r="H1344" t="s">
        <v>332</v>
      </c>
      <c r="I1344" s="45" t="s">
        <v>246</v>
      </c>
      <c r="J1344">
        <v>2412</v>
      </c>
      <c r="K1344">
        <v>8878</v>
      </c>
      <c r="L1344">
        <v>3003</v>
      </c>
    </row>
    <row r="1345" spans="8:12" x14ac:dyDescent="0.25">
      <c r="H1345" t="s">
        <v>332</v>
      </c>
      <c r="I1345" s="45" t="s">
        <v>247</v>
      </c>
      <c r="J1345">
        <v>2378</v>
      </c>
      <c r="K1345">
        <v>8718</v>
      </c>
      <c r="L1345">
        <v>3002</v>
      </c>
    </row>
    <row r="1346" spans="8:12" x14ac:dyDescent="0.25">
      <c r="H1346" t="s">
        <v>333</v>
      </c>
      <c r="I1346" s="45" t="s">
        <v>17</v>
      </c>
      <c r="J1346">
        <v>2297</v>
      </c>
      <c r="K1346">
        <v>8836</v>
      </c>
      <c r="L1346">
        <v>2986</v>
      </c>
    </row>
    <row r="1347" spans="8:12" x14ac:dyDescent="0.25">
      <c r="H1347" t="s">
        <v>333</v>
      </c>
      <c r="I1347" s="45" t="s">
        <v>176</v>
      </c>
      <c r="J1347">
        <v>2692</v>
      </c>
      <c r="K1347">
        <v>8268</v>
      </c>
      <c r="L1347">
        <v>3008</v>
      </c>
    </row>
    <row r="1348" spans="8:12" x14ac:dyDescent="0.25">
      <c r="H1348" t="s">
        <v>333</v>
      </c>
      <c r="I1348" s="45" t="s">
        <v>177</v>
      </c>
      <c r="J1348">
        <v>2995</v>
      </c>
      <c r="K1348">
        <v>8018</v>
      </c>
      <c r="L1348">
        <v>2995</v>
      </c>
    </row>
    <row r="1349" spans="8:12" x14ac:dyDescent="0.25">
      <c r="H1349" t="s">
        <v>333</v>
      </c>
      <c r="I1349" s="45" t="s">
        <v>178</v>
      </c>
      <c r="J1349">
        <v>3092</v>
      </c>
      <c r="K1349">
        <v>8741</v>
      </c>
      <c r="L1349">
        <v>3009</v>
      </c>
    </row>
    <row r="1350" spans="8:12" x14ac:dyDescent="0.25">
      <c r="H1350" t="s">
        <v>333</v>
      </c>
      <c r="I1350" s="45" t="s">
        <v>18</v>
      </c>
      <c r="J1350">
        <v>3343</v>
      </c>
      <c r="K1350">
        <v>8697</v>
      </c>
      <c r="L1350">
        <v>3006</v>
      </c>
    </row>
    <row r="1351" spans="8:12" x14ac:dyDescent="0.25">
      <c r="H1351" t="s">
        <v>333</v>
      </c>
      <c r="I1351" s="45" t="s">
        <v>179</v>
      </c>
      <c r="J1351">
        <v>3232</v>
      </c>
      <c r="K1351">
        <v>7712</v>
      </c>
      <c r="L1351">
        <v>2994</v>
      </c>
    </row>
    <row r="1352" spans="8:12" x14ac:dyDescent="0.25">
      <c r="H1352" t="s">
        <v>333</v>
      </c>
      <c r="I1352" s="45" t="s">
        <v>180</v>
      </c>
      <c r="J1352">
        <v>3131</v>
      </c>
      <c r="K1352">
        <v>8284</v>
      </c>
      <c r="L1352">
        <v>2998</v>
      </c>
    </row>
    <row r="1353" spans="8:12" x14ac:dyDescent="0.25">
      <c r="H1353" t="s">
        <v>333</v>
      </c>
      <c r="I1353" s="45" t="s">
        <v>181</v>
      </c>
      <c r="J1353">
        <v>3268</v>
      </c>
      <c r="K1353">
        <v>8326</v>
      </c>
      <c r="L1353">
        <v>2993</v>
      </c>
    </row>
    <row r="1354" spans="8:12" x14ac:dyDescent="0.25">
      <c r="H1354" t="s">
        <v>333</v>
      </c>
      <c r="I1354" s="45" t="s">
        <v>19</v>
      </c>
      <c r="J1354">
        <v>2960</v>
      </c>
      <c r="K1354">
        <v>8649</v>
      </c>
      <c r="L1354">
        <v>2996</v>
      </c>
    </row>
    <row r="1355" spans="8:12" x14ac:dyDescent="0.25">
      <c r="H1355" t="s">
        <v>333</v>
      </c>
      <c r="I1355" s="45" t="s">
        <v>182</v>
      </c>
      <c r="J1355">
        <v>3018</v>
      </c>
      <c r="K1355">
        <v>8127</v>
      </c>
      <c r="L1355">
        <v>2995</v>
      </c>
    </row>
    <row r="1356" spans="8:12" x14ac:dyDescent="0.25">
      <c r="H1356" t="s">
        <v>333</v>
      </c>
      <c r="I1356" s="45" t="s">
        <v>183</v>
      </c>
      <c r="J1356">
        <v>3058</v>
      </c>
      <c r="K1356">
        <v>8644</v>
      </c>
      <c r="L1356">
        <v>3000</v>
      </c>
    </row>
    <row r="1357" spans="8:12" x14ac:dyDescent="0.25">
      <c r="H1357" t="s">
        <v>333</v>
      </c>
      <c r="I1357" s="45" t="s">
        <v>184</v>
      </c>
      <c r="J1357">
        <v>2781</v>
      </c>
      <c r="K1357">
        <v>7374</v>
      </c>
      <c r="L1357">
        <v>2977</v>
      </c>
    </row>
    <row r="1358" spans="8:12" x14ac:dyDescent="0.25">
      <c r="H1358" t="s">
        <v>333</v>
      </c>
      <c r="I1358" s="45" t="s">
        <v>20</v>
      </c>
      <c r="J1358">
        <v>3505</v>
      </c>
      <c r="K1358">
        <v>7231</v>
      </c>
      <c r="L1358">
        <v>2994</v>
      </c>
    </row>
    <row r="1359" spans="8:12" x14ac:dyDescent="0.25">
      <c r="H1359" t="s">
        <v>333</v>
      </c>
      <c r="I1359" s="45" t="s">
        <v>185</v>
      </c>
      <c r="J1359">
        <v>5512</v>
      </c>
      <c r="K1359">
        <v>6516</v>
      </c>
      <c r="L1359">
        <v>3003</v>
      </c>
    </row>
    <row r="1360" spans="8:12" x14ac:dyDescent="0.25">
      <c r="H1360" t="s">
        <v>333</v>
      </c>
      <c r="I1360" s="45" t="s">
        <v>186</v>
      </c>
      <c r="J1360">
        <v>7110</v>
      </c>
      <c r="K1360">
        <v>5183</v>
      </c>
      <c r="L1360">
        <v>3019</v>
      </c>
    </row>
    <row r="1361" spans="8:12" x14ac:dyDescent="0.25">
      <c r="H1361" t="s">
        <v>333</v>
      </c>
      <c r="I1361" s="45" t="s">
        <v>187</v>
      </c>
      <c r="J1361">
        <v>9049</v>
      </c>
      <c r="K1361">
        <v>1764</v>
      </c>
      <c r="L1361">
        <v>2989</v>
      </c>
    </row>
    <row r="1362" spans="8:12" x14ac:dyDescent="0.25">
      <c r="H1362" t="s">
        <v>333</v>
      </c>
      <c r="I1362" s="45" t="s">
        <v>21</v>
      </c>
      <c r="J1362">
        <v>8889</v>
      </c>
      <c r="K1362">
        <v>2005</v>
      </c>
      <c r="L1362">
        <v>2993</v>
      </c>
    </row>
    <row r="1363" spans="8:12" x14ac:dyDescent="0.25">
      <c r="H1363" t="s">
        <v>333</v>
      </c>
      <c r="I1363" s="45" t="s">
        <v>188</v>
      </c>
      <c r="J1363">
        <v>9785</v>
      </c>
      <c r="K1363">
        <v>624</v>
      </c>
      <c r="L1363">
        <v>2958</v>
      </c>
    </row>
    <row r="1364" spans="8:12" x14ac:dyDescent="0.25">
      <c r="H1364" t="s">
        <v>333</v>
      </c>
      <c r="I1364" s="45" t="s">
        <v>189</v>
      </c>
      <c r="J1364">
        <v>10259</v>
      </c>
      <c r="K1364">
        <v>1591</v>
      </c>
      <c r="L1364">
        <v>3020</v>
      </c>
    </row>
    <row r="1365" spans="8:12" x14ac:dyDescent="0.25">
      <c r="H1365" t="s">
        <v>333</v>
      </c>
      <c r="I1365" s="45" t="s">
        <v>190</v>
      </c>
      <c r="J1365">
        <v>13482</v>
      </c>
      <c r="K1365">
        <v>133</v>
      </c>
      <c r="L1365">
        <v>2990</v>
      </c>
    </row>
    <row r="1366" spans="8:12" x14ac:dyDescent="0.25">
      <c r="H1366" t="s">
        <v>333</v>
      </c>
      <c r="I1366" s="45" t="s">
        <v>22</v>
      </c>
      <c r="J1366">
        <v>11644</v>
      </c>
      <c r="K1366">
        <v>101</v>
      </c>
      <c r="L1366">
        <v>3009</v>
      </c>
    </row>
    <row r="1367" spans="8:12" x14ac:dyDescent="0.25">
      <c r="H1367" t="s">
        <v>333</v>
      </c>
      <c r="I1367" s="45" t="s">
        <v>191</v>
      </c>
      <c r="J1367">
        <v>11614</v>
      </c>
      <c r="K1367">
        <v>31</v>
      </c>
      <c r="L1367">
        <v>2998</v>
      </c>
    </row>
    <row r="1368" spans="8:12" x14ac:dyDescent="0.25">
      <c r="H1368" t="s">
        <v>333</v>
      </c>
      <c r="I1368" s="45" t="s">
        <v>192</v>
      </c>
      <c r="J1368">
        <v>12911</v>
      </c>
      <c r="K1368">
        <v>52</v>
      </c>
      <c r="L1368">
        <v>2982</v>
      </c>
    </row>
    <row r="1369" spans="8:12" x14ac:dyDescent="0.25">
      <c r="H1369" t="s">
        <v>333</v>
      </c>
      <c r="I1369" s="45" t="s">
        <v>193</v>
      </c>
      <c r="J1369">
        <v>13504</v>
      </c>
      <c r="K1369">
        <v>96</v>
      </c>
      <c r="L1369">
        <v>3006</v>
      </c>
    </row>
    <row r="1370" spans="8:12" x14ac:dyDescent="0.25">
      <c r="H1370" t="s">
        <v>333</v>
      </c>
      <c r="I1370" s="45" t="s">
        <v>23</v>
      </c>
      <c r="J1370">
        <v>13305</v>
      </c>
      <c r="K1370">
        <v>56</v>
      </c>
      <c r="L1370">
        <v>3001</v>
      </c>
    </row>
    <row r="1371" spans="8:12" x14ac:dyDescent="0.25">
      <c r="H1371" t="s">
        <v>333</v>
      </c>
      <c r="I1371" s="45" t="s">
        <v>194</v>
      </c>
      <c r="J1371">
        <v>12831</v>
      </c>
      <c r="K1371">
        <v>104</v>
      </c>
      <c r="L1371">
        <v>2998</v>
      </c>
    </row>
    <row r="1372" spans="8:12" x14ac:dyDescent="0.25">
      <c r="H1372" t="s">
        <v>333</v>
      </c>
      <c r="I1372" s="45" t="s">
        <v>195</v>
      </c>
      <c r="J1372">
        <v>12802</v>
      </c>
      <c r="K1372">
        <v>75</v>
      </c>
      <c r="L1372">
        <v>3006</v>
      </c>
    </row>
    <row r="1373" spans="8:12" x14ac:dyDescent="0.25">
      <c r="H1373" t="s">
        <v>333</v>
      </c>
      <c r="I1373" s="45" t="s">
        <v>196</v>
      </c>
      <c r="J1373">
        <v>13009</v>
      </c>
      <c r="K1373">
        <v>93</v>
      </c>
      <c r="L1373">
        <v>2996</v>
      </c>
    </row>
    <row r="1374" spans="8:12" x14ac:dyDescent="0.25">
      <c r="H1374" t="s">
        <v>333</v>
      </c>
      <c r="I1374" s="45" t="s">
        <v>24</v>
      </c>
      <c r="J1374">
        <v>13126</v>
      </c>
      <c r="K1374">
        <v>81</v>
      </c>
      <c r="L1374">
        <v>3000</v>
      </c>
    </row>
    <row r="1375" spans="8:12" x14ac:dyDescent="0.25">
      <c r="H1375" t="s">
        <v>333</v>
      </c>
      <c r="I1375" s="45" t="s">
        <v>197</v>
      </c>
      <c r="J1375">
        <v>12642</v>
      </c>
      <c r="K1375">
        <v>80</v>
      </c>
      <c r="L1375">
        <v>2987</v>
      </c>
    </row>
    <row r="1376" spans="8:12" x14ac:dyDescent="0.25">
      <c r="H1376" t="s">
        <v>333</v>
      </c>
      <c r="I1376" s="45" t="s">
        <v>198</v>
      </c>
      <c r="J1376">
        <v>12944</v>
      </c>
      <c r="K1376">
        <v>91</v>
      </c>
      <c r="L1376">
        <v>3003</v>
      </c>
    </row>
    <row r="1377" spans="8:12" x14ac:dyDescent="0.25">
      <c r="H1377" t="s">
        <v>333</v>
      </c>
      <c r="I1377" s="45" t="s">
        <v>199</v>
      </c>
      <c r="J1377">
        <v>12940</v>
      </c>
      <c r="K1377">
        <v>84</v>
      </c>
      <c r="L1377">
        <v>2997</v>
      </c>
    </row>
    <row r="1378" spans="8:12" x14ac:dyDescent="0.25">
      <c r="H1378" t="s">
        <v>333</v>
      </c>
      <c r="I1378" s="45" t="s">
        <v>25</v>
      </c>
      <c r="J1378">
        <v>12875</v>
      </c>
      <c r="K1378">
        <v>20</v>
      </c>
      <c r="L1378">
        <v>2994</v>
      </c>
    </row>
    <row r="1379" spans="8:12" x14ac:dyDescent="0.25">
      <c r="H1379" t="s">
        <v>333</v>
      </c>
      <c r="I1379" s="45" t="s">
        <v>200</v>
      </c>
      <c r="J1379">
        <v>12890</v>
      </c>
      <c r="K1379">
        <v>24</v>
      </c>
      <c r="L1379">
        <v>3001</v>
      </c>
    </row>
    <row r="1380" spans="8:12" x14ac:dyDescent="0.25">
      <c r="H1380" t="s">
        <v>333</v>
      </c>
      <c r="I1380" s="45" t="s">
        <v>201</v>
      </c>
      <c r="J1380">
        <v>12828</v>
      </c>
      <c r="K1380">
        <v>80</v>
      </c>
      <c r="L1380">
        <v>3010</v>
      </c>
    </row>
    <row r="1381" spans="8:12" x14ac:dyDescent="0.25">
      <c r="H1381" t="s">
        <v>333</v>
      </c>
      <c r="I1381" s="45" t="s">
        <v>202</v>
      </c>
      <c r="J1381">
        <v>12617</v>
      </c>
      <c r="K1381">
        <v>135</v>
      </c>
      <c r="L1381">
        <v>2991</v>
      </c>
    </row>
    <row r="1382" spans="8:12" x14ac:dyDescent="0.25">
      <c r="H1382" t="s">
        <v>333</v>
      </c>
      <c r="I1382" s="45" t="s">
        <v>26</v>
      </c>
      <c r="J1382">
        <v>12390</v>
      </c>
      <c r="K1382">
        <v>72</v>
      </c>
      <c r="L1382">
        <v>3008</v>
      </c>
    </row>
    <row r="1383" spans="8:12" x14ac:dyDescent="0.25">
      <c r="H1383" t="s">
        <v>333</v>
      </c>
      <c r="I1383" s="45" t="s">
        <v>203</v>
      </c>
      <c r="J1383">
        <v>12418</v>
      </c>
      <c r="K1383">
        <v>20</v>
      </c>
      <c r="L1383">
        <v>3009</v>
      </c>
    </row>
    <row r="1384" spans="8:12" x14ac:dyDescent="0.25">
      <c r="H1384" t="s">
        <v>333</v>
      </c>
      <c r="I1384" s="45" t="s">
        <v>204</v>
      </c>
      <c r="J1384">
        <v>12569</v>
      </c>
      <c r="K1384">
        <v>102</v>
      </c>
      <c r="L1384">
        <v>2996</v>
      </c>
    </row>
    <row r="1385" spans="8:12" x14ac:dyDescent="0.25">
      <c r="H1385" t="s">
        <v>333</v>
      </c>
      <c r="I1385" s="45" t="s">
        <v>205</v>
      </c>
      <c r="J1385">
        <v>12667</v>
      </c>
      <c r="K1385">
        <v>68</v>
      </c>
      <c r="L1385">
        <v>2988</v>
      </c>
    </row>
    <row r="1386" spans="8:12" x14ac:dyDescent="0.25">
      <c r="H1386" t="s">
        <v>333</v>
      </c>
      <c r="I1386" s="45" t="s">
        <v>27</v>
      </c>
      <c r="J1386">
        <v>12551</v>
      </c>
      <c r="K1386">
        <v>75</v>
      </c>
      <c r="L1386">
        <v>3041</v>
      </c>
    </row>
    <row r="1387" spans="8:12" x14ac:dyDescent="0.25">
      <c r="H1387" t="s">
        <v>333</v>
      </c>
      <c r="I1387" s="45" t="s">
        <v>206</v>
      </c>
      <c r="J1387">
        <v>10712</v>
      </c>
      <c r="K1387">
        <v>25</v>
      </c>
      <c r="L1387">
        <v>2998</v>
      </c>
    </row>
    <row r="1388" spans="8:12" x14ac:dyDescent="0.25">
      <c r="H1388" t="s">
        <v>333</v>
      </c>
      <c r="I1388" s="45" t="s">
        <v>207</v>
      </c>
      <c r="J1388">
        <v>10554</v>
      </c>
      <c r="K1388">
        <v>144</v>
      </c>
      <c r="L1388">
        <v>2994</v>
      </c>
    </row>
    <row r="1389" spans="8:12" x14ac:dyDescent="0.25">
      <c r="H1389" t="s">
        <v>333</v>
      </c>
      <c r="I1389" s="45" t="s">
        <v>208</v>
      </c>
      <c r="J1389">
        <v>11275</v>
      </c>
      <c r="K1389">
        <v>67</v>
      </c>
      <c r="L1389">
        <v>2989</v>
      </c>
    </row>
    <row r="1390" spans="8:12" x14ac:dyDescent="0.25">
      <c r="H1390" t="s">
        <v>333</v>
      </c>
      <c r="I1390" s="45" t="s">
        <v>28</v>
      </c>
      <c r="J1390">
        <v>10920</v>
      </c>
      <c r="K1390">
        <v>606</v>
      </c>
      <c r="L1390">
        <v>2998</v>
      </c>
    </row>
    <row r="1391" spans="8:12" x14ac:dyDescent="0.25">
      <c r="H1391" t="s">
        <v>333</v>
      </c>
      <c r="I1391" s="45" t="s">
        <v>209</v>
      </c>
      <c r="J1391">
        <v>11162</v>
      </c>
      <c r="K1391">
        <v>119</v>
      </c>
      <c r="L1391">
        <v>2994</v>
      </c>
    </row>
    <row r="1392" spans="8:12" x14ac:dyDescent="0.25">
      <c r="H1392" t="s">
        <v>333</v>
      </c>
      <c r="I1392" s="45" t="s">
        <v>210</v>
      </c>
      <c r="J1392">
        <v>11278</v>
      </c>
      <c r="K1392">
        <v>89</v>
      </c>
      <c r="L1392">
        <v>3001</v>
      </c>
    </row>
    <row r="1393" spans="8:12" x14ac:dyDescent="0.25">
      <c r="H1393" t="s">
        <v>333</v>
      </c>
      <c r="I1393" s="45" t="s">
        <v>211</v>
      </c>
      <c r="J1393">
        <v>11236</v>
      </c>
      <c r="K1393">
        <v>103</v>
      </c>
      <c r="L1393">
        <v>3010</v>
      </c>
    </row>
    <row r="1394" spans="8:12" x14ac:dyDescent="0.25">
      <c r="H1394" t="s">
        <v>333</v>
      </c>
      <c r="I1394" s="45" t="s">
        <v>29</v>
      </c>
      <c r="J1394">
        <v>10908</v>
      </c>
      <c r="K1394">
        <v>37</v>
      </c>
      <c r="L1394">
        <v>3009</v>
      </c>
    </row>
    <row r="1395" spans="8:12" x14ac:dyDescent="0.25">
      <c r="H1395" t="s">
        <v>333</v>
      </c>
      <c r="I1395" s="45" t="s">
        <v>212</v>
      </c>
      <c r="J1395">
        <v>10964</v>
      </c>
      <c r="K1395">
        <v>87</v>
      </c>
      <c r="L1395">
        <v>3006</v>
      </c>
    </row>
    <row r="1396" spans="8:12" x14ac:dyDescent="0.25">
      <c r="H1396" t="s">
        <v>333</v>
      </c>
      <c r="I1396" s="45" t="s">
        <v>213</v>
      </c>
      <c r="J1396">
        <v>10908</v>
      </c>
      <c r="K1396">
        <v>111</v>
      </c>
      <c r="L1396">
        <v>3020</v>
      </c>
    </row>
    <row r="1397" spans="8:12" x14ac:dyDescent="0.25">
      <c r="H1397" t="s">
        <v>333</v>
      </c>
      <c r="I1397" s="45" t="s">
        <v>214</v>
      </c>
      <c r="J1397">
        <v>10708</v>
      </c>
      <c r="K1397">
        <v>50</v>
      </c>
      <c r="L1397">
        <v>2992</v>
      </c>
    </row>
    <row r="1398" spans="8:12" x14ac:dyDescent="0.25">
      <c r="H1398" t="s">
        <v>333</v>
      </c>
      <c r="I1398" s="45" t="s">
        <v>30</v>
      </c>
      <c r="J1398">
        <v>10665</v>
      </c>
      <c r="K1398">
        <v>24</v>
      </c>
      <c r="L1398">
        <v>3002</v>
      </c>
    </row>
    <row r="1399" spans="8:12" x14ac:dyDescent="0.25">
      <c r="H1399" t="s">
        <v>333</v>
      </c>
      <c r="I1399" s="45" t="s">
        <v>215</v>
      </c>
      <c r="J1399">
        <v>10863</v>
      </c>
      <c r="K1399">
        <v>66</v>
      </c>
      <c r="L1399">
        <v>3001</v>
      </c>
    </row>
    <row r="1400" spans="8:12" x14ac:dyDescent="0.25">
      <c r="H1400" t="s">
        <v>333</v>
      </c>
      <c r="I1400" s="45" t="s">
        <v>216</v>
      </c>
      <c r="J1400">
        <v>10825</v>
      </c>
      <c r="K1400">
        <v>87</v>
      </c>
      <c r="L1400">
        <v>2997</v>
      </c>
    </row>
    <row r="1401" spans="8:12" x14ac:dyDescent="0.25">
      <c r="H1401" t="s">
        <v>333</v>
      </c>
      <c r="I1401" s="45" t="s">
        <v>217</v>
      </c>
      <c r="J1401">
        <v>10811</v>
      </c>
      <c r="K1401">
        <v>113</v>
      </c>
      <c r="L1401">
        <v>2991</v>
      </c>
    </row>
    <row r="1402" spans="8:12" x14ac:dyDescent="0.25">
      <c r="H1402" t="s">
        <v>333</v>
      </c>
      <c r="I1402" s="45" t="s">
        <v>31</v>
      </c>
      <c r="J1402">
        <v>10763</v>
      </c>
      <c r="K1402">
        <v>24</v>
      </c>
      <c r="L1402">
        <v>3012</v>
      </c>
    </row>
    <row r="1403" spans="8:12" x14ac:dyDescent="0.25">
      <c r="H1403" t="s">
        <v>333</v>
      </c>
      <c r="I1403" s="45" t="s">
        <v>218</v>
      </c>
      <c r="J1403">
        <v>10735</v>
      </c>
      <c r="K1403">
        <v>19</v>
      </c>
      <c r="L1403">
        <v>3004</v>
      </c>
    </row>
    <row r="1404" spans="8:12" x14ac:dyDescent="0.25">
      <c r="H1404" t="s">
        <v>333</v>
      </c>
      <c r="I1404" s="45" t="s">
        <v>219</v>
      </c>
      <c r="J1404">
        <v>10735</v>
      </c>
      <c r="K1404">
        <v>105</v>
      </c>
      <c r="L1404">
        <v>3000</v>
      </c>
    </row>
    <row r="1405" spans="8:12" x14ac:dyDescent="0.25">
      <c r="H1405" t="s">
        <v>333</v>
      </c>
      <c r="I1405" s="45" t="s">
        <v>220</v>
      </c>
      <c r="J1405">
        <v>10728</v>
      </c>
      <c r="K1405">
        <v>81</v>
      </c>
      <c r="L1405">
        <v>2994</v>
      </c>
    </row>
    <row r="1406" spans="8:12" x14ac:dyDescent="0.25">
      <c r="H1406" t="s">
        <v>333</v>
      </c>
      <c r="I1406" s="45" t="s">
        <v>32</v>
      </c>
      <c r="J1406">
        <v>11016</v>
      </c>
      <c r="K1406">
        <v>67</v>
      </c>
      <c r="L1406">
        <v>2991</v>
      </c>
    </row>
    <row r="1407" spans="8:12" x14ac:dyDescent="0.25">
      <c r="H1407" t="s">
        <v>333</v>
      </c>
      <c r="I1407" s="45" t="s">
        <v>221</v>
      </c>
      <c r="J1407">
        <v>11565</v>
      </c>
      <c r="K1407">
        <v>103</v>
      </c>
      <c r="L1407">
        <v>3006</v>
      </c>
    </row>
    <row r="1408" spans="8:12" x14ac:dyDescent="0.25">
      <c r="H1408" t="s">
        <v>333</v>
      </c>
      <c r="I1408" s="45" t="s">
        <v>222</v>
      </c>
      <c r="J1408">
        <v>11858</v>
      </c>
      <c r="K1408">
        <v>163</v>
      </c>
      <c r="L1408">
        <v>3001</v>
      </c>
    </row>
    <row r="1409" spans="8:12" x14ac:dyDescent="0.25">
      <c r="H1409" t="s">
        <v>333</v>
      </c>
      <c r="I1409" s="45" t="s">
        <v>223</v>
      </c>
      <c r="J1409">
        <v>11354</v>
      </c>
      <c r="K1409">
        <v>70</v>
      </c>
      <c r="L1409">
        <v>3000</v>
      </c>
    </row>
    <row r="1410" spans="8:12" x14ac:dyDescent="0.25">
      <c r="H1410" t="s">
        <v>333</v>
      </c>
      <c r="I1410" s="45" t="s">
        <v>33</v>
      </c>
      <c r="J1410">
        <v>11155</v>
      </c>
      <c r="K1410">
        <v>79</v>
      </c>
      <c r="L1410">
        <v>2995</v>
      </c>
    </row>
    <row r="1411" spans="8:12" x14ac:dyDescent="0.25">
      <c r="H1411" t="s">
        <v>333</v>
      </c>
      <c r="I1411" s="45" t="s">
        <v>224</v>
      </c>
      <c r="J1411">
        <v>11416</v>
      </c>
      <c r="K1411">
        <v>84</v>
      </c>
      <c r="L1411">
        <v>2989</v>
      </c>
    </row>
    <row r="1412" spans="8:12" x14ac:dyDescent="0.25">
      <c r="H1412" t="s">
        <v>333</v>
      </c>
      <c r="I1412" s="45" t="s">
        <v>225</v>
      </c>
      <c r="J1412">
        <v>11400</v>
      </c>
      <c r="K1412">
        <v>90</v>
      </c>
      <c r="L1412">
        <v>2937</v>
      </c>
    </row>
    <row r="1413" spans="8:12" x14ac:dyDescent="0.25">
      <c r="H1413" t="s">
        <v>333</v>
      </c>
      <c r="I1413" s="45" t="s">
        <v>226</v>
      </c>
      <c r="J1413">
        <v>12656</v>
      </c>
      <c r="K1413">
        <v>79</v>
      </c>
      <c r="L1413">
        <v>2996</v>
      </c>
    </row>
    <row r="1414" spans="8:12" x14ac:dyDescent="0.25">
      <c r="H1414" t="s">
        <v>333</v>
      </c>
      <c r="I1414" s="45" t="s">
        <v>34</v>
      </c>
      <c r="J1414">
        <v>13122</v>
      </c>
      <c r="K1414">
        <v>142</v>
      </c>
      <c r="L1414">
        <v>3003</v>
      </c>
    </row>
    <row r="1415" spans="8:12" x14ac:dyDescent="0.25">
      <c r="H1415" t="s">
        <v>333</v>
      </c>
      <c r="I1415" s="45" t="s">
        <v>227</v>
      </c>
      <c r="J1415">
        <v>13096</v>
      </c>
      <c r="K1415">
        <v>239</v>
      </c>
      <c r="L1415">
        <v>2991</v>
      </c>
    </row>
    <row r="1416" spans="8:12" x14ac:dyDescent="0.25">
      <c r="H1416" t="s">
        <v>333</v>
      </c>
      <c r="I1416" s="45" t="s">
        <v>228</v>
      </c>
      <c r="J1416">
        <v>10774</v>
      </c>
      <c r="K1416">
        <v>165</v>
      </c>
      <c r="L1416">
        <v>2999</v>
      </c>
    </row>
    <row r="1417" spans="8:12" x14ac:dyDescent="0.25">
      <c r="H1417" t="s">
        <v>333</v>
      </c>
      <c r="I1417" s="45" t="s">
        <v>229</v>
      </c>
      <c r="J1417">
        <v>10824</v>
      </c>
      <c r="K1417">
        <v>46</v>
      </c>
      <c r="L1417">
        <v>2998</v>
      </c>
    </row>
    <row r="1418" spans="8:12" x14ac:dyDescent="0.25">
      <c r="H1418" t="s">
        <v>333</v>
      </c>
      <c r="I1418" s="45" t="s">
        <v>35</v>
      </c>
      <c r="J1418">
        <v>10831</v>
      </c>
      <c r="K1418">
        <v>122</v>
      </c>
      <c r="L1418">
        <v>2999</v>
      </c>
    </row>
    <row r="1419" spans="8:12" x14ac:dyDescent="0.25">
      <c r="H1419" t="s">
        <v>333</v>
      </c>
      <c r="I1419" s="45" t="s">
        <v>230</v>
      </c>
      <c r="J1419">
        <v>10696</v>
      </c>
      <c r="K1419">
        <v>19</v>
      </c>
      <c r="L1419">
        <v>2992</v>
      </c>
    </row>
    <row r="1420" spans="8:12" x14ac:dyDescent="0.25">
      <c r="H1420" t="s">
        <v>333</v>
      </c>
      <c r="I1420" s="45" t="s">
        <v>231</v>
      </c>
      <c r="J1420">
        <v>10740</v>
      </c>
      <c r="K1420">
        <v>23</v>
      </c>
      <c r="L1420">
        <v>2984</v>
      </c>
    </row>
    <row r="1421" spans="8:12" x14ac:dyDescent="0.25">
      <c r="H1421" t="s">
        <v>333</v>
      </c>
      <c r="I1421" s="45" t="s">
        <v>232</v>
      </c>
      <c r="J1421">
        <v>10830</v>
      </c>
      <c r="K1421">
        <v>21</v>
      </c>
      <c r="L1421">
        <v>2997</v>
      </c>
    </row>
    <row r="1422" spans="8:12" x14ac:dyDescent="0.25">
      <c r="H1422" t="s">
        <v>333</v>
      </c>
      <c r="I1422" s="45" t="s">
        <v>36</v>
      </c>
      <c r="J1422">
        <v>10970</v>
      </c>
      <c r="K1422">
        <v>64</v>
      </c>
      <c r="L1422">
        <v>3006</v>
      </c>
    </row>
    <row r="1423" spans="8:12" x14ac:dyDescent="0.25">
      <c r="H1423" t="s">
        <v>333</v>
      </c>
      <c r="I1423" s="45" t="s">
        <v>233</v>
      </c>
      <c r="J1423">
        <v>13182</v>
      </c>
      <c r="K1423">
        <v>22</v>
      </c>
      <c r="L1423">
        <v>2995</v>
      </c>
    </row>
    <row r="1424" spans="8:12" x14ac:dyDescent="0.25">
      <c r="H1424" t="s">
        <v>333</v>
      </c>
      <c r="I1424" s="45" t="s">
        <v>234</v>
      </c>
      <c r="J1424">
        <v>12602</v>
      </c>
      <c r="K1424">
        <v>65</v>
      </c>
      <c r="L1424">
        <v>2995</v>
      </c>
    </row>
    <row r="1425" spans="8:12" x14ac:dyDescent="0.25">
      <c r="H1425" t="s">
        <v>333</v>
      </c>
      <c r="I1425" s="45" t="s">
        <v>235</v>
      </c>
      <c r="J1425">
        <v>12944</v>
      </c>
      <c r="K1425">
        <v>61</v>
      </c>
      <c r="L1425">
        <v>3005</v>
      </c>
    </row>
    <row r="1426" spans="8:12" x14ac:dyDescent="0.25">
      <c r="H1426" t="s">
        <v>333</v>
      </c>
      <c r="I1426" s="45" t="s">
        <v>37</v>
      </c>
      <c r="J1426">
        <v>12700</v>
      </c>
      <c r="K1426">
        <v>87</v>
      </c>
      <c r="L1426">
        <v>2998</v>
      </c>
    </row>
    <row r="1427" spans="8:12" x14ac:dyDescent="0.25">
      <c r="H1427" t="s">
        <v>333</v>
      </c>
      <c r="I1427" s="45" t="s">
        <v>236</v>
      </c>
      <c r="J1427">
        <v>12613</v>
      </c>
      <c r="K1427">
        <v>20</v>
      </c>
      <c r="L1427">
        <v>3002</v>
      </c>
    </row>
    <row r="1428" spans="8:12" x14ac:dyDescent="0.25">
      <c r="H1428" t="s">
        <v>333</v>
      </c>
      <c r="I1428" s="45" t="s">
        <v>237</v>
      </c>
      <c r="J1428">
        <v>12784</v>
      </c>
      <c r="K1428">
        <v>142</v>
      </c>
      <c r="L1428">
        <v>3006</v>
      </c>
    </row>
    <row r="1429" spans="8:12" x14ac:dyDescent="0.25">
      <c r="H1429" t="s">
        <v>333</v>
      </c>
      <c r="I1429" s="45" t="s">
        <v>238</v>
      </c>
      <c r="J1429">
        <v>12368</v>
      </c>
      <c r="K1429">
        <v>24</v>
      </c>
      <c r="L1429">
        <v>2999</v>
      </c>
    </row>
    <row r="1430" spans="8:12" x14ac:dyDescent="0.25">
      <c r="H1430" t="s">
        <v>333</v>
      </c>
      <c r="I1430" s="45" t="s">
        <v>38</v>
      </c>
      <c r="J1430">
        <v>10636</v>
      </c>
      <c r="K1430">
        <v>55</v>
      </c>
      <c r="L1430">
        <v>3002</v>
      </c>
    </row>
    <row r="1431" spans="8:12" x14ac:dyDescent="0.25">
      <c r="H1431" t="s">
        <v>333</v>
      </c>
      <c r="I1431" s="45" t="s">
        <v>239</v>
      </c>
      <c r="J1431">
        <v>10785</v>
      </c>
      <c r="K1431">
        <v>70</v>
      </c>
      <c r="L1431">
        <v>2994</v>
      </c>
    </row>
    <row r="1432" spans="8:12" x14ac:dyDescent="0.25">
      <c r="H1432" t="s">
        <v>333</v>
      </c>
      <c r="I1432" s="45" t="s">
        <v>240</v>
      </c>
      <c r="J1432">
        <v>10873</v>
      </c>
      <c r="K1432">
        <v>127</v>
      </c>
      <c r="L1432">
        <v>2989</v>
      </c>
    </row>
    <row r="1433" spans="8:12" x14ac:dyDescent="0.25">
      <c r="H1433" t="s">
        <v>333</v>
      </c>
      <c r="I1433" s="45" t="s">
        <v>241</v>
      </c>
      <c r="J1433">
        <v>10418</v>
      </c>
      <c r="K1433">
        <v>2999</v>
      </c>
      <c r="L1433">
        <v>3007</v>
      </c>
    </row>
    <row r="1434" spans="8:12" x14ac:dyDescent="0.25">
      <c r="H1434" t="s">
        <v>333</v>
      </c>
      <c r="I1434" s="45" t="s">
        <v>39</v>
      </c>
      <c r="J1434">
        <v>9362</v>
      </c>
      <c r="K1434">
        <v>1456</v>
      </c>
      <c r="L1434">
        <v>3013</v>
      </c>
    </row>
    <row r="1435" spans="8:12" x14ac:dyDescent="0.25">
      <c r="H1435" t="s">
        <v>333</v>
      </c>
      <c r="I1435" s="45" t="s">
        <v>242</v>
      </c>
      <c r="J1435">
        <v>8504</v>
      </c>
      <c r="K1435">
        <v>2162</v>
      </c>
      <c r="L1435">
        <v>2992</v>
      </c>
    </row>
    <row r="1436" spans="8:12" x14ac:dyDescent="0.25">
      <c r="H1436" t="s">
        <v>333</v>
      </c>
      <c r="I1436" s="45" t="s">
        <v>243</v>
      </c>
      <c r="J1436">
        <v>7255</v>
      </c>
      <c r="K1436">
        <v>3815</v>
      </c>
      <c r="L1436">
        <v>3000</v>
      </c>
    </row>
    <row r="1437" spans="8:12" x14ac:dyDescent="0.25">
      <c r="H1437" t="s">
        <v>333</v>
      </c>
      <c r="I1437" s="45" t="s">
        <v>244</v>
      </c>
      <c r="J1437">
        <v>7107</v>
      </c>
      <c r="K1437">
        <v>3742</v>
      </c>
      <c r="L1437">
        <v>3004</v>
      </c>
    </row>
    <row r="1438" spans="8:12" x14ac:dyDescent="0.25">
      <c r="H1438" t="s">
        <v>333</v>
      </c>
      <c r="I1438" s="45" t="s">
        <v>40</v>
      </c>
      <c r="J1438">
        <v>5160</v>
      </c>
      <c r="K1438">
        <v>6381</v>
      </c>
      <c r="L1438">
        <v>3016</v>
      </c>
    </row>
    <row r="1439" spans="8:12" x14ac:dyDescent="0.25">
      <c r="H1439" t="s">
        <v>333</v>
      </c>
      <c r="I1439" s="45" t="s">
        <v>245</v>
      </c>
      <c r="J1439">
        <v>3137</v>
      </c>
      <c r="K1439">
        <v>7800</v>
      </c>
      <c r="L1439">
        <v>3003</v>
      </c>
    </row>
    <row r="1440" spans="8:12" x14ac:dyDescent="0.25">
      <c r="H1440" t="s">
        <v>333</v>
      </c>
      <c r="I1440" s="45" t="s">
        <v>246</v>
      </c>
      <c r="J1440">
        <v>2455</v>
      </c>
      <c r="K1440">
        <v>8711</v>
      </c>
      <c r="L1440">
        <v>2997</v>
      </c>
    </row>
    <row r="1441" spans="8:12" x14ac:dyDescent="0.25">
      <c r="H1441" t="s">
        <v>333</v>
      </c>
      <c r="I1441" s="45" t="s">
        <v>247</v>
      </c>
      <c r="J1441">
        <v>2328</v>
      </c>
      <c r="K1441">
        <v>8569</v>
      </c>
      <c r="L1441">
        <v>3005</v>
      </c>
    </row>
    <row r="1442" spans="8:12" x14ac:dyDescent="0.25">
      <c r="H1442" t="s">
        <v>334</v>
      </c>
      <c r="I1442" s="45" t="s">
        <v>17</v>
      </c>
      <c r="J1442">
        <v>2628</v>
      </c>
      <c r="K1442">
        <v>7835</v>
      </c>
      <c r="L1442">
        <v>3003</v>
      </c>
    </row>
    <row r="1443" spans="8:12" x14ac:dyDescent="0.25">
      <c r="H1443" t="s">
        <v>334</v>
      </c>
      <c r="I1443" s="45" t="s">
        <v>176</v>
      </c>
      <c r="J1443">
        <v>2897</v>
      </c>
      <c r="K1443">
        <v>7461</v>
      </c>
      <c r="L1443">
        <v>2994</v>
      </c>
    </row>
    <row r="1444" spans="8:12" x14ac:dyDescent="0.25">
      <c r="H1444" t="s">
        <v>334</v>
      </c>
      <c r="I1444" s="45" t="s">
        <v>177</v>
      </c>
      <c r="J1444">
        <v>3285</v>
      </c>
      <c r="K1444">
        <v>7347</v>
      </c>
      <c r="L1444">
        <v>2992</v>
      </c>
    </row>
    <row r="1445" spans="8:12" x14ac:dyDescent="0.25">
      <c r="H1445" t="s">
        <v>334</v>
      </c>
      <c r="I1445" s="45" t="s">
        <v>178</v>
      </c>
      <c r="J1445">
        <v>3589</v>
      </c>
      <c r="K1445">
        <v>7221</v>
      </c>
      <c r="L1445">
        <v>3001</v>
      </c>
    </row>
    <row r="1446" spans="8:12" x14ac:dyDescent="0.25">
      <c r="H1446" t="s">
        <v>334</v>
      </c>
      <c r="I1446" s="45" t="s">
        <v>18</v>
      </c>
      <c r="J1446">
        <v>4692</v>
      </c>
      <c r="K1446">
        <v>7216</v>
      </c>
      <c r="L1446">
        <v>3003</v>
      </c>
    </row>
    <row r="1447" spans="8:12" x14ac:dyDescent="0.25">
      <c r="H1447" t="s">
        <v>334</v>
      </c>
      <c r="I1447" s="45" t="s">
        <v>179</v>
      </c>
      <c r="J1447">
        <v>4896</v>
      </c>
      <c r="K1447">
        <v>6151</v>
      </c>
      <c r="L1447">
        <v>2984</v>
      </c>
    </row>
    <row r="1448" spans="8:12" x14ac:dyDescent="0.25">
      <c r="H1448" t="s">
        <v>334</v>
      </c>
      <c r="I1448" s="45" t="s">
        <v>180</v>
      </c>
      <c r="J1448">
        <v>4383</v>
      </c>
      <c r="K1448">
        <v>7040</v>
      </c>
      <c r="L1448">
        <v>3006</v>
      </c>
    </row>
    <row r="1449" spans="8:12" x14ac:dyDescent="0.25">
      <c r="H1449" t="s">
        <v>334</v>
      </c>
      <c r="I1449" s="45" t="s">
        <v>181</v>
      </c>
      <c r="J1449">
        <v>4895</v>
      </c>
      <c r="K1449">
        <v>6652</v>
      </c>
      <c r="L1449">
        <v>2978</v>
      </c>
    </row>
    <row r="1450" spans="8:12" x14ac:dyDescent="0.25">
      <c r="H1450" t="s">
        <v>334</v>
      </c>
      <c r="I1450" s="45" t="s">
        <v>19</v>
      </c>
      <c r="J1450">
        <v>4521</v>
      </c>
      <c r="K1450">
        <v>6794</v>
      </c>
      <c r="L1450">
        <v>2992</v>
      </c>
    </row>
    <row r="1451" spans="8:12" x14ac:dyDescent="0.25">
      <c r="H1451" t="s">
        <v>334</v>
      </c>
      <c r="I1451" s="45" t="s">
        <v>182</v>
      </c>
      <c r="J1451">
        <v>4481</v>
      </c>
      <c r="K1451">
        <v>6978</v>
      </c>
      <c r="L1451">
        <v>3005</v>
      </c>
    </row>
    <row r="1452" spans="8:12" x14ac:dyDescent="0.25">
      <c r="H1452" t="s">
        <v>334</v>
      </c>
      <c r="I1452" s="45" t="s">
        <v>183</v>
      </c>
      <c r="J1452">
        <v>4209</v>
      </c>
      <c r="K1452">
        <v>6890</v>
      </c>
      <c r="L1452">
        <v>2997</v>
      </c>
    </row>
    <row r="1453" spans="8:12" x14ac:dyDescent="0.25">
      <c r="H1453" t="s">
        <v>334</v>
      </c>
      <c r="I1453" s="45" t="s">
        <v>184</v>
      </c>
      <c r="J1453">
        <v>4135</v>
      </c>
      <c r="K1453">
        <v>7313</v>
      </c>
      <c r="L1453">
        <v>2997</v>
      </c>
    </row>
    <row r="1454" spans="8:12" x14ac:dyDescent="0.25">
      <c r="H1454" t="s">
        <v>334</v>
      </c>
      <c r="I1454" s="45" t="s">
        <v>20</v>
      </c>
      <c r="J1454">
        <v>4597</v>
      </c>
      <c r="K1454">
        <v>6666</v>
      </c>
      <c r="L1454">
        <v>3002</v>
      </c>
    </row>
    <row r="1455" spans="8:12" x14ac:dyDescent="0.25">
      <c r="H1455" t="s">
        <v>334</v>
      </c>
      <c r="I1455" s="45" t="s">
        <v>185</v>
      </c>
      <c r="J1455">
        <v>6962</v>
      </c>
      <c r="K1455">
        <v>4227</v>
      </c>
      <c r="L1455">
        <v>2997</v>
      </c>
    </row>
    <row r="1456" spans="8:12" x14ac:dyDescent="0.25">
      <c r="H1456" t="s">
        <v>334</v>
      </c>
      <c r="I1456" s="45" t="s">
        <v>186</v>
      </c>
      <c r="J1456">
        <v>8046</v>
      </c>
      <c r="K1456">
        <v>3613</v>
      </c>
      <c r="L1456">
        <v>2998</v>
      </c>
    </row>
    <row r="1457" spans="8:12" x14ac:dyDescent="0.25">
      <c r="H1457" t="s">
        <v>334</v>
      </c>
      <c r="I1457" s="45" t="s">
        <v>187</v>
      </c>
      <c r="J1457">
        <v>9613</v>
      </c>
      <c r="K1457">
        <v>1213</v>
      </c>
      <c r="L1457">
        <v>2990</v>
      </c>
    </row>
    <row r="1458" spans="8:12" x14ac:dyDescent="0.25">
      <c r="H1458" t="s">
        <v>334</v>
      </c>
      <c r="I1458" s="45" t="s">
        <v>21</v>
      </c>
      <c r="J1458">
        <v>11275</v>
      </c>
      <c r="K1458">
        <v>102</v>
      </c>
      <c r="L1458">
        <v>3000</v>
      </c>
    </row>
    <row r="1459" spans="8:12" x14ac:dyDescent="0.25">
      <c r="H1459" t="s">
        <v>334</v>
      </c>
      <c r="I1459" s="45" t="s">
        <v>188</v>
      </c>
      <c r="J1459">
        <v>11208</v>
      </c>
      <c r="K1459">
        <v>88</v>
      </c>
      <c r="L1459">
        <v>3007</v>
      </c>
    </row>
    <row r="1460" spans="8:12" x14ac:dyDescent="0.25">
      <c r="H1460" t="s">
        <v>334</v>
      </c>
      <c r="I1460" s="45" t="s">
        <v>189</v>
      </c>
      <c r="J1460">
        <v>13453</v>
      </c>
      <c r="K1460">
        <v>56</v>
      </c>
      <c r="L1460">
        <v>3000</v>
      </c>
    </row>
    <row r="1461" spans="8:12" x14ac:dyDescent="0.25">
      <c r="H1461" t="s">
        <v>334</v>
      </c>
      <c r="I1461" s="45" t="s">
        <v>190</v>
      </c>
      <c r="J1461">
        <v>12449</v>
      </c>
      <c r="K1461">
        <v>22</v>
      </c>
      <c r="L1461">
        <v>2958</v>
      </c>
    </row>
    <row r="1462" spans="8:12" x14ac:dyDescent="0.25">
      <c r="H1462" t="s">
        <v>334</v>
      </c>
      <c r="I1462" s="45" t="s">
        <v>22</v>
      </c>
      <c r="J1462">
        <v>13629</v>
      </c>
      <c r="K1462">
        <v>86</v>
      </c>
      <c r="L1462">
        <v>2998</v>
      </c>
    </row>
    <row r="1463" spans="8:12" x14ac:dyDescent="0.25">
      <c r="H1463" t="s">
        <v>334</v>
      </c>
      <c r="I1463" s="45" t="s">
        <v>191</v>
      </c>
      <c r="J1463">
        <v>13488</v>
      </c>
      <c r="K1463">
        <v>78</v>
      </c>
      <c r="L1463">
        <v>2998</v>
      </c>
    </row>
    <row r="1464" spans="8:12" x14ac:dyDescent="0.25">
      <c r="H1464" t="s">
        <v>334</v>
      </c>
      <c r="I1464" s="45" t="s">
        <v>192</v>
      </c>
      <c r="J1464">
        <v>14164</v>
      </c>
      <c r="K1464">
        <v>77</v>
      </c>
      <c r="L1464">
        <v>3009</v>
      </c>
    </row>
    <row r="1465" spans="8:12" x14ac:dyDescent="0.25">
      <c r="H1465" t="s">
        <v>334</v>
      </c>
      <c r="I1465" s="45" t="s">
        <v>193</v>
      </c>
      <c r="J1465">
        <v>13656</v>
      </c>
      <c r="K1465">
        <v>93</v>
      </c>
      <c r="L1465">
        <v>2984</v>
      </c>
    </row>
    <row r="1466" spans="8:12" x14ac:dyDescent="0.25">
      <c r="H1466" t="s">
        <v>334</v>
      </c>
      <c r="I1466" s="45" t="s">
        <v>23</v>
      </c>
      <c r="J1466">
        <v>13797</v>
      </c>
      <c r="K1466">
        <v>19</v>
      </c>
      <c r="L1466">
        <v>3004</v>
      </c>
    </row>
    <row r="1467" spans="8:12" x14ac:dyDescent="0.25">
      <c r="H1467" t="s">
        <v>334</v>
      </c>
      <c r="I1467" s="45" t="s">
        <v>194</v>
      </c>
      <c r="J1467">
        <v>13653</v>
      </c>
      <c r="K1467">
        <v>97</v>
      </c>
      <c r="L1467">
        <v>2998</v>
      </c>
    </row>
    <row r="1468" spans="8:12" x14ac:dyDescent="0.25">
      <c r="H1468" t="s">
        <v>334</v>
      </c>
      <c r="I1468" s="45" t="s">
        <v>195</v>
      </c>
      <c r="J1468">
        <v>13564</v>
      </c>
      <c r="K1468">
        <v>62</v>
      </c>
      <c r="L1468">
        <v>3027</v>
      </c>
    </row>
    <row r="1469" spans="8:12" x14ac:dyDescent="0.25">
      <c r="H1469" t="s">
        <v>334</v>
      </c>
      <c r="I1469" s="45" t="s">
        <v>196</v>
      </c>
      <c r="J1469">
        <v>13625</v>
      </c>
      <c r="K1469">
        <v>74</v>
      </c>
      <c r="L1469">
        <v>3001</v>
      </c>
    </row>
    <row r="1470" spans="8:12" x14ac:dyDescent="0.25">
      <c r="H1470" t="s">
        <v>334</v>
      </c>
      <c r="I1470" s="45" t="s">
        <v>24</v>
      </c>
      <c r="J1470">
        <v>13470</v>
      </c>
      <c r="K1470">
        <v>23</v>
      </c>
      <c r="L1470">
        <v>2996</v>
      </c>
    </row>
    <row r="1471" spans="8:12" x14ac:dyDescent="0.25">
      <c r="H1471" t="s">
        <v>334</v>
      </c>
      <c r="I1471" s="45" t="s">
        <v>197</v>
      </c>
      <c r="J1471">
        <v>13817</v>
      </c>
      <c r="K1471">
        <v>117</v>
      </c>
      <c r="L1471">
        <v>3001</v>
      </c>
    </row>
    <row r="1472" spans="8:12" x14ac:dyDescent="0.25">
      <c r="H1472" t="s">
        <v>334</v>
      </c>
      <c r="I1472" s="45" t="s">
        <v>198</v>
      </c>
      <c r="J1472">
        <v>13700</v>
      </c>
      <c r="K1472">
        <v>83</v>
      </c>
      <c r="L1472">
        <v>2989</v>
      </c>
    </row>
    <row r="1473" spans="8:12" x14ac:dyDescent="0.25">
      <c r="H1473" t="s">
        <v>334</v>
      </c>
      <c r="I1473" s="45" t="s">
        <v>199</v>
      </c>
      <c r="J1473">
        <v>13602</v>
      </c>
      <c r="K1473">
        <v>28</v>
      </c>
      <c r="L1473">
        <v>3008</v>
      </c>
    </row>
    <row r="1474" spans="8:12" x14ac:dyDescent="0.25">
      <c r="H1474" t="s">
        <v>334</v>
      </c>
      <c r="I1474" s="45" t="s">
        <v>25</v>
      </c>
      <c r="J1474">
        <v>13551</v>
      </c>
      <c r="K1474">
        <v>26</v>
      </c>
      <c r="L1474">
        <v>2984</v>
      </c>
    </row>
    <row r="1475" spans="8:12" x14ac:dyDescent="0.25">
      <c r="H1475" t="s">
        <v>334</v>
      </c>
      <c r="I1475" s="45" t="s">
        <v>200</v>
      </c>
      <c r="J1475">
        <v>13695</v>
      </c>
      <c r="K1475">
        <v>68</v>
      </c>
      <c r="L1475">
        <v>2995</v>
      </c>
    </row>
    <row r="1476" spans="8:12" x14ac:dyDescent="0.25">
      <c r="H1476" t="s">
        <v>334</v>
      </c>
      <c r="I1476" s="45" t="s">
        <v>201</v>
      </c>
      <c r="J1476">
        <v>13717</v>
      </c>
      <c r="K1476">
        <v>33</v>
      </c>
      <c r="L1476">
        <v>3013</v>
      </c>
    </row>
    <row r="1477" spans="8:12" x14ac:dyDescent="0.25">
      <c r="H1477" t="s">
        <v>334</v>
      </c>
      <c r="I1477" s="45" t="s">
        <v>202</v>
      </c>
      <c r="J1477">
        <v>13620</v>
      </c>
      <c r="K1477">
        <v>47</v>
      </c>
      <c r="L1477">
        <v>3009</v>
      </c>
    </row>
    <row r="1478" spans="8:12" x14ac:dyDescent="0.25">
      <c r="H1478" t="s">
        <v>334</v>
      </c>
      <c r="I1478" s="45" t="s">
        <v>26</v>
      </c>
      <c r="J1478">
        <v>13602</v>
      </c>
      <c r="K1478">
        <v>85</v>
      </c>
      <c r="L1478">
        <v>2993</v>
      </c>
    </row>
    <row r="1479" spans="8:12" x14ac:dyDescent="0.25">
      <c r="H1479" t="s">
        <v>334</v>
      </c>
      <c r="I1479" s="45" t="s">
        <v>203</v>
      </c>
      <c r="J1479">
        <v>13438</v>
      </c>
      <c r="K1479">
        <v>29</v>
      </c>
      <c r="L1479">
        <v>2995</v>
      </c>
    </row>
    <row r="1480" spans="8:12" x14ac:dyDescent="0.25">
      <c r="H1480" t="s">
        <v>334</v>
      </c>
      <c r="I1480" s="45" t="s">
        <v>204</v>
      </c>
      <c r="J1480">
        <v>13487</v>
      </c>
      <c r="K1480">
        <v>26</v>
      </c>
      <c r="L1480">
        <v>3011</v>
      </c>
    </row>
    <row r="1481" spans="8:12" x14ac:dyDescent="0.25">
      <c r="H1481" t="s">
        <v>334</v>
      </c>
      <c r="I1481" s="45" t="s">
        <v>205</v>
      </c>
      <c r="J1481">
        <v>13610</v>
      </c>
      <c r="K1481">
        <v>132</v>
      </c>
      <c r="L1481">
        <v>2989</v>
      </c>
    </row>
    <row r="1482" spans="8:12" x14ac:dyDescent="0.25">
      <c r="H1482" t="s">
        <v>334</v>
      </c>
      <c r="I1482" s="45" t="s">
        <v>27</v>
      </c>
      <c r="J1482">
        <v>13476</v>
      </c>
      <c r="K1482">
        <v>25</v>
      </c>
      <c r="L1482">
        <v>2991</v>
      </c>
    </row>
    <row r="1483" spans="8:12" x14ac:dyDescent="0.25">
      <c r="H1483" t="s">
        <v>334</v>
      </c>
      <c r="I1483" s="45" t="s">
        <v>206</v>
      </c>
      <c r="J1483">
        <v>13795</v>
      </c>
      <c r="K1483">
        <v>239</v>
      </c>
      <c r="L1483">
        <v>3009</v>
      </c>
    </row>
    <row r="1484" spans="8:12" x14ac:dyDescent="0.25">
      <c r="H1484" t="s">
        <v>334</v>
      </c>
      <c r="I1484" s="45" t="s">
        <v>207</v>
      </c>
      <c r="J1484">
        <v>13853</v>
      </c>
      <c r="K1484">
        <v>220</v>
      </c>
      <c r="L1484">
        <v>3018</v>
      </c>
    </row>
    <row r="1485" spans="8:12" x14ac:dyDescent="0.25">
      <c r="H1485" t="s">
        <v>334</v>
      </c>
      <c r="I1485" s="45" t="s">
        <v>208</v>
      </c>
      <c r="J1485">
        <v>12826</v>
      </c>
      <c r="K1485">
        <v>65</v>
      </c>
      <c r="L1485">
        <v>2975</v>
      </c>
    </row>
    <row r="1486" spans="8:12" x14ac:dyDescent="0.25">
      <c r="H1486" t="s">
        <v>334</v>
      </c>
      <c r="I1486" s="45" t="s">
        <v>28</v>
      </c>
      <c r="J1486">
        <v>12822</v>
      </c>
      <c r="K1486">
        <v>83</v>
      </c>
      <c r="L1486">
        <v>2990</v>
      </c>
    </row>
    <row r="1487" spans="8:12" x14ac:dyDescent="0.25">
      <c r="H1487" t="s">
        <v>334</v>
      </c>
      <c r="I1487" s="45" t="s">
        <v>209</v>
      </c>
      <c r="J1487">
        <v>11775</v>
      </c>
      <c r="K1487">
        <v>56</v>
      </c>
      <c r="L1487">
        <v>3001</v>
      </c>
    </row>
    <row r="1488" spans="8:12" x14ac:dyDescent="0.25">
      <c r="H1488" t="s">
        <v>334</v>
      </c>
      <c r="I1488" s="45" t="s">
        <v>210</v>
      </c>
      <c r="J1488">
        <v>11849</v>
      </c>
      <c r="K1488">
        <v>71</v>
      </c>
      <c r="L1488">
        <v>3000</v>
      </c>
    </row>
    <row r="1489" spans="8:12" x14ac:dyDescent="0.25">
      <c r="H1489" t="s">
        <v>334</v>
      </c>
      <c r="I1489" s="45" t="s">
        <v>211</v>
      </c>
      <c r="J1489">
        <v>11790</v>
      </c>
      <c r="K1489">
        <v>82</v>
      </c>
      <c r="L1489">
        <v>2996</v>
      </c>
    </row>
    <row r="1490" spans="8:12" x14ac:dyDescent="0.25">
      <c r="H1490" t="s">
        <v>334</v>
      </c>
      <c r="I1490" s="45" t="s">
        <v>29</v>
      </c>
      <c r="J1490">
        <v>11615</v>
      </c>
      <c r="K1490">
        <v>34</v>
      </c>
      <c r="L1490">
        <v>2998</v>
      </c>
    </row>
    <row r="1491" spans="8:12" x14ac:dyDescent="0.25">
      <c r="H1491" t="s">
        <v>334</v>
      </c>
      <c r="I1491" s="45" t="s">
        <v>212</v>
      </c>
      <c r="J1491">
        <v>11707</v>
      </c>
      <c r="K1491">
        <v>28</v>
      </c>
      <c r="L1491">
        <v>3001</v>
      </c>
    </row>
    <row r="1492" spans="8:12" x14ac:dyDescent="0.25">
      <c r="H1492" t="s">
        <v>334</v>
      </c>
      <c r="I1492" s="45" t="s">
        <v>213</v>
      </c>
      <c r="J1492">
        <v>11739</v>
      </c>
      <c r="K1492">
        <v>190</v>
      </c>
      <c r="L1492">
        <v>3003</v>
      </c>
    </row>
    <row r="1493" spans="8:12" x14ac:dyDescent="0.25">
      <c r="H1493" t="s">
        <v>334</v>
      </c>
      <c r="I1493" s="45" t="s">
        <v>214</v>
      </c>
      <c r="J1493">
        <v>11521</v>
      </c>
      <c r="K1493">
        <v>29</v>
      </c>
      <c r="L1493">
        <v>2993</v>
      </c>
    </row>
    <row r="1494" spans="8:12" x14ac:dyDescent="0.25">
      <c r="H1494" t="s">
        <v>334</v>
      </c>
      <c r="I1494" s="45" t="s">
        <v>30</v>
      </c>
      <c r="J1494">
        <v>11441</v>
      </c>
      <c r="K1494">
        <v>27</v>
      </c>
      <c r="L1494">
        <v>2996</v>
      </c>
    </row>
    <row r="1495" spans="8:12" x14ac:dyDescent="0.25">
      <c r="H1495" t="s">
        <v>334</v>
      </c>
      <c r="I1495" s="45" t="s">
        <v>215</v>
      </c>
      <c r="J1495">
        <v>11357</v>
      </c>
      <c r="K1495">
        <v>80</v>
      </c>
      <c r="L1495">
        <v>3011</v>
      </c>
    </row>
    <row r="1496" spans="8:12" x14ac:dyDescent="0.25">
      <c r="H1496" t="s">
        <v>334</v>
      </c>
      <c r="I1496" s="45" t="s">
        <v>216</v>
      </c>
      <c r="J1496">
        <v>12707</v>
      </c>
      <c r="K1496">
        <v>31</v>
      </c>
      <c r="L1496">
        <v>3003</v>
      </c>
    </row>
    <row r="1497" spans="8:12" x14ac:dyDescent="0.25">
      <c r="H1497" t="s">
        <v>334</v>
      </c>
      <c r="I1497" s="45" t="s">
        <v>217</v>
      </c>
      <c r="J1497">
        <v>11343</v>
      </c>
      <c r="K1497">
        <v>85</v>
      </c>
      <c r="L1497">
        <v>2996</v>
      </c>
    </row>
    <row r="1498" spans="8:12" x14ac:dyDescent="0.25">
      <c r="H1498" t="s">
        <v>334</v>
      </c>
      <c r="I1498" s="45" t="s">
        <v>31</v>
      </c>
      <c r="J1498">
        <v>11724</v>
      </c>
      <c r="K1498">
        <v>76</v>
      </c>
      <c r="L1498">
        <v>2992</v>
      </c>
    </row>
    <row r="1499" spans="8:12" x14ac:dyDescent="0.25">
      <c r="H1499" t="s">
        <v>334</v>
      </c>
      <c r="I1499" s="45" t="s">
        <v>218</v>
      </c>
      <c r="J1499">
        <v>10747</v>
      </c>
      <c r="K1499">
        <v>71</v>
      </c>
      <c r="L1499">
        <v>3001</v>
      </c>
    </row>
    <row r="1500" spans="8:12" x14ac:dyDescent="0.25">
      <c r="H1500" t="s">
        <v>334</v>
      </c>
      <c r="I1500" s="45" t="s">
        <v>219</v>
      </c>
      <c r="J1500">
        <v>10659</v>
      </c>
      <c r="K1500">
        <v>131</v>
      </c>
      <c r="L1500">
        <v>2997</v>
      </c>
    </row>
    <row r="1501" spans="8:12" x14ac:dyDescent="0.25">
      <c r="H1501" t="s">
        <v>334</v>
      </c>
      <c r="I1501" s="45" t="s">
        <v>220</v>
      </c>
      <c r="J1501">
        <v>10650</v>
      </c>
      <c r="K1501">
        <v>105</v>
      </c>
      <c r="L1501">
        <v>2993</v>
      </c>
    </row>
    <row r="1502" spans="8:12" x14ac:dyDescent="0.25">
      <c r="H1502" t="s">
        <v>334</v>
      </c>
      <c r="I1502" s="45" t="s">
        <v>32</v>
      </c>
      <c r="J1502">
        <v>11087</v>
      </c>
      <c r="K1502">
        <v>126</v>
      </c>
      <c r="L1502">
        <v>3000</v>
      </c>
    </row>
    <row r="1503" spans="8:12" x14ac:dyDescent="0.25">
      <c r="H1503" t="s">
        <v>334</v>
      </c>
      <c r="I1503" s="45" t="s">
        <v>221</v>
      </c>
      <c r="J1503">
        <v>10718</v>
      </c>
      <c r="K1503">
        <v>92</v>
      </c>
      <c r="L1503">
        <v>3005</v>
      </c>
    </row>
    <row r="1504" spans="8:12" x14ac:dyDescent="0.25">
      <c r="H1504" t="s">
        <v>334</v>
      </c>
      <c r="I1504" s="45" t="s">
        <v>222</v>
      </c>
      <c r="J1504">
        <v>10651</v>
      </c>
      <c r="K1504">
        <v>85</v>
      </c>
      <c r="L1504">
        <v>3001</v>
      </c>
    </row>
    <row r="1505" spans="8:12" x14ac:dyDescent="0.25">
      <c r="H1505" t="s">
        <v>334</v>
      </c>
      <c r="I1505" s="45" t="s">
        <v>223</v>
      </c>
      <c r="J1505">
        <v>10746</v>
      </c>
      <c r="K1505">
        <v>85</v>
      </c>
      <c r="L1505">
        <v>2987</v>
      </c>
    </row>
    <row r="1506" spans="8:12" x14ac:dyDescent="0.25">
      <c r="H1506" t="s">
        <v>334</v>
      </c>
      <c r="I1506" s="45" t="s">
        <v>33</v>
      </c>
      <c r="J1506">
        <v>10883</v>
      </c>
      <c r="K1506">
        <v>28</v>
      </c>
      <c r="L1506">
        <v>2993</v>
      </c>
    </row>
    <row r="1507" spans="8:12" x14ac:dyDescent="0.25">
      <c r="H1507" t="s">
        <v>334</v>
      </c>
      <c r="I1507" s="45" t="s">
        <v>224</v>
      </c>
      <c r="J1507">
        <v>10844</v>
      </c>
      <c r="K1507">
        <v>23</v>
      </c>
      <c r="L1507">
        <v>3005</v>
      </c>
    </row>
    <row r="1508" spans="8:12" x14ac:dyDescent="0.25">
      <c r="H1508" t="s">
        <v>334</v>
      </c>
      <c r="I1508" s="45" t="s">
        <v>225</v>
      </c>
      <c r="J1508">
        <v>13910</v>
      </c>
      <c r="K1508">
        <v>80</v>
      </c>
      <c r="L1508">
        <v>0</v>
      </c>
    </row>
    <row r="1509" spans="8:12" x14ac:dyDescent="0.25">
      <c r="H1509" t="s">
        <v>334</v>
      </c>
      <c r="I1509" s="45" t="s">
        <v>226</v>
      </c>
      <c r="J1509">
        <v>14613</v>
      </c>
      <c r="K1509">
        <v>97</v>
      </c>
      <c r="L1509">
        <v>0</v>
      </c>
    </row>
    <row r="1510" spans="8:12" x14ac:dyDescent="0.25">
      <c r="H1510" t="s">
        <v>334</v>
      </c>
      <c r="I1510" s="45" t="s">
        <v>34</v>
      </c>
      <c r="J1510">
        <v>13214</v>
      </c>
      <c r="K1510">
        <v>27</v>
      </c>
      <c r="L1510">
        <v>0</v>
      </c>
    </row>
    <row r="1511" spans="8:12" x14ac:dyDescent="0.25">
      <c r="H1511" t="s">
        <v>334</v>
      </c>
      <c r="I1511" s="45" t="s">
        <v>227</v>
      </c>
      <c r="J1511">
        <v>8159</v>
      </c>
      <c r="K1511">
        <v>8815</v>
      </c>
      <c r="L1511">
        <v>0</v>
      </c>
    </row>
    <row r="1512" spans="8:12" x14ac:dyDescent="0.25">
      <c r="H1512" t="s">
        <v>334</v>
      </c>
      <c r="I1512" s="45" t="s">
        <v>228</v>
      </c>
      <c r="J1512">
        <v>12609</v>
      </c>
      <c r="K1512">
        <v>1502</v>
      </c>
      <c r="L1512">
        <v>0</v>
      </c>
    </row>
    <row r="1513" spans="8:12" x14ac:dyDescent="0.25">
      <c r="H1513" t="s">
        <v>334</v>
      </c>
      <c r="I1513" s="45" t="s">
        <v>229</v>
      </c>
      <c r="J1513">
        <v>11562</v>
      </c>
      <c r="K1513">
        <v>3332</v>
      </c>
      <c r="L1513">
        <v>0</v>
      </c>
    </row>
    <row r="1514" spans="8:12" x14ac:dyDescent="0.25">
      <c r="H1514" t="s">
        <v>334</v>
      </c>
      <c r="I1514" s="45" t="s">
        <v>35</v>
      </c>
      <c r="J1514">
        <v>12143</v>
      </c>
      <c r="K1514">
        <v>81</v>
      </c>
      <c r="L1514">
        <v>0</v>
      </c>
    </row>
    <row r="1515" spans="8:12" x14ac:dyDescent="0.25">
      <c r="H1515" t="s">
        <v>334</v>
      </c>
      <c r="I1515" s="45" t="s">
        <v>230</v>
      </c>
      <c r="J1515">
        <v>10853</v>
      </c>
      <c r="K1515">
        <v>24</v>
      </c>
      <c r="L1515">
        <v>0</v>
      </c>
    </row>
    <row r="1516" spans="8:12" x14ac:dyDescent="0.25">
      <c r="H1516" t="s">
        <v>334</v>
      </c>
      <c r="I1516" s="45" t="s">
        <v>231</v>
      </c>
      <c r="J1516">
        <v>10884</v>
      </c>
      <c r="K1516">
        <v>126</v>
      </c>
      <c r="L1516">
        <v>0</v>
      </c>
    </row>
    <row r="1517" spans="8:12" x14ac:dyDescent="0.25">
      <c r="H1517" t="s">
        <v>334</v>
      </c>
      <c r="I1517" s="45" t="s">
        <v>232</v>
      </c>
      <c r="J1517">
        <v>11698</v>
      </c>
      <c r="K1517">
        <v>117</v>
      </c>
      <c r="L1517">
        <v>0</v>
      </c>
    </row>
    <row r="1518" spans="8:12" x14ac:dyDescent="0.25">
      <c r="H1518" t="s">
        <v>334</v>
      </c>
      <c r="I1518" s="45" t="s">
        <v>36</v>
      </c>
      <c r="J1518">
        <v>12248</v>
      </c>
      <c r="K1518">
        <v>113</v>
      </c>
      <c r="L1518">
        <v>0</v>
      </c>
    </row>
    <row r="1519" spans="8:12" x14ac:dyDescent="0.25">
      <c r="H1519" t="s">
        <v>334</v>
      </c>
      <c r="I1519" s="45" t="s">
        <v>233</v>
      </c>
      <c r="J1519">
        <v>11989</v>
      </c>
      <c r="K1519">
        <v>31</v>
      </c>
      <c r="L1519">
        <v>0</v>
      </c>
    </row>
    <row r="1520" spans="8:12" x14ac:dyDescent="0.25">
      <c r="H1520" t="s">
        <v>334</v>
      </c>
      <c r="I1520" s="45" t="s">
        <v>234</v>
      </c>
      <c r="J1520">
        <v>11638</v>
      </c>
      <c r="K1520">
        <v>48</v>
      </c>
      <c r="L1520">
        <v>0</v>
      </c>
    </row>
    <row r="1521" spans="8:12" x14ac:dyDescent="0.25">
      <c r="H1521" t="s">
        <v>334</v>
      </c>
      <c r="I1521" s="45" t="s">
        <v>235</v>
      </c>
      <c r="J1521">
        <v>11234</v>
      </c>
      <c r="K1521">
        <v>68</v>
      </c>
      <c r="L1521">
        <v>0</v>
      </c>
    </row>
    <row r="1522" spans="8:12" x14ac:dyDescent="0.25">
      <c r="H1522" t="s">
        <v>334</v>
      </c>
      <c r="I1522" s="45" t="s">
        <v>37</v>
      </c>
      <c r="J1522">
        <v>11192</v>
      </c>
      <c r="K1522">
        <v>94</v>
      </c>
      <c r="L1522">
        <v>0</v>
      </c>
    </row>
    <row r="1523" spans="8:12" x14ac:dyDescent="0.25">
      <c r="H1523" t="s">
        <v>334</v>
      </c>
      <c r="I1523" s="45" t="s">
        <v>236</v>
      </c>
      <c r="J1523">
        <v>11829</v>
      </c>
      <c r="K1523">
        <v>46</v>
      </c>
      <c r="L1523">
        <v>0</v>
      </c>
    </row>
    <row r="1524" spans="8:12" x14ac:dyDescent="0.25">
      <c r="H1524" t="s">
        <v>334</v>
      </c>
      <c r="I1524" s="45" t="s">
        <v>237</v>
      </c>
      <c r="J1524">
        <v>11099</v>
      </c>
      <c r="K1524">
        <v>71</v>
      </c>
      <c r="L1524">
        <v>0</v>
      </c>
    </row>
    <row r="1525" spans="8:12" x14ac:dyDescent="0.25">
      <c r="H1525" t="s">
        <v>334</v>
      </c>
      <c r="I1525" s="45" t="s">
        <v>238</v>
      </c>
      <c r="J1525">
        <v>11100</v>
      </c>
      <c r="K1525">
        <v>124</v>
      </c>
      <c r="L1525">
        <v>0</v>
      </c>
    </row>
    <row r="1526" spans="8:12" x14ac:dyDescent="0.25">
      <c r="H1526" t="s">
        <v>334</v>
      </c>
      <c r="I1526" s="45" t="s">
        <v>38</v>
      </c>
      <c r="J1526">
        <v>11258</v>
      </c>
      <c r="K1526">
        <v>62</v>
      </c>
      <c r="L1526">
        <v>0</v>
      </c>
    </row>
    <row r="1527" spans="8:12" x14ac:dyDescent="0.25">
      <c r="H1527" t="s">
        <v>334</v>
      </c>
      <c r="I1527" s="45" t="s">
        <v>239</v>
      </c>
      <c r="J1527">
        <v>9803</v>
      </c>
      <c r="K1527">
        <v>118</v>
      </c>
      <c r="L1527">
        <v>2244</v>
      </c>
    </row>
    <row r="1528" spans="8:12" x14ac:dyDescent="0.25">
      <c r="H1528" t="s">
        <v>334</v>
      </c>
      <c r="I1528" s="45" t="s">
        <v>240</v>
      </c>
      <c r="J1528">
        <v>9949</v>
      </c>
      <c r="K1528">
        <v>947</v>
      </c>
      <c r="L1528">
        <v>3009</v>
      </c>
    </row>
    <row r="1529" spans="8:12" x14ac:dyDescent="0.25">
      <c r="H1529" t="s">
        <v>334</v>
      </c>
      <c r="I1529" s="45" t="s">
        <v>241</v>
      </c>
      <c r="J1529">
        <v>10233</v>
      </c>
      <c r="K1529">
        <v>667</v>
      </c>
      <c r="L1529">
        <v>2997</v>
      </c>
    </row>
    <row r="1530" spans="8:12" x14ac:dyDescent="0.25">
      <c r="H1530" t="s">
        <v>334</v>
      </c>
      <c r="I1530" s="45" t="s">
        <v>39</v>
      </c>
      <c r="J1530">
        <v>8742</v>
      </c>
      <c r="K1530">
        <v>2517</v>
      </c>
      <c r="L1530">
        <v>3021</v>
      </c>
    </row>
    <row r="1531" spans="8:12" x14ac:dyDescent="0.25">
      <c r="H1531" t="s">
        <v>334</v>
      </c>
      <c r="I1531" s="45" t="s">
        <v>242</v>
      </c>
      <c r="J1531">
        <v>6265</v>
      </c>
      <c r="K1531">
        <v>3934</v>
      </c>
      <c r="L1531">
        <v>2993</v>
      </c>
    </row>
    <row r="1532" spans="8:12" x14ac:dyDescent="0.25">
      <c r="H1532" t="s">
        <v>334</v>
      </c>
      <c r="I1532" s="45" t="s">
        <v>243</v>
      </c>
      <c r="J1532">
        <v>7431</v>
      </c>
      <c r="K1532">
        <v>3666</v>
      </c>
      <c r="L1532">
        <v>3007</v>
      </c>
    </row>
    <row r="1533" spans="8:12" x14ac:dyDescent="0.25">
      <c r="H1533" t="s">
        <v>334</v>
      </c>
      <c r="I1533" s="45" t="s">
        <v>244</v>
      </c>
      <c r="J1533">
        <v>6474</v>
      </c>
      <c r="K1533">
        <v>4621</v>
      </c>
      <c r="L1533">
        <v>3010</v>
      </c>
    </row>
    <row r="1534" spans="8:12" x14ac:dyDescent="0.25">
      <c r="H1534" t="s">
        <v>334</v>
      </c>
      <c r="I1534" s="45" t="s">
        <v>40</v>
      </c>
      <c r="J1534">
        <v>4593</v>
      </c>
      <c r="K1534">
        <v>6590</v>
      </c>
      <c r="L1534">
        <v>3013</v>
      </c>
    </row>
    <row r="1535" spans="8:12" x14ac:dyDescent="0.25">
      <c r="H1535" t="s">
        <v>334</v>
      </c>
      <c r="I1535" s="45" t="s">
        <v>245</v>
      </c>
      <c r="J1535">
        <v>2530</v>
      </c>
      <c r="K1535">
        <v>8488</v>
      </c>
      <c r="L1535">
        <v>3004</v>
      </c>
    </row>
    <row r="1536" spans="8:12" x14ac:dyDescent="0.25">
      <c r="H1536" t="s">
        <v>334</v>
      </c>
      <c r="I1536" s="45" t="s">
        <v>246</v>
      </c>
      <c r="J1536">
        <v>2155</v>
      </c>
      <c r="K1536">
        <v>8610</v>
      </c>
      <c r="L1536">
        <v>2991</v>
      </c>
    </row>
    <row r="1537" spans="8:12" x14ac:dyDescent="0.25">
      <c r="H1537" t="s">
        <v>334</v>
      </c>
      <c r="I1537" s="45" t="s">
        <v>247</v>
      </c>
      <c r="J1537">
        <v>2072</v>
      </c>
      <c r="K1537">
        <v>8950</v>
      </c>
      <c r="L1537">
        <v>3008</v>
      </c>
    </row>
    <row r="1538" spans="8:12" x14ac:dyDescent="0.25">
      <c r="H1538" t="s">
        <v>335</v>
      </c>
      <c r="I1538" s="45" t="s">
        <v>17</v>
      </c>
      <c r="J1538">
        <v>2446</v>
      </c>
      <c r="K1538">
        <v>8714</v>
      </c>
      <c r="L1538">
        <v>3008</v>
      </c>
    </row>
    <row r="1539" spans="8:12" x14ac:dyDescent="0.25">
      <c r="H1539" t="s">
        <v>335</v>
      </c>
      <c r="I1539" s="45" t="s">
        <v>176</v>
      </c>
      <c r="J1539">
        <v>3056</v>
      </c>
      <c r="K1539">
        <v>7982</v>
      </c>
      <c r="L1539">
        <v>2997</v>
      </c>
    </row>
    <row r="1540" spans="8:12" x14ac:dyDescent="0.25">
      <c r="H1540" t="s">
        <v>335</v>
      </c>
      <c r="I1540" s="45" t="s">
        <v>177</v>
      </c>
      <c r="J1540">
        <v>3241</v>
      </c>
      <c r="K1540">
        <v>7301</v>
      </c>
      <c r="L1540">
        <v>2996</v>
      </c>
    </row>
    <row r="1541" spans="8:12" x14ac:dyDescent="0.25">
      <c r="H1541" t="s">
        <v>335</v>
      </c>
      <c r="I1541" s="45" t="s">
        <v>178</v>
      </c>
      <c r="J1541">
        <v>3517</v>
      </c>
      <c r="K1541">
        <v>7642</v>
      </c>
      <c r="L1541">
        <v>2993</v>
      </c>
    </row>
    <row r="1542" spans="8:12" x14ac:dyDescent="0.25">
      <c r="H1542" t="s">
        <v>335</v>
      </c>
      <c r="I1542" s="45" t="s">
        <v>18</v>
      </c>
      <c r="J1542">
        <v>3570</v>
      </c>
      <c r="K1542">
        <v>7499</v>
      </c>
      <c r="L1542">
        <v>2988</v>
      </c>
    </row>
    <row r="1543" spans="8:12" x14ac:dyDescent="0.25">
      <c r="H1543" t="s">
        <v>335</v>
      </c>
      <c r="I1543" s="45" t="s">
        <v>179</v>
      </c>
      <c r="J1543">
        <v>3641</v>
      </c>
      <c r="K1543">
        <v>7427</v>
      </c>
      <c r="L1543">
        <v>2990</v>
      </c>
    </row>
    <row r="1544" spans="8:12" x14ac:dyDescent="0.25">
      <c r="H1544" t="s">
        <v>335</v>
      </c>
      <c r="I1544" s="45" t="s">
        <v>180</v>
      </c>
      <c r="J1544">
        <v>3686</v>
      </c>
      <c r="K1544">
        <v>7555</v>
      </c>
      <c r="L1544">
        <v>3000</v>
      </c>
    </row>
    <row r="1545" spans="8:12" x14ac:dyDescent="0.25">
      <c r="H1545" t="s">
        <v>335</v>
      </c>
      <c r="I1545" s="45" t="s">
        <v>181</v>
      </c>
      <c r="J1545">
        <v>3581</v>
      </c>
      <c r="K1545">
        <v>7638</v>
      </c>
      <c r="L1545">
        <v>3003</v>
      </c>
    </row>
    <row r="1546" spans="8:12" x14ac:dyDescent="0.25">
      <c r="H1546" t="s">
        <v>335</v>
      </c>
      <c r="I1546" s="45" t="s">
        <v>19</v>
      </c>
      <c r="J1546">
        <v>3428</v>
      </c>
      <c r="K1546">
        <v>8047</v>
      </c>
      <c r="L1546">
        <v>3007</v>
      </c>
    </row>
    <row r="1547" spans="8:12" x14ac:dyDescent="0.25">
      <c r="H1547" t="s">
        <v>335</v>
      </c>
      <c r="I1547" s="45" t="s">
        <v>182</v>
      </c>
      <c r="J1547">
        <v>2785</v>
      </c>
      <c r="K1547">
        <v>8514</v>
      </c>
      <c r="L1547">
        <v>3008</v>
      </c>
    </row>
    <row r="1548" spans="8:12" x14ac:dyDescent="0.25">
      <c r="H1548" t="s">
        <v>335</v>
      </c>
      <c r="I1548" s="45" t="s">
        <v>183</v>
      </c>
      <c r="J1548">
        <v>3284</v>
      </c>
      <c r="K1548">
        <v>8548</v>
      </c>
      <c r="L1548">
        <v>2992</v>
      </c>
    </row>
    <row r="1549" spans="8:12" x14ac:dyDescent="0.25">
      <c r="H1549" t="s">
        <v>335</v>
      </c>
      <c r="I1549" s="45" t="s">
        <v>184</v>
      </c>
      <c r="J1549">
        <v>3121</v>
      </c>
      <c r="K1549">
        <v>7885</v>
      </c>
      <c r="L1549">
        <v>2983</v>
      </c>
    </row>
    <row r="1550" spans="8:12" x14ac:dyDescent="0.25">
      <c r="H1550" t="s">
        <v>335</v>
      </c>
      <c r="I1550" s="45" t="s">
        <v>20</v>
      </c>
      <c r="J1550">
        <v>3490</v>
      </c>
      <c r="K1550">
        <v>7439</v>
      </c>
      <c r="L1550">
        <v>2996</v>
      </c>
    </row>
    <row r="1551" spans="8:12" x14ac:dyDescent="0.25">
      <c r="H1551" t="s">
        <v>335</v>
      </c>
      <c r="I1551" s="45" t="s">
        <v>185</v>
      </c>
      <c r="J1551">
        <v>6635</v>
      </c>
      <c r="K1551">
        <v>4176</v>
      </c>
      <c r="L1551">
        <v>2997</v>
      </c>
    </row>
    <row r="1552" spans="8:12" x14ac:dyDescent="0.25">
      <c r="H1552" t="s">
        <v>335</v>
      </c>
      <c r="I1552" s="45" t="s">
        <v>186</v>
      </c>
      <c r="J1552">
        <v>8482</v>
      </c>
      <c r="K1552">
        <v>2272</v>
      </c>
      <c r="L1552">
        <v>2990</v>
      </c>
    </row>
    <row r="1553" spans="8:12" x14ac:dyDescent="0.25">
      <c r="H1553" t="s">
        <v>335</v>
      </c>
      <c r="I1553" s="45" t="s">
        <v>187</v>
      </c>
      <c r="J1553">
        <v>10787</v>
      </c>
      <c r="K1553">
        <v>715</v>
      </c>
      <c r="L1553">
        <v>3000</v>
      </c>
    </row>
    <row r="1554" spans="8:12" x14ac:dyDescent="0.25">
      <c r="H1554" t="s">
        <v>335</v>
      </c>
      <c r="I1554" s="45" t="s">
        <v>21</v>
      </c>
      <c r="J1554">
        <v>10339</v>
      </c>
      <c r="K1554">
        <v>403</v>
      </c>
      <c r="L1554">
        <v>2990</v>
      </c>
    </row>
    <row r="1555" spans="8:12" x14ac:dyDescent="0.25">
      <c r="H1555" t="s">
        <v>335</v>
      </c>
      <c r="I1555" s="45" t="s">
        <v>188</v>
      </c>
      <c r="J1555">
        <v>11107</v>
      </c>
      <c r="K1555">
        <v>47</v>
      </c>
      <c r="L1555">
        <v>2987</v>
      </c>
    </row>
    <row r="1556" spans="8:12" x14ac:dyDescent="0.25">
      <c r="H1556" t="s">
        <v>335</v>
      </c>
      <c r="I1556" s="45" t="s">
        <v>189</v>
      </c>
      <c r="J1556">
        <v>10616</v>
      </c>
      <c r="K1556">
        <v>1309</v>
      </c>
      <c r="L1556">
        <v>3002</v>
      </c>
    </row>
    <row r="1557" spans="8:12" x14ac:dyDescent="0.25">
      <c r="H1557" t="s">
        <v>335</v>
      </c>
      <c r="I1557" s="45" t="s">
        <v>190</v>
      </c>
      <c r="J1557">
        <v>10441</v>
      </c>
      <c r="K1557">
        <v>133</v>
      </c>
      <c r="L1557">
        <v>2979</v>
      </c>
    </row>
    <row r="1558" spans="8:12" x14ac:dyDescent="0.25">
      <c r="H1558" t="s">
        <v>335</v>
      </c>
      <c r="I1558" s="45" t="s">
        <v>22</v>
      </c>
      <c r="J1558">
        <v>11651</v>
      </c>
      <c r="K1558">
        <v>25</v>
      </c>
      <c r="L1558">
        <v>2995</v>
      </c>
    </row>
    <row r="1559" spans="8:12" x14ac:dyDescent="0.25">
      <c r="H1559" t="s">
        <v>335</v>
      </c>
      <c r="I1559" s="45" t="s">
        <v>191</v>
      </c>
      <c r="J1559">
        <v>12034</v>
      </c>
      <c r="K1559">
        <v>104</v>
      </c>
      <c r="L1559">
        <v>3009</v>
      </c>
    </row>
    <row r="1560" spans="8:12" x14ac:dyDescent="0.25">
      <c r="H1560" t="s">
        <v>335</v>
      </c>
      <c r="I1560" s="45" t="s">
        <v>192</v>
      </c>
      <c r="J1560">
        <v>13349</v>
      </c>
      <c r="K1560">
        <v>85</v>
      </c>
      <c r="L1560">
        <v>3017</v>
      </c>
    </row>
    <row r="1561" spans="8:12" x14ac:dyDescent="0.25">
      <c r="H1561" t="s">
        <v>335</v>
      </c>
      <c r="I1561" s="45" t="s">
        <v>193</v>
      </c>
      <c r="J1561">
        <v>12727</v>
      </c>
      <c r="K1561">
        <v>101</v>
      </c>
      <c r="L1561">
        <v>2993</v>
      </c>
    </row>
    <row r="1562" spans="8:12" x14ac:dyDescent="0.25">
      <c r="H1562" t="s">
        <v>335</v>
      </c>
      <c r="I1562" s="45" t="s">
        <v>23</v>
      </c>
      <c r="J1562">
        <v>13305</v>
      </c>
      <c r="K1562">
        <v>83</v>
      </c>
      <c r="L1562">
        <v>2996</v>
      </c>
    </row>
    <row r="1563" spans="8:12" x14ac:dyDescent="0.25">
      <c r="H1563" t="s">
        <v>335</v>
      </c>
      <c r="I1563" s="45" t="s">
        <v>194</v>
      </c>
      <c r="J1563">
        <v>13418</v>
      </c>
      <c r="K1563">
        <v>95</v>
      </c>
      <c r="L1563">
        <v>2999</v>
      </c>
    </row>
    <row r="1564" spans="8:12" x14ac:dyDescent="0.25">
      <c r="H1564" t="s">
        <v>335</v>
      </c>
      <c r="I1564" s="45" t="s">
        <v>195</v>
      </c>
      <c r="J1564">
        <v>13326</v>
      </c>
      <c r="K1564">
        <v>215</v>
      </c>
      <c r="L1564">
        <v>2991</v>
      </c>
    </row>
    <row r="1565" spans="8:12" x14ac:dyDescent="0.25">
      <c r="H1565" t="s">
        <v>335</v>
      </c>
      <c r="I1565" s="45" t="s">
        <v>196</v>
      </c>
      <c r="J1565">
        <v>13539</v>
      </c>
      <c r="K1565">
        <v>87</v>
      </c>
      <c r="L1565">
        <v>3002</v>
      </c>
    </row>
    <row r="1566" spans="8:12" x14ac:dyDescent="0.25">
      <c r="H1566" t="s">
        <v>335</v>
      </c>
      <c r="I1566" s="45" t="s">
        <v>24</v>
      </c>
      <c r="J1566">
        <v>13367</v>
      </c>
      <c r="K1566">
        <v>76</v>
      </c>
      <c r="L1566">
        <v>3001</v>
      </c>
    </row>
    <row r="1567" spans="8:12" x14ac:dyDescent="0.25">
      <c r="H1567" t="s">
        <v>335</v>
      </c>
      <c r="I1567" s="45" t="s">
        <v>197</v>
      </c>
      <c r="J1567">
        <v>11348</v>
      </c>
      <c r="K1567">
        <v>59</v>
      </c>
      <c r="L1567">
        <v>3000</v>
      </c>
    </row>
    <row r="1568" spans="8:12" x14ac:dyDescent="0.25">
      <c r="H1568" t="s">
        <v>335</v>
      </c>
      <c r="I1568" s="45" t="s">
        <v>198</v>
      </c>
      <c r="J1568">
        <v>11558</v>
      </c>
      <c r="K1568">
        <v>50</v>
      </c>
      <c r="L1568">
        <v>2971</v>
      </c>
    </row>
    <row r="1569" spans="8:12" x14ac:dyDescent="0.25">
      <c r="H1569" t="s">
        <v>335</v>
      </c>
      <c r="I1569" s="45" t="s">
        <v>199</v>
      </c>
      <c r="J1569">
        <v>11133</v>
      </c>
      <c r="K1569">
        <v>106</v>
      </c>
      <c r="L1569">
        <v>2999</v>
      </c>
    </row>
    <row r="1570" spans="8:12" x14ac:dyDescent="0.25">
      <c r="H1570" t="s">
        <v>335</v>
      </c>
      <c r="I1570" s="45" t="s">
        <v>25</v>
      </c>
      <c r="J1570">
        <v>11142</v>
      </c>
      <c r="K1570">
        <v>102</v>
      </c>
      <c r="L1570">
        <v>3003</v>
      </c>
    </row>
    <row r="1571" spans="8:12" x14ac:dyDescent="0.25">
      <c r="H1571" t="s">
        <v>335</v>
      </c>
      <c r="I1571" s="45" t="s">
        <v>200</v>
      </c>
      <c r="J1571">
        <v>11263</v>
      </c>
      <c r="K1571">
        <v>66</v>
      </c>
      <c r="L1571">
        <v>2996</v>
      </c>
    </row>
    <row r="1572" spans="8:12" x14ac:dyDescent="0.25">
      <c r="H1572" t="s">
        <v>335</v>
      </c>
      <c r="I1572" s="45" t="s">
        <v>201</v>
      </c>
      <c r="J1572">
        <v>11635</v>
      </c>
      <c r="K1572">
        <v>24</v>
      </c>
      <c r="L1572">
        <v>2993</v>
      </c>
    </row>
    <row r="1573" spans="8:12" x14ac:dyDescent="0.25">
      <c r="H1573" t="s">
        <v>335</v>
      </c>
      <c r="I1573" s="45" t="s">
        <v>202</v>
      </c>
      <c r="J1573">
        <v>12156</v>
      </c>
      <c r="K1573">
        <v>178</v>
      </c>
      <c r="L1573">
        <v>3014</v>
      </c>
    </row>
    <row r="1574" spans="8:12" x14ac:dyDescent="0.25">
      <c r="H1574" t="s">
        <v>335</v>
      </c>
      <c r="I1574" s="45" t="s">
        <v>26</v>
      </c>
      <c r="J1574">
        <v>11765</v>
      </c>
      <c r="K1574">
        <v>97</v>
      </c>
      <c r="L1574">
        <v>2999</v>
      </c>
    </row>
    <row r="1575" spans="8:12" x14ac:dyDescent="0.25">
      <c r="H1575" t="s">
        <v>335</v>
      </c>
      <c r="I1575" s="45" t="s">
        <v>203</v>
      </c>
      <c r="J1575">
        <v>11993</v>
      </c>
      <c r="K1575">
        <v>187</v>
      </c>
      <c r="L1575">
        <v>3003</v>
      </c>
    </row>
    <row r="1576" spans="8:12" x14ac:dyDescent="0.25">
      <c r="H1576" t="s">
        <v>335</v>
      </c>
      <c r="I1576" s="45" t="s">
        <v>204</v>
      </c>
      <c r="J1576">
        <v>11869</v>
      </c>
      <c r="K1576">
        <v>109</v>
      </c>
      <c r="L1576">
        <v>2987</v>
      </c>
    </row>
    <row r="1577" spans="8:12" x14ac:dyDescent="0.25">
      <c r="H1577" t="s">
        <v>335</v>
      </c>
      <c r="I1577" s="45" t="s">
        <v>205</v>
      </c>
      <c r="J1577">
        <v>11898</v>
      </c>
      <c r="K1577">
        <v>85</v>
      </c>
      <c r="L1577">
        <v>2996</v>
      </c>
    </row>
    <row r="1578" spans="8:12" x14ac:dyDescent="0.25">
      <c r="H1578" t="s">
        <v>335</v>
      </c>
      <c r="I1578" s="45" t="s">
        <v>27</v>
      </c>
      <c r="J1578">
        <v>11761</v>
      </c>
      <c r="K1578">
        <v>22</v>
      </c>
      <c r="L1578">
        <v>3002</v>
      </c>
    </row>
    <row r="1579" spans="8:12" x14ac:dyDescent="0.25">
      <c r="H1579" t="s">
        <v>335</v>
      </c>
      <c r="I1579" s="45" t="s">
        <v>206</v>
      </c>
      <c r="J1579">
        <v>11772</v>
      </c>
      <c r="K1579">
        <v>25</v>
      </c>
      <c r="L1579">
        <v>2995</v>
      </c>
    </row>
    <row r="1580" spans="8:12" x14ac:dyDescent="0.25">
      <c r="H1580" t="s">
        <v>335</v>
      </c>
      <c r="I1580" s="45" t="s">
        <v>207</v>
      </c>
      <c r="J1580">
        <v>11889</v>
      </c>
      <c r="K1580">
        <v>141</v>
      </c>
      <c r="L1580">
        <v>2985</v>
      </c>
    </row>
    <row r="1581" spans="8:12" x14ac:dyDescent="0.25">
      <c r="H1581" t="s">
        <v>335</v>
      </c>
      <c r="I1581" s="45" t="s">
        <v>208</v>
      </c>
      <c r="J1581">
        <v>11687</v>
      </c>
      <c r="K1581">
        <v>27</v>
      </c>
      <c r="L1581">
        <v>2994</v>
      </c>
    </row>
    <row r="1582" spans="8:12" x14ac:dyDescent="0.25">
      <c r="H1582" t="s">
        <v>335</v>
      </c>
      <c r="I1582" s="45" t="s">
        <v>28</v>
      </c>
      <c r="J1582">
        <v>11853</v>
      </c>
      <c r="K1582">
        <v>82</v>
      </c>
      <c r="L1582">
        <v>3003</v>
      </c>
    </row>
    <row r="1583" spans="8:12" x14ac:dyDescent="0.25">
      <c r="H1583" t="s">
        <v>335</v>
      </c>
      <c r="I1583" s="45" t="s">
        <v>209</v>
      </c>
      <c r="J1583">
        <v>12825</v>
      </c>
      <c r="K1583">
        <v>127</v>
      </c>
      <c r="L1583">
        <v>2995</v>
      </c>
    </row>
    <row r="1584" spans="8:12" x14ac:dyDescent="0.25">
      <c r="H1584" t="s">
        <v>335</v>
      </c>
      <c r="I1584" s="45" t="s">
        <v>210</v>
      </c>
      <c r="J1584">
        <v>12884</v>
      </c>
      <c r="K1584">
        <v>213</v>
      </c>
      <c r="L1584">
        <v>3003</v>
      </c>
    </row>
    <row r="1585" spans="8:12" x14ac:dyDescent="0.25">
      <c r="H1585" t="s">
        <v>335</v>
      </c>
      <c r="I1585" s="45" t="s">
        <v>211</v>
      </c>
      <c r="J1585">
        <v>12844</v>
      </c>
      <c r="K1585">
        <v>27</v>
      </c>
      <c r="L1585">
        <v>2998</v>
      </c>
    </row>
    <row r="1586" spans="8:12" x14ac:dyDescent="0.25">
      <c r="H1586" t="s">
        <v>335</v>
      </c>
      <c r="I1586" s="45" t="s">
        <v>29</v>
      </c>
      <c r="J1586">
        <v>12937</v>
      </c>
      <c r="K1586">
        <v>146</v>
      </c>
      <c r="L1586">
        <v>3005</v>
      </c>
    </row>
    <row r="1587" spans="8:12" x14ac:dyDescent="0.25">
      <c r="H1587" t="s">
        <v>335</v>
      </c>
      <c r="I1587" s="45" t="s">
        <v>212</v>
      </c>
      <c r="J1587">
        <v>13520</v>
      </c>
      <c r="K1587">
        <v>200</v>
      </c>
      <c r="L1587">
        <v>3001</v>
      </c>
    </row>
    <row r="1588" spans="8:12" x14ac:dyDescent="0.25">
      <c r="H1588" t="s">
        <v>335</v>
      </c>
      <c r="I1588" s="45" t="s">
        <v>213</v>
      </c>
      <c r="J1588">
        <v>13152</v>
      </c>
      <c r="K1588">
        <v>55</v>
      </c>
      <c r="L1588">
        <v>2997</v>
      </c>
    </row>
    <row r="1589" spans="8:12" x14ac:dyDescent="0.25">
      <c r="H1589" t="s">
        <v>335</v>
      </c>
      <c r="I1589" s="45" t="s">
        <v>214</v>
      </c>
      <c r="J1589">
        <v>13480</v>
      </c>
      <c r="K1589">
        <v>100</v>
      </c>
      <c r="L1589">
        <v>2997</v>
      </c>
    </row>
    <row r="1590" spans="8:12" x14ac:dyDescent="0.25">
      <c r="H1590" t="s">
        <v>335</v>
      </c>
      <c r="I1590" s="45" t="s">
        <v>30</v>
      </c>
      <c r="J1590">
        <v>13297</v>
      </c>
      <c r="K1590">
        <v>84</v>
      </c>
      <c r="L1590">
        <v>3001</v>
      </c>
    </row>
    <row r="1591" spans="8:12" x14ac:dyDescent="0.25">
      <c r="H1591" t="s">
        <v>335</v>
      </c>
      <c r="I1591" s="45" t="s">
        <v>215</v>
      </c>
      <c r="J1591">
        <v>13280</v>
      </c>
      <c r="K1591">
        <v>41</v>
      </c>
      <c r="L1591">
        <v>3001</v>
      </c>
    </row>
    <row r="1592" spans="8:12" x14ac:dyDescent="0.25">
      <c r="H1592" t="s">
        <v>335</v>
      </c>
      <c r="I1592" s="45" t="s">
        <v>216</v>
      </c>
      <c r="J1592">
        <v>13462</v>
      </c>
      <c r="K1592">
        <v>95</v>
      </c>
      <c r="L1592">
        <v>3006</v>
      </c>
    </row>
    <row r="1593" spans="8:12" x14ac:dyDescent="0.25">
      <c r="H1593" t="s">
        <v>335</v>
      </c>
      <c r="I1593" s="45" t="s">
        <v>217</v>
      </c>
      <c r="J1593">
        <v>13364</v>
      </c>
      <c r="K1593">
        <v>25</v>
      </c>
      <c r="L1593">
        <v>2998</v>
      </c>
    </row>
    <row r="1594" spans="8:12" x14ac:dyDescent="0.25">
      <c r="H1594" t="s">
        <v>335</v>
      </c>
      <c r="I1594" s="45" t="s">
        <v>31</v>
      </c>
      <c r="J1594">
        <v>13394</v>
      </c>
      <c r="K1594">
        <v>83</v>
      </c>
      <c r="L1594">
        <v>2992</v>
      </c>
    </row>
    <row r="1595" spans="8:12" x14ac:dyDescent="0.25">
      <c r="H1595" t="s">
        <v>335</v>
      </c>
      <c r="I1595" s="45" t="s">
        <v>218</v>
      </c>
      <c r="J1595">
        <v>13517</v>
      </c>
      <c r="K1595">
        <v>43</v>
      </c>
      <c r="L1595">
        <v>2996</v>
      </c>
    </row>
    <row r="1596" spans="8:12" x14ac:dyDescent="0.25">
      <c r="H1596" t="s">
        <v>335</v>
      </c>
      <c r="I1596" s="45" t="s">
        <v>219</v>
      </c>
      <c r="J1596">
        <v>13525</v>
      </c>
      <c r="K1596">
        <v>85</v>
      </c>
      <c r="L1596">
        <v>3000</v>
      </c>
    </row>
    <row r="1597" spans="8:12" x14ac:dyDescent="0.25">
      <c r="H1597" t="s">
        <v>335</v>
      </c>
      <c r="I1597" s="45" t="s">
        <v>220</v>
      </c>
      <c r="J1597">
        <v>13401</v>
      </c>
      <c r="K1597">
        <v>24</v>
      </c>
      <c r="L1597">
        <v>2996</v>
      </c>
    </row>
    <row r="1598" spans="8:12" x14ac:dyDescent="0.25">
      <c r="H1598" t="s">
        <v>335</v>
      </c>
      <c r="I1598" s="45" t="s">
        <v>32</v>
      </c>
      <c r="J1598">
        <v>13539</v>
      </c>
      <c r="K1598">
        <v>31</v>
      </c>
      <c r="L1598">
        <v>2992</v>
      </c>
    </row>
    <row r="1599" spans="8:12" x14ac:dyDescent="0.25">
      <c r="H1599" t="s">
        <v>335</v>
      </c>
      <c r="I1599" s="45" t="s">
        <v>221</v>
      </c>
      <c r="J1599">
        <v>13438</v>
      </c>
      <c r="K1599">
        <v>83</v>
      </c>
      <c r="L1599">
        <v>2998</v>
      </c>
    </row>
    <row r="1600" spans="8:12" x14ac:dyDescent="0.25">
      <c r="H1600" t="s">
        <v>335</v>
      </c>
      <c r="I1600" s="45" t="s">
        <v>222</v>
      </c>
      <c r="J1600">
        <v>13590</v>
      </c>
      <c r="K1600">
        <v>88</v>
      </c>
      <c r="L1600">
        <v>3005</v>
      </c>
    </row>
    <row r="1601" spans="8:12" x14ac:dyDescent="0.25">
      <c r="H1601" t="s">
        <v>335</v>
      </c>
      <c r="I1601" s="45" t="s">
        <v>223</v>
      </c>
      <c r="J1601">
        <v>13390</v>
      </c>
      <c r="K1601">
        <v>74</v>
      </c>
      <c r="L1601">
        <v>2989</v>
      </c>
    </row>
    <row r="1602" spans="8:12" x14ac:dyDescent="0.25">
      <c r="H1602" t="s">
        <v>335</v>
      </c>
      <c r="I1602" s="45" t="s">
        <v>33</v>
      </c>
      <c r="J1602">
        <v>13072</v>
      </c>
      <c r="K1602">
        <v>120</v>
      </c>
      <c r="L1602">
        <v>3003</v>
      </c>
    </row>
    <row r="1603" spans="8:12" x14ac:dyDescent="0.25">
      <c r="H1603" t="s">
        <v>335</v>
      </c>
      <c r="I1603" s="45" t="s">
        <v>224</v>
      </c>
      <c r="J1603">
        <v>12937</v>
      </c>
      <c r="K1603">
        <v>67</v>
      </c>
      <c r="L1603">
        <v>2995</v>
      </c>
    </row>
    <row r="1604" spans="8:12" x14ac:dyDescent="0.25">
      <c r="H1604" t="s">
        <v>335</v>
      </c>
      <c r="I1604" s="45" t="s">
        <v>225</v>
      </c>
      <c r="J1604">
        <v>13003</v>
      </c>
      <c r="K1604">
        <v>72</v>
      </c>
      <c r="L1604">
        <v>3005</v>
      </c>
    </row>
    <row r="1605" spans="8:12" x14ac:dyDescent="0.25">
      <c r="H1605" t="s">
        <v>335</v>
      </c>
      <c r="I1605" s="45" t="s">
        <v>226</v>
      </c>
      <c r="J1605">
        <v>12820</v>
      </c>
      <c r="K1605">
        <v>177</v>
      </c>
      <c r="L1605">
        <v>3001</v>
      </c>
    </row>
    <row r="1606" spans="8:12" x14ac:dyDescent="0.25">
      <c r="H1606" t="s">
        <v>335</v>
      </c>
      <c r="I1606" s="45" t="s">
        <v>34</v>
      </c>
      <c r="J1606">
        <v>11724</v>
      </c>
      <c r="K1606">
        <v>928</v>
      </c>
      <c r="L1606">
        <v>2998</v>
      </c>
    </row>
    <row r="1607" spans="8:12" x14ac:dyDescent="0.25">
      <c r="H1607" t="s">
        <v>335</v>
      </c>
      <c r="I1607" s="45" t="s">
        <v>227</v>
      </c>
      <c r="J1607">
        <v>11114</v>
      </c>
      <c r="K1607">
        <v>64</v>
      </c>
      <c r="L1607">
        <v>3008</v>
      </c>
    </row>
    <row r="1608" spans="8:12" x14ac:dyDescent="0.25">
      <c r="H1608" t="s">
        <v>335</v>
      </c>
      <c r="I1608" s="45" t="s">
        <v>228</v>
      </c>
      <c r="J1608">
        <v>11181</v>
      </c>
      <c r="K1608">
        <v>67</v>
      </c>
      <c r="L1608">
        <v>3003</v>
      </c>
    </row>
    <row r="1609" spans="8:12" x14ac:dyDescent="0.25">
      <c r="H1609" t="s">
        <v>335</v>
      </c>
      <c r="I1609" s="45" t="s">
        <v>229</v>
      </c>
      <c r="J1609">
        <v>10847</v>
      </c>
      <c r="K1609">
        <v>24</v>
      </c>
      <c r="L1609">
        <v>3008</v>
      </c>
    </row>
    <row r="1610" spans="8:12" x14ac:dyDescent="0.25">
      <c r="H1610" t="s">
        <v>335</v>
      </c>
      <c r="I1610" s="45" t="s">
        <v>35</v>
      </c>
      <c r="J1610">
        <v>10750</v>
      </c>
      <c r="K1610">
        <v>21</v>
      </c>
      <c r="L1610">
        <v>2998</v>
      </c>
    </row>
    <row r="1611" spans="8:12" x14ac:dyDescent="0.25">
      <c r="H1611" t="s">
        <v>335</v>
      </c>
      <c r="I1611" s="45" t="s">
        <v>230</v>
      </c>
      <c r="J1611">
        <v>10800</v>
      </c>
      <c r="K1611">
        <v>87</v>
      </c>
      <c r="L1611">
        <v>2980</v>
      </c>
    </row>
    <row r="1612" spans="8:12" x14ac:dyDescent="0.25">
      <c r="H1612" t="s">
        <v>335</v>
      </c>
      <c r="I1612" s="45" t="s">
        <v>231</v>
      </c>
      <c r="J1612">
        <v>11004</v>
      </c>
      <c r="K1612">
        <v>103</v>
      </c>
      <c r="L1612">
        <v>2999</v>
      </c>
    </row>
    <row r="1613" spans="8:12" x14ac:dyDescent="0.25">
      <c r="H1613" t="s">
        <v>335</v>
      </c>
      <c r="I1613" s="45" t="s">
        <v>232</v>
      </c>
      <c r="J1613">
        <v>11304</v>
      </c>
      <c r="K1613">
        <v>21</v>
      </c>
      <c r="L1613">
        <v>3006</v>
      </c>
    </row>
    <row r="1614" spans="8:12" x14ac:dyDescent="0.25">
      <c r="H1614" t="s">
        <v>335</v>
      </c>
      <c r="I1614" s="45" t="s">
        <v>36</v>
      </c>
      <c r="J1614">
        <v>11074</v>
      </c>
      <c r="K1614">
        <v>70</v>
      </c>
      <c r="L1614">
        <v>2999</v>
      </c>
    </row>
    <row r="1615" spans="8:12" x14ac:dyDescent="0.25">
      <c r="H1615" t="s">
        <v>335</v>
      </c>
      <c r="I1615" s="45" t="s">
        <v>233</v>
      </c>
      <c r="J1615">
        <v>11063</v>
      </c>
      <c r="K1615">
        <v>102</v>
      </c>
      <c r="L1615">
        <v>3001</v>
      </c>
    </row>
    <row r="1616" spans="8:12" x14ac:dyDescent="0.25">
      <c r="H1616" t="s">
        <v>335</v>
      </c>
      <c r="I1616" s="45" t="s">
        <v>234</v>
      </c>
      <c r="J1616">
        <v>10910</v>
      </c>
      <c r="K1616">
        <v>22</v>
      </c>
      <c r="L1616">
        <v>2998</v>
      </c>
    </row>
    <row r="1617" spans="8:12" x14ac:dyDescent="0.25">
      <c r="H1617" t="s">
        <v>335</v>
      </c>
      <c r="I1617" s="45" t="s">
        <v>235</v>
      </c>
      <c r="J1617">
        <v>10903</v>
      </c>
      <c r="K1617">
        <v>60</v>
      </c>
      <c r="L1617">
        <v>2990</v>
      </c>
    </row>
    <row r="1618" spans="8:12" x14ac:dyDescent="0.25">
      <c r="H1618" t="s">
        <v>335</v>
      </c>
      <c r="I1618" s="45" t="s">
        <v>37</v>
      </c>
      <c r="J1618">
        <v>11609</v>
      </c>
      <c r="K1618">
        <v>63</v>
      </c>
      <c r="L1618">
        <v>3013</v>
      </c>
    </row>
    <row r="1619" spans="8:12" x14ac:dyDescent="0.25">
      <c r="H1619" t="s">
        <v>335</v>
      </c>
      <c r="I1619" s="45" t="s">
        <v>236</v>
      </c>
      <c r="J1619">
        <v>12759</v>
      </c>
      <c r="K1619">
        <v>106</v>
      </c>
      <c r="L1619">
        <v>3000</v>
      </c>
    </row>
    <row r="1620" spans="8:12" x14ac:dyDescent="0.25">
      <c r="H1620" t="s">
        <v>335</v>
      </c>
      <c r="I1620" s="45" t="s">
        <v>237</v>
      </c>
      <c r="J1620">
        <v>12764</v>
      </c>
      <c r="K1620">
        <v>21</v>
      </c>
      <c r="L1620">
        <v>2997</v>
      </c>
    </row>
    <row r="1621" spans="8:12" x14ac:dyDescent="0.25">
      <c r="H1621" t="s">
        <v>335</v>
      </c>
      <c r="I1621" s="45" t="s">
        <v>238</v>
      </c>
      <c r="J1621">
        <v>12845</v>
      </c>
      <c r="K1621">
        <v>97</v>
      </c>
      <c r="L1621">
        <v>2995</v>
      </c>
    </row>
    <row r="1622" spans="8:12" x14ac:dyDescent="0.25">
      <c r="H1622" t="s">
        <v>335</v>
      </c>
      <c r="I1622" s="45" t="s">
        <v>38</v>
      </c>
      <c r="J1622">
        <v>12905</v>
      </c>
      <c r="K1622">
        <v>80</v>
      </c>
      <c r="L1622">
        <v>3005</v>
      </c>
    </row>
    <row r="1623" spans="8:12" x14ac:dyDescent="0.25">
      <c r="H1623" t="s">
        <v>335</v>
      </c>
      <c r="I1623" s="45" t="s">
        <v>239</v>
      </c>
      <c r="J1623">
        <v>12813</v>
      </c>
      <c r="K1623">
        <v>123</v>
      </c>
      <c r="L1623">
        <v>3004</v>
      </c>
    </row>
    <row r="1624" spans="8:12" x14ac:dyDescent="0.25">
      <c r="H1624" t="s">
        <v>335</v>
      </c>
      <c r="I1624" s="45" t="s">
        <v>240</v>
      </c>
      <c r="J1624">
        <v>12696</v>
      </c>
      <c r="K1624">
        <v>93</v>
      </c>
      <c r="L1624">
        <v>3002</v>
      </c>
    </row>
    <row r="1625" spans="8:12" x14ac:dyDescent="0.25">
      <c r="H1625" t="s">
        <v>335</v>
      </c>
      <c r="I1625" s="45" t="s">
        <v>241</v>
      </c>
      <c r="J1625">
        <v>12668</v>
      </c>
      <c r="K1625">
        <v>73</v>
      </c>
      <c r="L1625">
        <v>3000</v>
      </c>
    </row>
    <row r="1626" spans="8:12" x14ac:dyDescent="0.25">
      <c r="H1626" t="s">
        <v>335</v>
      </c>
      <c r="I1626" s="45" t="s">
        <v>39</v>
      </c>
      <c r="J1626">
        <v>12795</v>
      </c>
      <c r="K1626">
        <v>37</v>
      </c>
      <c r="L1626">
        <v>3007</v>
      </c>
    </row>
    <row r="1627" spans="8:12" x14ac:dyDescent="0.25">
      <c r="H1627" t="s">
        <v>335</v>
      </c>
      <c r="I1627" s="45" t="s">
        <v>242</v>
      </c>
      <c r="J1627">
        <v>10881</v>
      </c>
      <c r="K1627">
        <v>91</v>
      </c>
      <c r="L1627">
        <v>3004</v>
      </c>
    </row>
    <row r="1628" spans="8:12" x14ac:dyDescent="0.25">
      <c r="H1628" t="s">
        <v>335</v>
      </c>
      <c r="I1628" s="45" t="s">
        <v>243</v>
      </c>
      <c r="J1628">
        <v>10082</v>
      </c>
      <c r="K1628">
        <v>739</v>
      </c>
      <c r="L1628">
        <v>3009</v>
      </c>
    </row>
    <row r="1629" spans="8:12" x14ac:dyDescent="0.25">
      <c r="H1629" t="s">
        <v>335</v>
      </c>
      <c r="I1629" s="45" t="s">
        <v>244</v>
      </c>
      <c r="J1629">
        <v>9283</v>
      </c>
      <c r="K1629">
        <v>1493</v>
      </c>
      <c r="L1629">
        <v>2996</v>
      </c>
    </row>
    <row r="1630" spans="8:12" x14ac:dyDescent="0.25">
      <c r="H1630" t="s">
        <v>335</v>
      </c>
      <c r="I1630" s="45" t="s">
        <v>40</v>
      </c>
      <c r="J1630">
        <v>5577</v>
      </c>
      <c r="K1630">
        <v>7755</v>
      </c>
      <c r="L1630">
        <v>3037</v>
      </c>
    </row>
    <row r="1631" spans="8:12" x14ac:dyDescent="0.25">
      <c r="H1631" t="s">
        <v>335</v>
      </c>
      <c r="I1631" s="45" t="s">
        <v>245</v>
      </c>
      <c r="J1631">
        <v>5496</v>
      </c>
      <c r="K1631">
        <v>5437</v>
      </c>
      <c r="L1631">
        <v>3004</v>
      </c>
    </row>
    <row r="1632" spans="8:12" x14ac:dyDescent="0.25">
      <c r="H1632" t="s">
        <v>335</v>
      </c>
      <c r="I1632" s="45" t="s">
        <v>246</v>
      </c>
      <c r="J1632">
        <v>5703</v>
      </c>
      <c r="K1632">
        <v>5654</v>
      </c>
      <c r="L1632">
        <v>3003</v>
      </c>
    </row>
    <row r="1633" spans="8:12" x14ac:dyDescent="0.25">
      <c r="H1633" t="s">
        <v>335</v>
      </c>
      <c r="I1633" s="45" t="s">
        <v>247</v>
      </c>
      <c r="J1633">
        <v>6653</v>
      </c>
      <c r="K1633">
        <v>4312</v>
      </c>
      <c r="L1633">
        <v>2999</v>
      </c>
    </row>
    <row r="1634" spans="8:12" x14ac:dyDescent="0.25">
      <c r="H1634" t="s">
        <v>336</v>
      </c>
      <c r="I1634" s="45" t="s">
        <v>17</v>
      </c>
      <c r="J1634">
        <v>6771</v>
      </c>
      <c r="K1634">
        <v>4277</v>
      </c>
      <c r="L1634">
        <v>2994</v>
      </c>
    </row>
    <row r="1635" spans="8:12" x14ac:dyDescent="0.25">
      <c r="H1635" t="s">
        <v>336</v>
      </c>
      <c r="I1635" s="45" t="s">
        <v>176</v>
      </c>
      <c r="J1635">
        <v>7065</v>
      </c>
      <c r="K1635">
        <v>3792</v>
      </c>
      <c r="L1635">
        <v>2998</v>
      </c>
    </row>
    <row r="1636" spans="8:12" x14ac:dyDescent="0.25">
      <c r="H1636" t="s">
        <v>336</v>
      </c>
      <c r="I1636" s="45" t="s">
        <v>177</v>
      </c>
      <c r="J1636">
        <v>7423</v>
      </c>
      <c r="K1636">
        <v>3767</v>
      </c>
      <c r="L1636">
        <v>3001</v>
      </c>
    </row>
    <row r="1637" spans="8:12" x14ac:dyDescent="0.25">
      <c r="H1637" t="s">
        <v>336</v>
      </c>
      <c r="I1637" s="45" t="s">
        <v>178</v>
      </c>
      <c r="J1637">
        <v>7161</v>
      </c>
      <c r="K1637">
        <v>3523</v>
      </c>
      <c r="L1637">
        <v>2990</v>
      </c>
    </row>
    <row r="1638" spans="8:12" x14ac:dyDescent="0.25">
      <c r="H1638" t="s">
        <v>336</v>
      </c>
      <c r="I1638" s="45" t="s">
        <v>18</v>
      </c>
      <c r="J1638">
        <v>5915</v>
      </c>
      <c r="K1638">
        <v>4908</v>
      </c>
      <c r="L1638">
        <v>2993</v>
      </c>
    </row>
    <row r="1639" spans="8:12" x14ac:dyDescent="0.25">
      <c r="H1639" t="s">
        <v>336</v>
      </c>
      <c r="I1639" s="45" t="s">
        <v>179</v>
      </c>
      <c r="J1639">
        <v>5909</v>
      </c>
      <c r="K1639">
        <v>5180</v>
      </c>
      <c r="L1639">
        <v>3004</v>
      </c>
    </row>
    <row r="1640" spans="8:12" x14ac:dyDescent="0.25">
      <c r="H1640" t="s">
        <v>336</v>
      </c>
      <c r="I1640" s="45" t="s">
        <v>180</v>
      </c>
      <c r="J1640">
        <v>5625</v>
      </c>
      <c r="K1640">
        <v>5564</v>
      </c>
      <c r="L1640">
        <v>3004</v>
      </c>
    </row>
    <row r="1641" spans="8:12" x14ac:dyDescent="0.25">
      <c r="H1641" t="s">
        <v>336</v>
      </c>
      <c r="I1641" s="45" t="s">
        <v>181</v>
      </c>
      <c r="J1641">
        <v>5793</v>
      </c>
      <c r="K1641">
        <v>5594</v>
      </c>
      <c r="L1641">
        <v>3008</v>
      </c>
    </row>
    <row r="1642" spans="8:12" x14ac:dyDescent="0.25">
      <c r="H1642" t="s">
        <v>336</v>
      </c>
      <c r="I1642" s="45" t="s">
        <v>19</v>
      </c>
      <c r="J1642">
        <v>6978</v>
      </c>
      <c r="K1642">
        <v>4646</v>
      </c>
      <c r="L1642">
        <v>3006</v>
      </c>
    </row>
    <row r="1643" spans="8:12" x14ac:dyDescent="0.25">
      <c r="H1643" t="s">
        <v>336</v>
      </c>
      <c r="I1643" s="45" t="s">
        <v>182</v>
      </c>
      <c r="J1643">
        <v>6729</v>
      </c>
      <c r="K1643">
        <v>4606</v>
      </c>
      <c r="L1643">
        <v>2997</v>
      </c>
    </row>
    <row r="1644" spans="8:12" x14ac:dyDescent="0.25">
      <c r="H1644" t="s">
        <v>336</v>
      </c>
      <c r="I1644" s="45" t="s">
        <v>183</v>
      </c>
      <c r="J1644">
        <v>5736</v>
      </c>
      <c r="K1644">
        <v>5274</v>
      </c>
      <c r="L1644">
        <v>3007</v>
      </c>
    </row>
    <row r="1645" spans="8:12" x14ac:dyDescent="0.25">
      <c r="H1645" t="s">
        <v>336</v>
      </c>
      <c r="I1645" s="45" t="s">
        <v>184</v>
      </c>
      <c r="J1645">
        <v>6770</v>
      </c>
      <c r="K1645">
        <v>4560</v>
      </c>
      <c r="L1645">
        <v>2997</v>
      </c>
    </row>
    <row r="1646" spans="8:12" x14ac:dyDescent="0.25">
      <c r="H1646" t="s">
        <v>336</v>
      </c>
      <c r="I1646" s="45" t="s">
        <v>20</v>
      </c>
      <c r="J1646">
        <v>7604</v>
      </c>
      <c r="K1646">
        <v>3406</v>
      </c>
      <c r="L1646">
        <v>2995</v>
      </c>
    </row>
    <row r="1647" spans="8:12" x14ac:dyDescent="0.25">
      <c r="H1647" t="s">
        <v>336</v>
      </c>
      <c r="I1647" s="45" t="s">
        <v>185</v>
      </c>
      <c r="J1647">
        <v>9991</v>
      </c>
      <c r="K1647">
        <v>1308</v>
      </c>
      <c r="L1647">
        <v>2996</v>
      </c>
    </row>
    <row r="1648" spans="8:12" x14ac:dyDescent="0.25">
      <c r="H1648" t="s">
        <v>336</v>
      </c>
      <c r="I1648" s="45" t="s">
        <v>186</v>
      </c>
      <c r="J1648">
        <v>11140</v>
      </c>
      <c r="K1648">
        <v>105</v>
      </c>
      <c r="L1648">
        <v>3000</v>
      </c>
    </row>
    <row r="1649" spans="8:12" x14ac:dyDescent="0.25">
      <c r="H1649" t="s">
        <v>336</v>
      </c>
      <c r="I1649" s="45" t="s">
        <v>187</v>
      </c>
      <c r="J1649">
        <v>11044</v>
      </c>
      <c r="K1649">
        <v>20</v>
      </c>
      <c r="L1649">
        <v>2992</v>
      </c>
    </row>
    <row r="1650" spans="8:12" x14ac:dyDescent="0.25">
      <c r="H1650" t="s">
        <v>336</v>
      </c>
      <c r="I1650" s="45" t="s">
        <v>21</v>
      </c>
      <c r="J1650">
        <v>12765</v>
      </c>
      <c r="K1650">
        <v>22</v>
      </c>
      <c r="L1650">
        <v>2976</v>
      </c>
    </row>
    <row r="1651" spans="8:12" x14ac:dyDescent="0.25">
      <c r="H1651" t="s">
        <v>336</v>
      </c>
      <c r="I1651" s="45" t="s">
        <v>188</v>
      </c>
      <c r="J1651">
        <v>14415</v>
      </c>
      <c r="K1651">
        <v>123</v>
      </c>
      <c r="L1651">
        <v>3007</v>
      </c>
    </row>
    <row r="1652" spans="8:12" x14ac:dyDescent="0.25">
      <c r="H1652" t="s">
        <v>336</v>
      </c>
      <c r="I1652" s="45" t="s">
        <v>189</v>
      </c>
      <c r="J1652">
        <v>13871</v>
      </c>
      <c r="K1652">
        <v>17</v>
      </c>
      <c r="L1652">
        <v>3001</v>
      </c>
    </row>
    <row r="1653" spans="8:12" x14ac:dyDescent="0.25">
      <c r="H1653" t="s">
        <v>336</v>
      </c>
      <c r="I1653" s="45" t="s">
        <v>190</v>
      </c>
      <c r="J1653">
        <v>14820</v>
      </c>
      <c r="K1653">
        <v>79</v>
      </c>
      <c r="L1653">
        <v>3013</v>
      </c>
    </row>
    <row r="1654" spans="8:12" x14ac:dyDescent="0.25">
      <c r="H1654" t="s">
        <v>336</v>
      </c>
      <c r="I1654" s="45" t="s">
        <v>22</v>
      </c>
      <c r="J1654">
        <v>14681</v>
      </c>
      <c r="K1654">
        <v>76</v>
      </c>
      <c r="L1654">
        <v>2994</v>
      </c>
    </row>
    <row r="1655" spans="8:12" x14ac:dyDescent="0.25">
      <c r="H1655" t="s">
        <v>336</v>
      </c>
      <c r="I1655" s="45" t="s">
        <v>191</v>
      </c>
      <c r="J1655">
        <v>14420</v>
      </c>
      <c r="K1655">
        <v>24</v>
      </c>
      <c r="L1655">
        <v>2999</v>
      </c>
    </row>
    <row r="1656" spans="8:12" x14ac:dyDescent="0.25">
      <c r="H1656" t="s">
        <v>336</v>
      </c>
      <c r="I1656" s="45" t="s">
        <v>192</v>
      </c>
      <c r="J1656">
        <v>15351</v>
      </c>
      <c r="K1656">
        <v>17</v>
      </c>
      <c r="L1656">
        <v>3003</v>
      </c>
    </row>
    <row r="1657" spans="8:12" x14ac:dyDescent="0.25">
      <c r="H1657" t="s">
        <v>336</v>
      </c>
      <c r="I1657" s="45" t="s">
        <v>193</v>
      </c>
      <c r="J1657">
        <v>15252</v>
      </c>
      <c r="K1657">
        <v>65</v>
      </c>
      <c r="L1657">
        <v>3001</v>
      </c>
    </row>
    <row r="1658" spans="8:12" x14ac:dyDescent="0.25">
      <c r="H1658" t="s">
        <v>336</v>
      </c>
      <c r="I1658" s="45" t="s">
        <v>23</v>
      </c>
      <c r="J1658">
        <v>15142</v>
      </c>
      <c r="K1658">
        <v>69</v>
      </c>
      <c r="L1658">
        <v>3008</v>
      </c>
    </row>
    <row r="1659" spans="8:12" x14ac:dyDescent="0.25">
      <c r="H1659" t="s">
        <v>336</v>
      </c>
      <c r="I1659" s="45" t="s">
        <v>194</v>
      </c>
      <c r="J1659">
        <v>14625</v>
      </c>
      <c r="K1659">
        <v>56</v>
      </c>
      <c r="L1659">
        <v>3014</v>
      </c>
    </row>
    <row r="1660" spans="8:12" x14ac:dyDescent="0.25">
      <c r="H1660" t="s">
        <v>336</v>
      </c>
      <c r="I1660" s="45" t="s">
        <v>195</v>
      </c>
      <c r="J1660">
        <v>13717</v>
      </c>
      <c r="K1660">
        <v>82</v>
      </c>
      <c r="L1660">
        <v>2997</v>
      </c>
    </row>
    <row r="1661" spans="8:12" x14ac:dyDescent="0.25">
      <c r="H1661" t="s">
        <v>336</v>
      </c>
      <c r="I1661" s="45" t="s">
        <v>196</v>
      </c>
      <c r="J1661">
        <v>13564</v>
      </c>
      <c r="K1661">
        <v>62</v>
      </c>
      <c r="L1661">
        <v>3002</v>
      </c>
    </row>
    <row r="1662" spans="8:12" x14ac:dyDescent="0.25">
      <c r="H1662" t="s">
        <v>336</v>
      </c>
      <c r="I1662" s="45" t="s">
        <v>24</v>
      </c>
      <c r="J1662">
        <v>13519</v>
      </c>
      <c r="K1662">
        <v>187</v>
      </c>
      <c r="L1662">
        <v>2999</v>
      </c>
    </row>
    <row r="1663" spans="8:12" x14ac:dyDescent="0.25">
      <c r="H1663" t="s">
        <v>336</v>
      </c>
      <c r="I1663" s="45" t="s">
        <v>197</v>
      </c>
      <c r="J1663">
        <v>10976</v>
      </c>
      <c r="K1663">
        <v>204</v>
      </c>
      <c r="L1663">
        <v>3012</v>
      </c>
    </row>
    <row r="1664" spans="8:12" x14ac:dyDescent="0.25">
      <c r="H1664" t="s">
        <v>336</v>
      </c>
      <c r="I1664" s="45" t="s">
        <v>198</v>
      </c>
      <c r="J1664">
        <v>10779</v>
      </c>
      <c r="K1664">
        <v>89</v>
      </c>
      <c r="L1664">
        <v>2993</v>
      </c>
    </row>
    <row r="1665" spans="8:12" x14ac:dyDescent="0.25">
      <c r="H1665" t="s">
        <v>336</v>
      </c>
      <c r="I1665" s="45" t="s">
        <v>199</v>
      </c>
      <c r="J1665">
        <v>12918</v>
      </c>
      <c r="K1665">
        <v>72</v>
      </c>
      <c r="L1665">
        <v>2999</v>
      </c>
    </row>
    <row r="1666" spans="8:12" x14ac:dyDescent="0.25">
      <c r="H1666" t="s">
        <v>336</v>
      </c>
      <c r="I1666" s="45" t="s">
        <v>25</v>
      </c>
      <c r="J1666">
        <v>12299</v>
      </c>
      <c r="K1666">
        <v>237</v>
      </c>
      <c r="L1666">
        <v>3028</v>
      </c>
    </row>
    <row r="1667" spans="8:12" x14ac:dyDescent="0.25">
      <c r="H1667" t="s">
        <v>336</v>
      </c>
      <c r="I1667" s="45" t="s">
        <v>200</v>
      </c>
      <c r="J1667">
        <v>11759</v>
      </c>
      <c r="K1667">
        <v>18</v>
      </c>
      <c r="L1667">
        <v>3004</v>
      </c>
    </row>
    <row r="1668" spans="8:12" x14ac:dyDescent="0.25">
      <c r="H1668" t="s">
        <v>336</v>
      </c>
      <c r="I1668" s="45" t="s">
        <v>201</v>
      </c>
      <c r="J1668">
        <v>12523</v>
      </c>
      <c r="K1668">
        <v>73</v>
      </c>
      <c r="L1668">
        <v>2999</v>
      </c>
    </row>
    <row r="1669" spans="8:12" x14ac:dyDescent="0.25">
      <c r="H1669" t="s">
        <v>336</v>
      </c>
      <c r="I1669" s="45" t="s">
        <v>202</v>
      </c>
      <c r="J1669">
        <v>12579</v>
      </c>
      <c r="K1669">
        <v>100</v>
      </c>
      <c r="L1669">
        <v>3011</v>
      </c>
    </row>
    <row r="1670" spans="8:12" x14ac:dyDescent="0.25">
      <c r="H1670" t="s">
        <v>336</v>
      </c>
      <c r="I1670" s="45" t="s">
        <v>26</v>
      </c>
      <c r="J1670">
        <v>12696</v>
      </c>
      <c r="K1670">
        <v>115</v>
      </c>
      <c r="L1670">
        <v>2996</v>
      </c>
    </row>
    <row r="1671" spans="8:12" x14ac:dyDescent="0.25">
      <c r="H1671" t="s">
        <v>336</v>
      </c>
      <c r="I1671" s="45" t="s">
        <v>203</v>
      </c>
      <c r="J1671">
        <v>12731</v>
      </c>
      <c r="K1671">
        <v>119</v>
      </c>
      <c r="L1671">
        <v>3002</v>
      </c>
    </row>
    <row r="1672" spans="8:12" x14ac:dyDescent="0.25">
      <c r="H1672" t="s">
        <v>336</v>
      </c>
      <c r="I1672" s="45" t="s">
        <v>204</v>
      </c>
      <c r="J1672">
        <v>12717</v>
      </c>
      <c r="K1672">
        <v>91</v>
      </c>
      <c r="L1672">
        <v>2998</v>
      </c>
    </row>
    <row r="1673" spans="8:12" x14ac:dyDescent="0.25">
      <c r="H1673" t="s">
        <v>336</v>
      </c>
      <c r="I1673" s="45" t="s">
        <v>205</v>
      </c>
      <c r="J1673">
        <v>12806</v>
      </c>
      <c r="K1673">
        <v>94</v>
      </c>
      <c r="L1673">
        <v>2991</v>
      </c>
    </row>
    <row r="1674" spans="8:12" x14ac:dyDescent="0.25">
      <c r="H1674" t="s">
        <v>336</v>
      </c>
      <c r="I1674" s="45" t="s">
        <v>27</v>
      </c>
      <c r="J1674">
        <v>12683</v>
      </c>
      <c r="K1674">
        <v>61</v>
      </c>
      <c r="L1674">
        <v>3004</v>
      </c>
    </row>
    <row r="1675" spans="8:12" x14ac:dyDescent="0.25">
      <c r="H1675" t="s">
        <v>336</v>
      </c>
      <c r="I1675" s="45" t="s">
        <v>206</v>
      </c>
      <c r="J1675">
        <v>12973</v>
      </c>
      <c r="K1675">
        <v>81</v>
      </c>
      <c r="L1675">
        <v>3023</v>
      </c>
    </row>
    <row r="1676" spans="8:12" x14ac:dyDescent="0.25">
      <c r="H1676" t="s">
        <v>336</v>
      </c>
      <c r="I1676" s="45" t="s">
        <v>207</v>
      </c>
      <c r="J1676">
        <v>12817</v>
      </c>
      <c r="K1676">
        <v>17</v>
      </c>
      <c r="L1676">
        <v>3008</v>
      </c>
    </row>
    <row r="1677" spans="8:12" x14ac:dyDescent="0.25">
      <c r="H1677" t="s">
        <v>336</v>
      </c>
      <c r="I1677" s="45" t="s">
        <v>208</v>
      </c>
      <c r="J1677">
        <v>12998</v>
      </c>
      <c r="K1677">
        <v>127</v>
      </c>
      <c r="L1677">
        <v>2987</v>
      </c>
    </row>
    <row r="1678" spans="8:12" x14ac:dyDescent="0.25">
      <c r="H1678" t="s">
        <v>336</v>
      </c>
      <c r="I1678" s="45" t="s">
        <v>28</v>
      </c>
      <c r="J1678">
        <v>13039</v>
      </c>
      <c r="K1678">
        <v>251</v>
      </c>
      <c r="L1678">
        <v>2992</v>
      </c>
    </row>
    <row r="1679" spans="8:12" x14ac:dyDescent="0.25">
      <c r="H1679" t="s">
        <v>336</v>
      </c>
      <c r="I1679" s="45" t="s">
        <v>209</v>
      </c>
      <c r="J1679">
        <v>12886</v>
      </c>
      <c r="K1679">
        <v>80</v>
      </c>
      <c r="L1679">
        <v>2992</v>
      </c>
    </row>
    <row r="1680" spans="8:12" x14ac:dyDescent="0.25">
      <c r="H1680" t="s">
        <v>336</v>
      </c>
      <c r="I1680" s="45" t="s">
        <v>210</v>
      </c>
      <c r="J1680">
        <v>13048</v>
      </c>
      <c r="K1680">
        <v>186</v>
      </c>
      <c r="L1680">
        <v>3002</v>
      </c>
    </row>
    <row r="1681" spans="8:12" x14ac:dyDescent="0.25">
      <c r="H1681" t="s">
        <v>336</v>
      </c>
      <c r="I1681" s="45" t="s">
        <v>211</v>
      </c>
      <c r="J1681">
        <v>12797</v>
      </c>
      <c r="K1681">
        <v>20</v>
      </c>
      <c r="L1681">
        <v>3000</v>
      </c>
    </row>
    <row r="1682" spans="8:12" x14ac:dyDescent="0.25">
      <c r="H1682" t="s">
        <v>336</v>
      </c>
      <c r="I1682" s="45" t="s">
        <v>29</v>
      </c>
      <c r="J1682">
        <v>12895</v>
      </c>
      <c r="K1682">
        <v>64</v>
      </c>
      <c r="L1682">
        <v>3002</v>
      </c>
    </row>
    <row r="1683" spans="8:12" x14ac:dyDescent="0.25">
      <c r="H1683" t="s">
        <v>336</v>
      </c>
      <c r="I1683" s="45" t="s">
        <v>212</v>
      </c>
      <c r="J1683">
        <v>12989</v>
      </c>
      <c r="K1683">
        <v>94</v>
      </c>
      <c r="L1683">
        <v>3004</v>
      </c>
    </row>
    <row r="1684" spans="8:12" x14ac:dyDescent="0.25">
      <c r="H1684" t="s">
        <v>336</v>
      </c>
      <c r="I1684" s="45" t="s">
        <v>213</v>
      </c>
      <c r="J1684">
        <v>12850</v>
      </c>
      <c r="K1684">
        <v>34</v>
      </c>
      <c r="L1684">
        <v>2994</v>
      </c>
    </row>
    <row r="1685" spans="8:12" x14ac:dyDescent="0.25">
      <c r="H1685" t="s">
        <v>336</v>
      </c>
      <c r="I1685" s="45" t="s">
        <v>214</v>
      </c>
      <c r="J1685">
        <v>12882</v>
      </c>
      <c r="K1685">
        <v>103</v>
      </c>
      <c r="L1685">
        <v>2999</v>
      </c>
    </row>
    <row r="1686" spans="8:12" x14ac:dyDescent="0.25">
      <c r="H1686" t="s">
        <v>336</v>
      </c>
      <c r="I1686" s="45" t="s">
        <v>30</v>
      </c>
      <c r="J1686">
        <v>12813</v>
      </c>
      <c r="K1686">
        <v>84</v>
      </c>
      <c r="L1686">
        <v>3003</v>
      </c>
    </row>
    <row r="1687" spans="8:12" x14ac:dyDescent="0.25">
      <c r="H1687" t="s">
        <v>336</v>
      </c>
      <c r="I1687" s="45" t="s">
        <v>215</v>
      </c>
      <c r="J1687">
        <v>12799</v>
      </c>
      <c r="K1687">
        <v>21</v>
      </c>
      <c r="L1687">
        <v>3002</v>
      </c>
    </row>
    <row r="1688" spans="8:12" x14ac:dyDescent="0.25">
      <c r="H1688" t="s">
        <v>336</v>
      </c>
      <c r="I1688" s="45" t="s">
        <v>216</v>
      </c>
      <c r="J1688">
        <v>12681</v>
      </c>
      <c r="K1688">
        <v>22</v>
      </c>
      <c r="L1688">
        <v>2998</v>
      </c>
    </row>
    <row r="1689" spans="8:12" x14ac:dyDescent="0.25">
      <c r="H1689" t="s">
        <v>336</v>
      </c>
      <c r="I1689" s="45" t="s">
        <v>217</v>
      </c>
      <c r="J1689">
        <v>12777</v>
      </c>
      <c r="K1689">
        <v>82</v>
      </c>
      <c r="L1689">
        <v>2997</v>
      </c>
    </row>
    <row r="1690" spans="8:12" x14ac:dyDescent="0.25">
      <c r="H1690" t="s">
        <v>336</v>
      </c>
      <c r="I1690" s="45" t="s">
        <v>31</v>
      </c>
      <c r="J1690">
        <v>12691</v>
      </c>
      <c r="K1690">
        <v>21</v>
      </c>
      <c r="L1690">
        <v>3008</v>
      </c>
    </row>
    <row r="1691" spans="8:12" x14ac:dyDescent="0.25">
      <c r="H1691" t="s">
        <v>336</v>
      </c>
      <c r="I1691" s="45" t="s">
        <v>218</v>
      </c>
      <c r="J1691">
        <v>12619</v>
      </c>
      <c r="K1691">
        <v>21</v>
      </c>
      <c r="L1691">
        <v>2987</v>
      </c>
    </row>
    <row r="1692" spans="8:12" x14ac:dyDescent="0.25">
      <c r="H1692" t="s">
        <v>336</v>
      </c>
      <c r="I1692" s="45" t="s">
        <v>219</v>
      </c>
      <c r="J1692">
        <v>13540</v>
      </c>
      <c r="K1692">
        <v>82</v>
      </c>
      <c r="L1692">
        <v>2997</v>
      </c>
    </row>
    <row r="1693" spans="8:12" x14ac:dyDescent="0.25">
      <c r="H1693" t="s">
        <v>336</v>
      </c>
      <c r="I1693" s="45" t="s">
        <v>220</v>
      </c>
      <c r="J1693">
        <v>13315</v>
      </c>
      <c r="K1693">
        <v>77</v>
      </c>
      <c r="L1693">
        <v>3001</v>
      </c>
    </row>
    <row r="1694" spans="8:12" x14ac:dyDescent="0.25">
      <c r="H1694" t="s">
        <v>336</v>
      </c>
      <c r="I1694" s="45" t="s">
        <v>32</v>
      </c>
      <c r="J1694">
        <v>13541</v>
      </c>
      <c r="K1694">
        <v>151</v>
      </c>
      <c r="L1694">
        <v>3001</v>
      </c>
    </row>
    <row r="1695" spans="8:12" x14ac:dyDescent="0.25">
      <c r="H1695" t="s">
        <v>336</v>
      </c>
      <c r="I1695" s="45" t="s">
        <v>221</v>
      </c>
      <c r="J1695">
        <v>13406</v>
      </c>
      <c r="K1695">
        <v>20</v>
      </c>
      <c r="L1695">
        <v>3009</v>
      </c>
    </row>
    <row r="1696" spans="8:12" x14ac:dyDescent="0.25">
      <c r="H1696" t="s">
        <v>336</v>
      </c>
      <c r="I1696" s="45" t="s">
        <v>222</v>
      </c>
      <c r="J1696">
        <v>13841</v>
      </c>
      <c r="K1696">
        <v>77</v>
      </c>
      <c r="L1696">
        <v>2994</v>
      </c>
    </row>
    <row r="1697" spans="8:12" x14ac:dyDescent="0.25">
      <c r="H1697" t="s">
        <v>336</v>
      </c>
      <c r="I1697" s="45" t="s">
        <v>223</v>
      </c>
      <c r="J1697">
        <v>14188</v>
      </c>
      <c r="K1697">
        <v>74</v>
      </c>
      <c r="L1697">
        <v>2997</v>
      </c>
    </row>
    <row r="1698" spans="8:12" x14ac:dyDescent="0.25">
      <c r="H1698" t="s">
        <v>336</v>
      </c>
      <c r="I1698" s="45" t="s">
        <v>33</v>
      </c>
      <c r="J1698">
        <v>14187</v>
      </c>
      <c r="K1698">
        <v>72</v>
      </c>
      <c r="L1698">
        <v>3010</v>
      </c>
    </row>
    <row r="1699" spans="8:12" x14ac:dyDescent="0.25">
      <c r="H1699" t="s">
        <v>336</v>
      </c>
      <c r="I1699" s="45" t="s">
        <v>224</v>
      </c>
      <c r="J1699">
        <v>14701</v>
      </c>
      <c r="K1699">
        <v>88</v>
      </c>
      <c r="L1699">
        <v>3015</v>
      </c>
    </row>
    <row r="1700" spans="8:12" x14ac:dyDescent="0.25">
      <c r="H1700" t="s">
        <v>336</v>
      </c>
      <c r="I1700" s="45" t="s">
        <v>225</v>
      </c>
      <c r="J1700">
        <v>14607</v>
      </c>
      <c r="K1700">
        <v>100</v>
      </c>
      <c r="L1700">
        <v>2999</v>
      </c>
    </row>
    <row r="1701" spans="8:12" x14ac:dyDescent="0.25">
      <c r="H1701" t="s">
        <v>336</v>
      </c>
      <c r="I1701" s="45" t="s">
        <v>226</v>
      </c>
      <c r="J1701">
        <v>14614</v>
      </c>
      <c r="K1701">
        <v>66</v>
      </c>
      <c r="L1701">
        <v>2999</v>
      </c>
    </row>
    <row r="1702" spans="8:12" x14ac:dyDescent="0.25">
      <c r="H1702" t="s">
        <v>336</v>
      </c>
      <c r="I1702" s="45" t="s">
        <v>34</v>
      </c>
      <c r="J1702">
        <v>14584</v>
      </c>
      <c r="K1702">
        <v>94</v>
      </c>
      <c r="L1702">
        <v>2999</v>
      </c>
    </row>
    <row r="1703" spans="8:12" x14ac:dyDescent="0.25">
      <c r="H1703" t="s">
        <v>336</v>
      </c>
      <c r="I1703" s="45" t="s">
        <v>227</v>
      </c>
      <c r="J1703">
        <v>14593</v>
      </c>
      <c r="K1703">
        <v>69</v>
      </c>
      <c r="L1703">
        <v>3005</v>
      </c>
    </row>
    <row r="1704" spans="8:12" x14ac:dyDescent="0.25">
      <c r="H1704" t="s">
        <v>336</v>
      </c>
      <c r="I1704" s="45" t="s">
        <v>228</v>
      </c>
      <c r="J1704">
        <v>14608</v>
      </c>
      <c r="K1704">
        <v>74</v>
      </c>
      <c r="L1704">
        <v>3002</v>
      </c>
    </row>
    <row r="1705" spans="8:12" x14ac:dyDescent="0.25">
      <c r="H1705" t="s">
        <v>336</v>
      </c>
      <c r="I1705" s="45" t="s">
        <v>229</v>
      </c>
      <c r="J1705">
        <v>14553</v>
      </c>
      <c r="K1705">
        <v>16</v>
      </c>
      <c r="L1705">
        <v>3011</v>
      </c>
    </row>
    <row r="1706" spans="8:12" x14ac:dyDescent="0.25">
      <c r="H1706" t="s">
        <v>336</v>
      </c>
      <c r="I1706" s="45" t="s">
        <v>35</v>
      </c>
      <c r="J1706">
        <v>14431</v>
      </c>
      <c r="K1706">
        <v>134</v>
      </c>
      <c r="L1706">
        <v>3003</v>
      </c>
    </row>
    <row r="1707" spans="8:12" x14ac:dyDescent="0.25">
      <c r="H1707" t="s">
        <v>336</v>
      </c>
      <c r="I1707" s="45" t="s">
        <v>230</v>
      </c>
      <c r="J1707">
        <v>14325</v>
      </c>
      <c r="K1707">
        <v>203</v>
      </c>
      <c r="L1707">
        <v>2996</v>
      </c>
    </row>
    <row r="1708" spans="8:12" x14ac:dyDescent="0.25">
      <c r="H1708" t="s">
        <v>336</v>
      </c>
      <c r="I1708" s="45" t="s">
        <v>231</v>
      </c>
      <c r="J1708">
        <v>14235</v>
      </c>
      <c r="K1708">
        <v>57</v>
      </c>
      <c r="L1708">
        <v>3014</v>
      </c>
    </row>
    <row r="1709" spans="8:12" x14ac:dyDescent="0.25">
      <c r="H1709" t="s">
        <v>336</v>
      </c>
      <c r="I1709" s="45" t="s">
        <v>232</v>
      </c>
      <c r="J1709">
        <v>13740</v>
      </c>
      <c r="K1709">
        <v>106</v>
      </c>
      <c r="L1709">
        <v>3021</v>
      </c>
    </row>
    <row r="1710" spans="8:12" x14ac:dyDescent="0.25">
      <c r="H1710" t="s">
        <v>336</v>
      </c>
      <c r="I1710" s="45" t="s">
        <v>36</v>
      </c>
      <c r="J1710">
        <v>13515</v>
      </c>
      <c r="K1710">
        <v>83</v>
      </c>
      <c r="L1710">
        <v>3004</v>
      </c>
    </row>
    <row r="1711" spans="8:12" x14ac:dyDescent="0.25">
      <c r="H1711" t="s">
        <v>336</v>
      </c>
      <c r="I1711" s="45" t="s">
        <v>233</v>
      </c>
      <c r="J1711">
        <v>13494</v>
      </c>
      <c r="K1711">
        <v>12</v>
      </c>
      <c r="L1711">
        <v>2998</v>
      </c>
    </row>
    <row r="1712" spans="8:12" x14ac:dyDescent="0.25">
      <c r="H1712" t="s">
        <v>336</v>
      </c>
      <c r="I1712" s="45" t="s">
        <v>234</v>
      </c>
      <c r="J1712">
        <v>13801</v>
      </c>
      <c r="K1712">
        <v>220</v>
      </c>
      <c r="L1712">
        <v>3004</v>
      </c>
    </row>
    <row r="1713" spans="8:12" x14ac:dyDescent="0.25">
      <c r="H1713" t="s">
        <v>336</v>
      </c>
      <c r="I1713" s="45" t="s">
        <v>235</v>
      </c>
      <c r="J1713">
        <v>13502</v>
      </c>
      <c r="K1713">
        <v>18</v>
      </c>
      <c r="L1713">
        <v>2996</v>
      </c>
    </row>
    <row r="1714" spans="8:12" x14ac:dyDescent="0.25">
      <c r="H1714" t="s">
        <v>336</v>
      </c>
      <c r="I1714" s="45" t="s">
        <v>37</v>
      </c>
      <c r="J1714">
        <v>13543</v>
      </c>
      <c r="K1714">
        <v>55</v>
      </c>
      <c r="L1714">
        <v>2998</v>
      </c>
    </row>
    <row r="1715" spans="8:12" x14ac:dyDescent="0.25">
      <c r="H1715" t="s">
        <v>336</v>
      </c>
      <c r="I1715" s="45" t="s">
        <v>236</v>
      </c>
      <c r="J1715">
        <v>13437</v>
      </c>
      <c r="K1715">
        <v>20</v>
      </c>
      <c r="L1715">
        <v>2997</v>
      </c>
    </row>
    <row r="1716" spans="8:12" x14ac:dyDescent="0.25">
      <c r="H1716" t="s">
        <v>336</v>
      </c>
      <c r="I1716" s="45" t="s">
        <v>237</v>
      </c>
      <c r="J1716">
        <v>13261</v>
      </c>
      <c r="K1716">
        <v>15</v>
      </c>
      <c r="L1716">
        <v>2995</v>
      </c>
    </row>
    <row r="1717" spans="8:12" x14ac:dyDescent="0.25">
      <c r="H1717" t="s">
        <v>336</v>
      </c>
      <c r="I1717" s="45" t="s">
        <v>238</v>
      </c>
      <c r="J1717">
        <v>13518</v>
      </c>
      <c r="K1717">
        <v>117</v>
      </c>
      <c r="L1717">
        <v>3001</v>
      </c>
    </row>
    <row r="1718" spans="8:12" x14ac:dyDescent="0.25">
      <c r="H1718" t="s">
        <v>336</v>
      </c>
      <c r="I1718" s="45" t="s">
        <v>38</v>
      </c>
      <c r="J1718">
        <v>13480</v>
      </c>
      <c r="K1718">
        <v>72</v>
      </c>
      <c r="L1718">
        <v>2994</v>
      </c>
    </row>
    <row r="1719" spans="8:12" x14ac:dyDescent="0.25">
      <c r="H1719" t="s">
        <v>336</v>
      </c>
      <c r="I1719" s="45" t="s">
        <v>239</v>
      </c>
      <c r="J1719">
        <v>13391</v>
      </c>
      <c r="K1719">
        <v>58</v>
      </c>
      <c r="L1719">
        <v>3001</v>
      </c>
    </row>
    <row r="1720" spans="8:12" x14ac:dyDescent="0.25">
      <c r="H1720" t="s">
        <v>336</v>
      </c>
      <c r="I1720" s="45" t="s">
        <v>240</v>
      </c>
      <c r="J1720">
        <v>13269</v>
      </c>
      <c r="K1720">
        <v>33</v>
      </c>
      <c r="L1720">
        <v>3077</v>
      </c>
    </row>
    <row r="1721" spans="8:12" x14ac:dyDescent="0.25">
      <c r="H1721" t="s">
        <v>336</v>
      </c>
      <c r="I1721" s="45" t="s">
        <v>241</v>
      </c>
      <c r="J1721">
        <v>11066</v>
      </c>
      <c r="K1721">
        <v>43</v>
      </c>
      <c r="L1721">
        <v>2960</v>
      </c>
    </row>
    <row r="1722" spans="8:12" x14ac:dyDescent="0.25">
      <c r="H1722" t="s">
        <v>336</v>
      </c>
      <c r="I1722" s="45" t="s">
        <v>39</v>
      </c>
      <c r="J1722">
        <v>11020</v>
      </c>
      <c r="K1722">
        <v>89</v>
      </c>
      <c r="L1722">
        <v>3019</v>
      </c>
    </row>
    <row r="1723" spans="8:12" x14ac:dyDescent="0.25">
      <c r="H1723" t="s">
        <v>336</v>
      </c>
      <c r="I1723" s="45" t="s">
        <v>242</v>
      </c>
      <c r="J1723">
        <v>10751</v>
      </c>
      <c r="K1723">
        <v>17</v>
      </c>
      <c r="L1723">
        <v>3004</v>
      </c>
    </row>
    <row r="1724" spans="8:12" x14ac:dyDescent="0.25">
      <c r="H1724" t="s">
        <v>336</v>
      </c>
      <c r="I1724" s="45" t="s">
        <v>243</v>
      </c>
      <c r="J1724">
        <v>10842</v>
      </c>
      <c r="K1724">
        <v>71</v>
      </c>
      <c r="L1724">
        <v>3012</v>
      </c>
    </row>
    <row r="1725" spans="8:12" x14ac:dyDescent="0.25">
      <c r="H1725" t="s">
        <v>336</v>
      </c>
      <c r="I1725" s="45" t="s">
        <v>244</v>
      </c>
      <c r="J1725">
        <v>10881</v>
      </c>
      <c r="K1725">
        <v>89</v>
      </c>
      <c r="L1725">
        <v>2994</v>
      </c>
    </row>
    <row r="1726" spans="8:12" x14ac:dyDescent="0.25">
      <c r="H1726" t="s">
        <v>336</v>
      </c>
      <c r="I1726" s="45" t="s">
        <v>40</v>
      </c>
      <c r="J1726">
        <v>7885</v>
      </c>
      <c r="K1726">
        <v>3287</v>
      </c>
      <c r="L1726">
        <v>2987</v>
      </c>
    </row>
    <row r="1727" spans="8:12" x14ac:dyDescent="0.25">
      <c r="H1727" t="s">
        <v>336</v>
      </c>
      <c r="I1727" s="45" t="s">
        <v>245</v>
      </c>
      <c r="J1727">
        <v>5191</v>
      </c>
      <c r="K1727">
        <v>7527</v>
      </c>
      <c r="L1727">
        <v>3018</v>
      </c>
    </row>
    <row r="1728" spans="8:12" x14ac:dyDescent="0.25">
      <c r="H1728" t="s">
        <v>336</v>
      </c>
      <c r="I1728" s="45" t="s">
        <v>246</v>
      </c>
      <c r="J1728">
        <v>6662</v>
      </c>
      <c r="K1728">
        <v>4779</v>
      </c>
      <c r="L1728">
        <v>2996</v>
      </c>
    </row>
    <row r="1729" spans="8:12" x14ac:dyDescent="0.25">
      <c r="H1729" t="s">
        <v>336</v>
      </c>
      <c r="I1729" s="45" t="s">
        <v>247</v>
      </c>
      <c r="J1729">
        <v>6913</v>
      </c>
      <c r="K1729">
        <v>4417</v>
      </c>
      <c r="L1729">
        <v>2997</v>
      </c>
    </row>
    <row r="1730" spans="8:12" x14ac:dyDescent="0.25">
      <c r="H1730" t="s">
        <v>337</v>
      </c>
      <c r="I1730" s="45" t="s">
        <v>17</v>
      </c>
      <c r="J1730">
        <v>7561</v>
      </c>
      <c r="K1730">
        <v>3605</v>
      </c>
      <c r="L1730">
        <v>2996</v>
      </c>
    </row>
    <row r="1731" spans="8:12" x14ac:dyDescent="0.25">
      <c r="H1731" t="s">
        <v>337</v>
      </c>
      <c r="I1731" s="45" t="s">
        <v>176</v>
      </c>
      <c r="J1731">
        <v>7494</v>
      </c>
      <c r="K1731">
        <v>3503</v>
      </c>
      <c r="L1731">
        <v>3003</v>
      </c>
    </row>
    <row r="1732" spans="8:12" x14ac:dyDescent="0.25">
      <c r="H1732" t="s">
        <v>337</v>
      </c>
      <c r="I1732" s="45" t="s">
        <v>177</v>
      </c>
      <c r="J1732">
        <v>8211</v>
      </c>
      <c r="K1732">
        <v>3478</v>
      </c>
      <c r="L1732">
        <v>3007</v>
      </c>
    </row>
    <row r="1733" spans="8:12" x14ac:dyDescent="0.25">
      <c r="H1733" t="s">
        <v>337</v>
      </c>
      <c r="I1733" s="45" t="s">
        <v>178</v>
      </c>
      <c r="J1733">
        <v>7525</v>
      </c>
      <c r="K1733">
        <v>4005</v>
      </c>
      <c r="L1733">
        <v>2999</v>
      </c>
    </row>
    <row r="1734" spans="8:12" x14ac:dyDescent="0.25">
      <c r="H1734" t="s">
        <v>337</v>
      </c>
      <c r="I1734" s="45" t="s">
        <v>18</v>
      </c>
      <c r="J1734">
        <v>6819</v>
      </c>
      <c r="K1734">
        <v>3987</v>
      </c>
      <c r="L1734">
        <v>2981</v>
      </c>
    </row>
    <row r="1735" spans="8:12" x14ac:dyDescent="0.25">
      <c r="H1735" t="s">
        <v>337</v>
      </c>
      <c r="I1735" s="45" t="s">
        <v>179</v>
      </c>
      <c r="J1735">
        <v>7297</v>
      </c>
      <c r="K1735">
        <v>4152</v>
      </c>
      <c r="L1735">
        <v>2999</v>
      </c>
    </row>
    <row r="1736" spans="8:12" x14ac:dyDescent="0.25">
      <c r="H1736" t="s">
        <v>337</v>
      </c>
      <c r="I1736" s="45" t="s">
        <v>180</v>
      </c>
      <c r="J1736">
        <v>6833</v>
      </c>
      <c r="K1736">
        <v>5015</v>
      </c>
      <c r="L1736">
        <v>3007</v>
      </c>
    </row>
    <row r="1737" spans="8:12" x14ac:dyDescent="0.25">
      <c r="H1737" t="s">
        <v>337</v>
      </c>
      <c r="I1737" s="45" t="s">
        <v>181</v>
      </c>
      <c r="J1737">
        <v>7046</v>
      </c>
      <c r="K1737">
        <v>4540</v>
      </c>
      <c r="L1737">
        <v>3000</v>
      </c>
    </row>
    <row r="1738" spans="8:12" x14ac:dyDescent="0.25">
      <c r="H1738" t="s">
        <v>337</v>
      </c>
      <c r="I1738" s="45" t="s">
        <v>19</v>
      </c>
      <c r="J1738">
        <v>7732</v>
      </c>
      <c r="K1738">
        <v>3919</v>
      </c>
      <c r="L1738">
        <v>2981</v>
      </c>
    </row>
    <row r="1739" spans="8:12" x14ac:dyDescent="0.25">
      <c r="H1739" t="s">
        <v>337</v>
      </c>
      <c r="I1739" s="45" t="s">
        <v>182</v>
      </c>
      <c r="J1739">
        <v>8664</v>
      </c>
      <c r="K1739">
        <v>2877</v>
      </c>
      <c r="L1739">
        <v>2998</v>
      </c>
    </row>
    <row r="1740" spans="8:12" x14ac:dyDescent="0.25">
      <c r="H1740" t="s">
        <v>337</v>
      </c>
      <c r="I1740" s="45" t="s">
        <v>183</v>
      </c>
      <c r="J1740">
        <v>7866</v>
      </c>
      <c r="K1740">
        <v>4075</v>
      </c>
      <c r="L1740">
        <v>3005</v>
      </c>
    </row>
    <row r="1741" spans="8:12" x14ac:dyDescent="0.25">
      <c r="H1741" t="s">
        <v>337</v>
      </c>
      <c r="I1741" s="45" t="s">
        <v>184</v>
      </c>
      <c r="J1741">
        <v>7695</v>
      </c>
      <c r="K1741">
        <v>3846</v>
      </c>
      <c r="L1741">
        <v>3008</v>
      </c>
    </row>
    <row r="1742" spans="8:12" x14ac:dyDescent="0.25">
      <c r="H1742" t="s">
        <v>337</v>
      </c>
      <c r="I1742" s="45" t="s">
        <v>20</v>
      </c>
      <c r="J1742">
        <v>9309</v>
      </c>
      <c r="K1742">
        <v>1686</v>
      </c>
      <c r="L1742">
        <v>2996</v>
      </c>
    </row>
    <row r="1743" spans="8:12" x14ac:dyDescent="0.25">
      <c r="H1743" t="s">
        <v>337</v>
      </c>
      <c r="I1743" s="45" t="s">
        <v>185</v>
      </c>
      <c r="J1743">
        <v>9584</v>
      </c>
      <c r="K1743">
        <v>2681</v>
      </c>
      <c r="L1743">
        <v>2996</v>
      </c>
    </row>
    <row r="1744" spans="8:12" x14ac:dyDescent="0.25">
      <c r="H1744" t="s">
        <v>337</v>
      </c>
      <c r="I1744" s="45" t="s">
        <v>186</v>
      </c>
      <c r="J1744">
        <v>10961</v>
      </c>
      <c r="K1744">
        <v>1004</v>
      </c>
      <c r="L1744">
        <v>3007</v>
      </c>
    </row>
    <row r="1745" spans="8:12" x14ac:dyDescent="0.25">
      <c r="H1745" t="s">
        <v>337</v>
      </c>
      <c r="I1745" s="45" t="s">
        <v>187</v>
      </c>
      <c r="J1745">
        <v>11814</v>
      </c>
      <c r="K1745">
        <v>55</v>
      </c>
      <c r="L1745">
        <v>3012</v>
      </c>
    </row>
    <row r="1746" spans="8:12" x14ac:dyDescent="0.25">
      <c r="H1746" t="s">
        <v>337</v>
      </c>
      <c r="I1746" s="45" t="s">
        <v>21</v>
      </c>
      <c r="J1746">
        <v>10909</v>
      </c>
      <c r="K1746">
        <v>52</v>
      </c>
      <c r="L1746">
        <v>3004</v>
      </c>
    </row>
    <row r="1747" spans="8:12" x14ac:dyDescent="0.25">
      <c r="H1747" t="s">
        <v>337</v>
      </c>
      <c r="I1747" s="45" t="s">
        <v>188</v>
      </c>
      <c r="J1747">
        <v>11077</v>
      </c>
      <c r="K1747">
        <v>25</v>
      </c>
      <c r="L1747">
        <v>2998</v>
      </c>
    </row>
    <row r="1748" spans="8:12" x14ac:dyDescent="0.25">
      <c r="H1748" t="s">
        <v>337</v>
      </c>
      <c r="I1748" s="45" t="s">
        <v>189</v>
      </c>
      <c r="J1748">
        <v>14569</v>
      </c>
      <c r="K1748">
        <v>100</v>
      </c>
      <c r="L1748">
        <v>3003</v>
      </c>
    </row>
    <row r="1749" spans="8:12" x14ac:dyDescent="0.25">
      <c r="H1749" t="s">
        <v>337</v>
      </c>
      <c r="I1749" s="45" t="s">
        <v>190</v>
      </c>
      <c r="J1749">
        <v>15344</v>
      </c>
      <c r="K1749">
        <v>21</v>
      </c>
      <c r="L1749">
        <v>3002</v>
      </c>
    </row>
    <row r="1750" spans="8:12" x14ac:dyDescent="0.25">
      <c r="H1750" t="s">
        <v>337</v>
      </c>
      <c r="I1750" s="45" t="s">
        <v>22</v>
      </c>
      <c r="J1750">
        <v>15597</v>
      </c>
      <c r="K1750">
        <v>218</v>
      </c>
      <c r="L1750">
        <v>3021</v>
      </c>
    </row>
    <row r="1751" spans="8:12" x14ac:dyDescent="0.25">
      <c r="H1751" t="s">
        <v>337</v>
      </c>
      <c r="I1751" s="45" t="s">
        <v>191</v>
      </c>
      <c r="J1751">
        <v>16238</v>
      </c>
      <c r="K1751">
        <v>67</v>
      </c>
      <c r="L1751">
        <v>2984</v>
      </c>
    </row>
    <row r="1752" spans="8:12" x14ac:dyDescent="0.25">
      <c r="H1752" t="s">
        <v>337</v>
      </c>
      <c r="I1752" s="45" t="s">
        <v>192</v>
      </c>
      <c r="J1752">
        <v>16362</v>
      </c>
      <c r="K1752">
        <v>22</v>
      </c>
      <c r="L1752">
        <v>2995</v>
      </c>
    </row>
    <row r="1753" spans="8:12" x14ac:dyDescent="0.25">
      <c r="H1753" t="s">
        <v>337</v>
      </c>
      <c r="I1753" s="45" t="s">
        <v>193</v>
      </c>
      <c r="J1753">
        <v>15350</v>
      </c>
      <c r="K1753">
        <v>41</v>
      </c>
      <c r="L1753">
        <v>2977</v>
      </c>
    </row>
    <row r="1754" spans="8:12" x14ac:dyDescent="0.25">
      <c r="H1754" t="s">
        <v>337</v>
      </c>
      <c r="I1754" s="45" t="s">
        <v>23</v>
      </c>
      <c r="J1754">
        <v>15581</v>
      </c>
      <c r="K1754">
        <v>75</v>
      </c>
      <c r="L1754">
        <v>2997</v>
      </c>
    </row>
    <row r="1755" spans="8:12" x14ac:dyDescent="0.25">
      <c r="H1755" t="s">
        <v>337</v>
      </c>
      <c r="I1755" s="45" t="s">
        <v>194</v>
      </c>
      <c r="J1755">
        <v>15364</v>
      </c>
      <c r="K1755">
        <v>19</v>
      </c>
      <c r="L1755">
        <v>2995</v>
      </c>
    </row>
    <row r="1756" spans="8:12" x14ac:dyDescent="0.25">
      <c r="H1756" t="s">
        <v>337</v>
      </c>
      <c r="I1756" s="45" t="s">
        <v>195</v>
      </c>
      <c r="J1756">
        <v>13492</v>
      </c>
      <c r="K1756">
        <v>99</v>
      </c>
      <c r="L1756">
        <v>2997</v>
      </c>
    </row>
    <row r="1757" spans="8:12" x14ac:dyDescent="0.25">
      <c r="H1757" t="s">
        <v>337</v>
      </c>
      <c r="I1757" s="45" t="s">
        <v>196</v>
      </c>
      <c r="J1757">
        <v>13340</v>
      </c>
      <c r="K1757">
        <v>21</v>
      </c>
      <c r="L1757">
        <v>3007</v>
      </c>
    </row>
    <row r="1758" spans="8:12" x14ac:dyDescent="0.25">
      <c r="H1758" t="s">
        <v>337</v>
      </c>
      <c r="I1758" s="45" t="s">
        <v>24</v>
      </c>
      <c r="J1758">
        <v>13370</v>
      </c>
      <c r="K1758">
        <v>55</v>
      </c>
      <c r="L1758">
        <v>3002</v>
      </c>
    </row>
    <row r="1759" spans="8:12" x14ac:dyDescent="0.25">
      <c r="H1759" t="s">
        <v>337</v>
      </c>
      <c r="I1759" s="45" t="s">
        <v>197</v>
      </c>
      <c r="J1759">
        <v>13646</v>
      </c>
      <c r="K1759">
        <v>23</v>
      </c>
      <c r="L1759">
        <v>2992</v>
      </c>
    </row>
    <row r="1760" spans="8:12" x14ac:dyDescent="0.25">
      <c r="H1760" t="s">
        <v>337</v>
      </c>
      <c r="I1760" s="45" t="s">
        <v>198</v>
      </c>
      <c r="J1760">
        <v>13627</v>
      </c>
      <c r="K1760">
        <v>22</v>
      </c>
      <c r="L1760">
        <v>2990</v>
      </c>
    </row>
    <row r="1761" spans="8:12" x14ac:dyDescent="0.25">
      <c r="H1761" t="s">
        <v>337</v>
      </c>
      <c r="I1761" s="45" t="s">
        <v>199</v>
      </c>
      <c r="J1761">
        <v>13815</v>
      </c>
      <c r="K1761">
        <v>79</v>
      </c>
      <c r="L1761">
        <v>3015</v>
      </c>
    </row>
    <row r="1762" spans="8:12" x14ac:dyDescent="0.25">
      <c r="H1762" t="s">
        <v>337</v>
      </c>
      <c r="I1762" s="45" t="s">
        <v>25</v>
      </c>
      <c r="J1762">
        <v>13842</v>
      </c>
      <c r="K1762">
        <v>102</v>
      </c>
      <c r="L1762">
        <v>3007</v>
      </c>
    </row>
    <row r="1763" spans="8:12" x14ac:dyDescent="0.25">
      <c r="H1763" t="s">
        <v>337</v>
      </c>
      <c r="I1763" s="45" t="s">
        <v>200</v>
      </c>
      <c r="J1763">
        <v>13815</v>
      </c>
      <c r="K1763">
        <v>103</v>
      </c>
      <c r="L1763">
        <v>2997</v>
      </c>
    </row>
    <row r="1764" spans="8:12" x14ac:dyDescent="0.25">
      <c r="H1764" t="s">
        <v>337</v>
      </c>
      <c r="I1764" s="45" t="s">
        <v>201</v>
      </c>
      <c r="J1764">
        <v>13783</v>
      </c>
      <c r="K1764">
        <v>21</v>
      </c>
      <c r="L1764">
        <v>2980</v>
      </c>
    </row>
    <row r="1765" spans="8:12" x14ac:dyDescent="0.25">
      <c r="H1765" t="s">
        <v>337</v>
      </c>
      <c r="I1765" s="45" t="s">
        <v>202</v>
      </c>
      <c r="J1765">
        <v>13954</v>
      </c>
      <c r="K1765">
        <v>137</v>
      </c>
      <c r="L1765">
        <v>3004</v>
      </c>
    </row>
    <row r="1766" spans="8:12" x14ac:dyDescent="0.25">
      <c r="H1766" t="s">
        <v>337</v>
      </c>
      <c r="I1766" s="45" t="s">
        <v>26</v>
      </c>
      <c r="J1766">
        <v>14153</v>
      </c>
      <c r="K1766">
        <v>107</v>
      </c>
      <c r="L1766">
        <v>3023</v>
      </c>
    </row>
    <row r="1767" spans="8:12" x14ac:dyDescent="0.25">
      <c r="H1767" t="s">
        <v>337</v>
      </c>
      <c r="I1767" s="45" t="s">
        <v>203</v>
      </c>
      <c r="J1767">
        <v>14283</v>
      </c>
      <c r="K1767">
        <v>247</v>
      </c>
      <c r="L1767">
        <v>2999</v>
      </c>
    </row>
    <row r="1768" spans="8:12" x14ac:dyDescent="0.25">
      <c r="H1768" t="s">
        <v>337</v>
      </c>
      <c r="I1768" s="45" t="s">
        <v>204</v>
      </c>
      <c r="J1768">
        <v>13931</v>
      </c>
      <c r="K1768">
        <v>18</v>
      </c>
      <c r="L1768">
        <v>3006</v>
      </c>
    </row>
    <row r="1769" spans="8:12" x14ac:dyDescent="0.25">
      <c r="H1769" t="s">
        <v>337</v>
      </c>
      <c r="I1769" s="45" t="s">
        <v>205</v>
      </c>
      <c r="J1769">
        <v>14078</v>
      </c>
      <c r="K1769">
        <v>93</v>
      </c>
      <c r="L1769">
        <v>3000</v>
      </c>
    </row>
    <row r="1770" spans="8:12" x14ac:dyDescent="0.25">
      <c r="H1770" t="s">
        <v>337</v>
      </c>
      <c r="I1770" s="45" t="s">
        <v>27</v>
      </c>
      <c r="J1770">
        <v>14048</v>
      </c>
      <c r="K1770">
        <v>21</v>
      </c>
      <c r="L1770">
        <v>2998</v>
      </c>
    </row>
    <row r="1771" spans="8:12" x14ac:dyDescent="0.25">
      <c r="H1771" t="s">
        <v>337</v>
      </c>
      <c r="I1771" s="45" t="s">
        <v>206</v>
      </c>
      <c r="J1771">
        <v>13866</v>
      </c>
      <c r="K1771">
        <v>18</v>
      </c>
      <c r="L1771">
        <v>3004</v>
      </c>
    </row>
    <row r="1772" spans="8:12" x14ac:dyDescent="0.25">
      <c r="H1772" t="s">
        <v>337</v>
      </c>
      <c r="I1772" s="45" t="s">
        <v>207</v>
      </c>
      <c r="J1772">
        <v>13876</v>
      </c>
      <c r="K1772">
        <v>27</v>
      </c>
      <c r="L1772">
        <v>2996</v>
      </c>
    </row>
    <row r="1773" spans="8:12" x14ac:dyDescent="0.25">
      <c r="H1773" t="s">
        <v>337</v>
      </c>
      <c r="I1773" s="45" t="s">
        <v>208</v>
      </c>
      <c r="J1773">
        <v>13848</v>
      </c>
      <c r="K1773">
        <v>19</v>
      </c>
      <c r="L1773">
        <v>3002</v>
      </c>
    </row>
    <row r="1774" spans="8:12" x14ac:dyDescent="0.25">
      <c r="H1774" t="s">
        <v>337</v>
      </c>
      <c r="I1774" s="45" t="s">
        <v>28</v>
      </c>
      <c r="J1774">
        <v>14039</v>
      </c>
      <c r="K1774">
        <v>68</v>
      </c>
      <c r="L1774">
        <v>3001</v>
      </c>
    </row>
    <row r="1775" spans="8:12" x14ac:dyDescent="0.25">
      <c r="H1775" t="s">
        <v>337</v>
      </c>
      <c r="I1775" s="45" t="s">
        <v>209</v>
      </c>
      <c r="J1775">
        <v>13876</v>
      </c>
      <c r="K1775">
        <v>84</v>
      </c>
      <c r="L1775">
        <v>2989</v>
      </c>
    </row>
    <row r="1776" spans="8:12" x14ac:dyDescent="0.25">
      <c r="H1776" t="s">
        <v>337</v>
      </c>
      <c r="I1776" s="45" t="s">
        <v>210</v>
      </c>
      <c r="J1776">
        <v>13987</v>
      </c>
      <c r="K1776">
        <v>138</v>
      </c>
      <c r="L1776">
        <v>3000</v>
      </c>
    </row>
    <row r="1777" spans="8:12" x14ac:dyDescent="0.25">
      <c r="H1777" t="s">
        <v>337</v>
      </c>
      <c r="I1777" s="45" t="s">
        <v>211</v>
      </c>
      <c r="J1777">
        <v>14082</v>
      </c>
      <c r="K1777">
        <v>257</v>
      </c>
      <c r="L1777">
        <v>2992</v>
      </c>
    </row>
    <row r="1778" spans="8:12" x14ac:dyDescent="0.25">
      <c r="H1778" t="s">
        <v>337</v>
      </c>
      <c r="I1778" s="45" t="s">
        <v>29</v>
      </c>
      <c r="J1778">
        <v>13960</v>
      </c>
      <c r="K1778">
        <v>99</v>
      </c>
      <c r="L1778">
        <v>3005</v>
      </c>
    </row>
    <row r="1779" spans="8:12" x14ac:dyDescent="0.25">
      <c r="H1779" t="s">
        <v>337</v>
      </c>
      <c r="I1779" s="45" t="s">
        <v>212</v>
      </c>
      <c r="J1779">
        <v>13888</v>
      </c>
      <c r="K1779">
        <v>19</v>
      </c>
      <c r="L1779">
        <v>3024</v>
      </c>
    </row>
    <row r="1780" spans="8:12" x14ac:dyDescent="0.25">
      <c r="H1780" t="s">
        <v>337</v>
      </c>
      <c r="I1780" s="45" t="s">
        <v>213</v>
      </c>
      <c r="J1780">
        <v>13957</v>
      </c>
      <c r="K1780">
        <v>178</v>
      </c>
      <c r="L1780">
        <v>3007</v>
      </c>
    </row>
    <row r="1781" spans="8:12" x14ac:dyDescent="0.25">
      <c r="H1781" t="s">
        <v>337</v>
      </c>
      <c r="I1781" s="45" t="s">
        <v>214</v>
      </c>
      <c r="J1781">
        <v>13249</v>
      </c>
      <c r="K1781">
        <v>79</v>
      </c>
      <c r="L1781">
        <v>3001</v>
      </c>
    </row>
    <row r="1782" spans="8:12" x14ac:dyDescent="0.25">
      <c r="H1782" t="s">
        <v>337</v>
      </c>
      <c r="I1782" s="45" t="s">
        <v>30</v>
      </c>
      <c r="J1782">
        <v>13228</v>
      </c>
      <c r="K1782">
        <v>74</v>
      </c>
      <c r="L1782">
        <v>2991</v>
      </c>
    </row>
    <row r="1783" spans="8:12" x14ac:dyDescent="0.25">
      <c r="H1783" t="s">
        <v>337</v>
      </c>
      <c r="I1783" s="45" t="s">
        <v>215</v>
      </c>
      <c r="J1783">
        <v>13045</v>
      </c>
      <c r="K1783">
        <v>95</v>
      </c>
      <c r="L1783">
        <v>2998</v>
      </c>
    </row>
    <row r="1784" spans="8:12" x14ac:dyDescent="0.25">
      <c r="H1784" t="s">
        <v>337</v>
      </c>
      <c r="I1784" s="45" t="s">
        <v>216</v>
      </c>
      <c r="J1784">
        <v>10781</v>
      </c>
      <c r="K1784">
        <v>199</v>
      </c>
      <c r="L1784">
        <v>3000</v>
      </c>
    </row>
    <row r="1785" spans="8:12" x14ac:dyDescent="0.25">
      <c r="H1785" t="s">
        <v>337</v>
      </c>
      <c r="I1785" s="45" t="s">
        <v>217</v>
      </c>
      <c r="J1785">
        <v>11416</v>
      </c>
      <c r="K1785">
        <v>155</v>
      </c>
      <c r="L1785">
        <v>2992</v>
      </c>
    </row>
    <row r="1786" spans="8:12" x14ac:dyDescent="0.25">
      <c r="H1786" t="s">
        <v>337</v>
      </c>
      <c r="I1786" s="45" t="s">
        <v>31</v>
      </c>
      <c r="J1786">
        <v>10961</v>
      </c>
      <c r="K1786">
        <v>129</v>
      </c>
      <c r="L1786">
        <v>2987</v>
      </c>
    </row>
    <row r="1787" spans="8:12" x14ac:dyDescent="0.25">
      <c r="H1787" t="s">
        <v>337</v>
      </c>
      <c r="I1787" s="45" t="s">
        <v>218</v>
      </c>
      <c r="J1787">
        <v>11287</v>
      </c>
      <c r="K1787">
        <v>124</v>
      </c>
      <c r="L1787">
        <v>2994</v>
      </c>
    </row>
    <row r="1788" spans="8:12" x14ac:dyDescent="0.25">
      <c r="H1788" t="s">
        <v>337</v>
      </c>
      <c r="I1788" s="45" t="s">
        <v>219</v>
      </c>
      <c r="J1788">
        <v>13078</v>
      </c>
      <c r="K1788">
        <v>21</v>
      </c>
      <c r="L1788">
        <v>2997</v>
      </c>
    </row>
    <row r="1789" spans="8:12" x14ac:dyDescent="0.25">
      <c r="H1789" t="s">
        <v>337</v>
      </c>
      <c r="I1789" s="45" t="s">
        <v>220</v>
      </c>
      <c r="J1789">
        <v>13078</v>
      </c>
      <c r="K1789">
        <v>80</v>
      </c>
      <c r="L1789">
        <v>3004</v>
      </c>
    </row>
    <row r="1790" spans="8:12" x14ac:dyDescent="0.25">
      <c r="H1790" t="s">
        <v>337</v>
      </c>
      <c r="I1790" s="45" t="s">
        <v>32</v>
      </c>
      <c r="J1790">
        <v>13435</v>
      </c>
      <c r="K1790">
        <v>69</v>
      </c>
      <c r="L1790">
        <v>3012</v>
      </c>
    </row>
    <row r="1791" spans="8:12" x14ac:dyDescent="0.25">
      <c r="H1791" t="s">
        <v>337</v>
      </c>
      <c r="I1791" s="45" t="s">
        <v>221</v>
      </c>
      <c r="J1791">
        <v>13757</v>
      </c>
      <c r="K1791">
        <v>158</v>
      </c>
      <c r="L1791">
        <v>2985</v>
      </c>
    </row>
    <row r="1792" spans="8:12" x14ac:dyDescent="0.25">
      <c r="H1792" t="s">
        <v>337</v>
      </c>
      <c r="I1792" s="45" t="s">
        <v>222</v>
      </c>
      <c r="J1792">
        <v>14808</v>
      </c>
      <c r="K1792">
        <v>111</v>
      </c>
      <c r="L1792">
        <v>2993</v>
      </c>
    </row>
    <row r="1793" spans="8:12" x14ac:dyDescent="0.25">
      <c r="H1793" t="s">
        <v>337</v>
      </c>
      <c r="I1793" s="45" t="s">
        <v>223</v>
      </c>
      <c r="J1793">
        <v>14700</v>
      </c>
      <c r="K1793">
        <v>85</v>
      </c>
      <c r="L1793">
        <v>3006</v>
      </c>
    </row>
    <row r="1794" spans="8:12" x14ac:dyDescent="0.25">
      <c r="H1794" t="s">
        <v>337</v>
      </c>
      <c r="I1794" s="45" t="s">
        <v>33</v>
      </c>
      <c r="J1794">
        <v>15503</v>
      </c>
      <c r="K1794">
        <v>66</v>
      </c>
      <c r="L1794">
        <v>3009</v>
      </c>
    </row>
    <row r="1795" spans="8:12" x14ac:dyDescent="0.25">
      <c r="H1795" t="s">
        <v>337</v>
      </c>
      <c r="I1795" s="45" t="s">
        <v>224</v>
      </c>
      <c r="J1795">
        <v>15357</v>
      </c>
      <c r="K1795">
        <v>44</v>
      </c>
      <c r="L1795">
        <v>3002</v>
      </c>
    </row>
    <row r="1796" spans="8:12" x14ac:dyDescent="0.25">
      <c r="H1796" t="s">
        <v>337</v>
      </c>
      <c r="I1796" s="45" t="s">
        <v>225</v>
      </c>
      <c r="J1796">
        <v>15242</v>
      </c>
      <c r="K1796">
        <v>101</v>
      </c>
      <c r="L1796">
        <v>3002</v>
      </c>
    </row>
    <row r="1797" spans="8:12" x14ac:dyDescent="0.25">
      <c r="H1797" t="s">
        <v>337</v>
      </c>
      <c r="I1797" s="45" t="s">
        <v>226</v>
      </c>
      <c r="J1797">
        <v>15203</v>
      </c>
      <c r="K1797">
        <v>66</v>
      </c>
      <c r="L1797">
        <v>3012</v>
      </c>
    </row>
    <row r="1798" spans="8:12" x14ac:dyDescent="0.25">
      <c r="H1798" t="s">
        <v>337</v>
      </c>
      <c r="I1798" s="45" t="s">
        <v>34</v>
      </c>
      <c r="J1798">
        <v>15119</v>
      </c>
      <c r="K1798">
        <v>23</v>
      </c>
      <c r="L1798">
        <v>3014</v>
      </c>
    </row>
    <row r="1799" spans="8:12" x14ac:dyDescent="0.25">
      <c r="H1799" t="s">
        <v>337</v>
      </c>
      <c r="I1799" s="45" t="s">
        <v>227</v>
      </c>
      <c r="J1799">
        <v>14934</v>
      </c>
      <c r="K1799">
        <v>29</v>
      </c>
      <c r="L1799">
        <v>3000</v>
      </c>
    </row>
    <row r="1800" spans="8:12" x14ac:dyDescent="0.25">
      <c r="H1800" t="s">
        <v>337</v>
      </c>
      <c r="I1800" s="45" t="s">
        <v>228</v>
      </c>
      <c r="J1800">
        <v>15286</v>
      </c>
      <c r="K1800">
        <v>72</v>
      </c>
      <c r="L1800">
        <v>3001</v>
      </c>
    </row>
    <row r="1801" spans="8:12" x14ac:dyDescent="0.25">
      <c r="H1801" t="s">
        <v>337</v>
      </c>
      <c r="I1801" s="45" t="s">
        <v>229</v>
      </c>
      <c r="J1801">
        <v>15131</v>
      </c>
      <c r="K1801">
        <v>89</v>
      </c>
      <c r="L1801">
        <v>3004</v>
      </c>
    </row>
    <row r="1802" spans="8:12" x14ac:dyDescent="0.25">
      <c r="H1802" t="s">
        <v>337</v>
      </c>
      <c r="I1802" s="45" t="s">
        <v>35</v>
      </c>
      <c r="J1802">
        <v>15373</v>
      </c>
      <c r="K1802">
        <v>148</v>
      </c>
      <c r="L1802">
        <v>3002</v>
      </c>
    </row>
    <row r="1803" spans="8:12" x14ac:dyDescent="0.25">
      <c r="H1803" t="s">
        <v>337</v>
      </c>
      <c r="I1803" s="45" t="s">
        <v>230</v>
      </c>
      <c r="J1803">
        <v>15774</v>
      </c>
      <c r="K1803">
        <v>80</v>
      </c>
      <c r="L1803">
        <v>3025</v>
      </c>
    </row>
    <row r="1804" spans="8:12" x14ac:dyDescent="0.25">
      <c r="H1804" t="s">
        <v>337</v>
      </c>
      <c r="I1804" s="45" t="s">
        <v>231</v>
      </c>
      <c r="J1804">
        <v>14507</v>
      </c>
      <c r="K1804">
        <v>21</v>
      </c>
      <c r="L1804">
        <v>3002</v>
      </c>
    </row>
    <row r="1805" spans="8:12" x14ac:dyDescent="0.25">
      <c r="H1805" t="s">
        <v>337</v>
      </c>
      <c r="I1805" s="45" t="s">
        <v>232</v>
      </c>
      <c r="J1805">
        <v>14205</v>
      </c>
      <c r="K1805">
        <v>123</v>
      </c>
      <c r="L1805">
        <v>3002</v>
      </c>
    </row>
    <row r="1806" spans="8:12" x14ac:dyDescent="0.25">
      <c r="H1806" t="s">
        <v>337</v>
      </c>
      <c r="I1806" s="45" t="s">
        <v>36</v>
      </c>
      <c r="J1806">
        <v>14258</v>
      </c>
      <c r="K1806">
        <v>69</v>
      </c>
      <c r="L1806">
        <v>3000</v>
      </c>
    </row>
    <row r="1807" spans="8:12" x14ac:dyDescent="0.25">
      <c r="H1807" t="s">
        <v>337</v>
      </c>
      <c r="I1807" s="45" t="s">
        <v>233</v>
      </c>
      <c r="J1807">
        <v>13724</v>
      </c>
      <c r="K1807">
        <v>23</v>
      </c>
      <c r="L1807">
        <v>2996</v>
      </c>
    </row>
    <row r="1808" spans="8:12" x14ac:dyDescent="0.25">
      <c r="H1808" t="s">
        <v>337</v>
      </c>
      <c r="I1808" s="45" t="s">
        <v>234</v>
      </c>
      <c r="J1808">
        <v>13836</v>
      </c>
      <c r="K1808">
        <v>81</v>
      </c>
      <c r="L1808">
        <v>2999</v>
      </c>
    </row>
    <row r="1809" spans="8:12" x14ac:dyDescent="0.25">
      <c r="H1809" t="s">
        <v>337</v>
      </c>
      <c r="I1809" s="45" t="s">
        <v>235</v>
      </c>
      <c r="J1809">
        <v>13963</v>
      </c>
      <c r="K1809">
        <v>21</v>
      </c>
      <c r="L1809">
        <v>3000</v>
      </c>
    </row>
    <row r="1810" spans="8:12" x14ac:dyDescent="0.25">
      <c r="H1810" t="s">
        <v>337</v>
      </c>
      <c r="I1810" s="45" t="s">
        <v>37</v>
      </c>
      <c r="J1810">
        <v>13829</v>
      </c>
      <c r="K1810">
        <v>21</v>
      </c>
      <c r="L1810">
        <v>2997</v>
      </c>
    </row>
    <row r="1811" spans="8:12" x14ac:dyDescent="0.25">
      <c r="H1811" t="s">
        <v>337</v>
      </c>
      <c r="I1811" s="45" t="s">
        <v>236</v>
      </c>
      <c r="J1811">
        <v>14031</v>
      </c>
      <c r="K1811">
        <v>60</v>
      </c>
      <c r="L1811">
        <v>2993</v>
      </c>
    </row>
    <row r="1812" spans="8:12" x14ac:dyDescent="0.25">
      <c r="H1812" t="s">
        <v>337</v>
      </c>
      <c r="I1812" s="45" t="s">
        <v>237</v>
      </c>
      <c r="J1812">
        <v>13854</v>
      </c>
      <c r="K1812">
        <v>71</v>
      </c>
      <c r="L1812">
        <v>3002</v>
      </c>
    </row>
    <row r="1813" spans="8:12" x14ac:dyDescent="0.25">
      <c r="H1813" t="s">
        <v>337</v>
      </c>
      <c r="I1813" s="45" t="s">
        <v>238</v>
      </c>
      <c r="J1813">
        <v>13862</v>
      </c>
      <c r="K1813">
        <v>126</v>
      </c>
      <c r="L1813">
        <v>2998</v>
      </c>
    </row>
    <row r="1814" spans="8:12" x14ac:dyDescent="0.25">
      <c r="H1814" t="s">
        <v>337</v>
      </c>
      <c r="I1814" s="45" t="s">
        <v>38</v>
      </c>
      <c r="J1814">
        <v>13817</v>
      </c>
      <c r="K1814">
        <v>70</v>
      </c>
      <c r="L1814">
        <v>2991</v>
      </c>
    </row>
    <row r="1815" spans="8:12" x14ac:dyDescent="0.25">
      <c r="H1815" t="s">
        <v>337</v>
      </c>
      <c r="I1815" s="45" t="s">
        <v>239</v>
      </c>
      <c r="J1815">
        <v>13881</v>
      </c>
      <c r="K1815">
        <v>73</v>
      </c>
      <c r="L1815">
        <v>2998</v>
      </c>
    </row>
    <row r="1816" spans="8:12" x14ac:dyDescent="0.25">
      <c r="H1816" t="s">
        <v>337</v>
      </c>
      <c r="I1816" s="45" t="s">
        <v>240</v>
      </c>
      <c r="J1816">
        <v>13832</v>
      </c>
      <c r="K1816">
        <v>28</v>
      </c>
      <c r="L1816">
        <v>3010</v>
      </c>
    </row>
    <row r="1817" spans="8:12" x14ac:dyDescent="0.25">
      <c r="H1817" t="s">
        <v>337</v>
      </c>
      <c r="I1817" s="45" t="s">
        <v>241</v>
      </c>
      <c r="J1817">
        <v>12834</v>
      </c>
      <c r="K1817">
        <v>92</v>
      </c>
      <c r="L1817">
        <v>2994</v>
      </c>
    </row>
    <row r="1818" spans="8:12" x14ac:dyDescent="0.25">
      <c r="H1818" t="s">
        <v>337</v>
      </c>
      <c r="I1818" s="45" t="s">
        <v>39</v>
      </c>
      <c r="J1818">
        <v>11319</v>
      </c>
      <c r="K1818">
        <v>202</v>
      </c>
      <c r="L1818">
        <v>3011</v>
      </c>
    </row>
    <row r="1819" spans="8:12" x14ac:dyDescent="0.25">
      <c r="H1819" t="s">
        <v>337</v>
      </c>
      <c r="I1819" s="45" t="s">
        <v>242</v>
      </c>
      <c r="J1819">
        <v>10976</v>
      </c>
      <c r="K1819">
        <v>22</v>
      </c>
      <c r="L1819">
        <v>2987</v>
      </c>
    </row>
    <row r="1820" spans="8:12" x14ac:dyDescent="0.25">
      <c r="H1820" t="s">
        <v>337</v>
      </c>
      <c r="I1820" s="45" t="s">
        <v>243</v>
      </c>
      <c r="J1820">
        <v>8708</v>
      </c>
      <c r="K1820">
        <v>2118</v>
      </c>
      <c r="L1820">
        <v>2988</v>
      </c>
    </row>
    <row r="1821" spans="8:12" x14ac:dyDescent="0.25">
      <c r="H1821" t="s">
        <v>337</v>
      </c>
      <c r="I1821" s="45" t="s">
        <v>244</v>
      </c>
      <c r="J1821">
        <v>6626</v>
      </c>
      <c r="K1821">
        <v>6934</v>
      </c>
      <c r="L1821">
        <v>3059</v>
      </c>
    </row>
    <row r="1822" spans="8:12" x14ac:dyDescent="0.25">
      <c r="H1822" t="s">
        <v>337</v>
      </c>
      <c r="I1822" s="45" t="s">
        <v>40</v>
      </c>
      <c r="J1822">
        <v>6449</v>
      </c>
      <c r="K1822">
        <v>4660</v>
      </c>
      <c r="L1822">
        <v>3003</v>
      </c>
    </row>
    <row r="1823" spans="8:12" x14ac:dyDescent="0.25">
      <c r="H1823" t="s">
        <v>337</v>
      </c>
      <c r="I1823" s="45" t="s">
        <v>245</v>
      </c>
      <c r="J1823">
        <v>5010</v>
      </c>
      <c r="K1823">
        <v>5318</v>
      </c>
      <c r="L1823">
        <v>2981</v>
      </c>
    </row>
    <row r="1824" spans="8:12" x14ac:dyDescent="0.25">
      <c r="H1824" t="s">
        <v>337</v>
      </c>
      <c r="I1824" s="45" t="s">
        <v>246</v>
      </c>
      <c r="J1824">
        <v>5477</v>
      </c>
      <c r="K1824">
        <v>5736</v>
      </c>
      <c r="L1824">
        <v>3004</v>
      </c>
    </row>
    <row r="1825" spans="8:12" x14ac:dyDescent="0.25">
      <c r="H1825" t="s">
        <v>337</v>
      </c>
      <c r="I1825" s="45" t="s">
        <v>247</v>
      </c>
      <c r="J1825">
        <v>5760</v>
      </c>
      <c r="K1825">
        <v>4742</v>
      </c>
      <c r="L1825">
        <v>2982</v>
      </c>
    </row>
    <row r="1826" spans="8:12" x14ac:dyDescent="0.25">
      <c r="H1826" t="s">
        <v>338</v>
      </c>
      <c r="I1826" s="45" t="s">
        <v>17</v>
      </c>
      <c r="J1826">
        <v>6385</v>
      </c>
      <c r="K1826">
        <v>4454</v>
      </c>
      <c r="L1826">
        <v>2995</v>
      </c>
    </row>
    <row r="1827" spans="8:12" x14ac:dyDescent="0.25">
      <c r="H1827" t="s">
        <v>338</v>
      </c>
      <c r="I1827" s="45" t="s">
        <v>176</v>
      </c>
      <c r="J1827">
        <v>5570</v>
      </c>
      <c r="K1827">
        <v>4247</v>
      </c>
      <c r="L1827">
        <v>2994</v>
      </c>
    </row>
    <row r="1828" spans="8:12" x14ac:dyDescent="0.25">
      <c r="H1828" t="s">
        <v>338</v>
      </c>
      <c r="I1828" s="45" t="s">
        <v>177</v>
      </c>
      <c r="J1828">
        <v>8224</v>
      </c>
      <c r="K1828">
        <v>2521</v>
      </c>
      <c r="L1828">
        <v>3001</v>
      </c>
    </row>
    <row r="1829" spans="8:12" x14ac:dyDescent="0.25">
      <c r="H1829" t="s">
        <v>338</v>
      </c>
      <c r="I1829" s="45" t="s">
        <v>178</v>
      </c>
      <c r="J1829">
        <v>8990</v>
      </c>
      <c r="K1829">
        <v>3284</v>
      </c>
      <c r="L1829">
        <v>3026</v>
      </c>
    </row>
    <row r="1830" spans="8:12" x14ac:dyDescent="0.25">
      <c r="H1830" t="s">
        <v>338</v>
      </c>
      <c r="I1830" s="45" t="s">
        <v>18</v>
      </c>
      <c r="J1830">
        <v>9268</v>
      </c>
      <c r="K1830">
        <v>2292</v>
      </c>
      <c r="L1830">
        <v>3018</v>
      </c>
    </row>
    <row r="1831" spans="8:12" x14ac:dyDescent="0.25">
      <c r="H1831" t="s">
        <v>338</v>
      </c>
      <c r="I1831" s="45" t="s">
        <v>179</v>
      </c>
      <c r="J1831">
        <v>8914</v>
      </c>
      <c r="K1831">
        <v>2126</v>
      </c>
      <c r="L1831">
        <v>2976</v>
      </c>
    </row>
    <row r="1832" spans="8:12" x14ac:dyDescent="0.25">
      <c r="H1832" t="s">
        <v>338</v>
      </c>
      <c r="I1832" s="45" t="s">
        <v>180</v>
      </c>
      <c r="J1832">
        <v>9609</v>
      </c>
      <c r="K1832">
        <v>2022</v>
      </c>
      <c r="L1832">
        <v>2998</v>
      </c>
    </row>
    <row r="1833" spans="8:12" x14ac:dyDescent="0.25">
      <c r="H1833" t="s">
        <v>338</v>
      </c>
      <c r="I1833" s="45" t="s">
        <v>181</v>
      </c>
      <c r="J1833">
        <v>10006</v>
      </c>
      <c r="K1833">
        <v>1844</v>
      </c>
      <c r="L1833">
        <v>3014</v>
      </c>
    </row>
    <row r="1834" spans="8:12" x14ac:dyDescent="0.25">
      <c r="H1834" t="s">
        <v>338</v>
      </c>
      <c r="I1834" s="45" t="s">
        <v>19</v>
      </c>
      <c r="J1834">
        <v>10645</v>
      </c>
      <c r="K1834">
        <v>817</v>
      </c>
      <c r="L1834">
        <v>3001</v>
      </c>
    </row>
    <row r="1835" spans="8:12" x14ac:dyDescent="0.25">
      <c r="H1835" t="s">
        <v>338</v>
      </c>
      <c r="I1835" s="45" t="s">
        <v>182</v>
      </c>
      <c r="J1835">
        <v>11050</v>
      </c>
      <c r="K1835">
        <v>315</v>
      </c>
      <c r="L1835">
        <v>3000</v>
      </c>
    </row>
    <row r="1836" spans="8:12" x14ac:dyDescent="0.25">
      <c r="H1836" t="s">
        <v>338</v>
      </c>
      <c r="I1836" s="45" t="s">
        <v>183</v>
      </c>
      <c r="J1836">
        <v>11171</v>
      </c>
      <c r="K1836">
        <v>236</v>
      </c>
      <c r="L1836">
        <v>2999</v>
      </c>
    </row>
    <row r="1837" spans="8:12" x14ac:dyDescent="0.25">
      <c r="H1837" t="s">
        <v>338</v>
      </c>
      <c r="I1837" s="45" t="s">
        <v>184</v>
      </c>
      <c r="J1837">
        <v>11512</v>
      </c>
      <c r="K1837">
        <v>23</v>
      </c>
      <c r="L1837">
        <v>2977</v>
      </c>
    </row>
    <row r="1838" spans="8:12" x14ac:dyDescent="0.25">
      <c r="H1838" t="s">
        <v>338</v>
      </c>
      <c r="I1838" s="45" t="s">
        <v>20</v>
      </c>
      <c r="J1838">
        <v>11733</v>
      </c>
      <c r="K1838">
        <v>80</v>
      </c>
      <c r="L1838">
        <v>3004</v>
      </c>
    </row>
    <row r="1839" spans="8:12" x14ac:dyDescent="0.25">
      <c r="H1839" t="s">
        <v>338</v>
      </c>
      <c r="I1839" s="45" t="s">
        <v>185</v>
      </c>
      <c r="J1839">
        <v>11544</v>
      </c>
      <c r="K1839">
        <v>119</v>
      </c>
      <c r="L1839">
        <v>2996</v>
      </c>
    </row>
    <row r="1840" spans="8:12" x14ac:dyDescent="0.25">
      <c r="H1840" t="s">
        <v>338</v>
      </c>
      <c r="I1840" s="45" t="s">
        <v>186</v>
      </c>
      <c r="J1840">
        <v>11728</v>
      </c>
      <c r="K1840">
        <v>49</v>
      </c>
      <c r="L1840">
        <v>3015</v>
      </c>
    </row>
    <row r="1841" spans="8:12" x14ac:dyDescent="0.25">
      <c r="H1841" t="s">
        <v>338</v>
      </c>
      <c r="I1841" s="45" t="s">
        <v>187</v>
      </c>
      <c r="J1841">
        <v>11689</v>
      </c>
      <c r="K1841">
        <v>154</v>
      </c>
      <c r="L1841">
        <v>2991</v>
      </c>
    </row>
    <row r="1842" spans="8:12" x14ac:dyDescent="0.25">
      <c r="H1842" t="s">
        <v>338</v>
      </c>
      <c r="I1842" s="45" t="s">
        <v>21</v>
      </c>
      <c r="J1842">
        <v>11882</v>
      </c>
      <c r="K1842">
        <v>25</v>
      </c>
      <c r="L1842">
        <v>2929</v>
      </c>
    </row>
    <row r="1843" spans="8:12" x14ac:dyDescent="0.25">
      <c r="H1843" t="s">
        <v>338</v>
      </c>
      <c r="I1843" s="45" t="s">
        <v>188</v>
      </c>
      <c r="J1843">
        <v>13231</v>
      </c>
      <c r="K1843">
        <v>101</v>
      </c>
      <c r="L1843">
        <v>2996</v>
      </c>
    </row>
    <row r="1844" spans="8:12" x14ac:dyDescent="0.25">
      <c r="H1844" t="s">
        <v>338</v>
      </c>
      <c r="I1844" s="45" t="s">
        <v>189</v>
      </c>
      <c r="J1844">
        <v>13659</v>
      </c>
      <c r="K1844">
        <v>74</v>
      </c>
      <c r="L1844">
        <v>2993</v>
      </c>
    </row>
    <row r="1845" spans="8:12" x14ac:dyDescent="0.25">
      <c r="H1845" t="s">
        <v>338</v>
      </c>
      <c r="I1845" s="45" t="s">
        <v>190</v>
      </c>
      <c r="J1845">
        <v>14744</v>
      </c>
      <c r="K1845">
        <v>88</v>
      </c>
      <c r="L1845">
        <v>2993</v>
      </c>
    </row>
    <row r="1846" spans="8:12" x14ac:dyDescent="0.25">
      <c r="H1846" t="s">
        <v>338</v>
      </c>
      <c r="I1846" s="45" t="s">
        <v>22</v>
      </c>
      <c r="J1846">
        <v>14410</v>
      </c>
      <c r="K1846">
        <v>75</v>
      </c>
      <c r="L1846">
        <v>2979</v>
      </c>
    </row>
    <row r="1847" spans="8:12" x14ac:dyDescent="0.25">
      <c r="H1847" t="s">
        <v>338</v>
      </c>
      <c r="I1847" s="45" t="s">
        <v>191</v>
      </c>
      <c r="J1847">
        <v>15182</v>
      </c>
      <c r="K1847">
        <v>96</v>
      </c>
      <c r="L1847">
        <v>2986</v>
      </c>
    </row>
    <row r="1848" spans="8:12" x14ac:dyDescent="0.25">
      <c r="H1848" t="s">
        <v>338</v>
      </c>
      <c r="I1848" s="45" t="s">
        <v>192</v>
      </c>
      <c r="J1848">
        <v>15393</v>
      </c>
      <c r="K1848">
        <v>25</v>
      </c>
      <c r="L1848">
        <v>3001</v>
      </c>
    </row>
    <row r="1849" spans="8:12" x14ac:dyDescent="0.25">
      <c r="H1849" t="s">
        <v>338</v>
      </c>
      <c r="I1849" s="45" t="s">
        <v>193</v>
      </c>
      <c r="J1849">
        <v>15268</v>
      </c>
      <c r="K1849">
        <v>88</v>
      </c>
      <c r="L1849">
        <v>2996</v>
      </c>
    </row>
    <row r="1850" spans="8:12" x14ac:dyDescent="0.25">
      <c r="H1850" t="s">
        <v>338</v>
      </c>
      <c r="I1850" s="45" t="s">
        <v>23</v>
      </c>
      <c r="J1850">
        <v>14604</v>
      </c>
      <c r="K1850">
        <v>59</v>
      </c>
      <c r="L1850">
        <v>2999</v>
      </c>
    </row>
    <row r="1851" spans="8:12" x14ac:dyDescent="0.25">
      <c r="H1851" t="s">
        <v>338</v>
      </c>
      <c r="I1851" s="45" t="s">
        <v>194</v>
      </c>
      <c r="J1851">
        <v>14670</v>
      </c>
      <c r="K1851">
        <v>89</v>
      </c>
      <c r="L1851">
        <v>3001</v>
      </c>
    </row>
    <row r="1852" spans="8:12" x14ac:dyDescent="0.25">
      <c r="H1852" t="s">
        <v>338</v>
      </c>
      <c r="I1852" s="45" t="s">
        <v>195</v>
      </c>
      <c r="J1852">
        <v>15202</v>
      </c>
      <c r="K1852">
        <v>81</v>
      </c>
      <c r="L1852">
        <v>3011</v>
      </c>
    </row>
    <row r="1853" spans="8:12" x14ac:dyDescent="0.25">
      <c r="H1853" t="s">
        <v>338</v>
      </c>
      <c r="I1853" s="45" t="s">
        <v>196</v>
      </c>
      <c r="J1853">
        <v>14688</v>
      </c>
      <c r="K1853">
        <v>77</v>
      </c>
      <c r="L1853">
        <v>2973</v>
      </c>
    </row>
    <row r="1854" spans="8:12" x14ac:dyDescent="0.25">
      <c r="H1854" t="s">
        <v>338</v>
      </c>
      <c r="I1854" s="45" t="s">
        <v>24</v>
      </c>
      <c r="J1854">
        <v>14629</v>
      </c>
      <c r="K1854">
        <v>144</v>
      </c>
      <c r="L1854">
        <v>3008</v>
      </c>
    </row>
    <row r="1855" spans="8:12" x14ac:dyDescent="0.25">
      <c r="H1855" t="s">
        <v>338</v>
      </c>
      <c r="I1855" s="45" t="s">
        <v>197</v>
      </c>
      <c r="J1855">
        <v>14497</v>
      </c>
      <c r="K1855">
        <v>99</v>
      </c>
      <c r="L1855">
        <v>2989</v>
      </c>
    </row>
    <row r="1856" spans="8:12" x14ac:dyDescent="0.25">
      <c r="H1856" t="s">
        <v>338</v>
      </c>
      <c r="I1856" s="45" t="s">
        <v>198</v>
      </c>
      <c r="J1856">
        <v>14273</v>
      </c>
      <c r="K1856">
        <v>23</v>
      </c>
      <c r="L1856">
        <v>2985</v>
      </c>
    </row>
    <row r="1857" spans="8:12" x14ac:dyDescent="0.25">
      <c r="H1857" t="s">
        <v>338</v>
      </c>
      <c r="I1857" s="45" t="s">
        <v>199</v>
      </c>
      <c r="J1857">
        <v>14403</v>
      </c>
      <c r="K1857">
        <v>91</v>
      </c>
      <c r="L1857">
        <v>2997</v>
      </c>
    </row>
    <row r="1858" spans="8:12" x14ac:dyDescent="0.25">
      <c r="H1858" t="s">
        <v>338</v>
      </c>
      <c r="I1858" s="45" t="s">
        <v>25</v>
      </c>
      <c r="J1858">
        <v>14618</v>
      </c>
      <c r="K1858">
        <v>55</v>
      </c>
      <c r="L1858">
        <v>3005</v>
      </c>
    </row>
    <row r="1859" spans="8:12" x14ac:dyDescent="0.25">
      <c r="H1859" t="s">
        <v>338</v>
      </c>
      <c r="I1859" s="45" t="s">
        <v>200</v>
      </c>
      <c r="J1859">
        <v>13679</v>
      </c>
      <c r="K1859">
        <v>83</v>
      </c>
      <c r="L1859">
        <v>2989</v>
      </c>
    </row>
    <row r="1860" spans="8:12" x14ac:dyDescent="0.25">
      <c r="H1860" t="s">
        <v>338</v>
      </c>
      <c r="I1860" s="45" t="s">
        <v>201</v>
      </c>
      <c r="J1860">
        <v>13550</v>
      </c>
      <c r="K1860">
        <v>104</v>
      </c>
      <c r="L1860">
        <v>3007</v>
      </c>
    </row>
    <row r="1861" spans="8:12" x14ac:dyDescent="0.25">
      <c r="H1861" t="s">
        <v>338</v>
      </c>
      <c r="I1861" s="45" t="s">
        <v>202</v>
      </c>
      <c r="J1861">
        <v>13533</v>
      </c>
      <c r="K1861">
        <v>125</v>
      </c>
      <c r="L1861">
        <v>3002</v>
      </c>
    </row>
    <row r="1862" spans="8:12" x14ac:dyDescent="0.25">
      <c r="H1862" t="s">
        <v>338</v>
      </c>
      <c r="I1862" s="45" t="s">
        <v>26</v>
      </c>
      <c r="J1862">
        <v>13807</v>
      </c>
      <c r="K1862">
        <v>84</v>
      </c>
      <c r="L1862">
        <v>3004</v>
      </c>
    </row>
    <row r="1863" spans="8:12" x14ac:dyDescent="0.25">
      <c r="H1863" t="s">
        <v>338</v>
      </c>
      <c r="I1863" s="45" t="s">
        <v>203</v>
      </c>
      <c r="J1863">
        <v>13721</v>
      </c>
      <c r="K1863">
        <v>78</v>
      </c>
      <c r="L1863">
        <v>2980</v>
      </c>
    </row>
    <row r="1864" spans="8:12" x14ac:dyDescent="0.25">
      <c r="H1864" t="s">
        <v>338</v>
      </c>
      <c r="I1864" s="45" t="s">
        <v>204</v>
      </c>
      <c r="J1864">
        <v>14050</v>
      </c>
      <c r="K1864">
        <v>71</v>
      </c>
      <c r="L1864">
        <v>3006</v>
      </c>
    </row>
    <row r="1865" spans="8:12" x14ac:dyDescent="0.25">
      <c r="H1865" t="s">
        <v>338</v>
      </c>
      <c r="I1865" s="45" t="s">
        <v>205</v>
      </c>
      <c r="J1865">
        <v>13911</v>
      </c>
      <c r="K1865">
        <v>76</v>
      </c>
      <c r="L1865">
        <v>2998</v>
      </c>
    </row>
    <row r="1866" spans="8:12" x14ac:dyDescent="0.25">
      <c r="H1866" t="s">
        <v>338</v>
      </c>
      <c r="I1866" s="45" t="s">
        <v>27</v>
      </c>
      <c r="J1866">
        <v>14037</v>
      </c>
      <c r="K1866">
        <v>188</v>
      </c>
      <c r="L1866">
        <v>3009</v>
      </c>
    </row>
    <row r="1867" spans="8:12" x14ac:dyDescent="0.25">
      <c r="H1867" t="s">
        <v>338</v>
      </c>
      <c r="I1867" s="45" t="s">
        <v>206</v>
      </c>
      <c r="J1867">
        <v>13842</v>
      </c>
      <c r="K1867">
        <v>42</v>
      </c>
      <c r="L1867">
        <v>3004</v>
      </c>
    </row>
    <row r="1868" spans="8:12" x14ac:dyDescent="0.25">
      <c r="H1868" t="s">
        <v>338</v>
      </c>
      <c r="I1868" s="45" t="s">
        <v>207</v>
      </c>
      <c r="J1868">
        <v>13924</v>
      </c>
      <c r="K1868">
        <v>121</v>
      </c>
      <c r="L1868">
        <v>2996</v>
      </c>
    </row>
    <row r="1869" spans="8:12" x14ac:dyDescent="0.25">
      <c r="H1869" t="s">
        <v>338</v>
      </c>
      <c r="I1869" s="45" t="s">
        <v>208</v>
      </c>
      <c r="J1869">
        <v>14068</v>
      </c>
      <c r="K1869">
        <v>212</v>
      </c>
      <c r="L1869">
        <v>3005</v>
      </c>
    </row>
    <row r="1870" spans="8:12" x14ac:dyDescent="0.25">
      <c r="H1870" t="s">
        <v>338</v>
      </c>
      <c r="I1870" s="45" t="s">
        <v>28</v>
      </c>
      <c r="J1870">
        <v>14017</v>
      </c>
      <c r="K1870">
        <v>71</v>
      </c>
      <c r="L1870">
        <v>3003</v>
      </c>
    </row>
    <row r="1871" spans="8:12" x14ac:dyDescent="0.25">
      <c r="H1871" t="s">
        <v>338</v>
      </c>
      <c r="I1871" s="45" t="s">
        <v>209</v>
      </c>
      <c r="J1871">
        <v>13830</v>
      </c>
      <c r="K1871">
        <v>65</v>
      </c>
      <c r="L1871">
        <v>2997</v>
      </c>
    </row>
    <row r="1872" spans="8:12" x14ac:dyDescent="0.25">
      <c r="H1872" t="s">
        <v>338</v>
      </c>
      <c r="I1872" s="45" t="s">
        <v>210</v>
      </c>
      <c r="J1872">
        <v>13689</v>
      </c>
      <c r="K1872">
        <v>87</v>
      </c>
      <c r="L1872">
        <v>3002</v>
      </c>
    </row>
    <row r="1873" spans="8:12" x14ac:dyDescent="0.25">
      <c r="H1873" t="s">
        <v>338</v>
      </c>
      <c r="I1873" s="45" t="s">
        <v>211</v>
      </c>
      <c r="J1873">
        <v>13932</v>
      </c>
      <c r="K1873">
        <v>185</v>
      </c>
      <c r="L1873">
        <v>2997</v>
      </c>
    </row>
    <row r="1874" spans="8:12" x14ac:dyDescent="0.25">
      <c r="H1874" t="s">
        <v>338</v>
      </c>
      <c r="I1874" s="45" t="s">
        <v>29</v>
      </c>
      <c r="J1874">
        <v>13587</v>
      </c>
      <c r="K1874">
        <v>24</v>
      </c>
      <c r="L1874">
        <v>3005</v>
      </c>
    </row>
    <row r="1875" spans="8:12" x14ac:dyDescent="0.25">
      <c r="H1875" t="s">
        <v>338</v>
      </c>
      <c r="I1875" s="45" t="s">
        <v>212</v>
      </c>
      <c r="J1875">
        <v>13664</v>
      </c>
      <c r="K1875">
        <v>180</v>
      </c>
      <c r="L1875">
        <v>3003</v>
      </c>
    </row>
    <row r="1876" spans="8:12" x14ac:dyDescent="0.25">
      <c r="H1876" t="s">
        <v>338</v>
      </c>
      <c r="I1876" s="45" t="s">
        <v>213</v>
      </c>
      <c r="J1876">
        <v>13554</v>
      </c>
      <c r="K1876">
        <v>73</v>
      </c>
      <c r="L1876">
        <v>2996</v>
      </c>
    </row>
    <row r="1877" spans="8:12" x14ac:dyDescent="0.25">
      <c r="H1877" t="s">
        <v>338</v>
      </c>
      <c r="I1877" s="45" t="s">
        <v>214</v>
      </c>
      <c r="J1877">
        <v>13761</v>
      </c>
      <c r="K1877">
        <v>75</v>
      </c>
      <c r="L1877">
        <v>3002</v>
      </c>
    </row>
    <row r="1878" spans="8:12" x14ac:dyDescent="0.25">
      <c r="H1878" t="s">
        <v>338</v>
      </c>
      <c r="I1878" s="45" t="s">
        <v>30</v>
      </c>
      <c r="J1878">
        <v>13443</v>
      </c>
      <c r="K1878">
        <v>29</v>
      </c>
      <c r="L1878">
        <v>2998</v>
      </c>
    </row>
    <row r="1879" spans="8:12" x14ac:dyDescent="0.25">
      <c r="H1879" t="s">
        <v>338</v>
      </c>
      <c r="I1879" s="45" t="s">
        <v>215</v>
      </c>
      <c r="J1879">
        <v>13707</v>
      </c>
      <c r="K1879">
        <v>131</v>
      </c>
      <c r="L1879">
        <v>3014</v>
      </c>
    </row>
    <row r="1880" spans="8:12" x14ac:dyDescent="0.25">
      <c r="H1880" t="s">
        <v>338</v>
      </c>
      <c r="I1880" s="45" t="s">
        <v>216</v>
      </c>
      <c r="J1880">
        <v>13505</v>
      </c>
      <c r="K1880">
        <v>97</v>
      </c>
      <c r="L1880">
        <v>3008</v>
      </c>
    </row>
    <row r="1881" spans="8:12" x14ac:dyDescent="0.25">
      <c r="H1881" t="s">
        <v>338</v>
      </c>
      <c r="I1881" s="45" t="s">
        <v>217</v>
      </c>
      <c r="J1881">
        <v>14052</v>
      </c>
      <c r="K1881">
        <v>74</v>
      </c>
      <c r="L1881">
        <v>2993</v>
      </c>
    </row>
    <row r="1882" spans="8:12" x14ac:dyDescent="0.25">
      <c r="H1882" t="s">
        <v>338</v>
      </c>
      <c r="I1882" s="45" t="s">
        <v>31</v>
      </c>
      <c r="J1882">
        <v>13727</v>
      </c>
      <c r="K1882">
        <v>57</v>
      </c>
      <c r="L1882">
        <v>2978</v>
      </c>
    </row>
    <row r="1883" spans="8:12" x14ac:dyDescent="0.25">
      <c r="H1883" t="s">
        <v>338</v>
      </c>
      <c r="I1883" s="45" t="s">
        <v>218</v>
      </c>
      <c r="J1883">
        <v>14186</v>
      </c>
      <c r="K1883">
        <v>100</v>
      </c>
      <c r="L1883">
        <v>3002</v>
      </c>
    </row>
    <row r="1884" spans="8:12" x14ac:dyDescent="0.25">
      <c r="H1884" t="s">
        <v>338</v>
      </c>
      <c r="I1884" s="45" t="s">
        <v>219</v>
      </c>
      <c r="J1884">
        <v>14057</v>
      </c>
      <c r="K1884">
        <v>91</v>
      </c>
      <c r="L1884">
        <v>3002</v>
      </c>
    </row>
    <row r="1885" spans="8:12" x14ac:dyDescent="0.25">
      <c r="H1885" t="s">
        <v>338</v>
      </c>
      <c r="I1885" s="45" t="s">
        <v>220</v>
      </c>
      <c r="J1885">
        <v>13847</v>
      </c>
      <c r="K1885">
        <v>189</v>
      </c>
      <c r="L1885">
        <v>2984</v>
      </c>
    </row>
    <row r="1886" spans="8:12" x14ac:dyDescent="0.25">
      <c r="H1886" t="s">
        <v>338</v>
      </c>
      <c r="I1886" s="45" t="s">
        <v>32</v>
      </c>
      <c r="J1886">
        <v>14473</v>
      </c>
      <c r="K1886">
        <v>158</v>
      </c>
      <c r="L1886">
        <v>2994</v>
      </c>
    </row>
    <row r="1887" spans="8:12" x14ac:dyDescent="0.25">
      <c r="H1887" t="s">
        <v>338</v>
      </c>
      <c r="I1887" s="45" t="s">
        <v>221</v>
      </c>
      <c r="J1887">
        <v>14802</v>
      </c>
      <c r="K1887">
        <v>93</v>
      </c>
      <c r="L1887">
        <v>2985</v>
      </c>
    </row>
    <row r="1888" spans="8:12" x14ac:dyDescent="0.25">
      <c r="H1888" t="s">
        <v>338</v>
      </c>
      <c r="I1888" s="45" t="s">
        <v>222</v>
      </c>
      <c r="J1888">
        <v>14424</v>
      </c>
      <c r="K1888">
        <v>71</v>
      </c>
      <c r="L1888">
        <v>3003</v>
      </c>
    </row>
    <row r="1889" spans="8:12" x14ac:dyDescent="0.25">
      <c r="H1889" t="s">
        <v>338</v>
      </c>
      <c r="I1889" s="45" t="s">
        <v>223</v>
      </c>
      <c r="J1889">
        <v>14281</v>
      </c>
      <c r="K1889">
        <v>103</v>
      </c>
      <c r="L1889">
        <v>2994</v>
      </c>
    </row>
    <row r="1890" spans="8:12" x14ac:dyDescent="0.25">
      <c r="H1890" t="s">
        <v>338</v>
      </c>
      <c r="I1890" s="45" t="s">
        <v>33</v>
      </c>
      <c r="J1890">
        <v>14188</v>
      </c>
      <c r="K1890">
        <v>76</v>
      </c>
      <c r="L1890">
        <v>2998</v>
      </c>
    </row>
    <row r="1891" spans="8:12" x14ac:dyDescent="0.25">
      <c r="H1891" t="s">
        <v>338</v>
      </c>
      <c r="I1891" s="45" t="s">
        <v>224</v>
      </c>
      <c r="J1891">
        <v>14280</v>
      </c>
      <c r="K1891">
        <v>24</v>
      </c>
      <c r="L1891">
        <v>2999</v>
      </c>
    </row>
    <row r="1892" spans="8:12" x14ac:dyDescent="0.25">
      <c r="H1892" t="s">
        <v>338</v>
      </c>
      <c r="I1892" s="45" t="s">
        <v>225</v>
      </c>
      <c r="J1892">
        <v>14018</v>
      </c>
      <c r="K1892">
        <v>83</v>
      </c>
      <c r="L1892">
        <v>3012</v>
      </c>
    </row>
    <row r="1893" spans="8:12" x14ac:dyDescent="0.25">
      <c r="H1893" t="s">
        <v>338</v>
      </c>
      <c r="I1893" s="45" t="s">
        <v>226</v>
      </c>
      <c r="J1893">
        <v>14231</v>
      </c>
      <c r="K1893">
        <v>79</v>
      </c>
      <c r="L1893">
        <v>3016</v>
      </c>
    </row>
    <row r="1894" spans="8:12" x14ac:dyDescent="0.25">
      <c r="H1894" t="s">
        <v>338</v>
      </c>
      <c r="I1894" s="45" t="s">
        <v>34</v>
      </c>
      <c r="J1894">
        <v>14196</v>
      </c>
      <c r="K1894">
        <v>94</v>
      </c>
      <c r="L1894">
        <v>2989</v>
      </c>
    </row>
    <row r="1895" spans="8:12" x14ac:dyDescent="0.25">
      <c r="H1895" t="s">
        <v>338</v>
      </c>
      <c r="I1895" s="45" t="s">
        <v>227</v>
      </c>
      <c r="J1895">
        <v>14222</v>
      </c>
      <c r="K1895">
        <v>170</v>
      </c>
      <c r="L1895">
        <v>3001</v>
      </c>
    </row>
    <row r="1896" spans="8:12" x14ac:dyDescent="0.25">
      <c r="H1896" t="s">
        <v>338</v>
      </c>
      <c r="I1896" s="45" t="s">
        <v>228</v>
      </c>
      <c r="J1896">
        <v>13441</v>
      </c>
      <c r="K1896">
        <v>1463</v>
      </c>
      <c r="L1896">
        <v>3003</v>
      </c>
    </row>
    <row r="1897" spans="8:12" x14ac:dyDescent="0.25">
      <c r="H1897" t="s">
        <v>338</v>
      </c>
      <c r="I1897" s="45" t="s">
        <v>229</v>
      </c>
      <c r="J1897">
        <v>12094</v>
      </c>
      <c r="K1897">
        <v>21</v>
      </c>
      <c r="L1897">
        <v>2997</v>
      </c>
    </row>
    <row r="1898" spans="8:12" x14ac:dyDescent="0.25">
      <c r="H1898" t="s">
        <v>338</v>
      </c>
      <c r="I1898" s="45" t="s">
        <v>35</v>
      </c>
      <c r="J1898">
        <v>12001</v>
      </c>
      <c r="K1898">
        <v>71</v>
      </c>
      <c r="L1898">
        <v>3015</v>
      </c>
    </row>
    <row r="1899" spans="8:12" x14ac:dyDescent="0.25">
      <c r="H1899" t="s">
        <v>338</v>
      </c>
      <c r="I1899" s="45" t="s">
        <v>230</v>
      </c>
      <c r="J1899">
        <v>11933</v>
      </c>
      <c r="K1899">
        <v>157</v>
      </c>
      <c r="L1899">
        <v>2978</v>
      </c>
    </row>
    <row r="1900" spans="8:12" x14ac:dyDescent="0.25">
      <c r="H1900" t="s">
        <v>338</v>
      </c>
      <c r="I1900" s="45" t="s">
        <v>231</v>
      </c>
      <c r="J1900">
        <v>13257</v>
      </c>
      <c r="K1900">
        <v>196</v>
      </c>
      <c r="L1900">
        <v>3000</v>
      </c>
    </row>
    <row r="1901" spans="8:12" x14ac:dyDescent="0.25">
      <c r="H1901" t="s">
        <v>338</v>
      </c>
      <c r="I1901" s="45" t="s">
        <v>232</v>
      </c>
      <c r="J1901">
        <v>13458</v>
      </c>
      <c r="K1901">
        <v>42</v>
      </c>
      <c r="L1901">
        <v>3001</v>
      </c>
    </row>
    <row r="1902" spans="8:12" x14ac:dyDescent="0.25">
      <c r="H1902" t="s">
        <v>338</v>
      </c>
      <c r="I1902" s="45" t="s">
        <v>36</v>
      </c>
      <c r="J1902">
        <v>13497</v>
      </c>
      <c r="K1902">
        <v>128</v>
      </c>
      <c r="L1902">
        <v>3004</v>
      </c>
    </row>
    <row r="1903" spans="8:12" x14ac:dyDescent="0.25">
      <c r="H1903" t="s">
        <v>338</v>
      </c>
      <c r="I1903" s="45" t="s">
        <v>233</v>
      </c>
      <c r="J1903">
        <v>13318</v>
      </c>
      <c r="K1903">
        <v>20</v>
      </c>
      <c r="L1903">
        <v>3003</v>
      </c>
    </row>
    <row r="1904" spans="8:12" x14ac:dyDescent="0.25">
      <c r="H1904" t="s">
        <v>338</v>
      </c>
      <c r="I1904" s="45" t="s">
        <v>234</v>
      </c>
      <c r="J1904">
        <v>13177</v>
      </c>
      <c r="K1904">
        <v>104</v>
      </c>
      <c r="L1904">
        <v>2980</v>
      </c>
    </row>
    <row r="1905" spans="8:12" x14ac:dyDescent="0.25">
      <c r="H1905" t="s">
        <v>338</v>
      </c>
      <c r="I1905" s="45" t="s">
        <v>235</v>
      </c>
      <c r="J1905">
        <v>13338</v>
      </c>
      <c r="K1905">
        <v>126</v>
      </c>
      <c r="L1905">
        <v>2996</v>
      </c>
    </row>
    <row r="1906" spans="8:12" x14ac:dyDescent="0.25">
      <c r="H1906" t="s">
        <v>338</v>
      </c>
      <c r="I1906" s="45" t="s">
        <v>37</v>
      </c>
      <c r="J1906">
        <v>13383</v>
      </c>
      <c r="K1906">
        <v>96</v>
      </c>
      <c r="L1906">
        <v>3006</v>
      </c>
    </row>
    <row r="1907" spans="8:12" x14ac:dyDescent="0.25">
      <c r="H1907" t="s">
        <v>338</v>
      </c>
      <c r="I1907" s="45" t="s">
        <v>236</v>
      </c>
      <c r="J1907">
        <v>13111</v>
      </c>
      <c r="K1907">
        <v>24</v>
      </c>
      <c r="L1907">
        <v>3004</v>
      </c>
    </row>
    <row r="1908" spans="8:12" x14ac:dyDescent="0.25">
      <c r="H1908" t="s">
        <v>338</v>
      </c>
      <c r="I1908" s="45" t="s">
        <v>237</v>
      </c>
      <c r="J1908">
        <v>13423</v>
      </c>
      <c r="K1908">
        <v>113</v>
      </c>
      <c r="L1908">
        <v>3001</v>
      </c>
    </row>
    <row r="1909" spans="8:12" x14ac:dyDescent="0.25">
      <c r="H1909" t="s">
        <v>338</v>
      </c>
      <c r="I1909" s="45" t="s">
        <v>238</v>
      </c>
      <c r="J1909">
        <v>14191</v>
      </c>
      <c r="K1909">
        <v>24</v>
      </c>
      <c r="L1909">
        <v>3013</v>
      </c>
    </row>
    <row r="1910" spans="8:12" x14ac:dyDescent="0.25">
      <c r="H1910" t="s">
        <v>338</v>
      </c>
      <c r="I1910" s="45" t="s">
        <v>38</v>
      </c>
      <c r="J1910">
        <v>13509</v>
      </c>
      <c r="K1910">
        <v>112</v>
      </c>
      <c r="L1910">
        <v>3011</v>
      </c>
    </row>
    <row r="1911" spans="8:12" x14ac:dyDescent="0.25">
      <c r="H1911" t="s">
        <v>338</v>
      </c>
      <c r="I1911" s="45" t="s">
        <v>239</v>
      </c>
      <c r="J1911">
        <v>13345</v>
      </c>
      <c r="K1911">
        <v>63</v>
      </c>
      <c r="L1911">
        <v>3004</v>
      </c>
    </row>
    <row r="1912" spans="8:12" x14ac:dyDescent="0.25">
      <c r="H1912" t="s">
        <v>338</v>
      </c>
      <c r="I1912" s="45" t="s">
        <v>240</v>
      </c>
      <c r="J1912">
        <v>10561</v>
      </c>
      <c r="K1912">
        <v>80</v>
      </c>
      <c r="L1912">
        <v>2993</v>
      </c>
    </row>
    <row r="1913" spans="8:12" x14ac:dyDescent="0.25">
      <c r="H1913" t="s">
        <v>338</v>
      </c>
      <c r="I1913" s="45" t="s">
        <v>241</v>
      </c>
      <c r="J1913">
        <v>11046</v>
      </c>
      <c r="K1913">
        <v>67</v>
      </c>
      <c r="L1913">
        <v>2995</v>
      </c>
    </row>
    <row r="1914" spans="8:12" x14ac:dyDescent="0.25">
      <c r="H1914" t="s">
        <v>338</v>
      </c>
      <c r="I1914" s="45" t="s">
        <v>39</v>
      </c>
      <c r="J1914">
        <v>11056</v>
      </c>
      <c r="K1914">
        <v>91</v>
      </c>
      <c r="L1914">
        <v>3000</v>
      </c>
    </row>
    <row r="1915" spans="8:12" x14ac:dyDescent="0.25">
      <c r="H1915" t="s">
        <v>338</v>
      </c>
      <c r="I1915" s="45" t="s">
        <v>242</v>
      </c>
      <c r="J1915">
        <v>9376</v>
      </c>
      <c r="K1915">
        <v>1298</v>
      </c>
      <c r="L1915">
        <v>2987</v>
      </c>
    </row>
    <row r="1916" spans="8:12" x14ac:dyDescent="0.25">
      <c r="H1916" t="s">
        <v>338</v>
      </c>
      <c r="I1916" s="45" t="s">
        <v>243</v>
      </c>
      <c r="J1916">
        <v>8348</v>
      </c>
      <c r="K1916">
        <v>2480</v>
      </c>
      <c r="L1916">
        <v>3006</v>
      </c>
    </row>
    <row r="1917" spans="8:12" x14ac:dyDescent="0.25">
      <c r="H1917" t="s">
        <v>338</v>
      </c>
      <c r="I1917" s="45" t="s">
        <v>244</v>
      </c>
      <c r="J1917">
        <v>7122</v>
      </c>
      <c r="K1917">
        <v>3716</v>
      </c>
      <c r="L1917">
        <v>3016</v>
      </c>
    </row>
    <row r="1918" spans="8:12" x14ac:dyDescent="0.25">
      <c r="H1918" t="s">
        <v>338</v>
      </c>
      <c r="I1918" s="45" t="s">
        <v>40</v>
      </c>
      <c r="J1918">
        <v>6381</v>
      </c>
      <c r="K1918">
        <v>5416</v>
      </c>
      <c r="L1918">
        <v>2990</v>
      </c>
    </row>
    <row r="1919" spans="8:12" x14ac:dyDescent="0.25">
      <c r="H1919" t="s">
        <v>338</v>
      </c>
      <c r="I1919" s="45" t="s">
        <v>245</v>
      </c>
      <c r="J1919">
        <v>4959</v>
      </c>
      <c r="K1919">
        <v>5853</v>
      </c>
      <c r="L1919">
        <v>2988</v>
      </c>
    </row>
    <row r="1920" spans="8:12" x14ac:dyDescent="0.25">
      <c r="H1920" t="s">
        <v>338</v>
      </c>
      <c r="I1920" s="45" t="s">
        <v>246</v>
      </c>
      <c r="J1920">
        <v>4567</v>
      </c>
      <c r="K1920">
        <v>5771</v>
      </c>
      <c r="L1920">
        <v>3003</v>
      </c>
    </row>
    <row r="1921" spans="8:12" x14ac:dyDescent="0.25">
      <c r="H1921" t="s">
        <v>338</v>
      </c>
      <c r="I1921" s="45" t="s">
        <v>247</v>
      </c>
      <c r="J1921">
        <v>6058</v>
      </c>
      <c r="K1921">
        <v>5102</v>
      </c>
      <c r="L1921">
        <v>3028</v>
      </c>
    </row>
    <row r="1922" spans="8:12" x14ac:dyDescent="0.25">
      <c r="H1922" t="s">
        <v>339</v>
      </c>
      <c r="I1922" s="45" t="s">
        <v>17</v>
      </c>
      <c r="J1922">
        <v>6324</v>
      </c>
      <c r="K1922">
        <v>8193</v>
      </c>
      <c r="L1922">
        <v>4407</v>
      </c>
    </row>
    <row r="1923" spans="8:12" x14ac:dyDescent="0.25">
      <c r="H1923" t="s">
        <v>339</v>
      </c>
      <c r="I1923" s="45" t="s">
        <v>176</v>
      </c>
      <c r="J1923">
        <v>6007</v>
      </c>
      <c r="K1923">
        <v>9702</v>
      </c>
      <c r="L1923">
        <v>4995</v>
      </c>
    </row>
    <row r="1924" spans="8:12" x14ac:dyDescent="0.25">
      <c r="H1924" t="s">
        <v>339</v>
      </c>
      <c r="I1924" s="45" t="s">
        <v>177</v>
      </c>
      <c r="J1924">
        <v>7187</v>
      </c>
      <c r="K1924">
        <v>9672</v>
      </c>
      <c r="L1924">
        <v>5000</v>
      </c>
    </row>
    <row r="1925" spans="8:12" x14ac:dyDescent="0.25">
      <c r="H1925" t="s">
        <v>339</v>
      </c>
      <c r="I1925" s="45" t="s">
        <v>178</v>
      </c>
      <c r="J1925">
        <v>6711</v>
      </c>
      <c r="K1925">
        <v>9663</v>
      </c>
      <c r="L1925">
        <v>5010</v>
      </c>
    </row>
    <row r="1926" spans="8:12" x14ac:dyDescent="0.25">
      <c r="H1926" t="s">
        <v>339</v>
      </c>
      <c r="I1926" s="45" t="s">
        <v>18</v>
      </c>
      <c r="J1926">
        <v>6002</v>
      </c>
      <c r="K1926">
        <v>10924</v>
      </c>
      <c r="L1926">
        <v>5003</v>
      </c>
    </row>
    <row r="1927" spans="8:12" x14ac:dyDescent="0.25">
      <c r="H1927" t="s">
        <v>339</v>
      </c>
      <c r="I1927" s="45" t="s">
        <v>179</v>
      </c>
      <c r="J1927">
        <v>6497</v>
      </c>
      <c r="K1927">
        <v>9459</v>
      </c>
      <c r="L1927">
        <v>4982</v>
      </c>
    </row>
    <row r="1928" spans="8:12" x14ac:dyDescent="0.25">
      <c r="H1928" t="s">
        <v>339</v>
      </c>
      <c r="I1928" s="45" t="s">
        <v>180</v>
      </c>
      <c r="J1928">
        <v>6293</v>
      </c>
      <c r="K1928">
        <v>10413</v>
      </c>
      <c r="L1928">
        <v>5001</v>
      </c>
    </row>
    <row r="1929" spans="8:12" x14ac:dyDescent="0.25">
      <c r="H1929" t="s">
        <v>339</v>
      </c>
      <c r="I1929" s="45" t="s">
        <v>181</v>
      </c>
      <c r="J1929">
        <v>6496</v>
      </c>
      <c r="K1929">
        <v>9561</v>
      </c>
      <c r="L1929">
        <v>5000</v>
      </c>
    </row>
    <row r="1930" spans="8:12" x14ac:dyDescent="0.25">
      <c r="H1930" t="s">
        <v>339</v>
      </c>
      <c r="I1930" s="45" t="s">
        <v>19</v>
      </c>
      <c r="J1930">
        <v>7204</v>
      </c>
      <c r="K1930">
        <v>8975</v>
      </c>
      <c r="L1930">
        <v>5002</v>
      </c>
    </row>
    <row r="1931" spans="8:12" x14ac:dyDescent="0.25">
      <c r="H1931" t="s">
        <v>339</v>
      </c>
      <c r="I1931" s="45" t="s">
        <v>182</v>
      </c>
      <c r="J1931">
        <v>8108</v>
      </c>
      <c r="K1931">
        <v>8587</v>
      </c>
      <c r="L1931">
        <v>4968</v>
      </c>
    </row>
    <row r="1932" spans="8:12" x14ac:dyDescent="0.25">
      <c r="H1932" t="s">
        <v>339</v>
      </c>
      <c r="I1932" s="45" t="s">
        <v>183</v>
      </c>
      <c r="J1932">
        <v>7712</v>
      </c>
      <c r="K1932">
        <v>8631</v>
      </c>
      <c r="L1932">
        <v>4992</v>
      </c>
    </row>
    <row r="1933" spans="8:12" x14ac:dyDescent="0.25">
      <c r="H1933" t="s">
        <v>339</v>
      </c>
      <c r="I1933" s="45" t="s">
        <v>184</v>
      </c>
      <c r="J1933">
        <v>7925</v>
      </c>
      <c r="K1933">
        <v>8564</v>
      </c>
      <c r="L1933">
        <v>5001</v>
      </c>
    </row>
    <row r="1934" spans="8:12" x14ac:dyDescent="0.25">
      <c r="H1934" t="s">
        <v>339</v>
      </c>
      <c r="I1934" s="45" t="s">
        <v>20</v>
      </c>
      <c r="J1934">
        <v>8106</v>
      </c>
      <c r="K1934">
        <v>7624</v>
      </c>
      <c r="L1934">
        <v>4991</v>
      </c>
    </row>
    <row r="1935" spans="8:12" x14ac:dyDescent="0.25">
      <c r="H1935" t="s">
        <v>339</v>
      </c>
      <c r="I1935" s="45" t="s">
        <v>185</v>
      </c>
      <c r="J1935">
        <v>8674</v>
      </c>
      <c r="K1935">
        <v>8716</v>
      </c>
      <c r="L1935">
        <v>5023</v>
      </c>
    </row>
    <row r="1936" spans="8:12" x14ac:dyDescent="0.25">
      <c r="H1936" t="s">
        <v>339</v>
      </c>
      <c r="I1936" s="45" t="s">
        <v>186</v>
      </c>
      <c r="J1936">
        <v>10800</v>
      </c>
      <c r="K1936">
        <v>7028</v>
      </c>
      <c r="L1936">
        <v>5027</v>
      </c>
    </row>
    <row r="1937" spans="8:12" x14ac:dyDescent="0.25">
      <c r="H1937" t="s">
        <v>339</v>
      </c>
      <c r="I1937" s="45" t="s">
        <v>187</v>
      </c>
      <c r="J1937">
        <v>12005</v>
      </c>
      <c r="K1937">
        <v>4428</v>
      </c>
      <c r="L1937">
        <v>4993</v>
      </c>
    </row>
    <row r="1938" spans="8:12" x14ac:dyDescent="0.25">
      <c r="H1938" t="s">
        <v>339</v>
      </c>
      <c r="I1938" s="45" t="s">
        <v>21</v>
      </c>
      <c r="J1938">
        <v>13359</v>
      </c>
      <c r="K1938">
        <v>3499</v>
      </c>
      <c r="L1938">
        <v>5016</v>
      </c>
    </row>
    <row r="1939" spans="8:12" x14ac:dyDescent="0.25">
      <c r="H1939" t="s">
        <v>339</v>
      </c>
      <c r="I1939" s="45" t="s">
        <v>188</v>
      </c>
      <c r="J1939">
        <v>14986</v>
      </c>
      <c r="K1939">
        <v>1779</v>
      </c>
      <c r="L1939">
        <v>5003</v>
      </c>
    </row>
    <row r="1940" spans="8:12" x14ac:dyDescent="0.25">
      <c r="H1940" t="s">
        <v>339</v>
      </c>
      <c r="I1940" s="45" t="s">
        <v>189</v>
      </c>
      <c r="J1940">
        <v>15179</v>
      </c>
      <c r="K1940">
        <v>1826</v>
      </c>
      <c r="L1940">
        <v>5004</v>
      </c>
    </row>
    <row r="1941" spans="8:12" x14ac:dyDescent="0.25">
      <c r="H1941" t="s">
        <v>339</v>
      </c>
      <c r="I1941" s="45" t="s">
        <v>190</v>
      </c>
      <c r="J1941">
        <v>13586</v>
      </c>
      <c r="K1941">
        <v>2571</v>
      </c>
      <c r="L1941">
        <v>4989</v>
      </c>
    </row>
    <row r="1942" spans="8:12" x14ac:dyDescent="0.25">
      <c r="H1942" t="s">
        <v>339</v>
      </c>
      <c r="I1942" s="45" t="s">
        <v>22</v>
      </c>
      <c r="J1942">
        <v>14918</v>
      </c>
      <c r="K1942">
        <v>1795</v>
      </c>
      <c r="L1942">
        <v>4995</v>
      </c>
    </row>
    <row r="1943" spans="8:12" x14ac:dyDescent="0.25">
      <c r="H1943" t="s">
        <v>339</v>
      </c>
      <c r="I1943" s="45" t="s">
        <v>191</v>
      </c>
      <c r="J1943">
        <v>16067</v>
      </c>
      <c r="K1943">
        <v>2742</v>
      </c>
      <c r="L1943">
        <v>5003</v>
      </c>
    </row>
    <row r="1944" spans="8:12" x14ac:dyDescent="0.25">
      <c r="H1944" t="s">
        <v>339</v>
      </c>
      <c r="I1944" s="45" t="s">
        <v>192</v>
      </c>
      <c r="J1944">
        <v>16924</v>
      </c>
      <c r="K1944">
        <v>132</v>
      </c>
      <c r="L1944">
        <v>5003</v>
      </c>
    </row>
    <row r="1945" spans="8:12" x14ac:dyDescent="0.25">
      <c r="H1945" t="s">
        <v>339</v>
      </c>
      <c r="I1945" s="45" t="s">
        <v>193</v>
      </c>
      <c r="J1945">
        <v>16925</v>
      </c>
      <c r="K1945">
        <v>104</v>
      </c>
      <c r="L1945">
        <v>4996</v>
      </c>
    </row>
    <row r="1946" spans="8:12" x14ac:dyDescent="0.25">
      <c r="H1946" t="s">
        <v>339</v>
      </c>
      <c r="I1946" s="45" t="s">
        <v>23</v>
      </c>
      <c r="J1946">
        <v>15362</v>
      </c>
      <c r="K1946">
        <v>1496</v>
      </c>
      <c r="L1946">
        <v>4998</v>
      </c>
    </row>
    <row r="1947" spans="8:12" x14ac:dyDescent="0.25">
      <c r="H1947" t="s">
        <v>339</v>
      </c>
      <c r="I1947" s="45" t="s">
        <v>194</v>
      </c>
      <c r="J1947">
        <v>14477</v>
      </c>
      <c r="K1947">
        <v>2425</v>
      </c>
      <c r="L1947">
        <v>5011</v>
      </c>
    </row>
    <row r="1948" spans="8:12" x14ac:dyDescent="0.25">
      <c r="H1948" t="s">
        <v>339</v>
      </c>
      <c r="I1948" s="45" t="s">
        <v>195</v>
      </c>
      <c r="J1948">
        <v>15185</v>
      </c>
      <c r="K1948">
        <v>1402</v>
      </c>
      <c r="L1948">
        <v>5001</v>
      </c>
    </row>
    <row r="1949" spans="8:12" x14ac:dyDescent="0.25">
      <c r="H1949" t="s">
        <v>339</v>
      </c>
      <c r="I1949" s="45" t="s">
        <v>196</v>
      </c>
      <c r="J1949">
        <v>15361</v>
      </c>
      <c r="K1949">
        <v>1789</v>
      </c>
      <c r="L1949">
        <v>5004</v>
      </c>
    </row>
    <row r="1950" spans="8:12" x14ac:dyDescent="0.25">
      <c r="H1950" t="s">
        <v>339</v>
      </c>
      <c r="I1950" s="45" t="s">
        <v>24</v>
      </c>
      <c r="J1950">
        <v>15054</v>
      </c>
      <c r="K1950">
        <v>860</v>
      </c>
      <c r="L1950">
        <v>4984</v>
      </c>
    </row>
    <row r="1951" spans="8:12" x14ac:dyDescent="0.25">
      <c r="H1951" t="s">
        <v>339</v>
      </c>
      <c r="I1951" s="45" t="s">
        <v>197</v>
      </c>
      <c r="J1951">
        <v>14986</v>
      </c>
      <c r="K1951">
        <v>2127</v>
      </c>
      <c r="L1951">
        <v>5018</v>
      </c>
    </row>
    <row r="1952" spans="8:12" x14ac:dyDescent="0.25">
      <c r="H1952" t="s">
        <v>339</v>
      </c>
      <c r="I1952" s="45" t="s">
        <v>198</v>
      </c>
      <c r="J1952">
        <v>13195</v>
      </c>
      <c r="K1952">
        <v>4258</v>
      </c>
      <c r="L1952">
        <v>4993</v>
      </c>
    </row>
    <row r="1953" spans="8:12" x14ac:dyDescent="0.25">
      <c r="H1953" t="s">
        <v>339</v>
      </c>
      <c r="I1953" s="45" t="s">
        <v>199</v>
      </c>
      <c r="J1953">
        <v>12130</v>
      </c>
      <c r="K1953">
        <v>4149</v>
      </c>
      <c r="L1953">
        <v>4999</v>
      </c>
    </row>
    <row r="1954" spans="8:12" x14ac:dyDescent="0.25">
      <c r="H1954" t="s">
        <v>339</v>
      </c>
      <c r="I1954" s="45" t="s">
        <v>25</v>
      </c>
      <c r="J1954">
        <v>12056</v>
      </c>
      <c r="K1954">
        <v>3886</v>
      </c>
      <c r="L1954">
        <v>4998</v>
      </c>
    </row>
    <row r="1955" spans="8:12" x14ac:dyDescent="0.25">
      <c r="H1955" t="s">
        <v>339</v>
      </c>
      <c r="I1955" s="45" t="s">
        <v>200</v>
      </c>
      <c r="J1955">
        <v>12389</v>
      </c>
      <c r="K1955">
        <v>3897</v>
      </c>
      <c r="L1955">
        <v>5000</v>
      </c>
    </row>
    <row r="1956" spans="8:12" x14ac:dyDescent="0.25">
      <c r="H1956" t="s">
        <v>339</v>
      </c>
      <c r="I1956" s="45" t="s">
        <v>201</v>
      </c>
      <c r="J1956">
        <v>12583</v>
      </c>
      <c r="K1956">
        <v>3537</v>
      </c>
      <c r="L1956">
        <v>4997</v>
      </c>
    </row>
    <row r="1957" spans="8:12" x14ac:dyDescent="0.25">
      <c r="H1957" t="s">
        <v>339</v>
      </c>
      <c r="I1957" s="45" t="s">
        <v>202</v>
      </c>
      <c r="J1957">
        <v>13027</v>
      </c>
      <c r="K1957">
        <v>3157</v>
      </c>
      <c r="L1957">
        <v>5003</v>
      </c>
    </row>
    <row r="1958" spans="8:12" x14ac:dyDescent="0.25">
      <c r="H1958" t="s">
        <v>339</v>
      </c>
      <c r="I1958" s="45" t="s">
        <v>26</v>
      </c>
      <c r="J1958">
        <v>14076</v>
      </c>
      <c r="K1958">
        <v>2642</v>
      </c>
      <c r="L1958">
        <v>5014</v>
      </c>
    </row>
    <row r="1959" spans="8:12" x14ac:dyDescent="0.25">
      <c r="H1959" t="s">
        <v>339</v>
      </c>
      <c r="I1959" s="45" t="s">
        <v>203</v>
      </c>
      <c r="J1959">
        <v>14391</v>
      </c>
      <c r="K1959">
        <v>1952</v>
      </c>
      <c r="L1959">
        <v>5005</v>
      </c>
    </row>
    <row r="1960" spans="8:12" x14ac:dyDescent="0.25">
      <c r="H1960" t="s">
        <v>339</v>
      </c>
      <c r="I1960" s="45" t="s">
        <v>204</v>
      </c>
      <c r="J1960">
        <v>13944</v>
      </c>
      <c r="K1960">
        <v>2546</v>
      </c>
      <c r="L1960">
        <v>5006</v>
      </c>
    </row>
    <row r="1961" spans="8:12" x14ac:dyDescent="0.25">
      <c r="H1961" t="s">
        <v>339</v>
      </c>
      <c r="I1961" s="45" t="s">
        <v>205</v>
      </c>
      <c r="J1961">
        <v>12438</v>
      </c>
      <c r="K1961">
        <v>4478</v>
      </c>
      <c r="L1961">
        <v>5033</v>
      </c>
    </row>
    <row r="1962" spans="8:12" x14ac:dyDescent="0.25">
      <c r="H1962" t="s">
        <v>339</v>
      </c>
      <c r="I1962" s="45" t="s">
        <v>27</v>
      </c>
      <c r="J1962">
        <v>13237</v>
      </c>
      <c r="K1962">
        <v>3185</v>
      </c>
      <c r="L1962">
        <v>4993</v>
      </c>
    </row>
    <row r="1963" spans="8:12" x14ac:dyDescent="0.25">
      <c r="H1963" t="s">
        <v>339</v>
      </c>
      <c r="I1963" s="45" t="s">
        <v>206</v>
      </c>
      <c r="J1963">
        <v>13360</v>
      </c>
      <c r="K1963">
        <v>2921</v>
      </c>
      <c r="L1963">
        <v>4988</v>
      </c>
    </row>
    <row r="1964" spans="8:12" x14ac:dyDescent="0.25">
      <c r="H1964" t="s">
        <v>339</v>
      </c>
      <c r="I1964" s="45" t="s">
        <v>207</v>
      </c>
      <c r="J1964">
        <v>12652</v>
      </c>
      <c r="K1964">
        <v>4319</v>
      </c>
      <c r="L1964">
        <v>4992</v>
      </c>
    </row>
    <row r="1965" spans="8:12" x14ac:dyDescent="0.25">
      <c r="H1965" t="s">
        <v>339</v>
      </c>
      <c r="I1965" s="45" t="s">
        <v>208</v>
      </c>
      <c r="J1965">
        <v>12392</v>
      </c>
      <c r="K1965">
        <v>4010</v>
      </c>
      <c r="L1965">
        <v>4990</v>
      </c>
    </row>
    <row r="1966" spans="8:12" x14ac:dyDescent="0.25">
      <c r="H1966" t="s">
        <v>339</v>
      </c>
      <c r="I1966" s="45" t="s">
        <v>28</v>
      </c>
      <c r="J1966">
        <v>11894</v>
      </c>
      <c r="K1966">
        <v>4536</v>
      </c>
      <c r="L1966">
        <v>5000</v>
      </c>
    </row>
    <row r="1967" spans="8:12" x14ac:dyDescent="0.25">
      <c r="H1967" t="s">
        <v>339</v>
      </c>
      <c r="I1967" s="45" t="s">
        <v>209</v>
      </c>
      <c r="J1967">
        <v>11875</v>
      </c>
      <c r="K1967">
        <v>4788</v>
      </c>
      <c r="L1967">
        <v>5006</v>
      </c>
    </row>
    <row r="1968" spans="8:12" x14ac:dyDescent="0.25">
      <c r="H1968" t="s">
        <v>339</v>
      </c>
      <c r="I1968" s="45" t="s">
        <v>210</v>
      </c>
      <c r="J1968">
        <v>12339</v>
      </c>
      <c r="K1968">
        <v>3918</v>
      </c>
      <c r="L1968">
        <v>5013</v>
      </c>
    </row>
    <row r="1969" spans="8:12" x14ac:dyDescent="0.25">
      <c r="H1969" t="s">
        <v>339</v>
      </c>
      <c r="I1969" s="45" t="s">
        <v>211</v>
      </c>
      <c r="J1969">
        <v>12348</v>
      </c>
      <c r="K1969">
        <v>3765</v>
      </c>
      <c r="L1969">
        <v>5019</v>
      </c>
    </row>
    <row r="1970" spans="8:12" x14ac:dyDescent="0.25">
      <c r="H1970" t="s">
        <v>339</v>
      </c>
      <c r="I1970" s="45" t="s">
        <v>29</v>
      </c>
      <c r="J1970">
        <v>12648</v>
      </c>
      <c r="K1970">
        <v>3489</v>
      </c>
      <c r="L1970">
        <v>5002</v>
      </c>
    </row>
    <row r="1971" spans="8:12" x14ac:dyDescent="0.25">
      <c r="H1971" t="s">
        <v>339</v>
      </c>
      <c r="I1971" s="45" t="s">
        <v>212</v>
      </c>
      <c r="J1971">
        <v>13199</v>
      </c>
      <c r="K1971">
        <v>3173</v>
      </c>
      <c r="L1971">
        <v>4998</v>
      </c>
    </row>
    <row r="1972" spans="8:12" x14ac:dyDescent="0.25">
      <c r="H1972" t="s">
        <v>339</v>
      </c>
      <c r="I1972" s="45" t="s">
        <v>213</v>
      </c>
      <c r="J1972">
        <v>13115</v>
      </c>
      <c r="K1972">
        <v>3363</v>
      </c>
      <c r="L1972">
        <v>4990</v>
      </c>
    </row>
    <row r="1973" spans="8:12" x14ac:dyDescent="0.25">
      <c r="H1973" t="s">
        <v>339</v>
      </c>
      <c r="I1973" s="45" t="s">
        <v>214</v>
      </c>
      <c r="J1973">
        <v>13925</v>
      </c>
      <c r="K1973">
        <v>2635</v>
      </c>
      <c r="L1973">
        <v>4993</v>
      </c>
    </row>
    <row r="1974" spans="8:12" x14ac:dyDescent="0.25">
      <c r="H1974" t="s">
        <v>339</v>
      </c>
      <c r="I1974" s="45" t="s">
        <v>30</v>
      </c>
      <c r="J1974">
        <v>13627</v>
      </c>
      <c r="K1974">
        <v>2858</v>
      </c>
      <c r="L1974">
        <v>5002</v>
      </c>
    </row>
    <row r="1975" spans="8:12" x14ac:dyDescent="0.25">
      <c r="H1975" t="s">
        <v>339</v>
      </c>
      <c r="I1975" s="45" t="s">
        <v>215</v>
      </c>
      <c r="J1975">
        <v>11370</v>
      </c>
      <c r="K1975">
        <v>1362</v>
      </c>
      <c r="L1975">
        <v>4975</v>
      </c>
    </row>
    <row r="1976" spans="8:12" x14ac:dyDescent="0.25">
      <c r="H1976" t="s">
        <v>339</v>
      </c>
      <c r="I1976" s="45" t="s">
        <v>216</v>
      </c>
      <c r="J1976">
        <v>13366</v>
      </c>
      <c r="K1976">
        <v>2859</v>
      </c>
      <c r="L1976">
        <v>5008</v>
      </c>
    </row>
    <row r="1977" spans="8:12" x14ac:dyDescent="0.25">
      <c r="H1977" t="s">
        <v>339</v>
      </c>
      <c r="I1977" s="45" t="s">
        <v>217</v>
      </c>
      <c r="J1977">
        <v>13163</v>
      </c>
      <c r="K1977">
        <v>3117</v>
      </c>
      <c r="L1977">
        <v>4996</v>
      </c>
    </row>
    <row r="1978" spans="8:12" x14ac:dyDescent="0.25">
      <c r="H1978" t="s">
        <v>339</v>
      </c>
      <c r="I1978" s="45" t="s">
        <v>31</v>
      </c>
      <c r="J1978">
        <v>13461</v>
      </c>
      <c r="K1978">
        <v>3138</v>
      </c>
      <c r="L1978">
        <v>5013</v>
      </c>
    </row>
    <row r="1979" spans="8:12" x14ac:dyDescent="0.25">
      <c r="H1979" t="s">
        <v>339</v>
      </c>
      <c r="I1979" s="45" t="s">
        <v>218</v>
      </c>
      <c r="J1979">
        <v>13277</v>
      </c>
      <c r="K1979">
        <v>3485</v>
      </c>
      <c r="L1979">
        <v>5021</v>
      </c>
    </row>
    <row r="1980" spans="8:12" x14ac:dyDescent="0.25">
      <c r="H1980" t="s">
        <v>339</v>
      </c>
      <c r="I1980" s="45" t="s">
        <v>219</v>
      </c>
      <c r="J1980">
        <v>14907</v>
      </c>
      <c r="K1980">
        <v>1535</v>
      </c>
      <c r="L1980">
        <v>5000</v>
      </c>
    </row>
    <row r="1981" spans="8:12" x14ac:dyDescent="0.25">
      <c r="H1981" t="s">
        <v>339</v>
      </c>
      <c r="I1981" s="45" t="s">
        <v>220</v>
      </c>
      <c r="J1981">
        <v>12922</v>
      </c>
      <c r="K1981">
        <v>2666</v>
      </c>
      <c r="L1981">
        <v>4973</v>
      </c>
    </row>
    <row r="1982" spans="8:12" x14ac:dyDescent="0.25">
      <c r="H1982" t="s">
        <v>339</v>
      </c>
      <c r="I1982" s="45" t="s">
        <v>32</v>
      </c>
      <c r="J1982">
        <v>14506</v>
      </c>
      <c r="K1982">
        <v>2370</v>
      </c>
      <c r="L1982">
        <v>5008</v>
      </c>
    </row>
    <row r="1983" spans="8:12" x14ac:dyDescent="0.25">
      <c r="H1983" t="s">
        <v>339</v>
      </c>
      <c r="I1983" s="45" t="s">
        <v>221</v>
      </c>
      <c r="J1983">
        <v>14735</v>
      </c>
      <c r="K1983">
        <v>2561</v>
      </c>
      <c r="L1983">
        <v>5006</v>
      </c>
    </row>
    <row r="1984" spans="8:12" x14ac:dyDescent="0.25">
      <c r="H1984" t="s">
        <v>339</v>
      </c>
      <c r="I1984" s="45" t="s">
        <v>222</v>
      </c>
      <c r="J1984">
        <v>14203</v>
      </c>
      <c r="K1984">
        <v>2695</v>
      </c>
      <c r="L1984">
        <v>4978</v>
      </c>
    </row>
    <row r="1985" spans="8:12" x14ac:dyDescent="0.25">
      <c r="H1985" t="s">
        <v>339</v>
      </c>
      <c r="I1985" s="45" t="s">
        <v>223</v>
      </c>
      <c r="J1985">
        <v>12893</v>
      </c>
      <c r="K1985">
        <v>3638</v>
      </c>
      <c r="L1985">
        <v>5008</v>
      </c>
    </row>
    <row r="1986" spans="8:12" x14ac:dyDescent="0.25">
      <c r="H1986" t="s">
        <v>339</v>
      </c>
      <c r="I1986" s="45" t="s">
        <v>33</v>
      </c>
      <c r="J1986">
        <v>12612</v>
      </c>
      <c r="K1986">
        <v>4209</v>
      </c>
      <c r="L1986">
        <v>4992</v>
      </c>
    </row>
    <row r="1987" spans="8:12" x14ac:dyDescent="0.25">
      <c r="H1987" t="s">
        <v>339</v>
      </c>
      <c r="I1987" s="45" t="s">
        <v>224</v>
      </c>
      <c r="J1987">
        <v>12093</v>
      </c>
      <c r="K1987">
        <v>4651</v>
      </c>
      <c r="L1987">
        <v>4987</v>
      </c>
    </row>
    <row r="1988" spans="8:12" x14ac:dyDescent="0.25">
      <c r="H1988" t="s">
        <v>339</v>
      </c>
      <c r="I1988" s="45" t="s">
        <v>225</v>
      </c>
      <c r="J1988">
        <v>12026</v>
      </c>
      <c r="K1988">
        <v>4934</v>
      </c>
      <c r="L1988">
        <v>5004</v>
      </c>
    </row>
    <row r="1989" spans="8:12" x14ac:dyDescent="0.25">
      <c r="H1989" t="s">
        <v>339</v>
      </c>
      <c r="I1989" s="45" t="s">
        <v>226</v>
      </c>
      <c r="J1989">
        <v>12153</v>
      </c>
      <c r="K1989">
        <v>4636</v>
      </c>
      <c r="L1989">
        <v>4997</v>
      </c>
    </row>
    <row r="1990" spans="8:12" x14ac:dyDescent="0.25">
      <c r="H1990" t="s">
        <v>339</v>
      </c>
      <c r="I1990" s="45" t="s">
        <v>34</v>
      </c>
      <c r="J1990">
        <v>11346</v>
      </c>
      <c r="K1990">
        <v>2280</v>
      </c>
      <c r="L1990">
        <v>5005</v>
      </c>
    </row>
    <row r="1991" spans="8:12" x14ac:dyDescent="0.25">
      <c r="H1991" t="s">
        <v>339</v>
      </c>
      <c r="I1991" s="45" t="s">
        <v>227</v>
      </c>
      <c r="J1991">
        <v>10963</v>
      </c>
      <c r="K1991">
        <v>5704</v>
      </c>
      <c r="L1991">
        <v>4990</v>
      </c>
    </row>
    <row r="1992" spans="8:12" x14ac:dyDescent="0.25">
      <c r="H1992" t="s">
        <v>339</v>
      </c>
      <c r="I1992" s="45" t="s">
        <v>228</v>
      </c>
      <c r="J1992">
        <v>11449</v>
      </c>
      <c r="K1992">
        <v>5505</v>
      </c>
      <c r="L1992">
        <v>4991</v>
      </c>
    </row>
    <row r="1993" spans="8:12" x14ac:dyDescent="0.25">
      <c r="H1993" t="s">
        <v>339</v>
      </c>
      <c r="I1993" s="45" t="s">
        <v>229</v>
      </c>
      <c r="J1993">
        <v>10944</v>
      </c>
      <c r="K1993">
        <v>5488</v>
      </c>
      <c r="L1993">
        <v>5014</v>
      </c>
    </row>
    <row r="1994" spans="8:12" x14ac:dyDescent="0.25">
      <c r="H1994" t="s">
        <v>339</v>
      </c>
      <c r="I1994" s="45" t="s">
        <v>35</v>
      </c>
      <c r="J1994">
        <v>11969</v>
      </c>
      <c r="K1994">
        <v>4256</v>
      </c>
      <c r="L1994">
        <v>4991</v>
      </c>
    </row>
    <row r="1995" spans="8:12" x14ac:dyDescent="0.25">
      <c r="H1995" t="s">
        <v>339</v>
      </c>
      <c r="I1995" s="45" t="s">
        <v>230</v>
      </c>
      <c r="J1995">
        <v>12302</v>
      </c>
      <c r="K1995">
        <v>5004</v>
      </c>
      <c r="L1995">
        <v>5023</v>
      </c>
    </row>
    <row r="1996" spans="8:12" x14ac:dyDescent="0.25">
      <c r="H1996" t="s">
        <v>339</v>
      </c>
      <c r="I1996" s="45" t="s">
        <v>231</v>
      </c>
      <c r="J1996">
        <v>12317</v>
      </c>
      <c r="K1996">
        <v>4507</v>
      </c>
      <c r="L1996">
        <v>4995</v>
      </c>
    </row>
    <row r="1997" spans="8:12" x14ac:dyDescent="0.25">
      <c r="H1997" t="s">
        <v>339</v>
      </c>
      <c r="I1997" s="45" t="s">
        <v>232</v>
      </c>
      <c r="J1997">
        <v>12607</v>
      </c>
      <c r="K1997">
        <v>4589</v>
      </c>
      <c r="L1997">
        <v>5007</v>
      </c>
    </row>
    <row r="1998" spans="8:12" x14ac:dyDescent="0.25">
      <c r="H1998" t="s">
        <v>339</v>
      </c>
      <c r="I1998" s="45" t="s">
        <v>36</v>
      </c>
      <c r="J1998">
        <v>12636</v>
      </c>
      <c r="K1998">
        <v>4235</v>
      </c>
      <c r="L1998">
        <v>5006</v>
      </c>
    </row>
    <row r="1999" spans="8:12" x14ac:dyDescent="0.25">
      <c r="H1999" t="s">
        <v>339</v>
      </c>
      <c r="I1999" s="45" t="s">
        <v>233</v>
      </c>
      <c r="J1999">
        <v>12835</v>
      </c>
      <c r="K1999">
        <v>3653</v>
      </c>
      <c r="L1999">
        <v>5003</v>
      </c>
    </row>
    <row r="2000" spans="8:12" x14ac:dyDescent="0.25">
      <c r="H2000" t="s">
        <v>339</v>
      </c>
      <c r="I2000" s="45" t="s">
        <v>234</v>
      </c>
      <c r="J2000">
        <v>13314</v>
      </c>
      <c r="K2000">
        <v>3078</v>
      </c>
      <c r="L2000">
        <v>4994</v>
      </c>
    </row>
    <row r="2001" spans="8:12" x14ac:dyDescent="0.25">
      <c r="H2001" t="s">
        <v>339</v>
      </c>
      <c r="I2001" s="45" t="s">
        <v>235</v>
      </c>
      <c r="J2001">
        <v>12884</v>
      </c>
      <c r="K2001">
        <v>4097</v>
      </c>
      <c r="L2001">
        <v>5016</v>
      </c>
    </row>
    <row r="2002" spans="8:12" x14ac:dyDescent="0.25">
      <c r="H2002" t="s">
        <v>339</v>
      </c>
      <c r="I2002" s="45" t="s">
        <v>37</v>
      </c>
      <c r="J2002">
        <v>12987</v>
      </c>
      <c r="K2002">
        <v>3581</v>
      </c>
      <c r="L2002">
        <v>4998</v>
      </c>
    </row>
    <row r="2003" spans="8:12" x14ac:dyDescent="0.25">
      <c r="H2003" t="s">
        <v>339</v>
      </c>
      <c r="I2003" s="45" t="s">
        <v>236</v>
      </c>
      <c r="J2003">
        <v>13233</v>
      </c>
      <c r="K2003">
        <v>4180</v>
      </c>
      <c r="L2003">
        <v>5018</v>
      </c>
    </row>
    <row r="2004" spans="8:12" x14ac:dyDescent="0.25">
      <c r="H2004" t="s">
        <v>339</v>
      </c>
      <c r="I2004" s="45" t="s">
        <v>237</v>
      </c>
      <c r="J2004">
        <v>12558</v>
      </c>
      <c r="K2004">
        <v>4135</v>
      </c>
      <c r="L2004">
        <v>5006</v>
      </c>
    </row>
    <row r="2005" spans="8:12" x14ac:dyDescent="0.25">
      <c r="H2005" t="s">
        <v>339</v>
      </c>
      <c r="I2005" s="45" t="s">
        <v>238</v>
      </c>
      <c r="J2005">
        <v>12466</v>
      </c>
      <c r="K2005">
        <v>4546</v>
      </c>
      <c r="L2005">
        <v>5018</v>
      </c>
    </row>
    <row r="2006" spans="8:12" x14ac:dyDescent="0.25">
      <c r="H2006" t="s">
        <v>339</v>
      </c>
      <c r="I2006" s="45" t="s">
        <v>38</v>
      </c>
      <c r="J2006">
        <v>11950</v>
      </c>
      <c r="K2006">
        <v>5452</v>
      </c>
      <c r="L2006">
        <v>5004</v>
      </c>
    </row>
    <row r="2007" spans="8:12" x14ac:dyDescent="0.25">
      <c r="H2007" t="s">
        <v>339</v>
      </c>
      <c r="I2007" s="45" t="s">
        <v>239</v>
      </c>
      <c r="J2007">
        <v>11178</v>
      </c>
      <c r="K2007">
        <v>5939</v>
      </c>
      <c r="L2007">
        <v>5010</v>
      </c>
    </row>
    <row r="2008" spans="8:12" x14ac:dyDescent="0.25">
      <c r="H2008" t="s">
        <v>339</v>
      </c>
      <c r="I2008" s="45" t="s">
        <v>240</v>
      </c>
      <c r="J2008">
        <v>10664</v>
      </c>
      <c r="K2008">
        <v>4876</v>
      </c>
      <c r="L2008">
        <v>4995</v>
      </c>
    </row>
    <row r="2009" spans="8:12" x14ac:dyDescent="0.25">
      <c r="H2009" t="s">
        <v>339</v>
      </c>
      <c r="I2009" s="45" t="s">
        <v>241</v>
      </c>
      <c r="J2009">
        <v>10902</v>
      </c>
      <c r="K2009">
        <v>5276</v>
      </c>
      <c r="L2009">
        <v>4997</v>
      </c>
    </row>
    <row r="2010" spans="8:12" x14ac:dyDescent="0.25">
      <c r="H2010" t="s">
        <v>339</v>
      </c>
      <c r="I2010" s="45" t="s">
        <v>39</v>
      </c>
      <c r="J2010">
        <v>9259</v>
      </c>
      <c r="K2010">
        <v>6795</v>
      </c>
      <c r="L2010">
        <v>4983</v>
      </c>
    </row>
    <row r="2011" spans="8:12" x14ac:dyDescent="0.25">
      <c r="H2011" t="s">
        <v>339</v>
      </c>
      <c r="I2011" s="45" t="s">
        <v>242</v>
      </c>
      <c r="J2011">
        <v>7815</v>
      </c>
      <c r="K2011">
        <v>8459</v>
      </c>
      <c r="L2011">
        <v>4981</v>
      </c>
    </row>
    <row r="2012" spans="8:12" x14ac:dyDescent="0.25">
      <c r="H2012" t="s">
        <v>339</v>
      </c>
      <c r="I2012" s="45" t="s">
        <v>243</v>
      </c>
      <c r="J2012">
        <v>7026</v>
      </c>
      <c r="K2012">
        <v>8986</v>
      </c>
      <c r="L2012">
        <v>4987</v>
      </c>
    </row>
    <row r="2013" spans="8:12" x14ac:dyDescent="0.25">
      <c r="H2013" t="s">
        <v>339</v>
      </c>
      <c r="I2013" s="45" t="s">
        <v>244</v>
      </c>
      <c r="J2013">
        <v>5905</v>
      </c>
      <c r="K2013">
        <v>10089</v>
      </c>
      <c r="L2013">
        <v>4993</v>
      </c>
    </row>
    <row r="2014" spans="8:12" x14ac:dyDescent="0.25">
      <c r="H2014" t="s">
        <v>339</v>
      </c>
      <c r="I2014" s="45" t="s">
        <v>40</v>
      </c>
      <c r="J2014">
        <v>4698</v>
      </c>
      <c r="K2014">
        <v>11569</v>
      </c>
      <c r="L2014">
        <v>4995</v>
      </c>
    </row>
    <row r="2015" spans="8:12" x14ac:dyDescent="0.25">
      <c r="H2015" t="s">
        <v>339</v>
      </c>
      <c r="I2015" s="45" t="s">
        <v>245</v>
      </c>
      <c r="J2015">
        <v>2978</v>
      </c>
      <c r="K2015">
        <v>13444</v>
      </c>
      <c r="L2015">
        <v>5000</v>
      </c>
    </row>
    <row r="2016" spans="8:12" x14ac:dyDescent="0.25">
      <c r="H2016" t="s">
        <v>339</v>
      </c>
      <c r="I2016" s="45" t="s">
        <v>246</v>
      </c>
      <c r="J2016">
        <v>2557</v>
      </c>
      <c r="K2016">
        <v>13770</v>
      </c>
      <c r="L2016">
        <v>4971</v>
      </c>
    </row>
    <row r="2017" spans="8:12" x14ac:dyDescent="0.25">
      <c r="H2017" t="s">
        <v>339</v>
      </c>
      <c r="I2017" s="45" t="s">
        <v>247</v>
      </c>
      <c r="J2017">
        <v>2478</v>
      </c>
      <c r="K2017">
        <v>12947</v>
      </c>
      <c r="L2017">
        <v>4657</v>
      </c>
    </row>
    <row r="2018" spans="8:12" x14ac:dyDescent="0.25">
      <c r="H2018" t="s">
        <v>340</v>
      </c>
      <c r="I2018" s="45" t="s">
        <v>17</v>
      </c>
      <c r="J2018">
        <v>2287</v>
      </c>
      <c r="K2018">
        <v>13508</v>
      </c>
      <c r="L2018">
        <v>4916</v>
      </c>
    </row>
    <row r="2019" spans="8:12" x14ac:dyDescent="0.25">
      <c r="H2019" t="s">
        <v>340</v>
      </c>
      <c r="I2019" s="45" t="s">
        <v>176</v>
      </c>
      <c r="J2019">
        <v>2502</v>
      </c>
      <c r="K2019">
        <v>13919</v>
      </c>
      <c r="L2019">
        <v>5005</v>
      </c>
    </row>
    <row r="2020" spans="8:12" x14ac:dyDescent="0.25">
      <c r="H2020" t="s">
        <v>340</v>
      </c>
      <c r="I2020" s="45" t="s">
        <v>177</v>
      </c>
      <c r="J2020">
        <v>2657</v>
      </c>
      <c r="K2020">
        <v>13670</v>
      </c>
      <c r="L2020">
        <v>5000</v>
      </c>
    </row>
    <row r="2021" spans="8:12" x14ac:dyDescent="0.25">
      <c r="H2021" t="s">
        <v>340</v>
      </c>
      <c r="I2021" s="45" t="s">
        <v>178</v>
      </c>
      <c r="J2021">
        <v>2681</v>
      </c>
      <c r="K2021">
        <v>13323</v>
      </c>
      <c r="L2021">
        <v>4994</v>
      </c>
    </row>
    <row r="2022" spans="8:12" x14ac:dyDescent="0.25">
      <c r="H2022" t="s">
        <v>340</v>
      </c>
      <c r="I2022" s="45" t="s">
        <v>18</v>
      </c>
      <c r="J2022">
        <v>2837</v>
      </c>
      <c r="K2022">
        <v>13597</v>
      </c>
      <c r="L2022">
        <v>4995</v>
      </c>
    </row>
    <row r="2023" spans="8:12" x14ac:dyDescent="0.25">
      <c r="H2023" t="s">
        <v>340</v>
      </c>
      <c r="I2023" s="45" t="s">
        <v>179</v>
      </c>
      <c r="J2023">
        <v>2706</v>
      </c>
      <c r="K2023">
        <v>13626</v>
      </c>
      <c r="L2023">
        <v>4994</v>
      </c>
    </row>
    <row r="2024" spans="8:12" x14ac:dyDescent="0.25">
      <c r="H2024" t="s">
        <v>340</v>
      </c>
      <c r="I2024" s="45" t="s">
        <v>180</v>
      </c>
      <c r="J2024">
        <v>4205</v>
      </c>
      <c r="K2024">
        <v>12619</v>
      </c>
      <c r="L2024">
        <v>5003</v>
      </c>
    </row>
    <row r="2025" spans="8:12" x14ac:dyDescent="0.25">
      <c r="H2025" t="s">
        <v>340</v>
      </c>
      <c r="I2025" s="45" t="s">
        <v>181</v>
      </c>
      <c r="J2025">
        <v>6383</v>
      </c>
      <c r="K2025">
        <v>11139</v>
      </c>
      <c r="L2025">
        <v>5003</v>
      </c>
    </row>
    <row r="2026" spans="8:12" x14ac:dyDescent="0.25">
      <c r="H2026" t="s">
        <v>340</v>
      </c>
      <c r="I2026" s="45" t="s">
        <v>19</v>
      </c>
      <c r="J2026">
        <v>5408</v>
      </c>
      <c r="K2026">
        <v>11096</v>
      </c>
      <c r="L2026">
        <v>5002</v>
      </c>
    </row>
    <row r="2027" spans="8:12" x14ac:dyDescent="0.25">
      <c r="H2027" t="s">
        <v>340</v>
      </c>
      <c r="I2027" s="45" t="s">
        <v>182</v>
      </c>
      <c r="J2027">
        <v>5926</v>
      </c>
      <c r="K2027">
        <v>10519</v>
      </c>
      <c r="L2027">
        <v>4996</v>
      </c>
    </row>
    <row r="2028" spans="8:12" x14ac:dyDescent="0.25">
      <c r="H2028" t="s">
        <v>340</v>
      </c>
      <c r="I2028" s="45" t="s">
        <v>183</v>
      </c>
      <c r="J2028">
        <v>5972</v>
      </c>
      <c r="K2028">
        <v>10686</v>
      </c>
      <c r="L2028">
        <v>5014</v>
      </c>
    </row>
    <row r="2029" spans="8:12" x14ac:dyDescent="0.25">
      <c r="H2029" t="s">
        <v>340</v>
      </c>
      <c r="I2029" s="45" t="s">
        <v>184</v>
      </c>
      <c r="J2029">
        <v>6537</v>
      </c>
      <c r="K2029">
        <v>9481</v>
      </c>
      <c r="L2029">
        <v>4985</v>
      </c>
    </row>
    <row r="2030" spans="8:12" x14ac:dyDescent="0.25">
      <c r="H2030" t="s">
        <v>340</v>
      </c>
      <c r="I2030" s="45" t="s">
        <v>20</v>
      </c>
      <c r="J2030">
        <v>6493</v>
      </c>
      <c r="K2030">
        <v>9850</v>
      </c>
      <c r="L2030">
        <v>4986</v>
      </c>
    </row>
    <row r="2031" spans="8:12" x14ac:dyDescent="0.25">
      <c r="H2031" t="s">
        <v>340</v>
      </c>
      <c r="I2031" s="45" t="s">
        <v>185</v>
      </c>
      <c r="J2031">
        <v>8030</v>
      </c>
      <c r="K2031">
        <v>8116</v>
      </c>
      <c r="L2031">
        <v>5000</v>
      </c>
    </row>
    <row r="2032" spans="8:12" x14ac:dyDescent="0.25">
      <c r="H2032" t="s">
        <v>340</v>
      </c>
      <c r="I2032" s="45" t="s">
        <v>186</v>
      </c>
      <c r="J2032">
        <v>9777</v>
      </c>
      <c r="K2032">
        <v>6841</v>
      </c>
      <c r="L2032">
        <v>4988</v>
      </c>
    </row>
    <row r="2033" spans="8:12" x14ac:dyDescent="0.25">
      <c r="H2033" t="s">
        <v>340</v>
      </c>
      <c r="I2033" s="45" t="s">
        <v>187</v>
      </c>
      <c r="J2033">
        <v>15402</v>
      </c>
      <c r="K2033">
        <v>1626</v>
      </c>
      <c r="L2033">
        <v>4985</v>
      </c>
    </row>
    <row r="2034" spans="8:12" x14ac:dyDescent="0.25">
      <c r="H2034" t="s">
        <v>340</v>
      </c>
      <c r="I2034" s="45" t="s">
        <v>21</v>
      </c>
      <c r="J2034">
        <v>13759</v>
      </c>
      <c r="K2034">
        <v>3415</v>
      </c>
      <c r="L2034">
        <v>5022</v>
      </c>
    </row>
    <row r="2035" spans="8:12" x14ac:dyDescent="0.25">
      <c r="H2035" t="s">
        <v>340</v>
      </c>
      <c r="I2035" s="45" t="s">
        <v>188</v>
      </c>
      <c r="J2035">
        <v>13906</v>
      </c>
      <c r="K2035">
        <v>3501</v>
      </c>
      <c r="L2035">
        <v>4993</v>
      </c>
    </row>
    <row r="2036" spans="8:12" x14ac:dyDescent="0.25">
      <c r="H2036" t="s">
        <v>340</v>
      </c>
      <c r="I2036" s="45" t="s">
        <v>189</v>
      </c>
      <c r="J2036">
        <v>16836</v>
      </c>
      <c r="K2036">
        <v>384</v>
      </c>
      <c r="L2036">
        <v>5027</v>
      </c>
    </row>
    <row r="2037" spans="8:12" x14ac:dyDescent="0.25">
      <c r="H2037" t="s">
        <v>340</v>
      </c>
      <c r="I2037" s="45" t="s">
        <v>190</v>
      </c>
      <c r="J2037">
        <v>16395</v>
      </c>
      <c r="K2037">
        <v>321</v>
      </c>
      <c r="L2037">
        <v>5005</v>
      </c>
    </row>
    <row r="2038" spans="8:12" x14ac:dyDescent="0.25">
      <c r="H2038" t="s">
        <v>340</v>
      </c>
      <c r="I2038" s="45" t="s">
        <v>22</v>
      </c>
      <c r="J2038">
        <v>16914</v>
      </c>
      <c r="K2038">
        <v>69</v>
      </c>
      <c r="L2038">
        <v>5006</v>
      </c>
    </row>
    <row r="2039" spans="8:12" x14ac:dyDescent="0.25">
      <c r="H2039" t="s">
        <v>340</v>
      </c>
      <c r="I2039" s="45" t="s">
        <v>191</v>
      </c>
      <c r="J2039">
        <v>16581</v>
      </c>
      <c r="K2039">
        <v>23</v>
      </c>
      <c r="L2039">
        <v>4994</v>
      </c>
    </row>
    <row r="2040" spans="8:12" x14ac:dyDescent="0.25">
      <c r="H2040" t="s">
        <v>340</v>
      </c>
      <c r="I2040" s="45" t="s">
        <v>192</v>
      </c>
      <c r="J2040">
        <v>16519</v>
      </c>
      <c r="K2040">
        <v>30</v>
      </c>
      <c r="L2040">
        <v>5003</v>
      </c>
    </row>
    <row r="2041" spans="8:12" x14ac:dyDescent="0.25">
      <c r="H2041" t="s">
        <v>340</v>
      </c>
      <c r="I2041" s="45" t="s">
        <v>193</v>
      </c>
      <c r="J2041">
        <v>16585</v>
      </c>
      <c r="K2041">
        <v>209</v>
      </c>
      <c r="L2041">
        <v>4994</v>
      </c>
    </row>
    <row r="2042" spans="8:12" x14ac:dyDescent="0.25">
      <c r="H2042" t="s">
        <v>340</v>
      </c>
      <c r="I2042" s="45" t="s">
        <v>23</v>
      </c>
      <c r="J2042">
        <v>16680</v>
      </c>
      <c r="K2042">
        <v>67</v>
      </c>
      <c r="L2042">
        <v>4993</v>
      </c>
    </row>
    <row r="2043" spans="8:12" x14ac:dyDescent="0.25">
      <c r="H2043" t="s">
        <v>340</v>
      </c>
      <c r="I2043" s="45" t="s">
        <v>194</v>
      </c>
      <c r="J2043">
        <v>16292</v>
      </c>
      <c r="K2043">
        <v>85</v>
      </c>
      <c r="L2043">
        <v>4998</v>
      </c>
    </row>
    <row r="2044" spans="8:12" x14ac:dyDescent="0.25">
      <c r="H2044" t="s">
        <v>340</v>
      </c>
      <c r="I2044" s="45" t="s">
        <v>195</v>
      </c>
      <c r="J2044">
        <v>16251</v>
      </c>
      <c r="K2044">
        <v>228</v>
      </c>
      <c r="L2044">
        <v>4999</v>
      </c>
    </row>
    <row r="2045" spans="8:12" x14ac:dyDescent="0.25">
      <c r="H2045" t="s">
        <v>340</v>
      </c>
      <c r="I2045" s="45" t="s">
        <v>196</v>
      </c>
      <c r="J2045">
        <v>16642</v>
      </c>
      <c r="K2045">
        <v>77</v>
      </c>
      <c r="L2045">
        <v>5004</v>
      </c>
    </row>
    <row r="2046" spans="8:12" x14ac:dyDescent="0.25">
      <c r="H2046" t="s">
        <v>340</v>
      </c>
      <c r="I2046" s="45" t="s">
        <v>24</v>
      </c>
      <c r="J2046">
        <v>16493</v>
      </c>
      <c r="K2046">
        <v>91</v>
      </c>
      <c r="L2046">
        <v>5015</v>
      </c>
    </row>
    <row r="2047" spans="8:12" x14ac:dyDescent="0.25">
      <c r="H2047" t="s">
        <v>340</v>
      </c>
      <c r="I2047" s="45" t="s">
        <v>197</v>
      </c>
      <c r="J2047">
        <v>16440</v>
      </c>
      <c r="K2047">
        <v>75</v>
      </c>
      <c r="L2047">
        <v>5005</v>
      </c>
    </row>
    <row r="2048" spans="8:12" x14ac:dyDescent="0.25">
      <c r="H2048" t="s">
        <v>340</v>
      </c>
      <c r="I2048" s="45" t="s">
        <v>198</v>
      </c>
      <c r="J2048">
        <v>16434</v>
      </c>
      <c r="K2048">
        <v>81</v>
      </c>
      <c r="L2048">
        <v>4997</v>
      </c>
    </row>
    <row r="2049" spans="8:12" x14ac:dyDescent="0.25">
      <c r="H2049" t="s">
        <v>340</v>
      </c>
      <c r="I2049" s="45" t="s">
        <v>199</v>
      </c>
      <c r="J2049">
        <v>16440</v>
      </c>
      <c r="K2049">
        <v>100</v>
      </c>
      <c r="L2049">
        <v>5004</v>
      </c>
    </row>
    <row r="2050" spans="8:12" x14ac:dyDescent="0.25">
      <c r="H2050" t="s">
        <v>340</v>
      </c>
      <c r="I2050" s="45" t="s">
        <v>25</v>
      </c>
      <c r="J2050">
        <v>16210</v>
      </c>
      <c r="K2050">
        <v>416</v>
      </c>
      <c r="L2050">
        <v>5000</v>
      </c>
    </row>
    <row r="2051" spans="8:12" x14ac:dyDescent="0.25">
      <c r="H2051" t="s">
        <v>340</v>
      </c>
      <c r="I2051" s="45" t="s">
        <v>200</v>
      </c>
      <c r="J2051">
        <v>16637</v>
      </c>
      <c r="K2051">
        <v>291</v>
      </c>
      <c r="L2051">
        <v>4983</v>
      </c>
    </row>
    <row r="2052" spans="8:12" x14ac:dyDescent="0.25">
      <c r="H2052" t="s">
        <v>340</v>
      </c>
      <c r="I2052" s="45" t="s">
        <v>201</v>
      </c>
      <c r="J2052">
        <v>16486</v>
      </c>
      <c r="K2052">
        <v>343</v>
      </c>
      <c r="L2052">
        <v>4983</v>
      </c>
    </row>
    <row r="2053" spans="8:12" x14ac:dyDescent="0.25">
      <c r="H2053" t="s">
        <v>340</v>
      </c>
      <c r="I2053" s="45" t="s">
        <v>202</v>
      </c>
      <c r="J2053">
        <v>16675</v>
      </c>
      <c r="K2053">
        <v>25</v>
      </c>
      <c r="L2053">
        <v>5014</v>
      </c>
    </row>
    <row r="2054" spans="8:12" x14ac:dyDescent="0.25">
      <c r="H2054" t="s">
        <v>340</v>
      </c>
      <c r="I2054" s="45" t="s">
        <v>26</v>
      </c>
      <c r="J2054">
        <v>16457</v>
      </c>
      <c r="K2054">
        <v>76</v>
      </c>
      <c r="L2054">
        <v>5003</v>
      </c>
    </row>
    <row r="2055" spans="8:12" x14ac:dyDescent="0.25">
      <c r="H2055" t="s">
        <v>340</v>
      </c>
      <c r="I2055" s="45" t="s">
        <v>203</v>
      </c>
      <c r="J2055">
        <v>16466</v>
      </c>
      <c r="K2055">
        <v>105</v>
      </c>
      <c r="L2055">
        <v>5002</v>
      </c>
    </row>
    <row r="2056" spans="8:12" x14ac:dyDescent="0.25">
      <c r="H2056" t="s">
        <v>340</v>
      </c>
      <c r="I2056" s="45" t="s">
        <v>204</v>
      </c>
      <c r="J2056">
        <v>16459</v>
      </c>
      <c r="K2056">
        <v>41</v>
      </c>
      <c r="L2056">
        <v>5002</v>
      </c>
    </row>
    <row r="2057" spans="8:12" x14ac:dyDescent="0.25">
      <c r="H2057" t="s">
        <v>340</v>
      </c>
      <c r="I2057" s="45" t="s">
        <v>205</v>
      </c>
      <c r="J2057">
        <v>16483</v>
      </c>
      <c r="K2057">
        <v>62</v>
      </c>
      <c r="L2057">
        <v>5006</v>
      </c>
    </row>
    <row r="2058" spans="8:12" x14ac:dyDescent="0.25">
      <c r="H2058" t="s">
        <v>340</v>
      </c>
      <c r="I2058" s="45" t="s">
        <v>27</v>
      </c>
      <c r="J2058">
        <v>16518</v>
      </c>
      <c r="K2058">
        <v>71</v>
      </c>
      <c r="L2058">
        <v>5007</v>
      </c>
    </row>
    <row r="2059" spans="8:12" x14ac:dyDescent="0.25">
      <c r="H2059" t="s">
        <v>340</v>
      </c>
      <c r="I2059" s="45" t="s">
        <v>206</v>
      </c>
      <c r="J2059">
        <v>16403</v>
      </c>
      <c r="K2059">
        <v>94</v>
      </c>
      <c r="L2059">
        <v>4997</v>
      </c>
    </row>
    <row r="2060" spans="8:12" x14ac:dyDescent="0.25">
      <c r="H2060" t="s">
        <v>340</v>
      </c>
      <c r="I2060" s="45" t="s">
        <v>207</v>
      </c>
      <c r="J2060">
        <v>16760</v>
      </c>
      <c r="K2060">
        <v>42</v>
      </c>
      <c r="L2060">
        <v>5013</v>
      </c>
    </row>
    <row r="2061" spans="8:12" x14ac:dyDescent="0.25">
      <c r="H2061" t="s">
        <v>340</v>
      </c>
      <c r="I2061" s="45" t="s">
        <v>208</v>
      </c>
      <c r="J2061">
        <v>16764</v>
      </c>
      <c r="K2061">
        <v>117</v>
      </c>
      <c r="L2061">
        <v>5014</v>
      </c>
    </row>
    <row r="2062" spans="8:12" x14ac:dyDescent="0.25">
      <c r="H2062" t="s">
        <v>340</v>
      </c>
      <c r="I2062" s="45" t="s">
        <v>28</v>
      </c>
      <c r="J2062">
        <v>16465</v>
      </c>
      <c r="K2062">
        <v>62</v>
      </c>
      <c r="L2062">
        <v>5010</v>
      </c>
    </row>
    <row r="2063" spans="8:12" x14ac:dyDescent="0.25">
      <c r="H2063" t="s">
        <v>340</v>
      </c>
      <c r="I2063" s="45" t="s">
        <v>209</v>
      </c>
      <c r="J2063">
        <v>16303</v>
      </c>
      <c r="K2063">
        <v>24</v>
      </c>
      <c r="L2063">
        <v>5007</v>
      </c>
    </row>
    <row r="2064" spans="8:12" x14ac:dyDescent="0.25">
      <c r="H2064" t="s">
        <v>340</v>
      </c>
      <c r="I2064" s="45" t="s">
        <v>210</v>
      </c>
      <c r="J2064">
        <v>16432</v>
      </c>
      <c r="K2064">
        <v>379</v>
      </c>
      <c r="L2064">
        <v>4981</v>
      </c>
    </row>
    <row r="2065" spans="8:12" x14ac:dyDescent="0.25">
      <c r="H2065" t="s">
        <v>340</v>
      </c>
      <c r="I2065" s="45" t="s">
        <v>211</v>
      </c>
      <c r="J2065">
        <v>15921</v>
      </c>
      <c r="K2065">
        <v>965</v>
      </c>
      <c r="L2065">
        <v>4995</v>
      </c>
    </row>
    <row r="2066" spans="8:12" x14ac:dyDescent="0.25">
      <c r="H2066" t="s">
        <v>340</v>
      </c>
      <c r="I2066" s="45" t="s">
        <v>29</v>
      </c>
      <c r="J2066">
        <v>15930</v>
      </c>
      <c r="K2066">
        <v>1003</v>
      </c>
      <c r="L2066">
        <v>5012</v>
      </c>
    </row>
    <row r="2067" spans="8:12" x14ac:dyDescent="0.25">
      <c r="H2067" t="s">
        <v>340</v>
      </c>
      <c r="I2067" s="45" t="s">
        <v>212</v>
      </c>
      <c r="J2067">
        <v>16177</v>
      </c>
      <c r="K2067">
        <v>492</v>
      </c>
      <c r="L2067">
        <v>5007</v>
      </c>
    </row>
    <row r="2068" spans="8:12" x14ac:dyDescent="0.25">
      <c r="H2068" t="s">
        <v>340</v>
      </c>
      <c r="I2068" s="45" t="s">
        <v>213</v>
      </c>
      <c r="J2068">
        <v>15941</v>
      </c>
      <c r="K2068">
        <v>551</v>
      </c>
      <c r="L2068">
        <v>4986</v>
      </c>
    </row>
    <row r="2069" spans="8:12" x14ac:dyDescent="0.25">
      <c r="H2069" t="s">
        <v>340</v>
      </c>
      <c r="I2069" s="45" t="s">
        <v>214</v>
      </c>
      <c r="J2069">
        <v>15129</v>
      </c>
      <c r="K2069">
        <v>1331</v>
      </c>
      <c r="L2069">
        <v>5000</v>
      </c>
    </row>
    <row r="2070" spans="8:12" x14ac:dyDescent="0.25">
      <c r="H2070" t="s">
        <v>340</v>
      </c>
      <c r="I2070" s="45" t="s">
        <v>30</v>
      </c>
      <c r="J2070">
        <v>15679</v>
      </c>
      <c r="K2070">
        <v>788</v>
      </c>
      <c r="L2070">
        <v>4988</v>
      </c>
    </row>
    <row r="2071" spans="8:12" x14ac:dyDescent="0.25">
      <c r="H2071" t="s">
        <v>340</v>
      </c>
      <c r="I2071" s="45" t="s">
        <v>215</v>
      </c>
      <c r="J2071">
        <v>15931</v>
      </c>
      <c r="K2071">
        <v>745</v>
      </c>
      <c r="L2071">
        <v>4999</v>
      </c>
    </row>
    <row r="2072" spans="8:12" x14ac:dyDescent="0.25">
      <c r="H2072" t="s">
        <v>340</v>
      </c>
      <c r="I2072" s="45" t="s">
        <v>216</v>
      </c>
      <c r="J2072">
        <v>15731</v>
      </c>
      <c r="K2072">
        <v>879</v>
      </c>
      <c r="L2072">
        <v>4987</v>
      </c>
    </row>
    <row r="2073" spans="8:12" x14ac:dyDescent="0.25">
      <c r="H2073" t="s">
        <v>340</v>
      </c>
      <c r="I2073" s="45" t="s">
        <v>217</v>
      </c>
      <c r="J2073">
        <v>15110</v>
      </c>
      <c r="K2073">
        <v>1304</v>
      </c>
      <c r="L2073">
        <v>5001</v>
      </c>
    </row>
    <row r="2074" spans="8:12" x14ac:dyDescent="0.25">
      <c r="H2074" t="s">
        <v>340</v>
      </c>
      <c r="I2074" s="45" t="s">
        <v>31</v>
      </c>
      <c r="J2074">
        <v>14968</v>
      </c>
      <c r="K2074">
        <v>1448</v>
      </c>
      <c r="L2074">
        <v>5002</v>
      </c>
    </row>
    <row r="2075" spans="8:12" x14ac:dyDescent="0.25">
      <c r="H2075" t="s">
        <v>340</v>
      </c>
      <c r="I2075" s="45" t="s">
        <v>218</v>
      </c>
      <c r="J2075">
        <v>16105</v>
      </c>
      <c r="K2075">
        <v>417</v>
      </c>
      <c r="L2075">
        <v>5010</v>
      </c>
    </row>
    <row r="2076" spans="8:12" x14ac:dyDescent="0.25">
      <c r="H2076" t="s">
        <v>340</v>
      </c>
      <c r="I2076" s="45" t="s">
        <v>219</v>
      </c>
      <c r="J2076">
        <v>16692</v>
      </c>
      <c r="K2076">
        <v>56</v>
      </c>
      <c r="L2076">
        <v>5001</v>
      </c>
    </row>
    <row r="2077" spans="8:12" x14ac:dyDescent="0.25">
      <c r="H2077" t="s">
        <v>340</v>
      </c>
      <c r="I2077" s="45" t="s">
        <v>220</v>
      </c>
      <c r="J2077">
        <v>16866</v>
      </c>
      <c r="K2077">
        <v>30</v>
      </c>
      <c r="L2077">
        <v>5009</v>
      </c>
    </row>
    <row r="2078" spans="8:12" x14ac:dyDescent="0.25">
      <c r="H2078" t="s">
        <v>340</v>
      </c>
      <c r="I2078" s="45" t="s">
        <v>32</v>
      </c>
      <c r="J2078">
        <v>16790</v>
      </c>
      <c r="K2078">
        <v>98</v>
      </c>
      <c r="L2078">
        <v>4993</v>
      </c>
    </row>
    <row r="2079" spans="8:12" x14ac:dyDescent="0.25">
      <c r="H2079" t="s">
        <v>340</v>
      </c>
      <c r="I2079" s="45" t="s">
        <v>221</v>
      </c>
      <c r="J2079">
        <v>16687</v>
      </c>
      <c r="K2079">
        <v>72</v>
      </c>
      <c r="L2079">
        <v>4985</v>
      </c>
    </row>
    <row r="2080" spans="8:12" x14ac:dyDescent="0.25">
      <c r="H2080" t="s">
        <v>340</v>
      </c>
      <c r="I2080" s="45" t="s">
        <v>222</v>
      </c>
      <c r="J2080">
        <v>16788</v>
      </c>
      <c r="K2080">
        <v>100</v>
      </c>
      <c r="L2080">
        <v>4999</v>
      </c>
    </row>
    <row r="2081" spans="8:12" x14ac:dyDescent="0.25">
      <c r="H2081" t="s">
        <v>340</v>
      </c>
      <c r="I2081" s="45" t="s">
        <v>223</v>
      </c>
      <c r="J2081">
        <v>16724</v>
      </c>
      <c r="K2081">
        <v>128</v>
      </c>
      <c r="L2081">
        <v>4995</v>
      </c>
    </row>
    <row r="2082" spans="8:12" x14ac:dyDescent="0.25">
      <c r="H2082" t="s">
        <v>340</v>
      </c>
      <c r="I2082" s="45" t="s">
        <v>33</v>
      </c>
      <c r="J2082">
        <v>16670</v>
      </c>
      <c r="K2082">
        <v>82</v>
      </c>
      <c r="L2082">
        <v>5000</v>
      </c>
    </row>
    <row r="2083" spans="8:12" x14ac:dyDescent="0.25">
      <c r="H2083" t="s">
        <v>340</v>
      </c>
      <c r="I2083" s="45" t="s">
        <v>224</v>
      </c>
      <c r="J2083">
        <v>16290</v>
      </c>
      <c r="K2083">
        <v>33</v>
      </c>
      <c r="L2083">
        <v>5001</v>
      </c>
    </row>
    <row r="2084" spans="8:12" x14ac:dyDescent="0.25">
      <c r="H2084" t="s">
        <v>340</v>
      </c>
      <c r="I2084" s="45" t="s">
        <v>225</v>
      </c>
      <c r="J2084">
        <v>16506</v>
      </c>
      <c r="K2084">
        <v>25</v>
      </c>
      <c r="L2084">
        <v>5005</v>
      </c>
    </row>
    <row r="2085" spans="8:12" x14ac:dyDescent="0.25">
      <c r="H2085" t="s">
        <v>340</v>
      </c>
      <c r="I2085" s="45" t="s">
        <v>226</v>
      </c>
      <c r="J2085">
        <v>16821</v>
      </c>
      <c r="K2085">
        <v>76</v>
      </c>
      <c r="L2085">
        <v>4998</v>
      </c>
    </row>
    <row r="2086" spans="8:12" x14ac:dyDescent="0.25">
      <c r="H2086" t="s">
        <v>340</v>
      </c>
      <c r="I2086" s="45" t="s">
        <v>34</v>
      </c>
      <c r="J2086">
        <v>16936</v>
      </c>
      <c r="K2086">
        <v>95</v>
      </c>
      <c r="L2086">
        <v>4993</v>
      </c>
    </row>
    <row r="2087" spans="8:12" x14ac:dyDescent="0.25">
      <c r="H2087" t="s">
        <v>340</v>
      </c>
      <c r="I2087" s="45" t="s">
        <v>227</v>
      </c>
      <c r="J2087">
        <v>16827</v>
      </c>
      <c r="K2087">
        <v>159</v>
      </c>
      <c r="L2087">
        <v>4994</v>
      </c>
    </row>
    <row r="2088" spans="8:12" x14ac:dyDescent="0.25">
      <c r="H2088" t="s">
        <v>340</v>
      </c>
      <c r="I2088" s="45" t="s">
        <v>228</v>
      </c>
      <c r="J2088">
        <v>15938</v>
      </c>
      <c r="K2088">
        <v>1439</v>
      </c>
      <c r="L2088">
        <v>4995</v>
      </c>
    </row>
    <row r="2089" spans="8:12" x14ac:dyDescent="0.25">
      <c r="H2089" t="s">
        <v>340</v>
      </c>
      <c r="I2089" s="45" t="s">
        <v>229</v>
      </c>
      <c r="J2089">
        <v>15028</v>
      </c>
      <c r="K2089">
        <v>1539</v>
      </c>
      <c r="L2089">
        <v>4999</v>
      </c>
    </row>
    <row r="2090" spans="8:12" x14ac:dyDescent="0.25">
      <c r="H2090" t="s">
        <v>340</v>
      </c>
      <c r="I2090" s="45" t="s">
        <v>35</v>
      </c>
      <c r="J2090">
        <v>14719</v>
      </c>
      <c r="K2090">
        <v>1986</v>
      </c>
      <c r="L2090">
        <v>4979</v>
      </c>
    </row>
    <row r="2091" spans="8:12" x14ac:dyDescent="0.25">
      <c r="H2091" t="s">
        <v>340</v>
      </c>
      <c r="I2091" s="45" t="s">
        <v>230</v>
      </c>
      <c r="J2091">
        <v>15391</v>
      </c>
      <c r="K2091">
        <v>1684</v>
      </c>
      <c r="L2091">
        <v>5009</v>
      </c>
    </row>
    <row r="2092" spans="8:12" x14ac:dyDescent="0.25">
      <c r="H2092" t="s">
        <v>340</v>
      </c>
      <c r="I2092" s="45" t="s">
        <v>231</v>
      </c>
      <c r="J2092">
        <v>16210</v>
      </c>
      <c r="K2092">
        <v>1226</v>
      </c>
      <c r="L2092">
        <v>5031</v>
      </c>
    </row>
    <row r="2093" spans="8:12" x14ac:dyDescent="0.25">
      <c r="H2093" t="s">
        <v>340</v>
      </c>
      <c r="I2093" s="45" t="s">
        <v>232</v>
      </c>
      <c r="J2093">
        <v>15621</v>
      </c>
      <c r="K2093">
        <v>894</v>
      </c>
      <c r="L2093">
        <v>4991</v>
      </c>
    </row>
    <row r="2094" spans="8:12" x14ac:dyDescent="0.25">
      <c r="H2094" t="s">
        <v>340</v>
      </c>
      <c r="I2094" s="45" t="s">
        <v>36</v>
      </c>
      <c r="J2094">
        <v>16059</v>
      </c>
      <c r="K2094">
        <v>810</v>
      </c>
      <c r="L2094">
        <v>5007</v>
      </c>
    </row>
    <row r="2095" spans="8:12" x14ac:dyDescent="0.25">
      <c r="H2095" t="s">
        <v>340</v>
      </c>
      <c r="I2095" s="45" t="s">
        <v>233</v>
      </c>
      <c r="J2095">
        <v>16018</v>
      </c>
      <c r="K2095">
        <v>943</v>
      </c>
      <c r="L2095">
        <v>4995</v>
      </c>
    </row>
    <row r="2096" spans="8:12" x14ac:dyDescent="0.25">
      <c r="H2096" t="s">
        <v>340</v>
      </c>
      <c r="I2096" s="45" t="s">
        <v>234</v>
      </c>
      <c r="J2096">
        <v>16067</v>
      </c>
      <c r="K2096">
        <v>623</v>
      </c>
      <c r="L2096">
        <v>5000</v>
      </c>
    </row>
    <row r="2097" spans="8:12" x14ac:dyDescent="0.25">
      <c r="H2097" t="s">
        <v>340</v>
      </c>
      <c r="I2097" s="45" t="s">
        <v>235</v>
      </c>
      <c r="J2097">
        <v>16150</v>
      </c>
      <c r="K2097">
        <v>877</v>
      </c>
      <c r="L2097">
        <v>5008</v>
      </c>
    </row>
    <row r="2098" spans="8:12" x14ac:dyDescent="0.25">
      <c r="H2098" t="s">
        <v>340</v>
      </c>
      <c r="I2098" s="45" t="s">
        <v>37</v>
      </c>
      <c r="J2098">
        <v>16057</v>
      </c>
      <c r="K2098">
        <v>883</v>
      </c>
      <c r="L2098">
        <v>5005</v>
      </c>
    </row>
    <row r="2099" spans="8:12" x14ac:dyDescent="0.25">
      <c r="H2099" t="s">
        <v>340</v>
      </c>
      <c r="I2099" s="45" t="s">
        <v>236</v>
      </c>
      <c r="J2099">
        <v>15386</v>
      </c>
      <c r="K2099">
        <v>1350</v>
      </c>
      <c r="L2099">
        <v>4979</v>
      </c>
    </row>
    <row r="2100" spans="8:12" x14ac:dyDescent="0.25">
      <c r="H2100" t="s">
        <v>340</v>
      </c>
      <c r="I2100" s="45" t="s">
        <v>237</v>
      </c>
      <c r="J2100">
        <v>16409</v>
      </c>
      <c r="K2100">
        <v>376</v>
      </c>
      <c r="L2100">
        <v>5002</v>
      </c>
    </row>
    <row r="2101" spans="8:12" x14ac:dyDescent="0.25">
      <c r="H2101" t="s">
        <v>340</v>
      </c>
      <c r="I2101" s="45" t="s">
        <v>238</v>
      </c>
      <c r="J2101">
        <v>16141</v>
      </c>
      <c r="K2101">
        <v>743</v>
      </c>
      <c r="L2101">
        <v>5017</v>
      </c>
    </row>
    <row r="2102" spans="8:12" x14ac:dyDescent="0.25">
      <c r="H2102" t="s">
        <v>340</v>
      </c>
      <c r="I2102" s="45" t="s">
        <v>38</v>
      </c>
      <c r="J2102">
        <v>14915</v>
      </c>
      <c r="K2102">
        <v>1613</v>
      </c>
      <c r="L2102">
        <v>5000</v>
      </c>
    </row>
    <row r="2103" spans="8:12" x14ac:dyDescent="0.25">
      <c r="H2103" t="s">
        <v>340</v>
      </c>
      <c r="I2103" s="45" t="s">
        <v>239</v>
      </c>
      <c r="J2103">
        <v>15486</v>
      </c>
      <c r="K2103">
        <v>1650</v>
      </c>
      <c r="L2103">
        <v>5014</v>
      </c>
    </row>
    <row r="2104" spans="8:12" x14ac:dyDescent="0.25">
      <c r="H2104" t="s">
        <v>340</v>
      </c>
      <c r="I2104" s="45" t="s">
        <v>240</v>
      </c>
      <c r="J2104">
        <v>14369</v>
      </c>
      <c r="K2104">
        <v>1997</v>
      </c>
      <c r="L2104">
        <v>4984</v>
      </c>
    </row>
    <row r="2105" spans="8:12" x14ac:dyDescent="0.25">
      <c r="H2105" t="s">
        <v>340</v>
      </c>
      <c r="I2105" s="45" t="s">
        <v>241</v>
      </c>
      <c r="J2105">
        <v>14581</v>
      </c>
      <c r="K2105">
        <v>1803</v>
      </c>
      <c r="L2105">
        <v>4997</v>
      </c>
    </row>
    <row r="2106" spans="8:12" x14ac:dyDescent="0.25">
      <c r="H2106" t="s">
        <v>340</v>
      </c>
      <c r="I2106" s="45" t="s">
        <v>39</v>
      </c>
      <c r="J2106">
        <v>11422</v>
      </c>
      <c r="K2106">
        <v>5974</v>
      </c>
      <c r="L2106">
        <v>5035</v>
      </c>
    </row>
    <row r="2107" spans="8:12" x14ac:dyDescent="0.25">
      <c r="H2107" t="s">
        <v>340</v>
      </c>
      <c r="I2107" s="45" t="s">
        <v>242</v>
      </c>
      <c r="J2107">
        <v>11599</v>
      </c>
      <c r="K2107">
        <v>5117</v>
      </c>
      <c r="L2107">
        <v>4988</v>
      </c>
    </row>
    <row r="2108" spans="8:12" x14ac:dyDescent="0.25">
      <c r="H2108" t="s">
        <v>340</v>
      </c>
      <c r="I2108" s="45" t="s">
        <v>243</v>
      </c>
      <c r="J2108">
        <v>11247</v>
      </c>
      <c r="K2108">
        <v>5680</v>
      </c>
      <c r="L2108">
        <v>4997</v>
      </c>
    </row>
    <row r="2109" spans="8:12" x14ac:dyDescent="0.25">
      <c r="H2109" t="s">
        <v>340</v>
      </c>
      <c r="I2109" s="45" t="s">
        <v>244</v>
      </c>
      <c r="J2109">
        <v>10259</v>
      </c>
      <c r="K2109">
        <v>6476</v>
      </c>
      <c r="L2109">
        <v>5000</v>
      </c>
    </row>
    <row r="2110" spans="8:12" x14ac:dyDescent="0.25">
      <c r="H2110" t="s">
        <v>340</v>
      </c>
      <c r="I2110" s="45" t="s">
        <v>40</v>
      </c>
      <c r="J2110">
        <v>8528</v>
      </c>
      <c r="K2110">
        <v>8714</v>
      </c>
      <c r="L2110">
        <v>4999</v>
      </c>
    </row>
    <row r="2111" spans="8:12" x14ac:dyDescent="0.25">
      <c r="H2111" t="s">
        <v>340</v>
      </c>
      <c r="I2111" s="45" t="s">
        <v>245</v>
      </c>
      <c r="J2111">
        <v>6496</v>
      </c>
      <c r="K2111">
        <v>9751</v>
      </c>
      <c r="L2111">
        <v>5001</v>
      </c>
    </row>
    <row r="2112" spans="8:12" x14ac:dyDescent="0.25">
      <c r="H2112" t="s">
        <v>340</v>
      </c>
      <c r="I2112" s="45" t="s">
        <v>246</v>
      </c>
      <c r="J2112">
        <v>8006</v>
      </c>
      <c r="K2112">
        <v>8278</v>
      </c>
      <c r="L2112">
        <v>5006</v>
      </c>
    </row>
    <row r="2113" spans="8:12" x14ac:dyDescent="0.25">
      <c r="H2113" t="s">
        <v>340</v>
      </c>
      <c r="I2113" s="45" t="s">
        <v>247</v>
      </c>
      <c r="J2113">
        <v>8513</v>
      </c>
      <c r="K2113">
        <v>8083</v>
      </c>
      <c r="L2113">
        <v>5021</v>
      </c>
    </row>
    <row r="2114" spans="8:12" x14ac:dyDescent="0.25">
      <c r="H2114" t="s">
        <v>341</v>
      </c>
      <c r="I2114" s="45" t="s">
        <v>17</v>
      </c>
      <c r="J2114">
        <v>8770</v>
      </c>
      <c r="K2114">
        <v>7416</v>
      </c>
      <c r="L2114">
        <v>4981</v>
      </c>
    </row>
    <row r="2115" spans="8:12" x14ac:dyDescent="0.25">
      <c r="H2115" t="s">
        <v>341</v>
      </c>
      <c r="I2115" s="45" t="s">
        <v>176</v>
      </c>
      <c r="J2115">
        <v>9569</v>
      </c>
      <c r="K2115">
        <v>6977</v>
      </c>
      <c r="L2115">
        <v>4995</v>
      </c>
    </row>
    <row r="2116" spans="8:12" x14ac:dyDescent="0.25">
      <c r="H2116" t="s">
        <v>341</v>
      </c>
      <c r="I2116" s="45" t="s">
        <v>177</v>
      </c>
      <c r="J2116">
        <v>9776</v>
      </c>
      <c r="K2116">
        <v>6921</v>
      </c>
      <c r="L2116">
        <v>5002</v>
      </c>
    </row>
    <row r="2117" spans="8:12" x14ac:dyDescent="0.25">
      <c r="H2117" t="s">
        <v>341</v>
      </c>
      <c r="I2117" s="45" t="s">
        <v>178</v>
      </c>
      <c r="J2117">
        <v>9923</v>
      </c>
      <c r="K2117">
        <v>7423</v>
      </c>
      <c r="L2117">
        <v>5016</v>
      </c>
    </row>
    <row r="2118" spans="8:12" x14ac:dyDescent="0.25">
      <c r="H2118" t="s">
        <v>341</v>
      </c>
      <c r="I2118" s="45" t="s">
        <v>18</v>
      </c>
      <c r="J2118">
        <v>10617</v>
      </c>
      <c r="K2118">
        <v>5999</v>
      </c>
      <c r="L2118">
        <v>5012</v>
      </c>
    </row>
    <row r="2119" spans="8:12" x14ac:dyDescent="0.25">
      <c r="H2119" t="s">
        <v>341</v>
      </c>
      <c r="I2119" s="45" t="s">
        <v>179</v>
      </c>
      <c r="J2119">
        <v>10017</v>
      </c>
      <c r="K2119">
        <v>6738</v>
      </c>
      <c r="L2119">
        <v>4987</v>
      </c>
    </row>
    <row r="2120" spans="8:12" x14ac:dyDescent="0.25">
      <c r="H2120" t="s">
        <v>341</v>
      </c>
      <c r="I2120" s="45" t="s">
        <v>180</v>
      </c>
      <c r="J2120">
        <v>11476</v>
      </c>
      <c r="K2120">
        <v>6203</v>
      </c>
      <c r="L2120">
        <v>4998</v>
      </c>
    </row>
    <row r="2121" spans="8:12" x14ac:dyDescent="0.25">
      <c r="H2121" t="s">
        <v>341</v>
      </c>
      <c r="I2121" s="45" t="s">
        <v>181</v>
      </c>
      <c r="J2121">
        <v>10325</v>
      </c>
      <c r="K2121">
        <v>5827</v>
      </c>
      <c r="L2121">
        <v>4972</v>
      </c>
    </row>
    <row r="2122" spans="8:12" x14ac:dyDescent="0.25">
      <c r="H2122" t="s">
        <v>341</v>
      </c>
      <c r="I2122" s="45" t="s">
        <v>19</v>
      </c>
      <c r="J2122">
        <v>10842</v>
      </c>
      <c r="K2122">
        <v>5903</v>
      </c>
      <c r="L2122">
        <v>4999</v>
      </c>
    </row>
    <row r="2123" spans="8:12" x14ac:dyDescent="0.25">
      <c r="H2123" t="s">
        <v>341</v>
      </c>
      <c r="I2123" s="45" t="s">
        <v>182</v>
      </c>
      <c r="J2123">
        <v>12028</v>
      </c>
      <c r="K2123">
        <v>5541</v>
      </c>
      <c r="L2123">
        <v>5012</v>
      </c>
    </row>
    <row r="2124" spans="8:12" x14ac:dyDescent="0.25">
      <c r="H2124" t="s">
        <v>341</v>
      </c>
      <c r="I2124" s="45" t="s">
        <v>183</v>
      </c>
      <c r="J2124">
        <v>11780</v>
      </c>
      <c r="K2124">
        <v>6824</v>
      </c>
      <c r="L2124">
        <v>5001</v>
      </c>
    </row>
    <row r="2125" spans="8:12" x14ac:dyDescent="0.25">
      <c r="H2125" t="s">
        <v>341</v>
      </c>
      <c r="I2125" s="45" t="s">
        <v>184</v>
      </c>
      <c r="J2125">
        <v>11627</v>
      </c>
      <c r="K2125">
        <v>5532</v>
      </c>
      <c r="L2125">
        <v>5022</v>
      </c>
    </row>
    <row r="2126" spans="8:12" x14ac:dyDescent="0.25">
      <c r="H2126" t="s">
        <v>341</v>
      </c>
      <c r="I2126" s="45" t="s">
        <v>20</v>
      </c>
      <c r="J2126">
        <v>12002</v>
      </c>
      <c r="K2126">
        <v>5137</v>
      </c>
      <c r="L2126">
        <v>5001</v>
      </c>
    </row>
    <row r="2127" spans="8:12" x14ac:dyDescent="0.25">
      <c r="H2127" t="s">
        <v>341</v>
      </c>
      <c r="I2127" s="45" t="s">
        <v>185</v>
      </c>
      <c r="J2127">
        <v>12614</v>
      </c>
      <c r="K2127">
        <v>1985</v>
      </c>
      <c r="L2127">
        <v>4987</v>
      </c>
    </row>
    <row r="2128" spans="8:12" x14ac:dyDescent="0.25">
      <c r="H2128" t="s">
        <v>341</v>
      </c>
      <c r="I2128" s="45" t="s">
        <v>186</v>
      </c>
      <c r="J2128">
        <v>16767</v>
      </c>
      <c r="K2128">
        <v>178</v>
      </c>
      <c r="L2128">
        <v>4987</v>
      </c>
    </row>
    <row r="2129" spans="8:12" x14ac:dyDescent="0.25">
      <c r="H2129" t="s">
        <v>341</v>
      </c>
      <c r="I2129" s="45" t="s">
        <v>187</v>
      </c>
      <c r="J2129">
        <v>16531</v>
      </c>
      <c r="K2129">
        <v>26</v>
      </c>
      <c r="L2129">
        <v>5005</v>
      </c>
    </row>
    <row r="2130" spans="8:12" x14ac:dyDescent="0.25">
      <c r="H2130" t="s">
        <v>341</v>
      </c>
      <c r="I2130" s="45" t="s">
        <v>21</v>
      </c>
      <c r="J2130">
        <v>16563</v>
      </c>
      <c r="K2130">
        <v>92</v>
      </c>
      <c r="L2130">
        <v>4990</v>
      </c>
    </row>
    <row r="2131" spans="8:12" x14ac:dyDescent="0.25">
      <c r="H2131" t="s">
        <v>341</v>
      </c>
      <c r="I2131" s="45" t="s">
        <v>188</v>
      </c>
      <c r="J2131">
        <v>17003</v>
      </c>
      <c r="K2131">
        <v>101</v>
      </c>
      <c r="L2131">
        <v>5002</v>
      </c>
    </row>
    <row r="2132" spans="8:12" x14ac:dyDescent="0.25">
      <c r="H2132" t="s">
        <v>341</v>
      </c>
      <c r="I2132" s="45" t="s">
        <v>189</v>
      </c>
      <c r="J2132">
        <v>16827</v>
      </c>
      <c r="K2132">
        <v>124</v>
      </c>
      <c r="L2132">
        <v>4999</v>
      </c>
    </row>
    <row r="2133" spans="8:12" x14ac:dyDescent="0.25">
      <c r="H2133" t="s">
        <v>341</v>
      </c>
      <c r="I2133" s="45" t="s">
        <v>190</v>
      </c>
      <c r="J2133">
        <v>16549</v>
      </c>
      <c r="K2133">
        <v>21</v>
      </c>
      <c r="L2133">
        <v>5000</v>
      </c>
    </row>
    <row r="2134" spans="8:12" x14ac:dyDescent="0.25">
      <c r="H2134" t="s">
        <v>341</v>
      </c>
      <c r="I2134" s="45" t="s">
        <v>22</v>
      </c>
      <c r="J2134">
        <v>16576</v>
      </c>
      <c r="K2134">
        <v>64</v>
      </c>
      <c r="L2134">
        <v>4995</v>
      </c>
    </row>
    <row r="2135" spans="8:12" x14ac:dyDescent="0.25">
      <c r="H2135" t="s">
        <v>341</v>
      </c>
      <c r="I2135" s="45" t="s">
        <v>191</v>
      </c>
      <c r="J2135">
        <v>16552</v>
      </c>
      <c r="K2135">
        <v>113</v>
      </c>
      <c r="L2135">
        <v>4988</v>
      </c>
    </row>
    <row r="2136" spans="8:12" x14ac:dyDescent="0.25">
      <c r="H2136" t="s">
        <v>341</v>
      </c>
      <c r="I2136" s="45" t="s">
        <v>192</v>
      </c>
      <c r="J2136">
        <v>16846</v>
      </c>
      <c r="K2136">
        <v>79</v>
      </c>
      <c r="L2136">
        <v>5008</v>
      </c>
    </row>
    <row r="2137" spans="8:12" x14ac:dyDescent="0.25">
      <c r="H2137" t="s">
        <v>341</v>
      </c>
      <c r="I2137" s="45" t="s">
        <v>193</v>
      </c>
      <c r="J2137">
        <v>16528</v>
      </c>
      <c r="K2137">
        <v>26</v>
      </c>
      <c r="L2137">
        <v>4986</v>
      </c>
    </row>
    <row r="2138" spans="8:12" x14ac:dyDescent="0.25">
      <c r="H2138" t="s">
        <v>341</v>
      </c>
      <c r="I2138" s="45" t="s">
        <v>23</v>
      </c>
      <c r="J2138">
        <v>16707</v>
      </c>
      <c r="K2138">
        <v>116</v>
      </c>
      <c r="L2138">
        <v>5006</v>
      </c>
    </row>
    <row r="2139" spans="8:12" x14ac:dyDescent="0.25">
      <c r="H2139" t="s">
        <v>341</v>
      </c>
      <c r="I2139" s="45" t="s">
        <v>194</v>
      </c>
      <c r="J2139">
        <v>16658</v>
      </c>
      <c r="K2139">
        <v>74</v>
      </c>
      <c r="L2139">
        <v>5007</v>
      </c>
    </row>
    <row r="2140" spans="8:12" x14ac:dyDescent="0.25">
      <c r="H2140" t="s">
        <v>341</v>
      </c>
      <c r="I2140" s="45" t="s">
        <v>195</v>
      </c>
      <c r="J2140">
        <v>16473</v>
      </c>
      <c r="K2140">
        <v>65</v>
      </c>
      <c r="L2140">
        <v>5000</v>
      </c>
    </row>
    <row r="2141" spans="8:12" x14ac:dyDescent="0.25">
      <c r="H2141" t="s">
        <v>341</v>
      </c>
      <c r="I2141" s="45" t="s">
        <v>196</v>
      </c>
      <c r="J2141">
        <v>16442</v>
      </c>
      <c r="K2141">
        <v>89</v>
      </c>
      <c r="L2141">
        <v>5001</v>
      </c>
    </row>
    <row r="2142" spans="8:12" x14ac:dyDescent="0.25">
      <c r="H2142" t="s">
        <v>341</v>
      </c>
      <c r="I2142" s="45" t="s">
        <v>24</v>
      </c>
      <c r="J2142">
        <v>16386</v>
      </c>
      <c r="K2142">
        <v>86</v>
      </c>
      <c r="L2142">
        <v>4982</v>
      </c>
    </row>
    <row r="2143" spans="8:12" x14ac:dyDescent="0.25">
      <c r="H2143" t="s">
        <v>341</v>
      </c>
      <c r="I2143" s="45" t="s">
        <v>197</v>
      </c>
      <c r="J2143">
        <v>16670</v>
      </c>
      <c r="K2143">
        <v>73</v>
      </c>
      <c r="L2143">
        <v>5006</v>
      </c>
    </row>
    <row r="2144" spans="8:12" x14ac:dyDescent="0.25">
      <c r="H2144" t="s">
        <v>341</v>
      </c>
      <c r="I2144" s="45" t="s">
        <v>198</v>
      </c>
      <c r="J2144">
        <v>16479</v>
      </c>
      <c r="K2144">
        <v>101</v>
      </c>
      <c r="L2144">
        <v>5001</v>
      </c>
    </row>
    <row r="2145" spans="8:12" x14ac:dyDescent="0.25">
      <c r="H2145" t="s">
        <v>341</v>
      </c>
      <c r="I2145" s="45" t="s">
        <v>199</v>
      </c>
      <c r="J2145">
        <v>16473</v>
      </c>
      <c r="K2145">
        <v>78</v>
      </c>
      <c r="L2145">
        <v>4976</v>
      </c>
    </row>
    <row r="2146" spans="8:12" x14ac:dyDescent="0.25">
      <c r="H2146" t="s">
        <v>341</v>
      </c>
      <c r="I2146" s="45" t="s">
        <v>25</v>
      </c>
      <c r="J2146">
        <v>16455</v>
      </c>
      <c r="K2146">
        <v>87</v>
      </c>
      <c r="L2146">
        <v>5007</v>
      </c>
    </row>
    <row r="2147" spans="8:12" x14ac:dyDescent="0.25">
      <c r="H2147" t="s">
        <v>341</v>
      </c>
      <c r="I2147" s="45" t="s">
        <v>200</v>
      </c>
      <c r="J2147">
        <v>16555</v>
      </c>
      <c r="K2147">
        <v>89</v>
      </c>
      <c r="L2147">
        <v>4998</v>
      </c>
    </row>
    <row r="2148" spans="8:12" x14ac:dyDescent="0.25">
      <c r="H2148" t="s">
        <v>341</v>
      </c>
      <c r="I2148" s="45" t="s">
        <v>201</v>
      </c>
      <c r="J2148">
        <v>16459</v>
      </c>
      <c r="K2148">
        <v>95</v>
      </c>
      <c r="L2148">
        <v>5005</v>
      </c>
    </row>
    <row r="2149" spans="8:12" x14ac:dyDescent="0.25">
      <c r="H2149" t="s">
        <v>341</v>
      </c>
      <c r="I2149" s="45" t="s">
        <v>202</v>
      </c>
      <c r="J2149">
        <v>15772</v>
      </c>
      <c r="K2149">
        <v>100</v>
      </c>
      <c r="L2149">
        <v>4966</v>
      </c>
    </row>
    <row r="2150" spans="8:12" x14ac:dyDescent="0.25">
      <c r="H2150" t="s">
        <v>341</v>
      </c>
      <c r="I2150" s="45" t="s">
        <v>26</v>
      </c>
      <c r="J2150">
        <v>16534</v>
      </c>
      <c r="K2150">
        <v>131</v>
      </c>
      <c r="L2150">
        <v>4996</v>
      </c>
    </row>
    <row r="2151" spans="8:12" x14ac:dyDescent="0.25">
      <c r="H2151" t="s">
        <v>341</v>
      </c>
      <c r="I2151" s="45" t="s">
        <v>203</v>
      </c>
      <c r="J2151">
        <v>16368</v>
      </c>
      <c r="K2151">
        <v>133</v>
      </c>
      <c r="L2151">
        <v>4991</v>
      </c>
    </row>
    <row r="2152" spans="8:12" x14ac:dyDescent="0.25">
      <c r="H2152" t="s">
        <v>341</v>
      </c>
      <c r="I2152" s="45" t="s">
        <v>204</v>
      </c>
      <c r="J2152">
        <v>16444</v>
      </c>
      <c r="K2152">
        <v>115</v>
      </c>
      <c r="L2152">
        <v>5002</v>
      </c>
    </row>
    <row r="2153" spans="8:12" x14ac:dyDescent="0.25">
      <c r="H2153" t="s">
        <v>341</v>
      </c>
      <c r="I2153" s="45" t="s">
        <v>205</v>
      </c>
      <c r="J2153">
        <v>16498</v>
      </c>
      <c r="K2153">
        <v>73</v>
      </c>
      <c r="L2153">
        <v>4998</v>
      </c>
    </row>
    <row r="2154" spans="8:12" x14ac:dyDescent="0.25">
      <c r="H2154" t="s">
        <v>341</v>
      </c>
      <c r="I2154" s="45" t="s">
        <v>27</v>
      </c>
      <c r="J2154">
        <v>16344</v>
      </c>
      <c r="K2154">
        <v>65</v>
      </c>
      <c r="L2154">
        <v>5004</v>
      </c>
    </row>
    <row r="2155" spans="8:12" x14ac:dyDescent="0.25">
      <c r="H2155" t="s">
        <v>341</v>
      </c>
      <c r="I2155" s="45" t="s">
        <v>206</v>
      </c>
      <c r="J2155">
        <v>16219</v>
      </c>
      <c r="K2155">
        <v>110</v>
      </c>
      <c r="L2155">
        <v>5020</v>
      </c>
    </row>
    <row r="2156" spans="8:12" x14ac:dyDescent="0.25">
      <c r="H2156" t="s">
        <v>341</v>
      </c>
      <c r="I2156" s="45" t="s">
        <v>207</v>
      </c>
      <c r="J2156">
        <v>16541</v>
      </c>
      <c r="K2156">
        <v>88</v>
      </c>
      <c r="L2156">
        <v>4999</v>
      </c>
    </row>
    <row r="2157" spans="8:12" x14ac:dyDescent="0.25">
      <c r="H2157" t="s">
        <v>341</v>
      </c>
      <c r="I2157" s="45" t="s">
        <v>208</v>
      </c>
      <c r="J2157">
        <v>16467</v>
      </c>
      <c r="K2157">
        <v>223</v>
      </c>
      <c r="L2157">
        <v>5003</v>
      </c>
    </row>
    <row r="2158" spans="8:12" x14ac:dyDescent="0.25">
      <c r="H2158" t="s">
        <v>341</v>
      </c>
      <c r="I2158" s="45" t="s">
        <v>28</v>
      </c>
      <c r="J2158">
        <v>16370</v>
      </c>
      <c r="K2158">
        <v>78</v>
      </c>
      <c r="L2158">
        <v>4995</v>
      </c>
    </row>
    <row r="2159" spans="8:12" x14ac:dyDescent="0.25">
      <c r="H2159" t="s">
        <v>341</v>
      </c>
      <c r="I2159" s="45" t="s">
        <v>209</v>
      </c>
      <c r="J2159">
        <v>16355</v>
      </c>
      <c r="K2159">
        <v>45</v>
      </c>
      <c r="L2159">
        <v>4999</v>
      </c>
    </row>
    <row r="2160" spans="8:12" x14ac:dyDescent="0.25">
      <c r="H2160" t="s">
        <v>341</v>
      </c>
      <c r="I2160" s="45" t="s">
        <v>210</v>
      </c>
      <c r="J2160">
        <v>16316</v>
      </c>
      <c r="K2160">
        <v>88</v>
      </c>
      <c r="L2160">
        <v>5001</v>
      </c>
    </row>
    <row r="2161" spans="8:12" x14ac:dyDescent="0.25">
      <c r="H2161" t="s">
        <v>341</v>
      </c>
      <c r="I2161" s="45" t="s">
        <v>211</v>
      </c>
      <c r="J2161">
        <v>16241</v>
      </c>
      <c r="K2161">
        <v>230</v>
      </c>
      <c r="L2161">
        <v>4969</v>
      </c>
    </row>
    <row r="2162" spans="8:12" x14ac:dyDescent="0.25">
      <c r="H2162" t="s">
        <v>341</v>
      </c>
      <c r="I2162" s="45" t="s">
        <v>29</v>
      </c>
      <c r="J2162">
        <v>16061</v>
      </c>
      <c r="K2162">
        <v>93</v>
      </c>
      <c r="L2162">
        <v>5003</v>
      </c>
    </row>
    <row r="2163" spans="8:12" x14ac:dyDescent="0.25">
      <c r="H2163" t="s">
        <v>341</v>
      </c>
      <c r="I2163" s="45" t="s">
        <v>212</v>
      </c>
      <c r="J2163">
        <v>15909</v>
      </c>
      <c r="K2163">
        <v>52</v>
      </c>
      <c r="L2163">
        <v>4980</v>
      </c>
    </row>
    <row r="2164" spans="8:12" x14ac:dyDescent="0.25">
      <c r="H2164" t="s">
        <v>341</v>
      </c>
      <c r="I2164" s="45" t="s">
        <v>213</v>
      </c>
      <c r="J2164">
        <v>16137</v>
      </c>
      <c r="K2164">
        <v>83</v>
      </c>
      <c r="L2164">
        <v>5007</v>
      </c>
    </row>
    <row r="2165" spans="8:12" x14ac:dyDescent="0.25">
      <c r="H2165" t="s">
        <v>341</v>
      </c>
      <c r="I2165" s="45" t="s">
        <v>214</v>
      </c>
      <c r="J2165">
        <v>16157</v>
      </c>
      <c r="K2165">
        <v>23</v>
      </c>
      <c r="L2165">
        <v>4998</v>
      </c>
    </row>
    <row r="2166" spans="8:12" x14ac:dyDescent="0.25">
      <c r="H2166" t="s">
        <v>341</v>
      </c>
      <c r="I2166" s="45" t="s">
        <v>30</v>
      </c>
      <c r="J2166">
        <v>16288</v>
      </c>
      <c r="K2166">
        <v>25</v>
      </c>
      <c r="L2166">
        <v>4995</v>
      </c>
    </row>
    <row r="2167" spans="8:12" x14ac:dyDescent="0.25">
      <c r="H2167" t="s">
        <v>341</v>
      </c>
      <c r="I2167" s="45" t="s">
        <v>215</v>
      </c>
      <c r="J2167">
        <v>16368</v>
      </c>
      <c r="K2167">
        <v>89</v>
      </c>
      <c r="L2167">
        <v>5018</v>
      </c>
    </row>
    <row r="2168" spans="8:12" x14ac:dyDescent="0.25">
      <c r="H2168" t="s">
        <v>341</v>
      </c>
      <c r="I2168" s="45" t="s">
        <v>216</v>
      </c>
      <c r="J2168">
        <v>15524</v>
      </c>
      <c r="K2168">
        <v>87</v>
      </c>
      <c r="L2168">
        <v>4989</v>
      </c>
    </row>
    <row r="2169" spans="8:12" x14ac:dyDescent="0.25">
      <c r="H2169" t="s">
        <v>341</v>
      </c>
      <c r="I2169" s="45" t="s">
        <v>217</v>
      </c>
      <c r="J2169">
        <v>15924</v>
      </c>
      <c r="K2169">
        <v>111</v>
      </c>
      <c r="L2169">
        <v>4989</v>
      </c>
    </row>
    <row r="2170" spans="8:12" x14ac:dyDescent="0.25">
      <c r="H2170" t="s">
        <v>341</v>
      </c>
      <c r="I2170" s="45" t="s">
        <v>31</v>
      </c>
      <c r="J2170">
        <v>15668</v>
      </c>
      <c r="K2170">
        <v>1091</v>
      </c>
      <c r="L2170">
        <v>4997</v>
      </c>
    </row>
    <row r="2171" spans="8:12" x14ac:dyDescent="0.25">
      <c r="H2171" t="s">
        <v>341</v>
      </c>
      <c r="I2171" s="45" t="s">
        <v>218</v>
      </c>
      <c r="J2171">
        <v>15773</v>
      </c>
      <c r="K2171">
        <v>547</v>
      </c>
      <c r="L2171">
        <v>4991</v>
      </c>
    </row>
    <row r="2172" spans="8:12" x14ac:dyDescent="0.25">
      <c r="H2172" t="s">
        <v>341</v>
      </c>
      <c r="I2172" s="45" t="s">
        <v>219</v>
      </c>
      <c r="J2172">
        <v>16549</v>
      </c>
      <c r="K2172">
        <v>107</v>
      </c>
      <c r="L2172">
        <v>5001</v>
      </c>
    </row>
    <row r="2173" spans="8:12" x14ac:dyDescent="0.25">
      <c r="H2173" t="s">
        <v>341</v>
      </c>
      <c r="I2173" s="45" t="s">
        <v>220</v>
      </c>
      <c r="J2173">
        <v>16392</v>
      </c>
      <c r="K2173">
        <v>190</v>
      </c>
      <c r="L2173">
        <v>4991</v>
      </c>
    </row>
    <row r="2174" spans="8:12" x14ac:dyDescent="0.25">
      <c r="H2174" t="s">
        <v>341</v>
      </c>
      <c r="I2174" s="45" t="s">
        <v>32</v>
      </c>
      <c r="J2174">
        <v>16905</v>
      </c>
      <c r="K2174">
        <v>82</v>
      </c>
      <c r="L2174">
        <v>5014</v>
      </c>
    </row>
    <row r="2175" spans="8:12" x14ac:dyDescent="0.25">
      <c r="H2175" t="s">
        <v>341</v>
      </c>
      <c r="I2175" s="45" t="s">
        <v>221</v>
      </c>
      <c r="J2175">
        <v>16772</v>
      </c>
      <c r="K2175">
        <v>22</v>
      </c>
      <c r="L2175">
        <v>4996</v>
      </c>
    </row>
    <row r="2176" spans="8:12" x14ac:dyDescent="0.25">
      <c r="H2176" t="s">
        <v>341</v>
      </c>
      <c r="I2176" s="45" t="s">
        <v>222</v>
      </c>
      <c r="J2176">
        <v>16005</v>
      </c>
      <c r="K2176">
        <v>148</v>
      </c>
      <c r="L2176">
        <v>4996</v>
      </c>
    </row>
    <row r="2177" spans="8:12" x14ac:dyDescent="0.25">
      <c r="H2177" t="s">
        <v>341</v>
      </c>
      <c r="I2177" s="45" t="s">
        <v>223</v>
      </c>
      <c r="J2177">
        <v>15513</v>
      </c>
      <c r="K2177">
        <v>1278</v>
      </c>
      <c r="L2177">
        <v>4999</v>
      </c>
    </row>
    <row r="2178" spans="8:12" x14ac:dyDescent="0.25">
      <c r="H2178" t="s">
        <v>341</v>
      </c>
      <c r="I2178" s="45" t="s">
        <v>33</v>
      </c>
      <c r="J2178">
        <v>15045</v>
      </c>
      <c r="K2178">
        <v>1639</v>
      </c>
      <c r="L2178">
        <v>4995</v>
      </c>
    </row>
    <row r="2179" spans="8:12" x14ac:dyDescent="0.25">
      <c r="H2179" t="s">
        <v>341</v>
      </c>
      <c r="I2179" s="45" t="s">
        <v>224</v>
      </c>
      <c r="J2179">
        <v>15033</v>
      </c>
      <c r="K2179">
        <v>1890</v>
      </c>
      <c r="L2179">
        <v>4994</v>
      </c>
    </row>
    <row r="2180" spans="8:12" x14ac:dyDescent="0.25">
      <c r="H2180" t="s">
        <v>341</v>
      </c>
      <c r="I2180" s="45" t="s">
        <v>225</v>
      </c>
      <c r="J2180">
        <v>14922</v>
      </c>
      <c r="K2180">
        <v>1997</v>
      </c>
      <c r="L2180">
        <v>4974</v>
      </c>
    </row>
    <row r="2181" spans="8:12" x14ac:dyDescent="0.25">
      <c r="H2181" t="s">
        <v>341</v>
      </c>
      <c r="I2181" s="45" t="s">
        <v>226</v>
      </c>
      <c r="J2181">
        <v>15591</v>
      </c>
      <c r="K2181">
        <v>874</v>
      </c>
      <c r="L2181">
        <v>4998</v>
      </c>
    </row>
    <row r="2182" spans="8:12" x14ac:dyDescent="0.25">
      <c r="H2182" t="s">
        <v>341</v>
      </c>
      <c r="I2182" s="45" t="s">
        <v>34</v>
      </c>
      <c r="J2182">
        <v>15392</v>
      </c>
      <c r="K2182">
        <v>1861</v>
      </c>
      <c r="L2182">
        <v>5013</v>
      </c>
    </row>
    <row r="2183" spans="8:12" x14ac:dyDescent="0.25">
      <c r="H2183" t="s">
        <v>341</v>
      </c>
      <c r="I2183" s="45" t="s">
        <v>227</v>
      </c>
      <c r="J2183">
        <v>14318</v>
      </c>
      <c r="K2183">
        <v>2258</v>
      </c>
      <c r="L2183">
        <v>5013</v>
      </c>
    </row>
    <row r="2184" spans="8:12" x14ac:dyDescent="0.25">
      <c r="H2184" t="s">
        <v>341</v>
      </c>
      <c r="I2184" s="45" t="s">
        <v>228</v>
      </c>
      <c r="J2184">
        <v>15267</v>
      </c>
      <c r="K2184">
        <v>992</v>
      </c>
      <c r="L2184">
        <v>4970</v>
      </c>
    </row>
    <row r="2185" spans="8:12" x14ac:dyDescent="0.25">
      <c r="H2185" t="s">
        <v>341</v>
      </c>
      <c r="I2185" s="45" t="s">
        <v>229</v>
      </c>
      <c r="J2185">
        <v>13884</v>
      </c>
      <c r="K2185">
        <v>1942</v>
      </c>
      <c r="L2185">
        <v>4992</v>
      </c>
    </row>
    <row r="2186" spans="8:12" x14ac:dyDescent="0.25">
      <c r="H2186" t="s">
        <v>341</v>
      </c>
      <c r="I2186" s="45" t="s">
        <v>35</v>
      </c>
      <c r="J2186">
        <v>14736</v>
      </c>
      <c r="K2186">
        <v>2200</v>
      </c>
      <c r="L2186">
        <v>5002</v>
      </c>
    </row>
    <row r="2187" spans="8:12" x14ac:dyDescent="0.25">
      <c r="H2187" t="s">
        <v>341</v>
      </c>
      <c r="I2187" s="45" t="s">
        <v>230</v>
      </c>
      <c r="J2187">
        <v>15370</v>
      </c>
      <c r="K2187">
        <v>2233</v>
      </c>
      <c r="L2187">
        <v>5012</v>
      </c>
    </row>
    <row r="2188" spans="8:12" x14ac:dyDescent="0.25">
      <c r="H2188" t="s">
        <v>341</v>
      </c>
      <c r="I2188" s="45" t="s">
        <v>231</v>
      </c>
      <c r="J2188">
        <v>15379</v>
      </c>
      <c r="K2188">
        <v>1530</v>
      </c>
      <c r="L2188">
        <v>4999</v>
      </c>
    </row>
    <row r="2189" spans="8:12" x14ac:dyDescent="0.25">
      <c r="H2189" t="s">
        <v>341</v>
      </c>
      <c r="I2189" s="45" t="s">
        <v>232</v>
      </c>
      <c r="J2189">
        <v>14827</v>
      </c>
      <c r="K2189">
        <v>1353</v>
      </c>
      <c r="L2189">
        <v>4987</v>
      </c>
    </row>
    <row r="2190" spans="8:12" x14ac:dyDescent="0.25">
      <c r="H2190" t="s">
        <v>341</v>
      </c>
      <c r="I2190" s="45" t="s">
        <v>36</v>
      </c>
      <c r="J2190">
        <v>14822</v>
      </c>
      <c r="K2190">
        <v>1300</v>
      </c>
      <c r="L2190">
        <v>5008</v>
      </c>
    </row>
    <row r="2191" spans="8:12" x14ac:dyDescent="0.25">
      <c r="H2191" t="s">
        <v>341</v>
      </c>
      <c r="I2191" s="45" t="s">
        <v>233</v>
      </c>
      <c r="J2191">
        <v>15621</v>
      </c>
      <c r="K2191">
        <v>1421</v>
      </c>
      <c r="L2191">
        <v>4989</v>
      </c>
    </row>
    <row r="2192" spans="8:12" x14ac:dyDescent="0.25">
      <c r="H2192" t="s">
        <v>341</v>
      </c>
      <c r="I2192" s="45" t="s">
        <v>234</v>
      </c>
      <c r="J2192">
        <v>15796</v>
      </c>
      <c r="K2192">
        <v>1548</v>
      </c>
      <c r="L2192">
        <v>5007</v>
      </c>
    </row>
    <row r="2193" spans="8:12" x14ac:dyDescent="0.25">
      <c r="H2193" t="s">
        <v>341</v>
      </c>
      <c r="I2193" s="45" t="s">
        <v>235</v>
      </c>
      <c r="J2193">
        <v>15492</v>
      </c>
      <c r="K2193">
        <v>1110</v>
      </c>
      <c r="L2193">
        <v>5002</v>
      </c>
    </row>
    <row r="2194" spans="8:12" x14ac:dyDescent="0.25">
      <c r="H2194" t="s">
        <v>341</v>
      </c>
      <c r="I2194" s="45" t="s">
        <v>37</v>
      </c>
      <c r="J2194">
        <v>15351</v>
      </c>
      <c r="K2194">
        <v>1010</v>
      </c>
      <c r="L2194">
        <v>5014</v>
      </c>
    </row>
    <row r="2195" spans="8:12" x14ac:dyDescent="0.25">
      <c r="H2195" t="s">
        <v>341</v>
      </c>
      <c r="I2195" s="45" t="s">
        <v>236</v>
      </c>
      <c r="J2195">
        <v>15195</v>
      </c>
      <c r="K2195">
        <v>1056</v>
      </c>
      <c r="L2195">
        <v>4999</v>
      </c>
    </row>
    <row r="2196" spans="8:12" x14ac:dyDescent="0.25">
      <c r="H2196" t="s">
        <v>341</v>
      </c>
      <c r="I2196" s="45" t="s">
        <v>237</v>
      </c>
      <c r="J2196">
        <v>15870</v>
      </c>
      <c r="K2196">
        <v>1171</v>
      </c>
      <c r="L2196">
        <v>5012</v>
      </c>
    </row>
    <row r="2197" spans="8:12" x14ac:dyDescent="0.25">
      <c r="H2197" t="s">
        <v>341</v>
      </c>
      <c r="I2197" s="45" t="s">
        <v>238</v>
      </c>
      <c r="J2197">
        <v>15208</v>
      </c>
      <c r="K2197">
        <v>1793</v>
      </c>
      <c r="L2197">
        <v>5007</v>
      </c>
    </row>
    <row r="2198" spans="8:12" x14ac:dyDescent="0.25">
      <c r="H2198" t="s">
        <v>341</v>
      </c>
      <c r="I2198" s="45" t="s">
        <v>38</v>
      </c>
      <c r="J2198">
        <v>13693</v>
      </c>
      <c r="K2198">
        <v>2694</v>
      </c>
      <c r="L2198">
        <v>4993</v>
      </c>
    </row>
    <row r="2199" spans="8:12" x14ac:dyDescent="0.25">
      <c r="H2199" t="s">
        <v>341</v>
      </c>
      <c r="I2199" s="45" t="s">
        <v>239</v>
      </c>
      <c r="J2199">
        <v>13539</v>
      </c>
      <c r="K2199">
        <v>2976</v>
      </c>
      <c r="L2199">
        <v>5007</v>
      </c>
    </row>
    <row r="2200" spans="8:12" x14ac:dyDescent="0.25">
      <c r="H2200" t="s">
        <v>341</v>
      </c>
      <c r="I2200" s="45" t="s">
        <v>240</v>
      </c>
      <c r="J2200">
        <v>14177</v>
      </c>
      <c r="K2200">
        <v>2828</v>
      </c>
      <c r="L2200">
        <v>4983</v>
      </c>
    </row>
    <row r="2201" spans="8:12" x14ac:dyDescent="0.25">
      <c r="H2201" t="s">
        <v>341</v>
      </c>
      <c r="I2201" s="45" t="s">
        <v>241</v>
      </c>
      <c r="J2201">
        <v>13437</v>
      </c>
      <c r="K2201">
        <v>3891</v>
      </c>
      <c r="L2201">
        <v>5029</v>
      </c>
    </row>
    <row r="2202" spans="8:12" x14ac:dyDescent="0.25">
      <c r="H2202" t="s">
        <v>341</v>
      </c>
      <c r="I2202" s="45" t="s">
        <v>39</v>
      </c>
      <c r="J2202">
        <v>11943</v>
      </c>
      <c r="K2202">
        <v>4247</v>
      </c>
      <c r="L2202">
        <v>4991</v>
      </c>
    </row>
    <row r="2203" spans="8:12" x14ac:dyDescent="0.25">
      <c r="H2203" t="s">
        <v>341</v>
      </c>
      <c r="I2203" s="45" t="s">
        <v>242</v>
      </c>
      <c r="J2203">
        <v>11255</v>
      </c>
      <c r="K2203">
        <v>5706</v>
      </c>
      <c r="L2203">
        <v>5018</v>
      </c>
    </row>
    <row r="2204" spans="8:12" x14ac:dyDescent="0.25">
      <c r="H2204" t="s">
        <v>341</v>
      </c>
      <c r="I2204" s="45" t="s">
        <v>243</v>
      </c>
      <c r="J2204">
        <v>9210</v>
      </c>
      <c r="K2204">
        <v>5125</v>
      </c>
      <c r="L2204">
        <v>4977</v>
      </c>
    </row>
    <row r="2205" spans="8:12" x14ac:dyDescent="0.25">
      <c r="H2205" t="s">
        <v>341</v>
      </c>
      <c r="I2205" s="45" t="s">
        <v>244</v>
      </c>
      <c r="J2205">
        <v>9292</v>
      </c>
      <c r="K2205">
        <v>7201</v>
      </c>
      <c r="L2205">
        <v>4998</v>
      </c>
    </row>
    <row r="2206" spans="8:12" x14ac:dyDescent="0.25">
      <c r="H2206" t="s">
        <v>341</v>
      </c>
      <c r="I2206" s="45" t="s">
        <v>40</v>
      </c>
      <c r="J2206">
        <v>8000</v>
      </c>
      <c r="K2206">
        <v>8176</v>
      </c>
      <c r="L2206">
        <v>5003</v>
      </c>
    </row>
    <row r="2207" spans="8:12" x14ac:dyDescent="0.25">
      <c r="H2207" t="s">
        <v>341</v>
      </c>
      <c r="I2207" s="45" t="s">
        <v>245</v>
      </c>
      <c r="J2207">
        <v>6265</v>
      </c>
      <c r="K2207">
        <v>9069</v>
      </c>
      <c r="L2207">
        <v>4996</v>
      </c>
    </row>
    <row r="2208" spans="8:12" x14ac:dyDescent="0.25">
      <c r="H2208" t="s">
        <v>341</v>
      </c>
      <c r="I2208" s="45" t="s">
        <v>246</v>
      </c>
      <c r="J2208">
        <v>7135</v>
      </c>
      <c r="K2208">
        <v>8530</v>
      </c>
      <c r="L2208">
        <v>5002</v>
      </c>
    </row>
    <row r="2209" spans="8:12" x14ac:dyDescent="0.25">
      <c r="H2209" t="s">
        <v>341</v>
      </c>
      <c r="I2209" s="45" t="s">
        <v>247</v>
      </c>
      <c r="J2209">
        <v>7630</v>
      </c>
      <c r="K2209">
        <v>9136</v>
      </c>
      <c r="L2209">
        <v>5019</v>
      </c>
    </row>
    <row r="2210" spans="8:12" x14ac:dyDescent="0.25">
      <c r="H2210" t="s">
        <v>342</v>
      </c>
      <c r="I2210" s="45" t="s">
        <v>17</v>
      </c>
      <c r="J2210">
        <v>7943</v>
      </c>
      <c r="K2210">
        <v>8014</v>
      </c>
      <c r="L2210">
        <v>4995</v>
      </c>
    </row>
    <row r="2211" spans="8:12" x14ac:dyDescent="0.25">
      <c r="H2211" t="s">
        <v>342</v>
      </c>
      <c r="I2211" s="45" t="s">
        <v>176</v>
      </c>
      <c r="J2211">
        <v>7721</v>
      </c>
      <c r="K2211">
        <v>8094</v>
      </c>
      <c r="L2211">
        <v>4997</v>
      </c>
    </row>
    <row r="2212" spans="8:12" x14ac:dyDescent="0.25">
      <c r="H2212" t="s">
        <v>342</v>
      </c>
      <c r="I2212" s="45" t="s">
        <v>177</v>
      </c>
      <c r="J2212">
        <v>8724</v>
      </c>
      <c r="K2212">
        <v>7636</v>
      </c>
      <c r="L2212">
        <v>4998</v>
      </c>
    </row>
    <row r="2213" spans="8:12" x14ac:dyDescent="0.25">
      <c r="H2213" t="s">
        <v>342</v>
      </c>
      <c r="I2213" s="45" t="s">
        <v>178</v>
      </c>
      <c r="J2213">
        <v>9673</v>
      </c>
      <c r="K2213">
        <v>6238</v>
      </c>
      <c r="L2213">
        <v>4991</v>
      </c>
    </row>
    <row r="2214" spans="8:12" x14ac:dyDescent="0.25">
      <c r="H2214" t="s">
        <v>342</v>
      </c>
      <c r="I2214" s="45" t="s">
        <v>18</v>
      </c>
      <c r="J2214">
        <v>10099</v>
      </c>
      <c r="K2214">
        <v>7257</v>
      </c>
      <c r="L2214">
        <v>5007</v>
      </c>
    </row>
    <row r="2215" spans="8:12" x14ac:dyDescent="0.25">
      <c r="H2215" t="s">
        <v>342</v>
      </c>
      <c r="I2215" s="45" t="s">
        <v>179</v>
      </c>
      <c r="J2215">
        <v>9262</v>
      </c>
      <c r="K2215">
        <v>7856</v>
      </c>
      <c r="L2215">
        <v>5028</v>
      </c>
    </row>
    <row r="2216" spans="8:12" x14ac:dyDescent="0.25">
      <c r="H2216" t="s">
        <v>342</v>
      </c>
      <c r="I2216" s="45" t="s">
        <v>180</v>
      </c>
      <c r="J2216">
        <v>10466</v>
      </c>
      <c r="K2216">
        <v>6608</v>
      </c>
      <c r="L2216">
        <v>4990</v>
      </c>
    </row>
    <row r="2217" spans="8:12" x14ac:dyDescent="0.25">
      <c r="H2217" t="s">
        <v>342</v>
      </c>
      <c r="I2217" s="45" t="s">
        <v>181</v>
      </c>
      <c r="J2217">
        <v>10498</v>
      </c>
      <c r="K2217">
        <v>6326</v>
      </c>
      <c r="L2217">
        <v>5003</v>
      </c>
    </row>
    <row r="2218" spans="8:12" x14ac:dyDescent="0.25">
      <c r="H2218" t="s">
        <v>342</v>
      </c>
      <c r="I2218" s="45" t="s">
        <v>19</v>
      </c>
      <c r="J2218">
        <v>10515</v>
      </c>
      <c r="K2218">
        <v>6596</v>
      </c>
      <c r="L2218">
        <v>5002</v>
      </c>
    </row>
    <row r="2219" spans="8:12" x14ac:dyDescent="0.25">
      <c r="H2219" t="s">
        <v>342</v>
      </c>
      <c r="I2219" s="45" t="s">
        <v>182</v>
      </c>
      <c r="J2219">
        <v>10734</v>
      </c>
      <c r="K2219">
        <v>6745</v>
      </c>
      <c r="L2219">
        <v>5024</v>
      </c>
    </row>
    <row r="2220" spans="8:12" x14ac:dyDescent="0.25">
      <c r="H2220" t="s">
        <v>342</v>
      </c>
      <c r="I2220" s="45" t="s">
        <v>183</v>
      </c>
      <c r="J2220">
        <v>11355</v>
      </c>
      <c r="K2220">
        <v>6457</v>
      </c>
      <c r="L2220">
        <v>4990</v>
      </c>
    </row>
    <row r="2221" spans="8:12" x14ac:dyDescent="0.25">
      <c r="H2221" t="s">
        <v>342</v>
      </c>
      <c r="I2221" s="45" t="s">
        <v>184</v>
      </c>
      <c r="J2221">
        <v>12614</v>
      </c>
      <c r="K2221">
        <v>5522</v>
      </c>
      <c r="L2221">
        <v>5016</v>
      </c>
    </row>
    <row r="2222" spans="8:12" x14ac:dyDescent="0.25">
      <c r="H2222" t="s">
        <v>342</v>
      </c>
      <c r="I2222" s="45" t="s">
        <v>20</v>
      </c>
      <c r="J2222">
        <v>12069</v>
      </c>
      <c r="K2222">
        <v>4005</v>
      </c>
      <c r="L2222">
        <v>4942</v>
      </c>
    </row>
    <row r="2223" spans="8:12" x14ac:dyDescent="0.25">
      <c r="H2223" t="s">
        <v>342</v>
      </c>
      <c r="I2223" s="45" t="s">
        <v>185</v>
      </c>
      <c r="J2223">
        <v>11667</v>
      </c>
      <c r="K2223">
        <v>5072</v>
      </c>
      <c r="L2223">
        <v>5009</v>
      </c>
    </row>
    <row r="2224" spans="8:12" x14ac:dyDescent="0.25">
      <c r="H2224" t="s">
        <v>342</v>
      </c>
      <c r="I2224" s="45" t="s">
        <v>186</v>
      </c>
      <c r="J2224">
        <v>12261</v>
      </c>
      <c r="K2224">
        <v>4558</v>
      </c>
      <c r="L2224">
        <v>4988</v>
      </c>
    </row>
    <row r="2225" spans="8:12" x14ac:dyDescent="0.25">
      <c r="H2225" t="s">
        <v>342</v>
      </c>
      <c r="I2225" s="45" t="s">
        <v>187</v>
      </c>
      <c r="J2225">
        <v>13748</v>
      </c>
      <c r="K2225">
        <v>3803</v>
      </c>
      <c r="L2225">
        <v>4996</v>
      </c>
    </row>
    <row r="2226" spans="8:12" x14ac:dyDescent="0.25">
      <c r="H2226" t="s">
        <v>342</v>
      </c>
      <c r="I2226" s="45" t="s">
        <v>21</v>
      </c>
      <c r="J2226">
        <v>13926</v>
      </c>
      <c r="K2226">
        <v>2993</v>
      </c>
      <c r="L2226">
        <v>4991</v>
      </c>
    </row>
    <row r="2227" spans="8:12" x14ac:dyDescent="0.25">
      <c r="H2227" t="s">
        <v>342</v>
      </c>
      <c r="I2227" s="45" t="s">
        <v>188</v>
      </c>
      <c r="J2227">
        <v>15279</v>
      </c>
      <c r="K2227">
        <v>1729</v>
      </c>
      <c r="L2227">
        <v>5012</v>
      </c>
    </row>
    <row r="2228" spans="8:12" x14ac:dyDescent="0.25">
      <c r="H2228" t="s">
        <v>342</v>
      </c>
      <c r="I2228" s="45" t="s">
        <v>189</v>
      </c>
      <c r="J2228">
        <v>15468</v>
      </c>
      <c r="K2228">
        <v>1559</v>
      </c>
      <c r="L2228">
        <v>4990</v>
      </c>
    </row>
    <row r="2229" spans="8:12" x14ac:dyDescent="0.25">
      <c r="H2229" t="s">
        <v>342</v>
      </c>
      <c r="I2229" s="45" t="s">
        <v>190</v>
      </c>
      <c r="J2229">
        <v>8782</v>
      </c>
      <c r="K2229">
        <v>1248</v>
      </c>
      <c r="L2229">
        <v>4927</v>
      </c>
    </row>
    <row r="2230" spans="8:12" x14ac:dyDescent="0.25">
      <c r="H2230" t="s">
        <v>342</v>
      </c>
      <c r="I2230" s="45" t="s">
        <v>22</v>
      </c>
      <c r="J2230">
        <v>11154</v>
      </c>
      <c r="K2230">
        <v>5617</v>
      </c>
      <c r="L2230">
        <v>5003</v>
      </c>
    </row>
    <row r="2231" spans="8:12" x14ac:dyDescent="0.25">
      <c r="H2231" t="s">
        <v>342</v>
      </c>
      <c r="I2231" s="45" t="s">
        <v>191</v>
      </c>
      <c r="J2231">
        <v>12008</v>
      </c>
      <c r="K2231">
        <v>4390</v>
      </c>
      <c r="L2231">
        <v>5008</v>
      </c>
    </row>
    <row r="2232" spans="8:12" x14ac:dyDescent="0.25">
      <c r="H2232" t="s">
        <v>342</v>
      </c>
      <c r="I2232" s="45" t="s">
        <v>192</v>
      </c>
      <c r="J2232">
        <v>13525</v>
      </c>
      <c r="K2232">
        <v>2822</v>
      </c>
      <c r="L2232">
        <v>4994</v>
      </c>
    </row>
    <row r="2233" spans="8:12" x14ac:dyDescent="0.25">
      <c r="H2233" t="s">
        <v>342</v>
      </c>
      <c r="I2233" s="45" t="s">
        <v>193</v>
      </c>
      <c r="J2233">
        <v>15861</v>
      </c>
      <c r="K2233">
        <v>635</v>
      </c>
      <c r="L2233">
        <v>5005</v>
      </c>
    </row>
    <row r="2234" spans="8:12" x14ac:dyDescent="0.25">
      <c r="H2234" t="s">
        <v>342</v>
      </c>
      <c r="I2234" s="45" t="s">
        <v>23</v>
      </c>
      <c r="J2234">
        <v>16573</v>
      </c>
      <c r="K2234">
        <v>66</v>
      </c>
      <c r="L2234">
        <v>4992</v>
      </c>
    </row>
    <row r="2235" spans="8:12" x14ac:dyDescent="0.25">
      <c r="H2235" t="s">
        <v>342</v>
      </c>
      <c r="I2235" s="45" t="s">
        <v>194</v>
      </c>
      <c r="J2235">
        <v>15162</v>
      </c>
      <c r="K2235">
        <v>1219</v>
      </c>
      <c r="L2235">
        <v>4995</v>
      </c>
    </row>
    <row r="2236" spans="8:12" x14ac:dyDescent="0.25">
      <c r="H2236" t="s">
        <v>342</v>
      </c>
      <c r="I2236" s="45" t="s">
        <v>195</v>
      </c>
      <c r="J2236">
        <v>16044</v>
      </c>
      <c r="K2236">
        <v>718</v>
      </c>
      <c r="L2236">
        <v>5005</v>
      </c>
    </row>
    <row r="2237" spans="8:12" x14ac:dyDescent="0.25">
      <c r="H2237" t="s">
        <v>342</v>
      </c>
      <c r="I2237" s="45" t="s">
        <v>196</v>
      </c>
      <c r="J2237">
        <v>16057</v>
      </c>
      <c r="K2237">
        <v>69</v>
      </c>
      <c r="L2237">
        <v>5002</v>
      </c>
    </row>
    <row r="2238" spans="8:12" x14ac:dyDescent="0.25">
      <c r="H2238" t="s">
        <v>342</v>
      </c>
      <c r="I2238" s="45" t="s">
        <v>24</v>
      </c>
      <c r="J2238">
        <v>16477</v>
      </c>
      <c r="K2238">
        <v>29</v>
      </c>
      <c r="L2238">
        <v>5004</v>
      </c>
    </row>
    <row r="2239" spans="8:12" x14ac:dyDescent="0.25">
      <c r="H2239" t="s">
        <v>342</v>
      </c>
      <c r="I2239" s="45" t="s">
        <v>197</v>
      </c>
      <c r="J2239">
        <v>15439</v>
      </c>
      <c r="K2239">
        <v>708</v>
      </c>
      <c r="L2239">
        <v>4996</v>
      </c>
    </row>
    <row r="2240" spans="8:12" x14ac:dyDescent="0.25">
      <c r="H2240" t="s">
        <v>342</v>
      </c>
      <c r="I2240" s="45" t="s">
        <v>198</v>
      </c>
      <c r="J2240">
        <v>15730</v>
      </c>
      <c r="K2240">
        <v>1047</v>
      </c>
      <c r="L2240">
        <v>5008</v>
      </c>
    </row>
    <row r="2241" spans="8:12" x14ac:dyDescent="0.25">
      <c r="H2241" t="s">
        <v>342</v>
      </c>
      <c r="I2241" s="45" t="s">
        <v>199</v>
      </c>
      <c r="J2241">
        <v>15452</v>
      </c>
      <c r="K2241">
        <v>1231</v>
      </c>
      <c r="L2241">
        <v>5006</v>
      </c>
    </row>
    <row r="2242" spans="8:12" x14ac:dyDescent="0.25">
      <c r="H2242" t="s">
        <v>342</v>
      </c>
      <c r="I2242" s="45" t="s">
        <v>25</v>
      </c>
      <c r="J2242">
        <v>14727</v>
      </c>
      <c r="K2242">
        <v>1365</v>
      </c>
      <c r="L2242">
        <v>4984</v>
      </c>
    </row>
    <row r="2243" spans="8:12" x14ac:dyDescent="0.25">
      <c r="H2243" t="s">
        <v>342</v>
      </c>
      <c r="I2243" s="45" t="s">
        <v>200</v>
      </c>
      <c r="J2243">
        <v>14649</v>
      </c>
      <c r="K2243">
        <v>1380</v>
      </c>
      <c r="L2243">
        <v>4995</v>
      </c>
    </row>
    <row r="2244" spans="8:12" x14ac:dyDescent="0.25">
      <c r="H2244" t="s">
        <v>342</v>
      </c>
      <c r="I2244" s="45" t="s">
        <v>201</v>
      </c>
      <c r="J2244">
        <v>15192</v>
      </c>
      <c r="K2244">
        <v>1398</v>
      </c>
      <c r="L2244">
        <v>5026</v>
      </c>
    </row>
    <row r="2245" spans="8:12" x14ac:dyDescent="0.25">
      <c r="H2245" t="s">
        <v>342</v>
      </c>
      <c r="I2245" s="45" t="s">
        <v>202</v>
      </c>
      <c r="J2245">
        <v>14607</v>
      </c>
      <c r="K2245">
        <v>2242</v>
      </c>
      <c r="L2245">
        <v>5002</v>
      </c>
    </row>
    <row r="2246" spans="8:12" x14ac:dyDescent="0.25">
      <c r="H2246" t="s">
        <v>342</v>
      </c>
      <c r="I2246" s="45" t="s">
        <v>26</v>
      </c>
      <c r="J2246">
        <v>14362</v>
      </c>
      <c r="K2246">
        <v>1980</v>
      </c>
      <c r="L2246">
        <v>4997</v>
      </c>
    </row>
    <row r="2247" spans="8:12" x14ac:dyDescent="0.25">
      <c r="H2247" t="s">
        <v>342</v>
      </c>
      <c r="I2247" s="45" t="s">
        <v>203</v>
      </c>
      <c r="J2247">
        <v>14956</v>
      </c>
      <c r="K2247">
        <v>2014</v>
      </c>
      <c r="L2247">
        <v>4979</v>
      </c>
    </row>
    <row r="2248" spans="8:12" x14ac:dyDescent="0.25">
      <c r="H2248" t="s">
        <v>342</v>
      </c>
      <c r="I2248" s="45" t="s">
        <v>204</v>
      </c>
      <c r="J2248">
        <v>14459</v>
      </c>
      <c r="K2248">
        <v>1857</v>
      </c>
      <c r="L2248">
        <v>4988</v>
      </c>
    </row>
    <row r="2249" spans="8:12" x14ac:dyDescent="0.25">
      <c r="H2249" t="s">
        <v>342</v>
      </c>
      <c r="I2249" s="45" t="s">
        <v>205</v>
      </c>
      <c r="J2249">
        <v>14933</v>
      </c>
      <c r="K2249">
        <v>902</v>
      </c>
      <c r="L2249">
        <v>4994</v>
      </c>
    </row>
    <row r="2250" spans="8:12" x14ac:dyDescent="0.25">
      <c r="H2250" t="s">
        <v>342</v>
      </c>
      <c r="I2250" s="45" t="s">
        <v>27</v>
      </c>
      <c r="J2250">
        <v>14171</v>
      </c>
      <c r="K2250">
        <v>1874</v>
      </c>
      <c r="L2250">
        <v>4995</v>
      </c>
    </row>
    <row r="2251" spans="8:12" x14ac:dyDescent="0.25">
      <c r="H2251" t="s">
        <v>342</v>
      </c>
      <c r="I2251" s="45" t="s">
        <v>206</v>
      </c>
      <c r="J2251">
        <v>14213</v>
      </c>
      <c r="K2251">
        <v>2711</v>
      </c>
      <c r="L2251">
        <v>5022</v>
      </c>
    </row>
    <row r="2252" spans="8:12" x14ac:dyDescent="0.25">
      <c r="H2252" t="s">
        <v>342</v>
      </c>
      <c r="I2252" s="45" t="s">
        <v>207</v>
      </c>
      <c r="J2252">
        <v>13782</v>
      </c>
      <c r="K2252">
        <v>2801</v>
      </c>
      <c r="L2252">
        <v>5001</v>
      </c>
    </row>
    <row r="2253" spans="8:12" x14ac:dyDescent="0.25">
      <c r="H2253" t="s">
        <v>342</v>
      </c>
      <c r="I2253" s="45" t="s">
        <v>208</v>
      </c>
      <c r="J2253">
        <v>12828</v>
      </c>
      <c r="K2253">
        <v>3926</v>
      </c>
      <c r="L2253">
        <v>5023</v>
      </c>
    </row>
    <row r="2254" spans="8:12" x14ac:dyDescent="0.25">
      <c r="H2254" t="s">
        <v>342</v>
      </c>
      <c r="I2254" s="45" t="s">
        <v>28</v>
      </c>
      <c r="J2254">
        <v>12977</v>
      </c>
      <c r="K2254">
        <v>3412</v>
      </c>
      <c r="L2254">
        <v>4998</v>
      </c>
    </row>
    <row r="2255" spans="8:12" x14ac:dyDescent="0.25">
      <c r="H2255" t="s">
        <v>342</v>
      </c>
      <c r="I2255" s="45" t="s">
        <v>209</v>
      </c>
      <c r="J2255">
        <v>13200</v>
      </c>
      <c r="K2255">
        <v>2977</v>
      </c>
      <c r="L2255">
        <v>5001</v>
      </c>
    </row>
    <row r="2256" spans="8:12" x14ac:dyDescent="0.25">
      <c r="H2256" t="s">
        <v>342</v>
      </c>
      <c r="I2256" s="45" t="s">
        <v>210</v>
      </c>
      <c r="J2256">
        <v>12316</v>
      </c>
      <c r="K2256">
        <v>4018</v>
      </c>
      <c r="L2256">
        <v>5003</v>
      </c>
    </row>
    <row r="2257" spans="8:12" x14ac:dyDescent="0.25">
      <c r="H2257" t="s">
        <v>342</v>
      </c>
      <c r="I2257" s="45" t="s">
        <v>211</v>
      </c>
      <c r="J2257">
        <v>12895</v>
      </c>
      <c r="K2257">
        <v>3377</v>
      </c>
      <c r="L2257">
        <v>5000</v>
      </c>
    </row>
    <row r="2258" spans="8:12" x14ac:dyDescent="0.25">
      <c r="H2258" t="s">
        <v>342</v>
      </c>
      <c r="I2258" s="45" t="s">
        <v>29</v>
      </c>
      <c r="J2258">
        <v>13007</v>
      </c>
      <c r="K2258">
        <v>3077</v>
      </c>
      <c r="L2258">
        <v>5002</v>
      </c>
    </row>
    <row r="2259" spans="8:12" x14ac:dyDescent="0.25">
      <c r="H2259" t="s">
        <v>342</v>
      </c>
      <c r="I2259" s="45" t="s">
        <v>212</v>
      </c>
      <c r="J2259">
        <v>13604</v>
      </c>
      <c r="K2259">
        <v>3389</v>
      </c>
      <c r="L2259">
        <v>5003</v>
      </c>
    </row>
    <row r="2260" spans="8:12" x14ac:dyDescent="0.25">
      <c r="H2260" t="s">
        <v>342</v>
      </c>
      <c r="I2260" s="45" t="s">
        <v>213</v>
      </c>
      <c r="J2260">
        <v>12362</v>
      </c>
      <c r="K2260">
        <v>4141</v>
      </c>
      <c r="L2260">
        <v>5002</v>
      </c>
    </row>
    <row r="2261" spans="8:12" x14ac:dyDescent="0.25">
      <c r="H2261" t="s">
        <v>342</v>
      </c>
      <c r="I2261" s="45" t="s">
        <v>214</v>
      </c>
      <c r="J2261">
        <v>12324</v>
      </c>
      <c r="K2261">
        <v>3401</v>
      </c>
      <c r="L2261">
        <v>4868</v>
      </c>
    </row>
    <row r="2262" spans="8:12" x14ac:dyDescent="0.25">
      <c r="H2262" t="s">
        <v>342</v>
      </c>
      <c r="I2262" s="45" t="s">
        <v>30</v>
      </c>
      <c r="J2262">
        <v>12384</v>
      </c>
      <c r="K2262">
        <v>4408</v>
      </c>
      <c r="L2262">
        <v>5037</v>
      </c>
    </row>
    <row r="2263" spans="8:12" x14ac:dyDescent="0.25">
      <c r="H2263" t="s">
        <v>342</v>
      </c>
      <c r="I2263" s="45" t="s">
        <v>215</v>
      </c>
      <c r="J2263">
        <v>12272</v>
      </c>
      <c r="K2263">
        <v>3639</v>
      </c>
      <c r="L2263">
        <v>5009</v>
      </c>
    </row>
    <row r="2264" spans="8:12" x14ac:dyDescent="0.25">
      <c r="H2264" t="s">
        <v>342</v>
      </c>
      <c r="I2264" s="45" t="s">
        <v>216</v>
      </c>
      <c r="J2264">
        <v>12414</v>
      </c>
      <c r="K2264">
        <v>3597</v>
      </c>
      <c r="L2264">
        <v>4987</v>
      </c>
    </row>
    <row r="2265" spans="8:12" x14ac:dyDescent="0.25">
      <c r="H2265" t="s">
        <v>342</v>
      </c>
      <c r="I2265" s="45" t="s">
        <v>217</v>
      </c>
      <c r="J2265">
        <v>12717</v>
      </c>
      <c r="K2265">
        <v>3714</v>
      </c>
      <c r="L2265">
        <v>4989</v>
      </c>
    </row>
    <row r="2266" spans="8:12" x14ac:dyDescent="0.25">
      <c r="H2266" t="s">
        <v>342</v>
      </c>
      <c r="I2266" s="45" t="s">
        <v>31</v>
      </c>
      <c r="J2266">
        <v>12008</v>
      </c>
      <c r="K2266">
        <v>4119</v>
      </c>
      <c r="L2266">
        <v>5009</v>
      </c>
    </row>
    <row r="2267" spans="8:12" x14ac:dyDescent="0.25">
      <c r="H2267" t="s">
        <v>342</v>
      </c>
      <c r="I2267" s="45" t="s">
        <v>218</v>
      </c>
      <c r="J2267">
        <v>12760</v>
      </c>
      <c r="K2267">
        <v>3350</v>
      </c>
      <c r="L2267">
        <v>5003</v>
      </c>
    </row>
    <row r="2268" spans="8:12" x14ac:dyDescent="0.25">
      <c r="H2268" t="s">
        <v>342</v>
      </c>
      <c r="I2268" s="45" t="s">
        <v>219</v>
      </c>
      <c r="J2268">
        <v>13163</v>
      </c>
      <c r="K2268">
        <v>3274</v>
      </c>
      <c r="L2268">
        <v>4989</v>
      </c>
    </row>
    <row r="2269" spans="8:12" x14ac:dyDescent="0.25">
      <c r="H2269" t="s">
        <v>342</v>
      </c>
      <c r="I2269" s="45" t="s">
        <v>220</v>
      </c>
      <c r="J2269">
        <v>14297</v>
      </c>
      <c r="K2269">
        <v>2036</v>
      </c>
      <c r="L2269">
        <v>5003</v>
      </c>
    </row>
    <row r="2270" spans="8:12" x14ac:dyDescent="0.25">
      <c r="H2270" t="s">
        <v>342</v>
      </c>
      <c r="I2270" s="45" t="s">
        <v>32</v>
      </c>
      <c r="J2270">
        <v>14422</v>
      </c>
      <c r="K2270">
        <v>2079</v>
      </c>
      <c r="L2270">
        <v>4991</v>
      </c>
    </row>
    <row r="2271" spans="8:12" x14ac:dyDescent="0.25">
      <c r="H2271" t="s">
        <v>342</v>
      </c>
      <c r="I2271" s="45" t="s">
        <v>221</v>
      </c>
      <c r="J2271">
        <v>15041</v>
      </c>
      <c r="K2271">
        <v>1522</v>
      </c>
      <c r="L2271">
        <v>5007</v>
      </c>
    </row>
    <row r="2272" spans="8:12" x14ac:dyDescent="0.25">
      <c r="H2272" t="s">
        <v>342</v>
      </c>
      <c r="I2272" s="45" t="s">
        <v>222</v>
      </c>
      <c r="J2272">
        <v>12742</v>
      </c>
      <c r="K2272">
        <v>2862</v>
      </c>
      <c r="L2272">
        <v>5000</v>
      </c>
    </row>
    <row r="2273" spans="8:12" x14ac:dyDescent="0.25">
      <c r="H2273" t="s">
        <v>342</v>
      </c>
      <c r="I2273" s="45" t="s">
        <v>223</v>
      </c>
      <c r="J2273">
        <v>13766</v>
      </c>
      <c r="K2273">
        <v>3287</v>
      </c>
      <c r="L2273">
        <v>5021</v>
      </c>
    </row>
    <row r="2274" spans="8:12" x14ac:dyDescent="0.25">
      <c r="H2274" t="s">
        <v>342</v>
      </c>
      <c r="I2274" s="45" t="s">
        <v>33</v>
      </c>
      <c r="J2274">
        <v>13685</v>
      </c>
      <c r="K2274">
        <v>2952</v>
      </c>
      <c r="L2274">
        <v>4996</v>
      </c>
    </row>
    <row r="2275" spans="8:12" x14ac:dyDescent="0.25">
      <c r="H2275" t="s">
        <v>342</v>
      </c>
      <c r="I2275" s="45" t="s">
        <v>224</v>
      </c>
      <c r="J2275">
        <v>13762</v>
      </c>
      <c r="K2275">
        <v>3567</v>
      </c>
      <c r="L2275">
        <v>5007</v>
      </c>
    </row>
    <row r="2276" spans="8:12" x14ac:dyDescent="0.25">
      <c r="H2276" t="s">
        <v>342</v>
      </c>
      <c r="I2276" s="45" t="s">
        <v>225</v>
      </c>
      <c r="J2276">
        <v>11779</v>
      </c>
      <c r="K2276">
        <v>3576</v>
      </c>
      <c r="L2276">
        <v>4983</v>
      </c>
    </row>
    <row r="2277" spans="8:12" x14ac:dyDescent="0.25">
      <c r="H2277" t="s">
        <v>342</v>
      </c>
      <c r="I2277" s="45" t="s">
        <v>226</v>
      </c>
      <c r="J2277">
        <v>12530</v>
      </c>
      <c r="K2277">
        <v>4463</v>
      </c>
      <c r="L2277">
        <v>5010</v>
      </c>
    </row>
    <row r="2278" spans="8:12" x14ac:dyDescent="0.25">
      <c r="H2278" t="s">
        <v>342</v>
      </c>
      <c r="I2278" s="45" t="s">
        <v>34</v>
      </c>
      <c r="J2278">
        <v>12739</v>
      </c>
      <c r="K2278">
        <v>4030</v>
      </c>
      <c r="L2278">
        <v>5006</v>
      </c>
    </row>
    <row r="2279" spans="8:12" x14ac:dyDescent="0.25">
      <c r="H2279" t="s">
        <v>342</v>
      </c>
      <c r="I2279" s="45" t="s">
        <v>227</v>
      </c>
      <c r="J2279">
        <v>12660</v>
      </c>
      <c r="K2279">
        <v>3603</v>
      </c>
      <c r="L2279">
        <v>4992</v>
      </c>
    </row>
    <row r="2280" spans="8:12" x14ac:dyDescent="0.25">
      <c r="H2280" t="s">
        <v>342</v>
      </c>
      <c r="I2280" s="45" t="s">
        <v>228</v>
      </c>
      <c r="J2280">
        <v>12843</v>
      </c>
      <c r="K2280">
        <v>4260</v>
      </c>
      <c r="L2280">
        <v>5005</v>
      </c>
    </row>
    <row r="2281" spans="8:12" x14ac:dyDescent="0.25">
      <c r="H2281" t="s">
        <v>342</v>
      </c>
      <c r="I2281" s="45" t="s">
        <v>229</v>
      </c>
      <c r="J2281">
        <v>13321</v>
      </c>
      <c r="K2281">
        <v>3233</v>
      </c>
      <c r="L2281">
        <v>5008</v>
      </c>
    </row>
    <row r="2282" spans="8:12" x14ac:dyDescent="0.25">
      <c r="H2282" t="s">
        <v>342</v>
      </c>
      <c r="I2282" s="45" t="s">
        <v>35</v>
      </c>
      <c r="J2282">
        <v>14170</v>
      </c>
      <c r="K2282">
        <v>2624</v>
      </c>
      <c r="L2282">
        <v>4991</v>
      </c>
    </row>
    <row r="2283" spans="8:12" x14ac:dyDescent="0.25">
      <c r="H2283" t="s">
        <v>342</v>
      </c>
      <c r="I2283" s="45" t="s">
        <v>230</v>
      </c>
      <c r="J2283">
        <v>14957</v>
      </c>
      <c r="K2283">
        <v>1640</v>
      </c>
      <c r="L2283">
        <v>5000</v>
      </c>
    </row>
    <row r="2284" spans="8:12" x14ac:dyDescent="0.25">
      <c r="H2284" t="s">
        <v>342</v>
      </c>
      <c r="I2284" s="45" t="s">
        <v>231</v>
      </c>
      <c r="J2284">
        <v>15617</v>
      </c>
      <c r="K2284">
        <v>1189</v>
      </c>
      <c r="L2284">
        <v>5001</v>
      </c>
    </row>
    <row r="2285" spans="8:12" x14ac:dyDescent="0.25">
      <c r="H2285" t="s">
        <v>342</v>
      </c>
      <c r="I2285" s="45" t="s">
        <v>232</v>
      </c>
      <c r="J2285">
        <v>15905</v>
      </c>
      <c r="K2285">
        <v>1409</v>
      </c>
      <c r="L2285">
        <v>5002</v>
      </c>
    </row>
    <row r="2286" spans="8:12" x14ac:dyDescent="0.25">
      <c r="H2286" t="s">
        <v>342</v>
      </c>
      <c r="I2286" s="45" t="s">
        <v>36</v>
      </c>
      <c r="J2286">
        <v>15442</v>
      </c>
      <c r="K2286">
        <v>1081</v>
      </c>
      <c r="L2286">
        <v>4996</v>
      </c>
    </row>
    <row r="2287" spans="8:12" x14ac:dyDescent="0.25">
      <c r="H2287" t="s">
        <v>342</v>
      </c>
      <c r="I2287" s="45" t="s">
        <v>233</v>
      </c>
      <c r="J2287">
        <v>15116</v>
      </c>
      <c r="K2287">
        <v>1583</v>
      </c>
      <c r="L2287">
        <v>4993</v>
      </c>
    </row>
    <row r="2288" spans="8:12" x14ac:dyDescent="0.25">
      <c r="H2288" t="s">
        <v>342</v>
      </c>
      <c r="I2288" s="45" t="s">
        <v>234</v>
      </c>
      <c r="J2288">
        <v>15127</v>
      </c>
      <c r="K2288">
        <v>1705</v>
      </c>
      <c r="L2288">
        <v>5006</v>
      </c>
    </row>
    <row r="2289" spans="8:12" x14ac:dyDescent="0.25">
      <c r="H2289" t="s">
        <v>342</v>
      </c>
      <c r="I2289" s="45" t="s">
        <v>235</v>
      </c>
      <c r="J2289">
        <v>14862</v>
      </c>
      <c r="K2289">
        <v>1609</v>
      </c>
      <c r="L2289">
        <v>5006</v>
      </c>
    </row>
    <row r="2290" spans="8:12" x14ac:dyDescent="0.25">
      <c r="H2290" t="s">
        <v>342</v>
      </c>
      <c r="I2290" s="45" t="s">
        <v>37</v>
      </c>
      <c r="J2290">
        <v>15036</v>
      </c>
      <c r="K2290">
        <v>1883</v>
      </c>
      <c r="L2290">
        <v>5034</v>
      </c>
    </row>
    <row r="2291" spans="8:12" x14ac:dyDescent="0.25">
      <c r="H2291" t="s">
        <v>342</v>
      </c>
      <c r="I2291" s="45" t="s">
        <v>236</v>
      </c>
      <c r="J2291">
        <v>13650</v>
      </c>
      <c r="K2291">
        <v>3066</v>
      </c>
      <c r="L2291">
        <v>5013</v>
      </c>
    </row>
    <row r="2292" spans="8:12" x14ac:dyDescent="0.25">
      <c r="H2292" t="s">
        <v>342</v>
      </c>
      <c r="I2292" s="45" t="s">
        <v>237</v>
      </c>
      <c r="J2292">
        <v>14480</v>
      </c>
      <c r="K2292">
        <v>2120</v>
      </c>
      <c r="L2292">
        <v>4995</v>
      </c>
    </row>
    <row r="2293" spans="8:12" x14ac:dyDescent="0.25">
      <c r="H2293" t="s">
        <v>342</v>
      </c>
      <c r="I2293" s="45" t="s">
        <v>238</v>
      </c>
      <c r="J2293">
        <v>13638</v>
      </c>
      <c r="K2293">
        <v>3261</v>
      </c>
      <c r="L2293">
        <v>5008</v>
      </c>
    </row>
    <row r="2294" spans="8:12" x14ac:dyDescent="0.25">
      <c r="H2294" t="s">
        <v>342</v>
      </c>
      <c r="I2294" s="45" t="s">
        <v>38</v>
      </c>
      <c r="J2294">
        <v>12664</v>
      </c>
      <c r="K2294">
        <v>3239</v>
      </c>
      <c r="L2294">
        <v>5014</v>
      </c>
    </row>
    <row r="2295" spans="8:12" x14ac:dyDescent="0.25">
      <c r="H2295" t="s">
        <v>342</v>
      </c>
      <c r="I2295" s="45" t="s">
        <v>239</v>
      </c>
      <c r="J2295">
        <v>12073</v>
      </c>
      <c r="K2295">
        <v>3702</v>
      </c>
      <c r="L2295">
        <v>5002</v>
      </c>
    </row>
    <row r="2296" spans="8:12" x14ac:dyDescent="0.25">
      <c r="H2296" t="s">
        <v>342</v>
      </c>
      <c r="I2296" s="45" t="s">
        <v>240</v>
      </c>
      <c r="J2296">
        <v>12356</v>
      </c>
      <c r="K2296">
        <v>4217</v>
      </c>
      <c r="L2296">
        <v>4991</v>
      </c>
    </row>
    <row r="2297" spans="8:12" x14ac:dyDescent="0.25">
      <c r="H2297" t="s">
        <v>342</v>
      </c>
      <c r="I2297" s="45" t="s">
        <v>241</v>
      </c>
      <c r="J2297">
        <v>12528</v>
      </c>
      <c r="K2297">
        <v>3223</v>
      </c>
      <c r="L2297">
        <v>4978</v>
      </c>
    </row>
    <row r="2298" spans="8:12" x14ac:dyDescent="0.25">
      <c r="H2298" t="s">
        <v>342</v>
      </c>
      <c r="I2298" s="45" t="s">
        <v>39</v>
      </c>
      <c r="J2298">
        <v>12414</v>
      </c>
      <c r="K2298">
        <v>3693</v>
      </c>
      <c r="L2298">
        <v>4996</v>
      </c>
    </row>
    <row r="2299" spans="8:12" x14ac:dyDescent="0.25">
      <c r="H2299" t="s">
        <v>342</v>
      </c>
      <c r="I2299" s="45" t="s">
        <v>242</v>
      </c>
      <c r="J2299">
        <v>11377</v>
      </c>
      <c r="K2299">
        <v>5368</v>
      </c>
      <c r="L2299">
        <v>5000</v>
      </c>
    </row>
    <row r="2300" spans="8:12" x14ac:dyDescent="0.25">
      <c r="H2300" t="s">
        <v>342</v>
      </c>
      <c r="I2300" s="45" t="s">
        <v>243</v>
      </c>
      <c r="J2300">
        <v>10594</v>
      </c>
      <c r="K2300">
        <v>6003</v>
      </c>
      <c r="L2300">
        <v>5001</v>
      </c>
    </row>
    <row r="2301" spans="8:12" x14ac:dyDescent="0.25">
      <c r="H2301" t="s">
        <v>342</v>
      </c>
      <c r="I2301" s="45" t="s">
        <v>244</v>
      </c>
      <c r="J2301">
        <v>9790</v>
      </c>
      <c r="K2301">
        <v>6959</v>
      </c>
      <c r="L2301">
        <v>5014</v>
      </c>
    </row>
    <row r="2302" spans="8:12" x14ac:dyDescent="0.25">
      <c r="H2302" t="s">
        <v>342</v>
      </c>
      <c r="I2302" s="45" t="s">
        <v>40</v>
      </c>
      <c r="J2302">
        <v>6577</v>
      </c>
      <c r="K2302">
        <v>8862</v>
      </c>
      <c r="L2302">
        <v>4958</v>
      </c>
    </row>
    <row r="2303" spans="8:12" x14ac:dyDescent="0.25">
      <c r="H2303" t="s">
        <v>342</v>
      </c>
      <c r="I2303" s="45" t="s">
        <v>245</v>
      </c>
      <c r="J2303">
        <v>5804</v>
      </c>
      <c r="K2303">
        <v>10299</v>
      </c>
      <c r="L2303">
        <v>5004</v>
      </c>
    </row>
    <row r="2304" spans="8:12" x14ac:dyDescent="0.25">
      <c r="H2304" t="s">
        <v>342</v>
      </c>
      <c r="I2304" s="45" t="s">
        <v>246</v>
      </c>
      <c r="J2304">
        <v>6798</v>
      </c>
      <c r="K2304">
        <v>9338</v>
      </c>
      <c r="L2304">
        <v>5011</v>
      </c>
    </row>
    <row r="2305" spans="8:12" x14ac:dyDescent="0.25">
      <c r="H2305" t="s">
        <v>342</v>
      </c>
      <c r="I2305" s="45" t="s">
        <v>247</v>
      </c>
      <c r="J2305">
        <v>7554</v>
      </c>
      <c r="K2305">
        <v>8802</v>
      </c>
      <c r="L2305">
        <v>4992</v>
      </c>
    </row>
    <row r="2306" spans="8:12" x14ac:dyDescent="0.25">
      <c r="H2306" t="s">
        <v>343</v>
      </c>
      <c r="I2306" s="45" t="s">
        <v>17</v>
      </c>
      <c r="J2306">
        <v>8325</v>
      </c>
      <c r="K2306">
        <v>8009</v>
      </c>
      <c r="L2306">
        <v>5008</v>
      </c>
    </row>
    <row r="2307" spans="8:12" x14ac:dyDescent="0.25">
      <c r="H2307" t="s">
        <v>343</v>
      </c>
      <c r="I2307" s="45" t="s">
        <v>176</v>
      </c>
      <c r="J2307">
        <v>7966</v>
      </c>
      <c r="K2307">
        <v>7787</v>
      </c>
      <c r="L2307">
        <v>4978</v>
      </c>
    </row>
    <row r="2308" spans="8:12" x14ac:dyDescent="0.25">
      <c r="H2308" t="s">
        <v>343</v>
      </c>
      <c r="I2308" s="45" t="s">
        <v>177</v>
      </c>
      <c r="J2308">
        <v>8577</v>
      </c>
      <c r="K2308">
        <v>7326</v>
      </c>
      <c r="L2308">
        <v>4975</v>
      </c>
    </row>
    <row r="2309" spans="8:12" x14ac:dyDescent="0.25">
      <c r="H2309" t="s">
        <v>343</v>
      </c>
      <c r="I2309" s="45" t="s">
        <v>178</v>
      </c>
      <c r="J2309">
        <v>7537</v>
      </c>
      <c r="K2309">
        <v>7634</v>
      </c>
      <c r="L2309">
        <v>4962</v>
      </c>
    </row>
    <row r="2310" spans="8:12" x14ac:dyDescent="0.25">
      <c r="H2310" t="s">
        <v>343</v>
      </c>
      <c r="I2310" s="45" t="s">
        <v>18</v>
      </c>
      <c r="J2310">
        <v>7996</v>
      </c>
      <c r="K2310">
        <v>7489</v>
      </c>
      <c r="L2310">
        <v>4985</v>
      </c>
    </row>
    <row r="2311" spans="8:12" x14ac:dyDescent="0.25">
      <c r="H2311" t="s">
        <v>343</v>
      </c>
      <c r="I2311" s="45" t="s">
        <v>179</v>
      </c>
      <c r="J2311">
        <v>8689</v>
      </c>
      <c r="K2311">
        <v>7092</v>
      </c>
      <c r="L2311">
        <v>4980</v>
      </c>
    </row>
    <row r="2312" spans="8:12" x14ac:dyDescent="0.25">
      <c r="H2312" t="s">
        <v>343</v>
      </c>
      <c r="I2312" s="45" t="s">
        <v>180</v>
      </c>
      <c r="J2312">
        <v>9500</v>
      </c>
      <c r="K2312">
        <v>8485</v>
      </c>
      <c r="L2312">
        <v>5059</v>
      </c>
    </row>
    <row r="2313" spans="8:12" x14ac:dyDescent="0.25">
      <c r="H2313" t="s">
        <v>343</v>
      </c>
      <c r="I2313" s="45" t="s">
        <v>181</v>
      </c>
      <c r="J2313">
        <v>9884</v>
      </c>
      <c r="K2313">
        <v>6272</v>
      </c>
      <c r="L2313">
        <v>5003</v>
      </c>
    </row>
    <row r="2314" spans="8:12" x14ac:dyDescent="0.25">
      <c r="H2314" t="s">
        <v>343</v>
      </c>
      <c r="I2314" s="45" t="s">
        <v>19</v>
      </c>
      <c r="J2314">
        <v>9890</v>
      </c>
      <c r="K2314">
        <v>6109</v>
      </c>
      <c r="L2314">
        <v>4995</v>
      </c>
    </row>
    <row r="2315" spans="8:12" x14ac:dyDescent="0.25">
      <c r="H2315" t="s">
        <v>343</v>
      </c>
      <c r="I2315" s="45" t="s">
        <v>182</v>
      </c>
      <c r="J2315">
        <v>10626</v>
      </c>
      <c r="K2315">
        <v>5632</v>
      </c>
      <c r="L2315">
        <v>5006</v>
      </c>
    </row>
    <row r="2316" spans="8:12" x14ac:dyDescent="0.25">
      <c r="H2316" t="s">
        <v>343</v>
      </c>
      <c r="I2316" s="45" t="s">
        <v>183</v>
      </c>
      <c r="J2316">
        <v>10633</v>
      </c>
      <c r="K2316">
        <v>6168</v>
      </c>
      <c r="L2316">
        <v>5003</v>
      </c>
    </row>
    <row r="2317" spans="8:12" x14ac:dyDescent="0.25">
      <c r="H2317" t="s">
        <v>343</v>
      </c>
      <c r="I2317" s="45" t="s">
        <v>184</v>
      </c>
      <c r="J2317">
        <v>10767</v>
      </c>
      <c r="K2317">
        <v>6012</v>
      </c>
      <c r="L2317">
        <v>5008</v>
      </c>
    </row>
    <row r="2318" spans="8:12" x14ac:dyDescent="0.25">
      <c r="H2318" t="s">
        <v>343</v>
      </c>
      <c r="I2318" s="45" t="s">
        <v>20</v>
      </c>
      <c r="J2318">
        <v>10903</v>
      </c>
      <c r="K2318">
        <v>4792</v>
      </c>
      <c r="L2318">
        <v>5003</v>
      </c>
    </row>
    <row r="2319" spans="8:12" x14ac:dyDescent="0.25">
      <c r="H2319" t="s">
        <v>343</v>
      </c>
      <c r="I2319" s="45" t="s">
        <v>185</v>
      </c>
      <c r="J2319">
        <v>12127</v>
      </c>
      <c r="K2319">
        <v>4469</v>
      </c>
      <c r="L2319">
        <v>5001</v>
      </c>
    </row>
    <row r="2320" spans="8:12" x14ac:dyDescent="0.25">
      <c r="H2320" t="s">
        <v>343</v>
      </c>
      <c r="I2320" s="45" t="s">
        <v>186</v>
      </c>
      <c r="J2320">
        <v>12300</v>
      </c>
      <c r="K2320">
        <v>3986</v>
      </c>
      <c r="L2320">
        <v>4989</v>
      </c>
    </row>
    <row r="2321" spans="8:12" x14ac:dyDescent="0.25">
      <c r="H2321" t="s">
        <v>343</v>
      </c>
      <c r="I2321" s="45" t="s">
        <v>187</v>
      </c>
      <c r="J2321">
        <v>13914</v>
      </c>
      <c r="K2321">
        <v>2152</v>
      </c>
      <c r="L2321">
        <v>4993</v>
      </c>
    </row>
    <row r="2322" spans="8:12" x14ac:dyDescent="0.25">
      <c r="H2322" t="s">
        <v>343</v>
      </c>
      <c r="I2322" s="45" t="s">
        <v>21</v>
      </c>
      <c r="J2322">
        <v>15854</v>
      </c>
      <c r="K2322">
        <v>844</v>
      </c>
      <c r="L2322">
        <v>5005</v>
      </c>
    </row>
    <row r="2323" spans="8:12" x14ac:dyDescent="0.25">
      <c r="H2323" t="s">
        <v>343</v>
      </c>
      <c r="I2323" s="45" t="s">
        <v>188</v>
      </c>
      <c r="J2323">
        <v>15562</v>
      </c>
      <c r="K2323">
        <v>595</v>
      </c>
      <c r="L2323">
        <v>4997</v>
      </c>
    </row>
    <row r="2324" spans="8:12" x14ac:dyDescent="0.25">
      <c r="H2324" t="s">
        <v>343</v>
      </c>
      <c r="I2324" s="45" t="s">
        <v>189</v>
      </c>
      <c r="J2324">
        <v>16649</v>
      </c>
      <c r="K2324">
        <v>82</v>
      </c>
      <c r="L2324">
        <v>4997</v>
      </c>
    </row>
    <row r="2325" spans="8:12" x14ac:dyDescent="0.25">
      <c r="H2325" t="s">
        <v>343</v>
      </c>
      <c r="I2325" s="45" t="s">
        <v>190</v>
      </c>
      <c r="J2325">
        <v>16285</v>
      </c>
      <c r="K2325">
        <v>73</v>
      </c>
      <c r="L2325">
        <v>4970</v>
      </c>
    </row>
    <row r="2326" spans="8:12" x14ac:dyDescent="0.25">
      <c r="H2326" t="s">
        <v>343</v>
      </c>
      <c r="I2326" s="45" t="s">
        <v>22</v>
      </c>
      <c r="J2326">
        <v>16673</v>
      </c>
      <c r="K2326">
        <v>237</v>
      </c>
      <c r="L2326">
        <v>5004</v>
      </c>
    </row>
    <row r="2327" spans="8:12" x14ac:dyDescent="0.25">
      <c r="H2327" t="s">
        <v>343</v>
      </c>
      <c r="I2327" s="45" t="s">
        <v>191</v>
      </c>
      <c r="J2327">
        <v>16833</v>
      </c>
      <c r="K2327">
        <v>90</v>
      </c>
      <c r="L2327">
        <v>5010</v>
      </c>
    </row>
    <row r="2328" spans="8:12" x14ac:dyDescent="0.25">
      <c r="H2328" t="s">
        <v>343</v>
      </c>
      <c r="I2328" s="45" t="s">
        <v>192</v>
      </c>
      <c r="J2328">
        <v>16407</v>
      </c>
      <c r="K2328">
        <v>23</v>
      </c>
      <c r="L2328">
        <v>5010</v>
      </c>
    </row>
    <row r="2329" spans="8:12" x14ac:dyDescent="0.25">
      <c r="H2329" t="s">
        <v>343</v>
      </c>
      <c r="I2329" s="45" t="s">
        <v>193</v>
      </c>
      <c r="J2329">
        <v>16343</v>
      </c>
      <c r="K2329">
        <v>37</v>
      </c>
      <c r="L2329">
        <v>4991</v>
      </c>
    </row>
    <row r="2330" spans="8:12" x14ac:dyDescent="0.25">
      <c r="H2330" t="s">
        <v>343</v>
      </c>
      <c r="I2330" s="45" t="s">
        <v>23</v>
      </c>
      <c r="J2330">
        <v>16458</v>
      </c>
      <c r="K2330">
        <v>152</v>
      </c>
      <c r="L2330">
        <v>5002</v>
      </c>
    </row>
    <row r="2331" spans="8:12" x14ac:dyDescent="0.25">
      <c r="H2331" t="s">
        <v>343</v>
      </c>
      <c r="I2331" s="45" t="s">
        <v>194</v>
      </c>
      <c r="J2331">
        <v>16537</v>
      </c>
      <c r="K2331">
        <v>139</v>
      </c>
      <c r="L2331">
        <v>5003</v>
      </c>
    </row>
    <row r="2332" spans="8:12" x14ac:dyDescent="0.25">
      <c r="H2332" t="s">
        <v>343</v>
      </c>
      <c r="I2332" s="45" t="s">
        <v>195</v>
      </c>
      <c r="J2332">
        <v>16526</v>
      </c>
      <c r="K2332">
        <v>74</v>
      </c>
      <c r="L2332">
        <v>4996</v>
      </c>
    </row>
    <row r="2333" spans="8:12" x14ac:dyDescent="0.25">
      <c r="H2333" t="s">
        <v>343</v>
      </c>
      <c r="I2333" s="45" t="s">
        <v>196</v>
      </c>
      <c r="J2333">
        <v>14867</v>
      </c>
      <c r="K2333">
        <v>892</v>
      </c>
      <c r="L2333">
        <v>4983</v>
      </c>
    </row>
    <row r="2334" spans="8:12" x14ac:dyDescent="0.25">
      <c r="H2334" t="s">
        <v>343</v>
      </c>
      <c r="I2334" s="45" t="s">
        <v>24</v>
      </c>
      <c r="J2334">
        <v>14584</v>
      </c>
      <c r="K2334">
        <v>1960</v>
      </c>
      <c r="L2334">
        <v>5010</v>
      </c>
    </row>
    <row r="2335" spans="8:12" x14ac:dyDescent="0.25">
      <c r="H2335" t="s">
        <v>343</v>
      </c>
      <c r="I2335" s="45" t="s">
        <v>197</v>
      </c>
      <c r="J2335">
        <v>14170</v>
      </c>
      <c r="K2335">
        <v>2658</v>
      </c>
      <c r="L2335">
        <v>4986</v>
      </c>
    </row>
    <row r="2336" spans="8:12" x14ac:dyDescent="0.25">
      <c r="H2336" t="s">
        <v>343</v>
      </c>
      <c r="I2336" s="45" t="s">
        <v>198</v>
      </c>
      <c r="J2336">
        <v>13824</v>
      </c>
      <c r="K2336">
        <v>2565</v>
      </c>
      <c r="L2336">
        <v>4975</v>
      </c>
    </row>
    <row r="2337" spans="8:12" x14ac:dyDescent="0.25">
      <c r="H2337" t="s">
        <v>343</v>
      </c>
      <c r="I2337" s="45" t="s">
        <v>199</v>
      </c>
      <c r="J2337">
        <v>14823</v>
      </c>
      <c r="K2337">
        <v>1816</v>
      </c>
      <c r="L2337">
        <v>5019</v>
      </c>
    </row>
    <row r="2338" spans="8:12" x14ac:dyDescent="0.25">
      <c r="H2338" t="s">
        <v>343</v>
      </c>
      <c r="I2338" s="45" t="s">
        <v>25</v>
      </c>
      <c r="J2338">
        <v>14392</v>
      </c>
      <c r="K2338">
        <v>2211</v>
      </c>
      <c r="L2338">
        <v>5000</v>
      </c>
    </row>
    <row r="2339" spans="8:12" x14ac:dyDescent="0.25">
      <c r="H2339" t="s">
        <v>343</v>
      </c>
      <c r="I2339" s="45" t="s">
        <v>200</v>
      </c>
      <c r="J2339">
        <v>13843</v>
      </c>
      <c r="K2339">
        <v>1881</v>
      </c>
      <c r="L2339">
        <v>4980</v>
      </c>
    </row>
    <row r="2340" spans="8:12" x14ac:dyDescent="0.25">
      <c r="H2340" t="s">
        <v>343</v>
      </c>
      <c r="I2340" s="45" t="s">
        <v>201</v>
      </c>
      <c r="J2340">
        <v>15472</v>
      </c>
      <c r="K2340">
        <v>989</v>
      </c>
      <c r="L2340">
        <v>4984</v>
      </c>
    </row>
    <row r="2341" spans="8:12" x14ac:dyDescent="0.25">
      <c r="H2341" t="s">
        <v>343</v>
      </c>
      <c r="I2341" s="45" t="s">
        <v>202</v>
      </c>
      <c r="J2341">
        <v>15615</v>
      </c>
      <c r="K2341">
        <v>684</v>
      </c>
      <c r="L2341">
        <v>4992</v>
      </c>
    </row>
    <row r="2342" spans="8:12" x14ac:dyDescent="0.25">
      <c r="H2342" t="s">
        <v>343</v>
      </c>
      <c r="I2342" s="45" t="s">
        <v>26</v>
      </c>
      <c r="J2342">
        <v>15634</v>
      </c>
      <c r="K2342">
        <v>959</v>
      </c>
      <c r="L2342">
        <v>5020</v>
      </c>
    </row>
    <row r="2343" spans="8:12" x14ac:dyDescent="0.25">
      <c r="H2343" t="s">
        <v>343</v>
      </c>
      <c r="I2343" s="45" t="s">
        <v>203</v>
      </c>
      <c r="J2343">
        <v>15925</v>
      </c>
      <c r="K2343">
        <v>693</v>
      </c>
      <c r="L2343">
        <v>4999</v>
      </c>
    </row>
    <row r="2344" spans="8:12" x14ac:dyDescent="0.25">
      <c r="H2344" t="s">
        <v>343</v>
      </c>
      <c r="I2344" s="45" t="s">
        <v>204</v>
      </c>
      <c r="J2344">
        <v>15936</v>
      </c>
      <c r="K2344">
        <v>731</v>
      </c>
      <c r="L2344">
        <v>4992</v>
      </c>
    </row>
    <row r="2345" spans="8:12" x14ac:dyDescent="0.25">
      <c r="H2345" t="s">
        <v>343</v>
      </c>
      <c r="I2345" s="45" t="s">
        <v>205</v>
      </c>
      <c r="J2345">
        <v>16011</v>
      </c>
      <c r="K2345">
        <v>532</v>
      </c>
      <c r="L2345">
        <v>4997</v>
      </c>
    </row>
    <row r="2346" spans="8:12" x14ac:dyDescent="0.25">
      <c r="H2346" t="s">
        <v>343</v>
      </c>
      <c r="I2346" s="45" t="s">
        <v>27</v>
      </c>
      <c r="J2346">
        <v>16159</v>
      </c>
      <c r="K2346">
        <v>272</v>
      </c>
      <c r="L2346">
        <v>4996</v>
      </c>
    </row>
    <row r="2347" spans="8:12" x14ac:dyDescent="0.25">
      <c r="H2347" t="s">
        <v>343</v>
      </c>
      <c r="I2347" s="45" t="s">
        <v>206</v>
      </c>
      <c r="J2347">
        <v>16071</v>
      </c>
      <c r="K2347">
        <v>287</v>
      </c>
      <c r="L2347">
        <v>4990</v>
      </c>
    </row>
    <row r="2348" spans="8:12" x14ac:dyDescent="0.25">
      <c r="H2348" t="s">
        <v>343</v>
      </c>
      <c r="I2348" s="45" t="s">
        <v>207</v>
      </c>
      <c r="J2348">
        <v>16222</v>
      </c>
      <c r="K2348">
        <v>545</v>
      </c>
      <c r="L2348">
        <v>5001</v>
      </c>
    </row>
    <row r="2349" spans="8:12" x14ac:dyDescent="0.25">
      <c r="H2349" t="s">
        <v>343</v>
      </c>
      <c r="I2349" s="45" t="s">
        <v>208</v>
      </c>
      <c r="J2349">
        <v>15419</v>
      </c>
      <c r="K2349">
        <v>876</v>
      </c>
      <c r="L2349">
        <v>5001</v>
      </c>
    </row>
    <row r="2350" spans="8:12" x14ac:dyDescent="0.25">
      <c r="H2350" t="s">
        <v>343</v>
      </c>
      <c r="I2350" s="45" t="s">
        <v>28</v>
      </c>
      <c r="J2350">
        <v>15235</v>
      </c>
      <c r="K2350">
        <v>1185</v>
      </c>
      <c r="L2350">
        <v>5009</v>
      </c>
    </row>
    <row r="2351" spans="8:12" x14ac:dyDescent="0.25">
      <c r="H2351" t="s">
        <v>343</v>
      </c>
      <c r="I2351" s="45" t="s">
        <v>209</v>
      </c>
      <c r="J2351">
        <v>15089</v>
      </c>
      <c r="K2351">
        <v>1300</v>
      </c>
      <c r="L2351">
        <v>4984</v>
      </c>
    </row>
    <row r="2352" spans="8:12" x14ac:dyDescent="0.25">
      <c r="H2352" t="s">
        <v>343</v>
      </c>
      <c r="I2352" s="45" t="s">
        <v>210</v>
      </c>
      <c r="J2352">
        <v>15016</v>
      </c>
      <c r="K2352">
        <v>1275</v>
      </c>
      <c r="L2352">
        <v>5006</v>
      </c>
    </row>
    <row r="2353" spans="8:12" x14ac:dyDescent="0.25">
      <c r="H2353" t="s">
        <v>343</v>
      </c>
      <c r="I2353" s="45" t="s">
        <v>211</v>
      </c>
      <c r="J2353">
        <v>14798</v>
      </c>
      <c r="K2353">
        <v>1551</v>
      </c>
      <c r="L2353">
        <v>5003</v>
      </c>
    </row>
    <row r="2354" spans="8:12" x14ac:dyDescent="0.25">
      <c r="H2354" t="s">
        <v>343</v>
      </c>
      <c r="I2354" s="45" t="s">
        <v>29</v>
      </c>
      <c r="J2354">
        <v>12956</v>
      </c>
      <c r="K2354">
        <v>1496</v>
      </c>
      <c r="L2354">
        <v>4951</v>
      </c>
    </row>
    <row r="2355" spans="8:12" x14ac:dyDescent="0.25">
      <c r="H2355" t="s">
        <v>343</v>
      </c>
      <c r="I2355" s="45" t="s">
        <v>212</v>
      </c>
      <c r="J2355">
        <v>13451</v>
      </c>
      <c r="K2355">
        <v>2795</v>
      </c>
      <c r="L2355">
        <v>4993</v>
      </c>
    </row>
    <row r="2356" spans="8:12" x14ac:dyDescent="0.25">
      <c r="H2356" t="s">
        <v>343</v>
      </c>
      <c r="I2356" s="45" t="s">
        <v>213</v>
      </c>
      <c r="J2356">
        <v>14077</v>
      </c>
      <c r="K2356">
        <v>2435</v>
      </c>
      <c r="L2356">
        <v>5006</v>
      </c>
    </row>
    <row r="2357" spans="8:12" x14ac:dyDescent="0.25">
      <c r="H2357" t="s">
        <v>343</v>
      </c>
      <c r="I2357" s="45" t="s">
        <v>214</v>
      </c>
      <c r="J2357">
        <v>13865</v>
      </c>
      <c r="K2357">
        <v>2771</v>
      </c>
      <c r="L2357">
        <v>4999</v>
      </c>
    </row>
    <row r="2358" spans="8:12" x14ac:dyDescent="0.25">
      <c r="H2358" t="s">
        <v>343</v>
      </c>
      <c r="I2358" s="45" t="s">
        <v>30</v>
      </c>
      <c r="J2358">
        <v>13433</v>
      </c>
      <c r="K2358">
        <v>2532</v>
      </c>
      <c r="L2358">
        <v>4999</v>
      </c>
    </row>
    <row r="2359" spans="8:12" x14ac:dyDescent="0.25">
      <c r="H2359" t="s">
        <v>343</v>
      </c>
      <c r="I2359" s="45" t="s">
        <v>215</v>
      </c>
      <c r="J2359">
        <v>14276</v>
      </c>
      <c r="K2359">
        <v>2078</v>
      </c>
      <c r="L2359">
        <v>4997</v>
      </c>
    </row>
    <row r="2360" spans="8:12" x14ac:dyDescent="0.25">
      <c r="H2360" t="s">
        <v>343</v>
      </c>
      <c r="I2360" s="45" t="s">
        <v>216</v>
      </c>
      <c r="J2360">
        <v>14446</v>
      </c>
      <c r="K2360">
        <v>2211</v>
      </c>
      <c r="L2360">
        <v>4994</v>
      </c>
    </row>
    <row r="2361" spans="8:12" x14ac:dyDescent="0.25">
      <c r="H2361" t="s">
        <v>343</v>
      </c>
      <c r="I2361" s="45" t="s">
        <v>217</v>
      </c>
      <c r="J2361">
        <v>14689</v>
      </c>
      <c r="K2361">
        <v>1620</v>
      </c>
      <c r="L2361">
        <v>4978</v>
      </c>
    </row>
    <row r="2362" spans="8:12" x14ac:dyDescent="0.25">
      <c r="H2362" t="s">
        <v>343</v>
      </c>
      <c r="I2362" s="45" t="s">
        <v>31</v>
      </c>
      <c r="J2362">
        <v>14199</v>
      </c>
      <c r="K2362">
        <v>1465</v>
      </c>
      <c r="L2362">
        <v>4991</v>
      </c>
    </row>
    <row r="2363" spans="8:12" x14ac:dyDescent="0.25">
      <c r="H2363" t="s">
        <v>343</v>
      </c>
      <c r="I2363" s="45" t="s">
        <v>218</v>
      </c>
      <c r="J2363">
        <v>15756</v>
      </c>
      <c r="K2363">
        <v>766</v>
      </c>
      <c r="L2363">
        <v>4998</v>
      </c>
    </row>
    <row r="2364" spans="8:12" x14ac:dyDescent="0.25">
      <c r="H2364" t="s">
        <v>343</v>
      </c>
      <c r="I2364" s="45" t="s">
        <v>219</v>
      </c>
      <c r="J2364">
        <v>16078</v>
      </c>
      <c r="K2364">
        <v>107</v>
      </c>
      <c r="L2364">
        <v>4988</v>
      </c>
    </row>
    <row r="2365" spans="8:12" x14ac:dyDescent="0.25">
      <c r="H2365" t="s">
        <v>343</v>
      </c>
      <c r="I2365" s="45" t="s">
        <v>220</v>
      </c>
      <c r="J2365">
        <v>16653</v>
      </c>
      <c r="K2365">
        <v>104</v>
      </c>
      <c r="L2365">
        <v>4991</v>
      </c>
    </row>
    <row r="2366" spans="8:12" x14ac:dyDescent="0.25">
      <c r="H2366" t="s">
        <v>343</v>
      </c>
      <c r="I2366" s="45" t="s">
        <v>32</v>
      </c>
      <c r="J2366">
        <v>16635</v>
      </c>
      <c r="K2366">
        <v>29</v>
      </c>
      <c r="L2366">
        <v>5001</v>
      </c>
    </row>
    <row r="2367" spans="8:12" x14ac:dyDescent="0.25">
      <c r="H2367" t="s">
        <v>343</v>
      </c>
      <c r="I2367" s="45" t="s">
        <v>221</v>
      </c>
      <c r="J2367">
        <v>16609</v>
      </c>
      <c r="K2367">
        <v>59</v>
      </c>
      <c r="L2367">
        <v>5001</v>
      </c>
    </row>
    <row r="2368" spans="8:12" x14ac:dyDescent="0.25">
      <c r="H2368" t="s">
        <v>343</v>
      </c>
      <c r="I2368" s="45" t="s">
        <v>222</v>
      </c>
      <c r="J2368">
        <v>16875</v>
      </c>
      <c r="K2368">
        <v>84</v>
      </c>
      <c r="L2368">
        <v>5026</v>
      </c>
    </row>
    <row r="2369" spans="8:12" x14ac:dyDescent="0.25">
      <c r="H2369" t="s">
        <v>343</v>
      </c>
      <c r="I2369" s="45" t="s">
        <v>223</v>
      </c>
      <c r="J2369">
        <v>16485</v>
      </c>
      <c r="K2369">
        <v>87</v>
      </c>
      <c r="L2369">
        <v>5004</v>
      </c>
    </row>
    <row r="2370" spans="8:12" x14ac:dyDescent="0.25">
      <c r="H2370" t="s">
        <v>343</v>
      </c>
      <c r="I2370" s="45" t="s">
        <v>33</v>
      </c>
      <c r="J2370">
        <v>16769</v>
      </c>
      <c r="K2370">
        <v>69</v>
      </c>
      <c r="L2370">
        <v>4991</v>
      </c>
    </row>
    <row r="2371" spans="8:12" x14ac:dyDescent="0.25">
      <c r="H2371" t="s">
        <v>343</v>
      </c>
      <c r="I2371" s="45" t="s">
        <v>224</v>
      </c>
      <c r="J2371">
        <v>16816</v>
      </c>
      <c r="K2371">
        <v>92</v>
      </c>
      <c r="L2371">
        <v>4981</v>
      </c>
    </row>
    <row r="2372" spans="8:12" x14ac:dyDescent="0.25">
      <c r="H2372" t="s">
        <v>343</v>
      </c>
      <c r="I2372" s="45" t="s">
        <v>225</v>
      </c>
      <c r="J2372">
        <v>16240</v>
      </c>
      <c r="K2372">
        <v>3370</v>
      </c>
      <c r="L2372">
        <v>4999</v>
      </c>
    </row>
    <row r="2373" spans="8:12" x14ac:dyDescent="0.25">
      <c r="H2373" t="s">
        <v>343</v>
      </c>
      <c r="I2373" s="45" t="s">
        <v>226</v>
      </c>
      <c r="J2373">
        <v>15551</v>
      </c>
      <c r="K2373">
        <v>1652</v>
      </c>
      <c r="L2373">
        <v>4997</v>
      </c>
    </row>
    <row r="2374" spans="8:12" x14ac:dyDescent="0.25">
      <c r="H2374" t="s">
        <v>343</v>
      </c>
      <c r="I2374" s="45" t="s">
        <v>34</v>
      </c>
      <c r="J2374">
        <v>15630</v>
      </c>
      <c r="K2374">
        <v>1404</v>
      </c>
      <c r="L2374">
        <v>4992</v>
      </c>
    </row>
    <row r="2375" spans="8:12" x14ac:dyDescent="0.25">
      <c r="H2375" t="s">
        <v>343</v>
      </c>
      <c r="I2375" s="45" t="s">
        <v>227</v>
      </c>
      <c r="J2375">
        <v>15716</v>
      </c>
      <c r="K2375">
        <v>967</v>
      </c>
      <c r="L2375">
        <v>5000</v>
      </c>
    </row>
    <row r="2376" spans="8:12" x14ac:dyDescent="0.25">
      <c r="H2376" t="s">
        <v>343</v>
      </c>
      <c r="I2376" s="45" t="s">
        <v>228</v>
      </c>
      <c r="J2376">
        <v>15345</v>
      </c>
      <c r="K2376">
        <v>1306</v>
      </c>
      <c r="L2376">
        <v>4985</v>
      </c>
    </row>
    <row r="2377" spans="8:12" x14ac:dyDescent="0.25">
      <c r="H2377" t="s">
        <v>343</v>
      </c>
      <c r="I2377" s="45" t="s">
        <v>229</v>
      </c>
      <c r="J2377">
        <v>15700</v>
      </c>
      <c r="K2377">
        <v>1102</v>
      </c>
      <c r="L2377">
        <v>5000</v>
      </c>
    </row>
    <row r="2378" spans="8:12" x14ac:dyDescent="0.25">
      <c r="H2378" t="s">
        <v>343</v>
      </c>
      <c r="I2378" s="45" t="s">
        <v>35</v>
      </c>
      <c r="J2378">
        <v>16859</v>
      </c>
      <c r="K2378">
        <v>106</v>
      </c>
      <c r="L2378">
        <v>4991</v>
      </c>
    </row>
    <row r="2379" spans="8:12" x14ac:dyDescent="0.25">
      <c r="H2379" t="s">
        <v>343</v>
      </c>
      <c r="I2379" s="45" t="s">
        <v>230</v>
      </c>
      <c r="J2379">
        <v>16606</v>
      </c>
      <c r="K2379">
        <v>25</v>
      </c>
      <c r="L2379">
        <v>5006</v>
      </c>
    </row>
    <row r="2380" spans="8:12" x14ac:dyDescent="0.25">
      <c r="H2380" t="s">
        <v>343</v>
      </c>
      <c r="I2380" s="45" t="s">
        <v>231</v>
      </c>
      <c r="J2380">
        <v>16565</v>
      </c>
      <c r="K2380">
        <v>29</v>
      </c>
      <c r="L2380">
        <v>5002</v>
      </c>
    </row>
    <row r="2381" spans="8:12" x14ac:dyDescent="0.25">
      <c r="H2381" t="s">
        <v>343</v>
      </c>
      <c r="I2381" s="45" t="s">
        <v>232</v>
      </c>
      <c r="J2381">
        <v>16624</v>
      </c>
      <c r="K2381">
        <v>123</v>
      </c>
      <c r="L2381">
        <v>5000</v>
      </c>
    </row>
    <row r="2382" spans="8:12" x14ac:dyDescent="0.25">
      <c r="H2382" t="s">
        <v>343</v>
      </c>
      <c r="I2382" s="45" t="s">
        <v>36</v>
      </c>
      <c r="J2382">
        <v>16704</v>
      </c>
      <c r="K2382">
        <v>82</v>
      </c>
      <c r="L2382">
        <v>4993</v>
      </c>
    </row>
    <row r="2383" spans="8:12" x14ac:dyDescent="0.25">
      <c r="H2383" t="s">
        <v>343</v>
      </c>
      <c r="I2383" s="45" t="s">
        <v>233</v>
      </c>
      <c r="J2383">
        <v>16774</v>
      </c>
      <c r="K2383">
        <v>86</v>
      </c>
      <c r="L2383">
        <v>4997</v>
      </c>
    </row>
    <row r="2384" spans="8:12" x14ac:dyDescent="0.25">
      <c r="H2384" t="s">
        <v>343</v>
      </c>
      <c r="I2384" s="45" t="s">
        <v>234</v>
      </c>
      <c r="J2384">
        <v>16532</v>
      </c>
      <c r="K2384">
        <v>24</v>
      </c>
      <c r="L2384">
        <v>4992</v>
      </c>
    </row>
    <row r="2385" spans="8:12" x14ac:dyDescent="0.25">
      <c r="H2385" t="s">
        <v>343</v>
      </c>
      <c r="I2385" s="45" t="s">
        <v>235</v>
      </c>
      <c r="J2385">
        <v>16774</v>
      </c>
      <c r="K2385">
        <v>29</v>
      </c>
      <c r="L2385">
        <v>5011</v>
      </c>
    </row>
    <row r="2386" spans="8:12" x14ac:dyDescent="0.25">
      <c r="H2386" t="s">
        <v>343</v>
      </c>
      <c r="I2386" s="45" t="s">
        <v>37</v>
      </c>
      <c r="J2386">
        <v>16815</v>
      </c>
      <c r="K2386">
        <v>92</v>
      </c>
      <c r="L2386">
        <v>5006</v>
      </c>
    </row>
    <row r="2387" spans="8:12" x14ac:dyDescent="0.25">
      <c r="H2387" t="s">
        <v>343</v>
      </c>
      <c r="I2387" s="45" t="s">
        <v>236</v>
      </c>
      <c r="J2387">
        <v>16630</v>
      </c>
      <c r="K2387">
        <v>23</v>
      </c>
      <c r="L2387">
        <v>5005</v>
      </c>
    </row>
    <row r="2388" spans="8:12" x14ac:dyDescent="0.25">
      <c r="H2388" t="s">
        <v>343</v>
      </c>
      <c r="I2388" s="45" t="s">
        <v>237</v>
      </c>
      <c r="J2388">
        <v>16755</v>
      </c>
      <c r="K2388">
        <v>148</v>
      </c>
      <c r="L2388">
        <v>4983</v>
      </c>
    </row>
    <row r="2389" spans="8:12" x14ac:dyDescent="0.25">
      <c r="H2389" t="s">
        <v>343</v>
      </c>
      <c r="I2389" s="45" t="s">
        <v>238</v>
      </c>
      <c r="J2389">
        <v>16656</v>
      </c>
      <c r="K2389">
        <v>91</v>
      </c>
      <c r="L2389">
        <v>5001</v>
      </c>
    </row>
    <row r="2390" spans="8:12" x14ac:dyDescent="0.25">
      <c r="H2390" t="s">
        <v>343</v>
      </c>
      <c r="I2390" s="45" t="s">
        <v>38</v>
      </c>
      <c r="J2390">
        <v>15691</v>
      </c>
      <c r="K2390">
        <v>304</v>
      </c>
      <c r="L2390">
        <v>4996</v>
      </c>
    </row>
    <row r="2391" spans="8:12" x14ac:dyDescent="0.25">
      <c r="H2391" t="s">
        <v>343</v>
      </c>
      <c r="I2391" s="45" t="s">
        <v>239</v>
      </c>
      <c r="J2391">
        <v>15258</v>
      </c>
      <c r="K2391">
        <v>1274</v>
      </c>
      <c r="L2391">
        <v>5002</v>
      </c>
    </row>
    <row r="2392" spans="8:12" x14ac:dyDescent="0.25">
      <c r="H2392" t="s">
        <v>343</v>
      </c>
      <c r="I2392" s="45" t="s">
        <v>240</v>
      </c>
      <c r="J2392">
        <v>14040</v>
      </c>
      <c r="K2392">
        <v>1640</v>
      </c>
      <c r="L2392">
        <v>4966</v>
      </c>
    </row>
    <row r="2393" spans="8:12" x14ac:dyDescent="0.25">
      <c r="H2393" t="s">
        <v>343</v>
      </c>
      <c r="I2393" s="45" t="s">
        <v>241</v>
      </c>
      <c r="J2393">
        <v>14666</v>
      </c>
      <c r="K2393">
        <v>2205</v>
      </c>
      <c r="L2393">
        <v>5002</v>
      </c>
    </row>
    <row r="2394" spans="8:12" x14ac:dyDescent="0.25">
      <c r="H2394" t="s">
        <v>343</v>
      </c>
      <c r="I2394" s="45" t="s">
        <v>39</v>
      </c>
      <c r="J2394">
        <v>13337</v>
      </c>
      <c r="K2394">
        <v>2959</v>
      </c>
      <c r="L2394">
        <v>5000</v>
      </c>
    </row>
    <row r="2395" spans="8:12" x14ac:dyDescent="0.25">
      <c r="H2395" t="s">
        <v>343</v>
      </c>
      <c r="I2395" s="45" t="s">
        <v>242</v>
      </c>
      <c r="J2395">
        <v>12175</v>
      </c>
      <c r="K2395">
        <v>4502</v>
      </c>
      <c r="L2395">
        <v>5009</v>
      </c>
    </row>
    <row r="2396" spans="8:12" x14ac:dyDescent="0.25">
      <c r="H2396" t="s">
        <v>343</v>
      </c>
      <c r="I2396" s="45" t="s">
        <v>243</v>
      </c>
      <c r="J2396">
        <v>11110</v>
      </c>
      <c r="K2396">
        <v>6270</v>
      </c>
      <c r="L2396">
        <v>5038</v>
      </c>
    </row>
    <row r="2397" spans="8:12" x14ac:dyDescent="0.25">
      <c r="H2397" t="s">
        <v>343</v>
      </c>
      <c r="I2397" s="45" t="s">
        <v>244</v>
      </c>
      <c r="J2397">
        <v>10369</v>
      </c>
      <c r="K2397">
        <v>7106</v>
      </c>
      <c r="L2397">
        <v>5012</v>
      </c>
    </row>
    <row r="2398" spans="8:12" x14ac:dyDescent="0.25">
      <c r="H2398" t="s">
        <v>343</v>
      </c>
      <c r="I2398" s="45" t="s">
        <v>40</v>
      </c>
      <c r="J2398">
        <v>7927</v>
      </c>
      <c r="K2398">
        <v>8763</v>
      </c>
      <c r="L2398">
        <v>5016</v>
      </c>
    </row>
    <row r="2399" spans="8:12" x14ac:dyDescent="0.25">
      <c r="H2399" t="s">
        <v>343</v>
      </c>
      <c r="I2399" s="45" t="s">
        <v>245</v>
      </c>
      <c r="J2399">
        <v>6599</v>
      </c>
      <c r="K2399">
        <v>9754</v>
      </c>
      <c r="L2399">
        <v>5014</v>
      </c>
    </row>
    <row r="2400" spans="8:12" x14ac:dyDescent="0.25">
      <c r="H2400" t="s">
        <v>343</v>
      </c>
      <c r="I2400" s="45" t="s">
        <v>246</v>
      </c>
      <c r="J2400">
        <v>7852</v>
      </c>
      <c r="K2400">
        <v>8474</v>
      </c>
      <c r="L2400">
        <v>4989</v>
      </c>
    </row>
    <row r="2401" spans="8:12" x14ac:dyDescent="0.25">
      <c r="H2401" t="s">
        <v>343</v>
      </c>
      <c r="I2401" s="45" t="s">
        <v>247</v>
      </c>
      <c r="J2401">
        <v>8194</v>
      </c>
      <c r="K2401">
        <v>7927</v>
      </c>
      <c r="L2401">
        <v>5002</v>
      </c>
    </row>
    <row r="2402" spans="8:12" x14ac:dyDescent="0.25">
      <c r="H2402" t="s">
        <v>344</v>
      </c>
      <c r="I2402" s="45" t="s">
        <v>17</v>
      </c>
      <c r="J2402">
        <v>8262</v>
      </c>
      <c r="K2402">
        <v>7323</v>
      </c>
      <c r="L2402">
        <v>4973</v>
      </c>
    </row>
    <row r="2403" spans="8:12" x14ac:dyDescent="0.25">
      <c r="H2403" t="s">
        <v>344</v>
      </c>
      <c r="I2403" s="45" t="s">
        <v>176</v>
      </c>
      <c r="J2403">
        <v>8764</v>
      </c>
      <c r="K2403">
        <v>8447</v>
      </c>
      <c r="L2403">
        <v>5008</v>
      </c>
    </row>
    <row r="2404" spans="8:12" x14ac:dyDescent="0.25">
      <c r="H2404" t="s">
        <v>344</v>
      </c>
      <c r="I2404" s="45" t="s">
        <v>177</v>
      </c>
      <c r="J2404">
        <v>9587</v>
      </c>
      <c r="K2404">
        <v>7248</v>
      </c>
      <c r="L2404">
        <v>4997</v>
      </c>
    </row>
    <row r="2405" spans="8:12" x14ac:dyDescent="0.25">
      <c r="H2405" t="s">
        <v>344</v>
      </c>
      <c r="I2405" s="45" t="s">
        <v>178</v>
      </c>
      <c r="J2405">
        <v>10116</v>
      </c>
      <c r="K2405">
        <v>8001</v>
      </c>
      <c r="L2405">
        <v>5025</v>
      </c>
    </row>
    <row r="2406" spans="8:12" x14ac:dyDescent="0.25">
      <c r="H2406" t="s">
        <v>344</v>
      </c>
      <c r="I2406" s="45" t="s">
        <v>18</v>
      </c>
      <c r="J2406">
        <v>10843</v>
      </c>
      <c r="K2406">
        <v>6360</v>
      </c>
      <c r="L2406">
        <v>4995</v>
      </c>
    </row>
    <row r="2407" spans="8:12" x14ac:dyDescent="0.25">
      <c r="H2407" t="s">
        <v>344</v>
      </c>
      <c r="I2407" s="45" t="s">
        <v>179</v>
      </c>
      <c r="J2407">
        <v>10642</v>
      </c>
      <c r="K2407">
        <v>6862</v>
      </c>
      <c r="L2407">
        <v>5022</v>
      </c>
    </row>
    <row r="2408" spans="8:12" x14ac:dyDescent="0.25">
      <c r="H2408" t="s">
        <v>344</v>
      </c>
      <c r="I2408" s="45" t="s">
        <v>180</v>
      </c>
      <c r="J2408">
        <v>11216</v>
      </c>
      <c r="K2408">
        <v>6017</v>
      </c>
      <c r="L2408">
        <v>4974</v>
      </c>
    </row>
    <row r="2409" spans="8:12" x14ac:dyDescent="0.25">
      <c r="H2409" t="s">
        <v>344</v>
      </c>
      <c r="I2409" s="45" t="s">
        <v>181</v>
      </c>
      <c r="J2409">
        <v>11702</v>
      </c>
      <c r="K2409">
        <v>5505</v>
      </c>
      <c r="L2409">
        <v>5011</v>
      </c>
    </row>
    <row r="2410" spans="8:12" x14ac:dyDescent="0.25">
      <c r="H2410" t="s">
        <v>344</v>
      </c>
      <c r="I2410" s="45" t="s">
        <v>19</v>
      </c>
      <c r="J2410">
        <v>11344</v>
      </c>
      <c r="K2410">
        <v>6970</v>
      </c>
      <c r="L2410">
        <v>5004</v>
      </c>
    </row>
    <row r="2411" spans="8:12" x14ac:dyDescent="0.25">
      <c r="H2411" t="s">
        <v>344</v>
      </c>
      <c r="I2411" s="45" t="s">
        <v>182</v>
      </c>
      <c r="J2411">
        <v>13118</v>
      </c>
      <c r="K2411">
        <v>3557</v>
      </c>
      <c r="L2411">
        <v>4995</v>
      </c>
    </row>
    <row r="2412" spans="8:12" x14ac:dyDescent="0.25">
      <c r="H2412" t="s">
        <v>344</v>
      </c>
      <c r="I2412" s="45" t="s">
        <v>183</v>
      </c>
      <c r="J2412">
        <v>14786</v>
      </c>
      <c r="K2412">
        <v>2413</v>
      </c>
      <c r="L2412">
        <v>5000</v>
      </c>
    </row>
    <row r="2413" spans="8:12" x14ac:dyDescent="0.25">
      <c r="H2413" t="s">
        <v>344</v>
      </c>
      <c r="I2413" s="45" t="s">
        <v>184</v>
      </c>
      <c r="J2413">
        <v>15985</v>
      </c>
      <c r="K2413">
        <v>1804</v>
      </c>
      <c r="L2413">
        <v>5000</v>
      </c>
    </row>
    <row r="2414" spans="8:12" x14ac:dyDescent="0.25">
      <c r="H2414" t="s">
        <v>344</v>
      </c>
      <c r="I2414" s="45" t="s">
        <v>20</v>
      </c>
      <c r="J2414">
        <v>15936</v>
      </c>
      <c r="K2414">
        <v>929</v>
      </c>
      <c r="L2414">
        <v>5017</v>
      </c>
    </row>
    <row r="2415" spans="8:12" x14ac:dyDescent="0.25">
      <c r="H2415" t="s">
        <v>344</v>
      </c>
      <c r="I2415" s="45" t="s">
        <v>185</v>
      </c>
      <c r="J2415">
        <v>16334</v>
      </c>
      <c r="K2415">
        <v>610</v>
      </c>
      <c r="L2415">
        <v>4987</v>
      </c>
    </row>
    <row r="2416" spans="8:12" x14ac:dyDescent="0.25">
      <c r="H2416" t="s">
        <v>344</v>
      </c>
      <c r="I2416" s="45" t="s">
        <v>186</v>
      </c>
      <c r="J2416">
        <v>16700</v>
      </c>
      <c r="K2416">
        <v>181</v>
      </c>
      <c r="L2416">
        <v>4978</v>
      </c>
    </row>
    <row r="2417" spans="8:12" x14ac:dyDescent="0.25">
      <c r="H2417" t="s">
        <v>344</v>
      </c>
      <c r="I2417" s="45" t="s">
        <v>187</v>
      </c>
      <c r="J2417">
        <v>16676</v>
      </c>
      <c r="K2417">
        <v>117</v>
      </c>
      <c r="L2417">
        <v>4988</v>
      </c>
    </row>
    <row r="2418" spans="8:12" x14ac:dyDescent="0.25">
      <c r="H2418" t="s">
        <v>344</v>
      </c>
      <c r="I2418" s="45" t="s">
        <v>21</v>
      </c>
      <c r="J2418">
        <v>17107</v>
      </c>
      <c r="K2418">
        <v>36</v>
      </c>
      <c r="L2418">
        <v>4990</v>
      </c>
    </row>
    <row r="2419" spans="8:12" x14ac:dyDescent="0.25">
      <c r="H2419" t="s">
        <v>344</v>
      </c>
      <c r="I2419" s="45" t="s">
        <v>188</v>
      </c>
      <c r="J2419">
        <v>17186</v>
      </c>
      <c r="K2419">
        <v>71</v>
      </c>
      <c r="L2419">
        <v>5008</v>
      </c>
    </row>
    <row r="2420" spans="8:12" x14ac:dyDescent="0.25">
      <c r="H2420" t="s">
        <v>344</v>
      </c>
      <c r="I2420" s="45" t="s">
        <v>189</v>
      </c>
      <c r="J2420">
        <v>17079</v>
      </c>
      <c r="K2420">
        <v>124</v>
      </c>
      <c r="L2420">
        <v>4998</v>
      </c>
    </row>
    <row r="2421" spans="8:12" x14ac:dyDescent="0.25">
      <c r="H2421" t="s">
        <v>344</v>
      </c>
      <c r="I2421" s="45" t="s">
        <v>190</v>
      </c>
      <c r="J2421">
        <v>17048</v>
      </c>
      <c r="K2421">
        <v>116</v>
      </c>
      <c r="L2421">
        <v>4987</v>
      </c>
    </row>
    <row r="2422" spans="8:12" x14ac:dyDescent="0.25">
      <c r="H2422" t="s">
        <v>344</v>
      </c>
      <c r="I2422" s="45" t="s">
        <v>22</v>
      </c>
      <c r="J2422">
        <v>16712</v>
      </c>
      <c r="K2422">
        <v>112</v>
      </c>
      <c r="L2422">
        <v>5003</v>
      </c>
    </row>
    <row r="2423" spans="8:12" x14ac:dyDescent="0.25">
      <c r="H2423" t="s">
        <v>344</v>
      </c>
      <c r="I2423" s="45" t="s">
        <v>191</v>
      </c>
      <c r="J2423">
        <v>14711</v>
      </c>
      <c r="K2423">
        <v>3419</v>
      </c>
      <c r="L2423">
        <v>5005</v>
      </c>
    </row>
    <row r="2424" spans="8:12" x14ac:dyDescent="0.25">
      <c r="H2424" t="s">
        <v>344</v>
      </c>
      <c r="I2424" s="45" t="s">
        <v>192</v>
      </c>
      <c r="J2424">
        <v>14207</v>
      </c>
      <c r="K2424">
        <v>3248</v>
      </c>
      <c r="L2424">
        <v>4993</v>
      </c>
    </row>
    <row r="2425" spans="8:12" x14ac:dyDescent="0.25">
      <c r="H2425" t="s">
        <v>344</v>
      </c>
      <c r="I2425" s="45" t="s">
        <v>193</v>
      </c>
      <c r="J2425">
        <v>15007</v>
      </c>
      <c r="K2425">
        <v>2044</v>
      </c>
      <c r="L2425">
        <v>5011</v>
      </c>
    </row>
    <row r="2426" spans="8:12" x14ac:dyDescent="0.25">
      <c r="H2426" t="s">
        <v>344</v>
      </c>
      <c r="I2426" s="45" t="s">
        <v>23</v>
      </c>
      <c r="J2426">
        <v>14162</v>
      </c>
      <c r="K2426">
        <v>2029</v>
      </c>
      <c r="L2426">
        <v>4983</v>
      </c>
    </row>
    <row r="2427" spans="8:12" x14ac:dyDescent="0.25">
      <c r="H2427" t="s">
        <v>344</v>
      </c>
      <c r="I2427" s="45" t="s">
        <v>194</v>
      </c>
      <c r="J2427">
        <v>12968</v>
      </c>
      <c r="K2427">
        <v>4180</v>
      </c>
      <c r="L2427">
        <v>4996</v>
      </c>
    </row>
    <row r="2428" spans="8:12" x14ac:dyDescent="0.25">
      <c r="H2428" t="s">
        <v>344</v>
      </c>
      <c r="I2428" s="45" t="s">
        <v>195</v>
      </c>
      <c r="J2428">
        <v>12191</v>
      </c>
      <c r="K2428">
        <v>4718</v>
      </c>
      <c r="L2428">
        <v>5003</v>
      </c>
    </row>
    <row r="2429" spans="8:12" x14ac:dyDescent="0.25">
      <c r="H2429" t="s">
        <v>344</v>
      </c>
      <c r="I2429" s="45" t="s">
        <v>196</v>
      </c>
      <c r="J2429">
        <v>11620</v>
      </c>
      <c r="K2429">
        <v>5286</v>
      </c>
      <c r="L2429">
        <v>5003</v>
      </c>
    </row>
    <row r="2430" spans="8:12" x14ac:dyDescent="0.25">
      <c r="H2430" t="s">
        <v>344</v>
      </c>
      <c r="I2430" s="45" t="s">
        <v>24</v>
      </c>
      <c r="J2430">
        <v>11018</v>
      </c>
      <c r="K2430">
        <v>5146</v>
      </c>
      <c r="L2430">
        <v>4995</v>
      </c>
    </row>
    <row r="2431" spans="8:12" x14ac:dyDescent="0.25">
      <c r="H2431" t="s">
        <v>344</v>
      </c>
      <c r="I2431" s="45" t="s">
        <v>197</v>
      </c>
      <c r="J2431">
        <v>12544</v>
      </c>
      <c r="K2431">
        <v>4263</v>
      </c>
      <c r="L2431">
        <v>5010</v>
      </c>
    </row>
    <row r="2432" spans="8:12" x14ac:dyDescent="0.25">
      <c r="H2432" t="s">
        <v>344</v>
      </c>
      <c r="I2432" s="45" t="s">
        <v>198</v>
      </c>
      <c r="J2432">
        <v>13669</v>
      </c>
      <c r="K2432">
        <v>3357</v>
      </c>
      <c r="L2432">
        <v>4993</v>
      </c>
    </row>
    <row r="2433" spans="8:12" x14ac:dyDescent="0.25">
      <c r="H2433" t="s">
        <v>344</v>
      </c>
      <c r="I2433" s="45" t="s">
        <v>199</v>
      </c>
      <c r="J2433">
        <v>14121</v>
      </c>
      <c r="K2433">
        <v>2725</v>
      </c>
      <c r="L2433">
        <v>4997</v>
      </c>
    </row>
    <row r="2434" spans="8:12" x14ac:dyDescent="0.25">
      <c r="H2434" t="s">
        <v>344</v>
      </c>
      <c r="I2434" s="45" t="s">
        <v>25</v>
      </c>
      <c r="J2434">
        <v>15001</v>
      </c>
      <c r="K2434">
        <v>1834</v>
      </c>
      <c r="L2434">
        <v>5002</v>
      </c>
    </row>
    <row r="2435" spans="8:12" x14ac:dyDescent="0.25">
      <c r="H2435" t="s">
        <v>344</v>
      </c>
      <c r="I2435" s="45" t="s">
        <v>200</v>
      </c>
      <c r="J2435">
        <v>15225</v>
      </c>
      <c r="K2435">
        <v>1523</v>
      </c>
      <c r="L2435">
        <v>5002</v>
      </c>
    </row>
    <row r="2436" spans="8:12" x14ac:dyDescent="0.25">
      <c r="H2436" t="s">
        <v>344</v>
      </c>
      <c r="I2436" s="45" t="s">
        <v>201</v>
      </c>
      <c r="J2436">
        <v>14869</v>
      </c>
      <c r="K2436">
        <v>1832</v>
      </c>
      <c r="L2436">
        <v>4993</v>
      </c>
    </row>
    <row r="2437" spans="8:12" x14ac:dyDescent="0.25">
      <c r="H2437" t="s">
        <v>344</v>
      </c>
      <c r="I2437" s="45" t="s">
        <v>202</v>
      </c>
      <c r="J2437">
        <v>15015</v>
      </c>
      <c r="K2437">
        <v>1622</v>
      </c>
      <c r="L2437">
        <v>4993</v>
      </c>
    </row>
    <row r="2438" spans="8:12" x14ac:dyDescent="0.25">
      <c r="H2438" t="s">
        <v>344</v>
      </c>
      <c r="I2438" s="45" t="s">
        <v>26</v>
      </c>
      <c r="J2438">
        <v>13493</v>
      </c>
      <c r="K2438">
        <v>1369</v>
      </c>
      <c r="L2438">
        <v>4950</v>
      </c>
    </row>
    <row r="2439" spans="8:12" x14ac:dyDescent="0.25">
      <c r="H2439" t="s">
        <v>344</v>
      </c>
      <c r="I2439" s="45" t="s">
        <v>203</v>
      </c>
      <c r="J2439">
        <v>14872</v>
      </c>
      <c r="K2439">
        <v>1553</v>
      </c>
      <c r="L2439">
        <v>4995</v>
      </c>
    </row>
    <row r="2440" spans="8:12" x14ac:dyDescent="0.25">
      <c r="H2440" t="s">
        <v>344</v>
      </c>
      <c r="I2440" s="45" t="s">
        <v>204</v>
      </c>
      <c r="J2440">
        <v>15784</v>
      </c>
      <c r="K2440">
        <v>1257</v>
      </c>
      <c r="L2440">
        <v>5005</v>
      </c>
    </row>
    <row r="2441" spans="8:12" x14ac:dyDescent="0.25">
      <c r="H2441" t="s">
        <v>344</v>
      </c>
      <c r="I2441" s="45" t="s">
        <v>205</v>
      </c>
      <c r="J2441">
        <v>16301</v>
      </c>
      <c r="K2441">
        <v>470</v>
      </c>
      <c r="L2441">
        <v>5001</v>
      </c>
    </row>
    <row r="2442" spans="8:12" x14ac:dyDescent="0.25">
      <c r="H2442" t="s">
        <v>344</v>
      </c>
      <c r="I2442" s="45" t="s">
        <v>27</v>
      </c>
      <c r="J2442">
        <v>16561</v>
      </c>
      <c r="K2442">
        <v>128</v>
      </c>
      <c r="L2442">
        <v>5001</v>
      </c>
    </row>
    <row r="2443" spans="8:12" x14ac:dyDescent="0.25">
      <c r="H2443" t="s">
        <v>344</v>
      </c>
      <c r="I2443" s="45" t="s">
        <v>206</v>
      </c>
      <c r="J2443">
        <v>16377</v>
      </c>
      <c r="K2443">
        <v>91</v>
      </c>
      <c r="L2443">
        <v>4998</v>
      </c>
    </row>
    <row r="2444" spans="8:12" x14ac:dyDescent="0.25">
      <c r="H2444" t="s">
        <v>344</v>
      </c>
      <c r="I2444" s="45" t="s">
        <v>207</v>
      </c>
      <c r="J2444">
        <v>16585</v>
      </c>
      <c r="K2444">
        <v>62</v>
      </c>
      <c r="L2444">
        <v>5006</v>
      </c>
    </row>
    <row r="2445" spans="8:12" x14ac:dyDescent="0.25">
      <c r="H2445" t="s">
        <v>344</v>
      </c>
      <c r="I2445" s="45" t="s">
        <v>208</v>
      </c>
      <c r="J2445">
        <v>16489</v>
      </c>
      <c r="K2445">
        <v>21</v>
      </c>
      <c r="L2445">
        <v>4992</v>
      </c>
    </row>
    <row r="2446" spans="8:12" x14ac:dyDescent="0.25">
      <c r="H2446" t="s">
        <v>344</v>
      </c>
      <c r="I2446" s="45" t="s">
        <v>28</v>
      </c>
      <c r="J2446">
        <v>16325</v>
      </c>
      <c r="K2446">
        <v>58</v>
      </c>
      <c r="L2446">
        <v>4999</v>
      </c>
    </row>
    <row r="2447" spans="8:12" x14ac:dyDescent="0.25">
      <c r="H2447" t="s">
        <v>344</v>
      </c>
      <c r="I2447" s="45" t="s">
        <v>209</v>
      </c>
      <c r="J2447">
        <v>16749</v>
      </c>
      <c r="K2447">
        <v>155</v>
      </c>
      <c r="L2447">
        <v>5007</v>
      </c>
    </row>
    <row r="2448" spans="8:12" x14ac:dyDescent="0.25">
      <c r="H2448" t="s">
        <v>344</v>
      </c>
      <c r="I2448" s="45" t="s">
        <v>210</v>
      </c>
      <c r="J2448">
        <v>16151</v>
      </c>
      <c r="K2448">
        <v>22</v>
      </c>
      <c r="L2448">
        <v>5006</v>
      </c>
    </row>
    <row r="2449" spans="8:12" x14ac:dyDescent="0.25">
      <c r="H2449" t="s">
        <v>344</v>
      </c>
      <c r="I2449" s="45" t="s">
        <v>211</v>
      </c>
      <c r="J2449">
        <v>16793</v>
      </c>
      <c r="K2449">
        <v>106</v>
      </c>
      <c r="L2449">
        <v>4996</v>
      </c>
    </row>
    <row r="2450" spans="8:12" x14ac:dyDescent="0.25">
      <c r="H2450" t="s">
        <v>344</v>
      </c>
      <c r="I2450" s="45" t="s">
        <v>29</v>
      </c>
      <c r="J2450">
        <v>16107</v>
      </c>
      <c r="K2450">
        <v>80</v>
      </c>
      <c r="L2450">
        <v>5001</v>
      </c>
    </row>
    <row r="2451" spans="8:12" x14ac:dyDescent="0.25">
      <c r="H2451" t="s">
        <v>344</v>
      </c>
      <c r="I2451" s="45" t="s">
        <v>212</v>
      </c>
      <c r="J2451">
        <v>15718</v>
      </c>
      <c r="K2451">
        <v>482</v>
      </c>
      <c r="L2451">
        <v>4999</v>
      </c>
    </row>
    <row r="2452" spans="8:12" x14ac:dyDescent="0.25">
      <c r="H2452" t="s">
        <v>344</v>
      </c>
      <c r="I2452" s="45" t="s">
        <v>213</v>
      </c>
      <c r="J2452">
        <v>15163</v>
      </c>
      <c r="K2452">
        <v>962</v>
      </c>
      <c r="L2452">
        <v>4993</v>
      </c>
    </row>
    <row r="2453" spans="8:12" x14ac:dyDescent="0.25">
      <c r="H2453" t="s">
        <v>344</v>
      </c>
      <c r="I2453" s="45" t="s">
        <v>214</v>
      </c>
      <c r="J2453">
        <v>14735</v>
      </c>
      <c r="K2453">
        <v>1815</v>
      </c>
      <c r="L2453">
        <v>5006</v>
      </c>
    </row>
    <row r="2454" spans="8:12" x14ac:dyDescent="0.25">
      <c r="H2454" t="s">
        <v>344</v>
      </c>
      <c r="I2454" s="45" t="s">
        <v>30</v>
      </c>
      <c r="J2454">
        <v>14732</v>
      </c>
      <c r="K2454">
        <v>1862</v>
      </c>
      <c r="L2454">
        <v>4998</v>
      </c>
    </row>
    <row r="2455" spans="8:12" x14ac:dyDescent="0.25">
      <c r="H2455" t="s">
        <v>344</v>
      </c>
      <c r="I2455" s="45" t="s">
        <v>215</v>
      </c>
      <c r="J2455">
        <v>15236</v>
      </c>
      <c r="K2455">
        <v>1401</v>
      </c>
      <c r="L2455">
        <v>4997</v>
      </c>
    </row>
    <row r="2456" spans="8:12" x14ac:dyDescent="0.25">
      <c r="H2456" t="s">
        <v>344</v>
      </c>
      <c r="I2456" s="45" t="s">
        <v>216</v>
      </c>
      <c r="J2456">
        <v>15616</v>
      </c>
      <c r="K2456">
        <v>941</v>
      </c>
      <c r="L2456">
        <v>5007</v>
      </c>
    </row>
    <row r="2457" spans="8:12" x14ac:dyDescent="0.25">
      <c r="H2457" t="s">
        <v>344</v>
      </c>
      <c r="I2457" s="45" t="s">
        <v>217</v>
      </c>
      <c r="J2457">
        <v>15327</v>
      </c>
      <c r="K2457">
        <v>1064</v>
      </c>
      <c r="L2457">
        <v>5000</v>
      </c>
    </row>
    <row r="2458" spans="8:12" x14ac:dyDescent="0.25">
      <c r="H2458" t="s">
        <v>344</v>
      </c>
      <c r="I2458" s="45" t="s">
        <v>31</v>
      </c>
      <c r="J2458">
        <v>15216</v>
      </c>
      <c r="K2458">
        <v>1098</v>
      </c>
      <c r="L2458">
        <v>5003</v>
      </c>
    </row>
    <row r="2459" spans="8:12" x14ac:dyDescent="0.25">
      <c r="H2459" t="s">
        <v>344</v>
      </c>
      <c r="I2459" s="45" t="s">
        <v>218</v>
      </c>
      <c r="J2459">
        <v>16121</v>
      </c>
      <c r="K2459">
        <v>779</v>
      </c>
      <c r="L2459">
        <v>5000</v>
      </c>
    </row>
    <row r="2460" spans="8:12" x14ac:dyDescent="0.25">
      <c r="H2460" t="s">
        <v>344</v>
      </c>
      <c r="I2460" s="45" t="s">
        <v>219</v>
      </c>
      <c r="J2460">
        <v>16715</v>
      </c>
      <c r="K2460">
        <v>95</v>
      </c>
      <c r="L2460">
        <v>4998</v>
      </c>
    </row>
    <row r="2461" spans="8:12" x14ac:dyDescent="0.25">
      <c r="H2461" t="s">
        <v>344</v>
      </c>
      <c r="I2461" s="45" t="s">
        <v>220</v>
      </c>
      <c r="J2461">
        <v>16704</v>
      </c>
      <c r="K2461">
        <v>94</v>
      </c>
      <c r="L2461">
        <v>4997</v>
      </c>
    </row>
    <row r="2462" spans="8:12" x14ac:dyDescent="0.25">
      <c r="H2462" t="s">
        <v>344</v>
      </c>
      <c r="I2462" s="45" t="s">
        <v>32</v>
      </c>
      <c r="J2462">
        <v>16845</v>
      </c>
      <c r="K2462">
        <v>158</v>
      </c>
      <c r="L2462">
        <v>4993</v>
      </c>
    </row>
    <row r="2463" spans="8:12" x14ac:dyDescent="0.25">
      <c r="H2463" t="s">
        <v>344</v>
      </c>
      <c r="I2463" s="45" t="s">
        <v>221</v>
      </c>
      <c r="J2463">
        <v>16659</v>
      </c>
      <c r="K2463">
        <v>70</v>
      </c>
      <c r="L2463">
        <v>5006</v>
      </c>
    </row>
    <row r="2464" spans="8:12" x14ac:dyDescent="0.25">
      <c r="H2464" t="s">
        <v>344</v>
      </c>
      <c r="I2464" s="45" t="s">
        <v>222</v>
      </c>
      <c r="J2464">
        <v>16825</v>
      </c>
      <c r="K2464">
        <v>100</v>
      </c>
      <c r="L2464">
        <v>5002</v>
      </c>
    </row>
    <row r="2465" spans="8:12" x14ac:dyDescent="0.25">
      <c r="H2465" t="s">
        <v>344</v>
      </c>
      <c r="I2465" s="45" t="s">
        <v>223</v>
      </c>
      <c r="J2465">
        <v>16586</v>
      </c>
      <c r="K2465">
        <v>68</v>
      </c>
      <c r="L2465">
        <v>5010</v>
      </c>
    </row>
    <row r="2466" spans="8:12" x14ac:dyDescent="0.25">
      <c r="H2466" t="s">
        <v>344</v>
      </c>
      <c r="I2466" s="45" t="s">
        <v>33</v>
      </c>
      <c r="J2466">
        <v>16774</v>
      </c>
      <c r="K2466">
        <v>89</v>
      </c>
      <c r="L2466">
        <v>5006</v>
      </c>
    </row>
    <row r="2467" spans="8:12" x14ac:dyDescent="0.25">
      <c r="H2467" t="s">
        <v>344</v>
      </c>
      <c r="I2467" s="45" t="s">
        <v>224</v>
      </c>
      <c r="J2467">
        <v>16648</v>
      </c>
      <c r="K2467">
        <v>102</v>
      </c>
      <c r="L2467">
        <v>5005</v>
      </c>
    </row>
    <row r="2468" spans="8:12" x14ac:dyDescent="0.25">
      <c r="H2468" t="s">
        <v>344</v>
      </c>
      <c r="I2468" s="45" t="s">
        <v>225</v>
      </c>
      <c r="J2468">
        <v>16690</v>
      </c>
      <c r="K2468">
        <v>98</v>
      </c>
      <c r="L2468">
        <v>5009</v>
      </c>
    </row>
    <row r="2469" spans="8:12" x14ac:dyDescent="0.25">
      <c r="H2469" t="s">
        <v>344</v>
      </c>
      <c r="I2469" s="45" t="s">
        <v>226</v>
      </c>
      <c r="J2469">
        <v>16736</v>
      </c>
      <c r="K2469">
        <v>69</v>
      </c>
      <c r="L2469">
        <v>4996</v>
      </c>
    </row>
    <row r="2470" spans="8:12" x14ac:dyDescent="0.25">
      <c r="H2470" t="s">
        <v>344</v>
      </c>
      <c r="I2470" s="45" t="s">
        <v>34</v>
      </c>
      <c r="J2470">
        <v>16849</v>
      </c>
      <c r="K2470">
        <v>54</v>
      </c>
      <c r="L2470">
        <v>4995</v>
      </c>
    </row>
    <row r="2471" spans="8:12" x14ac:dyDescent="0.25">
      <c r="H2471" t="s">
        <v>344</v>
      </c>
      <c r="I2471" s="45" t="s">
        <v>227</v>
      </c>
      <c r="J2471">
        <v>16737</v>
      </c>
      <c r="K2471">
        <v>57</v>
      </c>
      <c r="L2471">
        <v>5005</v>
      </c>
    </row>
    <row r="2472" spans="8:12" x14ac:dyDescent="0.25">
      <c r="H2472" t="s">
        <v>344</v>
      </c>
      <c r="I2472" s="45" t="s">
        <v>228</v>
      </c>
      <c r="J2472">
        <v>16805</v>
      </c>
      <c r="K2472">
        <v>98</v>
      </c>
      <c r="L2472">
        <v>5005</v>
      </c>
    </row>
    <row r="2473" spans="8:12" x14ac:dyDescent="0.25">
      <c r="H2473" t="s">
        <v>344</v>
      </c>
      <c r="I2473" s="45" t="s">
        <v>229</v>
      </c>
      <c r="J2473">
        <v>16552</v>
      </c>
      <c r="K2473">
        <v>69</v>
      </c>
      <c r="L2473">
        <v>5009</v>
      </c>
    </row>
    <row r="2474" spans="8:12" x14ac:dyDescent="0.25">
      <c r="H2474" t="s">
        <v>344</v>
      </c>
      <c r="I2474" s="45" t="s">
        <v>35</v>
      </c>
      <c r="J2474">
        <v>16572</v>
      </c>
      <c r="K2474">
        <v>20</v>
      </c>
      <c r="L2474">
        <v>5002</v>
      </c>
    </row>
    <row r="2475" spans="8:12" x14ac:dyDescent="0.25">
      <c r="H2475" t="s">
        <v>344</v>
      </c>
      <c r="I2475" s="45" t="s">
        <v>230</v>
      </c>
      <c r="J2475">
        <v>16652</v>
      </c>
      <c r="K2475">
        <v>68</v>
      </c>
      <c r="L2475">
        <v>4998</v>
      </c>
    </row>
    <row r="2476" spans="8:12" x14ac:dyDescent="0.25">
      <c r="H2476" t="s">
        <v>344</v>
      </c>
      <c r="I2476" s="45" t="s">
        <v>231</v>
      </c>
      <c r="J2476">
        <v>16685</v>
      </c>
      <c r="K2476">
        <v>38</v>
      </c>
      <c r="L2476">
        <v>5010</v>
      </c>
    </row>
    <row r="2477" spans="8:12" x14ac:dyDescent="0.25">
      <c r="H2477" t="s">
        <v>344</v>
      </c>
      <c r="I2477" s="45" t="s">
        <v>232</v>
      </c>
      <c r="J2477">
        <v>16318</v>
      </c>
      <c r="K2477">
        <v>76</v>
      </c>
      <c r="L2477">
        <v>5004</v>
      </c>
    </row>
    <row r="2478" spans="8:12" x14ac:dyDescent="0.25">
      <c r="H2478" t="s">
        <v>344</v>
      </c>
      <c r="I2478" s="45" t="s">
        <v>36</v>
      </c>
      <c r="J2478">
        <v>16726</v>
      </c>
      <c r="K2478">
        <v>77</v>
      </c>
      <c r="L2478">
        <v>4999</v>
      </c>
    </row>
    <row r="2479" spans="8:12" x14ac:dyDescent="0.25">
      <c r="H2479" t="s">
        <v>344</v>
      </c>
      <c r="I2479" s="45" t="s">
        <v>233</v>
      </c>
      <c r="J2479">
        <v>16258</v>
      </c>
      <c r="K2479">
        <v>26</v>
      </c>
      <c r="L2479">
        <v>5013</v>
      </c>
    </row>
    <row r="2480" spans="8:12" x14ac:dyDescent="0.25">
      <c r="H2480" t="s">
        <v>344</v>
      </c>
      <c r="I2480" s="45" t="s">
        <v>234</v>
      </c>
      <c r="J2480">
        <v>16406</v>
      </c>
      <c r="K2480">
        <v>88</v>
      </c>
      <c r="L2480">
        <v>4981</v>
      </c>
    </row>
    <row r="2481" spans="8:12" x14ac:dyDescent="0.25">
      <c r="H2481" t="s">
        <v>344</v>
      </c>
      <c r="I2481" s="45" t="s">
        <v>235</v>
      </c>
      <c r="J2481">
        <v>16498</v>
      </c>
      <c r="K2481">
        <v>27</v>
      </c>
      <c r="L2481">
        <v>4994</v>
      </c>
    </row>
    <row r="2482" spans="8:12" x14ac:dyDescent="0.25">
      <c r="H2482" t="s">
        <v>344</v>
      </c>
      <c r="I2482" s="45" t="s">
        <v>37</v>
      </c>
      <c r="J2482">
        <v>16619</v>
      </c>
      <c r="K2482">
        <v>89</v>
      </c>
      <c r="L2482">
        <v>4999</v>
      </c>
    </row>
    <row r="2483" spans="8:12" x14ac:dyDescent="0.25">
      <c r="H2483" t="s">
        <v>344</v>
      </c>
      <c r="I2483" s="45" t="s">
        <v>236</v>
      </c>
      <c r="J2483">
        <v>16569</v>
      </c>
      <c r="K2483">
        <v>56</v>
      </c>
      <c r="L2483">
        <v>5001</v>
      </c>
    </row>
    <row r="2484" spans="8:12" x14ac:dyDescent="0.25">
      <c r="H2484" t="s">
        <v>344</v>
      </c>
      <c r="I2484" s="45" t="s">
        <v>237</v>
      </c>
      <c r="J2484">
        <v>16682</v>
      </c>
      <c r="K2484">
        <v>20</v>
      </c>
      <c r="L2484">
        <v>4998</v>
      </c>
    </row>
    <row r="2485" spans="8:12" x14ac:dyDescent="0.25">
      <c r="H2485" t="s">
        <v>344</v>
      </c>
      <c r="I2485" s="45" t="s">
        <v>238</v>
      </c>
      <c r="J2485">
        <v>16315</v>
      </c>
      <c r="K2485">
        <v>37</v>
      </c>
      <c r="L2485">
        <v>4990</v>
      </c>
    </row>
    <row r="2486" spans="8:12" x14ac:dyDescent="0.25">
      <c r="H2486" t="s">
        <v>344</v>
      </c>
      <c r="I2486" s="45" t="s">
        <v>38</v>
      </c>
      <c r="J2486">
        <v>16775</v>
      </c>
      <c r="K2486">
        <v>44</v>
      </c>
      <c r="L2486">
        <v>5011</v>
      </c>
    </row>
    <row r="2487" spans="8:12" x14ac:dyDescent="0.25">
      <c r="H2487" t="s">
        <v>344</v>
      </c>
      <c r="I2487" s="45" t="s">
        <v>239</v>
      </c>
      <c r="J2487">
        <v>16458</v>
      </c>
      <c r="K2487">
        <v>35</v>
      </c>
      <c r="L2487">
        <v>4981</v>
      </c>
    </row>
    <row r="2488" spans="8:12" x14ac:dyDescent="0.25">
      <c r="H2488" t="s">
        <v>344</v>
      </c>
      <c r="I2488" s="45" t="s">
        <v>240</v>
      </c>
      <c r="J2488">
        <v>16646</v>
      </c>
      <c r="K2488">
        <v>37</v>
      </c>
      <c r="L2488">
        <v>5011</v>
      </c>
    </row>
    <row r="2489" spans="8:12" x14ac:dyDescent="0.25">
      <c r="H2489" t="s">
        <v>344</v>
      </c>
      <c r="I2489" s="45" t="s">
        <v>241</v>
      </c>
      <c r="J2489">
        <v>16556</v>
      </c>
      <c r="K2489">
        <v>25</v>
      </c>
      <c r="L2489">
        <v>5000</v>
      </c>
    </row>
    <row r="2490" spans="8:12" x14ac:dyDescent="0.25">
      <c r="H2490" t="s">
        <v>344</v>
      </c>
      <c r="I2490" s="45" t="s">
        <v>39</v>
      </c>
      <c r="J2490">
        <v>15834</v>
      </c>
      <c r="K2490">
        <v>1697</v>
      </c>
      <c r="L2490">
        <v>4995</v>
      </c>
    </row>
    <row r="2491" spans="8:12" x14ac:dyDescent="0.25">
      <c r="H2491" t="s">
        <v>344</v>
      </c>
      <c r="I2491" s="45" t="s">
        <v>242</v>
      </c>
      <c r="J2491">
        <v>13207</v>
      </c>
      <c r="K2491">
        <v>3118</v>
      </c>
      <c r="L2491">
        <v>4997</v>
      </c>
    </row>
    <row r="2492" spans="8:12" x14ac:dyDescent="0.25">
      <c r="H2492" t="s">
        <v>344</v>
      </c>
      <c r="I2492" s="45" t="s">
        <v>243</v>
      </c>
      <c r="J2492">
        <v>12086</v>
      </c>
      <c r="K2492">
        <v>4574</v>
      </c>
      <c r="L2492">
        <v>5008</v>
      </c>
    </row>
    <row r="2493" spans="8:12" x14ac:dyDescent="0.25">
      <c r="H2493" t="s">
        <v>344</v>
      </c>
      <c r="I2493" s="45" t="s">
        <v>244</v>
      </c>
      <c r="J2493">
        <v>9836</v>
      </c>
      <c r="K2493">
        <v>6670</v>
      </c>
      <c r="L2493">
        <v>5005</v>
      </c>
    </row>
    <row r="2494" spans="8:12" x14ac:dyDescent="0.25">
      <c r="H2494" t="s">
        <v>344</v>
      </c>
      <c r="I2494" s="45" t="s">
        <v>40</v>
      </c>
      <c r="J2494">
        <v>8926</v>
      </c>
      <c r="K2494">
        <v>8203</v>
      </c>
      <c r="L2494">
        <v>5023</v>
      </c>
    </row>
    <row r="2495" spans="8:12" x14ac:dyDescent="0.25">
      <c r="H2495" t="s">
        <v>344</v>
      </c>
      <c r="I2495" s="45" t="s">
        <v>245</v>
      </c>
      <c r="J2495">
        <v>7085</v>
      </c>
      <c r="K2495">
        <v>9896</v>
      </c>
      <c r="L2495">
        <v>5006</v>
      </c>
    </row>
    <row r="2496" spans="8:12" x14ac:dyDescent="0.25">
      <c r="H2496" t="s">
        <v>344</v>
      </c>
      <c r="I2496" s="45" t="s">
        <v>246</v>
      </c>
      <c r="J2496">
        <v>7381</v>
      </c>
      <c r="K2496">
        <v>7941</v>
      </c>
      <c r="L2496">
        <v>4995</v>
      </c>
    </row>
    <row r="2497" spans="8:12" x14ac:dyDescent="0.25">
      <c r="H2497" t="s">
        <v>344</v>
      </c>
      <c r="I2497" s="45" t="s">
        <v>247</v>
      </c>
      <c r="J2497">
        <v>8309</v>
      </c>
      <c r="K2497">
        <v>8300</v>
      </c>
      <c r="L2497">
        <v>5019</v>
      </c>
    </row>
    <row r="2498" spans="8:12" x14ac:dyDescent="0.25">
      <c r="H2498" t="s">
        <v>345</v>
      </c>
      <c r="I2498" s="45" t="s">
        <v>17</v>
      </c>
      <c r="J2498">
        <v>8626</v>
      </c>
      <c r="K2498">
        <v>8207</v>
      </c>
      <c r="L2498">
        <v>5002</v>
      </c>
    </row>
    <row r="2499" spans="8:12" x14ac:dyDescent="0.25">
      <c r="H2499" t="s">
        <v>345</v>
      </c>
      <c r="I2499" s="45" t="s">
        <v>176</v>
      </c>
      <c r="J2499">
        <v>8589</v>
      </c>
      <c r="K2499">
        <v>6952</v>
      </c>
      <c r="L2499">
        <v>4987</v>
      </c>
    </row>
    <row r="2500" spans="8:12" x14ac:dyDescent="0.25">
      <c r="H2500" t="s">
        <v>345</v>
      </c>
      <c r="I2500" s="45" t="s">
        <v>177</v>
      </c>
      <c r="J2500">
        <v>10370</v>
      </c>
      <c r="K2500">
        <v>7485</v>
      </c>
      <c r="L2500">
        <v>5013</v>
      </c>
    </row>
    <row r="2501" spans="8:12" x14ac:dyDescent="0.25">
      <c r="H2501" t="s">
        <v>345</v>
      </c>
      <c r="I2501" s="45" t="s">
        <v>178</v>
      </c>
      <c r="J2501">
        <v>10871</v>
      </c>
      <c r="K2501">
        <v>5980</v>
      </c>
      <c r="L2501">
        <v>5006</v>
      </c>
    </row>
    <row r="2502" spans="8:12" x14ac:dyDescent="0.25">
      <c r="H2502" t="s">
        <v>345</v>
      </c>
      <c r="I2502" s="45" t="s">
        <v>18</v>
      </c>
      <c r="J2502">
        <v>11650</v>
      </c>
      <c r="K2502">
        <v>4772</v>
      </c>
      <c r="L2502">
        <v>4972</v>
      </c>
    </row>
    <row r="2503" spans="8:12" x14ac:dyDescent="0.25">
      <c r="H2503" t="s">
        <v>345</v>
      </c>
      <c r="I2503" s="45" t="s">
        <v>179</v>
      </c>
      <c r="J2503">
        <v>10326</v>
      </c>
      <c r="K2503">
        <v>6732</v>
      </c>
      <c r="L2503">
        <v>4980</v>
      </c>
    </row>
    <row r="2504" spans="8:12" x14ac:dyDescent="0.25">
      <c r="H2504" t="s">
        <v>345</v>
      </c>
      <c r="I2504" s="45" t="s">
        <v>180</v>
      </c>
      <c r="J2504">
        <v>12435</v>
      </c>
      <c r="K2504">
        <v>4637</v>
      </c>
      <c r="L2504">
        <v>4991</v>
      </c>
    </row>
    <row r="2505" spans="8:12" x14ac:dyDescent="0.25">
      <c r="H2505" t="s">
        <v>345</v>
      </c>
      <c r="I2505" s="45" t="s">
        <v>181</v>
      </c>
      <c r="J2505">
        <v>12848</v>
      </c>
      <c r="K2505">
        <v>4850</v>
      </c>
      <c r="L2505">
        <v>4998</v>
      </c>
    </row>
    <row r="2506" spans="8:12" x14ac:dyDescent="0.25">
      <c r="H2506" t="s">
        <v>345</v>
      </c>
      <c r="I2506" s="45" t="s">
        <v>19</v>
      </c>
      <c r="J2506">
        <v>12297</v>
      </c>
      <c r="K2506">
        <v>5476</v>
      </c>
      <c r="L2506">
        <v>5007</v>
      </c>
    </row>
    <row r="2507" spans="8:12" x14ac:dyDescent="0.25">
      <c r="H2507" t="s">
        <v>345</v>
      </c>
      <c r="I2507" s="45" t="s">
        <v>182</v>
      </c>
      <c r="J2507">
        <v>12473</v>
      </c>
      <c r="K2507">
        <v>5081</v>
      </c>
      <c r="L2507">
        <v>5024</v>
      </c>
    </row>
    <row r="2508" spans="8:12" x14ac:dyDescent="0.25">
      <c r="H2508" t="s">
        <v>345</v>
      </c>
      <c r="I2508" s="45" t="s">
        <v>183</v>
      </c>
      <c r="J2508">
        <v>12798</v>
      </c>
      <c r="K2508">
        <v>5095</v>
      </c>
      <c r="L2508">
        <v>5014</v>
      </c>
    </row>
    <row r="2509" spans="8:12" x14ac:dyDescent="0.25">
      <c r="H2509" t="s">
        <v>345</v>
      </c>
      <c r="I2509" s="45" t="s">
        <v>184</v>
      </c>
      <c r="J2509">
        <v>11170</v>
      </c>
      <c r="K2509">
        <v>5678</v>
      </c>
      <c r="L2509">
        <v>4979</v>
      </c>
    </row>
    <row r="2510" spans="8:12" x14ac:dyDescent="0.25">
      <c r="H2510" t="s">
        <v>345</v>
      </c>
      <c r="I2510" s="45" t="s">
        <v>20</v>
      </c>
      <c r="J2510">
        <v>12498</v>
      </c>
      <c r="K2510">
        <v>5635</v>
      </c>
      <c r="L2510">
        <v>4993</v>
      </c>
    </row>
    <row r="2511" spans="8:12" x14ac:dyDescent="0.25">
      <c r="H2511" t="s">
        <v>345</v>
      </c>
      <c r="I2511" s="45" t="s">
        <v>185</v>
      </c>
      <c r="J2511">
        <v>12155</v>
      </c>
      <c r="K2511">
        <v>5577</v>
      </c>
      <c r="L2511">
        <v>5030</v>
      </c>
    </row>
    <row r="2512" spans="8:12" x14ac:dyDescent="0.25">
      <c r="H2512" t="s">
        <v>345</v>
      </c>
      <c r="I2512" s="45" t="s">
        <v>186</v>
      </c>
      <c r="J2512">
        <v>15557</v>
      </c>
      <c r="K2512">
        <v>1437</v>
      </c>
      <c r="L2512">
        <v>5007</v>
      </c>
    </row>
    <row r="2513" spans="8:12" x14ac:dyDescent="0.25">
      <c r="H2513" t="s">
        <v>345</v>
      </c>
      <c r="I2513" s="45" t="s">
        <v>187</v>
      </c>
      <c r="J2513">
        <v>17345</v>
      </c>
      <c r="K2513">
        <v>104</v>
      </c>
      <c r="L2513">
        <v>5009</v>
      </c>
    </row>
    <row r="2514" spans="8:12" x14ac:dyDescent="0.25">
      <c r="H2514" t="s">
        <v>345</v>
      </c>
      <c r="I2514" s="45" t="s">
        <v>21</v>
      </c>
      <c r="J2514">
        <v>16217</v>
      </c>
      <c r="K2514">
        <v>26</v>
      </c>
      <c r="L2514">
        <v>4999</v>
      </c>
    </row>
    <row r="2515" spans="8:12" x14ac:dyDescent="0.25">
      <c r="H2515" t="s">
        <v>345</v>
      </c>
      <c r="I2515" s="45" t="s">
        <v>188</v>
      </c>
      <c r="J2515">
        <v>17372</v>
      </c>
      <c r="K2515">
        <v>22</v>
      </c>
      <c r="L2515">
        <v>5010</v>
      </c>
    </row>
    <row r="2516" spans="8:12" x14ac:dyDescent="0.25">
      <c r="H2516" t="s">
        <v>345</v>
      </c>
      <c r="I2516" s="45" t="s">
        <v>189</v>
      </c>
      <c r="J2516">
        <v>16464</v>
      </c>
      <c r="K2516">
        <v>53</v>
      </c>
      <c r="L2516">
        <v>4996</v>
      </c>
    </row>
    <row r="2517" spans="8:12" x14ac:dyDescent="0.25">
      <c r="H2517" t="s">
        <v>345</v>
      </c>
      <c r="I2517" s="45" t="s">
        <v>190</v>
      </c>
      <c r="J2517">
        <v>19354</v>
      </c>
      <c r="K2517">
        <v>207</v>
      </c>
      <c r="L2517">
        <v>5015</v>
      </c>
    </row>
    <row r="2518" spans="8:12" x14ac:dyDescent="0.25">
      <c r="H2518" t="s">
        <v>345</v>
      </c>
      <c r="I2518" s="45" t="s">
        <v>22</v>
      </c>
      <c r="J2518">
        <v>19165</v>
      </c>
      <c r="K2518">
        <v>84</v>
      </c>
      <c r="L2518">
        <v>5002</v>
      </c>
    </row>
    <row r="2519" spans="8:12" x14ac:dyDescent="0.25">
      <c r="H2519" t="s">
        <v>345</v>
      </c>
      <c r="I2519" s="45" t="s">
        <v>191</v>
      </c>
      <c r="J2519">
        <v>19696</v>
      </c>
      <c r="K2519">
        <v>43</v>
      </c>
      <c r="L2519">
        <v>5008</v>
      </c>
    </row>
    <row r="2520" spans="8:12" x14ac:dyDescent="0.25">
      <c r="H2520" t="s">
        <v>345</v>
      </c>
      <c r="I2520" s="45" t="s">
        <v>192</v>
      </c>
      <c r="J2520">
        <v>19654</v>
      </c>
      <c r="K2520">
        <v>90</v>
      </c>
      <c r="L2520">
        <v>5003</v>
      </c>
    </row>
    <row r="2521" spans="8:12" x14ac:dyDescent="0.25">
      <c r="H2521" t="s">
        <v>345</v>
      </c>
      <c r="I2521" s="45" t="s">
        <v>193</v>
      </c>
      <c r="J2521">
        <v>19217</v>
      </c>
      <c r="K2521">
        <v>70</v>
      </c>
      <c r="L2521">
        <v>4970</v>
      </c>
    </row>
    <row r="2522" spans="8:12" x14ac:dyDescent="0.25">
      <c r="H2522" t="s">
        <v>345</v>
      </c>
      <c r="I2522" s="45" t="s">
        <v>23</v>
      </c>
      <c r="J2522">
        <v>19138</v>
      </c>
      <c r="K2522">
        <v>101</v>
      </c>
      <c r="L2522">
        <v>4994</v>
      </c>
    </row>
    <row r="2523" spans="8:12" x14ac:dyDescent="0.25">
      <c r="H2523" t="s">
        <v>345</v>
      </c>
      <c r="I2523" s="45" t="s">
        <v>194</v>
      </c>
      <c r="J2523">
        <v>19237</v>
      </c>
      <c r="K2523">
        <v>64</v>
      </c>
      <c r="L2523">
        <v>4986</v>
      </c>
    </row>
    <row r="2524" spans="8:12" x14ac:dyDescent="0.25">
      <c r="H2524" t="s">
        <v>345</v>
      </c>
      <c r="I2524" s="45" t="s">
        <v>195</v>
      </c>
      <c r="J2524">
        <v>19598</v>
      </c>
      <c r="K2524">
        <v>88</v>
      </c>
      <c r="L2524">
        <v>4995</v>
      </c>
    </row>
    <row r="2525" spans="8:12" x14ac:dyDescent="0.25">
      <c r="H2525" t="s">
        <v>345</v>
      </c>
      <c r="I2525" s="45" t="s">
        <v>196</v>
      </c>
      <c r="J2525">
        <v>19304</v>
      </c>
      <c r="K2525">
        <v>86</v>
      </c>
      <c r="L2525">
        <v>5001</v>
      </c>
    </row>
    <row r="2526" spans="8:12" x14ac:dyDescent="0.25">
      <c r="H2526" t="s">
        <v>345</v>
      </c>
      <c r="I2526" s="45" t="s">
        <v>24</v>
      </c>
      <c r="J2526">
        <v>19529</v>
      </c>
      <c r="K2526">
        <v>101</v>
      </c>
      <c r="L2526">
        <v>6001</v>
      </c>
    </row>
    <row r="2527" spans="8:12" x14ac:dyDescent="0.25">
      <c r="H2527" t="s">
        <v>345</v>
      </c>
      <c r="I2527" s="45" t="s">
        <v>197</v>
      </c>
      <c r="J2527">
        <v>19515</v>
      </c>
      <c r="K2527">
        <v>84</v>
      </c>
      <c r="L2527">
        <v>5994</v>
      </c>
    </row>
    <row r="2528" spans="8:12" x14ac:dyDescent="0.25">
      <c r="H2528" t="s">
        <v>345</v>
      </c>
      <c r="I2528" s="45" t="s">
        <v>198</v>
      </c>
      <c r="J2528">
        <v>19443</v>
      </c>
      <c r="K2528">
        <v>88</v>
      </c>
      <c r="L2528">
        <v>5980</v>
      </c>
    </row>
    <row r="2529" spans="8:12" x14ac:dyDescent="0.25">
      <c r="H2529" t="s">
        <v>345</v>
      </c>
      <c r="I2529" s="45" t="s">
        <v>199</v>
      </c>
      <c r="J2529">
        <v>19468</v>
      </c>
      <c r="K2529">
        <v>77</v>
      </c>
      <c r="L2529">
        <v>6001</v>
      </c>
    </row>
    <row r="2530" spans="8:12" x14ac:dyDescent="0.25">
      <c r="H2530" t="s">
        <v>345</v>
      </c>
      <c r="I2530" s="45" t="s">
        <v>25</v>
      </c>
      <c r="J2530">
        <v>19643</v>
      </c>
      <c r="K2530">
        <v>136</v>
      </c>
      <c r="L2530">
        <v>5995</v>
      </c>
    </row>
    <row r="2531" spans="8:12" x14ac:dyDescent="0.25">
      <c r="H2531" t="s">
        <v>345</v>
      </c>
      <c r="I2531" s="45" t="s">
        <v>200</v>
      </c>
      <c r="J2531">
        <v>19895</v>
      </c>
      <c r="K2531">
        <v>151</v>
      </c>
      <c r="L2531">
        <v>6007</v>
      </c>
    </row>
    <row r="2532" spans="8:12" x14ac:dyDescent="0.25">
      <c r="H2532" t="s">
        <v>345</v>
      </c>
      <c r="I2532" s="45" t="s">
        <v>201</v>
      </c>
      <c r="J2532">
        <v>19201</v>
      </c>
      <c r="K2532">
        <v>86</v>
      </c>
      <c r="L2532">
        <v>5990</v>
      </c>
    </row>
    <row r="2533" spans="8:12" x14ac:dyDescent="0.25">
      <c r="H2533" t="s">
        <v>345</v>
      </c>
      <c r="I2533" s="45" t="s">
        <v>202</v>
      </c>
      <c r="J2533">
        <v>19624</v>
      </c>
      <c r="K2533">
        <v>86</v>
      </c>
      <c r="L2533">
        <v>6012</v>
      </c>
    </row>
    <row r="2534" spans="8:12" x14ac:dyDescent="0.25">
      <c r="H2534" t="s">
        <v>345</v>
      </c>
      <c r="I2534" s="45" t="s">
        <v>26</v>
      </c>
      <c r="J2534">
        <v>18773</v>
      </c>
      <c r="K2534">
        <v>79</v>
      </c>
      <c r="L2534">
        <v>5791</v>
      </c>
    </row>
    <row r="2535" spans="8:12" x14ac:dyDescent="0.25">
      <c r="H2535" t="s">
        <v>345</v>
      </c>
      <c r="I2535" s="45" t="s">
        <v>203</v>
      </c>
      <c r="J2535">
        <v>19205</v>
      </c>
      <c r="K2535">
        <v>53</v>
      </c>
      <c r="L2535">
        <v>5787</v>
      </c>
    </row>
    <row r="2536" spans="8:12" x14ac:dyDescent="0.25">
      <c r="H2536" t="s">
        <v>345</v>
      </c>
      <c r="I2536" s="45" t="s">
        <v>204</v>
      </c>
      <c r="J2536">
        <v>18229</v>
      </c>
      <c r="K2536">
        <v>25</v>
      </c>
      <c r="L2536">
        <v>5589</v>
      </c>
    </row>
    <row r="2537" spans="8:12" x14ac:dyDescent="0.25">
      <c r="H2537" t="s">
        <v>345</v>
      </c>
      <c r="I2537" s="45" t="s">
        <v>205</v>
      </c>
      <c r="J2537">
        <v>17907</v>
      </c>
      <c r="K2537">
        <v>92</v>
      </c>
      <c r="L2537">
        <v>5398</v>
      </c>
    </row>
    <row r="2538" spans="8:12" x14ac:dyDescent="0.25">
      <c r="H2538" t="s">
        <v>345</v>
      </c>
      <c r="I2538" s="45" t="s">
        <v>27</v>
      </c>
      <c r="J2538">
        <v>17730</v>
      </c>
      <c r="K2538">
        <v>96</v>
      </c>
      <c r="L2538">
        <v>5374</v>
      </c>
    </row>
    <row r="2539" spans="8:12" x14ac:dyDescent="0.25">
      <c r="H2539" t="s">
        <v>345</v>
      </c>
      <c r="I2539" s="45" t="s">
        <v>206</v>
      </c>
      <c r="J2539">
        <v>17537</v>
      </c>
      <c r="K2539">
        <v>84</v>
      </c>
      <c r="L2539">
        <v>5201</v>
      </c>
    </row>
    <row r="2540" spans="8:12" x14ac:dyDescent="0.25">
      <c r="H2540" t="s">
        <v>345</v>
      </c>
      <c r="I2540" s="45" t="s">
        <v>207</v>
      </c>
      <c r="J2540">
        <v>16920</v>
      </c>
      <c r="K2540">
        <v>80</v>
      </c>
      <c r="L2540">
        <v>5000</v>
      </c>
    </row>
    <row r="2541" spans="8:12" x14ac:dyDescent="0.25">
      <c r="H2541" t="s">
        <v>345</v>
      </c>
      <c r="I2541" s="45" t="s">
        <v>208</v>
      </c>
      <c r="J2541">
        <v>16362</v>
      </c>
      <c r="K2541">
        <v>82</v>
      </c>
      <c r="L2541">
        <v>5015</v>
      </c>
    </row>
    <row r="2542" spans="8:12" x14ac:dyDescent="0.25">
      <c r="H2542" t="s">
        <v>345</v>
      </c>
      <c r="I2542" s="45" t="s">
        <v>28</v>
      </c>
      <c r="J2542">
        <v>16441</v>
      </c>
      <c r="K2542">
        <v>68</v>
      </c>
      <c r="L2542">
        <v>5001</v>
      </c>
    </row>
    <row r="2543" spans="8:12" x14ac:dyDescent="0.25">
      <c r="H2543" t="s">
        <v>345</v>
      </c>
      <c r="I2543" s="45" t="s">
        <v>209</v>
      </c>
      <c r="J2543">
        <v>16384</v>
      </c>
      <c r="K2543">
        <v>580</v>
      </c>
      <c r="L2543">
        <v>5007</v>
      </c>
    </row>
    <row r="2544" spans="8:12" x14ac:dyDescent="0.25">
      <c r="H2544" t="s">
        <v>345</v>
      </c>
      <c r="I2544" s="45" t="s">
        <v>210</v>
      </c>
      <c r="J2544">
        <v>15883</v>
      </c>
      <c r="K2544">
        <v>2363</v>
      </c>
      <c r="L2544">
        <v>4996</v>
      </c>
    </row>
    <row r="2545" spans="8:12" x14ac:dyDescent="0.25">
      <c r="H2545" t="s">
        <v>345</v>
      </c>
      <c r="I2545" s="45" t="s">
        <v>211</v>
      </c>
      <c r="J2545">
        <v>15378</v>
      </c>
      <c r="K2545">
        <v>809</v>
      </c>
      <c r="L2545">
        <v>5000</v>
      </c>
    </row>
    <row r="2546" spans="8:12" x14ac:dyDescent="0.25">
      <c r="H2546" t="s">
        <v>345</v>
      </c>
      <c r="I2546" s="45" t="s">
        <v>29</v>
      </c>
      <c r="J2546">
        <v>15121</v>
      </c>
      <c r="K2546">
        <v>1400</v>
      </c>
      <c r="L2546">
        <v>5005</v>
      </c>
    </row>
    <row r="2547" spans="8:12" x14ac:dyDescent="0.25">
      <c r="H2547" t="s">
        <v>345</v>
      </c>
      <c r="I2547" s="45" t="s">
        <v>212</v>
      </c>
      <c r="J2547">
        <v>15529</v>
      </c>
      <c r="K2547">
        <v>980</v>
      </c>
      <c r="L2547">
        <v>4984</v>
      </c>
    </row>
    <row r="2548" spans="8:12" x14ac:dyDescent="0.25">
      <c r="H2548" t="s">
        <v>345</v>
      </c>
      <c r="I2548" s="45" t="s">
        <v>213</v>
      </c>
      <c r="J2548">
        <v>15208</v>
      </c>
      <c r="K2548">
        <v>1192</v>
      </c>
      <c r="L2548">
        <v>4990</v>
      </c>
    </row>
    <row r="2549" spans="8:12" x14ac:dyDescent="0.25">
      <c r="H2549" t="s">
        <v>345</v>
      </c>
      <c r="I2549" s="45" t="s">
        <v>214</v>
      </c>
      <c r="J2549">
        <v>14909</v>
      </c>
      <c r="K2549">
        <v>1852</v>
      </c>
      <c r="L2549">
        <v>5000</v>
      </c>
    </row>
    <row r="2550" spans="8:12" x14ac:dyDescent="0.25">
      <c r="H2550" t="s">
        <v>345</v>
      </c>
      <c r="I2550" s="45" t="s">
        <v>30</v>
      </c>
      <c r="J2550">
        <v>15462</v>
      </c>
      <c r="K2550">
        <v>916</v>
      </c>
      <c r="L2550">
        <v>5001</v>
      </c>
    </row>
    <row r="2551" spans="8:12" x14ac:dyDescent="0.25">
      <c r="H2551" t="s">
        <v>345</v>
      </c>
      <c r="I2551" s="45" t="s">
        <v>215</v>
      </c>
      <c r="J2551">
        <v>15533</v>
      </c>
      <c r="K2551">
        <v>1053</v>
      </c>
      <c r="L2551">
        <v>5004</v>
      </c>
    </row>
    <row r="2552" spans="8:12" x14ac:dyDescent="0.25">
      <c r="H2552" t="s">
        <v>345</v>
      </c>
      <c r="I2552" s="45" t="s">
        <v>216</v>
      </c>
      <c r="J2552">
        <v>15147</v>
      </c>
      <c r="K2552">
        <v>1213</v>
      </c>
      <c r="L2552">
        <v>5000</v>
      </c>
    </row>
    <row r="2553" spans="8:12" x14ac:dyDescent="0.25">
      <c r="H2553" t="s">
        <v>345</v>
      </c>
      <c r="I2553" s="45" t="s">
        <v>217</v>
      </c>
      <c r="J2553">
        <v>15283</v>
      </c>
      <c r="K2553">
        <v>1561</v>
      </c>
      <c r="L2553">
        <v>5002</v>
      </c>
    </row>
    <row r="2554" spans="8:12" x14ac:dyDescent="0.25">
      <c r="H2554" t="s">
        <v>345</v>
      </c>
      <c r="I2554" s="45" t="s">
        <v>31</v>
      </c>
      <c r="J2554">
        <v>16104</v>
      </c>
      <c r="K2554">
        <v>484</v>
      </c>
      <c r="L2554">
        <v>5004</v>
      </c>
    </row>
    <row r="2555" spans="8:12" x14ac:dyDescent="0.25">
      <c r="H2555" t="s">
        <v>345</v>
      </c>
      <c r="I2555" s="45" t="s">
        <v>218</v>
      </c>
      <c r="J2555">
        <v>16841</v>
      </c>
      <c r="K2555">
        <v>92</v>
      </c>
      <c r="L2555">
        <v>4990</v>
      </c>
    </row>
    <row r="2556" spans="8:12" x14ac:dyDescent="0.25">
      <c r="H2556" t="s">
        <v>345</v>
      </c>
      <c r="I2556" s="45" t="s">
        <v>219</v>
      </c>
      <c r="J2556">
        <v>16861</v>
      </c>
      <c r="K2556">
        <v>139</v>
      </c>
      <c r="L2556">
        <v>4998</v>
      </c>
    </row>
    <row r="2557" spans="8:12" x14ac:dyDescent="0.25">
      <c r="H2557" t="s">
        <v>345</v>
      </c>
      <c r="I2557" s="45" t="s">
        <v>220</v>
      </c>
      <c r="J2557">
        <v>16584</v>
      </c>
      <c r="K2557">
        <v>80</v>
      </c>
      <c r="L2557">
        <v>5014</v>
      </c>
    </row>
    <row r="2558" spans="8:12" x14ac:dyDescent="0.25">
      <c r="H2558" t="s">
        <v>345</v>
      </c>
      <c r="I2558" s="45" t="s">
        <v>32</v>
      </c>
      <c r="J2558">
        <v>16764</v>
      </c>
      <c r="K2558">
        <v>39</v>
      </c>
      <c r="L2558">
        <v>4992</v>
      </c>
    </row>
    <row r="2559" spans="8:12" x14ac:dyDescent="0.25">
      <c r="H2559" t="s">
        <v>345</v>
      </c>
      <c r="I2559" s="45" t="s">
        <v>221</v>
      </c>
      <c r="J2559">
        <v>16782</v>
      </c>
      <c r="K2559">
        <v>23</v>
      </c>
      <c r="L2559">
        <v>4999</v>
      </c>
    </row>
    <row r="2560" spans="8:12" x14ac:dyDescent="0.25">
      <c r="H2560" t="s">
        <v>345</v>
      </c>
      <c r="I2560" s="45" t="s">
        <v>222</v>
      </c>
      <c r="J2560">
        <v>16841</v>
      </c>
      <c r="K2560">
        <v>112</v>
      </c>
      <c r="L2560">
        <v>5007</v>
      </c>
    </row>
    <row r="2561" spans="8:12" x14ac:dyDescent="0.25">
      <c r="H2561" t="s">
        <v>345</v>
      </c>
      <c r="I2561" s="45" t="s">
        <v>223</v>
      </c>
      <c r="J2561">
        <v>17506</v>
      </c>
      <c r="K2561">
        <v>108</v>
      </c>
      <c r="L2561">
        <v>5400</v>
      </c>
    </row>
    <row r="2562" spans="8:12" x14ac:dyDescent="0.25">
      <c r="H2562" t="s">
        <v>345</v>
      </c>
      <c r="I2562" s="45" t="s">
        <v>33</v>
      </c>
      <c r="J2562">
        <v>17797</v>
      </c>
      <c r="K2562">
        <v>43</v>
      </c>
      <c r="L2562">
        <v>5406</v>
      </c>
    </row>
    <row r="2563" spans="8:12" x14ac:dyDescent="0.25">
      <c r="H2563" t="s">
        <v>345</v>
      </c>
      <c r="I2563" s="45" t="s">
        <v>224</v>
      </c>
      <c r="J2563">
        <v>18343</v>
      </c>
      <c r="K2563">
        <v>74</v>
      </c>
      <c r="L2563">
        <v>5592</v>
      </c>
    </row>
    <row r="2564" spans="8:12" x14ac:dyDescent="0.25">
      <c r="H2564" t="s">
        <v>345</v>
      </c>
      <c r="I2564" s="45" t="s">
        <v>225</v>
      </c>
      <c r="J2564">
        <v>18527</v>
      </c>
      <c r="K2564">
        <v>121</v>
      </c>
      <c r="L2564">
        <v>5625</v>
      </c>
    </row>
    <row r="2565" spans="8:12" x14ac:dyDescent="0.25">
      <c r="H2565" t="s">
        <v>345</v>
      </c>
      <c r="I2565" s="45" t="s">
        <v>226</v>
      </c>
      <c r="J2565">
        <v>18432</v>
      </c>
      <c r="K2565">
        <v>69</v>
      </c>
      <c r="L2565">
        <v>5598</v>
      </c>
    </row>
    <row r="2566" spans="8:12" x14ac:dyDescent="0.25">
      <c r="H2566" t="s">
        <v>345</v>
      </c>
      <c r="I2566" s="45" t="s">
        <v>34</v>
      </c>
      <c r="J2566">
        <v>18088</v>
      </c>
      <c r="K2566">
        <v>77</v>
      </c>
      <c r="L2566">
        <v>5592</v>
      </c>
    </row>
    <row r="2567" spans="8:12" x14ac:dyDescent="0.25">
      <c r="H2567" t="s">
        <v>345</v>
      </c>
      <c r="I2567" s="45" t="s">
        <v>227</v>
      </c>
      <c r="J2567">
        <v>18471</v>
      </c>
      <c r="K2567">
        <v>65</v>
      </c>
      <c r="L2567">
        <v>5591</v>
      </c>
    </row>
    <row r="2568" spans="8:12" x14ac:dyDescent="0.25">
      <c r="H2568" t="s">
        <v>345</v>
      </c>
      <c r="I2568" s="45" t="s">
        <v>228</v>
      </c>
      <c r="J2568">
        <v>18439</v>
      </c>
      <c r="K2568">
        <v>24</v>
      </c>
      <c r="L2568">
        <v>5591</v>
      </c>
    </row>
    <row r="2569" spans="8:12" x14ac:dyDescent="0.25">
      <c r="H2569" t="s">
        <v>345</v>
      </c>
      <c r="I2569" s="45" t="s">
        <v>229</v>
      </c>
      <c r="J2569">
        <v>18224</v>
      </c>
      <c r="K2569">
        <v>22</v>
      </c>
      <c r="L2569">
        <v>5591</v>
      </c>
    </row>
    <row r="2570" spans="8:12" x14ac:dyDescent="0.25">
      <c r="H2570" t="s">
        <v>345</v>
      </c>
      <c r="I2570" s="45" t="s">
        <v>35</v>
      </c>
      <c r="J2570">
        <v>18554</v>
      </c>
      <c r="K2570">
        <v>20</v>
      </c>
      <c r="L2570">
        <v>5599</v>
      </c>
    </row>
    <row r="2571" spans="8:12" x14ac:dyDescent="0.25">
      <c r="H2571" t="s">
        <v>345</v>
      </c>
      <c r="I2571" s="45" t="s">
        <v>230</v>
      </c>
      <c r="J2571">
        <v>19206</v>
      </c>
      <c r="K2571">
        <v>101</v>
      </c>
      <c r="L2571">
        <v>5833</v>
      </c>
    </row>
    <row r="2572" spans="8:12" x14ac:dyDescent="0.25">
      <c r="H2572" t="s">
        <v>345</v>
      </c>
      <c r="I2572" s="45" t="s">
        <v>231</v>
      </c>
      <c r="J2572">
        <v>18635</v>
      </c>
      <c r="K2572">
        <v>21</v>
      </c>
      <c r="L2572">
        <v>5808</v>
      </c>
    </row>
    <row r="2573" spans="8:12" x14ac:dyDescent="0.25">
      <c r="H2573" t="s">
        <v>345</v>
      </c>
      <c r="I2573" s="45" t="s">
        <v>232</v>
      </c>
      <c r="J2573">
        <v>18537</v>
      </c>
      <c r="K2573">
        <v>33</v>
      </c>
      <c r="L2573">
        <v>5787</v>
      </c>
    </row>
    <row r="2574" spans="8:12" x14ac:dyDescent="0.25">
      <c r="H2574" t="s">
        <v>345</v>
      </c>
      <c r="I2574" s="45" t="s">
        <v>36</v>
      </c>
      <c r="J2574">
        <v>19194</v>
      </c>
      <c r="K2574">
        <v>133</v>
      </c>
      <c r="L2574">
        <v>5824</v>
      </c>
    </row>
    <row r="2575" spans="8:12" x14ac:dyDescent="0.25">
      <c r="H2575" t="s">
        <v>345</v>
      </c>
      <c r="I2575" s="45" t="s">
        <v>233</v>
      </c>
      <c r="J2575">
        <v>19217</v>
      </c>
      <c r="K2575">
        <v>27</v>
      </c>
      <c r="L2575">
        <v>6011</v>
      </c>
    </row>
    <row r="2576" spans="8:12" x14ac:dyDescent="0.25">
      <c r="H2576" t="s">
        <v>345</v>
      </c>
      <c r="I2576" s="45" t="s">
        <v>234</v>
      </c>
      <c r="J2576">
        <v>19403</v>
      </c>
      <c r="K2576">
        <v>48</v>
      </c>
      <c r="L2576">
        <v>5978</v>
      </c>
    </row>
    <row r="2577" spans="8:12" x14ac:dyDescent="0.25">
      <c r="H2577" t="s">
        <v>345</v>
      </c>
      <c r="I2577" s="45" t="s">
        <v>235</v>
      </c>
      <c r="J2577">
        <v>19495</v>
      </c>
      <c r="K2577">
        <v>87</v>
      </c>
      <c r="L2577">
        <v>6005</v>
      </c>
    </row>
    <row r="2578" spans="8:12" x14ac:dyDescent="0.25">
      <c r="H2578" t="s">
        <v>345</v>
      </c>
      <c r="I2578" s="45" t="s">
        <v>37</v>
      </c>
      <c r="J2578">
        <v>19352</v>
      </c>
      <c r="K2578">
        <v>21</v>
      </c>
      <c r="L2578">
        <v>5994</v>
      </c>
    </row>
    <row r="2579" spans="8:12" x14ac:dyDescent="0.25">
      <c r="H2579" t="s">
        <v>345</v>
      </c>
      <c r="I2579" s="45" t="s">
        <v>236</v>
      </c>
      <c r="J2579">
        <v>19440</v>
      </c>
      <c r="K2579">
        <v>22</v>
      </c>
      <c r="L2579">
        <v>5998</v>
      </c>
    </row>
    <row r="2580" spans="8:12" x14ac:dyDescent="0.25">
      <c r="H2580" t="s">
        <v>345</v>
      </c>
      <c r="I2580" s="45" t="s">
        <v>237</v>
      </c>
      <c r="J2580">
        <v>19013</v>
      </c>
      <c r="K2580">
        <v>73</v>
      </c>
      <c r="L2580">
        <v>5807</v>
      </c>
    </row>
    <row r="2581" spans="8:12" x14ac:dyDescent="0.25">
      <c r="H2581" t="s">
        <v>345</v>
      </c>
      <c r="I2581" s="45" t="s">
        <v>238</v>
      </c>
      <c r="J2581">
        <v>18708</v>
      </c>
      <c r="K2581">
        <v>27</v>
      </c>
      <c r="L2581">
        <v>5775</v>
      </c>
    </row>
    <row r="2582" spans="8:12" x14ac:dyDescent="0.25">
      <c r="H2582" t="s">
        <v>345</v>
      </c>
      <c r="I2582" s="45" t="s">
        <v>38</v>
      </c>
      <c r="J2582">
        <v>18536</v>
      </c>
      <c r="K2582">
        <v>45</v>
      </c>
      <c r="L2582">
        <v>5605</v>
      </c>
    </row>
    <row r="2583" spans="8:12" x14ac:dyDescent="0.25">
      <c r="H2583" t="s">
        <v>345</v>
      </c>
      <c r="I2583" s="45" t="s">
        <v>239</v>
      </c>
      <c r="J2583">
        <v>17703</v>
      </c>
      <c r="K2583">
        <v>29</v>
      </c>
      <c r="L2583">
        <v>5410</v>
      </c>
    </row>
    <row r="2584" spans="8:12" x14ac:dyDescent="0.25">
      <c r="H2584" t="s">
        <v>345</v>
      </c>
      <c r="I2584" s="45" t="s">
        <v>240</v>
      </c>
      <c r="J2584">
        <v>16563</v>
      </c>
      <c r="K2584">
        <v>21</v>
      </c>
      <c r="L2584">
        <v>4980</v>
      </c>
    </row>
    <row r="2585" spans="8:12" x14ac:dyDescent="0.25">
      <c r="H2585" t="s">
        <v>345</v>
      </c>
      <c r="I2585" s="45" t="s">
        <v>241</v>
      </c>
      <c r="J2585">
        <v>15743</v>
      </c>
      <c r="K2585">
        <v>643</v>
      </c>
      <c r="L2585">
        <v>4995</v>
      </c>
    </row>
    <row r="2586" spans="8:12" x14ac:dyDescent="0.25">
      <c r="H2586" t="s">
        <v>345</v>
      </c>
      <c r="I2586" s="45" t="s">
        <v>39</v>
      </c>
      <c r="J2586">
        <v>15510</v>
      </c>
      <c r="K2586">
        <v>1849</v>
      </c>
      <c r="L2586">
        <v>4998</v>
      </c>
    </row>
    <row r="2587" spans="8:12" x14ac:dyDescent="0.25">
      <c r="H2587" t="s">
        <v>345</v>
      </c>
      <c r="I2587" s="45" t="s">
        <v>242</v>
      </c>
      <c r="J2587">
        <v>13809</v>
      </c>
      <c r="K2587">
        <v>3489</v>
      </c>
      <c r="L2587">
        <v>5008</v>
      </c>
    </row>
    <row r="2588" spans="8:12" x14ac:dyDescent="0.25">
      <c r="H2588" t="s">
        <v>345</v>
      </c>
      <c r="I2588" s="45" t="s">
        <v>243</v>
      </c>
      <c r="J2588">
        <v>13089</v>
      </c>
      <c r="K2588">
        <v>3933</v>
      </c>
      <c r="L2588">
        <v>5005</v>
      </c>
    </row>
    <row r="2589" spans="8:12" x14ac:dyDescent="0.25">
      <c r="H2589" t="s">
        <v>345</v>
      </c>
      <c r="I2589" s="45" t="s">
        <v>244</v>
      </c>
      <c r="J2589">
        <v>10786</v>
      </c>
      <c r="K2589">
        <v>5150</v>
      </c>
      <c r="L2589">
        <v>4988</v>
      </c>
    </row>
    <row r="2590" spans="8:12" x14ac:dyDescent="0.25">
      <c r="H2590" t="s">
        <v>345</v>
      </c>
      <c r="I2590" s="45" t="s">
        <v>40</v>
      </c>
      <c r="J2590">
        <v>9277</v>
      </c>
      <c r="K2590">
        <v>7913</v>
      </c>
      <c r="L2590">
        <v>5017</v>
      </c>
    </row>
    <row r="2591" spans="8:12" x14ac:dyDescent="0.25">
      <c r="H2591" t="s">
        <v>345</v>
      </c>
      <c r="I2591" s="45" t="s">
        <v>245</v>
      </c>
      <c r="J2591">
        <v>7523</v>
      </c>
      <c r="K2591">
        <v>9854</v>
      </c>
      <c r="L2591">
        <v>5002</v>
      </c>
    </row>
    <row r="2592" spans="8:12" x14ac:dyDescent="0.25">
      <c r="H2592" t="s">
        <v>345</v>
      </c>
      <c r="I2592" s="45" t="s">
        <v>246</v>
      </c>
      <c r="J2592">
        <v>8250</v>
      </c>
      <c r="K2592">
        <v>9357</v>
      </c>
      <c r="L2592">
        <v>5023</v>
      </c>
    </row>
    <row r="2593" spans="8:12" x14ac:dyDescent="0.25">
      <c r="H2593" t="s">
        <v>345</v>
      </c>
      <c r="I2593" s="45" t="s">
        <v>247</v>
      </c>
      <c r="J2593">
        <v>9335</v>
      </c>
      <c r="K2593">
        <v>8174</v>
      </c>
      <c r="L2593">
        <v>5007</v>
      </c>
    </row>
    <row r="2594" spans="8:12" x14ac:dyDescent="0.25">
      <c r="H2594" t="s">
        <v>346</v>
      </c>
      <c r="I2594" s="45" t="s">
        <v>17</v>
      </c>
      <c r="J2594">
        <v>9381</v>
      </c>
      <c r="K2594">
        <v>6549</v>
      </c>
      <c r="L2594">
        <v>4998</v>
      </c>
    </row>
    <row r="2595" spans="8:12" x14ac:dyDescent="0.25">
      <c r="H2595" t="s">
        <v>346</v>
      </c>
      <c r="I2595" s="45" t="s">
        <v>176</v>
      </c>
      <c r="J2595">
        <v>9673</v>
      </c>
      <c r="K2595">
        <v>8270</v>
      </c>
      <c r="L2595">
        <v>5021</v>
      </c>
    </row>
    <row r="2596" spans="8:12" x14ac:dyDescent="0.25">
      <c r="H2596" t="s">
        <v>346</v>
      </c>
      <c r="I2596" s="45" t="s">
        <v>177</v>
      </c>
      <c r="J2596">
        <v>10056</v>
      </c>
      <c r="K2596">
        <v>6448</v>
      </c>
      <c r="L2596">
        <v>4992</v>
      </c>
    </row>
    <row r="2597" spans="8:12" x14ac:dyDescent="0.25">
      <c r="H2597" t="s">
        <v>346</v>
      </c>
      <c r="I2597" s="45" t="s">
        <v>178</v>
      </c>
      <c r="J2597">
        <v>9818</v>
      </c>
      <c r="K2597">
        <v>7192</v>
      </c>
      <c r="L2597">
        <v>4989</v>
      </c>
    </row>
    <row r="2598" spans="8:12" x14ac:dyDescent="0.25">
      <c r="H2598" t="s">
        <v>346</v>
      </c>
      <c r="I2598" s="45" t="s">
        <v>18</v>
      </c>
      <c r="J2598">
        <v>10950</v>
      </c>
      <c r="K2598">
        <v>7355</v>
      </c>
      <c r="L2598">
        <v>5017</v>
      </c>
    </row>
    <row r="2599" spans="8:12" x14ac:dyDescent="0.25">
      <c r="H2599" t="s">
        <v>346</v>
      </c>
      <c r="I2599" s="45" t="s">
        <v>179</v>
      </c>
      <c r="J2599">
        <v>9912</v>
      </c>
      <c r="K2599">
        <v>7490</v>
      </c>
      <c r="L2599">
        <v>5018</v>
      </c>
    </row>
    <row r="2600" spans="8:12" x14ac:dyDescent="0.25">
      <c r="H2600" t="s">
        <v>346</v>
      </c>
      <c r="I2600" s="45" t="s">
        <v>180</v>
      </c>
      <c r="J2600">
        <v>10921</v>
      </c>
      <c r="K2600">
        <v>5534</v>
      </c>
      <c r="L2600">
        <v>4990</v>
      </c>
    </row>
    <row r="2601" spans="8:12" x14ac:dyDescent="0.25">
      <c r="H2601" t="s">
        <v>346</v>
      </c>
      <c r="I2601" s="45" t="s">
        <v>181</v>
      </c>
      <c r="J2601">
        <v>11139</v>
      </c>
      <c r="K2601">
        <v>7103</v>
      </c>
      <c r="L2601">
        <v>5020</v>
      </c>
    </row>
    <row r="2602" spans="8:12" x14ac:dyDescent="0.25">
      <c r="H2602" t="s">
        <v>346</v>
      </c>
      <c r="I2602" s="45" t="s">
        <v>19</v>
      </c>
      <c r="J2602">
        <v>10709</v>
      </c>
      <c r="K2602">
        <v>5781</v>
      </c>
      <c r="L2602">
        <v>5003</v>
      </c>
    </row>
    <row r="2603" spans="8:12" x14ac:dyDescent="0.25">
      <c r="H2603" t="s">
        <v>346</v>
      </c>
      <c r="I2603" s="45" t="s">
        <v>182</v>
      </c>
      <c r="J2603">
        <v>11871</v>
      </c>
      <c r="K2603">
        <v>5125</v>
      </c>
      <c r="L2603">
        <v>5016</v>
      </c>
    </row>
    <row r="2604" spans="8:12" x14ac:dyDescent="0.25">
      <c r="H2604" t="s">
        <v>346</v>
      </c>
      <c r="I2604" s="45" t="s">
        <v>183</v>
      </c>
      <c r="J2604">
        <v>11582</v>
      </c>
      <c r="K2604">
        <v>6408</v>
      </c>
      <c r="L2604">
        <v>5024</v>
      </c>
    </row>
    <row r="2605" spans="8:12" x14ac:dyDescent="0.25">
      <c r="H2605" t="s">
        <v>346</v>
      </c>
      <c r="I2605" s="45" t="s">
        <v>184</v>
      </c>
      <c r="J2605">
        <v>10916</v>
      </c>
      <c r="K2605">
        <v>6230</v>
      </c>
      <c r="L2605">
        <v>5015</v>
      </c>
    </row>
    <row r="2606" spans="8:12" x14ac:dyDescent="0.25">
      <c r="H2606" t="s">
        <v>346</v>
      </c>
      <c r="I2606" s="45" t="s">
        <v>20</v>
      </c>
      <c r="J2606">
        <v>12285</v>
      </c>
      <c r="K2606">
        <v>4364</v>
      </c>
      <c r="L2606">
        <v>4971</v>
      </c>
    </row>
    <row r="2607" spans="8:12" x14ac:dyDescent="0.25">
      <c r="H2607" t="s">
        <v>346</v>
      </c>
      <c r="I2607" s="45" t="s">
        <v>185</v>
      </c>
      <c r="J2607">
        <v>11973</v>
      </c>
      <c r="K2607">
        <v>3859</v>
      </c>
      <c r="L2607">
        <v>4998</v>
      </c>
    </row>
    <row r="2608" spans="8:12" x14ac:dyDescent="0.25">
      <c r="H2608" t="s">
        <v>346</v>
      </c>
      <c r="I2608" s="45" t="s">
        <v>186</v>
      </c>
      <c r="J2608">
        <v>12073</v>
      </c>
      <c r="K2608">
        <v>4290</v>
      </c>
      <c r="L2608">
        <v>4984</v>
      </c>
    </row>
    <row r="2609" spans="8:12" x14ac:dyDescent="0.25">
      <c r="H2609" t="s">
        <v>346</v>
      </c>
      <c r="I2609" s="45" t="s">
        <v>187</v>
      </c>
      <c r="J2609">
        <v>13143</v>
      </c>
      <c r="K2609">
        <v>3104</v>
      </c>
      <c r="L2609">
        <v>5005</v>
      </c>
    </row>
    <row r="2610" spans="8:12" x14ac:dyDescent="0.25">
      <c r="H2610" t="s">
        <v>346</v>
      </c>
      <c r="I2610" s="45" t="s">
        <v>21</v>
      </c>
      <c r="J2610">
        <v>14942</v>
      </c>
      <c r="K2610">
        <v>2693</v>
      </c>
      <c r="L2610">
        <v>5009</v>
      </c>
    </row>
    <row r="2611" spans="8:12" x14ac:dyDescent="0.25">
      <c r="H2611" t="s">
        <v>346</v>
      </c>
      <c r="I2611" s="45" t="s">
        <v>188</v>
      </c>
      <c r="J2611">
        <v>16697</v>
      </c>
      <c r="K2611">
        <v>519</v>
      </c>
      <c r="L2611">
        <v>4988</v>
      </c>
    </row>
    <row r="2612" spans="8:12" x14ac:dyDescent="0.25">
      <c r="H2612" t="s">
        <v>346</v>
      </c>
      <c r="I2612" s="45" t="s">
        <v>189</v>
      </c>
      <c r="J2612">
        <v>16900</v>
      </c>
      <c r="K2612">
        <v>177</v>
      </c>
      <c r="L2612">
        <v>5203</v>
      </c>
    </row>
    <row r="2613" spans="8:12" x14ac:dyDescent="0.25">
      <c r="H2613" t="s">
        <v>346</v>
      </c>
      <c r="I2613" s="45" t="s">
        <v>190</v>
      </c>
      <c r="J2613">
        <v>18077</v>
      </c>
      <c r="K2613">
        <v>100</v>
      </c>
      <c r="L2613">
        <v>5399</v>
      </c>
    </row>
    <row r="2614" spans="8:12" x14ac:dyDescent="0.25">
      <c r="H2614" t="s">
        <v>346</v>
      </c>
      <c r="I2614" s="45" t="s">
        <v>22</v>
      </c>
      <c r="J2614">
        <v>17794</v>
      </c>
      <c r="K2614">
        <v>164</v>
      </c>
      <c r="L2614">
        <v>5409</v>
      </c>
    </row>
    <row r="2615" spans="8:12" x14ac:dyDescent="0.25">
      <c r="H2615" t="s">
        <v>346</v>
      </c>
      <c r="I2615" s="45" t="s">
        <v>191</v>
      </c>
      <c r="J2615">
        <v>18593</v>
      </c>
      <c r="K2615">
        <v>208</v>
      </c>
      <c r="L2615">
        <v>5790</v>
      </c>
    </row>
    <row r="2616" spans="8:12" x14ac:dyDescent="0.25">
      <c r="H2616" t="s">
        <v>346</v>
      </c>
      <c r="I2616" s="45" t="s">
        <v>192</v>
      </c>
      <c r="J2616">
        <v>18933</v>
      </c>
      <c r="K2616">
        <v>105</v>
      </c>
      <c r="L2616">
        <v>5982</v>
      </c>
    </row>
    <row r="2617" spans="8:12" x14ac:dyDescent="0.25">
      <c r="H2617" t="s">
        <v>346</v>
      </c>
      <c r="I2617" s="45" t="s">
        <v>193</v>
      </c>
      <c r="J2617">
        <v>19250</v>
      </c>
      <c r="K2617">
        <v>89</v>
      </c>
      <c r="L2617">
        <v>5996</v>
      </c>
    </row>
    <row r="2618" spans="8:12" x14ac:dyDescent="0.25">
      <c r="H2618" t="s">
        <v>346</v>
      </c>
      <c r="I2618" s="45" t="s">
        <v>23</v>
      </c>
      <c r="J2618">
        <v>19121</v>
      </c>
      <c r="K2618">
        <v>73</v>
      </c>
      <c r="L2618">
        <v>5996</v>
      </c>
    </row>
    <row r="2619" spans="8:12" x14ac:dyDescent="0.25">
      <c r="H2619" t="s">
        <v>346</v>
      </c>
      <c r="I2619" s="45" t="s">
        <v>194</v>
      </c>
      <c r="J2619">
        <v>19398</v>
      </c>
      <c r="K2619">
        <v>98</v>
      </c>
      <c r="L2619">
        <v>5996</v>
      </c>
    </row>
    <row r="2620" spans="8:12" x14ac:dyDescent="0.25">
      <c r="H2620" t="s">
        <v>346</v>
      </c>
      <c r="I2620" s="45" t="s">
        <v>195</v>
      </c>
      <c r="J2620">
        <v>19576</v>
      </c>
      <c r="K2620">
        <v>92</v>
      </c>
      <c r="L2620">
        <v>6021</v>
      </c>
    </row>
    <row r="2621" spans="8:12" x14ac:dyDescent="0.25">
      <c r="H2621" t="s">
        <v>346</v>
      </c>
      <c r="I2621" s="45" t="s">
        <v>196</v>
      </c>
      <c r="J2621">
        <v>18415</v>
      </c>
      <c r="K2621">
        <v>92</v>
      </c>
      <c r="L2621">
        <v>5685</v>
      </c>
    </row>
    <row r="2622" spans="8:12" x14ac:dyDescent="0.25">
      <c r="H2622" t="s">
        <v>346</v>
      </c>
      <c r="I2622" s="45" t="s">
        <v>24</v>
      </c>
      <c r="J2622">
        <v>18461</v>
      </c>
      <c r="K2622">
        <v>85</v>
      </c>
      <c r="L2622">
        <v>5711</v>
      </c>
    </row>
    <row r="2623" spans="8:12" x14ac:dyDescent="0.25">
      <c r="H2623" t="s">
        <v>346</v>
      </c>
      <c r="I2623" s="45" t="s">
        <v>197</v>
      </c>
      <c r="J2623">
        <v>18407</v>
      </c>
      <c r="K2623">
        <v>75</v>
      </c>
      <c r="L2623">
        <v>5582</v>
      </c>
    </row>
    <row r="2624" spans="8:12" x14ac:dyDescent="0.25">
      <c r="H2624" t="s">
        <v>346</v>
      </c>
      <c r="I2624" s="45" t="s">
        <v>198</v>
      </c>
      <c r="J2624">
        <v>18000</v>
      </c>
      <c r="K2624">
        <v>110</v>
      </c>
      <c r="L2624">
        <v>5506</v>
      </c>
    </row>
    <row r="2625" spans="8:12" x14ac:dyDescent="0.25">
      <c r="H2625" t="s">
        <v>346</v>
      </c>
      <c r="I2625" s="45" t="s">
        <v>199</v>
      </c>
      <c r="J2625">
        <v>17708</v>
      </c>
      <c r="K2625">
        <v>99</v>
      </c>
      <c r="L2625">
        <v>5495</v>
      </c>
    </row>
    <row r="2626" spans="8:12" x14ac:dyDescent="0.25">
      <c r="H2626" t="s">
        <v>346</v>
      </c>
      <c r="I2626" s="45" t="s">
        <v>25</v>
      </c>
      <c r="J2626">
        <v>17799</v>
      </c>
      <c r="K2626">
        <v>71</v>
      </c>
      <c r="L2626">
        <v>5492</v>
      </c>
    </row>
    <row r="2627" spans="8:12" x14ac:dyDescent="0.25">
      <c r="H2627" t="s">
        <v>346</v>
      </c>
      <c r="I2627" s="45" t="s">
        <v>200</v>
      </c>
      <c r="J2627">
        <v>17070</v>
      </c>
      <c r="K2627">
        <v>71</v>
      </c>
      <c r="L2627">
        <v>5301</v>
      </c>
    </row>
    <row r="2628" spans="8:12" x14ac:dyDescent="0.25">
      <c r="H2628" t="s">
        <v>346</v>
      </c>
      <c r="I2628" s="45" t="s">
        <v>201</v>
      </c>
      <c r="J2628">
        <v>16612</v>
      </c>
      <c r="K2628">
        <v>92</v>
      </c>
      <c r="L2628">
        <v>5012</v>
      </c>
    </row>
    <row r="2629" spans="8:12" x14ac:dyDescent="0.25">
      <c r="H2629" t="s">
        <v>346</v>
      </c>
      <c r="I2629" s="45" t="s">
        <v>202</v>
      </c>
      <c r="J2629">
        <v>16286</v>
      </c>
      <c r="K2629">
        <v>19</v>
      </c>
      <c r="L2629">
        <v>4999</v>
      </c>
    </row>
    <row r="2630" spans="8:12" x14ac:dyDescent="0.25">
      <c r="H2630" t="s">
        <v>346</v>
      </c>
      <c r="I2630" s="45" t="s">
        <v>26</v>
      </c>
      <c r="J2630">
        <v>16643</v>
      </c>
      <c r="K2630">
        <v>236</v>
      </c>
      <c r="L2630">
        <v>5013</v>
      </c>
    </row>
    <row r="2631" spans="8:12" x14ac:dyDescent="0.25">
      <c r="H2631" t="s">
        <v>346</v>
      </c>
      <c r="I2631" s="45" t="s">
        <v>203</v>
      </c>
      <c r="J2631">
        <v>16401</v>
      </c>
      <c r="K2631">
        <v>94</v>
      </c>
      <c r="L2631">
        <v>5009</v>
      </c>
    </row>
    <row r="2632" spans="8:12" x14ac:dyDescent="0.25">
      <c r="H2632" t="s">
        <v>346</v>
      </c>
      <c r="I2632" s="45" t="s">
        <v>204</v>
      </c>
      <c r="J2632">
        <v>15815</v>
      </c>
      <c r="K2632">
        <v>234</v>
      </c>
      <c r="L2632">
        <v>4991</v>
      </c>
    </row>
    <row r="2633" spans="8:12" x14ac:dyDescent="0.25">
      <c r="H2633" t="s">
        <v>346</v>
      </c>
      <c r="I2633" s="45" t="s">
        <v>205</v>
      </c>
      <c r="J2633">
        <v>16282</v>
      </c>
      <c r="K2633">
        <v>942</v>
      </c>
      <c r="L2633">
        <v>4989</v>
      </c>
    </row>
    <row r="2634" spans="8:12" x14ac:dyDescent="0.25">
      <c r="H2634" t="s">
        <v>346</v>
      </c>
      <c r="I2634" s="45" t="s">
        <v>27</v>
      </c>
      <c r="J2634">
        <v>15758</v>
      </c>
      <c r="K2634">
        <v>736</v>
      </c>
      <c r="L2634">
        <v>5012</v>
      </c>
    </row>
    <row r="2635" spans="8:12" x14ac:dyDescent="0.25">
      <c r="H2635" t="s">
        <v>346</v>
      </c>
      <c r="I2635" s="45" t="s">
        <v>206</v>
      </c>
      <c r="J2635">
        <v>16287</v>
      </c>
      <c r="K2635">
        <v>442</v>
      </c>
      <c r="L2635">
        <v>5001</v>
      </c>
    </row>
    <row r="2636" spans="8:12" x14ac:dyDescent="0.25">
      <c r="H2636" t="s">
        <v>346</v>
      </c>
      <c r="I2636" s="45" t="s">
        <v>207</v>
      </c>
      <c r="J2636">
        <v>15477</v>
      </c>
      <c r="K2636">
        <v>943</v>
      </c>
      <c r="L2636">
        <v>4991</v>
      </c>
    </row>
    <row r="2637" spans="8:12" x14ac:dyDescent="0.25">
      <c r="H2637" t="s">
        <v>346</v>
      </c>
      <c r="I2637" s="45" t="s">
        <v>208</v>
      </c>
      <c r="J2637">
        <v>15725</v>
      </c>
      <c r="K2637">
        <v>936</v>
      </c>
      <c r="L2637">
        <v>5029</v>
      </c>
    </row>
    <row r="2638" spans="8:12" x14ac:dyDescent="0.25">
      <c r="H2638" t="s">
        <v>346</v>
      </c>
      <c r="I2638" s="45" t="s">
        <v>28</v>
      </c>
      <c r="J2638">
        <v>15580</v>
      </c>
      <c r="K2638">
        <v>757</v>
      </c>
      <c r="L2638">
        <v>5003</v>
      </c>
    </row>
    <row r="2639" spans="8:12" x14ac:dyDescent="0.25">
      <c r="H2639" t="s">
        <v>346</v>
      </c>
      <c r="I2639" s="45" t="s">
        <v>209</v>
      </c>
      <c r="J2639">
        <v>15296</v>
      </c>
      <c r="K2639">
        <v>972</v>
      </c>
      <c r="L2639">
        <v>5000</v>
      </c>
    </row>
    <row r="2640" spans="8:12" x14ac:dyDescent="0.25">
      <c r="H2640" t="s">
        <v>346</v>
      </c>
      <c r="I2640" s="45" t="s">
        <v>210</v>
      </c>
      <c r="J2640">
        <v>15278</v>
      </c>
      <c r="K2640">
        <v>1239</v>
      </c>
      <c r="L2640">
        <v>4999</v>
      </c>
    </row>
    <row r="2641" spans="8:12" x14ac:dyDescent="0.25">
      <c r="H2641" t="s">
        <v>346</v>
      </c>
      <c r="I2641" s="45" t="s">
        <v>211</v>
      </c>
      <c r="J2641">
        <v>15639</v>
      </c>
      <c r="K2641">
        <v>815</v>
      </c>
      <c r="L2641">
        <v>4987</v>
      </c>
    </row>
    <row r="2642" spans="8:12" x14ac:dyDescent="0.25">
      <c r="H2642" t="s">
        <v>346</v>
      </c>
      <c r="I2642" s="45" t="s">
        <v>29</v>
      </c>
      <c r="J2642">
        <v>15113</v>
      </c>
      <c r="K2642">
        <v>1639</v>
      </c>
      <c r="L2642">
        <v>5000</v>
      </c>
    </row>
    <row r="2643" spans="8:12" x14ac:dyDescent="0.25">
      <c r="H2643" t="s">
        <v>346</v>
      </c>
      <c r="I2643" s="45" t="s">
        <v>212</v>
      </c>
      <c r="J2643">
        <v>15554</v>
      </c>
      <c r="K2643">
        <v>942</v>
      </c>
      <c r="L2643">
        <v>4995</v>
      </c>
    </row>
    <row r="2644" spans="8:12" x14ac:dyDescent="0.25">
      <c r="H2644" t="s">
        <v>346</v>
      </c>
      <c r="I2644" s="45" t="s">
        <v>213</v>
      </c>
      <c r="J2644">
        <v>16120</v>
      </c>
      <c r="K2644">
        <v>683</v>
      </c>
      <c r="L2644">
        <v>4996</v>
      </c>
    </row>
    <row r="2645" spans="8:12" x14ac:dyDescent="0.25">
      <c r="H2645" t="s">
        <v>346</v>
      </c>
      <c r="I2645" s="45" t="s">
        <v>214</v>
      </c>
      <c r="J2645">
        <v>15139</v>
      </c>
      <c r="K2645">
        <v>1151</v>
      </c>
      <c r="L2645">
        <v>4994</v>
      </c>
    </row>
    <row r="2646" spans="8:12" x14ac:dyDescent="0.25">
      <c r="H2646" t="s">
        <v>346</v>
      </c>
      <c r="I2646" s="45" t="s">
        <v>30</v>
      </c>
      <c r="J2646">
        <v>14779</v>
      </c>
      <c r="K2646">
        <v>2107</v>
      </c>
      <c r="L2646">
        <v>4996</v>
      </c>
    </row>
    <row r="2647" spans="8:12" x14ac:dyDescent="0.25">
      <c r="H2647" t="s">
        <v>346</v>
      </c>
      <c r="I2647" s="45" t="s">
        <v>215</v>
      </c>
      <c r="J2647">
        <v>14972</v>
      </c>
      <c r="K2647">
        <v>2173</v>
      </c>
      <c r="L2647">
        <v>5018</v>
      </c>
    </row>
    <row r="2648" spans="8:12" x14ac:dyDescent="0.25">
      <c r="H2648" t="s">
        <v>346</v>
      </c>
      <c r="I2648" s="45" t="s">
        <v>216</v>
      </c>
      <c r="J2648">
        <v>15240</v>
      </c>
      <c r="K2648">
        <v>1549</v>
      </c>
      <c r="L2648">
        <v>4994</v>
      </c>
    </row>
    <row r="2649" spans="8:12" x14ac:dyDescent="0.25">
      <c r="H2649" t="s">
        <v>346</v>
      </c>
      <c r="I2649" s="45" t="s">
        <v>217</v>
      </c>
      <c r="J2649">
        <v>15288</v>
      </c>
      <c r="K2649">
        <v>1333</v>
      </c>
      <c r="L2649">
        <v>5010</v>
      </c>
    </row>
    <row r="2650" spans="8:12" x14ac:dyDescent="0.25">
      <c r="H2650" t="s">
        <v>346</v>
      </c>
      <c r="I2650" s="45" t="s">
        <v>31</v>
      </c>
      <c r="J2650">
        <v>14737</v>
      </c>
      <c r="K2650">
        <v>1537</v>
      </c>
      <c r="L2650">
        <v>4994</v>
      </c>
    </row>
    <row r="2651" spans="8:12" x14ac:dyDescent="0.25">
      <c r="H2651" t="s">
        <v>346</v>
      </c>
      <c r="I2651" s="45" t="s">
        <v>218</v>
      </c>
      <c r="J2651">
        <v>15948</v>
      </c>
      <c r="K2651">
        <v>400</v>
      </c>
      <c r="L2651">
        <v>5006</v>
      </c>
    </row>
    <row r="2652" spans="8:12" x14ac:dyDescent="0.25">
      <c r="H2652" t="s">
        <v>346</v>
      </c>
      <c r="I2652" s="45" t="s">
        <v>219</v>
      </c>
      <c r="J2652">
        <v>16392</v>
      </c>
      <c r="K2652">
        <v>30</v>
      </c>
      <c r="L2652">
        <v>5006</v>
      </c>
    </row>
    <row r="2653" spans="8:12" x14ac:dyDescent="0.25">
      <c r="H2653" t="s">
        <v>346</v>
      </c>
      <c r="I2653" s="45" t="s">
        <v>220</v>
      </c>
      <c r="J2653">
        <v>16520</v>
      </c>
      <c r="K2653">
        <v>31</v>
      </c>
      <c r="L2653">
        <v>4998</v>
      </c>
    </row>
    <row r="2654" spans="8:12" x14ac:dyDescent="0.25">
      <c r="H2654" t="s">
        <v>346</v>
      </c>
      <c r="I2654" s="45" t="s">
        <v>32</v>
      </c>
      <c r="J2654">
        <v>16832</v>
      </c>
      <c r="K2654">
        <v>75</v>
      </c>
      <c r="L2654">
        <v>5002</v>
      </c>
    </row>
    <row r="2655" spans="8:12" x14ac:dyDescent="0.25">
      <c r="H2655" t="s">
        <v>346</v>
      </c>
      <c r="I2655" s="45" t="s">
        <v>221</v>
      </c>
      <c r="J2655">
        <v>16375</v>
      </c>
      <c r="K2655">
        <v>87</v>
      </c>
      <c r="L2655">
        <v>5011</v>
      </c>
    </row>
    <row r="2656" spans="8:12" x14ac:dyDescent="0.25">
      <c r="H2656" t="s">
        <v>346</v>
      </c>
      <c r="I2656" s="45" t="s">
        <v>222</v>
      </c>
      <c r="J2656">
        <v>16639</v>
      </c>
      <c r="K2656">
        <v>95</v>
      </c>
      <c r="L2656">
        <v>4996</v>
      </c>
    </row>
    <row r="2657" spans="8:12" x14ac:dyDescent="0.25">
      <c r="H2657" t="s">
        <v>346</v>
      </c>
      <c r="I2657" s="45" t="s">
        <v>223</v>
      </c>
      <c r="J2657">
        <v>16692</v>
      </c>
      <c r="K2657">
        <v>89</v>
      </c>
      <c r="L2657">
        <v>5002</v>
      </c>
    </row>
    <row r="2658" spans="8:12" x14ac:dyDescent="0.25">
      <c r="H2658" t="s">
        <v>346</v>
      </c>
      <c r="I2658" s="45" t="s">
        <v>33</v>
      </c>
      <c r="J2658">
        <v>16438</v>
      </c>
      <c r="K2658">
        <v>64</v>
      </c>
      <c r="L2658">
        <v>4998</v>
      </c>
    </row>
    <row r="2659" spans="8:12" x14ac:dyDescent="0.25">
      <c r="H2659" t="s">
        <v>346</v>
      </c>
      <c r="I2659" s="45" t="s">
        <v>224</v>
      </c>
      <c r="J2659">
        <v>16287</v>
      </c>
      <c r="K2659">
        <v>142</v>
      </c>
      <c r="L2659">
        <v>4993</v>
      </c>
    </row>
    <row r="2660" spans="8:12" x14ac:dyDescent="0.25">
      <c r="H2660" t="s">
        <v>346</v>
      </c>
      <c r="I2660" s="45" t="s">
        <v>225</v>
      </c>
      <c r="J2660">
        <v>15930</v>
      </c>
      <c r="K2660">
        <v>747</v>
      </c>
      <c r="L2660">
        <v>5000</v>
      </c>
    </row>
    <row r="2661" spans="8:12" x14ac:dyDescent="0.25">
      <c r="H2661" t="s">
        <v>346</v>
      </c>
      <c r="I2661" s="45" t="s">
        <v>226</v>
      </c>
      <c r="J2661">
        <v>15347</v>
      </c>
      <c r="K2661">
        <v>1372</v>
      </c>
      <c r="L2661">
        <v>5004</v>
      </c>
    </row>
    <row r="2662" spans="8:12" x14ac:dyDescent="0.25">
      <c r="H2662" t="s">
        <v>346</v>
      </c>
      <c r="I2662" s="45" t="s">
        <v>34</v>
      </c>
      <c r="J2662">
        <v>14863</v>
      </c>
      <c r="K2662">
        <v>1535</v>
      </c>
      <c r="L2662">
        <v>5013</v>
      </c>
    </row>
    <row r="2663" spans="8:12" x14ac:dyDescent="0.25">
      <c r="H2663" t="s">
        <v>346</v>
      </c>
      <c r="I2663" s="45" t="s">
        <v>227</v>
      </c>
      <c r="J2663">
        <v>15060</v>
      </c>
      <c r="K2663">
        <v>1322</v>
      </c>
      <c r="L2663">
        <v>5015</v>
      </c>
    </row>
    <row r="2664" spans="8:12" x14ac:dyDescent="0.25">
      <c r="H2664" t="s">
        <v>346</v>
      </c>
      <c r="I2664" s="45" t="s">
        <v>228</v>
      </c>
      <c r="J2664">
        <v>15686</v>
      </c>
      <c r="K2664">
        <v>1194</v>
      </c>
      <c r="L2664">
        <v>5005</v>
      </c>
    </row>
    <row r="2665" spans="8:12" x14ac:dyDescent="0.25">
      <c r="H2665" t="s">
        <v>346</v>
      </c>
      <c r="I2665" s="45" t="s">
        <v>229</v>
      </c>
      <c r="J2665">
        <v>15977</v>
      </c>
      <c r="K2665">
        <v>856</v>
      </c>
      <c r="L2665">
        <v>5012</v>
      </c>
    </row>
    <row r="2666" spans="8:12" x14ac:dyDescent="0.25">
      <c r="H2666" t="s">
        <v>346</v>
      </c>
      <c r="I2666" s="45" t="s">
        <v>35</v>
      </c>
      <c r="J2666">
        <v>15661</v>
      </c>
      <c r="K2666">
        <v>1187</v>
      </c>
      <c r="L2666">
        <v>4995</v>
      </c>
    </row>
    <row r="2667" spans="8:12" x14ac:dyDescent="0.25">
      <c r="H2667" t="s">
        <v>346</v>
      </c>
      <c r="I2667" s="45" t="s">
        <v>230</v>
      </c>
      <c r="J2667">
        <v>15395</v>
      </c>
      <c r="K2667">
        <v>1224</v>
      </c>
      <c r="L2667">
        <v>5002</v>
      </c>
    </row>
    <row r="2668" spans="8:12" x14ac:dyDescent="0.25">
      <c r="H2668" t="s">
        <v>346</v>
      </c>
      <c r="I2668" s="45" t="s">
        <v>231</v>
      </c>
      <c r="J2668">
        <v>16082</v>
      </c>
      <c r="K2668">
        <v>648</v>
      </c>
      <c r="L2668">
        <v>4999</v>
      </c>
    </row>
    <row r="2669" spans="8:12" x14ac:dyDescent="0.25">
      <c r="H2669" t="s">
        <v>346</v>
      </c>
      <c r="I2669" s="45" t="s">
        <v>232</v>
      </c>
      <c r="J2669">
        <v>16087</v>
      </c>
      <c r="K2669">
        <v>483</v>
      </c>
      <c r="L2669">
        <v>4997</v>
      </c>
    </row>
    <row r="2670" spans="8:12" x14ac:dyDescent="0.25">
      <c r="H2670" t="s">
        <v>346</v>
      </c>
      <c r="I2670" s="45" t="s">
        <v>36</v>
      </c>
      <c r="J2670">
        <v>15844</v>
      </c>
      <c r="K2670">
        <v>493</v>
      </c>
      <c r="L2670">
        <v>5008</v>
      </c>
    </row>
    <row r="2671" spans="8:12" x14ac:dyDescent="0.25">
      <c r="H2671" t="s">
        <v>346</v>
      </c>
      <c r="I2671" s="45" t="s">
        <v>233</v>
      </c>
      <c r="J2671">
        <v>16060</v>
      </c>
      <c r="K2671">
        <v>673</v>
      </c>
      <c r="L2671">
        <v>5013</v>
      </c>
    </row>
    <row r="2672" spans="8:12" x14ac:dyDescent="0.25">
      <c r="H2672" t="s">
        <v>346</v>
      </c>
      <c r="I2672" s="45" t="s">
        <v>234</v>
      </c>
      <c r="J2672">
        <v>16510</v>
      </c>
      <c r="K2672">
        <v>25</v>
      </c>
      <c r="L2672">
        <v>5004</v>
      </c>
    </row>
    <row r="2673" spans="8:12" x14ac:dyDescent="0.25">
      <c r="H2673" t="s">
        <v>346</v>
      </c>
      <c r="I2673" s="45" t="s">
        <v>235</v>
      </c>
      <c r="J2673">
        <v>16624</v>
      </c>
      <c r="K2673">
        <v>139</v>
      </c>
      <c r="L2673">
        <v>5008</v>
      </c>
    </row>
    <row r="2674" spans="8:12" x14ac:dyDescent="0.25">
      <c r="H2674" t="s">
        <v>346</v>
      </c>
      <c r="I2674" s="45" t="s">
        <v>37</v>
      </c>
      <c r="J2674">
        <v>16934</v>
      </c>
      <c r="K2674">
        <v>310</v>
      </c>
      <c r="L2674">
        <v>5016</v>
      </c>
    </row>
    <row r="2675" spans="8:12" x14ac:dyDescent="0.25">
      <c r="H2675" t="s">
        <v>346</v>
      </c>
      <c r="I2675" s="45" t="s">
        <v>236</v>
      </c>
      <c r="J2675">
        <v>15907</v>
      </c>
      <c r="K2675">
        <v>600</v>
      </c>
      <c r="L2675">
        <v>4995</v>
      </c>
    </row>
    <row r="2676" spans="8:12" x14ac:dyDescent="0.25">
      <c r="H2676" t="s">
        <v>346</v>
      </c>
      <c r="I2676" s="45" t="s">
        <v>237</v>
      </c>
      <c r="J2676">
        <v>16456</v>
      </c>
      <c r="K2676">
        <v>250</v>
      </c>
      <c r="L2676">
        <v>4999</v>
      </c>
    </row>
    <row r="2677" spans="8:12" x14ac:dyDescent="0.25">
      <c r="H2677" t="s">
        <v>346</v>
      </c>
      <c r="I2677" s="45" t="s">
        <v>238</v>
      </c>
      <c r="J2677">
        <v>16425</v>
      </c>
      <c r="K2677">
        <v>380</v>
      </c>
      <c r="L2677">
        <v>4996</v>
      </c>
    </row>
    <row r="2678" spans="8:12" x14ac:dyDescent="0.25">
      <c r="H2678" t="s">
        <v>346</v>
      </c>
      <c r="I2678" s="45" t="s">
        <v>38</v>
      </c>
      <c r="J2678">
        <v>16356</v>
      </c>
      <c r="K2678">
        <v>304</v>
      </c>
      <c r="L2678">
        <v>5000</v>
      </c>
    </row>
    <row r="2679" spans="8:12" x14ac:dyDescent="0.25">
      <c r="H2679" t="s">
        <v>346</v>
      </c>
      <c r="I2679" s="45" t="s">
        <v>239</v>
      </c>
      <c r="J2679">
        <v>15860</v>
      </c>
      <c r="K2679">
        <v>625</v>
      </c>
      <c r="L2679">
        <v>5003</v>
      </c>
    </row>
    <row r="2680" spans="8:12" x14ac:dyDescent="0.25">
      <c r="H2680" t="s">
        <v>346</v>
      </c>
      <c r="I2680" s="45" t="s">
        <v>240</v>
      </c>
      <c r="J2680">
        <v>15945</v>
      </c>
      <c r="K2680">
        <v>778</v>
      </c>
      <c r="L2680">
        <v>5009</v>
      </c>
    </row>
    <row r="2681" spans="8:12" x14ac:dyDescent="0.25">
      <c r="H2681" t="s">
        <v>346</v>
      </c>
      <c r="I2681" s="45" t="s">
        <v>241</v>
      </c>
      <c r="J2681">
        <v>15876</v>
      </c>
      <c r="K2681">
        <v>603</v>
      </c>
      <c r="L2681">
        <v>5007</v>
      </c>
    </row>
    <row r="2682" spans="8:12" x14ac:dyDescent="0.25">
      <c r="H2682" t="s">
        <v>346</v>
      </c>
      <c r="I2682" s="45" t="s">
        <v>39</v>
      </c>
      <c r="J2682">
        <v>15054</v>
      </c>
      <c r="K2682">
        <v>1826</v>
      </c>
      <c r="L2682">
        <v>5005</v>
      </c>
    </row>
    <row r="2683" spans="8:12" x14ac:dyDescent="0.25">
      <c r="H2683" t="s">
        <v>346</v>
      </c>
      <c r="I2683" s="45" t="s">
        <v>242</v>
      </c>
      <c r="J2683">
        <v>11976</v>
      </c>
      <c r="K2683">
        <v>4660</v>
      </c>
      <c r="L2683">
        <v>5039</v>
      </c>
    </row>
    <row r="2684" spans="8:12" x14ac:dyDescent="0.25">
      <c r="H2684" t="s">
        <v>346</v>
      </c>
      <c r="I2684" s="45" t="s">
        <v>243</v>
      </c>
      <c r="J2684">
        <v>11680</v>
      </c>
      <c r="K2684">
        <v>5175</v>
      </c>
      <c r="L2684">
        <v>4996</v>
      </c>
    </row>
    <row r="2685" spans="8:12" x14ac:dyDescent="0.25">
      <c r="H2685" t="s">
        <v>346</v>
      </c>
      <c r="I2685" s="45" t="s">
        <v>244</v>
      </c>
      <c r="J2685">
        <v>9571</v>
      </c>
      <c r="K2685">
        <v>7244</v>
      </c>
      <c r="L2685">
        <v>5006</v>
      </c>
    </row>
    <row r="2686" spans="8:12" x14ac:dyDescent="0.25">
      <c r="H2686" t="s">
        <v>346</v>
      </c>
      <c r="I2686" s="45" t="s">
        <v>40</v>
      </c>
      <c r="J2686">
        <v>9382</v>
      </c>
      <c r="K2686">
        <v>7204</v>
      </c>
      <c r="L2686">
        <v>4999</v>
      </c>
    </row>
    <row r="2687" spans="8:12" x14ac:dyDescent="0.25">
      <c r="H2687" t="s">
        <v>346</v>
      </c>
      <c r="I2687" s="45" t="s">
        <v>245</v>
      </c>
      <c r="J2687">
        <v>7657</v>
      </c>
      <c r="K2687">
        <v>8323</v>
      </c>
      <c r="L2687">
        <v>5004</v>
      </c>
    </row>
    <row r="2688" spans="8:12" x14ac:dyDescent="0.25">
      <c r="H2688" t="s">
        <v>346</v>
      </c>
      <c r="I2688" s="45" t="s">
        <v>246</v>
      </c>
      <c r="J2688">
        <v>8229</v>
      </c>
      <c r="K2688">
        <v>7759</v>
      </c>
      <c r="L2688">
        <v>5000</v>
      </c>
    </row>
    <row r="2689" spans="8:12" x14ac:dyDescent="0.25">
      <c r="H2689" t="s">
        <v>346</v>
      </c>
      <c r="I2689" s="45" t="s">
        <v>247</v>
      </c>
      <c r="J2689">
        <v>9105</v>
      </c>
      <c r="K2689">
        <v>7165</v>
      </c>
      <c r="L2689">
        <v>4987</v>
      </c>
    </row>
    <row r="2690" spans="8:12" x14ac:dyDescent="0.25">
      <c r="H2690" t="s">
        <v>347</v>
      </c>
      <c r="I2690" s="45" t="s">
        <v>17</v>
      </c>
      <c r="J2690">
        <v>9310</v>
      </c>
      <c r="K2690">
        <v>7148</v>
      </c>
      <c r="L2690">
        <v>5003</v>
      </c>
    </row>
    <row r="2691" spans="8:12" x14ac:dyDescent="0.25">
      <c r="H2691" t="s">
        <v>347</v>
      </c>
      <c r="I2691" s="45" t="s">
        <v>176</v>
      </c>
      <c r="J2691">
        <v>9242</v>
      </c>
      <c r="K2691">
        <v>7007</v>
      </c>
      <c r="L2691">
        <v>5003</v>
      </c>
    </row>
    <row r="2692" spans="8:12" x14ac:dyDescent="0.25">
      <c r="H2692" t="s">
        <v>347</v>
      </c>
      <c r="I2692" s="45" t="s">
        <v>177</v>
      </c>
      <c r="J2692">
        <v>9271</v>
      </c>
      <c r="K2692">
        <v>7511</v>
      </c>
      <c r="L2692">
        <v>5003</v>
      </c>
    </row>
    <row r="2693" spans="8:12" x14ac:dyDescent="0.25">
      <c r="H2693" t="s">
        <v>347</v>
      </c>
      <c r="I2693" s="45" t="s">
        <v>178</v>
      </c>
      <c r="J2693">
        <v>10164</v>
      </c>
      <c r="K2693">
        <v>6951</v>
      </c>
      <c r="L2693">
        <v>5010</v>
      </c>
    </row>
    <row r="2694" spans="8:12" x14ac:dyDescent="0.25">
      <c r="H2694" t="s">
        <v>347</v>
      </c>
      <c r="I2694" s="45" t="s">
        <v>18</v>
      </c>
      <c r="J2694">
        <v>10990</v>
      </c>
      <c r="K2694">
        <v>6401</v>
      </c>
      <c r="L2694">
        <v>5004</v>
      </c>
    </row>
    <row r="2695" spans="8:12" x14ac:dyDescent="0.25">
      <c r="H2695" t="s">
        <v>347</v>
      </c>
      <c r="I2695" s="45" t="s">
        <v>179</v>
      </c>
      <c r="J2695">
        <v>11498</v>
      </c>
      <c r="K2695">
        <v>5285</v>
      </c>
      <c r="L2695">
        <v>5007</v>
      </c>
    </row>
    <row r="2696" spans="8:12" x14ac:dyDescent="0.25">
      <c r="H2696" t="s">
        <v>347</v>
      </c>
      <c r="I2696" s="45" t="s">
        <v>180</v>
      </c>
      <c r="J2696">
        <v>11741</v>
      </c>
      <c r="K2696">
        <v>5400</v>
      </c>
      <c r="L2696">
        <v>5002</v>
      </c>
    </row>
    <row r="2697" spans="8:12" x14ac:dyDescent="0.25">
      <c r="H2697" t="s">
        <v>347</v>
      </c>
      <c r="I2697" s="45" t="s">
        <v>181</v>
      </c>
      <c r="J2697">
        <v>11578</v>
      </c>
      <c r="K2697">
        <v>5200</v>
      </c>
      <c r="L2697">
        <v>5011</v>
      </c>
    </row>
    <row r="2698" spans="8:12" x14ac:dyDescent="0.25">
      <c r="H2698" t="s">
        <v>347</v>
      </c>
      <c r="I2698" s="45" t="s">
        <v>19</v>
      </c>
      <c r="J2698">
        <v>10711</v>
      </c>
      <c r="K2698">
        <v>4898</v>
      </c>
      <c r="L2698">
        <v>4956</v>
      </c>
    </row>
    <row r="2699" spans="8:12" x14ac:dyDescent="0.25">
      <c r="H2699" t="s">
        <v>347</v>
      </c>
      <c r="I2699" s="45" t="s">
        <v>182</v>
      </c>
      <c r="J2699">
        <v>11494</v>
      </c>
      <c r="K2699">
        <v>5705</v>
      </c>
      <c r="L2699">
        <v>5023</v>
      </c>
    </row>
    <row r="2700" spans="8:12" x14ac:dyDescent="0.25">
      <c r="H2700" t="s">
        <v>347</v>
      </c>
      <c r="I2700" s="45" t="s">
        <v>183</v>
      </c>
      <c r="J2700">
        <v>11503</v>
      </c>
      <c r="K2700">
        <v>5524</v>
      </c>
      <c r="L2700">
        <v>4996</v>
      </c>
    </row>
    <row r="2701" spans="8:12" x14ac:dyDescent="0.25">
      <c r="H2701" t="s">
        <v>347</v>
      </c>
      <c r="I2701" s="45" t="s">
        <v>184</v>
      </c>
      <c r="J2701">
        <v>11989</v>
      </c>
      <c r="K2701">
        <v>4243</v>
      </c>
      <c r="L2701">
        <v>4983</v>
      </c>
    </row>
    <row r="2702" spans="8:12" x14ac:dyDescent="0.25">
      <c r="H2702" t="s">
        <v>347</v>
      </c>
      <c r="I2702" s="45" t="s">
        <v>20</v>
      </c>
      <c r="J2702">
        <v>12034</v>
      </c>
      <c r="K2702">
        <v>4522</v>
      </c>
      <c r="L2702">
        <v>4999</v>
      </c>
    </row>
    <row r="2703" spans="8:12" x14ac:dyDescent="0.25">
      <c r="H2703" t="s">
        <v>347</v>
      </c>
      <c r="I2703" s="45" t="s">
        <v>185</v>
      </c>
      <c r="J2703">
        <v>12035</v>
      </c>
      <c r="K2703">
        <v>4309</v>
      </c>
      <c r="L2703">
        <v>4992</v>
      </c>
    </row>
    <row r="2704" spans="8:12" x14ac:dyDescent="0.25">
      <c r="H2704" t="s">
        <v>347</v>
      </c>
      <c r="I2704" s="45" t="s">
        <v>186</v>
      </c>
      <c r="J2704">
        <v>13544</v>
      </c>
      <c r="K2704">
        <v>3601</v>
      </c>
      <c r="L2704">
        <v>4994</v>
      </c>
    </row>
    <row r="2705" spans="8:12" x14ac:dyDescent="0.25">
      <c r="H2705" t="s">
        <v>347</v>
      </c>
      <c r="I2705" s="45" t="s">
        <v>187</v>
      </c>
      <c r="J2705">
        <v>14549</v>
      </c>
      <c r="K2705">
        <v>1858</v>
      </c>
      <c r="L2705">
        <v>4984</v>
      </c>
    </row>
    <row r="2706" spans="8:12" x14ac:dyDescent="0.25">
      <c r="H2706" t="s">
        <v>347</v>
      </c>
      <c r="I2706" s="45" t="s">
        <v>21</v>
      </c>
      <c r="J2706">
        <v>16272</v>
      </c>
      <c r="K2706">
        <v>606</v>
      </c>
      <c r="L2706">
        <v>5032</v>
      </c>
    </row>
    <row r="2707" spans="8:12" x14ac:dyDescent="0.25">
      <c r="H2707" t="s">
        <v>347</v>
      </c>
      <c r="I2707" s="45" t="s">
        <v>188</v>
      </c>
      <c r="J2707">
        <v>16722</v>
      </c>
      <c r="K2707">
        <v>87</v>
      </c>
      <c r="L2707">
        <v>5196</v>
      </c>
    </row>
    <row r="2708" spans="8:12" x14ac:dyDescent="0.25">
      <c r="H2708" t="s">
        <v>347</v>
      </c>
      <c r="I2708" s="45" t="s">
        <v>189</v>
      </c>
      <c r="J2708">
        <v>18147</v>
      </c>
      <c r="K2708">
        <v>147</v>
      </c>
      <c r="L2708">
        <v>5607</v>
      </c>
    </row>
    <row r="2709" spans="8:12" x14ac:dyDescent="0.25">
      <c r="H2709" t="s">
        <v>347</v>
      </c>
      <c r="I2709" s="45" t="s">
        <v>190</v>
      </c>
      <c r="J2709">
        <v>18331</v>
      </c>
      <c r="K2709">
        <v>99</v>
      </c>
      <c r="L2709">
        <v>5798</v>
      </c>
    </row>
    <row r="2710" spans="8:12" x14ac:dyDescent="0.25">
      <c r="H2710" t="s">
        <v>347</v>
      </c>
      <c r="I2710" s="45" t="s">
        <v>22</v>
      </c>
      <c r="J2710">
        <v>19167</v>
      </c>
      <c r="K2710">
        <v>104</v>
      </c>
      <c r="L2710">
        <v>6001</v>
      </c>
    </row>
    <row r="2711" spans="8:12" x14ac:dyDescent="0.25">
      <c r="H2711" t="s">
        <v>347</v>
      </c>
      <c r="I2711" s="45" t="s">
        <v>191</v>
      </c>
      <c r="J2711">
        <v>19538</v>
      </c>
      <c r="K2711">
        <v>100</v>
      </c>
      <c r="L2711">
        <v>6205</v>
      </c>
    </row>
    <row r="2712" spans="8:12" x14ac:dyDescent="0.25">
      <c r="H2712" t="s">
        <v>347</v>
      </c>
      <c r="I2712" s="45" t="s">
        <v>192</v>
      </c>
      <c r="J2712">
        <v>19734</v>
      </c>
      <c r="K2712">
        <v>123</v>
      </c>
      <c r="L2712">
        <v>6195</v>
      </c>
    </row>
    <row r="2713" spans="8:12" x14ac:dyDescent="0.25">
      <c r="H2713" t="s">
        <v>347</v>
      </c>
      <c r="I2713" s="45" t="s">
        <v>193</v>
      </c>
      <c r="J2713">
        <v>19783</v>
      </c>
      <c r="K2713">
        <v>73</v>
      </c>
      <c r="L2713">
        <v>6198</v>
      </c>
    </row>
    <row r="2714" spans="8:12" x14ac:dyDescent="0.25">
      <c r="H2714" t="s">
        <v>347</v>
      </c>
      <c r="I2714" s="45" t="s">
        <v>23</v>
      </c>
      <c r="J2714">
        <v>19567</v>
      </c>
      <c r="K2714">
        <v>91</v>
      </c>
      <c r="L2714">
        <v>6212</v>
      </c>
    </row>
    <row r="2715" spans="8:12" x14ac:dyDescent="0.25">
      <c r="H2715" t="s">
        <v>347</v>
      </c>
      <c r="I2715" s="45" t="s">
        <v>194</v>
      </c>
      <c r="J2715">
        <v>19624</v>
      </c>
      <c r="K2715">
        <v>95</v>
      </c>
      <c r="L2715">
        <v>6190</v>
      </c>
    </row>
    <row r="2716" spans="8:12" x14ac:dyDescent="0.25">
      <c r="H2716" t="s">
        <v>347</v>
      </c>
      <c r="I2716" s="45" t="s">
        <v>195</v>
      </c>
      <c r="J2716">
        <v>20026</v>
      </c>
      <c r="K2716">
        <v>187</v>
      </c>
      <c r="L2716">
        <v>6199</v>
      </c>
    </row>
    <row r="2717" spans="8:12" x14ac:dyDescent="0.25">
      <c r="H2717" t="s">
        <v>347</v>
      </c>
      <c r="I2717" s="45" t="s">
        <v>196</v>
      </c>
      <c r="J2717">
        <v>20345</v>
      </c>
      <c r="K2717">
        <v>72</v>
      </c>
      <c r="L2717">
        <v>6183</v>
      </c>
    </row>
    <row r="2718" spans="8:12" x14ac:dyDescent="0.25">
      <c r="H2718" t="s">
        <v>347</v>
      </c>
      <c r="I2718" s="45" t="s">
        <v>24</v>
      </c>
      <c r="J2718">
        <v>20034</v>
      </c>
      <c r="K2718">
        <v>103</v>
      </c>
      <c r="L2718">
        <v>6208</v>
      </c>
    </row>
    <row r="2719" spans="8:12" x14ac:dyDescent="0.25">
      <c r="H2719" t="s">
        <v>347</v>
      </c>
      <c r="I2719" s="45" t="s">
        <v>197</v>
      </c>
      <c r="J2719">
        <v>19407</v>
      </c>
      <c r="K2719">
        <v>23</v>
      </c>
      <c r="L2719">
        <v>6188</v>
      </c>
    </row>
    <row r="2720" spans="8:12" x14ac:dyDescent="0.25">
      <c r="H2720" t="s">
        <v>347</v>
      </c>
      <c r="I2720" s="45" t="s">
        <v>198</v>
      </c>
      <c r="J2720">
        <v>20004</v>
      </c>
      <c r="K2720">
        <v>103</v>
      </c>
      <c r="L2720">
        <v>6188</v>
      </c>
    </row>
    <row r="2721" spans="8:12" x14ac:dyDescent="0.25">
      <c r="H2721" t="s">
        <v>347</v>
      </c>
      <c r="I2721" s="45" t="s">
        <v>199</v>
      </c>
      <c r="J2721">
        <v>19988</v>
      </c>
      <c r="K2721">
        <v>101</v>
      </c>
      <c r="L2721">
        <v>6215</v>
      </c>
    </row>
    <row r="2722" spans="8:12" x14ac:dyDescent="0.25">
      <c r="H2722" t="s">
        <v>347</v>
      </c>
      <c r="I2722" s="45" t="s">
        <v>25</v>
      </c>
      <c r="J2722">
        <v>20118</v>
      </c>
      <c r="K2722">
        <v>107</v>
      </c>
      <c r="L2722">
        <v>6202</v>
      </c>
    </row>
    <row r="2723" spans="8:12" x14ac:dyDescent="0.25">
      <c r="H2723" t="s">
        <v>347</v>
      </c>
      <c r="I2723" s="45" t="s">
        <v>200</v>
      </c>
      <c r="J2723">
        <v>19601</v>
      </c>
      <c r="K2723">
        <v>93</v>
      </c>
      <c r="L2723">
        <v>6185</v>
      </c>
    </row>
    <row r="2724" spans="8:12" x14ac:dyDescent="0.25">
      <c r="H2724" t="s">
        <v>347</v>
      </c>
      <c r="I2724" s="45" t="s">
        <v>201</v>
      </c>
      <c r="J2724">
        <v>18550</v>
      </c>
      <c r="K2724">
        <v>99</v>
      </c>
      <c r="L2724">
        <v>5806</v>
      </c>
    </row>
    <row r="2725" spans="8:12" x14ac:dyDescent="0.25">
      <c r="H2725" t="s">
        <v>347</v>
      </c>
      <c r="I2725" s="45" t="s">
        <v>202</v>
      </c>
      <c r="J2725">
        <v>18426</v>
      </c>
      <c r="K2725">
        <v>30</v>
      </c>
      <c r="L2725">
        <v>5644</v>
      </c>
    </row>
    <row r="2726" spans="8:12" x14ac:dyDescent="0.25">
      <c r="H2726" t="s">
        <v>347</v>
      </c>
      <c r="I2726" s="45" t="s">
        <v>26</v>
      </c>
      <c r="J2726">
        <v>17407</v>
      </c>
      <c r="K2726">
        <v>128</v>
      </c>
      <c r="L2726">
        <v>5398</v>
      </c>
    </row>
    <row r="2727" spans="8:12" x14ac:dyDescent="0.25">
      <c r="H2727" t="s">
        <v>347</v>
      </c>
      <c r="I2727" s="45" t="s">
        <v>203</v>
      </c>
      <c r="J2727">
        <v>17342</v>
      </c>
      <c r="K2727">
        <v>213</v>
      </c>
      <c r="L2727">
        <v>5405</v>
      </c>
    </row>
    <row r="2728" spans="8:12" x14ac:dyDescent="0.25">
      <c r="H2728" t="s">
        <v>347</v>
      </c>
      <c r="I2728" s="45" t="s">
        <v>204</v>
      </c>
      <c r="J2728">
        <v>15987</v>
      </c>
      <c r="K2728">
        <v>19</v>
      </c>
      <c r="L2728">
        <v>5010</v>
      </c>
    </row>
    <row r="2729" spans="8:12" x14ac:dyDescent="0.25">
      <c r="H2729" t="s">
        <v>347</v>
      </c>
      <c r="I2729" s="45" t="s">
        <v>205</v>
      </c>
      <c r="J2729">
        <v>16268</v>
      </c>
      <c r="K2729">
        <v>179</v>
      </c>
      <c r="L2729">
        <v>5003</v>
      </c>
    </row>
    <row r="2730" spans="8:12" x14ac:dyDescent="0.25">
      <c r="H2730" t="s">
        <v>347</v>
      </c>
      <c r="I2730" s="45" t="s">
        <v>27</v>
      </c>
      <c r="J2730">
        <v>15961</v>
      </c>
      <c r="K2730">
        <v>90</v>
      </c>
      <c r="L2730">
        <v>4983</v>
      </c>
    </row>
    <row r="2731" spans="8:12" x14ac:dyDescent="0.25">
      <c r="H2731" t="s">
        <v>347</v>
      </c>
      <c r="I2731" s="45" t="s">
        <v>206</v>
      </c>
      <c r="J2731">
        <v>16691</v>
      </c>
      <c r="K2731">
        <v>207</v>
      </c>
      <c r="L2731">
        <v>5003</v>
      </c>
    </row>
    <row r="2732" spans="8:12" x14ac:dyDescent="0.25">
      <c r="H2732" t="s">
        <v>347</v>
      </c>
      <c r="I2732" s="45" t="s">
        <v>207</v>
      </c>
      <c r="J2732">
        <v>16242</v>
      </c>
      <c r="K2732">
        <v>106</v>
      </c>
      <c r="L2732">
        <v>4986</v>
      </c>
    </row>
    <row r="2733" spans="8:12" x14ac:dyDescent="0.25">
      <c r="H2733" t="s">
        <v>347</v>
      </c>
      <c r="I2733" s="45" t="s">
        <v>208</v>
      </c>
      <c r="J2733">
        <v>16338</v>
      </c>
      <c r="K2733">
        <v>23</v>
      </c>
      <c r="L2733">
        <v>5000</v>
      </c>
    </row>
    <row r="2734" spans="8:12" x14ac:dyDescent="0.25">
      <c r="H2734" t="s">
        <v>347</v>
      </c>
      <c r="I2734" s="45" t="s">
        <v>28</v>
      </c>
      <c r="J2734">
        <v>16423</v>
      </c>
      <c r="K2734">
        <v>132</v>
      </c>
      <c r="L2734">
        <v>4995</v>
      </c>
    </row>
    <row r="2735" spans="8:12" x14ac:dyDescent="0.25">
      <c r="H2735" t="s">
        <v>347</v>
      </c>
      <c r="I2735" s="45" t="s">
        <v>209</v>
      </c>
      <c r="J2735">
        <v>16401</v>
      </c>
      <c r="K2735">
        <v>139</v>
      </c>
      <c r="L2735">
        <v>5007</v>
      </c>
    </row>
    <row r="2736" spans="8:12" x14ac:dyDescent="0.25">
      <c r="H2736" t="s">
        <v>347</v>
      </c>
      <c r="I2736" s="45" t="s">
        <v>210</v>
      </c>
      <c r="J2736">
        <v>16477</v>
      </c>
      <c r="K2736">
        <v>151</v>
      </c>
      <c r="L2736">
        <v>4994</v>
      </c>
    </row>
    <row r="2737" spans="8:12" x14ac:dyDescent="0.25">
      <c r="H2737" t="s">
        <v>347</v>
      </c>
      <c r="I2737" s="45" t="s">
        <v>211</v>
      </c>
      <c r="J2737">
        <v>16392</v>
      </c>
      <c r="K2737">
        <v>89</v>
      </c>
      <c r="L2737">
        <v>4994</v>
      </c>
    </row>
    <row r="2738" spans="8:12" x14ac:dyDescent="0.25">
      <c r="H2738" t="s">
        <v>347</v>
      </c>
      <c r="I2738" s="45" t="s">
        <v>29</v>
      </c>
      <c r="J2738">
        <v>16201</v>
      </c>
      <c r="K2738">
        <v>93</v>
      </c>
      <c r="L2738">
        <v>4984</v>
      </c>
    </row>
    <row r="2739" spans="8:12" x14ac:dyDescent="0.25">
      <c r="H2739" t="s">
        <v>347</v>
      </c>
      <c r="I2739" s="45" t="s">
        <v>212</v>
      </c>
      <c r="J2739">
        <v>16605</v>
      </c>
      <c r="K2739">
        <v>22</v>
      </c>
      <c r="L2739">
        <v>4996</v>
      </c>
    </row>
    <row r="2740" spans="8:12" x14ac:dyDescent="0.25">
      <c r="H2740" t="s">
        <v>347</v>
      </c>
      <c r="I2740" s="45" t="s">
        <v>213</v>
      </c>
      <c r="J2740">
        <v>16107</v>
      </c>
      <c r="K2740">
        <v>81</v>
      </c>
      <c r="L2740">
        <v>4987</v>
      </c>
    </row>
    <row r="2741" spans="8:12" x14ac:dyDescent="0.25">
      <c r="H2741" t="s">
        <v>347</v>
      </c>
      <c r="I2741" s="45" t="s">
        <v>214</v>
      </c>
      <c r="J2741">
        <v>16234</v>
      </c>
      <c r="K2741">
        <v>22</v>
      </c>
      <c r="L2741">
        <v>5002</v>
      </c>
    </row>
    <row r="2742" spans="8:12" x14ac:dyDescent="0.25">
      <c r="H2742" t="s">
        <v>347</v>
      </c>
      <c r="I2742" s="45" t="s">
        <v>30</v>
      </c>
      <c r="J2742">
        <v>15637</v>
      </c>
      <c r="K2742">
        <v>1015</v>
      </c>
      <c r="L2742">
        <v>5010</v>
      </c>
    </row>
    <row r="2743" spans="8:12" x14ac:dyDescent="0.25">
      <c r="H2743" t="s">
        <v>347</v>
      </c>
      <c r="I2743" s="45" t="s">
        <v>215</v>
      </c>
      <c r="J2743">
        <v>15398</v>
      </c>
      <c r="K2743">
        <v>553</v>
      </c>
      <c r="L2743">
        <v>5007</v>
      </c>
    </row>
    <row r="2744" spans="8:12" x14ac:dyDescent="0.25">
      <c r="H2744" t="s">
        <v>347</v>
      </c>
      <c r="I2744" s="45" t="s">
        <v>216</v>
      </c>
      <c r="J2744">
        <v>15662</v>
      </c>
      <c r="K2744">
        <v>294</v>
      </c>
      <c r="L2744">
        <v>4973</v>
      </c>
    </row>
    <row r="2745" spans="8:12" x14ac:dyDescent="0.25">
      <c r="H2745" t="s">
        <v>347</v>
      </c>
      <c r="I2745" s="45" t="s">
        <v>217</v>
      </c>
      <c r="J2745">
        <v>15754</v>
      </c>
      <c r="K2745">
        <v>629</v>
      </c>
      <c r="L2745">
        <v>4992</v>
      </c>
    </row>
    <row r="2746" spans="8:12" x14ac:dyDescent="0.25">
      <c r="H2746" t="s">
        <v>347</v>
      </c>
      <c r="I2746" s="45" t="s">
        <v>31</v>
      </c>
      <c r="J2746">
        <v>15838</v>
      </c>
      <c r="K2746">
        <v>530</v>
      </c>
      <c r="L2746">
        <v>5009</v>
      </c>
    </row>
    <row r="2747" spans="8:12" x14ac:dyDescent="0.25">
      <c r="H2747" t="s">
        <v>347</v>
      </c>
      <c r="I2747" s="45" t="s">
        <v>218</v>
      </c>
      <c r="J2747">
        <v>16640</v>
      </c>
      <c r="K2747">
        <v>65</v>
      </c>
      <c r="L2747">
        <v>4995</v>
      </c>
    </row>
    <row r="2748" spans="8:12" x14ac:dyDescent="0.25">
      <c r="H2748" t="s">
        <v>347</v>
      </c>
      <c r="I2748" s="45" t="s">
        <v>219</v>
      </c>
      <c r="J2748">
        <v>16370</v>
      </c>
      <c r="K2748">
        <v>83</v>
      </c>
      <c r="L2748">
        <v>4995</v>
      </c>
    </row>
    <row r="2749" spans="8:12" x14ac:dyDescent="0.25">
      <c r="H2749" t="s">
        <v>347</v>
      </c>
      <c r="I2749" s="45" t="s">
        <v>220</v>
      </c>
      <c r="J2749">
        <v>16802</v>
      </c>
      <c r="K2749">
        <v>93</v>
      </c>
      <c r="L2749">
        <v>4991</v>
      </c>
    </row>
    <row r="2750" spans="8:12" x14ac:dyDescent="0.25">
      <c r="H2750" t="s">
        <v>347</v>
      </c>
      <c r="I2750" s="45" t="s">
        <v>32</v>
      </c>
      <c r="J2750">
        <v>16725</v>
      </c>
      <c r="K2750">
        <v>168</v>
      </c>
      <c r="L2750">
        <v>5006</v>
      </c>
    </row>
    <row r="2751" spans="8:12" x14ac:dyDescent="0.25">
      <c r="H2751" t="s">
        <v>347</v>
      </c>
      <c r="I2751" s="45" t="s">
        <v>221</v>
      </c>
      <c r="J2751">
        <v>16291</v>
      </c>
      <c r="K2751">
        <v>21</v>
      </c>
      <c r="L2751">
        <v>4983</v>
      </c>
    </row>
    <row r="2752" spans="8:12" x14ac:dyDescent="0.25">
      <c r="H2752" t="s">
        <v>347</v>
      </c>
      <c r="I2752" s="45" t="s">
        <v>222</v>
      </c>
      <c r="J2752">
        <v>16610</v>
      </c>
      <c r="K2752">
        <v>93</v>
      </c>
      <c r="L2752">
        <v>5006</v>
      </c>
    </row>
    <row r="2753" spans="8:12" x14ac:dyDescent="0.25">
      <c r="H2753" t="s">
        <v>347</v>
      </c>
      <c r="I2753" s="45" t="s">
        <v>223</v>
      </c>
      <c r="J2753">
        <v>16584</v>
      </c>
      <c r="K2753">
        <v>89</v>
      </c>
      <c r="L2753">
        <v>4991</v>
      </c>
    </row>
    <row r="2754" spans="8:12" x14ac:dyDescent="0.25">
      <c r="H2754" t="s">
        <v>347</v>
      </c>
      <c r="I2754" s="45" t="s">
        <v>33</v>
      </c>
      <c r="J2754">
        <v>16721</v>
      </c>
      <c r="K2754">
        <v>99</v>
      </c>
      <c r="L2754">
        <v>5002</v>
      </c>
    </row>
    <row r="2755" spans="8:12" x14ac:dyDescent="0.25">
      <c r="H2755" t="s">
        <v>347</v>
      </c>
      <c r="I2755" s="45" t="s">
        <v>224</v>
      </c>
      <c r="J2755">
        <v>17390</v>
      </c>
      <c r="K2755">
        <v>97</v>
      </c>
      <c r="L2755">
        <v>5393</v>
      </c>
    </row>
    <row r="2756" spans="8:12" x14ac:dyDescent="0.25">
      <c r="H2756" t="s">
        <v>347</v>
      </c>
      <c r="I2756" s="45" t="s">
        <v>225</v>
      </c>
      <c r="J2756">
        <v>17687</v>
      </c>
      <c r="K2756">
        <v>34</v>
      </c>
      <c r="L2756">
        <v>5506</v>
      </c>
    </row>
    <row r="2757" spans="8:12" x14ac:dyDescent="0.25">
      <c r="H2757" t="s">
        <v>347</v>
      </c>
      <c r="I2757" s="45" t="s">
        <v>226</v>
      </c>
      <c r="J2757">
        <v>17838</v>
      </c>
      <c r="K2757">
        <v>88</v>
      </c>
      <c r="L2757">
        <v>5494</v>
      </c>
    </row>
    <row r="2758" spans="8:12" x14ac:dyDescent="0.25">
      <c r="H2758" t="s">
        <v>347</v>
      </c>
      <c r="I2758" s="45" t="s">
        <v>34</v>
      </c>
      <c r="J2758">
        <v>17882</v>
      </c>
      <c r="K2758">
        <v>173</v>
      </c>
      <c r="L2758">
        <v>5496</v>
      </c>
    </row>
    <row r="2759" spans="8:12" x14ac:dyDescent="0.25">
      <c r="H2759" t="s">
        <v>347</v>
      </c>
      <c r="I2759" s="45" t="s">
        <v>227</v>
      </c>
      <c r="J2759">
        <v>18216</v>
      </c>
      <c r="K2759">
        <v>121</v>
      </c>
      <c r="L2759">
        <v>5501</v>
      </c>
    </row>
    <row r="2760" spans="8:12" x14ac:dyDescent="0.25">
      <c r="H2760" t="s">
        <v>347</v>
      </c>
      <c r="I2760" s="45" t="s">
        <v>228</v>
      </c>
      <c r="J2760">
        <v>19093</v>
      </c>
      <c r="K2760">
        <v>73</v>
      </c>
      <c r="L2760">
        <v>5996</v>
      </c>
    </row>
    <row r="2761" spans="8:12" x14ac:dyDescent="0.25">
      <c r="H2761" t="s">
        <v>347</v>
      </c>
      <c r="I2761" s="45" t="s">
        <v>229</v>
      </c>
      <c r="J2761">
        <v>19495</v>
      </c>
      <c r="K2761">
        <v>79</v>
      </c>
      <c r="L2761">
        <v>6197</v>
      </c>
    </row>
    <row r="2762" spans="8:12" x14ac:dyDescent="0.25">
      <c r="H2762" t="s">
        <v>347</v>
      </c>
      <c r="I2762" s="45" t="s">
        <v>35</v>
      </c>
      <c r="J2762">
        <v>20727</v>
      </c>
      <c r="K2762">
        <v>153</v>
      </c>
      <c r="L2762">
        <v>6405</v>
      </c>
    </row>
    <row r="2763" spans="8:12" x14ac:dyDescent="0.25">
      <c r="H2763" t="s">
        <v>347</v>
      </c>
      <c r="I2763" s="45" t="s">
        <v>230</v>
      </c>
      <c r="J2763">
        <v>21004</v>
      </c>
      <c r="K2763">
        <v>103</v>
      </c>
      <c r="L2763">
        <v>6404</v>
      </c>
    </row>
    <row r="2764" spans="8:12" x14ac:dyDescent="0.25">
      <c r="H2764" t="s">
        <v>347</v>
      </c>
      <c r="I2764" s="45" t="s">
        <v>231</v>
      </c>
      <c r="J2764">
        <v>20585</v>
      </c>
      <c r="K2764">
        <v>136</v>
      </c>
      <c r="L2764">
        <v>6492</v>
      </c>
    </row>
    <row r="2765" spans="8:12" x14ac:dyDescent="0.25">
      <c r="H2765" t="s">
        <v>347</v>
      </c>
      <c r="I2765" s="45" t="s">
        <v>232</v>
      </c>
      <c r="J2765">
        <v>20512</v>
      </c>
      <c r="K2765">
        <v>19</v>
      </c>
      <c r="L2765">
        <v>6480</v>
      </c>
    </row>
    <row r="2766" spans="8:12" x14ac:dyDescent="0.25">
      <c r="H2766" t="s">
        <v>347</v>
      </c>
      <c r="I2766" s="45" t="s">
        <v>36</v>
      </c>
      <c r="J2766">
        <v>20863</v>
      </c>
      <c r="K2766">
        <v>44</v>
      </c>
      <c r="L2766">
        <v>6498</v>
      </c>
    </row>
    <row r="2767" spans="8:12" x14ac:dyDescent="0.25">
      <c r="H2767" t="s">
        <v>347</v>
      </c>
      <c r="I2767" s="45" t="s">
        <v>233</v>
      </c>
      <c r="J2767">
        <v>20638</v>
      </c>
      <c r="K2767">
        <v>25</v>
      </c>
      <c r="L2767">
        <v>6495</v>
      </c>
    </row>
    <row r="2768" spans="8:12" x14ac:dyDescent="0.25">
      <c r="H2768" t="s">
        <v>347</v>
      </c>
      <c r="I2768" s="45" t="s">
        <v>234</v>
      </c>
      <c r="J2768">
        <v>19954</v>
      </c>
      <c r="K2768">
        <v>80</v>
      </c>
      <c r="L2768">
        <v>6181</v>
      </c>
    </row>
    <row r="2769" spans="8:12" x14ac:dyDescent="0.25">
      <c r="H2769" t="s">
        <v>347</v>
      </c>
      <c r="I2769" s="45" t="s">
        <v>235</v>
      </c>
      <c r="J2769">
        <v>20460</v>
      </c>
      <c r="K2769">
        <v>84</v>
      </c>
      <c r="L2769">
        <v>6192</v>
      </c>
    </row>
    <row r="2770" spans="8:12" x14ac:dyDescent="0.25">
      <c r="H2770" t="s">
        <v>347</v>
      </c>
      <c r="I2770" s="45" t="s">
        <v>37</v>
      </c>
      <c r="J2770">
        <v>19920</v>
      </c>
      <c r="K2770">
        <v>96</v>
      </c>
      <c r="L2770">
        <v>6185</v>
      </c>
    </row>
    <row r="2771" spans="8:12" x14ac:dyDescent="0.25">
      <c r="H2771" t="s">
        <v>347</v>
      </c>
      <c r="I2771" s="45" t="s">
        <v>236</v>
      </c>
      <c r="J2771">
        <v>19853</v>
      </c>
      <c r="K2771">
        <v>21</v>
      </c>
      <c r="L2771">
        <v>6197</v>
      </c>
    </row>
    <row r="2772" spans="8:12" x14ac:dyDescent="0.25">
      <c r="H2772" t="s">
        <v>347</v>
      </c>
      <c r="I2772" s="45" t="s">
        <v>237</v>
      </c>
      <c r="J2772">
        <v>19944</v>
      </c>
      <c r="K2772">
        <v>73</v>
      </c>
      <c r="L2772">
        <v>6204</v>
      </c>
    </row>
    <row r="2773" spans="8:12" x14ac:dyDescent="0.25">
      <c r="H2773" t="s">
        <v>347</v>
      </c>
      <c r="I2773" s="45" t="s">
        <v>238</v>
      </c>
      <c r="J2773">
        <v>20032</v>
      </c>
      <c r="K2773">
        <v>86</v>
      </c>
      <c r="L2773">
        <v>6205</v>
      </c>
    </row>
    <row r="2774" spans="8:12" x14ac:dyDescent="0.25">
      <c r="H2774" t="s">
        <v>347</v>
      </c>
      <c r="I2774" s="45" t="s">
        <v>38</v>
      </c>
      <c r="J2774">
        <v>19784</v>
      </c>
      <c r="K2774">
        <v>20</v>
      </c>
      <c r="L2774">
        <v>6197</v>
      </c>
    </row>
    <row r="2775" spans="8:12" x14ac:dyDescent="0.25">
      <c r="H2775" t="s">
        <v>347</v>
      </c>
      <c r="I2775" s="45" t="s">
        <v>239</v>
      </c>
      <c r="J2775">
        <v>19888</v>
      </c>
      <c r="K2775">
        <v>150</v>
      </c>
      <c r="L2775">
        <v>6206</v>
      </c>
    </row>
    <row r="2776" spans="8:12" x14ac:dyDescent="0.25">
      <c r="H2776" t="s">
        <v>347</v>
      </c>
      <c r="I2776" s="45" t="s">
        <v>240</v>
      </c>
      <c r="J2776">
        <v>19625</v>
      </c>
      <c r="K2776">
        <v>106</v>
      </c>
      <c r="L2776">
        <v>6190</v>
      </c>
    </row>
    <row r="2777" spans="8:12" x14ac:dyDescent="0.25">
      <c r="H2777" t="s">
        <v>347</v>
      </c>
      <c r="I2777" s="45" t="s">
        <v>241</v>
      </c>
      <c r="J2777">
        <v>19410</v>
      </c>
      <c r="K2777">
        <v>142</v>
      </c>
      <c r="L2777">
        <v>5979</v>
      </c>
    </row>
    <row r="2778" spans="8:12" x14ac:dyDescent="0.25">
      <c r="H2778" t="s">
        <v>347</v>
      </c>
      <c r="I2778" s="45" t="s">
        <v>39</v>
      </c>
      <c r="J2778">
        <v>16561</v>
      </c>
      <c r="K2778">
        <v>67</v>
      </c>
      <c r="L2778">
        <v>5001</v>
      </c>
    </row>
    <row r="2779" spans="8:12" x14ac:dyDescent="0.25">
      <c r="H2779" t="s">
        <v>347</v>
      </c>
      <c r="I2779" s="45" t="s">
        <v>242</v>
      </c>
      <c r="J2779">
        <v>17158</v>
      </c>
      <c r="K2779">
        <v>248</v>
      </c>
      <c r="L2779">
        <v>5019</v>
      </c>
    </row>
    <row r="2780" spans="8:12" x14ac:dyDescent="0.25">
      <c r="H2780" t="s">
        <v>347</v>
      </c>
      <c r="I2780" s="45" t="s">
        <v>243</v>
      </c>
      <c r="J2780">
        <v>16456</v>
      </c>
      <c r="K2780">
        <v>23</v>
      </c>
      <c r="L2780">
        <v>5000</v>
      </c>
    </row>
    <row r="2781" spans="8:12" x14ac:dyDescent="0.25">
      <c r="H2781" t="s">
        <v>347</v>
      </c>
      <c r="I2781" s="45" t="s">
        <v>244</v>
      </c>
      <c r="J2781">
        <v>16672</v>
      </c>
      <c r="K2781">
        <v>7799</v>
      </c>
      <c r="L2781">
        <v>5004</v>
      </c>
    </row>
    <row r="2782" spans="8:12" x14ac:dyDescent="0.25">
      <c r="H2782" t="s">
        <v>347</v>
      </c>
      <c r="I2782" s="45" t="s">
        <v>40</v>
      </c>
      <c r="J2782">
        <v>13357</v>
      </c>
      <c r="K2782">
        <v>3526</v>
      </c>
      <c r="L2782">
        <v>4997</v>
      </c>
    </row>
    <row r="2783" spans="8:12" x14ac:dyDescent="0.25">
      <c r="H2783" t="s">
        <v>347</v>
      </c>
      <c r="I2783" s="45" t="s">
        <v>245</v>
      </c>
      <c r="J2783">
        <v>10571</v>
      </c>
      <c r="K2783">
        <v>7507</v>
      </c>
      <c r="L2783">
        <v>5028</v>
      </c>
    </row>
    <row r="2784" spans="8:12" x14ac:dyDescent="0.25">
      <c r="H2784" t="s">
        <v>347</v>
      </c>
      <c r="I2784" s="45" t="s">
        <v>246</v>
      </c>
      <c r="J2784">
        <v>11214</v>
      </c>
      <c r="K2784">
        <v>6909</v>
      </c>
      <c r="L2784">
        <v>5019</v>
      </c>
    </row>
    <row r="2785" spans="8:12" x14ac:dyDescent="0.25">
      <c r="H2785" t="s">
        <v>347</v>
      </c>
      <c r="I2785" s="45" t="s">
        <v>247</v>
      </c>
      <c r="J2785">
        <v>12352</v>
      </c>
      <c r="K2785">
        <v>4698</v>
      </c>
      <c r="L2785">
        <v>5004</v>
      </c>
    </row>
    <row r="2786" spans="8:12" x14ac:dyDescent="0.25">
      <c r="H2786" t="s">
        <v>348</v>
      </c>
      <c r="I2786" s="45" t="s">
        <v>17</v>
      </c>
      <c r="J2786">
        <v>12633</v>
      </c>
      <c r="K2786">
        <v>2538</v>
      </c>
      <c r="L2786">
        <v>5017</v>
      </c>
    </row>
    <row r="2787" spans="8:12" x14ac:dyDescent="0.25">
      <c r="H2787" t="s">
        <v>348</v>
      </c>
      <c r="I2787" s="45" t="s">
        <v>176</v>
      </c>
      <c r="J2787">
        <v>11913</v>
      </c>
      <c r="K2787">
        <v>4819</v>
      </c>
      <c r="L2787">
        <v>5001</v>
      </c>
    </row>
    <row r="2788" spans="8:12" x14ac:dyDescent="0.25">
      <c r="H2788" t="s">
        <v>348</v>
      </c>
      <c r="I2788" s="45" t="s">
        <v>177</v>
      </c>
      <c r="J2788">
        <v>11396</v>
      </c>
      <c r="K2788">
        <v>5086</v>
      </c>
      <c r="L2788">
        <v>4997</v>
      </c>
    </row>
    <row r="2789" spans="8:12" x14ac:dyDescent="0.25">
      <c r="H2789" t="s">
        <v>348</v>
      </c>
      <c r="I2789" s="45" t="s">
        <v>178</v>
      </c>
      <c r="J2789">
        <v>13001</v>
      </c>
      <c r="K2789">
        <v>3566</v>
      </c>
      <c r="L2789">
        <v>4995</v>
      </c>
    </row>
    <row r="2790" spans="8:12" x14ac:dyDescent="0.25">
      <c r="H2790" t="s">
        <v>348</v>
      </c>
      <c r="I2790" s="45" t="s">
        <v>18</v>
      </c>
      <c r="J2790">
        <v>13906</v>
      </c>
      <c r="K2790">
        <v>3706</v>
      </c>
      <c r="L2790">
        <v>5004</v>
      </c>
    </row>
    <row r="2791" spans="8:12" x14ac:dyDescent="0.25">
      <c r="H2791" t="s">
        <v>348</v>
      </c>
      <c r="I2791" s="45" t="s">
        <v>179</v>
      </c>
      <c r="J2791">
        <v>13789</v>
      </c>
      <c r="K2791">
        <v>3021</v>
      </c>
      <c r="L2791">
        <v>5017</v>
      </c>
    </row>
    <row r="2792" spans="8:12" x14ac:dyDescent="0.25">
      <c r="H2792" t="s">
        <v>348</v>
      </c>
      <c r="I2792" s="45" t="s">
        <v>180</v>
      </c>
      <c r="J2792">
        <v>16566</v>
      </c>
      <c r="K2792">
        <v>34</v>
      </c>
      <c r="L2792">
        <v>5002</v>
      </c>
    </row>
    <row r="2793" spans="8:12" x14ac:dyDescent="0.25">
      <c r="H2793" t="s">
        <v>348</v>
      </c>
      <c r="I2793" s="45" t="s">
        <v>181</v>
      </c>
      <c r="J2793">
        <v>16913</v>
      </c>
      <c r="K2793">
        <v>19</v>
      </c>
      <c r="L2793">
        <v>4988</v>
      </c>
    </row>
    <row r="2794" spans="8:12" x14ac:dyDescent="0.25">
      <c r="H2794" t="s">
        <v>348</v>
      </c>
      <c r="I2794" s="45" t="s">
        <v>19</v>
      </c>
      <c r="J2794">
        <v>16917</v>
      </c>
      <c r="K2794">
        <v>33</v>
      </c>
      <c r="L2794">
        <v>4998</v>
      </c>
    </row>
    <row r="2795" spans="8:12" x14ac:dyDescent="0.25">
      <c r="H2795" t="s">
        <v>348</v>
      </c>
      <c r="I2795" s="45" t="s">
        <v>182</v>
      </c>
      <c r="J2795">
        <v>16892</v>
      </c>
      <c r="K2795">
        <v>119</v>
      </c>
      <c r="L2795">
        <v>5005</v>
      </c>
    </row>
    <row r="2796" spans="8:12" x14ac:dyDescent="0.25">
      <c r="H2796" t="s">
        <v>348</v>
      </c>
      <c r="I2796" s="45" t="s">
        <v>183</v>
      </c>
      <c r="J2796">
        <v>16611</v>
      </c>
      <c r="K2796">
        <v>31</v>
      </c>
      <c r="L2796">
        <v>4999</v>
      </c>
    </row>
    <row r="2797" spans="8:12" x14ac:dyDescent="0.25">
      <c r="H2797" t="s">
        <v>348</v>
      </c>
      <c r="I2797" s="45" t="s">
        <v>184</v>
      </c>
      <c r="J2797">
        <v>16856</v>
      </c>
      <c r="K2797">
        <v>139</v>
      </c>
      <c r="L2797">
        <v>4997</v>
      </c>
    </row>
    <row r="2798" spans="8:12" x14ac:dyDescent="0.25">
      <c r="H2798" t="s">
        <v>348</v>
      </c>
      <c r="I2798" s="45" t="s">
        <v>20</v>
      </c>
      <c r="J2798">
        <v>16600</v>
      </c>
      <c r="K2798">
        <v>20</v>
      </c>
      <c r="L2798">
        <v>5001</v>
      </c>
    </row>
    <row r="2799" spans="8:12" x14ac:dyDescent="0.25">
      <c r="H2799" t="s">
        <v>348</v>
      </c>
      <c r="I2799" s="45" t="s">
        <v>185</v>
      </c>
      <c r="J2799">
        <v>16616</v>
      </c>
      <c r="K2799">
        <v>93</v>
      </c>
      <c r="L2799">
        <v>4972</v>
      </c>
    </row>
    <row r="2800" spans="8:12" x14ac:dyDescent="0.25">
      <c r="H2800" t="s">
        <v>348</v>
      </c>
      <c r="I2800" s="45" t="s">
        <v>186</v>
      </c>
      <c r="J2800">
        <v>16948</v>
      </c>
      <c r="K2800">
        <v>19</v>
      </c>
      <c r="L2800">
        <v>4997</v>
      </c>
    </row>
    <row r="2801" spans="8:12" x14ac:dyDescent="0.25">
      <c r="H2801" t="s">
        <v>348</v>
      </c>
      <c r="I2801" s="45" t="s">
        <v>187</v>
      </c>
      <c r="J2801">
        <v>16743</v>
      </c>
      <c r="K2801">
        <v>22</v>
      </c>
      <c r="L2801">
        <v>5002</v>
      </c>
    </row>
    <row r="2802" spans="8:12" x14ac:dyDescent="0.25">
      <c r="H2802" t="s">
        <v>348</v>
      </c>
      <c r="I2802" s="45" t="s">
        <v>21</v>
      </c>
      <c r="J2802">
        <v>16633</v>
      </c>
      <c r="K2802">
        <v>48</v>
      </c>
      <c r="L2802">
        <v>4996</v>
      </c>
    </row>
    <row r="2803" spans="8:12" x14ac:dyDescent="0.25">
      <c r="H2803" t="s">
        <v>348</v>
      </c>
      <c r="I2803" s="45" t="s">
        <v>188</v>
      </c>
      <c r="J2803">
        <v>18317</v>
      </c>
      <c r="K2803">
        <v>18</v>
      </c>
      <c r="L2803">
        <v>5595</v>
      </c>
    </row>
    <row r="2804" spans="8:12" x14ac:dyDescent="0.25">
      <c r="H2804" t="s">
        <v>348</v>
      </c>
      <c r="I2804" s="45" t="s">
        <v>189</v>
      </c>
      <c r="J2804">
        <v>19474</v>
      </c>
      <c r="K2804">
        <v>15</v>
      </c>
      <c r="L2804">
        <v>5999</v>
      </c>
    </row>
    <row r="2805" spans="8:12" x14ac:dyDescent="0.25">
      <c r="H2805" t="s">
        <v>348</v>
      </c>
      <c r="I2805" s="45" t="s">
        <v>190</v>
      </c>
      <c r="J2805">
        <v>19333</v>
      </c>
      <c r="K2805">
        <v>92</v>
      </c>
      <c r="L2805">
        <v>6005</v>
      </c>
    </row>
    <row r="2806" spans="8:12" x14ac:dyDescent="0.25">
      <c r="H2806" t="s">
        <v>348</v>
      </c>
      <c r="I2806" s="45" t="s">
        <v>22</v>
      </c>
      <c r="J2806">
        <v>19718</v>
      </c>
      <c r="K2806">
        <v>63</v>
      </c>
      <c r="L2806">
        <v>6011</v>
      </c>
    </row>
    <row r="2807" spans="8:12" x14ac:dyDescent="0.25">
      <c r="H2807" t="s">
        <v>348</v>
      </c>
      <c r="I2807" s="45" t="s">
        <v>191</v>
      </c>
      <c r="J2807">
        <v>20334</v>
      </c>
      <c r="K2807">
        <v>92</v>
      </c>
      <c r="L2807">
        <v>6299</v>
      </c>
    </row>
    <row r="2808" spans="8:12" x14ac:dyDescent="0.25">
      <c r="H2808" t="s">
        <v>348</v>
      </c>
      <c r="I2808" s="45" t="s">
        <v>192</v>
      </c>
      <c r="J2808">
        <v>20672</v>
      </c>
      <c r="K2808">
        <v>17</v>
      </c>
      <c r="L2808">
        <v>6498</v>
      </c>
    </row>
    <row r="2809" spans="8:12" x14ac:dyDescent="0.25">
      <c r="H2809" t="s">
        <v>348</v>
      </c>
      <c r="I2809" s="45" t="s">
        <v>193</v>
      </c>
      <c r="J2809">
        <v>20419</v>
      </c>
      <c r="K2809">
        <v>62</v>
      </c>
      <c r="L2809">
        <v>6310</v>
      </c>
    </row>
    <row r="2810" spans="8:12" x14ac:dyDescent="0.25">
      <c r="H2810" t="s">
        <v>348</v>
      </c>
      <c r="I2810" s="45" t="s">
        <v>23</v>
      </c>
      <c r="J2810">
        <v>20803</v>
      </c>
      <c r="K2810">
        <v>68</v>
      </c>
      <c r="L2810">
        <v>6310</v>
      </c>
    </row>
    <row r="2811" spans="8:12" x14ac:dyDescent="0.25">
      <c r="H2811" t="s">
        <v>348</v>
      </c>
      <c r="I2811" s="45" t="s">
        <v>194</v>
      </c>
      <c r="J2811">
        <v>19064</v>
      </c>
      <c r="K2811">
        <v>3815</v>
      </c>
      <c r="L2811">
        <v>6287</v>
      </c>
    </row>
    <row r="2812" spans="8:12" x14ac:dyDescent="0.25">
      <c r="H2812" t="s">
        <v>348</v>
      </c>
      <c r="I2812" s="45" t="s">
        <v>195</v>
      </c>
      <c r="J2812">
        <v>19540</v>
      </c>
      <c r="K2812">
        <v>85</v>
      </c>
      <c r="L2812">
        <v>5991</v>
      </c>
    </row>
    <row r="2813" spans="8:12" x14ac:dyDescent="0.25">
      <c r="H2813" t="s">
        <v>348</v>
      </c>
      <c r="I2813" s="45" t="s">
        <v>196</v>
      </c>
      <c r="J2813">
        <v>20112</v>
      </c>
      <c r="K2813">
        <v>65</v>
      </c>
      <c r="L2813">
        <v>6203</v>
      </c>
    </row>
    <row r="2814" spans="8:12" x14ac:dyDescent="0.25">
      <c r="H2814" t="s">
        <v>348</v>
      </c>
      <c r="I2814" s="45" t="s">
        <v>24</v>
      </c>
      <c r="J2814">
        <v>20160</v>
      </c>
      <c r="K2814">
        <v>20</v>
      </c>
      <c r="L2814">
        <v>6201</v>
      </c>
    </row>
    <row r="2815" spans="8:12" x14ac:dyDescent="0.25">
      <c r="H2815" t="s">
        <v>348</v>
      </c>
      <c r="I2815" s="45" t="s">
        <v>197</v>
      </c>
      <c r="J2815">
        <v>19578</v>
      </c>
      <c r="K2815">
        <v>61</v>
      </c>
      <c r="L2815">
        <v>6198</v>
      </c>
    </row>
    <row r="2816" spans="8:12" x14ac:dyDescent="0.25">
      <c r="H2816" t="s">
        <v>348</v>
      </c>
      <c r="I2816" s="45" t="s">
        <v>198</v>
      </c>
      <c r="J2816">
        <v>20234</v>
      </c>
      <c r="K2816">
        <v>177</v>
      </c>
      <c r="L2816">
        <v>6198</v>
      </c>
    </row>
    <row r="2817" spans="8:12" x14ac:dyDescent="0.25">
      <c r="H2817" t="s">
        <v>348</v>
      </c>
      <c r="I2817" s="45" t="s">
        <v>199</v>
      </c>
      <c r="J2817">
        <v>20248</v>
      </c>
      <c r="K2817">
        <v>236</v>
      </c>
      <c r="L2817">
        <v>6196</v>
      </c>
    </row>
    <row r="2818" spans="8:12" x14ac:dyDescent="0.25">
      <c r="H2818" t="s">
        <v>348</v>
      </c>
      <c r="I2818" s="45" t="s">
        <v>25</v>
      </c>
      <c r="J2818">
        <v>19739</v>
      </c>
      <c r="K2818">
        <v>25</v>
      </c>
      <c r="L2818">
        <v>6190</v>
      </c>
    </row>
    <row r="2819" spans="8:12" x14ac:dyDescent="0.25">
      <c r="H2819" t="s">
        <v>348</v>
      </c>
      <c r="I2819" s="45" t="s">
        <v>200</v>
      </c>
      <c r="J2819">
        <v>19555</v>
      </c>
      <c r="K2819">
        <v>193</v>
      </c>
      <c r="L2819">
        <v>5806</v>
      </c>
    </row>
    <row r="2820" spans="8:12" x14ac:dyDescent="0.25">
      <c r="H2820" t="s">
        <v>348</v>
      </c>
      <c r="I2820" s="45" t="s">
        <v>201</v>
      </c>
      <c r="J2820">
        <v>18791</v>
      </c>
      <c r="K2820">
        <v>105</v>
      </c>
      <c r="L2820">
        <v>5820</v>
      </c>
    </row>
    <row r="2821" spans="8:12" x14ac:dyDescent="0.25">
      <c r="H2821" t="s">
        <v>348</v>
      </c>
      <c r="I2821" s="45" t="s">
        <v>202</v>
      </c>
      <c r="J2821">
        <v>18317</v>
      </c>
      <c r="K2821">
        <v>60</v>
      </c>
      <c r="L2821">
        <v>5799</v>
      </c>
    </row>
    <row r="2822" spans="8:12" x14ac:dyDescent="0.25">
      <c r="H2822" t="s">
        <v>348</v>
      </c>
      <c r="I2822" s="45" t="s">
        <v>26</v>
      </c>
      <c r="J2822">
        <v>18137</v>
      </c>
      <c r="K2822">
        <v>70</v>
      </c>
      <c r="L2822">
        <v>5592</v>
      </c>
    </row>
    <row r="2823" spans="8:12" x14ac:dyDescent="0.25">
      <c r="H2823" t="s">
        <v>348</v>
      </c>
      <c r="I2823" s="45" t="s">
        <v>203</v>
      </c>
      <c r="J2823">
        <v>17932</v>
      </c>
      <c r="K2823">
        <v>273</v>
      </c>
      <c r="L2823">
        <v>5611</v>
      </c>
    </row>
    <row r="2824" spans="8:12" x14ac:dyDescent="0.25">
      <c r="H2824" t="s">
        <v>348</v>
      </c>
      <c r="I2824" s="45" t="s">
        <v>204</v>
      </c>
      <c r="J2824">
        <v>17158</v>
      </c>
      <c r="K2824">
        <v>65</v>
      </c>
      <c r="L2824">
        <v>5212</v>
      </c>
    </row>
    <row r="2825" spans="8:12" x14ac:dyDescent="0.25">
      <c r="H2825" t="s">
        <v>348</v>
      </c>
      <c r="I2825" s="45" t="s">
        <v>205</v>
      </c>
      <c r="J2825">
        <v>16529</v>
      </c>
      <c r="K2825">
        <v>147</v>
      </c>
      <c r="L2825">
        <v>5012</v>
      </c>
    </row>
    <row r="2826" spans="8:12" x14ac:dyDescent="0.25">
      <c r="H2826" t="s">
        <v>348</v>
      </c>
      <c r="I2826" s="45" t="s">
        <v>27</v>
      </c>
      <c r="J2826">
        <v>16357</v>
      </c>
      <c r="K2826">
        <v>251</v>
      </c>
      <c r="L2826">
        <v>4997</v>
      </c>
    </row>
    <row r="2827" spans="8:12" x14ac:dyDescent="0.25">
      <c r="H2827" t="s">
        <v>348</v>
      </c>
      <c r="I2827" s="45" t="s">
        <v>206</v>
      </c>
      <c r="J2827">
        <v>16564</v>
      </c>
      <c r="K2827">
        <v>75</v>
      </c>
      <c r="L2827">
        <v>5012</v>
      </c>
    </row>
    <row r="2828" spans="8:12" x14ac:dyDescent="0.25">
      <c r="H2828" t="s">
        <v>348</v>
      </c>
      <c r="I2828" s="45" t="s">
        <v>207</v>
      </c>
      <c r="J2828">
        <v>16078</v>
      </c>
      <c r="K2828">
        <v>51</v>
      </c>
      <c r="L2828">
        <v>4992</v>
      </c>
    </row>
    <row r="2829" spans="8:12" x14ac:dyDescent="0.25">
      <c r="H2829" t="s">
        <v>348</v>
      </c>
      <c r="I2829" s="45" t="s">
        <v>208</v>
      </c>
      <c r="J2829">
        <v>15679</v>
      </c>
      <c r="K2829">
        <v>52</v>
      </c>
      <c r="L2829">
        <v>4993</v>
      </c>
    </row>
    <row r="2830" spans="8:12" x14ac:dyDescent="0.25">
      <c r="H2830" t="s">
        <v>348</v>
      </c>
      <c r="I2830" s="45" t="s">
        <v>28</v>
      </c>
      <c r="J2830">
        <v>15663</v>
      </c>
      <c r="K2830">
        <v>979</v>
      </c>
      <c r="L2830">
        <v>4988</v>
      </c>
    </row>
    <row r="2831" spans="8:12" x14ac:dyDescent="0.25">
      <c r="H2831" t="s">
        <v>348</v>
      </c>
      <c r="I2831" s="45" t="s">
        <v>209</v>
      </c>
      <c r="J2831">
        <v>15776</v>
      </c>
      <c r="K2831">
        <v>528</v>
      </c>
      <c r="L2831">
        <v>5009</v>
      </c>
    </row>
    <row r="2832" spans="8:12" x14ac:dyDescent="0.25">
      <c r="H2832" t="s">
        <v>348</v>
      </c>
      <c r="I2832" s="45" t="s">
        <v>210</v>
      </c>
      <c r="J2832">
        <v>15976</v>
      </c>
      <c r="K2832">
        <v>659</v>
      </c>
      <c r="L2832">
        <v>4998</v>
      </c>
    </row>
    <row r="2833" spans="8:12" x14ac:dyDescent="0.25">
      <c r="H2833" t="s">
        <v>348</v>
      </c>
      <c r="I2833" s="45" t="s">
        <v>211</v>
      </c>
      <c r="J2833">
        <v>15978</v>
      </c>
      <c r="K2833">
        <v>467</v>
      </c>
      <c r="L2833">
        <v>4996</v>
      </c>
    </row>
    <row r="2834" spans="8:12" x14ac:dyDescent="0.25">
      <c r="H2834" t="s">
        <v>348</v>
      </c>
      <c r="I2834" s="45" t="s">
        <v>29</v>
      </c>
      <c r="J2834">
        <v>16227</v>
      </c>
      <c r="K2834">
        <v>30</v>
      </c>
      <c r="L2834">
        <v>4997</v>
      </c>
    </row>
    <row r="2835" spans="8:12" x14ac:dyDescent="0.25">
      <c r="H2835" t="s">
        <v>348</v>
      </c>
      <c r="I2835" s="45" t="s">
        <v>212</v>
      </c>
      <c r="J2835">
        <v>16446</v>
      </c>
      <c r="K2835">
        <v>120</v>
      </c>
      <c r="L2835">
        <v>5015</v>
      </c>
    </row>
    <row r="2836" spans="8:12" x14ac:dyDescent="0.25">
      <c r="H2836" t="s">
        <v>348</v>
      </c>
      <c r="I2836" s="45" t="s">
        <v>213</v>
      </c>
      <c r="J2836">
        <v>15759</v>
      </c>
      <c r="K2836">
        <v>21</v>
      </c>
      <c r="L2836">
        <v>4999</v>
      </c>
    </row>
    <row r="2837" spans="8:12" x14ac:dyDescent="0.25">
      <c r="H2837" t="s">
        <v>348</v>
      </c>
      <c r="I2837" s="45" t="s">
        <v>214</v>
      </c>
      <c r="J2837">
        <v>15870</v>
      </c>
      <c r="K2837">
        <v>22</v>
      </c>
      <c r="L2837">
        <v>4987</v>
      </c>
    </row>
    <row r="2838" spans="8:12" x14ac:dyDescent="0.25">
      <c r="H2838" t="s">
        <v>348</v>
      </c>
      <c r="I2838" s="45" t="s">
        <v>30</v>
      </c>
      <c r="J2838">
        <v>16189</v>
      </c>
      <c r="K2838">
        <v>23</v>
      </c>
      <c r="L2838">
        <v>5008</v>
      </c>
    </row>
    <row r="2839" spans="8:12" x14ac:dyDescent="0.25">
      <c r="H2839" t="s">
        <v>348</v>
      </c>
      <c r="I2839" s="45" t="s">
        <v>215</v>
      </c>
      <c r="J2839">
        <v>16154</v>
      </c>
      <c r="K2839">
        <v>87</v>
      </c>
      <c r="L2839">
        <v>4999</v>
      </c>
    </row>
    <row r="2840" spans="8:12" x14ac:dyDescent="0.25">
      <c r="H2840" t="s">
        <v>348</v>
      </c>
      <c r="I2840" s="45" t="s">
        <v>216</v>
      </c>
      <c r="J2840">
        <v>16025</v>
      </c>
      <c r="K2840">
        <v>45</v>
      </c>
      <c r="L2840">
        <v>5001</v>
      </c>
    </row>
    <row r="2841" spans="8:12" x14ac:dyDescent="0.25">
      <c r="H2841" t="s">
        <v>348</v>
      </c>
      <c r="I2841" s="45" t="s">
        <v>217</v>
      </c>
      <c r="J2841">
        <v>16248</v>
      </c>
      <c r="K2841">
        <v>64</v>
      </c>
      <c r="L2841">
        <v>4994</v>
      </c>
    </row>
    <row r="2842" spans="8:12" x14ac:dyDescent="0.25">
      <c r="H2842" t="s">
        <v>348</v>
      </c>
      <c r="I2842" s="45" t="s">
        <v>31</v>
      </c>
      <c r="J2842">
        <v>16452</v>
      </c>
      <c r="K2842">
        <v>65</v>
      </c>
      <c r="L2842">
        <v>5021</v>
      </c>
    </row>
    <row r="2843" spans="8:12" x14ac:dyDescent="0.25">
      <c r="H2843" t="s">
        <v>348</v>
      </c>
      <c r="I2843" s="45" t="s">
        <v>218</v>
      </c>
      <c r="J2843">
        <v>16421</v>
      </c>
      <c r="K2843">
        <v>80</v>
      </c>
      <c r="L2843">
        <v>4996</v>
      </c>
    </row>
    <row r="2844" spans="8:12" x14ac:dyDescent="0.25">
      <c r="H2844" t="s">
        <v>348</v>
      </c>
      <c r="I2844" s="45" t="s">
        <v>219</v>
      </c>
      <c r="J2844">
        <v>16450</v>
      </c>
      <c r="K2844">
        <v>18</v>
      </c>
      <c r="L2844">
        <v>5007</v>
      </c>
    </row>
    <row r="2845" spans="8:12" x14ac:dyDescent="0.25">
      <c r="H2845" t="s">
        <v>348</v>
      </c>
      <c r="I2845" s="45" t="s">
        <v>220</v>
      </c>
      <c r="J2845">
        <v>17271</v>
      </c>
      <c r="K2845">
        <v>35</v>
      </c>
      <c r="L2845">
        <v>5211</v>
      </c>
    </row>
    <row r="2846" spans="8:12" x14ac:dyDescent="0.25">
      <c r="H2846" t="s">
        <v>348</v>
      </c>
      <c r="I2846" s="45" t="s">
        <v>32</v>
      </c>
      <c r="J2846">
        <v>17583</v>
      </c>
      <c r="K2846">
        <v>162</v>
      </c>
      <c r="L2846">
        <v>5404</v>
      </c>
    </row>
    <row r="2847" spans="8:12" x14ac:dyDescent="0.25">
      <c r="H2847" t="s">
        <v>348</v>
      </c>
      <c r="I2847" s="45" t="s">
        <v>221</v>
      </c>
      <c r="J2847">
        <v>17773</v>
      </c>
      <c r="K2847">
        <v>23</v>
      </c>
      <c r="L2847">
        <v>5494</v>
      </c>
    </row>
    <row r="2848" spans="8:12" x14ac:dyDescent="0.25">
      <c r="H2848" t="s">
        <v>348</v>
      </c>
      <c r="I2848" s="45" t="s">
        <v>222</v>
      </c>
      <c r="J2848">
        <v>17964</v>
      </c>
      <c r="K2848">
        <v>83</v>
      </c>
      <c r="L2848">
        <v>5599</v>
      </c>
    </row>
    <row r="2849" spans="8:12" x14ac:dyDescent="0.25">
      <c r="H2849" t="s">
        <v>348</v>
      </c>
      <c r="I2849" s="45" t="s">
        <v>223</v>
      </c>
      <c r="J2849">
        <v>18019</v>
      </c>
      <c r="K2849">
        <v>83</v>
      </c>
      <c r="L2849">
        <v>5597</v>
      </c>
    </row>
    <row r="2850" spans="8:12" x14ac:dyDescent="0.25">
      <c r="H2850" t="s">
        <v>348</v>
      </c>
      <c r="I2850" s="45" t="s">
        <v>33</v>
      </c>
      <c r="J2850">
        <v>18015</v>
      </c>
      <c r="K2850">
        <v>26</v>
      </c>
      <c r="L2850">
        <v>5596</v>
      </c>
    </row>
    <row r="2851" spans="8:12" x14ac:dyDescent="0.25">
      <c r="H2851" t="s">
        <v>348</v>
      </c>
      <c r="I2851" s="45" t="s">
        <v>224</v>
      </c>
      <c r="J2851">
        <v>18085</v>
      </c>
      <c r="K2851">
        <v>29</v>
      </c>
      <c r="L2851">
        <v>5608</v>
      </c>
    </row>
    <row r="2852" spans="8:12" x14ac:dyDescent="0.25">
      <c r="H2852" t="s">
        <v>348</v>
      </c>
      <c r="I2852" s="45" t="s">
        <v>225</v>
      </c>
      <c r="J2852">
        <v>17551</v>
      </c>
      <c r="K2852">
        <v>26</v>
      </c>
      <c r="L2852">
        <v>5583</v>
      </c>
    </row>
    <row r="2853" spans="8:12" x14ac:dyDescent="0.25">
      <c r="H2853" t="s">
        <v>348</v>
      </c>
      <c r="I2853" s="45" t="s">
        <v>226</v>
      </c>
      <c r="J2853">
        <v>17961</v>
      </c>
      <c r="K2853">
        <v>71</v>
      </c>
      <c r="L2853">
        <v>5600</v>
      </c>
    </row>
    <row r="2854" spans="8:12" x14ac:dyDescent="0.25">
      <c r="H2854" t="s">
        <v>348</v>
      </c>
      <c r="I2854" s="45" t="s">
        <v>34</v>
      </c>
      <c r="J2854">
        <v>17982</v>
      </c>
      <c r="K2854">
        <v>85</v>
      </c>
      <c r="L2854">
        <v>5598</v>
      </c>
    </row>
    <row r="2855" spans="8:12" x14ac:dyDescent="0.25">
      <c r="H2855" t="s">
        <v>348</v>
      </c>
      <c r="I2855" s="45" t="s">
        <v>227</v>
      </c>
      <c r="J2855">
        <v>17990</v>
      </c>
      <c r="K2855">
        <v>125</v>
      </c>
      <c r="L2855">
        <v>5600</v>
      </c>
    </row>
    <row r="2856" spans="8:12" x14ac:dyDescent="0.25">
      <c r="H2856" t="s">
        <v>348</v>
      </c>
      <c r="I2856" s="45" t="s">
        <v>228</v>
      </c>
      <c r="J2856">
        <v>18133</v>
      </c>
      <c r="K2856">
        <v>132</v>
      </c>
      <c r="L2856">
        <v>5598</v>
      </c>
    </row>
    <row r="2857" spans="8:12" x14ac:dyDescent="0.25">
      <c r="H2857" t="s">
        <v>348</v>
      </c>
      <c r="I2857" s="45" t="s">
        <v>229</v>
      </c>
      <c r="J2857">
        <v>17760</v>
      </c>
      <c r="K2857">
        <v>20</v>
      </c>
      <c r="L2857">
        <v>5603</v>
      </c>
    </row>
    <row r="2858" spans="8:12" x14ac:dyDescent="0.25">
      <c r="H2858" t="s">
        <v>348</v>
      </c>
      <c r="I2858" s="45" t="s">
        <v>35</v>
      </c>
      <c r="J2858">
        <v>18175</v>
      </c>
      <c r="K2858">
        <v>65</v>
      </c>
      <c r="L2858">
        <v>5599</v>
      </c>
    </row>
    <row r="2859" spans="8:12" x14ac:dyDescent="0.25">
      <c r="H2859" t="s">
        <v>348</v>
      </c>
      <c r="I2859" s="45" t="s">
        <v>230</v>
      </c>
      <c r="J2859">
        <v>17858</v>
      </c>
      <c r="K2859">
        <v>97</v>
      </c>
      <c r="L2859">
        <v>5597</v>
      </c>
    </row>
    <row r="2860" spans="8:12" x14ac:dyDescent="0.25">
      <c r="H2860" t="s">
        <v>348</v>
      </c>
      <c r="I2860" s="45" t="s">
        <v>231</v>
      </c>
      <c r="J2860">
        <v>17858</v>
      </c>
      <c r="K2860">
        <v>93</v>
      </c>
      <c r="L2860">
        <v>5612</v>
      </c>
    </row>
    <row r="2861" spans="8:12" x14ac:dyDescent="0.25">
      <c r="H2861" t="s">
        <v>348</v>
      </c>
      <c r="I2861" s="45" t="s">
        <v>232</v>
      </c>
      <c r="J2861">
        <v>17999</v>
      </c>
      <c r="K2861">
        <v>82</v>
      </c>
      <c r="L2861">
        <v>5599</v>
      </c>
    </row>
    <row r="2862" spans="8:12" x14ac:dyDescent="0.25">
      <c r="H2862" t="s">
        <v>348</v>
      </c>
      <c r="I2862" s="45" t="s">
        <v>36</v>
      </c>
      <c r="J2862">
        <v>17964</v>
      </c>
      <c r="K2862">
        <v>38</v>
      </c>
      <c r="L2862">
        <v>5589</v>
      </c>
    </row>
    <row r="2863" spans="8:12" x14ac:dyDescent="0.25">
      <c r="H2863" t="s">
        <v>348</v>
      </c>
      <c r="I2863" s="45" t="s">
        <v>233</v>
      </c>
      <c r="J2863">
        <v>17836</v>
      </c>
      <c r="K2863">
        <v>110</v>
      </c>
      <c r="L2863">
        <v>5596</v>
      </c>
    </row>
    <row r="2864" spans="8:12" x14ac:dyDescent="0.25">
      <c r="H2864" t="s">
        <v>348</v>
      </c>
      <c r="I2864" s="45" t="s">
        <v>234</v>
      </c>
      <c r="J2864">
        <v>18089</v>
      </c>
      <c r="K2864">
        <v>112</v>
      </c>
      <c r="L2864">
        <v>5600</v>
      </c>
    </row>
    <row r="2865" spans="8:12" x14ac:dyDescent="0.25">
      <c r="H2865" t="s">
        <v>348</v>
      </c>
      <c r="I2865" s="45" t="s">
        <v>235</v>
      </c>
      <c r="J2865">
        <v>17805</v>
      </c>
      <c r="K2865">
        <v>21</v>
      </c>
      <c r="L2865">
        <v>5598</v>
      </c>
    </row>
    <row r="2866" spans="8:12" x14ac:dyDescent="0.25">
      <c r="H2866" t="s">
        <v>348</v>
      </c>
      <c r="I2866" s="45" t="s">
        <v>37</v>
      </c>
      <c r="J2866">
        <v>17878</v>
      </c>
      <c r="K2866">
        <v>76</v>
      </c>
      <c r="L2866">
        <v>5598</v>
      </c>
    </row>
    <row r="2867" spans="8:12" x14ac:dyDescent="0.25">
      <c r="H2867" t="s">
        <v>348</v>
      </c>
      <c r="I2867" s="45" t="s">
        <v>236</v>
      </c>
      <c r="J2867">
        <v>18104</v>
      </c>
      <c r="K2867">
        <v>204</v>
      </c>
      <c r="L2867">
        <v>5598</v>
      </c>
    </row>
    <row r="2868" spans="8:12" x14ac:dyDescent="0.25">
      <c r="H2868" t="s">
        <v>348</v>
      </c>
      <c r="I2868" s="45" t="s">
        <v>237</v>
      </c>
      <c r="J2868">
        <v>17770</v>
      </c>
      <c r="K2868">
        <v>78</v>
      </c>
      <c r="L2868">
        <v>5587</v>
      </c>
    </row>
    <row r="2869" spans="8:12" x14ac:dyDescent="0.25">
      <c r="H2869" t="s">
        <v>348</v>
      </c>
      <c r="I2869" s="45" t="s">
        <v>238</v>
      </c>
      <c r="J2869">
        <v>17117</v>
      </c>
      <c r="K2869">
        <v>35</v>
      </c>
      <c r="L2869">
        <v>5205</v>
      </c>
    </row>
    <row r="2870" spans="8:12" x14ac:dyDescent="0.25">
      <c r="H2870" t="s">
        <v>348</v>
      </c>
      <c r="I2870" s="45" t="s">
        <v>38</v>
      </c>
      <c r="J2870">
        <v>16345</v>
      </c>
      <c r="K2870">
        <v>92</v>
      </c>
      <c r="L2870">
        <v>4999</v>
      </c>
    </row>
    <row r="2871" spans="8:12" x14ac:dyDescent="0.25">
      <c r="H2871" t="s">
        <v>348</v>
      </c>
      <c r="I2871" s="45" t="s">
        <v>239</v>
      </c>
      <c r="J2871">
        <v>16250</v>
      </c>
      <c r="K2871">
        <v>25</v>
      </c>
      <c r="L2871">
        <v>4997</v>
      </c>
    </row>
    <row r="2872" spans="8:12" x14ac:dyDescent="0.25">
      <c r="H2872" t="s">
        <v>348</v>
      </c>
      <c r="I2872" s="45" t="s">
        <v>240</v>
      </c>
      <c r="J2872">
        <v>16157</v>
      </c>
      <c r="K2872">
        <v>24</v>
      </c>
      <c r="L2872">
        <v>5011</v>
      </c>
    </row>
    <row r="2873" spans="8:12" x14ac:dyDescent="0.25">
      <c r="H2873" t="s">
        <v>348</v>
      </c>
      <c r="I2873" s="45" t="s">
        <v>241</v>
      </c>
      <c r="J2873">
        <v>16206</v>
      </c>
      <c r="K2873">
        <v>23</v>
      </c>
      <c r="L2873">
        <v>4996</v>
      </c>
    </row>
    <row r="2874" spans="8:12" x14ac:dyDescent="0.25">
      <c r="H2874" t="s">
        <v>348</v>
      </c>
      <c r="I2874" s="45" t="s">
        <v>39</v>
      </c>
      <c r="J2874">
        <v>15746</v>
      </c>
      <c r="K2874">
        <v>1578</v>
      </c>
      <c r="L2874">
        <v>4987</v>
      </c>
    </row>
    <row r="2875" spans="8:12" x14ac:dyDescent="0.25">
      <c r="H2875" t="s">
        <v>348</v>
      </c>
      <c r="I2875" s="45" t="s">
        <v>242</v>
      </c>
      <c r="J2875">
        <v>15079</v>
      </c>
      <c r="K2875">
        <v>1464</v>
      </c>
      <c r="L2875">
        <v>5001</v>
      </c>
    </row>
    <row r="2876" spans="8:12" x14ac:dyDescent="0.25">
      <c r="H2876" t="s">
        <v>348</v>
      </c>
      <c r="I2876" s="45" t="s">
        <v>243</v>
      </c>
      <c r="J2876">
        <v>13748</v>
      </c>
      <c r="K2876">
        <v>3316</v>
      </c>
      <c r="L2876">
        <v>5009</v>
      </c>
    </row>
    <row r="2877" spans="8:12" x14ac:dyDescent="0.25">
      <c r="H2877" t="s">
        <v>348</v>
      </c>
      <c r="I2877" s="45" t="s">
        <v>244</v>
      </c>
      <c r="J2877">
        <v>11590</v>
      </c>
      <c r="K2877">
        <v>5108</v>
      </c>
      <c r="L2877">
        <v>5000</v>
      </c>
    </row>
    <row r="2878" spans="8:12" x14ac:dyDescent="0.25">
      <c r="H2878" t="s">
        <v>348</v>
      </c>
      <c r="I2878" s="45" t="s">
        <v>40</v>
      </c>
      <c r="J2878">
        <v>9154</v>
      </c>
      <c r="K2878">
        <v>7163</v>
      </c>
      <c r="L2878">
        <v>4999</v>
      </c>
    </row>
    <row r="2879" spans="8:12" x14ac:dyDescent="0.25">
      <c r="H2879" t="s">
        <v>348</v>
      </c>
      <c r="I2879" s="45" t="s">
        <v>245</v>
      </c>
      <c r="J2879">
        <v>7508</v>
      </c>
      <c r="K2879">
        <v>9000</v>
      </c>
      <c r="L2879">
        <v>5002</v>
      </c>
    </row>
    <row r="2880" spans="8:12" x14ac:dyDescent="0.25">
      <c r="H2880" t="s">
        <v>348</v>
      </c>
      <c r="I2880" s="45" t="s">
        <v>246</v>
      </c>
      <c r="J2880">
        <v>8263</v>
      </c>
      <c r="K2880">
        <v>7588</v>
      </c>
      <c r="L2880">
        <v>4991</v>
      </c>
    </row>
    <row r="2881" spans="8:12" x14ac:dyDescent="0.25">
      <c r="H2881" t="s">
        <v>348</v>
      </c>
      <c r="I2881" s="45" t="s">
        <v>247</v>
      </c>
      <c r="J2881">
        <v>9138</v>
      </c>
      <c r="K2881">
        <v>7138</v>
      </c>
      <c r="L2881">
        <v>4997</v>
      </c>
    </row>
    <row r="2882" spans="8:12" x14ac:dyDescent="0.25">
      <c r="H2882" t="s">
        <v>252</v>
      </c>
      <c r="I2882" s="45" t="s">
        <v>40</v>
      </c>
      <c r="J2882">
        <v>3305</v>
      </c>
      <c r="K2882">
        <v>7090</v>
      </c>
      <c r="L2882">
        <v>3000</v>
      </c>
    </row>
    <row r="2883" spans="8:12" x14ac:dyDescent="0.25">
      <c r="H2883" t="s">
        <v>252</v>
      </c>
      <c r="I2883" s="45" t="s">
        <v>245</v>
      </c>
      <c r="J2883">
        <v>2206</v>
      </c>
      <c r="K2883">
        <v>8109</v>
      </c>
      <c r="L2883">
        <v>2998</v>
      </c>
    </row>
    <row r="2884" spans="8:12" x14ac:dyDescent="0.25">
      <c r="H2884" t="s">
        <v>252</v>
      </c>
      <c r="I2884" s="45" t="s">
        <v>246</v>
      </c>
      <c r="J2884">
        <v>1876</v>
      </c>
      <c r="K2884">
        <v>8234</v>
      </c>
      <c r="L2884">
        <v>3005</v>
      </c>
    </row>
    <row r="2885" spans="8:12" x14ac:dyDescent="0.25">
      <c r="H2885" t="s">
        <v>252</v>
      </c>
      <c r="I2885" s="45" t="s">
        <v>247</v>
      </c>
      <c r="J2885">
        <v>1878</v>
      </c>
      <c r="K2885">
        <v>8236</v>
      </c>
      <c r="L2885">
        <v>2999</v>
      </c>
    </row>
    <row r="2886" spans="8:12" x14ac:dyDescent="0.25">
      <c r="H2886" t="s">
        <v>253</v>
      </c>
      <c r="I2886" s="45" t="s">
        <v>17</v>
      </c>
      <c r="J2886">
        <v>1834</v>
      </c>
      <c r="K2886">
        <v>8158</v>
      </c>
      <c r="L2886">
        <v>2998</v>
      </c>
    </row>
    <row r="2887" spans="8:12" x14ac:dyDescent="0.25">
      <c r="H2887" t="s">
        <v>253</v>
      </c>
      <c r="I2887" s="45" t="s">
        <v>176</v>
      </c>
      <c r="J2887">
        <v>1840</v>
      </c>
      <c r="K2887">
        <v>8053</v>
      </c>
      <c r="L2887">
        <v>3000</v>
      </c>
    </row>
    <row r="2888" spans="8:12" x14ac:dyDescent="0.25">
      <c r="H2888" t="s">
        <v>253</v>
      </c>
      <c r="I2888" s="45" t="s">
        <v>177</v>
      </c>
      <c r="J2888">
        <v>2065</v>
      </c>
      <c r="K2888">
        <v>7502</v>
      </c>
      <c r="L2888">
        <v>2993</v>
      </c>
    </row>
    <row r="2889" spans="8:12" x14ac:dyDescent="0.25">
      <c r="H2889" t="s">
        <v>253</v>
      </c>
      <c r="I2889" s="45" t="s">
        <v>178</v>
      </c>
      <c r="J2889">
        <v>2261</v>
      </c>
      <c r="K2889">
        <v>8169</v>
      </c>
      <c r="L2889">
        <v>3002</v>
      </c>
    </row>
    <row r="2890" spans="8:12" x14ac:dyDescent="0.25">
      <c r="H2890" t="s">
        <v>253</v>
      </c>
      <c r="I2890" s="45" t="s">
        <v>18</v>
      </c>
      <c r="J2890">
        <v>2134</v>
      </c>
      <c r="K2890">
        <v>8038</v>
      </c>
      <c r="L2890">
        <v>2988</v>
      </c>
    </row>
    <row r="2891" spans="8:12" x14ac:dyDescent="0.25">
      <c r="H2891" t="s">
        <v>253</v>
      </c>
      <c r="I2891" s="45" t="s">
        <v>179</v>
      </c>
      <c r="J2891">
        <v>2046</v>
      </c>
      <c r="K2891">
        <v>7923</v>
      </c>
      <c r="L2891">
        <v>2991</v>
      </c>
    </row>
    <row r="2892" spans="8:12" x14ac:dyDescent="0.25">
      <c r="H2892" t="s">
        <v>253</v>
      </c>
      <c r="I2892" s="45" t="s">
        <v>180</v>
      </c>
      <c r="J2892">
        <v>1954</v>
      </c>
      <c r="K2892">
        <v>8259</v>
      </c>
      <c r="L2892">
        <v>2986</v>
      </c>
    </row>
    <row r="2893" spans="8:12" x14ac:dyDescent="0.25">
      <c r="H2893" t="s">
        <v>253</v>
      </c>
      <c r="I2893" s="45" t="s">
        <v>181</v>
      </c>
      <c r="J2893">
        <v>1901</v>
      </c>
      <c r="K2893">
        <v>8525</v>
      </c>
      <c r="L2893">
        <v>3006</v>
      </c>
    </row>
    <row r="2894" spans="8:12" x14ac:dyDescent="0.25">
      <c r="H2894" t="s">
        <v>253</v>
      </c>
      <c r="I2894" s="45" t="s">
        <v>19</v>
      </c>
      <c r="J2894">
        <v>1963</v>
      </c>
      <c r="K2894">
        <v>8050</v>
      </c>
      <c r="L2894">
        <v>3008</v>
      </c>
    </row>
    <row r="2895" spans="8:12" x14ac:dyDescent="0.25">
      <c r="H2895" t="s">
        <v>253</v>
      </c>
      <c r="I2895" s="45" t="s">
        <v>182</v>
      </c>
      <c r="J2895">
        <v>2401</v>
      </c>
      <c r="K2895">
        <v>8162</v>
      </c>
      <c r="L2895">
        <v>3006</v>
      </c>
    </row>
    <row r="2896" spans="8:12" x14ac:dyDescent="0.25">
      <c r="H2896" t="s">
        <v>253</v>
      </c>
      <c r="I2896" s="45" t="s">
        <v>183</v>
      </c>
      <c r="J2896">
        <v>2368</v>
      </c>
      <c r="K2896">
        <v>7702</v>
      </c>
      <c r="L2896">
        <v>2985</v>
      </c>
    </row>
    <row r="2897" spans="8:12" x14ac:dyDescent="0.25">
      <c r="H2897" t="s">
        <v>253</v>
      </c>
      <c r="I2897" s="45" t="s">
        <v>184</v>
      </c>
      <c r="J2897">
        <v>1992</v>
      </c>
      <c r="K2897">
        <v>8454</v>
      </c>
      <c r="L2897">
        <v>3003</v>
      </c>
    </row>
    <row r="2898" spans="8:12" x14ac:dyDescent="0.25">
      <c r="H2898" t="s">
        <v>253</v>
      </c>
      <c r="I2898" s="45" t="s">
        <v>20</v>
      </c>
      <c r="J2898">
        <v>2142</v>
      </c>
      <c r="K2898">
        <v>8300</v>
      </c>
      <c r="L2898">
        <v>3004</v>
      </c>
    </row>
    <row r="2899" spans="8:12" x14ac:dyDescent="0.25">
      <c r="H2899" t="s">
        <v>253</v>
      </c>
      <c r="I2899" s="45" t="s">
        <v>185</v>
      </c>
      <c r="J2899">
        <v>3775</v>
      </c>
      <c r="K2899">
        <v>6632</v>
      </c>
      <c r="L2899">
        <v>3001</v>
      </c>
    </row>
    <row r="2900" spans="8:12" x14ac:dyDescent="0.25">
      <c r="H2900" t="s">
        <v>253</v>
      </c>
      <c r="I2900" s="45" t="s">
        <v>186</v>
      </c>
      <c r="J2900">
        <v>6308</v>
      </c>
      <c r="K2900">
        <v>4120</v>
      </c>
      <c r="L2900">
        <v>3000</v>
      </c>
    </row>
    <row r="2901" spans="8:12" x14ac:dyDescent="0.25">
      <c r="H2901" t="s">
        <v>253</v>
      </c>
      <c r="I2901" s="45" t="s">
        <v>187</v>
      </c>
      <c r="J2901">
        <v>7929</v>
      </c>
      <c r="K2901">
        <v>2235</v>
      </c>
      <c r="L2901">
        <v>3011</v>
      </c>
    </row>
    <row r="2902" spans="8:12" x14ac:dyDescent="0.25">
      <c r="H2902" t="s">
        <v>253</v>
      </c>
      <c r="I2902" s="45" t="s">
        <v>21</v>
      </c>
      <c r="J2902">
        <v>8369</v>
      </c>
      <c r="K2902">
        <v>1493</v>
      </c>
      <c r="L2902">
        <v>2997</v>
      </c>
    </row>
    <row r="2903" spans="8:12" x14ac:dyDescent="0.25">
      <c r="H2903" t="s">
        <v>253</v>
      </c>
      <c r="I2903" s="45" t="s">
        <v>188</v>
      </c>
      <c r="J2903">
        <v>7744</v>
      </c>
      <c r="K2903">
        <v>2395</v>
      </c>
      <c r="L2903">
        <v>3001</v>
      </c>
    </row>
    <row r="2904" spans="8:12" x14ac:dyDescent="0.25">
      <c r="H2904" t="s">
        <v>253</v>
      </c>
      <c r="I2904" s="45" t="s">
        <v>189</v>
      </c>
      <c r="J2904">
        <v>6599</v>
      </c>
      <c r="K2904">
        <v>3243</v>
      </c>
      <c r="L2904">
        <v>2983</v>
      </c>
    </row>
    <row r="2905" spans="8:12" x14ac:dyDescent="0.25">
      <c r="H2905" t="s">
        <v>253</v>
      </c>
      <c r="I2905" s="45" t="s">
        <v>190</v>
      </c>
      <c r="J2905">
        <v>7832</v>
      </c>
      <c r="K2905">
        <v>1949</v>
      </c>
      <c r="L2905">
        <v>2989</v>
      </c>
    </row>
    <row r="2906" spans="8:12" x14ac:dyDescent="0.25">
      <c r="H2906" t="s">
        <v>253</v>
      </c>
      <c r="I2906" s="45" t="s">
        <v>22</v>
      </c>
      <c r="J2906">
        <v>8123</v>
      </c>
      <c r="K2906">
        <v>2211</v>
      </c>
      <c r="L2906">
        <v>3016</v>
      </c>
    </row>
    <row r="2907" spans="8:12" x14ac:dyDescent="0.25">
      <c r="H2907" t="s">
        <v>253</v>
      </c>
      <c r="I2907" s="45" t="s">
        <v>191</v>
      </c>
      <c r="J2907">
        <v>7941</v>
      </c>
      <c r="K2907">
        <v>1991</v>
      </c>
      <c r="L2907">
        <v>2997</v>
      </c>
    </row>
    <row r="2908" spans="8:12" x14ac:dyDescent="0.25">
      <c r="H2908" t="s">
        <v>253</v>
      </c>
      <c r="I2908" s="45" t="s">
        <v>192</v>
      </c>
      <c r="J2908">
        <v>7674</v>
      </c>
      <c r="K2908">
        <v>1218</v>
      </c>
      <c r="L2908">
        <v>2970</v>
      </c>
    </row>
    <row r="2909" spans="8:12" x14ac:dyDescent="0.25">
      <c r="H2909" t="s">
        <v>253</v>
      </c>
      <c r="I2909" s="45" t="s">
        <v>193</v>
      </c>
      <c r="J2909">
        <v>9186</v>
      </c>
      <c r="K2909">
        <v>716</v>
      </c>
      <c r="L2909">
        <v>2994</v>
      </c>
    </row>
    <row r="2910" spans="8:12" x14ac:dyDescent="0.25">
      <c r="H2910" t="s">
        <v>253</v>
      </c>
      <c r="I2910" s="45" t="s">
        <v>23</v>
      </c>
      <c r="J2910">
        <v>8458</v>
      </c>
      <c r="K2910">
        <v>2207</v>
      </c>
      <c r="L2910">
        <v>3010</v>
      </c>
    </row>
    <row r="2911" spans="8:12" x14ac:dyDescent="0.25">
      <c r="H2911" t="s">
        <v>253</v>
      </c>
      <c r="I2911" s="45" t="s">
        <v>194</v>
      </c>
      <c r="J2911">
        <v>9758</v>
      </c>
      <c r="K2911">
        <v>319</v>
      </c>
      <c r="L2911">
        <v>2998</v>
      </c>
    </row>
    <row r="2912" spans="8:12" x14ac:dyDescent="0.25">
      <c r="H2912" t="s">
        <v>253</v>
      </c>
      <c r="I2912" s="45" t="s">
        <v>195</v>
      </c>
      <c r="J2912">
        <v>9165</v>
      </c>
      <c r="K2912">
        <v>929</v>
      </c>
      <c r="L2912">
        <v>3006</v>
      </c>
    </row>
    <row r="2913" spans="8:12" x14ac:dyDescent="0.25">
      <c r="H2913" t="s">
        <v>253</v>
      </c>
      <c r="I2913" s="45" t="s">
        <v>196</v>
      </c>
      <c r="J2913">
        <v>6588</v>
      </c>
      <c r="K2913">
        <v>1194</v>
      </c>
      <c r="L2913">
        <v>2990</v>
      </c>
    </row>
    <row r="2914" spans="8:12" x14ac:dyDescent="0.25">
      <c r="H2914" t="s">
        <v>253</v>
      </c>
      <c r="I2914" s="45" t="s">
        <v>24</v>
      </c>
      <c r="J2914">
        <v>7306</v>
      </c>
      <c r="K2914">
        <v>2600</v>
      </c>
      <c r="L2914">
        <v>2994</v>
      </c>
    </row>
    <row r="2915" spans="8:12" x14ac:dyDescent="0.25">
      <c r="H2915" t="s">
        <v>253</v>
      </c>
      <c r="I2915" s="45" t="s">
        <v>197</v>
      </c>
      <c r="J2915">
        <v>7260</v>
      </c>
      <c r="K2915">
        <v>2857</v>
      </c>
      <c r="L2915">
        <v>2999</v>
      </c>
    </row>
    <row r="2916" spans="8:12" x14ac:dyDescent="0.25">
      <c r="H2916" t="s">
        <v>253</v>
      </c>
      <c r="I2916" s="45" t="s">
        <v>198</v>
      </c>
      <c r="J2916">
        <v>6548</v>
      </c>
      <c r="K2916">
        <v>4416</v>
      </c>
      <c r="L2916">
        <v>3028</v>
      </c>
    </row>
    <row r="2917" spans="8:12" x14ac:dyDescent="0.25">
      <c r="H2917" t="s">
        <v>253</v>
      </c>
      <c r="I2917" s="45" t="s">
        <v>199</v>
      </c>
      <c r="J2917">
        <v>5820</v>
      </c>
      <c r="K2917">
        <v>3734</v>
      </c>
      <c r="L2917">
        <v>2979</v>
      </c>
    </row>
    <row r="2918" spans="8:12" x14ac:dyDescent="0.25">
      <c r="H2918" t="s">
        <v>253</v>
      </c>
      <c r="I2918" s="45" t="s">
        <v>25</v>
      </c>
      <c r="J2918">
        <v>6792</v>
      </c>
      <c r="K2918">
        <v>3061</v>
      </c>
      <c r="L2918">
        <v>3001</v>
      </c>
    </row>
    <row r="2919" spans="8:12" x14ac:dyDescent="0.25">
      <c r="H2919" t="s">
        <v>253</v>
      </c>
      <c r="I2919" s="45" t="s">
        <v>200</v>
      </c>
      <c r="J2919">
        <v>7524</v>
      </c>
      <c r="K2919">
        <v>2950</v>
      </c>
      <c r="L2919">
        <v>3007</v>
      </c>
    </row>
    <row r="2920" spans="8:12" x14ac:dyDescent="0.25">
      <c r="H2920" t="s">
        <v>253</v>
      </c>
      <c r="I2920" s="45" t="s">
        <v>201</v>
      </c>
      <c r="J2920">
        <v>5380</v>
      </c>
      <c r="K2920">
        <v>4364</v>
      </c>
      <c r="L2920">
        <v>2980</v>
      </c>
    </row>
    <row r="2921" spans="8:12" x14ac:dyDescent="0.25">
      <c r="H2921" t="s">
        <v>253</v>
      </c>
      <c r="I2921" s="45" t="s">
        <v>202</v>
      </c>
      <c r="J2921">
        <v>6970</v>
      </c>
      <c r="K2921">
        <v>1731</v>
      </c>
      <c r="L2921">
        <v>2993</v>
      </c>
    </row>
    <row r="2922" spans="8:12" x14ac:dyDescent="0.25">
      <c r="H2922" t="s">
        <v>253</v>
      </c>
      <c r="I2922" s="45" t="s">
        <v>26</v>
      </c>
      <c r="J2922">
        <v>8296</v>
      </c>
      <c r="K2922">
        <v>1996</v>
      </c>
      <c r="L2922">
        <v>3015</v>
      </c>
    </row>
    <row r="2923" spans="8:12" x14ac:dyDescent="0.25">
      <c r="H2923" t="s">
        <v>253</v>
      </c>
      <c r="I2923" s="45" t="s">
        <v>203</v>
      </c>
      <c r="J2923">
        <v>7732</v>
      </c>
      <c r="K2923">
        <v>2305</v>
      </c>
      <c r="L2923">
        <v>2994</v>
      </c>
    </row>
    <row r="2924" spans="8:12" x14ac:dyDescent="0.25">
      <c r="H2924" t="s">
        <v>253</v>
      </c>
      <c r="I2924" s="45" t="s">
        <v>204</v>
      </c>
      <c r="J2924">
        <v>7509</v>
      </c>
      <c r="K2924">
        <v>1830</v>
      </c>
      <c r="L2924">
        <v>2976</v>
      </c>
    </row>
    <row r="2925" spans="8:12" x14ac:dyDescent="0.25">
      <c r="H2925" t="s">
        <v>253</v>
      </c>
      <c r="I2925" s="45" t="s">
        <v>205</v>
      </c>
      <c r="J2925">
        <v>5436</v>
      </c>
      <c r="K2925">
        <v>5391</v>
      </c>
      <c r="L2925">
        <v>3000</v>
      </c>
    </row>
    <row r="2926" spans="8:12" x14ac:dyDescent="0.25">
      <c r="H2926" t="s">
        <v>253</v>
      </c>
      <c r="I2926" s="45" t="s">
        <v>27</v>
      </c>
      <c r="J2926">
        <v>6561</v>
      </c>
      <c r="K2926">
        <v>3415</v>
      </c>
      <c r="L2926">
        <v>2995</v>
      </c>
    </row>
    <row r="2927" spans="8:12" x14ac:dyDescent="0.25">
      <c r="H2927" t="s">
        <v>253</v>
      </c>
      <c r="I2927" s="45" t="s">
        <v>206</v>
      </c>
      <c r="J2927">
        <v>5044</v>
      </c>
      <c r="K2927">
        <v>5238</v>
      </c>
      <c r="L2927">
        <v>3002</v>
      </c>
    </row>
    <row r="2928" spans="8:12" x14ac:dyDescent="0.25">
      <c r="H2928" t="s">
        <v>253</v>
      </c>
      <c r="I2928" s="45" t="s">
        <v>207</v>
      </c>
      <c r="J2928">
        <v>4893</v>
      </c>
      <c r="K2928">
        <v>5489</v>
      </c>
      <c r="L2928">
        <v>3007</v>
      </c>
    </row>
    <row r="2929" spans="8:12" x14ac:dyDescent="0.25">
      <c r="H2929" t="s">
        <v>253</v>
      </c>
      <c r="I2929" s="45" t="s">
        <v>208</v>
      </c>
      <c r="J2929">
        <v>3714</v>
      </c>
      <c r="K2929">
        <v>5924</v>
      </c>
      <c r="L2929">
        <v>3006</v>
      </c>
    </row>
    <row r="2930" spans="8:12" x14ac:dyDescent="0.25">
      <c r="H2930" t="s">
        <v>253</v>
      </c>
      <c r="I2930" s="45" t="s">
        <v>28</v>
      </c>
      <c r="J2930">
        <v>4431</v>
      </c>
      <c r="K2930">
        <v>5636</v>
      </c>
      <c r="L2930">
        <v>3003</v>
      </c>
    </row>
    <row r="2931" spans="8:12" x14ac:dyDescent="0.25">
      <c r="H2931" t="s">
        <v>253</v>
      </c>
      <c r="I2931" s="45" t="s">
        <v>209</v>
      </c>
      <c r="J2931">
        <v>4687</v>
      </c>
      <c r="K2931">
        <v>5374</v>
      </c>
      <c r="L2931">
        <v>3006</v>
      </c>
    </row>
    <row r="2932" spans="8:12" x14ac:dyDescent="0.25">
      <c r="H2932" t="s">
        <v>253</v>
      </c>
      <c r="I2932" s="45" t="s">
        <v>210</v>
      </c>
      <c r="J2932">
        <v>4631</v>
      </c>
      <c r="K2932">
        <v>5574</v>
      </c>
      <c r="L2932">
        <v>3001</v>
      </c>
    </row>
    <row r="2933" spans="8:12" x14ac:dyDescent="0.25">
      <c r="H2933" t="s">
        <v>253</v>
      </c>
      <c r="I2933" s="45" t="s">
        <v>211</v>
      </c>
      <c r="J2933">
        <v>4417</v>
      </c>
      <c r="K2933">
        <v>5631</v>
      </c>
      <c r="L2933">
        <v>3007</v>
      </c>
    </row>
    <row r="2934" spans="8:12" x14ac:dyDescent="0.25">
      <c r="H2934" t="s">
        <v>253</v>
      </c>
      <c r="I2934" s="45" t="s">
        <v>29</v>
      </c>
      <c r="J2934">
        <v>4836</v>
      </c>
      <c r="K2934">
        <v>5530</v>
      </c>
      <c r="L2934">
        <v>2997</v>
      </c>
    </row>
    <row r="2935" spans="8:12" x14ac:dyDescent="0.25">
      <c r="H2935" t="s">
        <v>253</v>
      </c>
      <c r="I2935" s="45" t="s">
        <v>212</v>
      </c>
      <c r="J2935">
        <v>4371</v>
      </c>
      <c r="K2935">
        <v>5797</v>
      </c>
      <c r="L2935">
        <v>3013</v>
      </c>
    </row>
    <row r="2936" spans="8:12" x14ac:dyDescent="0.25">
      <c r="H2936" t="s">
        <v>253</v>
      </c>
      <c r="I2936" s="45" t="s">
        <v>213</v>
      </c>
      <c r="J2936">
        <v>4501</v>
      </c>
      <c r="K2936">
        <v>5236</v>
      </c>
      <c r="L2936">
        <v>2992</v>
      </c>
    </row>
    <row r="2937" spans="8:12" x14ac:dyDescent="0.25">
      <c r="H2937" t="s">
        <v>253</v>
      </c>
      <c r="I2937" s="45" t="s">
        <v>214</v>
      </c>
      <c r="J2937">
        <v>4766</v>
      </c>
      <c r="K2937">
        <v>5241</v>
      </c>
      <c r="L2937">
        <v>2993</v>
      </c>
    </row>
    <row r="2938" spans="8:12" x14ac:dyDescent="0.25">
      <c r="H2938" t="s">
        <v>253</v>
      </c>
      <c r="I2938" s="45" t="s">
        <v>30</v>
      </c>
      <c r="J2938">
        <v>4680</v>
      </c>
      <c r="K2938">
        <v>5468</v>
      </c>
      <c r="L2938">
        <v>2988</v>
      </c>
    </row>
    <row r="2939" spans="8:12" x14ac:dyDescent="0.25">
      <c r="H2939" t="s">
        <v>253</v>
      </c>
      <c r="I2939" s="45" t="s">
        <v>215</v>
      </c>
      <c r="J2939">
        <v>4550</v>
      </c>
      <c r="K2939">
        <v>5631</v>
      </c>
      <c r="L2939">
        <v>2995</v>
      </c>
    </row>
    <row r="2940" spans="8:12" x14ac:dyDescent="0.25">
      <c r="H2940" t="s">
        <v>253</v>
      </c>
      <c r="I2940" s="45" t="s">
        <v>216</v>
      </c>
      <c r="J2940">
        <v>4249</v>
      </c>
      <c r="K2940">
        <v>5979</v>
      </c>
      <c r="L2940">
        <v>3004</v>
      </c>
    </row>
    <row r="2941" spans="8:12" x14ac:dyDescent="0.25">
      <c r="H2941" t="s">
        <v>253</v>
      </c>
      <c r="I2941" s="45" t="s">
        <v>217</v>
      </c>
      <c r="J2941">
        <v>4062</v>
      </c>
      <c r="K2941">
        <v>6251</v>
      </c>
      <c r="L2941">
        <v>2999</v>
      </c>
    </row>
    <row r="2942" spans="8:12" x14ac:dyDescent="0.25">
      <c r="H2942" t="s">
        <v>253</v>
      </c>
      <c r="I2942" s="45" t="s">
        <v>31</v>
      </c>
      <c r="J2942">
        <v>3626</v>
      </c>
      <c r="K2942">
        <v>6774</v>
      </c>
      <c r="L2942">
        <v>3008</v>
      </c>
    </row>
    <row r="2943" spans="8:12" x14ac:dyDescent="0.25">
      <c r="H2943" t="s">
        <v>253</v>
      </c>
      <c r="I2943" s="45" t="s">
        <v>218</v>
      </c>
      <c r="J2943">
        <v>4186</v>
      </c>
      <c r="K2943">
        <v>5579</v>
      </c>
      <c r="L2943">
        <v>2998</v>
      </c>
    </row>
    <row r="2944" spans="8:12" x14ac:dyDescent="0.25">
      <c r="H2944" t="s">
        <v>253</v>
      </c>
      <c r="I2944" s="45" t="s">
        <v>219</v>
      </c>
      <c r="J2944">
        <v>4119</v>
      </c>
      <c r="K2944">
        <v>5573</v>
      </c>
      <c r="L2944">
        <v>2985</v>
      </c>
    </row>
    <row r="2945" spans="8:12" x14ac:dyDescent="0.25">
      <c r="H2945" t="s">
        <v>253</v>
      </c>
      <c r="I2945" s="45" t="s">
        <v>220</v>
      </c>
      <c r="J2945">
        <v>3851</v>
      </c>
      <c r="K2945">
        <v>6423</v>
      </c>
      <c r="L2945">
        <v>2996</v>
      </c>
    </row>
    <row r="2946" spans="8:12" x14ac:dyDescent="0.25">
      <c r="H2946" t="s">
        <v>253</v>
      </c>
      <c r="I2946" s="45" t="s">
        <v>32</v>
      </c>
      <c r="J2946">
        <v>4145</v>
      </c>
      <c r="K2946">
        <v>6050</v>
      </c>
      <c r="L2946">
        <v>2994</v>
      </c>
    </row>
    <row r="2947" spans="8:12" x14ac:dyDescent="0.25">
      <c r="H2947" t="s">
        <v>253</v>
      </c>
      <c r="I2947" s="45" t="s">
        <v>221</v>
      </c>
      <c r="J2947">
        <v>4104</v>
      </c>
      <c r="K2947">
        <v>6082</v>
      </c>
      <c r="L2947">
        <v>2996</v>
      </c>
    </row>
    <row r="2948" spans="8:12" x14ac:dyDescent="0.25">
      <c r="H2948" t="s">
        <v>253</v>
      </c>
      <c r="I2948" s="45" t="s">
        <v>222</v>
      </c>
      <c r="J2948">
        <v>4455</v>
      </c>
      <c r="K2948">
        <v>5383</v>
      </c>
      <c r="L2948">
        <v>2997</v>
      </c>
    </row>
    <row r="2949" spans="8:12" x14ac:dyDescent="0.25">
      <c r="H2949" t="s">
        <v>253</v>
      </c>
      <c r="I2949" s="45" t="s">
        <v>223</v>
      </c>
      <c r="J2949">
        <v>4757</v>
      </c>
      <c r="K2949">
        <v>5103</v>
      </c>
      <c r="L2949">
        <v>3001</v>
      </c>
    </row>
    <row r="2950" spans="8:12" x14ac:dyDescent="0.25">
      <c r="H2950" t="s">
        <v>253</v>
      </c>
      <c r="I2950" s="45" t="s">
        <v>33</v>
      </c>
      <c r="J2950">
        <v>6279</v>
      </c>
      <c r="K2950">
        <v>3665</v>
      </c>
      <c r="L2950">
        <v>2999</v>
      </c>
    </row>
    <row r="2951" spans="8:12" x14ac:dyDescent="0.25">
      <c r="H2951" t="s">
        <v>253</v>
      </c>
      <c r="I2951" s="45" t="s">
        <v>224</v>
      </c>
      <c r="J2951">
        <v>6775</v>
      </c>
      <c r="K2951">
        <v>3360</v>
      </c>
      <c r="L2951">
        <v>2992</v>
      </c>
    </row>
    <row r="2952" spans="8:12" x14ac:dyDescent="0.25">
      <c r="H2952" t="s">
        <v>253</v>
      </c>
      <c r="I2952" s="45" t="s">
        <v>225</v>
      </c>
      <c r="J2952">
        <v>8158</v>
      </c>
      <c r="K2952">
        <v>2056</v>
      </c>
      <c r="L2952">
        <v>3006</v>
      </c>
    </row>
    <row r="2953" spans="8:12" x14ac:dyDescent="0.25">
      <c r="H2953" t="s">
        <v>253</v>
      </c>
      <c r="I2953" s="45" t="s">
        <v>226</v>
      </c>
      <c r="J2953">
        <v>9430</v>
      </c>
      <c r="K2953">
        <v>423</v>
      </c>
      <c r="L2953">
        <v>2997</v>
      </c>
    </row>
    <row r="2954" spans="8:12" x14ac:dyDescent="0.25">
      <c r="H2954" t="s">
        <v>253</v>
      </c>
      <c r="I2954" s="45" t="s">
        <v>34</v>
      </c>
      <c r="J2954">
        <v>7512</v>
      </c>
      <c r="K2954">
        <v>1980</v>
      </c>
      <c r="L2954">
        <v>2990</v>
      </c>
    </row>
    <row r="2955" spans="8:12" x14ac:dyDescent="0.25">
      <c r="H2955" t="s">
        <v>253</v>
      </c>
      <c r="I2955" s="45" t="s">
        <v>227</v>
      </c>
      <c r="J2955">
        <v>10169</v>
      </c>
      <c r="K2955">
        <v>84</v>
      </c>
      <c r="L2955">
        <v>2996</v>
      </c>
    </row>
    <row r="2956" spans="8:12" x14ac:dyDescent="0.25">
      <c r="H2956" t="s">
        <v>253</v>
      </c>
      <c r="I2956" s="45" t="s">
        <v>228</v>
      </c>
      <c r="J2956">
        <v>9903</v>
      </c>
      <c r="K2956">
        <v>70</v>
      </c>
      <c r="L2956">
        <v>2985</v>
      </c>
    </row>
    <row r="2957" spans="8:12" x14ac:dyDescent="0.25">
      <c r="H2957" t="s">
        <v>253</v>
      </c>
      <c r="I2957" s="45" t="s">
        <v>229</v>
      </c>
      <c r="J2957">
        <v>10086</v>
      </c>
      <c r="K2957">
        <v>74</v>
      </c>
      <c r="L2957">
        <v>3000</v>
      </c>
    </row>
    <row r="2958" spans="8:12" x14ac:dyDescent="0.25">
      <c r="H2958" t="s">
        <v>253</v>
      </c>
      <c r="I2958" s="45" t="s">
        <v>35</v>
      </c>
      <c r="J2958">
        <v>9446</v>
      </c>
      <c r="K2958">
        <v>688</v>
      </c>
      <c r="L2958">
        <v>2996</v>
      </c>
    </row>
    <row r="2959" spans="8:12" x14ac:dyDescent="0.25">
      <c r="H2959" t="s">
        <v>253</v>
      </c>
      <c r="I2959" s="45" t="s">
        <v>230</v>
      </c>
      <c r="J2959">
        <v>9199</v>
      </c>
      <c r="K2959">
        <v>1709</v>
      </c>
      <c r="L2959">
        <v>3002</v>
      </c>
    </row>
    <row r="2960" spans="8:12" x14ac:dyDescent="0.25">
      <c r="H2960" t="s">
        <v>253</v>
      </c>
      <c r="I2960" s="45" t="s">
        <v>231</v>
      </c>
      <c r="J2960">
        <v>8287</v>
      </c>
      <c r="K2960">
        <v>1641</v>
      </c>
      <c r="L2960">
        <v>2990</v>
      </c>
    </row>
    <row r="2961" spans="8:12" x14ac:dyDescent="0.25">
      <c r="H2961" t="s">
        <v>253</v>
      </c>
      <c r="I2961" s="45" t="s">
        <v>232</v>
      </c>
      <c r="J2961">
        <v>7476</v>
      </c>
      <c r="K2961">
        <v>2405</v>
      </c>
      <c r="L2961">
        <v>2995</v>
      </c>
    </row>
    <row r="2962" spans="8:12" x14ac:dyDescent="0.25">
      <c r="H2962" t="s">
        <v>253</v>
      </c>
      <c r="I2962" s="45" t="s">
        <v>36</v>
      </c>
      <c r="J2962">
        <v>7474</v>
      </c>
      <c r="K2962">
        <v>2670</v>
      </c>
      <c r="L2962">
        <v>3009</v>
      </c>
    </row>
    <row r="2963" spans="8:12" x14ac:dyDescent="0.25">
      <c r="H2963" t="s">
        <v>253</v>
      </c>
      <c r="I2963" s="45" t="s">
        <v>233</v>
      </c>
      <c r="J2963">
        <v>7711</v>
      </c>
      <c r="K2963">
        <v>2483</v>
      </c>
      <c r="L2963">
        <v>2980</v>
      </c>
    </row>
    <row r="2964" spans="8:12" x14ac:dyDescent="0.25">
      <c r="H2964" t="s">
        <v>253</v>
      </c>
      <c r="I2964" s="45" t="s">
        <v>234</v>
      </c>
      <c r="J2964">
        <v>7735</v>
      </c>
      <c r="K2964">
        <v>2414</v>
      </c>
      <c r="L2964">
        <v>2994</v>
      </c>
    </row>
    <row r="2965" spans="8:12" x14ac:dyDescent="0.25">
      <c r="H2965" t="s">
        <v>253</v>
      </c>
      <c r="I2965" s="45" t="s">
        <v>235</v>
      </c>
      <c r="J2965">
        <v>7536</v>
      </c>
      <c r="K2965">
        <v>2878</v>
      </c>
      <c r="L2965">
        <v>3003</v>
      </c>
    </row>
    <row r="2966" spans="8:12" x14ac:dyDescent="0.25">
      <c r="H2966" t="s">
        <v>253</v>
      </c>
      <c r="I2966" s="45" t="s">
        <v>37</v>
      </c>
      <c r="J2966">
        <v>7708</v>
      </c>
      <c r="K2966">
        <v>2315</v>
      </c>
      <c r="L2966">
        <v>2996</v>
      </c>
    </row>
    <row r="2967" spans="8:12" x14ac:dyDescent="0.25">
      <c r="H2967" t="s">
        <v>253</v>
      </c>
      <c r="I2967" s="45" t="s">
        <v>236</v>
      </c>
      <c r="J2967">
        <v>6930</v>
      </c>
      <c r="K2967">
        <v>3134</v>
      </c>
      <c r="L2967">
        <v>2986</v>
      </c>
    </row>
    <row r="2968" spans="8:12" x14ac:dyDescent="0.25">
      <c r="H2968" t="s">
        <v>253</v>
      </c>
      <c r="I2968" s="45" t="s">
        <v>237</v>
      </c>
      <c r="J2968">
        <v>8091</v>
      </c>
      <c r="K2968">
        <v>1943</v>
      </c>
      <c r="L2968">
        <v>2990</v>
      </c>
    </row>
    <row r="2969" spans="8:12" x14ac:dyDescent="0.25">
      <c r="H2969" t="s">
        <v>253</v>
      </c>
      <c r="I2969" s="45" t="s">
        <v>238</v>
      </c>
      <c r="J2969">
        <v>7899</v>
      </c>
      <c r="K2969">
        <v>2478</v>
      </c>
      <c r="L2969">
        <v>2994</v>
      </c>
    </row>
    <row r="2970" spans="8:12" x14ac:dyDescent="0.25">
      <c r="H2970" t="s">
        <v>253</v>
      </c>
      <c r="I2970" s="45" t="s">
        <v>38</v>
      </c>
      <c r="J2970">
        <v>7565</v>
      </c>
      <c r="K2970">
        <v>2730</v>
      </c>
      <c r="L2970">
        <v>3007</v>
      </c>
    </row>
    <row r="2971" spans="8:12" x14ac:dyDescent="0.25">
      <c r="H2971" t="s">
        <v>253</v>
      </c>
      <c r="I2971" s="45" t="s">
        <v>239</v>
      </c>
      <c r="J2971">
        <v>6876</v>
      </c>
      <c r="K2971">
        <v>3094</v>
      </c>
      <c r="L2971">
        <v>3001</v>
      </c>
    </row>
    <row r="2972" spans="8:12" x14ac:dyDescent="0.25">
      <c r="H2972" t="s">
        <v>253</v>
      </c>
      <c r="I2972" s="45" t="s">
        <v>240</v>
      </c>
      <c r="J2972">
        <v>6460</v>
      </c>
      <c r="K2972">
        <v>3958</v>
      </c>
      <c r="L2972">
        <v>3003</v>
      </c>
    </row>
    <row r="2973" spans="8:12" x14ac:dyDescent="0.25">
      <c r="H2973" t="s">
        <v>253</v>
      </c>
      <c r="I2973" s="45" t="s">
        <v>241</v>
      </c>
      <c r="J2973">
        <v>6264</v>
      </c>
      <c r="K2973">
        <v>4865</v>
      </c>
      <c r="L2973">
        <v>3002</v>
      </c>
    </row>
    <row r="2974" spans="8:12" x14ac:dyDescent="0.25">
      <c r="H2974" t="s">
        <v>253</v>
      </c>
      <c r="I2974" s="45" t="s">
        <v>39</v>
      </c>
      <c r="J2974">
        <v>5893</v>
      </c>
      <c r="K2974">
        <v>4012</v>
      </c>
      <c r="L2974">
        <v>2989</v>
      </c>
    </row>
    <row r="2975" spans="8:12" x14ac:dyDescent="0.25">
      <c r="H2975" t="s">
        <v>253</v>
      </c>
      <c r="I2975" s="45" t="s">
        <v>242</v>
      </c>
      <c r="J2975">
        <v>4738</v>
      </c>
      <c r="K2975">
        <v>5247</v>
      </c>
      <c r="L2975">
        <v>3000</v>
      </c>
    </row>
    <row r="2976" spans="8:12" x14ac:dyDescent="0.25">
      <c r="H2976" t="s">
        <v>253</v>
      </c>
      <c r="I2976" s="45" t="s">
        <v>243</v>
      </c>
      <c r="J2976">
        <v>4447</v>
      </c>
      <c r="K2976">
        <v>5447</v>
      </c>
      <c r="L2976">
        <v>2996</v>
      </c>
    </row>
    <row r="2977" spans="8:12" x14ac:dyDescent="0.25">
      <c r="H2977" t="s">
        <v>253</v>
      </c>
      <c r="I2977" s="45" t="s">
        <v>244</v>
      </c>
      <c r="J2977">
        <v>4443</v>
      </c>
      <c r="K2977">
        <v>5922</v>
      </c>
      <c r="L2977">
        <v>3002</v>
      </c>
    </row>
    <row r="2978" spans="8:12" x14ac:dyDescent="0.25">
      <c r="H2978" t="s">
        <v>253</v>
      </c>
      <c r="I2978" t="s">
        <v>40</v>
      </c>
      <c r="J2978">
        <v>3351</v>
      </c>
      <c r="K2978">
        <v>6821</v>
      </c>
      <c r="L2978">
        <v>2999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981"/>
  <sheetViews>
    <sheetView workbookViewId="0">
      <selection activeCell="N18" sqref="N18"/>
    </sheetView>
  </sheetViews>
  <sheetFormatPr defaultRowHeight="15" x14ac:dyDescent="0.2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 x14ac:dyDescent="0.3">
      <c r="A1" s="8" t="s">
        <v>0</v>
      </c>
      <c r="B1" s="9" t="s">
        <v>1</v>
      </c>
      <c r="C1" s="5" t="s">
        <v>2</v>
      </c>
      <c r="D1" s="5" t="s">
        <v>3</v>
      </c>
      <c r="E1" s="6" t="s">
        <v>4</v>
      </c>
      <c r="G1" s="7" t="s">
        <v>248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 x14ac:dyDescent="0.25">
      <c r="A2" s="15" t="s">
        <v>44</v>
      </c>
      <c r="B2" s="16" t="s">
        <v>17</v>
      </c>
      <c r="C2" s="19"/>
      <c r="D2" s="19"/>
      <c r="E2" s="20"/>
      <c r="H2" t="s">
        <v>349</v>
      </c>
      <c r="I2" s="45" t="s">
        <v>17</v>
      </c>
      <c r="J2">
        <v>2328</v>
      </c>
      <c r="K2">
        <v>20497</v>
      </c>
      <c r="L2">
        <v>7994</v>
      </c>
    </row>
    <row r="3" spans="1:12" x14ac:dyDescent="0.25">
      <c r="A3" s="10" t="s">
        <v>44</v>
      </c>
      <c r="B3" s="17" t="s">
        <v>18</v>
      </c>
      <c r="E3" s="11"/>
      <c r="H3" t="s">
        <v>349</v>
      </c>
      <c r="I3" s="45" t="s">
        <v>176</v>
      </c>
      <c r="J3">
        <v>2200</v>
      </c>
      <c r="K3">
        <v>20545</v>
      </c>
      <c r="L3">
        <v>8005</v>
      </c>
    </row>
    <row r="4" spans="1:12" x14ac:dyDescent="0.25">
      <c r="A4" s="10" t="s">
        <v>44</v>
      </c>
      <c r="B4" s="17" t="s">
        <v>19</v>
      </c>
      <c r="E4" s="11"/>
      <c r="H4" t="s">
        <v>349</v>
      </c>
      <c r="I4" s="45" t="s">
        <v>177</v>
      </c>
      <c r="J4">
        <v>2348</v>
      </c>
      <c r="K4">
        <v>20592</v>
      </c>
      <c r="L4">
        <v>8007</v>
      </c>
    </row>
    <row r="5" spans="1:12" x14ac:dyDescent="0.25">
      <c r="A5" s="10" t="s">
        <v>44</v>
      </c>
      <c r="B5" s="17" t="s">
        <v>20</v>
      </c>
      <c r="E5" s="11"/>
      <c r="H5" t="s">
        <v>349</v>
      </c>
      <c r="I5" s="45" t="s">
        <v>178</v>
      </c>
      <c r="J5">
        <v>2238</v>
      </c>
      <c r="K5">
        <v>20276</v>
      </c>
      <c r="L5">
        <v>8001</v>
      </c>
    </row>
    <row r="6" spans="1:12" x14ac:dyDescent="0.25">
      <c r="A6" s="10" t="s">
        <v>44</v>
      </c>
      <c r="B6" s="17" t="s">
        <v>21</v>
      </c>
      <c r="E6" s="11"/>
      <c r="H6" t="s">
        <v>349</v>
      </c>
      <c r="I6" s="45" t="s">
        <v>18</v>
      </c>
      <c r="J6">
        <v>2234</v>
      </c>
      <c r="K6">
        <v>20532</v>
      </c>
      <c r="L6">
        <v>7986</v>
      </c>
    </row>
    <row r="7" spans="1:12" x14ac:dyDescent="0.25">
      <c r="A7" s="10" t="s">
        <v>44</v>
      </c>
      <c r="B7" s="17" t="s">
        <v>22</v>
      </c>
      <c r="E7" s="11"/>
      <c r="H7" t="s">
        <v>349</v>
      </c>
      <c r="I7" s="45" t="s">
        <v>179</v>
      </c>
      <c r="J7">
        <v>2151</v>
      </c>
      <c r="K7">
        <v>19911</v>
      </c>
      <c r="L7">
        <v>7999</v>
      </c>
    </row>
    <row r="8" spans="1:12" x14ac:dyDescent="0.25">
      <c r="A8" s="10" t="s">
        <v>44</v>
      </c>
      <c r="B8" s="17" t="s">
        <v>23</v>
      </c>
      <c r="E8" s="11"/>
      <c r="H8" t="s">
        <v>349</v>
      </c>
      <c r="I8" s="45" t="s">
        <v>180</v>
      </c>
      <c r="J8">
        <v>3334</v>
      </c>
      <c r="K8">
        <v>19142</v>
      </c>
      <c r="L8">
        <v>8001</v>
      </c>
    </row>
    <row r="9" spans="1:12" x14ac:dyDescent="0.25">
      <c r="A9" s="10" t="s">
        <v>44</v>
      </c>
      <c r="B9" s="17" t="s">
        <v>24</v>
      </c>
      <c r="E9" s="11"/>
      <c r="H9" t="s">
        <v>349</v>
      </c>
      <c r="I9" s="45" t="s">
        <v>181</v>
      </c>
      <c r="J9">
        <v>3031</v>
      </c>
      <c r="K9">
        <v>20076</v>
      </c>
      <c r="L9">
        <v>7990</v>
      </c>
    </row>
    <row r="10" spans="1:12" x14ac:dyDescent="0.25">
      <c r="A10" s="10" t="s">
        <v>44</v>
      </c>
      <c r="B10" s="17" t="s">
        <v>25</v>
      </c>
      <c r="E10" s="11"/>
      <c r="H10" t="s">
        <v>349</v>
      </c>
      <c r="I10" s="45" t="s">
        <v>19</v>
      </c>
      <c r="J10">
        <v>2656</v>
      </c>
      <c r="K10">
        <v>20153</v>
      </c>
      <c r="L10">
        <v>8002</v>
      </c>
    </row>
    <row r="11" spans="1:12" x14ac:dyDescent="0.25">
      <c r="A11" s="10" t="s">
        <v>44</v>
      </c>
      <c r="B11" s="17" t="s">
        <v>26</v>
      </c>
      <c r="E11" s="11"/>
      <c r="H11" t="s">
        <v>349</v>
      </c>
      <c r="I11" s="45" t="s">
        <v>182</v>
      </c>
      <c r="J11">
        <v>2515</v>
      </c>
      <c r="K11">
        <v>20091</v>
      </c>
      <c r="L11">
        <v>8001</v>
      </c>
    </row>
    <row r="12" spans="1:12" x14ac:dyDescent="0.25">
      <c r="A12" s="10" t="s">
        <v>44</v>
      </c>
      <c r="B12" s="17" t="s">
        <v>27</v>
      </c>
      <c r="E12" s="11"/>
      <c r="H12" t="s">
        <v>349</v>
      </c>
      <c r="I12" s="45" t="s">
        <v>183</v>
      </c>
      <c r="J12">
        <v>2532</v>
      </c>
      <c r="K12">
        <v>20325</v>
      </c>
      <c r="L12">
        <v>7996</v>
      </c>
    </row>
    <row r="13" spans="1:12" x14ac:dyDescent="0.25">
      <c r="A13" s="10" t="s">
        <v>44</v>
      </c>
      <c r="B13" s="17" t="s">
        <v>28</v>
      </c>
      <c r="E13" s="11"/>
      <c r="H13" t="s">
        <v>349</v>
      </c>
      <c r="I13" s="45" t="s">
        <v>184</v>
      </c>
      <c r="J13">
        <v>3423</v>
      </c>
      <c r="K13">
        <v>19091</v>
      </c>
      <c r="L13">
        <v>7996</v>
      </c>
    </row>
    <row r="14" spans="1:12" x14ac:dyDescent="0.25">
      <c r="A14" s="10" t="s">
        <v>44</v>
      </c>
      <c r="B14" s="17" t="s">
        <v>29</v>
      </c>
      <c r="E14" s="11"/>
      <c r="H14" t="s">
        <v>349</v>
      </c>
      <c r="I14" s="45" t="s">
        <v>20</v>
      </c>
      <c r="J14">
        <v>4332</v>
      </c>
      <c r="K14">
        <v>19172</v>
      </c>
      <c r="L14">
        <v>8011</v>
      </c>
    </row>
    <row r="15" spans="1:12" x14ac:dyDescent="0.25">
      <c r="A15" s="10" t="s">
        <v>44</v>
      </c>
      <c r="B15" s="17" t="s">
        <v>30</v>
      </c>
      <c r="E15" s="11"/>
      <c r="H15" t="s">
        <v>349</v>
      </c>
      <c r="I15" s="45" t="s">
        <v>185</v>
      </c>
      <c r="J15">
        <v>5255</v>
      </c>
      <c r="K15">
        <v>18576</v>
      </c>
      <c r="L15">
        <v>8008</v>
      </c>
    </row>
    <row r="16" spans="1:12" x14ac:dyDescent="0.25">
      <c r="A16" s="10" t="s">
        <v>44</v>
      </c>
      <c r="B16" s="17" t="s">
        <v>31</v>
      </c>
      <c r="E16" s="11"/>
      <c r="H16" t="s">
        <v>349</v>
      </c>
      <c r="I16" s="45" t="s">
        <v>186</v>
      </c>
      <c r="J16">
        <v>10067</v>
      </c>
      <c r="K16">
        <v>12945</v>
      </c>
      <c r="L16">
        <v>8015</v>
      </c>
    </row>
    <row r="17" spans="1:12" x14ac:dyDescent="0.25">
      <c r="A17" s="10" t="s">
        <v>44</v>
      </c>
      <c r="B17" s="17" t="s">
        <v>32</v>
      </c>
      <c r="E17" s="11"/>
      <c r="H17" t="s">
        <v>349</v>
      </c>
      <c r="I17" s="45" t="s">
        <v>187</v>
      </c>
      <c r="J17">
        <v>8330</v>
      </c>
      <c r="K17">
        <v>13420</v>
      </c>
      <c r="L17">
        <v>8006</v>
      </c>
    </row>
    <row r="18" spans="1:12" x14ac:dyDescent="0.25">
      <c r="A18" s="10" t="s">
        <v>44</v>
      </c>
      <c r="B18" s="17" t="s">
        <v>33</v>
      </c>
      <c r="E18" s="11"/>
      <c r="H18" t="s">
        <v>349</v>
      </c>
      <c r="I18" s="45" t="s">
        <v>21</v>
      </c>
      <c r="J18">
        <v>11398</v>
      </c>
      <c r="K18">
        <v>11564</v>
      </c>
      <c r="L18">
        <v>8010</v>
      </c>
    </row>
    <row r="19" spans="1:12" x14ac:dyDescent="0.25">
      <c r="A19" s="10" t="s">
        <v>44</v>
      </c>
      <c r="B19" s="17" t="s">
        <v>34</v>
      </c>
      <c r="E19" s="11"/>
      <c r="H19" t="s">
        <v>349</v>
      </c>
      <c r="I19" s="45" t="s">
        <v>188</v>
      </c>
      <c r="J19">
        <v>10858</v>
      </c>
      <c r="K19">
        <v>13145</v>
      </c>
      <c r="L19">
        <v>8000</v>
      </c>
    </row>
    <row r="20" spans="1:12" x14ac:dyDescent="0.25">
      <c r="A20" s="10" t="s">
        <v>44</v>
      </c>
      <c r="B20" s="17" t="s">
        <v>35</v>
      </c>
      <c r="E20" s="11"/>
      <c r="H20" t="s">
        <v>349</v>
      </c>
      <c r="I20" s="45" t="s">
        <v>189</v>
      </c>
      <c r="J20">
        <v>12083</v>
      </c>
      <c r="K20">
        <v>11833</v>
      </c>
      <c r="L20">
        <v>8004</v>
      </c>
    </row>
    <row r="21" spans="1:12" x14ac:dyDescent="0.25">
      <c r="A21" s="10" t="s">
        <v>44</v>
      </c>
      <c r="B21" s="17" t="s">
        <v>36</v>
      </c>
      <c r="E21" s="11"/>
      <c r="H21" t="s">
        <v>349</v>
      </c>
      <c r="I21" s="45" t="s">
        <v>190</v>
      </c>
      <c r="J21">
        <v>14956</v>
      </c>
      <c r="K21">
        <v>7757</v>
      </c>
      <c r="L21">
        <v>7999</v>
      </c>
    </row>
    <row r="22" spans="1:12" x14ac:dyDescent="0.25">
      <c r="A22" s="10" t="s">
        <v>44</v>
      </c>
      <c r="B22" s="17" t="s">
        <v>37</v>
      </c>
      <c r="E22" s="11"/>
      <c r="H22" t="s">
        <v>349</v>
      </c>
      <c r="I22" s="45" t="s">
        <v>22</v>
      </c>
      <c r="J22">
        <v>15958</v>
      </c>
      <c r="K22">
        <v>6672</v>
      </c>
      <c r="L22">
        <v>8007</v>
      </c>
    </row>
    <row r="23" spans="1:12" x14ac:dyDescent="0.25">
      <c r="A23" s="10" t="s">
        <v>44</v>
      </c>
      <c r="B23" s="17" t="s">
        <v>38</v>
      </c>
      <c r="E23" s="11"/>
      <c r="H23" t="s">
        <v>349</v>
      </c>
      <c r="I23" s="45" t="s">
        <v>191</v>
      </c>
      <c r="J23">
        <v>13782</v>
      </c>
      <c r="K23">
        <v>9385</v>
      </c>
      <c r="L23">
        <v>7989</v>
      </c>
    </row>
    <row r="24" spans="1:12" x14ac:dyDescent="0.25">
      <c r="A24" s="10" t="s">
        <v>44</v>
      </c>
      <c r="B24" s="17" t="s">
        <v>39</v>
      </c>
      <c r="E24" s="11"/>
      <c r="H24" t="s">
        <v>349</v>
      </c>
      <c r="I24" s="45" t="s">
        <v>192</v>
      </c>
      <c r="J24">
        <v>13568</v>
      </c>
      <c r="K24">
        <v>9362</v>
      </c>
      <c r="L24">
        <v>7996</v>
      </c>
    </row>
    <row r="25" spans="1:12" x14ac:dyDescent="0.25">
      <c r="A25" s="10" t="s">
        <v>44</v>
      </c>
      <c r="B25" s="17" t="s">
        <v>40</v>
      </c>
      <c r="E25" s="11"/>
      <c r="H25" t="s">
        <v>349</v>
      </c>
      <c r="I25" s="45" t="s">
        <v>193</v>
      </c>
      <c r="J25">
        <v>14501</v>
      </c>
      <c r="K25">
        <v>8689</v>
      </c>
      <c r="L25">
        <v>8009</v>
      </c>
    </row>
    <row r="26" spans="1:12" x14ac:dyDescent="0.25">
      <c r="A26" s="10" t="s">
        <v>48</v>
      </c>
      <c r="B26" s="17" t="s">
        <v>17</v>
      </c>
      <c r="E26" s="11"/>
      <c r="H26" t="s">
        <v>349</v>
      </c>
      <c r="I26" s="45" t="s">
        <v>23</v>
      </c>
      <c r="J26">
        <v>13314</v>
      </c>
      <c r="K26">
        <v>9422</v>
      </c>
      <c r="L26">
        <v>8002</v>
      </c>
    </row>
    <row r="27" spans="1:12" x14ac:dyDescent="0.25">
      <c r="A27" s="10" t="s">
        <v>48</v>
      </c>
      <c r="B27" s="17" t="s">
        <v>18</v>
      </c>
      <c r="E27" s="11"/>
      <c r="H27" t="s">
        <v>349</v>
      </c>
      <c r="I27" s="45" t="s">
        <v>194</v>
      </c>
      <c r="J27">
        <v>13414</v>
      </c>
      <c r="K27">
        <v>9514</v>
      </c>
      <c r="L27">
        <v>7990</v>
      </c>
    </row>
    <row r="28" spans="1:12" x14ac:dyDescent="0.25">
      <c r="A28" s="10" t="s">
        <v>48</v>
      </c>
      <c r="B28" s="17" t="s">
        <v>19</v>
      </c>
      <c r="E28" s="11"/>
      <c r="H28" t="s">
        <v>349</v>
      </c>
      <c r="I28" s="45" t="s">
        <v>195</v>
      </c>
      <c r="J28">
        <v>13401</v>
      </c>
      <c r="K28">
        <v>9493</v>
      </c>
      <c r="L28">
        <v>8006</v>
      </c>
    </row>
    <row r="29" spans="1:12" x14ac:dyDescent="0.25">
      <c r="A29" s="10" t="s">
        <v>48</v>
      </c>
      <c r="B29" s="17" t="s">
        <v>20</v>
      </c>
      <c r="E29" s="11"/>
      <c r="H29" t="s">
        <v>349</v>
      </c>
      <c r="I29" s="45" t="s">
        <v>196</v>
      </c>
      <c r="J29">
        <v>12803</v>
      </c>
      <c r="K29">
        <v>10292</v>
      </c>
      <c r="L29">
        <v>7996</v>
      </c>
    </row>
    <row r="30" spans="1:12" x14ac:dyDescent="0.25">
      <c r="A30" s="10" t="s">
        <v>48</v>
      </c>
      <c r="B30" s="17" t="s">
        <v>21</v>
      </c>
      <c r="E30" s="11"/>
      <c r="H30" t="s">
        <v>349</v>
      </c>
      <c r="I30" s="45" t="s">
        <v>24</v>
      </c>
      <c r="J30">
        <v>12569</v>
      </c>
      <c r="K30">
        <v>10748</v>
      </c>
      <c r="L30">
        <v>7997</v>
      </c>
    </row>
    <row r="31" spans="1:12" x14ac:dyDescent="0.25">
      <c r="A31" s="10" t="s">
        <v>48</v>
      </c>
      <c r="B31" s="17" t="s">
        <v>22</v>
      </c>
      <c r="E31" s="11"/>
      <c r="H31" t="s">
        <v>349</v>
      </c>
      <c r="I31" s="45" t="s">
        <v>197</v>
      </c>
      <c r="J31">
        <v>11962</v>
      </c>
      <c r="K31">
        <v>10701</v>
      </c>
      <c r="L31">
        <v>8009</v>
      </c>
    </row>
    <row r="32" spans="1:12" x14ac:dyDescent="0.25">
      <c r="A32" s="10" t="s">
        <v>48</v>
      </c>
      <c r="B32" s="17" t="s">
        <v>23</v>
      </c>
      <c r="E32" s="11"/>
      <c r="H32" t="s">
        <v>349</v>
      </c>
      <c r="I32" s="45" t="s">
        <v>198</v>
      </c>
      <c r="J32">
        <v>11226</v>
      </c>
      <c r="K32">
        <v>11344</v>
      </c>
      <c r="L32">
        <v>7993</v>
      </c>
    </row>
    <row r="33" spans="1:12" x14ac:dyDescent="0.25">
      <c r="A33" s="10" t="s">
        <v>48</v>
      </c>
      <c r="B33" s="17" t="s">
        <v>24</v>
      </c>
      <c r="E33" s="11"/>
      <c r="H33" t="s">
        <v>349</v>
      </c>
      <c r="I33" s="45" t="s">
        <v>199</v>
      </c>
      <c r="J33">
        <v>10253</v>
      </c>
      <c r="K33">
        <v>12138</v>
      </c>
      <c r="L33">
        <v>8000</v>
      </c>
    </row>
    <row r="34" spans="1:12" x14ac:dyDescent="0.25">
      <c r="A34" s="10" t="s">
        <v>48</v>
      </c>
      <c r="B34" s="17" t="s">
        <v>25</v>
      </c>
      <c r="E34" s="11"/>
      <c r="H34" t="s">
        <v>349</v>
      </c>
      <c r="I34" s="45" t="s">
        <v>25</v>
      </c>
      <c r="J34">
        <v>10508</v>
      </c>
      <c r="K34">
        <v>12334</v>
      </c>
      <c r="L34">
        <v>8004</v>
      </c>
    </row>
    <row r="35" spans="1:12" x14ac:dyDescent="0.25">
      <c r="A35" s="10" t="s">
        <v>48</v>
      </c>
      <c r="B35" s="17" t="s">
        <v>26</v>
      </c>
      <c r="E35" s="11"/>
      <c r="H35" t="s">
        <v>349</v>
      </c>
      <c r="I35" s="45" t="s">
        <v>200</v>
      </c>
      <c r="J35">
        <v>11467</v>
      </c>
      <c r="K35">
        <v>11598</v>
      </c>
      <c r="L35">
        <v>7998</v>
      </c>
    </row>
    <row r="36" spans="1:12" x14ac:dyDescent="0.25">
      <c r="A36" s="10" t="s">
        <v>48</v>
      </c>
      <c r="B36" s="17" t="s">
        <v>27</v>
      </c>
      <c r="E36" s="11"/>
      <c r="H36" t="s">
        <v>349</v>
      </c>
      <c r="I36" s="45" t="s">
        <v>201</v>
      </c>
      <c r="J36">
        <v>11352</v>
      </c>
      <c r="K36">
        <v>11895</v>
      </c>
      <c r="L36">
        <v>7989</v>
      </c>
    </row>
    <row r="37" spans="1:12" x14ac:dyDescent="0.25">
      <c r="A37" s="10" t="s">
        <v>48</v>
      </c>
      <c r="B37" s="17" t="s">
        <v>28</v>
      </c>
      <c r="E37" s="11"/>
      <c r="H37" t="s">
        <v>349</v>
      </c>
      <c r="I37" s="45" t="s">
        <v>202</v>
      </c>
      <c r="J37">
        <v>10721</v>
      </c>
      <c r="K37">
        <v>12106</v>
      </c>
      <c r="L37">
        <v>8011</v>
      </c>
    </row>
    <row r="38" spans="1:12" x14ac:dyDescent="0.25">
      <c r="A38" s="10" t="s">
        <v>48</v>
      </c>
      <c r="B38" s="17" t="s">
        <v>29</v>
      </c>
      <c r="E38" s="11"/>
      <c r="H38" t="s">
        <v>349</v>
      </c>
      <c r="I38" s="45" t="s">
        <v>26</v>
      </c>
      <c r="J38">
        <v>10615</v>
      </c>
      <c r="K38">
        <v>12405</v>
      </c>
      <c r="L38">
        <v>7969</v>
      </c>
    </row>
    <row r="39" spans="1:12" x14ac:dyDescent="0.25">
      <c r="A39" s="10" t="s">
        <v>48</v>
      </c>
      <c r="B39" s="17" t="s">
        <v>30</v>
      </c>
      <c r="E39" s="11"/>
      <c r="H39" t="s">
        <v>349</v>
      </c>
      <c r="I39" s="45" t="s">
        <v>203</v>
      </c>
      <c r="J39">
        <v>10384</v>
      </c>
      <c r="K39">
        <v>12155</v>
      </c>
      <c r="L39">
        <v>7998</v>
      </c>
    </row>
    <row r="40" spans="1:12" x14ac:dyDescent="0.25">
      <c r="A40" s="10" t="s">
        <v>48</v>
      </c>
      <c r="B40" s="17" t="s">
        <v>31</v>
      </c>
      <c r="E40" s="11"/>
      <c r="H40" t="s">
        <v>349</v>
      </c>
      <c r="I40" s="45" t="s">
        <v>204</v>
      </c>
      <c r="J40">
        <v>10284</v>
      </c>
      <c r="K40">
        <v>12651</v>
      </c>
      <c r="L40">
        <v>8001</v>
      </c>
    </row>
    <row r="41" spans="1:12" x14ac:dyDescent="0.25">
      <c r="A41" s="10" t="s">
        <v>48</v>
      </c>
      <c r="B41" s="17" t="s">
        <v>32</v>
      </c>
      <c r="E41" s="11"/>
      <c r="H41" t="s">
        <v>349</v>
      </c>
      <c r="I41" s="45" t="s">
        <v>205</v>
      </c>
      <c r="J41">
        <v>10469</v>
      </c>
      <c r="K41">
        <v>12716</v>
      </c>
      <c r="L41">
        <v>8008</v>
      </c>
    </row>
    <row r="42" spans="1:12" x14ac:dyDescent="0.25">
      <c r="A42" s="10" t="s">
        <v>48</v>
      </c>
      <c r="B42" s="17" t="s">
        <v>33</v>
      </c>
      <c r="E42" s="11"/>
      <c r="H42" t="s">
        <v>349</v>
      </c>
      <c r="I42" s="45" t="s">
        <v>27</v>
      </c>
      <c r="J42">
        <v>10354</v>
      </c>
      <c r="K42">
        <v>12721</v>
      </c>
      <c r="L42">
        <v>7996</v>
      </c>
    </row>
    <row r="43" spans="1:12" x14ac:dyDescent="0.25">
      <c r="A43" s="10" t="s">
        <v>48</v>
      </c>
      <c r="B43" s="17" t="s">
        <v>34</v>
      </c>
      <c r="E43" s="11"/>
      <c r="H43" t="s">
        <v>349</v>
      </c>
      <c r="I43" s="45" t="s">
        <v>206</v>
      </c>
      <c r="J43">
        <v>10193</v>
      </c>
      <c r="K43">
        <v>12987</v>
      </c>
      <c r="L43">
        <v>7999</v>
      </c>
    </row>
    <row r="44" spans="1:12" x14ac:dyDescent="0.25">
      <c r="A44" s="10" t="s">
        <v>48</v>
      </c>
      <c r="B44" s="17" t="s">
        <v>35</v>
      </c>
      <c r="E44" s="11"/>
      <c r="H44" t="s">
        <v>349</v>
      </c>
      <c r="I44" s="45" t="s">
        <v>207</v>
      </c>
      <c r="J44">
        <v>10000</v>
      </c>
      <c r="K44">
        <v>12935</v>
      </c>
      <c r="L44">
        <v>8001</v>
      </c>
    </row>
    <row r="45" spans="1:12" x14ac:dyDescent="0.25">
      <c r="A45" s="10" t="s">
        <v>48</v>
      </c>
      <c r="B45" s="17" t="s">
        <v>36</v>
      </c>
      <c r="E45" s="11"/>
      <c r="H45" t="s">
        <v>349</v>
      </c>
      <c r="I45" s="45" t="s">
        <v>208</v>
      </c>
      <c r="J45">
        <v>9423</v>
      </c>
      <c r="K45">
        <v>13725</v>
      </c>
      <c r="L45">
        <v>7996</v>
      </c>
    </row>
    <row r="46" spans="1:12" x14ac:dyDescent="0.25">
      <c r="A46" s="10" t="s">
        <v>48</v>
      </c>
      <c r="B46" s="17" t="s">
        <v>37</v>
      </c>
      <c r="E46" s="11"/>
      <c r="H46" t="s">
        <v>349</v>
      </c>
      <c r="I46" s="45" t="s">
        <v>28</v>
      </c>
      <c r="J46">
        <v>9186</v>
      </c>
      <c r="K46">
        <v>13478</v>
      </c>
      <c r="L46">
        <v>7989</v>
      </c>
    </row>
    <row r="47" spans="1:12" x14ac:dyDescent="0.25">
      <c r="A47" s="10" t="s">
        <v>48</v>
      </c>
      <c r="B47" s="17" t="s">
        <v>38</v>
      </c>
      <c r="E47" s="11"/>
      <c r="H47" t="s">
        <v>349</v>
      </c>
      <c r="I47" s="45" t="s">
        <v>209</v>
      </c>
      <c r="J47">
        <v>8929</v>
      </c>
      <c r="K47">
        <v>13554</v>
      </c>
      <c r="L47">
        <v>7994</v>
      </c>
    </row>
    <row r="48" spans="1:12" x14ac:dyDescent="0.25">
      <c r="A48" s="10" t="s">
        <v>48</v>
      </c>
      <c r="B48" s="17" t="s">
        <v>39</v>
      </c>
      <c r="E48" s="11"/>
      <c r="H48" t="s">
        <v>349</v>
      </c>
      <c r="I48" s="45" t="s">
        <v>210</v>
      </c>
      <c r="J48">
        <v>8742</v>
      </c>
      <c r="K48">
        <v>13805</v>
      </c>
      <c r="L48">
        <v>8003</v>
      </c>
    </row>
    <row r="49" spans="1:12" x14ac:dyDescent="0.25">
      <c r="A49" s="10" t="s">
        <v>48</v>
      </c>
      <c r="B49" s="17" t="s">
        <v>40</v>
      </c>
      <c r="E49" s="11"/>
      <c r="H49" t="s">
        <v>349</v>
      </c>
      <c r="I49" s="45" t="s">
        <v>211</v>
      </c>
      <c r="J49">
        <v>8892</v>
      </c>
      <c r="K49">
        <v>13917</v>
      </c>
      <c r="L49">
        <v>8006</v>
      </c>
    </row>
    <row r="50" spans="1:12" x14ac:dyDescent="0.25">
      <c r="A50" s="10" t="s">
        <v>138</v>
      </c>
      <c r="B50" s="17" t="s">
        <v>17</v>
      </c>
      <c r="E50" s="11"/>
      <c r="H50" t="s">
        <v>349</v>
      </c>
      <c r="I50" s="45" t="s">
        <v>29</v>
      </c>
      <c r="J50">
        <v>8814</v>
      </c>
      <c r="K50">
        <v>13794</v>
      </c>
      <c r="L50">
        <v>7994</v>
      </c>
    </row>
    <row r="51" spans="1:12" x14ac:dyDescent="0.25">
      <c r="A51" s="10" t="s">
        <v>138</v>
      </c>
      <c r="B51" s="17" t="s">
        <v>18</v>
      </c>
      <c r="E51" s="11"/>
      <c r="H51" t="s">
        <v>349</v>
      </c>
      <c r="I51" s="45" t="s">
        <v>212</v>
      </c>
      <c r="J51">
        <v>9083</v>
      </c>
      <c r="K51">
        <v>13863</v>
      </c>
      <c r="L51">
        <v>7996</v>
      </c>
    </row>
    <row r="52" spans="1:12" x14ac:dyDescent="0.25">
      <c r="A52" s="10" t="s">
        <v>138</v>
      </c>
      <c r="B52" s="17" t="s">
        <v>19</v>
      </c>
      <c r="E52" s="11"/>
      <c r="H52" t="s">
        <v>349</v>
      </c>
      <c r="I52" s="45" t="s">
        <v>213</v>
      </c>
      <c r="J52">
        <v>8615</v>
      </c>
      <c r="K52">
        <v>14017</v>
      </c>
      <c r="L52">
        <v>8006</v>
      </c>
    </row>
    <row r="53" spans="1:12" x14ac:dyDescent="0.25">
      <c r="A53" s="10" t="s">
        <v>138</v>
      </c>
      <c r="B53" s="17" t="s">
        <v>20</v>
      </c>
      <c r="E53" s="11"/>
      <c r="H53" t="s">
        <v>349</v>
      </c>
      <c r="I53" s="45" t="s">
        <v>214</v>
      </c>
      <c r="J53">
        <v>8560</v>
      </c>
      <c r="K53">
        <v>14067</v>
      </c>
      <c r="L53">
        <v>7992</v>
      </c>
    </row>
    <row r="54" spans="1:12" x14ac:dyDescent="0.25">
      <c r="A54" s="10" t="s">
        <v>138</v>
      </c>
      <c r="B54" s="17" t="s">
        <v>21</v>
      </c>
      <c r="E54" s="11"/>
      <c r="H54" t="s">
        <v>349</v>
      </c>
      <c r="I54" s="45" t="s">
        <v>30</v>
      </c>
      <c r="J54">
        <v>8234</v>
      </c>
      <c r="K54">
        <v>14517</v>
      </c>
      <c r="L54">
        <v>7989</v>
      </c>
    </row>
    <row r="55" spans="1:12" x14ac:dyDescent="0.25">
      <c r="A55" s="10" t="s">
        <v>138</v>
      </c>
      <c r="B55" s="17" t="s">
        <v>22</v>
      </c>
      <c r="E55" s="11"/>
      <c r="H55" t="s">
        <v>349</v>
      </c>
      <c r="I55" s="45" t="s">
        <v>215</v>
      </c>
      <c r="J55">
        <v>8551</v>
      </c>
      <c r="K55">
        <v>14468</v>
      </c>
      <c r="L55">
        <v>7996</v>
      </c>
    </row>
    <row r="56" spans="1:12" x14ac:dyDescent="0.25">
      <c r="A56" s="10" t="s">
        <v>138</v>
      </c>
      <c r="B56" s="17" t="s">
        <v>23</v>
      </c>
      <c r="E56" s="11"/>
      <c r="H56" t="s">
        <v>349</v>
      </c>
      <c r="I56" s="45" t="s">
        <v>216</v>
      </c>
      <c r="J56">
        <v>8027</v>
      </c>
      <c r="K56">
        <v>14820</v>
      </c>
      <c r="L56">
        <v>7994</v>
      </c>
    </row>
    <row r="57" spans="1:12" x14ac:dyDescent="0.25">
      <c r="A57" s="10" t="s">
        <v>138</v>
      </c>
      <c r="B57" s="17" t="s">
        <v>24</v>
      </c>
      <c r="E57" s="11"/>
      <c r="H57" t="s">
        <v>349</v>
      </c>
      <c r="I57" s="45" t="s">
        <v>217</v>
      </c>
      <c r="J57">
        <v>8691</v>
      </c>
      <c r="K57">
        <v>14088</v>
      </c>
      <c r="L57">
        <v>8001</v>
      </c>
    </row>
    <row r="58" spans="1:12" x14ac:dyDescent="0.25">
      <c r="A58" s="10" t="s">
        <v>138</v>
      </c>
      <c r="B58" s="17" t="s">
        <v>25</v>
      </c>
      <c r="E58" s="11"/>
      <c r="H58" t="s">
        <v>349</v>
      </c>
      <c r="I58" s="45" t="s">
        <v>31</v>
      </c>
      <c r="J58">
        <v>8372</v>
      </c>
      <c r="K58">
        <v>15212</v>
      </c>
      <c r="L58">
        <v>8006</v>
      </c>
    </row>
    <row r="59" spans="1:12" x14ac:dyDescent="0.25">
      <c r="A59" s="10" t="s">
        <v>138</v>
      </c>
      <c r="B59" s="17" t="s">
        <v>26</v>
      </c>
      <c r="E59" s="11"/>
      <c r="H59" t="s">
        <v>349</v>
      </c>
      <c r="I59" s="45" t="s">
        <v>218</v>
      </c>
      <c r="J59">
        <v>8076</v>
      </c>
      <c r="K59">
        <v>14726</v>
      </c>
      <c r="L59">
        <v>7995</v>
      </c>
    </row>
    <row r="60" spans="1:12" x14ac:dyDescent="0.25">
      <c r="A60" s="10" t="s">
        <v>138</v>
      </c>
      <c r="B60" s="17" t="s">
        <v>27</v>
      </c>
      <c r="E60" s="11"/>
      <c r="H60" t="s">
        <v>349</v>
      </c>
      <c r="I60" s="45" t="s">
        <v>219</v>
      </c>
      <c r="J60">
        <v>7937</v>
      </c>
      <c r="K60">
        <v>14745</v>
      </c>
      <c r="L60">
        <v>8004</v>
      </c>
    </row>
    <row r="61" spans="1:12" x14ac:dyDescent="0.25">
      <c r="A61" s="10" t="s">
        <v>138</v>
      </c>
      <c r="B61" s="17" t="s">
        <v>28</v>
      </c>
      <c r="E61" s="11"/>
      <c r="H61" t="s">
        <v>349</v>
      </c>
      <c r="I61" s="45" t="s">
        <v>220</v>
      </c>
      <c r="J61">
        <v>7871</v>
      </c>
      <c r="K61">
        <v>14845</v>
      </c>
      <c r="L61">
        <v>7997</v>
      </c>
    </row>
    <row r="62" spans="1:12" x14ac:dyDescent="0.25">
      <c r="A62" s="10" t="s">
        <v>138</v>
      </c>
      <c r="B62" s="17" t="s">
        <v>29</v>
      </c>
      <c r="E62" s="11"/>
      <c r="H62" t="s">
        <v>349</v>
      </c>
      <c r="I62" s="45" t="s">
        <v>32</v>
      </c>
      <c r="J62">
        <v>8165</v>
      </c>
      <c r="K62">
        <v>14323</v>
      </c>
      <c r="L62">
        <v>8001</v>
      </c>
    </row>
    <row r="63" spans="1:12" x14ac:dyDescent="0.25">
      <c r="A63" s="10" t="s">
        <v>138</v>
      </c>
      <c r="B63" s="17" t="s">
        <v>30</v>
      </c>
      <c r="E63" s="11"/>
      <c r="H63" t="s">
        <v>349</v>
      </c>
      <c r="I63" s="45" t="s">
        <v>221</v>
      </c>
      <c r="J63">
        <v>8170</v>
      </c>
      <c r="K63">
        <v>14918</v>
      </c>
      <c r="L63">
        <v>7992</v>
      </c>
    </row>
    <row r="64" spans="1:12" x14ac:dyDescent="0.25">
      <c r="A64" s="10" t="s">
        <v>138</v>
      </c>
      <c r="B64" s="17" t="s">
        <v>31</v>
      </c>
      <c r="E64" s="11"/>
      <c r="H64" t="s">
        <v>349</v>
      </c>
      <c r="I64" s="45" t="s">
        <v>222</v>
      </c>
      <c r="J64">
        <v>8176</v>
      </c>
      <c r="K64">
        <v>14551</v>
      </c>
      <c r="L64">
        <v>7989</v>
      </c>
    </row>
    <row r="65" spans="1:12" x14ac:dyDescent="0.25">
      <c r="A65" s="10" t="s">
        <v>138</v>
      </c>
      <c r="B65" s="17" t="s">
        <v>32</v>
      </c>
      <c r="E65" s="11"/>
      <c r="H65" t="s">
        <v>349</v>
      </c>
      <c r="I65" s="45" t="s">
        <v>223</v>
      </c>
      <c r="J65">
        <v>8337</v>
      </c>
      <c r="K65">
        <v>14325</v>
      </c>
      <c r="L65">
        <v>8003</v>
      </c>
    </row>
    <row r="66" spans="1:12" x14ac:dyDescent="0.25">
      <c r="A66" s="10" t="s">
        <v>138</v>
      </c>
      <c r="B66" s="17" t="s">
        <v>33</v>
      </c>
      <c r="E66" s="11"/>
      <c r="H66" t="s">
        <v>349</v>
      </c>
      <c r="I66" s="45" t="s">
        <v>33</v>
      </c>
      <c r="J66">
        <v>8230</v>
      </c>
      <c r="K66">
        <v>14146</v>
      </c>
      <c r="L66">
        <v>7999</v>
      </c>
    </row>
    <row r="67" spans="1:12" x14ac:dyDescent="0.25">
      <c r="A67" s="10" t="s">
        <v>138</v>
      </c>
      <c r="B67" s="17" t="s">
        <v>34</v>
      </c>
      <c r="E67" s="11"/>
      <c r="H67" t="s">
        <v>349</v>
      </c>
      <c r="I67" s="45" t="s">
        <v>224</v>
      </c>
      <c r="J67">
        <v>8213</v>
      </c>
      <c r="K67">
        <v>14479</v>
      </c>
      <c r="L67">
        <v>8011</v>
      </c>
    </row>
    <row r="68" spans="1:12" x14ac:dyDescent="0.25">
      <c r="A68" s="10" t="s">
        <v>138</v>
      </c>
      <c r="B68" s="17" t="s">
        <v>35</v>
      </c>
      <c r="E68" s="11"/>
      <c r="H68" t="s">
        <v>349</v>
      </c>
      <c r="I68" s="45" t="s">
        <v>225</v>
      </c>
      <c r="J68">
        <v>8684</v>
      </c>
      <c r="K68">
        <v>14574</v>
      </c>
      <c r="L68">
        <v>8002</v>
      </c>
    </row>
    <row r="69" spans="1:12" x14ac:dyDescent="0.25">
      <c r="A69" s="10" t="s">
        <v>138</v>
      </c>
      <c r="B69" s="17" t="s">
        <v>36</v>
      </c>
      <c r="E69" s="11"/>
      <c r="H69" t="s">
        <v>349</v>
      </c>
      <c r="I69" s="45" t="s">
        <v>226</v>
      </c>
      <c r="J69">
        <v>8634</v>
      </c>
      <c r="K69">
        <v>13732</v>
      </c>
      <c r="L69">
        <v>7997</v>
      </c>
    </row>
    <row r="70" spans="1:12" x14ac:dyDescent="0.25">
      <c r="A70" s="10" t="s">
        <v>138</v>
      </c>
      <c r="B70" s="17" t="s">
        <v>37</v>
      </c>
      <c r="E70" s="11"/>
      <c r="H70" t="s">
        <v>349</v>
      </c>
      <c r="I70" s="45" t="s">
        <v>34</v>
      </c>
      <c r="J70">
        <v>9023</v>
      </c>
      <c r="K70">
        <v>13603</v>
      </c>
      <c r="L70">
        <v>7981</v>
      </c>
    </row>
    <row r="71" spans="1:12" x14ac:dyDescent="0.25">
      <c r="A71" s="10" t="s">
        <v>138</v>
      </c>
      <c r="B71" s="17" t="s">
        <v>38</v>
      </c>
      <c r="E71" s="11"/>
      <c r="H71" t="s">
        <v>349</v>
      </c>
      <c r="I71" s="45" t="s">
        <v>227</v>
      </c>
      <c r="J71">
        <v>9737</v>
      </c>
      <c r="K71">
        <v>12845</v>
      </c>
      <c r="L71">
        <v>7996</v>
      </c>
    </row>
    <row r="72" spans="1:12" x14ac:dyDescent="0.25">
      <c r="A72" s="10" t="s">
        <v>138</v>
      </c>
      <c r="B72" s="17" t="s">
        <v>39</v>
      </c>
      <c r="E72" s="11"/>
      <c r="H72" t="s">
        <v>349</v>
      </c>
      <c r="I72" s="45" t="s">
        <v>228</v>
      </c>
      <c r="J72">
        <v>9424</v>
      </c>
      <c r="K72">
        <v>13454</v>
      </c>
      <c r="L72">
        <v>8007</v>
      </c>
    </row>
    <row r="73" spans="1:12" x14ac:dyDescent="0.25">
      <c r="A73" s="10" t="s">
        <v>138</v>
      </c>
      <c r="B73" s="17" t="s">
        <v>40</v>
      </c>
      <c r="E73" s="11"/>
      <c r="H73" t="s">
        <v>349</v>
      </c>
      <c r="I73" s="45" t="s">
        <v>229</v>
      </c>
      <c r="J73">
        <v>9331</v>
      </c>
      <c r="K73">
        <v>12962</v>
      </c>
      <c r="L73">
        <v>7997</v>
      </c>
    </row>
    <row r="74" spans="1:12" x14ac:dyDescent="0.25">
      <c r="A74" s="10" t="s">
        <v>139</v>
      </c>
      <c r="B74" s="17" t="s">
        <v>17</v>
      </c>
      <c r="E74" s="11"/>
      <c r="H74" t="s">
        <v>349</v>
      </c>
      <c r="I74" s="45" t="s">
        <v>35</v>
      </c>
      <c r="J74">
        <v>9202</v>
      </c>
      <c r="K74">
        <v>12845</v>
      </c>
      <c r="L74">
        <v>7988</v>
      </c>
    </row>
    <row r="75" spans="1:12" x14ac:dyDescent="0.25">
      <c r="A75" s="10" t="s">
        <v>139</v>
      </c>
      <c r="B75" s="17" t="s">
        <v>18</v>
      </c>
      <c r="E75" s="11"/>
      <c r="H75" t="s">
        <v>349</v>
      </c>
      <c r="I75" s="45" t="s">
        <v>230</v>
      </c>
      <c r="J75">
        <v>9293</v>
      </c>
      <c r="K75">
        <v>13335</v>
      </c>
      <c r="L75">
        <v>7999</v>
      </c>
    </row>
    <row r="76" spans="1:12" x14ac:dyDescent="0.25">
      <c r="A76" s="10" t="s">
        <v>139</v>
      </c>
      <c r="B76" s="17" t="s">
        <v>19</v>
      </c>
      <c r="E76" s="11"/>
      <c r="H76" t="s">
        <v>349</v>
      </c>
      <c r="I76" s="45" t="s">
        <v>231</v>
      </c>
      <c r="J76">
        <v>9500</v>
      </c>
      <c r="K76">
        <v>12954</v>
      </c>
      <c r="L76">
        <v>7997</v>
      </c>
    </row>
    <row r="77" spans="1:12" x14ac:dyDescent="0.25">
      <c r="A77" s="10" t="s">
        <v>139</v>
      </c>
      <c r="B77" s="17" t="s">
        <v>20</v>
      </c>
      <c r="E77" s="11"/>
      <c r="H77" t="s">
        <v>349</v>
      </c>
      <c r="I77" s="45" t="s">
        <v>232</v>
      </c>
      <c r="J77">
        <v>9179</v>
      </c>
      <c r="K77">
        <v>13583</v>
      </c>
      <c r="L77">
        <v>7994</v>
      </c>
    </row>
    <row r="78" spans="1:12" x14ac:dyDescent="0.25">
      <c r="A78" s="10" t="s">
        <v>139</v>
      </c>
      <c r="B78" s="17" t="s">
        <v>21</v>
      </c>
      <c r="E78" s="11"/>
      <c r="H78" t="s">
        <v>349</v>
      </c>
      <c r="I78" s="45" t="s">
        <v>36</v>
      </c>
      <c r="J78">
        <v>9284</v>
      </c>
      <c r="K78">
        <v>13126</v>
      </c>
      <c r="L78">
        <v>8006</v>
      </c>
    </row>
    <row r="79" spans="1:12" x14ac:dyDescent="0.25">
      <c r="A79" s="10" t="s">
        <v>139</v>
      </c>
      <c r="B79" s="17" t="s">
        <v>22</v>
      </c>
      <c r="E79" s="11"/>
      <c r="H79" t="s">
        <v>349</v>
      </c>
      <c r="I79" s="45" t="s">
        <v>233</v>
      </c>
      <c r="J79">
        <v>9254</v>
      </c>
      <c r="K79">
        <v>13501</v>
      </c>
      <c r="L79">
        <v>8003</v>
      </c>
    </row>
    <row r="80" spans="1:12" x14ac:dyDescent="0.25">
      <c r="A80" s="10" t="s">
        <v>139</v>
      </c>
      <c r="B80" s="17" t="s">
        <v>23</v>
      </c>
      <c r="E80" s="11"/>
      <c r="H80" t="s">
        <v>349</v>
      </c>
      <c r="I80" s="45" t="s">
        <v>234</v>
      </c>
      <c r="J80">
        <v>8964</v>
      </c>
      <c r="K80">
        <v>13642</v>
      </c>
      <c r="L80">
        <v>8010</v>
      </c>
    </row>
    <row r="81" spans="1:12" x14ac:dyDescent="0.25">
      <c r="A81" s="10" t="s">
        <v>139</v>
      </c>
      <c r="B81" s="17" t="s">
        <v>24</v>
      </c>
      <c r="E81" s="11"/>
      <c r="H81" t="s">
        <v>349</v>
      </c>
      <c r="I81" s="45" t="s">
        <v>235</v>
      </c>
      <c r="J81">
        <v>9118</v>
      </c>
      <c r="K81">
        <v>13263</v>
      </c>
      <c r="L81">
        <v>7988</v>
      </c>
    </row>
    <row r="82" spans="1:12" x14ac:dyDescent="0.25">
      <c r="A82" s="10" t="s">
        <v>139</v>
      </c>
      <c r="B82" s="17" t="s">
        <v>25</v>
      </c>
      <c r="E82" s="11"/>
      <c r="H82" t="s">
        <v>349</v>
      </c>
      <c r="I82" s="45" t="s">
        <v>37</v>
      </c>
      <c r="J82">
        <v>8771</v>
      </c>
      <c r="K82">
        <v>13942</v>
      </c>
      <c r="L82">
        <v>7993</v>
      </c>
    </row>
    <row r="83" spans="1:12" x14ac:dyDescent="0.25">
      <c r="A83" s="10" t="s">
        <v>139</v>
      </c>
      <c r="B83" s="17" t="s">
        <v>26</v>
      </c>
      <c r="E83" s="11"/>
      <c r="H83" t="s">
        <v>349</v>
      </c>
      <c r="I83" s="45" t="s">
        <v>236</v>
      </c>
      <c r="J83">
        <v>9008</v>
      </c>
      <c r="K83">
        <v>14012</v>
      </c>
      <c r="L83">
        <v>8009</v>
      </c>
    </row>
    <row r="84" spans="1:12" x14ac:dyDescent="0.25">
      <c r="A84" s="10" t="s">
        <v>139</v>
      </c>
      <c r="B84" s="17" t="s">
        <v>27</v>
      </c>
      <c r="E84" s="11"/>
      <c r="H84" t="s">
        <v>349</v>
      </c>
      <c r="I84" s="45" t="s">
        <v>237</v>
      </c>
      <c r="J84">
        <v>8882</v>
      </c>
      <c r="K84">
        <v>13980</v>
      </c>
      <c r="L84">
        <v>7988</v>
      </c>
    </row>
    <row r="85" spans="1:12" x14ac:dyDescent="0.25">
      <c r="A85" s="10" t="s">
        <v>139</v>
      </c>
      <c r="B85" s="17" t="s">
        <v>28</v>
      </c>
      <c r="E85" s="11"/>
      <c r="H85" t="s">
        <v>349</v>
      </c>
      <c r="I85" s="45" t="s">
        <v>238</v>
      </c>
      <c r="J85">
        <v>9086</v>
      </c>
      <c r="K85">
        <v>13134</v>
      </c>
      <c r="L85">
        <v>8009</v>
      </c>
    </row>
    <row r="86" spans="1:12" x14ac:dyDescent="0.25">
      <c r="A86" s="10" t="s">
        <v>139</v>
      </c>
      <c r="B86" s="17" t="s">
        <v>29</v>
      </c>
      <c r="E86" s="11"/>
      <c r="H86" t="s">
        <v>349</v>
      </c>
      <c r="I86" s="45" t="s">
        <v>38</v>
      </c>
      <c r="J86">
        <v>9200</v>
      </c>
      <c r="K86">
        <v>13689</v>
      </c>
      <c r="L86">
        <v>7996</v>
      </c>
    </row>
    <row r="87" spans="1:12" x14ac:dyDescent="0.25">
      <c r="A87" s="10" t="s">
        <v>139</v>
      </c>
      <c r="B87" s="17" t="s">
        <v>30</v>
      </c>
      <c r="E87" s="11"/>
      <c r="H87" t="s">
        <v>349</v>
      </c>
      <c r="I87" s="45" t="s">
        <v>239</v>
      </c>
      <c r="J87">
        <v>8187</v>
      </c>
      <c r="K87">
        <v>14513</v>
      </c>
      <c r="L87">
        <v>8005</v>
      </c>
    </row>
    <row r="88" spans="1:12" x14ac:dyDescent="0.25">
      <c r="A88" s="10" t="s">
        <v>139</v>
      </c>
      <c r="B88" s="17" t="s">
        <v>31</v>
      </c>
      <c r="E88" s="11"/>
      <c r="H88" t="s">
        <v>349</v>
      </c>
      <c r="I88" s="45" t="s">
        <v>240</v>
      </c>
      <c r="J88">
        <v>8409</v>
      </c>
      <c r="K88">
        <v>14602</v>
      </c>
      <c r="L88">
        <v>8001</v>
      </c>
    </row>
    <row r="89" spans="1:12" x14ac:dyDescent="0.25">
      <c r="A89" s="10" t="s">
        <v>139</v>
      </c>
      <c r="B89" s="17" t="s">
        <v>32</v>
      </c>
      <c r="E89" s="11"/>
      <c r="H89" t="s">
        <v>349</v>
      </c>
      <c r="I89" s="45" t="s">
        <v>241</v>
      </c>
      <c r="J89">
        <v>8607</v>
      </c>
      <c r="K89">
        <v>14701</v>
      </c>
      <c r="L89">
        <v>7993</v>
      </c>
    </row>
    <row r="90" spans="1:12" x14ac:dyDescent="0.25">
      <c r="A90" s="10" t="s">
        <v>139</v>
      </c>
      <c r="B90" s="17" t="s">
        <v>33</v>
      </c>
      <c r="E90" s="11"/>
      <c r="H90" t="s">
        <v>349</v>
      </c>
      <c r="I90" s="45" t="s">
        <v>39</v>
      </c>
      <c r="J90">
        <v>7316</v>
      </c>
      <c r="K90">
        <v>15631</v>
      </c>
      <c r="L90">
        <v>7998</v>
      </c>
    </row>
    <row r="91" spans="1:12" x14ac:dyDescent="0.25">
      <c r="A91" s="10" t="s">
        <v>139</v>
      </c>
      <c r="B91" s="17" t="s">
        <v>34</v>
      </c>
      <c r="E91" s="11"/>
      <c r="H91" t="s">
        <v>349</v>
      </c>
      <c r="I91" s="45" t="s">
        <v>242</v>
      </c>
      <c r="J91">
        <v>5425</v>
      </c>
      <c r="K91">
        <v>17185</v>
      </c>
      <c r="L91">
        <v>7998</v>
      </c>
    </row>
    <row r="92" spans="1:12" x14ac:dyDescent="0.25">
      <c r="A92" s="10" t="s">
        <v>139</v>
      </c>
      <c r="B92" s="17" t="s">
        <v>35</v>
      </c>
      <c r="E92" s="11"/>
      <c r="H92" t="s">
        <v>349</v>
      </c>
      <c r="I92" s="45" t="s">
        <v>243</v>
      </c>
      <c r="J92">
        <v>5263</v>
      </c>
      <c r="K92">
        <v>17983</v>
      </c>
      <c r="L92">
        <v>8000</v>
      </c>
    </row>
    <row r="93" spans="1:12" x14ac:dyDescent="0.25">
      <c r="A93" s="10" t="s">
        <v>139</v>
      </c>
      <c r="B93" s="17" t="s">
        <v>36</v>
      </c>
      <c r="E93" s="11"/>
      <c r="H93" t="s">
        <v>349</v>
      </c>
      <c r="I93" s="45" t="s">
        <v>244</v>
      </c>
      <c r="J93">
        <v>4034</v>
      </c>
      <c r="K93">
        <v>18851</v>
      </c>
      <c r="L93">
        <v>8001</v>
      </c>
    </row>
    <row r="94" spans="1:12" x14ac:dyDescent="0.25">
      <c r="A94" s="10" t="s">
        <v>139</v>
      </c>
      <c r="B94" s="17" t="s">
        <v>37</v>
      </c>
      <c r="E94" s="11"/>
      <c r="H94" t="s">
        <v>349</v>
      </c>
      <c r="I94" s="45" t="s">
        <v>40</v>
      </c>
      <c r="J94">
        <v>3260</v>
      </c>
      <c r="K94">
        <v>19730</v>
      </c>
      <c r="L94">
        <v>8000</v>
      </c>
    </row>
    <row r="95" spans="1:12" x14ac:dyDescent="0.25">
      <c r="A95" s="10" t="s">
        <v>139</v>
      </c>
      <c r="B95" s="17" t="s">
        <v>38</v>
      </c>
      <c r="E95" s="11"/>
      <c r="H95" t="s">
        <v>349</v>
      </c>
      <c r="I95" s="45" t="s">
        <v>245</v>
      </c>
      <c r="J95">
        <v>2208</v>
      </c>
      <c r="K95">
        <v>20771</v>
      </c>
      <c r="L95">
        <v>8009</v>
      </c>
    </row>
    <row r="96" spans="1:12" x14ac:dyDescent="0.25">
      <c r="A96" s="10" t="s">
        <v>139</v>
      </c>
      <c r="B96" s="17" t="s">
        <v>39</v>
      </c>
      <c r="E96" s="11"/>
      <c r="H96" t="s">
        <v>349</v>
      </c>
      <c r="I96" s="45" t="s">
        <v>246</v>
      </c>
      <c r="J96">
        <v>1757</v>
      </c>
      <c r="K96">
        <v>20824</v>
      </c>
      <c r="L96">
        <v>7984</v>
      </c>
    </row>
    <row r="97" spans="1:12" x14ac:dyDescent="0.25">
      <c r="A97" s="10" t="s">
        <v>139</v>
      </c>
      <c r="B97" s="17" t="s">
        <v>40</v>
      </c>
      <c r="E97" s="11"/>
      <c r="H97" t="s">
        <v>349</v>
      </c>
      <c r="I97" s="45" t="s">
        <v>247</v>
      </c>
      <c r="J97">
        <v>1709</v>
      </c>
      <c r="K97">
        <v>20820</v>
      </c>
      <c r="L97">
        <v>7992</v>
      </c>
    </row>
    <row r="98" spans="1:12" x14ac:dyDescent="0.25">
      <c r="A98" s="10" t="s">
        <v>140</v>
      </c>
      <c r="B98" s="17" t="s">
        <v>17</v>
      </c>
      <c r="E98" s="11"/>
      <c r="H98" t="s">
        <v>350</v>
      </c>
      <c r="I98" s="45" t="s">
        <v>17</v>
      </c>
      <c r="J98">
        <v>1699</v>
      </c>
      <c r="K98">
        <v>21181</v>
      </c>
      <c r="L98">
        <v>7994</v>
      </c>
    </row>
    <row r="99" spans="1:12" x14ac:dyDescent="0.25">
      <c r="A99" s="10" t="s">
        <v>140</v>
      </c>
      <c r="B99" s="17" t="s">
        <v>18</v>
      </c>
      <c r="E99" s="11"/>
      <c r="H99" t="s">
        <v>350</v>
      </c>
      <c r="I99" s="45" t="s">
        <v>176</v>
      </c>
      <c r="J99">
        <v>1852</v>
      </c>
      <c r="K99">
        <v>21224</v>
      </c>
      <c r="L99">
        <v>7991</v>
      </c>
    </row>
    <row r="100" spans="1:12" x14ac:dyDescent="0.25">
      <c r="A100" s="10" t="s">
        <v>140</v>
      </c>
      <c r="B100" s="17" t="s">
        <v>19</v>
      </c>
      <c r="E100" s="11"/>
      <c r="H100" t="s">
        <v>350</v>
      </c>
      <c r="I100" s="45" t="s">
        <v>177</v>
      </c>
      <c r="J100">
        <v>2027</v>
      </c>
      <c r="K100">
        <v>20955</v>
      </c>
      <c r="L100">
        <v>8003</v>
      </c>
    </row>
    <row r="101" spans="1:12" x14ac:dyDescent="0.25">
      <c r="A101" s="10" t="s">
        <v>140</v>
      </c>
      <c r="B101" s="17" t="s">
        <v>20</v>
      </c>
      <c r="E101" s="11"/>
      <c r="H101" t="s">
        <v>350</v>
      </c>
      <c r="I101" s="45" t="s">
        <v>178</v>
      </c>
      <c r="J101">
        <v>2186</v>
      </c>
      <c r="K101">
        <v>20885</v>
      </c>
      <c r="L101">
        <v>8007</v>
      </c>
    </row>
    <row r="102" spans="1:12" x14ac:dyDescent="0.25">
      <c r="A102" s="10" t="s">
        <v>140</v>
      </c>
      <c r="B102" s="17" t="s">
        <v>21</v>
      </c>
      <c r="E102" s="11"/>
      <c r="H102" t="s">
        <v>350</v>
      </c>
      <c r="I102" s="45" t="s">
        <v>18</v>
      </c>
      <c r="J102">
        <v>2154</v>
      </c>
      <c r="K102">
        <v>20694</v>
      </c>
      <c r="L102">
        <v>7989</v>
      </c>
    </row>
    <row r="103" spans="1:12" x14ac:dyDescent="0.25">
      <c r="A103" s="10" t="s">
        <v>140</v>
      </c>
      <c r="B103" s="17" t="s">
        <v>22</v>
      </c>
      <c r="E103" s="11"/>
      <c r="H103" t="s">
        <v>350</v>
      </c>
      <c r="I103" s="45" t="s">
        <v>179</v>
      </c>
      <c r="J103">
        <v>2549</v>
      </c>
      <c r="K103">
        <v>21324</v>
      </c>
      <c r="L103">
        <v>8016</v>
      </c>
    </row>
    <row r="104" spans="1:12" x14ac:dyDescent="0.25">
      <c r="A104" s="10" t="s">
        <v>140</v>
      </c>
      <c r="B104" s="17" t="s">
        <v>23</v>
      </c>
      <c r="E104" s="11"/>
      <c r="H104" t="s">
        <v>350</v>
      </c>
      <c r="I104" s="45" t="s">
        <v>180</v>
      </c>
      <c r="J104">
        <v>2206</v>
      </c>
      <c r="K104">
        <v>20619</v>
      </c>
      <c r="L104">
        <v>7995</v>
      </c>
    </row>
    <row r="105" spans="1:12" x14ac:dyDescent="0.25">
      <c r="A105" s="10" t="s">
        <v>140</v>
      </c>
      <c r="B105" s="17" t="s">
        <v>24</v>
      </c>
      <c r="E105" s="11"/>
      <c r="H105" t="s">
        <v>350</v>
      </c>
      <c r="I105" s="45" t="s">
        <v>181</v>
      </c>
      <c r="J105">
        <v>1833</v>
      </c>
      <c r="K105">
        <v>20893</v>
      </c>
      <c r="L105">
        <v>7991</v>
      </c>
    </row>
    <row r="106" spans="1:12" x14ac:dyDescent="0.25">
      <c r="A106" s="10" t="s">
        <v>140</v>
      </c>
      <c r="B106" s="17" t="s">
        <v>25</v>
      </c>
      <c r="E106" s="11"/>
      <c r="H106" t="s">
        <v>350</v>
      </c>
      <c r="I106" s="45" t="s">
        <v>19</v>
      </c>
      <c r="J106">
        <v>1709</v>
      </c>
      <c r="K106">
        <v>21395</v>
      </c>
      <c r="L106">
        <v>8002</v>
      </c>
    </row>
    <row r="107" spans="1:12" x14ac:dyDescent="0.25">
      <c r="A107" s="10" t="s">
        <v>140</v>
      </c>
      <c r="B107" s="17" t="s">
        <v>26</v>
      </c>
      <c r="E107" s="11"/>
      <c r="H107" t="s">
        <v>350</v>
      </c>
      <c r="I107" s="45" t="s">
        <v>182</v>
      </c>
      <c r="J107">
        <v>1525</v>
      </c>
      <c r="K107">
        <v>21428</v>
      </c>
      <c r="L107">
        <v>7992</v>
      </c>
    </row>
    <row r="108" spans="1:12" x14ac:dyDescent="0.25">
      <c r="A108" s="10" t="s">
        <v>140</v>
      </c>
      <c r="B108" s="17" t="s">
        <v>27</v>
      </c>
      <c r="E108" s="11"/>
      <c r="H108" t="s">
        <v>350</v>
      </c>
      <c r="I108" s="45" t="s">
        <v>183</v>
      </c>
      <c r="J108">
        <v>1604</v>
      </c>
      <c r="K108">
        <v>21674</v>
      </c>
      <c r="L108">
        <v>8012</v>
      </c>
    </row>
    <row r="109" spans="1:12" x14ac:dyDescent="0.25">
      <c r="A109" s="10" t="s">
        <v>140</v>
      </c>
      <c r="B109" s="17" t="s">
        <v>28</v>
      </c>
      <c r="E109" s="11"/>
      <c r="H109" t="s">
        <v>350</v>
      </c>
      <c r="I109" s="45" t="s">
        <v>184</v>
      </c>
      <c r="J109">
        <v>1885</v>
      </c>
      <c r="K109">
        <v>20779</v>
      </c>
      <c r="L109">
        <v>7995</v>
      </c>
    </row>
    <row r="110" spans="1:12" x14ac:dyDescent="0.25">
      <c r="A110" s="10" t="s">
        <v>140</v>
      </c>
      <c r="B110" s="17" t="s">
        <v>29</v>
      </c>
      <c r="E110" s="11"/>
      <c r="H110" t="s">
        <v>350</v>
      </c>
      <c r="I110" s="45" t="s">
        <v>20</v>
      </c>
      <c r="J110">
        <v>2405</v>
      </c>
      <c r="K110">
        <v>19997</v>
      </c>
      <c r="L110">
        <v>8000</v>
      </c>
    </row>
    <row r="111" spans="1:12" x14ac:dyDescent="0.25">
      <c r="A111" s="10" t="s">
        <v>140</v>
      </c>
      <c r="B111" s="17" t="s">
        <v>30</v>
      </c>
      <c r="E111" s="11"/>
      <c r="H111" t="s">
        <v>350</v>
      </c>
      <c r="I111" s="45" t="s">
        <v>185</v>
      </c>
      <c r="J111">
        <v>3015</v>
      </c>
      <c r="K111">
        <v>19477</v>
      </c>
      <c r="L111">
        <v>8001</v>
      </c>
    </row>
    <row r="112" spans="1:12" x14ac:dyDescent="0.25">
      <c r="A112" s="10" t="s">
        <v>140</v>
      </c>
      <c r="B112" s="17" t="s">
        <v>31</v>
      </c>
      <c r="E112" s="11"/>
      <c r="H112" t="s">
        <v>350</v>
      </c>
      <c r="I112" s="45" t="s">
        <v>186</v>
      </c>
      <c r="J112">
        <v>6530</v>
      </c>
      <c r="K112">
        <v>16426</v>
      </c>
      <c r="L112">
        <v>8011</v>
      </c>
    </row>
    <row r="113" spans="1:12" x14ac:dyDescent="0.25">
      <c r="A113" s="10" t="s">
        <v>140</v>
      </c>
      <c r="B113" s="17" t="s">
        <v>32</v>
      </c>
      <c r="E113" s="11"/>
      <c r="H113" t="s">
        <v>350</v>
      </c>
      <c r="I113" s="45" t="s">
        <v>187</v>
      </c>
      <c r="J113">
        <v>9902</v>
      </c>
      <c r="K113">
        <v>12621</v>
      </c>
      <c r="L113">
        <v>7991</v>
      </c>
    </row>
    <row r="114" spans="1:12" x14ac:dyDescent="0.25">
      <c r="A114" s="10" t="s">
        <v>140</v>
      </c>
      <c r="B114" s="17" t="s">
        <v>33</v>
      </c>
      <c r="E114" s="11"/>
      <c r="H114" t="s">
        <v>350</v>
      </c>
      <c r="I114" s="45" t="s">
        <v>21</v>
      </c>
      <c r="J114">
        <v>8464</v>
      </c>
      <c r="K114">
        <v>13676</v>
      </c>
      <c r="L114">
        <v>7990</v>
      </c>
    </row>
    <row r="115" spans="1:12" x14ac:dyDescent="0.25">
      <c r="A115" s="10" t="s">
        <v>140</v>
      </c>
      <c r="B115" s="17" t="s">
        <v>34</v>
      </c>
      <c r="E115" s="11"/>
      <c r="H115" t="s">
        <v>350</v>
      </c>
      <c r="I115" s="45" t="s">
        <v>188</v>
      </c>
      <c r="J115">
        <v>8398</v>
      </c>
      <c r="K115">
        <v>13440</v>
      </c>
      <c r="L115">
        <v>7995</v>
      </c>
    </row>
    <row r="116" spans="1:12" x14ac:dyDescent="0.25">
      <c r="A116" s="10" t="s">
        <v>140</v>
      </c>
      <c r="B116" s="17" t="s">
        <v>35</v>
      </c>
      <c r="E116" s="11"/>
      <c r="H116" t="s">
        <v>350</v>
      </c>
      <c r="I116" s="45" t="s">
        <v>189</v>
      </c>
      <c r="J116">
        <v>10695</v>
      </c>
      <c r="K116">
        <v>11544</v>
      </c>
      <c r="L116">
        <v>8002</v>
      </c>
    </row>
    <row r="117" spans="1:12" x14ac:dyDescent="0.25">
      <c r="A117" s="10" t="s">
        <v>140</v>
      </c>
      <c r="B117" s="17" t="s">
        <v>36</v>
      </c>
      <c r="E117" s="11"/>
      <c r="H117" t="s">
        <v>350</v>
      </c>
      <c r="I117" s="45" t="s">
        <v>190</v>
      </c>
      <c r="J117">
        <v>9396</v>
      </c>
      <c r="K117">
        <v>13435</v>
      </c>
      <c r="L117">
        <v>7994</v>
      </c>
    </row>
    <row r="118" spans="1:12" x14ac:dyDescent="0.25">
      <c r="A118" s="10" t="s">
        <v>140</v>
      </c>
      <c r="B118" s="17" t="s">
        <v>37</v>
      </c>
      <c r="E118" s="11"/>
      <c r="H118" t="s">
        <v>350</v>
      </c>
      <c r="I118" s="45" t="s">
        <v>22</v>
      </c>
      <c r="J118">
        <v>9844</v>
      </c>
      <c r="K118">
        <v>13240</v>
      </c>
      <c r="L118">
        <v>8001</v>
      </c>
    </row>
    <row r="119" spans="1:12" x14ac:dyDescent="0.25">
      <c r="A119" s="10" t="s">
        <v>140</v>
      </c>
      <c r="B119" s="17" t="s">
        <v>38</v>
      </c>
      <c r="E119" s="11"/>
      <c r="H119" t="s">
        <v>350</v>
      </c>
      <c r="I119" s="45" t="s">
        <v>191</v>
      </c>
      <c r="J119">
        <v>12175</v>
      </c>
      <c r="K119">
        <v>10918</v>
      </c>
      <c r="L119">
        <v>8014</v>
      </c>
    </row>
    <row r="120" spans="1:12" x14ac:dyDescent="0.25">
      <c r="A120" s="10" t="s">
        <v>140</v>
      </c>
      <c r="B120" s="17" t="s">
        <v>39</v>
      </c>
      <c r="E120" s="11"/>
      <c r="H120" t="s">
        <v>350</v>
      </c>
      <c r="I120" s="45" t="s">
        <v>192</v>
      </c>
      <c r="J120">
        <v>13951</v>
      </c>
      <c r="K120">
        <v>10204</v>
      </c>
      <c r="L120">
        <v>8004</v>
      </c>
    </row>
    <row r="121" spans="1:12" x14ac:dyDescent="0.25">
      <c r="A121" s="10" t="s">
        <v>140</v>
      </c>
      <c r="B121" s="17" t="s">
        <v>40</v>
      </c>
      <c r="E121" s="11"/>
      <c r="H121" t="s">
        <v>350</v>
      </c>
      <c r="I121" s="45" t="s">
        <v>193</v>
      </c>
      <c r="J121">
        <v>13948</v>
      </c>
      <c r="K121">
        <v>10013</v>
      </c>
      <c r="L121">
        <v>8004</v>
      </c>
    </row>
    <row r="122" spans="1:12" x14ac:dyDescent="0.25">
      <c r="A122" s="10" t="s">
        <v>141</v>
      </c>
      <c r="B122" s="17" t="s">
        <v>17</v>
      </c>
      <c r="E122" s="11"/>
      <c r="H122" t="s">
        <v>350</v>
      </c>
      <c r="I122" s="45" t="s">
        <v>23</v>
      </c>
      <c r="J122">
        <v>12083</v>
      </c>
      <c r="K122">
        <v>11382</v>
      </c>
      <c r="L122">
        <v>8009</v>
      </c>
    </row>
    <row r="123" spans="1:12" x14ac:dyDescent="0.25">
      <c r="A123" s="10" t="s">
        <v>141</v>
      </c>
      <c r="B123" s="17" t="s">
        <v>18</v>
      </c>
      <c r="E123" s="11"/>
      <c r="H123" t="s">
        <v>350</v>
      </c>
      <c r="I123" s="45" t="s">
        <v>194</v>
      </c>
      <c r="J123">
        <v>12012</v>
      </c>
      <c r="K123">
        <v>11294</v>
      </c>
      <c r="L123">
        <v>8006</v>
      </c>
    </row>
    <row r="124" spans="1:12" x14ac:dyDescent="0.25">
      <c r="A124" s="10" t="s">
        <v>141</v>
      </c>
      <c r="B124" s="17" t="s">
        <v>19</v>
      </c>
      <c r="E124" s="11"/>
      <c r="H124" t="s">
        <v>350</v>
      </c>
      <c r="I124" s="45" t="s">
        <v>195</v>
      </c>
      <c r="J124">
        <v>10312</v>
      </c>
      <c r="K124">
        <v>12366</v>
      </c>
      <c r="L124">
        <v>7989</v>
      </c>
    </row>
    <row r="125" spans="1:12" x14ac:dyDescent="0.25">
      <c r="A125" s="10" t="s">
        <v>141</v>
      </c>
      <c r="B125" s="17" t="s">
        <v>20</v>
      </c>
      <c r="E125" s="11"/>
      <c r="H125" t="s">
        <v>350</v>
      </c>
      <c r="I125" s="45" t="s">
        <v>196</v>
      </c>
      <c r="J125">
        <v>9445</v>
      </c>
      <c r="K125">
        <v>14165</v>
      </c>
      <c r="L125">
        <v>8005</v>
      </c>
    </row>
    <row r="126" spans="1:12" x14ac:dyDescent="0.25">
      <c r="A126" s="10" t="s">
        <v>141</v>
      </c>
      <c r="B126" s="17" t="s">
        <v>21</v>
      </c>
      <c r="E126" s="11"/>
      <c r="H126" t="s">
        <v>350</v>
      </c>
      <c r="I126" s="45" t="s">
        <v>24</v>
      </c>
      <c r="J126">
        <v>9686</v>
      </c>
      <c r="K126">
        <v>13770</v>
      </c>
      <c r="L126">
        <v>8005</v>
      </c>
    </row>
    <row r="127" spans="1:12" x14ac:dyDescent="0.25">
      <c r="A127" s="10" t="s">
        <v>141</v>
      </c>
      <c r="B127" s="17" t="s">
        <v>22</v>
      </c>
      <c r="E127" s="11"/>
      <c r="H127" t="s">
        <v>350</v>
      </c>
      <c r="I127" s="45" t="s">
        <v>197</v>
      </c>
      <c r="J127">
        <v>9370</v>
      </c>
      <c r="K127">
        <v>13436</v>
      </c>
      <c r="L127">
        <v>8009</v>
      </c>
    </row>
    <row r="128" spans="1:12" x14ac:dyDescent="0.25">
      <c r="A128" s="10" t="s">
        <v>141</v>
      </c>
      <c r="B128" s="17" t="s">
        <v>23</v>
      </c>
      <c r="E128" s="11"/>
      <c r="H128" t="s">
        <v>350</v>
      </c>
      <c r="I128" s="45" t="s">
        <v>198</v>
      </c>
      <c r="J128">
        <v>8723</v>
      </c>
      <c r="K128">
        <v>14340</v>
      </c>
      <c r="L128">
        <v>8014</v>
      </c>
    </row>
    <row r="129" spans="1:12" x14ac:dyDescent="0.25">
      <c r="A129" s="10" t="s">
        <v>141</v>
      </c>
      <c r="B129" s="17" t="s">
        <v>24</v>
      </c>
      <c r="E129" s="11"/>
      <c r="H129" t="s">
        <v>350</v>
      </c>
      <c r="I129" s="45" t="s">
        <v>199</v>
      </c>
      <c r="J129">
        <v>7989</v>
      </c>
      <c r="K129">
        <v>14154</v>
      </c>
      <c r="L129">
        <v>7994</v>
      </c>
    </row>
    <row r="130" spans="1:12" x14ac:dyDescent="0.25">
      <c r="A130" s="10" t="s">
        <v>141</v>
      </c>
      <c r="B130" s="17" t="s">
        <v>25</v>
      </c>
      <c r="E130" s="11"/>
      <c r="H130" t="s">
        <v>350</v>
      </c>
      <c r="I130" s="45" t="s">
        <v>25</v>
      </c>
      <c r="J130">
        <v>8872</v>
      </c>
      <c r="K130">
        <v>13693</v>
      </c>
      <c r="L130">
        <v>7997</v>
      </c>
    </row>
    <row r="131" spans="1:12" x14ac:dyDescent="0.25">
      <c r="A131" s="10" t="s">
        <v>141</v>
      </c>
      <c r="B131" s="17" t="s">
        <v>26</v>
      </c>
      <c r="E131" s="11"/>
      <c r="H131" t="s">
        <v>350</v>
      </c>
      <c r="I131" s="45" t="s">
        <v>200</v>
      </c>
      <c r="J131">
        <v>9171</v>
      </c>
      <c r="K131">
        <v>13256</v>
      </c>
      <c r="L131">
        <v>8002</v>
      </c>
    </row>
    <row r="132" spans="1:12" x14ac:dyDescent="0.25">
      <c r="A132" s="10" t="s">
        <v>141</v>
      </c>
      <c r="B132" s="17" t="s">
        <v>27</v>
      </c>
      <c r="E132" s="11"/>
      <c r="H132" t="s">
        <v>350</v>
      </c>
      <c r="I132" s="45" t="s">
        <v>201</v>
      </c>
      <c r="J132">
        <v>9250</v>
      </c>
      <c r="K132">
        <v>13059</v>
      </c>
      <c r="L132">
        <v>7996</v>
      </c>
    </row>
    <row r="133" spans="1:12" x14ac:dyDescent="0.25">
      <c r="A133" s="10" t="s">
        <v>141</v>
      </c>
      <c r="B133" s="17" t="s">
        <v>28</v>
      </c>
      <c r="E133" s="11"/>
      <c r="H133" t="s">
        <v>350</v>
      </c>
      <c r="I133" s="45" t="s">
        <v>202</v>
      </c>
      <c r="J133">
        <v>9705</v>
      </c>
      <c r="K133">
        <v>13044</v>
      </c>
      <c r="L133">
        <v>8002</v>
      </c>
    </row>
    <row r="134" spans="1:12" x14ac:dyDescent="0.25">
      <c r="A134" s="10" t="s">
        <v>141</v>
      </c>
      <c r="B134" s="17" t="s">
        <v>29</v>
      </c>
      <c r="E134" s="11"/>
      <c r="H134" t="s">
        <v>350</v>
      </c>
      <c r="I134" s="45" t="s">
        <v>26</v>
      </c>
      <c r="J134">
        <v>9496</v>
      </c>
      <c r="K134">
        <v>13261</v>
      </c>
      <c r="L134">
        <v>8009</v>
      </c>
    </row>
    <row r="135" spans="1:12" x14ac:dyDescent="0.25">
      <c r="A135" s="10" t="s">
        <v>141</v>
      </c>
      <c r="B135" s="17" t="s">
        <v>30</v>
      </c>
      <c r="E135" s="11"/>
      <c r="H135" t="s">
        <v>350</v>
      </c>
      <c r="I135" s="45" t="s">
        <v>203</v>
      </c>
      <c r="J135">
        <v>9616</v>
      </c>
      <c r="K135">
        <v>12427</v>
      </c>
      <c r="L135">
        <v>7994</v>
      </c>
    </row>
    <row r="136" spans="1:12" x14ac:dyDescent="0.25">
      <c r="A136" s="10" t="s">
        <v>141</v>
      </c>
      <c r="B136" s="17" t="s">
        <v>31</v>
      </c>
      <c r="E136" s="11"/>
      <c r="H136" t="s">
        <v>350</v>
      </c>
      <c r="I136" s="45" t="s">
        <v>204</v>
      </c>
      <c r="J136">
        <v>10229</v>
      </c>
      <c r="K136">
        <v>13028</v>
      </c>
      <c r="L136">
        <v>8010</v>
      </c>
    </row>
    <row r="137" spans="1:12" x14ac:dyDescent="0.25">
      <c r="A137" s="10" t="s">
        <v>141</v>
      </c>
      <c r="B137" s="17" t="s">
        <v>32</v>
      </c>
      <c r="E137" s="11"/>
      <c r="H137" t="s">
        <v>350</v>
      </c>
      <c r="I137" s="45" t="s">
        <v>205</v>
      </c>
      <c r="J137">
        <v>9908</v>
      </c>
      <c r="K137">
        <v>12287</v>
      </c>
      <c r="L137">
        <v>7993</v>
      </c>
    </row>
    <row r="138" spans="1:12" x14ac:dyDescent="0.25">
      <c r="A138" s="10" t="s">
        <v>141</v>
      </c>
      <c r="B138" s="17" t="s">
        <v>33</v>
      </c>
      <c r="E138" s="11"/>
      <c r="H138" t="s">
        <v>350</v>
      </c>
      <c r="I138" s="45" t="s">
        <v>27</v>
      </c>
      <c r="J138">
        <v>9920</v>
      </c>
      <c r="K138">
        <v>12971</v>
      </c>
      <c r="L138">
        <v>7997</v>
      </c>
    </row>
    <row r="139" spans="1:12" x14ac:dyDescent="0.25">
      <c r="A139" s="10" t="s">
        <v>141</v>
      </c>
      <c r="B139" s="17" t="s">
        <v>34</v>
      </c>
      <c r="E139" s="11"/>
      <c r="H139" t="s">
        <v>350</v>
      </c>
      <c r="I139" s="45" t="s">
        <v>206</v>
      </c>
      <c r="J139">
        <v>9460</v>
      </c>
      <c r="K139">
        <v>13056</v>
      </c>
      <c r="L139">
        <v>7993</v>
      </c>
    </row>
    <row r="140" spans="1:12" x14ac:dyDescent="0.25">
      <c r="A140" s="10" t="s">
        <v>141</v>
      </c>
      <c r="B140" s="17" t="s">
        <v>35</v>
      </c>
      <c r="E140" s="11"/>
      <c r="H140" t="s">
        <v>350</v>
      </c>
      <c r="I140" s="45" t="s">
        <v>207</v>
      </c>
      <c r="J140">
        <v>9537</v>
      </c>
      <c r="K140">
        <v>13233</v>
      </c>
      <c r="L140">
        <v>7998</v>
      </c>
    </row>
    <row r="141" spans="1:12" x14ac:dyDescent="0.25">
      <c r="A141" s="10" t="s">
        <v>141</v>
      </c>
      <c r="B141" s="17" t="s">
        <v>36</v>
      </c>
      <c r="E141" s="11"/>
      <c r="H141" t="s">
        <v>350</v>
      </c>
      <c r="I141" s="45" t="s">
        <v>208</v>
      </c>
      <c r="J141">
        <v>9197</v>
      </c>
      <c r="K141">
        <v>13836</v>
      </c>
      <c r="L141">
        <v>8003</v>
      </c>
    </row>
    <row r="142" spans="1:12" x14ac:dyDescent="0.25">
      <c r="A142" s="10" t="s">
        <v>141</v>
      </c>
      <c r="B142" s="17" t="s">
        <v>37</v>
      </c>
      <c r="E142" s="11"/>
      <c r="H142" t="s">
        <v>350</v>
      </c>
      <c r="I142" s="45" t="s">
        <v>28</v>
      </c>
      <c r="J142">
        <v>9019</v>
      </c>
      <c r="K142">
        <v>13595</v>
      </c>
      <c r="L142">
        <v>7996</v>
      </c>
    </row>
    <row r="143" spans="1:12" x14ac:dyDescent="0.25">
      <c r="A143" s="10" t="s">
        <v>141</v>
      </c>
      <c r="B143" s="17" t="s">
        <v>38</v>
      </c>
      <c r="E143" s="11"/>
      <c r="H143" t="s">
        <v>350</v>
      </c>
      <c r="I143" s="45" t="s">
        <v>209</v>
      </c>
      <c r="J143">
        <v>8759</v>
      </c>
      <c r="K143">
        <v>14132</v>
      </c>
      <c r="L143">
        <v>7991</v>
      </c>
    </row>
    <row r="144" spans="1:12" x14ac:dyDescent="0.25">
      <c r="A144" s="10" t="s">
        <v>141</v>
      </c>
      <c r="B144" s="17" t="s">
        <v>39</v>
      </c>
      <c r="E144" s="11"/>
      <c r="H144" t="s">
        <v>350</v>
      </c>
      <c r="I144" s="45" t="s">
        <v>210</v>
      </c>
      <c r="J144">
        <v>9037</v>
      </c>
      <c r="K144">
        <v>14212</v>
      </c>
      <c r="L144">
        <v>7998</v>
      </c>
    </row>
    <row r="145" spans="1:12" x14ac:dyDescent="0.25">
      <c r="A145" s="10" t="s">
        <v>141</v>
      </c>
      <c r="B145" s="17" t="s">
        <v>40</v>
      </c>
      <c r="E145" s="11"/>
      <c r="H145" t="s">
        <v>350</v>
      </c>
      <c r="I145" s="45" t="s">
        <v>211</v>
      </c>
      <c r="J145">
        <v>8861</v>
      </c>
      <c r="K145">
        <v>13901</v>
      </c>
      <c r="L145">
        <v>7999</v>
      </c>
    </row>
    <row r="146" spans="1:12" x14ac:dyDescent="0.25">
      <c r="A146" s="10" t="s">
        <v>142</v>
      </c>
      <c r="B146" s="17" t="s">
        <v>17</v>
      </c>
      <c r="E146" s="11"/>
      <c r="H146" t="s">
        <v>350</v>
      </c>
      <c r="I146" s="45" t="s">
        <v>29</v>
      </c>
      <c r="J146">
        <v>8937</v>
      </c>
      <c r="K146">
        <v>14272</v>
      </c>
      <c r="L146">
        <v>7997</v>
      </c>
    </row>
    <row r="147" spans="1:12" x14ac:dyDescent="0.25">
      <c r="A147" s="10" t="s">
        <v>142</v>
      </c>
      <c r="B147" s="17" t="s">
        <v>18</v>
      </c>
      <c r="E147" s="11"/>
      <c r="H147" t="s">
        <v>350</v>
      </c>
      <c r="I147" s="45" t="s">
        <v>212</v>
      </c>
      <c r="J147">
        <v>8977</v>
      </c>
      <c r="K147">
        <v>13982</v>
      </c>
      <c r="L147">
        <v>8003</v>
      </c>
    </row>
    <row r="148" spans="1:12" x14ac:dyDescent="0.25">
      <c r="A148" s="10" t="s">
        <v>142</v>
      </c>
      <c r="B148" s="17" t="s">
        <v>19</v>
      </c>
      <c r="E148" s="11"/>
      <c r="H148" t="s">
        <v>350</v>
      </c>
      <c r="I148" s="45" t="s">
        <v>213</v>
      </c>
      <c r="J148">
        <v>8837</v>
      </c>
      <c r="K148">
        <v>13530</v>
      </c>
      <c r="L148">
        <v>7991</v>
      </c>
    </row>
    <row r="149" spans="1:12" x14ac:dyDescent="0.25">
      <c r="A149" s="10" t="s">
        <v>142</v>
      </c>
      <c r="B149" s="17" t="s">
        <v>20</v>
      </c>
      <c r="E149" s="11"/>
      <c r="H149" t="s">
        <v>350</v>
      </c>
      <c r="I149" s="45" t="s">
        <v>214</v>
      </c>
      <c r="J149">
        <v>8922</v>
      </c>
      <c r="K149">
        <v>13487</v>
      </c>
      <c r="L149">
        <v>7991</v>
      </c>
    </row>
    <row r="150" spans="1:12" x14ac:dyDescent="0.25">
      <c r="A150" s="10" t="s">
        <v>142</v>
      </c>
      <c r="B150" s="17" t="s">
        <v>21</v>
      </c>
      <c r="E150" s="11"/>
      <c r="H150" t="s">
        <v>350</v>
      </c>
      <c r="I150" s="45" t="s">
        <v>30</v>
      </c>
      <c r="J150">
        <v>8722</v>
      </c>
      <c r="K150">
        <v>14110</v>
      </c>
      <c r="L150">
        <v>8005</v>
      </c>
    </row>
    <row r="151" spans="1:12" x14ac:dyDescent="0.25">
      <c r="A151" s="10" t="s">
        <v>142</v>
      </c>
      <c r="B151" s="17" t="s">
        <v>22</v>
      </c>
      <c r="E151" s="11"/>
      <c r="H151" t="s">
        <v>350</v>
      </c>
      <c r="I151" s="45" t="s">
        <v>215</v>
      </c>
      <c r="J151">
        <v>8720</v>
      </c>
      <c r="K151">
        <v>14534</v>
      </c>
      <c r="L151">
        <v>7989</v>
      </c>
    </row>
    <row r="152" spans="1:12" x14ac:dyDescent="0.25">
      <c r="A152" s="10" t="s">
        <v>142</v>
      </c>
      <c r="B152" s="17" t="s">
        <v>23</v>
      </c>
      <c r="E152" s="11"/>
      <c r="H152" t="s">
        <v>350</v>
      </c>
      <c r="I152" s="45" t="s">
        <v>216</v>
      </c>
      <c r="J152">
        <v>8544</v>
      </c>
      <c r="K152">
        <v>14440</v>
      </c>
      <c r="L152">
        <v>7988</v>
      </c>
    </row>
    <row r="153" spans="1:12" x14ac:dyDescent="0.25">
      <c r="A153" s="10" t="s">
        <v>142</v>
      </c>
      <c r="B153" s="17" t="s">
        <v>24</v>
      </c>
      <c r="E153" s="11"/>
      <c r="H153" t="s">
        <v>350</v>
      </c>
      <c r="I153" s="45" t="s">
        <v>217</v>
      </c>
      <c r="J153">
        <v>8435</v>
      </c>
      <c r="K153">
        <v>14434</v>
      </c>
      <c r="L153">
        <v>8005</v>
      </c>
    </row>
    <row r="154" spans="1:12" x14ac:dyDescent="0.25">
      <c r="A154" s="10" t="s">
        <v>142</v>
      </c>
      <c r="B154" s="17" t="s">
        <v>25</v>
      </c>
      <c r="E154" s="11"/>
      <c r="H154" t="s">
        <v>350</v>
      </c>
      <c r="I154" s="45" t="s">
        <v>31</v>
      </c>
      <c r="J154">
        <v>8349</v>
      </c>
      <c r="K154">
        <v>14721</v>
      </c>
      <c r="L154">
        <v>7992</v>
      </c>
    </row>
    <row r="155" spans="1:12" x14ac:dyDescent="0.25">
      <c r="A155" s="10" t="s">
        <v>142</v>
      </c>
      <c r="B155" s="17" t="s">
        <v>26</v>
      </c>
      <c r="E155" s="11"/>
      <c r="H155" t="s">
        <v>350</v>
      </c>
      <c r="I155" s="45" t="s">
        <v>218</v>
      </c>
      <c r="J155">
        <v>8390</v>
      </c>
      <c r="K155">
        <v>14631</v>
      </c>
      <c r="L155">
        <v>7985</v>
      </c>
    </row>
    <row r="156" spans="1:12" x14ac:dyDescent="0.25">
      <c r="A156" s="10" t="s">
        <v>142</v>
      </c>
      <c r="B156" s="17" t="s">
        <v>27</v>
      </c>
      <c r="E156" s="11"/>
      <c r="H156" t="s">
        <v>350</v>
      </c>
      <c r="I156" s="45" t="s">
        <v>219</v>
      </c>
      <c r="J156">
        <v>8480</v>
      </c>
      <c r="K156">
        <v>14253</v>
      </c>
      <c r="L156">
        <v>8011</v>
      </c>
    </row>
    <row r="157" spans="1:12" x14ac:dyDescent="0.25">
      <c r="A157" s="10" t="s">
        <v>142</v>
      </c>
      <c r="B157" s="17" t="s">
        <v>28</v>
      </c>
      <c r="E157" s="11"/>
      <c r="H157" t="s">
        <v>350</v>
      </c>
      <c r="I157" s="45" t="s">
        <v>220</v>
      </c>
      <c r="J157">
        <v>8654</v>
      </c>
      <c r="K157">
        <v>14211</v>
      </c>
      <c r="L157">
        <v>7998</v>
      </c>
    </row>
    <row r="158" spans="1:12" x14ac:dyDescent="0.25">
      <c r="A158" s="10" t="s">
        <v>142</v>
      </c>
      <c r="B158" s="17" t="s">
        <v>29</v>
      </c>
      <c r="E158" s="11"/>
      <c r="H158" t="s">
        <v>350</v>
      </c>
      <c r="I158" s="45" t="s">
        <v>32</v>
      </c>
      <c r="J158">
        <v>8490</v>
      </c>
      <c r="K158">
        <v>14481</v>
      </c>
      <c r="L158">
        <v>8005</v>
      </c>
    </row>
    <row r="159" spans="1:12" x14ac:dyDescent="0.25">
      <c r="A159" s="10" t="s">
        <v>142</v>
      </c>
      <c r="B159" s="17" t="s">
        <v>30</v>
      </c>
      <c r="E159" s="11"/>
      <c r="H159" t="s">
        <v>350</v>
      </c>
      <c r="I159" s="45" t="s">
        <v>221</v>
      </c>
      <c r="J159">
        <v>8295</v>
      </c>
      <c r="K159">
        <v>14128</v>
      </c>
      <c r="L159">
        <v>7991</v>
      </c>
    </row>
    <row r="160" spans="1:12" x14ac:dyDescent="0.25">
      <c r="A160" s="10" t="s">
        <v>142</v>
      </c>
      <c r="B160" s="17" t="s">
        <v>31</v>
      </c>
      <c r="E160" s="11"/>
      <c r="H160" t="s">
        <v>350</v>
      </c>
      <c r="I160" s="45" t="s">
        <v>222</v>
      </c>
      <c r="J160">
        <v>8852</v>
      </c>
      <c r="K160">
        <v>14031</v>
      </c>
      <c r="L160">
        <v>8004</v>
      </c>
    </row>
    <row r="161" spans="1:12" x14ac:dyDescent="0.25">
      <c r="A161" s="10" t="s">
        <v>142</v>
      </c>
      <c r="B161" s="17" t="s">
        <v>32</v>
      </c>
      <c r="E161" s="11"/>
      <c r="H161" t="s">
        <v>350</v>
      </c>
      <c r="I161" s="45" t="s">
        <v>223</v>
      </c>
      <c r="J161">
        <v>9017</v>
      </c>
      <c r="K161">
        <v>14602</v>
      </c>
      <c r="L161">
        <v>8016</v>
      </c>
    </row>
    <row r="162" spans="1:12" x14ac:dyDescent="0.25">
      <c r="A162" s="10" t="s">
        <v>142</v>
      </c>
      <c r="B162" s="17" t="s">
        <v>33</v>
      </c>
      <c r="E162" s="11"/>
      <c r="H162" t="s">
        <v>350</v>
      </c>
      <c r="I162" s="45" t="s">
        <v>33</v>
      </c>
      <c r="J162">
        <v>8907</v>
      </c>
      <c r="K162">
        <v>14142</v>
      </c>
      <c r="L162">
        <v>7990</v>
      </c>
    </row>
    <row r="163" spans="1:12" x14ac:dyDescent="0.25">
      <c r="A163" s="10" t="s">
        <v>142</v>
      </c>
      <c r="B163" s="17" t="s">
        <v>34</v>
      </c>
      <c r="E163" s="11"/>
      <c r="H163" t="s">
        <v>350</v>
      </c>
      <c r="I163" s="45" t="s">
        <v>224</v>
      </c>
      <c r="J163">
        <v>9297</v>
      </c>
      <c r="K163">
        <v>14203</v>
      </c>
      <c r="L163">
        <v>8002</v>
      </c>
    </row>
    <row r="164" spans="1:12" x14ac:dyDescent="0.25">
      <c r="A164" s="10" t="s">
        <v>142</v>
      </c>
      <c r="B164" s="17" t="s">
        <v>35</v>
      </c>
      <c r="E164" s="11"/>
      <c r="H164" t="s">
        <v>350</v>
      </c>
      <c r="I164" s="45" t="s">
        <v>225</v>
      </c>
      <c r="J164">
        <v>9276</v>
      </c>
      <c r="K164">
        <v>12895</v>
      </c>
      <c r="L164">
        <v>7996</v>
      </c>
    </row>
    <row r="165" spans="1:12" x14ac:dyDescent="0.25">
      <c r="A165" s="10" t="s">
        <v>142</v>
      </c>
      <c r="B165" s="17" t="s">
        <v>36</v>
      </c>
      <c r="E165" s="11"/>
      <c r="H165" t="s">
        <v>350</v>
      </c>
      <c r="I165" s="45" t="s">
        <v>226</v>
      </c>
      <c r="J165">
        <v>9888</v>
      </c>
      <c r="K165">
        <v>13475</v>
      </c>
      <c r="L165">
        <v>7995</v>
      </c>
    </row>
    <row r="166" spans="1:12" x14ac:dyDescent="0.25">
      <c r="A166" s="10" t="s">
        <v>142</v>
      </c>
      <c r="B166" s="17" t="s">
        <v>37</v>
      </c>
      <c r="E166" s="11"/>
      <c r="H166" t="s">
        <v>350</v>
      </c>
      <c r="I166" s="45" t="s">
        <v>34</v>
      </c>
      <c r="J166">
        <v>10157</v>
      </c>
      <c r="K166">
        <v>12899</v>
      </c>
      <c r="L166">
        <v>7997</v>
      </c>
    </row>
    <row r="167" spans="1:12" x14ac:dyDescent="0.25">
      <c r="A167" s="10" t="s">
        <v>142</v>
      </c>
      <c r="B167" s="17" t="s">
        <v>38</v>
      </c>
      <c r="E167" s="11"/>
      <c r="H167" t="s">
        <v>350</v>
      </c>
      <c r="I167" s="45" t="s">
        <v>227</v>
      </c>
      <c r="J167">
        <v>10917</v>
      </c>
      <c r="K167">
        <v>12577</v>
      </c>
      <c r="L167">
        <v>8001</v>
      </c>
    </row>
    <row r="168" spans="1:12" x14ac:dyDescent="0.25">
      <c r="A168" s="10" t="s">
        <v>142</v>
      </c>
      <c r="B168" s="17" t="s">
        <v>39</v>
      </c>
      <c r="E168" s="11"/>
      <c r="H168" t="s">
        <v>350</v>
      </c>
      <c r="I168" s="45" t="s">
        <v>228</v>
      </c>
      <c r="J168">
        <v>10702</v>
      </c>
      <c r="K168">
        <v>11711</v>
      </c>
      <c r="L168">
        <v>8010</v>
      </c>
    </row>
    <row r="169" spans="1:12" x14ac:dyDescent="0.25">
      <c r="A169" s="10" t="s">
        <v>142</v>
      </c>
      <c r="B169" s="17" t="s">
        <v>40</v>
      </c>
      <c r="E169" s="11"/>
      <c r="H169" t="s">
        <v>350</v>
      </c>
      <c r="I169" s="45" t="s">
        <v>229</v>
      </c>
      <c r="J169">
        <v>10718</v>
      </c>
      <c r="K169">
        <v>12780</v>
      </c>
      <c r="L169">
        <v>7990</v>
      </c>
    </row>
    <row r="170" spans="1:12" x14ac:dyDescent="0.25">
      <c r="A170" s="10" t="s">
        <v>143</v>
      </c>
      <c r="B170" s="17" t="s">
        <v>17</v>
      </c>
      <c r="E170" s="11"/>
      <c r="H170" t="s">
        <v>350</v>
      </c>
      <c r="I170" s="45" t="s">
        <v>35</v>
      </c>
      <c r="J170">
        <v>10595</v>
      </c>
      <c r="K170">
        <v>12315</v>
      </c>
      <c r="L170">
        <v>8004</v>
      </c>
    </row>
    <row r="171" spans="1:12" x14ac:dyDescent="0.25">
      <c r="A171" s="10" t="s">
        <v>143</v>
      </c>
      <c r="B171" s="17" t="s">
        <v>18</v>
      </c>
      <c r="E171" s="11"/>
      <c r="H171" t="s">
        <v>350</v>
      </c>
      <c r="I171" s="45" t="s">
        <v>230</v>
      </c>
      <c r="J171">
        <v>10604</v>
      </c>
      <c r="K171">
        <v>12063</v>
      </c>
      <c r="L171">
        <v>7996</v>
      </c>
    </row>
    <row r="172" spans="1:12" x14ac:dyDescent="0.25">
      <c r="A172" s="10" t="s">
        <v>143</v>
      </c>
      <c r="B172" s="17" t="s">
        <v>19</v>
      </c>
      <c r="E172" s="11"/>
      <c r="H172" t="s">
        <v>350</v>
      </c>
      <c r="I172" s="45" t="s">
        <v>231</v>
      </c>
      <c r="J172">
        <v>10773</v>
      </c>
      <c r="K172">
        <v>11321</v>
      </c>
      <c r="L172">
        <v>7985</v>
      </c>
    </row>
    <row r="173" spans="1:12" x14ac:dyDescent="0.25">
      <c r="A173" s="10" t="s">
        <v>143</v>
      </c>
      <c r="B173" s="17" t="s">
        <v>20</v>
      </c>
      <c r="E173" s="11"/>
      <c r="H173" t="s">
        <v>350</v>
      </c>
      <c r="I173" s="45" t="s">
        <v>232</v>
      </c>
      <c r="J173">
        <v>11301</v>
      </c>
      <c r="K173">
        <v>12133</v>
      </c>
      <c r="L173">
        <v>8009</v>
      </c>
    </row>
    <row r="174" spans="1:12" x14ac:dyDescent="0.25">
      <c r="A174" s="10" t="s">
        <v>143</v>
      </c>
      <c r="B174" s="17" t="s">
        <v>21</v>
      </c>
      <c r="E174" s="11"/>
      <c r="H174" t="s">
        <v>350</v>
      </c>
      <c r="I174" s="45" t="s">
        <v>36</v>
      </c>
      <c r="J174">
        <v>10727</v>
      </c>
      <c r="K174">
        <v>10849</v>
      </c>
      <c r="L174">
        <v>7983</v>
      </c>
    </row>
    <row r="175" spans="1:12" x14ac:dyDescent="0.25">
      <c r="A175" s="10" t="s">
        <v>143</v>
      </c>
      <c r="B175" s="17" t="s">
        <v>22</v>
      </c>
      <c r="E175" s="11"/>
      <c r="H175" t="s">
        <v>350</v>
      </c>
      <c r="I175" s="45" t="s">
        <v>233</v>
      </c>
      <c r="J175">
        <v>10690</v>
      </c>
      <c r="K175">
        <v>11827</v>
      </c>
      <c r="L175">
        <v>8006</v>
      </c>
    </row>
    <row r="176" spans="1:12" x14ac:dyDescent="0.25">
      <c r="A176" s="10" t="s">
        <v>143</v>
      </c>
      <c r="B176" s="17" t="s">
        <v>23</v>
      </c>
      <c r="E176" s="11"/>
      <c r="H176" t="s">
        <v>350</v>
      </c>
      <c r="I176" s="45" t="s">
        <v>234</v>
      </c>
      <c r="J176">
        <v>11131</v>
      </c>
      <c r="K176">
        <v>11531</v>
      </c>
      <c r="L176">
        <v>7995</v>
      </c>
    </row>
    <row r="177" spans="1:12" x14ac:dyDescent="0.25">
      <c r="A177" s="10" t="s">
        <v>143</v>
      </c>
      <c r="B177" s="17" t="s">
        <v>24</v>
      </c>
      <c r="E177" s="11"/>
      <c r="H177" t="s">
        <v>350</v>
      </c>
      <c r="I177" s="45" t="s">
        <v>235</v>
      </c>
      <c r="J177">
        <v>10864</v>
      </c>
      <c r="K177">
        <v>11861</v>
      </c>
      <c r="L177">
        <v>8003</v>
      </c>
    </row>
    <row r="178" spans="1:12" x14ac:dyDescent="0.25">
      <c r="A178" s="10" t="s">
        <v>143</v>
      </c>
      <c r="B178" s="17" t="s">
        <v>25</v>
      </c>
      <c r="E178" s="11"/>
      <c r="H178" t="s">
        <v>350</v>
      </c>
      <c r="I178" s="45" t="s">
        <v>37</v>
      </c>
      <c r="J178">
        <v>10839</v>
      </c>
      <c r="K178">
        <v>10318</v>
      </c>
      <c r="L178">
        <v>7990</v>
      </c>
    </row>
    <row r="179" spans="1:12" x14ac:dyDescent="0.25">
      <c r="A179" s="10" t="s">
        <v>143</v>
      </c>
      <c r="B179" s="17" t="s">
        <v>26</v>
      </c>
      <c r="E179" s="11"/>
      <c r="H179" t="s">
        <v>350</v>
      </c>
      <c r="I179" s="45" t="s">
        <v>236</v>
      </c>
      <c r="J179">
        <v>11497</v>
      </c>
      <c r="K179">
        <v>11533</v>
      </c>
      <c r="L179">
        <v>7998</v>
      </c>
    </row>
    <row r="180" spans="1:12" x14ac:dyDescent="0.25">
      <c r="A180" s="10" t="s">
        <v>143</v>
      </c>
      <c r="B180" s="17" t="s">
        <v>27</v>
      </c>
      <c r="E180" s="11"/>
      <c r="H180" t="s">
        <v>350</v>
      </c>
      <c r="I180" s="45" t="s">
        <v>237</v>
      </c>
      <c r="J180">
        <v>11891</v>
      </c>
      <c r="K180">
        <v>10175</v>
      </c>
      <c r="L180">
        <v>8004</v>
      </c>
    </row>
    <row r="181" spans="1:12" x14ac:dyDescent="0.25">
      <c r="A181" s="10" t="s">
        <v>143</v>
      </c>
      <c r="B181" s="17" t="s">
        <v>28</v>
      </c>
      <c r="E181" s="11"/>
      <c r="H181" t="s">
        <v>350</v>
      </c>
      <c r="I181" s="45" t="s">
        <v>238</v>
      </c>
      <c r="J181">
        <v>12012</v>
      </c>
      <c r="K181">
        <v>10422</v>
      </c>
      <c r="L181">
        <v>7985</v>
      </c>
    </row>
    <row r="182" spans="1:12" x14ac:dyDescent="0.25">
      <c r="A182" s="10" t="s">
        <v>143</v>
      </c>
      <c r="B182" s="17" t="s">
        <v>29</v>
      </c>
      <c r="E182" s="11"/>
      <c r="H182" t="s">
        <v>350</v>
      </c>
      <c r="I182" s="45" t="s">
        <v>38</v>
      </c>
      <c r="J182">
        <v>12399</v>
      </c>
      <c r="K182">
        <v>9656</v>
      </c>
      <c r="L182">
        <v>8007</v>
      </c>
    </row>
    <row r="183" spans="1:12" x14ac:dyDescent="0.25">
      <c r="A183" s="10" t="s">
        <v>143</v>
      </c>
      <c r="B183" s="17" t="s">
        <v>30</v>
      </c>
      <c r="E183" s="11"/>
      <c r="H183" t="s">
        <v>350</v>
      </c>
      <c r="I183" s="45" t="s">
        <v>239</v>
      </c>
      <c r="J183">
        <v>11135</v>
      </c>
      <c r="K183">
        <v>11427</v>
      </c>
      <c r="L183">
        <v>7996</v>
      </c>
    </row>
    <row r="184" spans="1:12" x14ac:dyDescent="0.25">
      <c r="A184" s="10" t="s">
        <v>143</v>
      </c>
      <c r="B184" s="17" t="s">
        <v>31</v>
      </c>
      <c r="E184" s="11"/>
      <c r="H184" t="s">
        <v>350</v>
      </c>
      <c r="I184" s="45" t="s">
        <v>240</v>
      </c>
      <c r="J184">
        <v>11663</v>
      </c>
      <c r="K184">
        <v>11743</v>
      </c>
      <c r="L184">
        <v>7996</v>
      </c>
    </row>
    <row r="185" spans="1:12" x14ac:dyDescent="0.25">
      <c r="A185" s="10" t="s">
        <v>143</v>
      </c>
      <c r="B185" s="17" t="s">
        <v>32</v>
      </c>
      <c r="E185" s="11"/>
      <c r="H185" t="s">
        <v>350</v>
      </c>
      <c r="I185" s="45" t="s">
        <v>241</v>
      </c>
      <c r="J185">
        <v>11660</v>
      </c>
      <c r="K185">
        <v>11457</v>
      </c>
      <c r="L185">
        <v>8002</v>
      </c>
    </row>
    <row r="186" spans="1:12" x14ac:dyDescent="0.25">
      <c r="A186" s="10" t="s">
        <v>143</v>
      </c>
      <c r="B186" s="17" t="s">
        <v>33</v>
      </c>
      <c r="E186" s="11"/>
      <c r="H186" t="s">
        <v>350</v>
      </c>
      <c r="I186" s="45" t="s">
        <v>39</v>
      </c>
      <c r="J186">
        <v>11066</v>
      </c>
      <c r="K186">
        <v>12011</v>
      </c>
      <c r="L186">
        <v>7993</v>
      </c>
    </row>
    <row r="187" spans="1:12" x14ac:dyDescent="0.25">
      <c r="A187" s="10" t="s">
        <v>143</v>
      </c>
      <c r="B187" s="17" t="s">
        <v>34</v>
      </c>
      <c r="E187" s="11"/>
      <c r="H187" t="s">
        <v>350</v>
      </c>
      <c r="I187" s="45" t="s">
        <v>242</v>
      </c>
      <c r="J187">
        <v>8871</v>
      </c>
      <c r="K187">
        <v>13996</v>
      </c>
      <c r="L187">
        <v>7998</v>
      </c>
    </row>
    <row r="188" spans="1:12" x14ac:dyDescent="0.25">
      <c r="A188" s="10" t="s">
        <v>143</v>
      </c>
      <c r="B188" s="17" t="s">
        <v>35</v>
      </c>
      <c r="E188" s="11"/>
      <c r="H188" t="s">
        <v>350</v>
      </c>
      <c r="I188" s="45" t="s">
        <v>243</v>
      </c>
      <c r="J188">
        <v>8245</v>
      </c>
      <c r="K188">
        <v>15660</v>
      </c>
      <c r="L188">
        <v>7983</v>
      </c>
    </row>
    <row r="189" spans="1:12" x14ac:dyDescent="0.25">
      <c r="A189" s="10" t="s">
        <v>143</v>
      </c>
      <c r="B189" s="17" t="s">
        <v>36</v>
      </c>
      <c r="E189" s="11"/>
      <c r="H189" t="s">
        <v>350</v>
      </c>
      <c r="I189" s="45" t="s">
        <v>244</v>
      </c>
      <c r="J189">
        <v>6959</v>
      </c>
      <c r="K189">
        <v>15719</v>
      </c>
      <c r="L189">
        <v>7997</v>
      </c>
    </row>
    <row r="190" spans="1:12" x14ac:dyDescent="0.25">
      <c r="A190" s="10" t="s">
        <v>143</v>
      </c>
      <c r="B190" s="17" t="s">
        <v>37</v>
      </c>
      <c r="E190" s="11"/>
      <c r="H190" t="s">
        <v>350</v>
      </c>
      <c r="I190" s="45" t="s">
        <v>40</v>
      </c>
      <c r="J190">
        <v>5857</v>
      </c>
      <c r="K190">
        <v>17129</v>
      </c>
      <c r="L190">
        <v>7990</v>
      </c>
    </row>
    <row r="191" spans="1:12" x14ac:dyDescent="0.25">
      <c r="A191" s="10" t="s">
        <v>143</v>
      </c>
      <c r="B191" s="17" t="s">
        <v>38</v>
      </c>
      <c r="E191" s="11"/>
      <c r="H191" t="s">
        <v>350</v>
      </c>
      <c r="I191" s="45" t="s">
        <v>245</v>
      </c>
      <c r="J191">
        <v>4991</v>
      </c>
      <c r="K191">
        <v>18061</v>
      </c>
      <c r="L191">
        <v>8012</v>
      </c>
    </row>
    <row r="192" spans="1:12" x14ac:dyDescent="0.25">
      <c r="A192" s="10" t="s">
        <v>143</v>
      </c>
      <c r="B192" s="17" t="s">
        <v>39</v>
      </c>
      <c r="E192" s="11"/>
      <c r="H192" t="s">
        <v>350</v>
      </c>
      <c r="I192" s="45" t="s">
        <v>246</v>
      </c>
      <c r="J192">
        <v>5406</v>
      </c>
      <c r="K192">
        <v>17476</v>
      </c>
      <c r="L192">
        <v>7990</v>
      </c>
    </row>
    <row r="193" spans="1:12" x14ac:dyDescent="0.25">
      <c r="A193" s="10" t="s">
        <v>143</v>
      </c>
      <c r="B193" s="17" t="s">
        <v>40</v>
      </c>
      <c r="E193" s="11"/>
      <c r="H193" t="s">
        <v>350</v>
      </c>
      <c r="I193" s="45" t="s">
        <v>247</v>
      </c>
      <c r="J193">
        <v>5574</v>
      </c>
      <c r="K193">
        <v>17462</v>
      </c>
      <c r="L193">
        <v>8012</v>
      </c>
    </row>
    <row r="194" spans="1:12" x14ac:dyDescent="0.25">
      <c r="A194" s="10" t="s">
        <v>144</v>
      </c>
      <c r="B194" s="17" t="s">
        <v>17</v>
      </c>
      <c r="E194" s="11"/>
      <c r="H194" t="s">
        <v>351</v>
      </c>
      <c r="I194" s="45" t="s">
        <v>17</v>
      </c>
      <c r="J194">
        <v>5728</v>
      </c>
      <c r="K194">
        <v>17188</v>
      </c>
      <c r="L194">
        <v>8003</v>
      </c>
    </row>
    <row r="195" spans="1:12" x14ac:dyDescent="0.25">
      <c r="A195" s="10" t="s">
        <v>144</v>
      </c>
      <c r="B195" s="17" t="s">
        <v>18</v>
      </c>
      <c r="E195" s="11"/>
      <c r="H195" t="s">
        <v>351</v>
      </c>
      <c r="I195" s="45" t="s">
        <v>176</v>
      </c>
      <c r="J195">
        <v>5014</v>
      </c>
      <c r="K195">
        <v>17976</v>
      </c>
      <c r="L195">
        <v>7992</v>
      </c>
    </row>
    <row r="196" spans="1:12" x14ac:dyDescent="0.25">
      <c r="A196" s="10" t="s">
        <v>144</v>
      </c>
      <c r="B196" s="17" t="s">
        <v>19</v>
      </c>
      <c r="E196" s="11"/>
      <c r="H196" t="s">
        <v>351</v>
      </c>
      <c r="I196" s="45" t="s">
        <v>177</v>
      </c>
      <c r="J196">
        <v>5618</v>
      </c>
      <c r="K196">
        <v>17185</v>
      </c>
      <c r="L196">
        <v>8001</v>
      </c>
    </row>
    <row r="197" spans="1:12" x14ac:dyDescent="0.25">
      <c r="A197" s="10" t="s">
        <v>144</v>
      </c>
      <c r="B197" s="17" t="s">
        <v>20</v>
      </c>
      <c r="E197" s="11"/>
      <c r="H197" t="s">
        <v>351</v>
      </c>
      <c r="I197" s="45" t="s">
        <v>178</v>
      </c>
      <c r="J197">
        <v>6106</v>
      </c>
      <c r="K197">
        <v>16476</v>
      </c>
      <c r="L197">
        <v>7977</v>
      </c>
    </row>
    <row r="198" spans="1:12" x14ac:dyDescent="0.25">
      <c r="A198" s="10" t="s">
        <v>144</v>
      </c>
      <c r="B198" s="17" t="s">
        <v>21</v>
      </c>
      <c r="E198" s="11"/>
      <c r="H198" t="s">
        <v>351</v>
      </c>
      <c r="I198" s="45" t="s">
        <v>18</v>
      </c>
      <c r="J198">
        <v>6614</v>
      </c>
      <c r="K198">
        <v>16527</v>
      </c>
      <c r="L198">
        <v>8005</v>
      </c>
    </row>
    <row r="199" spans="1:12" x14ac:dyDescent="0.25">
      <c r="A199" s="10" t="s">
        <v>144</v>
      </c>
      <c r="B199" s="17" t="s">
        <v>22</v>
      </c>
      <c r="E199" s="11"/>
      <c r="H199" t="s">
        <v>351</v>
      </c>
      <c r="I199" s="45" t="s">
        <v>179</v>
      </c>
      <c r="J199">
        <v>6045</v>
      </c>
      <c r="K199">
        <v>16283</v>
      </c>
      <c r="L199">
        <v>7988</v>
      </c>
    </row>
    <row r="200" spans="1:12" x14ac:dyDescent="0.25">
      <c r="A200" s="10" t="s">
        <v>144</v>
      </c>
      <c r="B200" s="17" t="s">
        <v>23</v>
      </c>
      <c r="E200" s="11"/>
      <c r="H200" t="s">
        <v>351</v>
      </c>
      <c r="I200" s="45" t="s">
        <v>180</v>
      </c>
      <c r="J200">
        <v>6367</v>
      </c>
      <c r="K200">
        <v>16729</v>
      </c>
      <c r="L200">
        <v>8009</v>
      </c>
    </row>
    <row r="201" spans="1:12" x14ac:dyDescent="0.25">
      <c r="A201" s="10" t="s">
        <v>144</v>
      </c>
      <c r="B201" s="17" t="s">
        <v>24</v>
      </c>
      <c r="E201" s="11"/>
      <c r="H201" t="s">
        <v>351</v>
      </c>
      <c r="I201" s="45" t="s">
        <v>181</v>
      </c>
      <c r="J201">
        <v>6415</v>
      </c>
      <c r="K201">
        <v>15873</v>
      </c>
      <c r="L201">
        <v>7989</v>
      </c>
    </row>
    <row r="202" spans="1:12" x14ac:dyDescent="0.25">
      <c r="A202" s="10" t="s">
        <v>144</v>
      </c>
      <c r="B202" s="17" t="s">
        <v>25</v>
      </c>
      <c r="E202" s="11"/>
      <c r="H202" t="s">
        <v>351</v>
      </c>
      <c r="I202" s="45" t="s">
        <v>19</v>
      </c>
      <c r="J202">
        <v>7160</v>
      </c>
      <c r="K202">
        <v>16104</v>
      </c>
      <c r="L202">
        <v>8005</v>
      </c>
    </row>
    <row r="203" spans="1:12" x14ac:dyDescent="0.25">
      <c r="A203" s="10" t="s">
        <v>144</v>
      </c>
      <c r="B203" s="17" t="s">
        <v>26</v>
      </c>
      <c r="E203" s="11"/>
      <c r="H203" t="s">
        <v>351</v>
      </c>
      <c r="I203" s="45" t="s">
        <v>182</v>
      </c>
      <c r="J203">
        <v>6985</v>
      </c>
      <c r="K203">
        <v>15832</v>
      </c>
      <c r="L203">
        <v>8003</v>
      </c>
    </row>
    <row r="204" spans="1:12" x14ac:dyDescent="0.25">
      <c r="A204" s="10" t="s">
        <v>144</v>
      </c>
      <c r="B204" s="17" t="s">
        <v>27</v>
      </c>
      <c r="E204" s="11"/>
      <c r="H204" t="s">
        <v>351</v>
      </c>
      <c r="I204" s="45" t="s">
        <v>183</v>
      </c>
      <c r="J204">
        <v>7063</v>
      </c>
      <c r="K204">
        <v>15930</v>
      </c>
      <c r="L204">
        <v>7992</v>
      </c>
    </row>
    <row r="205" spans="1:12" x14ac:dyDescent="0.25">
      <c r="A205" s="10" t="s">
        <v>144</v>
      </c>
      <c r="B205" s="17" t="s">
        <v>28</v>
      </c>
      <c r="E205" s="11"/>
      <c r="H205" t="s">
        <v>351</v>
      </c>
      <c r="I205" s="45" t="s">
        <v>184</v>
      </c>
      <c r="J205">
        <v>8166</v>
      </c>
      <c r="K205">
        <v>14794</v>
      </c>
      <c r="L205">
        <v>8019</v>
      </c>
    </row>
    <row r="206" spans="1:12" x14ac:dyDescent="0.25">
      <c r="A206" s="10" t="s">
        <v>144</v>
      </c>
      <c r="B206" s="17" t="s">
        <v>29</v>
      </c>
      <c r="E206" s="11"/>
      <c r="H206" t="s">
        <v>351</v>
      </c>
      <c r="I206" s="45" t="s">
        <v>20</v>
      </c>
      <c r="J206">
        <v>9021</v>
      </c>
      <c r="K206">
        <v>13704</v>
      </c>
      <c r="L206">
        <v>7989</v>
      </c>
    </row>
    <row r="207" spans="1:12" x14ac:dyDescent="0.25">
      <c r="A207" s="10" t="s">
        <v>144</v>
      </c>
      <c r="B207" s="17" t="s">
        <v>30</v>
      </c>
      <c r="E207" s="11"/>
      <c r="H207" t="s">
        <v>351</v>
      </c>
      <c r="I207" s="45" t="s">
        <v>185</v>
      </c>
      <c r="J207">
        <v>9878</v>
      </c>
      <c r="K207">
        <v>12756</v>
      </c>
      <c r="L207">
        <v>7997</v>
      </c>
    </row>
    <row r="208" spans="1:12" x14ac:dyDescent="0.25">
      <c r="A208" s="10" t="s">
        <v>144</v>
      </c>
      <c r="B208" s="17" t="s">
        <v>31</v>
      </c>
      <c r="E208" s="11"/>
      <c r="H208" t="s">
        <v>351</v>
      </c>
      <c r="I208" s="45" t="s">
        <v>186</v>
      </c>
      <c r="J208">
        <v>12080</v>
      </c>
      <c r="K208">
        <v>11324</v>
      </c>
      <c r="L208">
        <v>8003</v>
      </c>
    </row>
    <row r="209" spans="1:12" x14ac:dyDescent="0.25">
      <c r="A209" s="10" t="s">
        <v>144</v>
      </c>
      <c r="B209" s="17" t="s">
        <v>32</v>
      </c>
      <c r="E209" s="11"/>
      <c r="H209" t="s">
        <v>351</v>
      </c>
      <c r="I209" s="45" t="s">
        <v>187</v>
      </c>
      <c r="J209">
        <v>15411</v>
      </c>
      <c r="K209">
        <v>7252</v>
      </c>
      <c r="L209">
        <v>8001</v>
      </c>
    </row>
    <row r="210" spans="1:12" x14ac:dyDescent="0.25">
      <c r="A210" s="10" t="s">
        <v>144</v>
      </c>
      <c r="B210" s="17" t="s">
        <v>33</v>
      </c>
      <c r="E210" s="11"/>
      <c r="H210" t="s">
        <v>351</v>
      </c>
      <c r="I210" s="45" t="s">
        <v>21</v>
      </c>
      <c r="J210">
        <v>16332</v>
      </c>
      <c r="K210">
        <v>7230</v>
      </c>
      <c r="L210">
        <v>7991</v>
      </c>
    </row>
    <row r="211" spans="1:12" x14ac:dyDescent="0.25">
      <c r="A211" s="10" t="s">
        <v>144</v>
      </c>
      <c r="B211" s="17" t="s">
        <v>34</v>
      </c>
      <c r="E211" s="11"/>
      <c r="H211" t="s">
        <v>351</v>
      </c>
      <c r="I211" s="45" t="s">
        <v>188</v>
      </c>
      <c r="J211">
        <v>15964</v>
      </c>
      <c r="K211">
        <v>6385</v>
      </c>
      <c r="L211">
        <v>8011</v>
      </c>
    </row>
    <row r="212" spans="1:12" x14ac:dyDescent="0.25">
      <c r="A212" s="10" t="s">
        <v>144</v>
      </c>
      <c r="B212" s="17" t="s">
        <v>35</v>
      </c>
      <c r="E212" s="11"/>
      <c r="H212" t="s">
        <v>351</v>
      </c>
      <c r="I212" s="45" t="s">
        <v>189</v>
      </c>
      <c r="J212">
        <v>15972</v>
      </c>
      <c r="K212">
        <v>6539</v>
      </c>
      <c r="L212">
        <v>7971</v>
      </c>
    </row>
    <row r="213" spans="1:12" x14ac:dyDescent="0.25">
      <c r="A213" s="10" t="s">
        <v>144</v>
      </c>
      <c r="B213" s="17" t="s">
        <v>36</v>
      </c>
      <c r="E213" s="11"/>
      <c r="H213" t="s">
        <v>351</v>
      </c>
      <c r="I213" s="45" t="s">
        <v>190</v>
      </c>
      <c r="J213">
        <v>15870</v>
      </c>
      <c r="K213">
        <v>6909</v>
      </c>
      <c r="L213">
        <v>8012</v>
      </c>
    </row>
    <row r="214" spans="1:12" x14ac:dyDescent="0.25">
      <c r="A214" s="10" t="s">
        <v>144</v>
      </c>
      <c r="B214" s="17" t="s">
        <v>37</v>
      </c>
      <c r="E214" s="11"/>
      <c r="H214" t="s">
        <v>351</v>
      </c>
      <c r="I214" s="45" t="s">
        <v>22</v>
      </c>
      <c r="J214">
        <v>16032</v>
      </c>
      <c r="K214">
        <v>6419</v>
      </c>
      <c r="L214">
        <v>7999</v>
      </c>
    </row>
    <row r="215" spans="1:12" x14ac:dyDescent="0.25">
      <c r="A215" s="10" t="s">
        <v>144</v>
      </c>
      <c r="B215" s="17" t="s">
        <v>38</v>
      </c>
      <c r="E215" s="11"/>
      <c r="H215" t="s">
        <v>351</v>
      </c>
      <c r="I215" s="45" t="s">
        <v>191</v>
      </c>
      <c r="J215">
        <v>15450</v>
      </c>
      <c r="K215">
        <v>8461</v>
      </c>
      <c r="L215">
        <v>8016</v>
      </c>
    </row>
    <row r="216" spans="1:12" x14ac:dyDescent="0.25">
      <c r="A216" s="10" t="s">
        <v>144</v>
      </c>
      <c r="B216" s="17" t="s">
        <v>39</v>
      </c>
      <c r="E216" s="11"/>
      <c r="H216" t="s">
        <v>351</v>
      </c>
      <c r="I216" s="45" t="s">
        <v>192</v>
      </c>
      <c r="J216">
        <v>16103</v>
      </c>
      <c r="K216">
        <v>6207</v>
      </c>
      <c r="L216">
        <v>7987</v>
      </c>
    </row>
    <row r="217" spans="1:12" x14ac:dyDescent="0.25">
      <c r="A217" s="10" t="s">
        <v>144</v>
      </c>
      <c r="B217" s="17" t="s">
        <v>40</v>
      </c>
      <c r="E217" s="11"/>
      <c r="H217" t="s">
        <v>351</v>
      </c>
      <c r="I217" s="45" t="s">
        <v>193</v>
      </c>
      <c r="J217">
        <v>16377</v>
      </c>
      <c r="K217">
        <v>7441</v>
      </c>
      <c r="L217">
        <v>8007</v>
      </c>
    </row>
    <row r="218" spans="1:12" x14ac:dyDescent="0.25">
      <c r="A218" s="10" t="s">
        <v>145</v>
      </c>
      <c r="B218" s="17" t="s">
        <v>17</v>
      </c>
      <c r="E218" s="11"/>
      <c r="H218" t="s">
        <v>351</v>
      </c>
      <c r="I218" s="45" t="s">
        <v>23</v>
      </c>
      <c r="J218">
        <v>16450</v>
      </c>
      <c r="K218">
        <v>7374</v>
      </c>
      <c r="L218">
        <v>8000</v>
      </c>
    </row>
    <row r="219" spans="1:12" x14ac:dyDescent="0.25">
      <c r="A219" s="10" t="s">
        <v>145</v>
      </c>
      <c r="B219" s="17" t="s">
        <v>18</v>
      </c>
      <c r="E219" s="11"/>
      <c r="H219" t="s">
        <v>351</v>
      </c>
      <c r="I219" s="45" t="s">
        <v>194</v>
      </c>
      <c r="J219">
        <v>16006</v>
      </c>
      <c r="K219">
        <v>6741</v>
      </c>
      <c r="L219">
        <v>7968</v>
      </c>
    </row>
    <row r="220" spans="1:12" x14ac:dyDescent="0.25">
      <c r="A220" s="10" t="s">
        <v>145</v>
      </c>
      <c r="B220" s="17" t="s">
        <v>19</v>
      </c>
      <c r="E220" s="11"/>
      <c r="H220" t="s">
        <v>351</v>
      </c>
      <c r="I220" s="45" t="s">
        <v>195</v>
      </c>
      <c r="J220">
        <v>15538</v>
      </c>
      <c r="K220">
        <v>7430</v>
      </c>
      <c r="L220">
        <v>7987</v>
      </c>
    </row>
    <row r="221" spans="1:12" x14ac:dyDescent="0.25">
      <c r="A221" s="10" t="s">
        <v>145</v>
      </c>
      <c r="B221" s="17" t="s">
        <v>20</v>
      </c>
      <c r="E221" s="11"/>
      <c r="H221" t="s">
        <v>351</v>
      </c>
      <c r="I221" s="45" t="s">
        <v>196</v>
      </c>
      <c r="J221">
        <v>16481</v>
      </c>
      <c r="K221">
        <v>7305</v>
      </c>
      <c r="L221">
        <v>8011</v>
      </c>
    </row>
    <row r="222" spans="1:12" x14ac:dyDescent="0.25">
      <c r="A222" s="10" t="s">
        <v>145</v>
      </c>
      <c r="B222" s="17" t="s">
        <v>21</v>
      </c>
      <c r="E222" s="11"/>
      <c r="H222" t="s">
        <v>351</v>
      </c>
      <c r="I222" s="45" t="s">
        <v>24</v>
      </c>
      <c r="J222">
        <v>15197</v>
      </c>
      <c r="K222">
        <v>8137</v>
      </c>
      <c r="L222">
        <v>7997</v>
      </c>
    </row>
    <row r="223" spans="1:12" x14ac:dyDescent="0.25">
      <c r="A223" s="10" t="s">
        <v>145</v>
      </c>
      <c r="B223" s="17" t="s">
        <v>22</v>
      </c>
      <c r="E223" s="11"/>
      <c r="H223" t="s">
        <v>351</v>
      </c>
      <c r="I223" s="45" t="s">
        <v>197</v>
      </c>
      <c r="J223">
        <v>14817</v>
      </c>
      <c r="K223">
        <v>8592</v>
      </c>
      <c r="L223">
        <v>8003</v>
      </c>
    </row>
    <row r="224" spans="1:12" x14ac:dyDescent="0.25">
      <c r="A224" s="10" t="s">
        <v>145</v>
      </c>
      <c r="B224" s="17" t="s">
        <v>23</v>
      </c>
      <c r="E224" s="11"/>
      <c r="H224" t="s">
        <v>351</v>
      </c>
      <c r="I224" s="45" t="s">
        <v>198</v>
      </c>
      <c r="J224">
        <v>14663</v>
      </c>
      <c r="K224">
        <v>9160</v>
      </c>
      <c r="L224">
        <v>7994</v>
      </c>
    </row>
    <row r="225" spans="1:12" x14ac:dyDescent="0.25">
      <c r="A225" s="10" t="s">
        <v>145</v>
      </c>
      <c r="B225" s="17" t="s">
        <v>24</v>
      </c>
      <c r="E225" s="11"/>
      <c r="H225" t="s">
        <v>351</v>
      </c>
      <c r="I225" s="45" t="s">
        <v>199</v>
      </c>
      <c r="J225">
        <v>13279</v>
      </c>
      <c r="K225">
        <v>10641</v>
      </c>
      <c r="L225">
        <v>7995</v>
      </c>
    </row>
    <row r="226" spans="1:12" x14ac:dyDescent="0.25">
      <c r="A226" s="10" t="s">
        <v>145</v>
      </c>
      <c r="B226" s="17" t="s">
        <v>25</v>
      </c>
      <c r="E226" s="11"/>
      <c r="H226" t="s">
        <v>351</v>
      </c>
      <c r="I226" s="45" t="s">
        <v>25</v>
      </c>
      <c r="J226">
        <v>13287</v>
      </c>
      <c r="K226">
        <v>10657</v>
      </c>
      <c r="L226">
        <v>8004</v>
      </c>
    </row>
    <row r="227" spans="1:12" x14ac:dyDescent="0.25">
      <c r="A227" s="10" t="s">
        <v>145</v>
      </c>
      <c r="B227" s="17" t="s">
        <v>26</v>
      </c>
      <c r="E227" s="11"/>
      <c r="H227" t="s">
        <v>351</v>
      </c>
      <c r="I227" s="45" t="s">
        <v>200</v>
      </c>
      <c r="J227">
        <v>13525</v>
      </c>
      <c r="K227">
        <v>10286</v>
      </c>
      <c r="L227">
        <v>8000</v>
      </c>
    </row>
    <row r="228" spans="1:12" x14ac:dyDescent="0.25">
      <c r="A228" s="10" t="s">
        <v>145</v>
      </c>
      <c r="B228" s="17" t="s">
        <v>27</v>
      </c>
      <c r="E228" s="11"/>
      <c r="H228" t="s">
        <v>351</v>
      </c>
      <c r="I228" s="45" t="s">
        <v>201</v>
      </c>
      <c r="J228">
        <v>13076</v>
      </c>
      <c r="K228">
        <v>10905</v>
      </c>
      <c r="L228">
        <v>8013</v>
      </c>
    </row>
    <row r="229" spans="1:12" x14ac:dyDescent="0.25">
      <c r="A229" s="10" t="s">
        <v>145</v>
      </c>
      <c r="B229" s="17" t="s">
        <v>28</v>
      </c>
      <c r="E229" s="11"/>
      <c r="H229" t="s">
        <v>351</v>
      </c>
      <c r="I229" s="45" t="s">
        <v>202</v>
      </c>
      <c r="J229">
        <v>13851</v>
      </c>
      <c r="K229">
        <v>10039</v>
      </c>
      <c r="L229">
        <v>7994</v>
      </c>
    </row>
    <row r="230" spans="1:12" x14ac:dyDescent="0.25">
      <c r="A230" s="10" t="s">
        <v>145</v>
      </c>
      <c r="B230" s="17" t="s">
        <v>29</v>
      </c>
      <c r="E230" s="11"/>
      <c r="H230" t="s">
        <v>351</v>
      </c>
      <c r="I230" s="45" t="s">
        <v>26</v>
      </c>
      <c r="J230">
        <v>13649</v>
      </c>
      <c r="K230">
        <v>10536</v>
      </c>
      <c r="L230">
        <v>7995</v>
      </c>
    </row>
    <row r="231" spans="1:12" x14ac:dyDescent="0.25">
      <c r="A231" s="10" t="s">
        <v>145</v>
      </c>
      <c r="B231" s="17" t="s">
        <v>30</v>
      </c>
      <c r="E231" s="11"/>
      <c r="H231" t="s">
        <v>351</v>
      </c>
      <c r="I231" s="45" t="s">
        <v>203</v>
      </c>
      <c r="J231">
        <v>13681</v>
      </c>
      <c r="K231">
        <v>10650</v>
      </c>
      <c r="L231">
        <v>7987</v>
      </c>
    </row>
    <row r="232" spans="1:12" x14ac:dyDescent="0.25">
      <c r="A232" s="10" t="s">
        <v>145</v>
      </c>
      <c r="B232" s="17" t="s">
        <v>31</v>
      </c>
      <c r="E232" s="11"/>
      <c r="H232" t="s">
        <v>351</v>
      </c>
      <c r="I232" s="45" t="s">
        <v>204</v>
      </c>
      <c r="J232">
        <v>13795</v>
      </c>
      <c r="K232">
        <v>10150</v>
      </c>
      <c r="L232">
        <v>8024</v>
      </c>
    </row>
    <row r="233" spans="1:12" x14ac:dyDescent="0.25">
      <c r="A233" s="10" t="s">
        <v>145</v>
      </c>
      <c r="B233" s="17" t="s">
        <v>32</v>
      </c>
      <c r="E233" s="11"/>
      <c r="H233" t="s">
        <v>351</v>
      </c>
      <c r="I233" s="45" t="s">
        <v>205</v>
      </c>
      <c r="J233">
        <v>13941</v>
      </c>
      <c r="K233">
        <v>9970</v>
      </c>
      <c r="L233">
        <v>8002</v>
      </c>
    </row>
    <row r="234" spans="1:12" x14ac:dyDescent="0.25">
      <c r="A234" s="10" t="s">
        <v>145</v>
      </c>
      <c r="B234" s="17" t="s">
        <v>33</v>
      </c>
      <c r="E234" s="11"/>
      <c r="H234" t="s">
        <v>351</v>
      </c>
      <c r="I234" s="45" t="s">
        <v>27</v>
      </c>
      <c r="J234">
        <v>13403</v>
      </c>
      <c r="K234">
        <v>10755</v>
      </c>
      <c r="L234">
        <v>7984</v>
      </c>
    </row>
    <row r="235" spans="1:12" x14ac:dyDescent="0.25">
      <c r="A235" s="10" t="s">
        <v>145</v>
      </c>
      <c r="B235" s="17" t="s">
        <v>34</v>
      </c>
      <c r="E235" s="11"/>
      <c r="H235" t="s">
        <v>351</v>
      </c>
      <c r="I235" s="45" t="s">
        <v>206</v>
      </c>
      <c r="J235">
        <v>13176</v>
      </c>
      <c r="K235">
        <v>10673</v>
      </c>
      <c r="L235">
        <v>7998</v>
      </c>
    </row>
    <row r="236" spans="1:12" x14ac:dyDescent="0.25">
      <c r="A236" s="10" t="s">
        <v>145</v>
      </c>
      <c r="B236" s="17" t="s">
        <v>35</v>
      </c>
      <c r="E236" s="11"/>
      <c r="H236" t="s">
        <v>351</v>
      </c>
      <c r="I236" s="45" t="s">
        <v>207</v>
      </c>
      <c r="J236">
        <v>12027</v>
      </c>
      <c r="K236">
        <v>11683</v>
      </c>
      <c r="L236">
        <v>8002</v>
      </c>
    </row>
    <row r="237" spans="1:12" x14ac:dyDescent="0.25">
      <c r="A237" s="10" t="s">
        <v>145</v>
      </c>
      <c r="B237" s="17" t="s">
        <v>36</v>
      </c>
      <c r="E237" s="11"/>
      <c r="H237" t="s">
        <v>351</v>
      </c>
      <c r="I237" s="45" t="s">
        <v>208</v>
      </c>
      <c r="J237">
        <v>12181</v>
      </c>
      <c r="K237">
        <v>11484</v>
      </c>
      <c r="L237">
        <v>7996</v>
      </c>
    </row>
    <row r="238" spans="1:12" x14ac:dyDescent="0.25">
      <c r="A238" s="10" t="s">
        <v>145</v>
      </c>
      <c r="B238" s="17" t="s">
        <v>37</v>
      </c>
      <c r="E238" s="11"/>
      <c r="H238" t="s">
        <v>351</v>
      </c>
      <c r="I238" s="45" t="s">
        <v>28</v>
      </c>
      <c r="J238">
        <v>11163</v>
      </c>
      <c r="K238">
        <v>12184</v>
      </c>
      <c r="L238">
        <v>7988</v>
      </c>
    </row>
    <row r="239" spans="1:12" x14ac:dyDescent="0.25">
      <c r="A239" s="10" t="s">
        <v>145</v>
      </c>
      <c r="B239" s="17" t="s">
        <v>38</v>
      </c>
      <c r="E239" s="11"/>
      <c r="H239" t="s">
        <v>351</v>
      </c>
      <c r="I239" s="45" t="s">
        <v>209</v>
      </c>
      <c r="J239">
        <v>11126</v>
      </c>
      <c r="K239">
        <v>12315</v>
      </c>
      <c r="L239">
        <v>7989</v>
      </c>
    </row>
    <row r="240" spans="1:12" x14ac:dyDescent="0.25">
      <c r="A240" s="10" t="s">
        <v>145</v>
      </c>
      <c r="B240" s="17" t="s">
        <v>39</v>
      </c>
      <c r="E240" s="11"/>
      <c r="H240" t="s">
        <v>351</v>
      </c>
      <c r="I240" s="45" t="s">
        <v>210</v>
      </c>
      <c r="J240">
        <v>10488</v>
      </c>
      <c r="K240">
        <v>12571</v>
      </c>
      <c r="L240">
        <v>8001</v>
      </c>
    </row>
    <row r="241" spans="1:12" x14ac:dyDescent="0.25">
      <c r="A241" s="10" t="s">
        <v>145</v>
      </c>
      <c r="B241" s="17" t="s">
        <v>40</v>
      </c>
      <c r="E241" s="11"/>
      <c r="H241" t="s">
        <v>351</v>
      </c>
      <c r="I241" s="45" t="s">
        <v>211</v>
      </c>
      <c r="J241">
        <v>10800</v>
      </c>
      <c r="K241">
        <v>12422</v>
      </c>
      <c r="L241">
        <v>7993</v>
      </c>
    </row>
    <row r="242" spans="1:12" x14ac:dyDescent="0.25">
      <c r="A242" s="10" t="s">
        <v>146</v>
      </c>
      <c r="B242" s="17" t="s">
        <v>17</v>
      </c>
      <c r="E242" s="11"/>
      <c r="H242" t="s">
        <v>351</v>
      </c>
      <c r="I242" s="45" t="s">
        <v>29</v>
      </c>
      <c r="J242">
        <v>9471</v>
      </c>
      <c r="K242">
        <v>14068</v>
      </c>
      <c r="L242">
        <v>7996</v>
      </c>
    </row>
    <row r="243" spans="1:12" x14ac:dyDescent="0.25">
      <c r="A243" s="10" t="s">
        <v>146</v>
      </c>
      <c r="B243" s="17" t="s">
        <v>18</v>
      </c>
      <c r="E243" s="11"/>
      <c r="H243" t="s">
        <v>351</v>
      </c>
      <c r="I243" s="45" t="s">
        <v>212</v>
      </c>
      <c r="J243">
        <v>10379</v>
      </c>
      <c r="K243">
        <v>13446</v>
      </c>
      <c r="L243">
        <v>7992</v>
      </c>
    </row>
    <row r="244" spans="1:12" x14ac:dyDescent="0.25">
      <c r="A244" s="10" t="s">
        <v>146</v>
      </c>
      <c r="B244" s="17" t="s">
        <v>19</v>
      </c>
      <c r="E244" s="11"/>
      <c r="H244" t="s">
        <v>351</v>
      </c>
      <c r="I244" s="45" t="s">
        <v>213</v>
      </c>
      <c r="J244">
        <v>10508</v>
      </c>
      <c r="K244">
        <v>13216</v>
      </c>
      <c r="L244">
        <v>7995</v>
      </c>
    </row>
    <row r="245" spans="1:12" x14ac:dyDescent="0.25">
      <c r="A245" s="10" t="s">
        <v>146</v>
      </c>
      <c r="B245" s="17" t="s">
        <v>20</v>
      </c>
      <c r="E245" s="11"/>
      <c r="H245" t="s">
        <v>351</v>
      </c>
      <c r="I245" s="45" t="s">
        <v>214</v>
      </c>
      <c r="J245">
        <v>10389</v>
      </c>
      <c r="K245">
        <v>13525</v>
      </c>
      <c r="L245">
        <v>8003</v>
      </c>
    </row>
    <row r="246" spans="1:12" x14ac:dyDescent="0.25">
      <c r="A246" s="10" t="s">
        <v>146</v>
      </c>
      <c r="B246" s="17" t="s">
        <v>21</v>
      </c>
      <c r="E246" s="11"/>
      <c r="H246" t="s">
        <v>351</v>
      </c>
      <c r="I246" s="45" t="s">
        <v>30</v>
      </c>
      <c r="J246">
        <v>10387</v>
      </c>
      <c r="K246">
        <v>13508</v>
      </c>
      <c r="L246">
        <v>7982</v>
      </c>
    </row>
    <row r="247" spans="1:12" x14ac:dyDescent="0.25">
      <c r="A247" s="10" t="s">
        <v>146</v>
      </c>
      <c r="B247" s="17" t="s">
        <v>22</v>
      </c>
      <c r="E247" s="11"/>
      <c r="H247" t="s">
        <v>351</v>
      </c>
      <c r="I247" s="45" t="s">
        <v>215</v>
      </c>
      <c r="J247">
        <v>9974</v>
      </c>
      <c r="K247">
        <v>13731</v>
      </c>
      <c r="L247">
        <v>8009</v>
      </c>
    </row>
    <row r="248" spans="1:12" x14ac:dyDescent="0.25">
      <c r="A248" s="10" t="s">
        <v>146</v>
      </c>
      <c r="B248" s="17" t="s">
        <v>23</v>
      </c>
      <c r="E248" s="11"/>
      <c r="H248" t="s">
        <v>351</v>
      </c>
      <c r="I248" s="45" t="s">
        <v>216</v>
      </c>
      <c r="J248">
        <v>10231</v>
      </c>
      <c r="K248">
        <v>13482</v>
      </c>
      <c r="L248">
        <v>7991</v>
      </c>
    </row>
    <row r="249" spans="1:12" x14ac:dyDescent="0.25">
      <c r="A249" s="10" t="s">
        <v>146</v>
      </c>
      <c r="B249" s="17" t="s">
        <v>24</v>
      </c>
      <c r="E249" s="11"/>
      <c r="H249" t="s">
        <v>351</v>
      </c>
      <c r="I249" s="45" t="s">
        <v>217</v>
      </c>
      <c r="J249">
        <v>10200</v>
      </c>
      <c r="K249">
        <v>13940</v>
      </c>
      <c r="L249">
        <v>8012</v>
      </c>
    </row>
    <row r="250" spans="1:12" x14ac:dyDescent="0.25">
      <c r="A250" s="10" t="s">
        <v>146</v>
      </c>
      <c r="B250" s="17" t="s">
        <v>25</v>
      </c>
      <c r="E250" s="11"/>
      <c r="H250" t="s">
        <v>351</v>
      </c>
      <c r="I250" s="45" t="s">
        <v>31</v>
      </c>
      <c r="J250">
        <v>10276</v>
      </c>
      <c r="K250">
        <v>12603</v>
      </c>
      <c r="L250">
        <v>7992</v>
      </c>
    </row>
    <row r="251" spans="1:12" x14ac:dyDescent="0.25">
      <c r="A251" s="10" t="s">
        <v>146</v>
      </c>
      <c r="B251" s="17" t="s">
        <v>26</v>
      </c>
      <c r="E251" s="11"/>
      <c r="H251" t="s">
        <v>351</v>
      </c>
      <c r="I251" s="45" t="s">
        <v>218</v>
      </c>
      <c r="J251">
        <v>11400</v>
      </c>
      <c r="K251">
        <v>12120</v>
      </c>
      <c r="L251">
        <v>7995</v>
      </c>
    </row>
    <row r="252" spans="1:12" x14ac:dyDescent="0.25">
      <c r="A252" s="10" t="s">
        <v>146</v>
      </c>
      <c r="B252" s="17" t="s">
        <v>27</v>
      </c>
      <c r="E252" s="11"/>
      <c r="H252" t="s">
        <v>351</v>
      </c>
      <c r="I252" s="45" t="s">
        <v>219</v>
      </c>
      <c r="J252">
        <v>11193</v>
      </c>
      <c r="K252">
        <v>12613</v>
      </c>
      <c r="L252">
        <v>7999</v>
      </c>
    </row>
    <row r="253" spans="1:12" x14ac:dyDescent="0.25">
      <c r="A253" s="10" t="s">
        <v>146</v>
      </c>
      <c r="B253" s="17" t="s">
        <v>28</v>
      </c>
      <c r="E253" s="11"/>
      <c r="H253" t="s">
        <v>351</v>
      </c>
      <c r="I253" s="45" t="s">
        <v>220</v>
      </c>
      <c r="J253">
        <v>10758</v>
      </c>
      <c r="K253">
        <v>12778</v>
      </c>
      <c r="L253">
        <v>7998</v>
      </c>
    </row>
    <row r="254" spans="1:12" x14ac:dyDescent="0.25">
      <c r="A254" s="10" t="s">
        <v>146</v>
      </c>
      <c r="B254" s="17" t="s">
        <v>29</v>
      </c>
      <c r="E254" s="11"/>
      <c r="H254" t="s">
        <v>351</v>
      </c>
      <c r="I254" s="45" t="s">
        <v>32</v>
      </c>
      <c r="J254">
        <v>10703</v>
      </c>
      <c r="K254">
        <v>13004</v>
      </c>
      <c r="L254">
        <v>8006</v>
      </c>
    </row>
    <row r="255" spans="1:12" x14ac:dyDescent="0.25">
      <c r="A255" s="10" t="s">
        <v>146</v>
      </c>
      <c r="B255" s="17" t="s">
        <v>30</v>
      </c>
      <c r="E255" s="11"/>
      <c r="H255" t="s">
        <v>351</v>
      </c>
      <c r="I255" s="45" t="s">
        <v>221</v>
      </c>
      <c r="J255">
        <v>11390</v>
      </c>
      <c r="K255">
        <v>12611</v>
      </c>
      <c r="L255">
        <v>7992</v>
      </c>
    </row>
    <row r="256" spans="1:12" x14ac:dyDescent="0.25">
      <c r="A256" s="10" t="s">
        <v>146</v>
      </c>
      <c r="B256" s="17" t="s">
        <v>31</v>
      </c>
      <c r="E256" s="11"/>
      <c r="H256" t="s">
        <v>351</v>
      </c>
      <c r="I256" s="45" t="s">
        <v>222</v>
      </c>
      <c r="J256">
        <v>11335</v>
      </c>
      <c r="K256">
        <v>12446</v>
      </c>
      <c r="L256">
        <v>7992</v>
      </c>
    </row>
    <row r="257" spans="1:12" x14ac:dyDescent="0.25">
      <c r="A257" s="10" t="s">
        <v>146</v>
      </c>
      <c r="B257" s="17" t="s">
        <v>32</v>
      </c>
      <c r="E257" s="11"/>
      <c r="H257" t="s">
        <v>351</v>
      </c>
      <c r="I257" s="45" t="s">
        <v>223</v>
      </c>
      <c r="J257">
        <v>11893</v>
      </c>
      <c r="K257">
        <v>11621</v>
      </c>
      <c r="L257">
        <v>7998</v>
      </c>
    </row>
    <row r="258" spans="1:12" x14ac:dyDescent="0.25">
      <c r="A258" s="10" t="s">
        <v>146</v>
      </c>
      <c r="B258" s="17" t="s">
        <v>33</v>
      </c>
      <c r="E258" s="11"/>
      <c r="H258" t="s">
        <v>351</v>
      </c>
      <c r="I258" s="45" t="s">
        <v>33</v>
      </c>
      <c r="J258">
        <v>12313</v>
      </c>
      <c r="K258">
        <v>11630</v>
      </c>
      <c r="L258">
        <v>7995</v>
      </c>
    </row>
    <row r="259" spans="1:12" x14ac:dyDescent="0.25">
      <c r="A259" s="10" t="s">
        <v>146</v>
      </c>
      <c r="B259" s="17" t="s">
        <v>34</v>
      </c>
      <c r="E259" s="11"/>
      <c r="H259" t="s">
        <v>351</v>
      </c>
      <c r="I259" s="45" t="s">
        <v>224</v>
      </c>
      <c r="J259">
        <v>12778</v>
      </c>
      <c r="K259">
        <v>10947</v>
      </c>
      <c r="L259">
        <v>8000</v>
      </c>
    </row>
    <row r="260" spans="1:12" x14ac:dyDescent="0.25">
      <c r="A260" s="10" t="s">
        <v>146</v>
      </c>
      <c r="B260" s="17" t="s">
        <v>35</v>
      </c>
      <c r="E260" s="11"/>
      <c r="H260" t="s">
        <v>351</v>
      </c>
      <c r="I260" s="45" t="s">
        <v>225</v>
      </c>
      <c r="J260">
        <v>13149</v>
      </c>
      <c r="K260">
        <v>11171</v>
      </c>
      <c r="L260">
        <v>7994</v>
      </c>
    </row>
    <row r="261" spans="1:12" x14ac:dyDescent="0.25">
      <c r="A261" s="10" t="s">
        <v>146</v>
      </c>
      <c r="B261" s="17" t="s">
        <v>36</v>
      </c>
      <c r="E261" s="11"/>
      <c r="H261" t="s">
        <v>351</v>
      </c>
      <c r="I261" s="45" t="s">
        <v>226</v>
      </c>
      <c r="J261">
        <v>13468</v>
      </c>
      <c r="K261">
        <v>10330</v>
      </c>
      <c r="L261">
        <v>8002</v>
      </c>
    </row>
    <row r="262" spans="1:12" x14ac:dyDescent="0.25">
      <c r="A262" s="10" t="s">
        <v>146</v>
      </c>
      <c r="B262" s="17" t="s">
        <v>37</v>
      </c>
      <c r="E262" s="11"/>
      <c r="H262" t="s">
        <v>351</v>
      </c>
      <c r="I262" s="45" t="s">
        <v>34</v>
      </c>
      <c r="J262">
        <v>14471</v>
      </c>
      <c r="K262">
        <v>10493</v>
      </c>
      <c r="L262">
        <v>8011</v>
      </c>
    </row>
    <row r="263" spans="1:12" x14ac:dyDescent="0.25">
      <c r="A263" s="10" t="s">
        <v>146</v>
      </c>
      <c r="B263" s="17" t="s">
        <v>38</v>
      </c>
      <c r="E263" s="11"/>
      <c r="H263" t="s">
        <v>351</v>
      </c>
      <c r="I263" s="45" t="s">
        <v>227</v>
      </c>
      <c r="J263">
        <v>15250</v>
      </c>
      <c r="K263">
        <v>8341</v>
      </c>
      <c r="L263">
        <v>7989</v>
      </c>
    </row>
    <row r="264" spans="1:12" x14ac:dyDescent="0.25">
      <c r="A264" s="10" t="s">
        <v>146</v>
      </c>
      <c r="B264" s="17" t="s">
        <v>39</v>
      </c>
      <c r="E264" s="11"/>
      <c r="H264" t="s">
        <v>351</v>
      </c>
      <c r="I264" s="45" t="s">
        <v>228</v>
      </c>
      <c r="J264">
        <v>15281</v>
      </c>
      <c r="K264">
        <v>9645</v>
      </c>
      <c r="L264">
        <v>8004</v>
      </c>
    </row>
    <row r="265" spans="1:12" x14ac:dyDescent="0.25">
      <c r="A265" s="10" t="s">
        <v>146</v>
      </c>
      <c r="B265" s="17" t="s">
        <v>40</v>
      </c>
      <c r="E265" s="11"/>
      <c r="H265" t="s">
        <v>351</v>
      </c>
      <c r="I265" s="45" t="s">
        <v>229</v>
      </c>
      <c r="J265">
        <v>14987</v>
      </c>
      <c r="K265">
        <v>7896</v>
      </c>
      <c r="L265">
        <v>8008</v>
      </c>
    </row>
    <row r="266" spans="1:12" x14ac:dyDescent="0.25">
      <c r="A266" s="10" t="s">
        <v>147</v>
      </c>
      <c r="B266" s="17" t="s">
        <v>17</v>
      </c>
      <c r="E266" s="11"/>
      <c r="H266" t="s">
        <v>351</v>
      </c>
      <c r="I266" s="45" t="s">
        <v>35</v>
      </c>
      <c r="J266">
        <v>15486</v>
      </c>
      <c r="K266">
        <v>9672</v>
      </c>
      <c r="L266">
        <v>8015</v>
      </c>
    </row>
    <row r="267" spans="1:12" x14ac:dyDescent="0.25">
      <c r="A267" s="10" t="s">
        <v>147</v>
      </c>
      <c r="B267" s="17" t="s">
        <v>18</v>
      </c>
      <c r="E267" s="11"/>
      <c r="H267" t="s">
        <v>351</v>
      </c>
      <c r="I267" s="45" t="s">
        <v>230</v>
      </c>
      <c r="J267">
        <v>15345</v>
      </c>
      <c r="K267">
        <v>9550</v>
      </c>
      <c r="L267">
        <v>8000</v>
      </c>
    </row>
    <row r="268" spans="1:12" x14ac:dyDescent="0.25">
      <c r="A268" s="10" t="s">
        <v>147</v>
      </c>
      <c r="B268" s="17" t="s">
        <v>19</v>
      </c>
      <c r="E268" s="11"/>
      <c r="H268" t="s">
        <v>351</v>
      </c>
      <c r="I268" s="45" t="s">
        <v>231</v>
      </c>
      <c r="J268">
        <v>15041</v>
      </c>
      <c r="K268">
        <v>8937</v>
      </c>
      <c r="L268">
        <v>7989</v>
      </c>
    </row>
    <row r="269" spans="1:12" x14ac:dyDescent="0.25">
      <c r="A269" s="10" t="s">
        <v>147</v>
      </c>
      <c r="B269" s="17" t="s">
        <v>20</v>
      </c>
      <c r="E269" s="11"/>
      <c r="H269" t="s">
        <v>351</v>
      </c>
      <c r="I269" s="45" t="s">
        <v>232</v>
      </c>
      <c r="J269">
        <v>15208</v>
      </c>
      <c r="K269">
        <v>9644</v>
      </c>
      <c r="L269">
        <v>8005</v>
      </c>
    </row>
    <row r="270" spans="1:12" x14ac:dyDescent="0.25">
      <c r="A270" s="10" t="s">
        <v>147</v>
      </c>
      <c r="B270" s="17" t="s">
        <v>21</v>
      </c>
      <c r="E270" s="11"/>
      <c r="H270" t="s">
        <v>351</v>
      </c>
      <c r="I270" s="45" t="s">
        <v>36</v>
      </c>
      <c r="J270">
        <v>15131</v>
      </c>
      <c r="K270">
        <v>8080</v>
      </c>
      <c r="L270">
        <v>7992</v>
      </c>
    </row>
    <row r="271" spans="1:12" x14ac:dyDescent="0.25">
      <c r="A271" s="10" t="s">
        <v>147</v>
      </c>
      <c r="B271" s="17" t="s">
        <v>22</v>
      </c>
      <c r="E271" s="11"/>
      <c r="H271" t="s">
        <v>351</v>
      </c>
      <c r="I271" s="45" t="s">
        <v>233</v>
      </c>
      <c r="J271">
        <v>14728</v>
      </c>
      <c r="K271">
        <v>8352</v>
      </c>
      <c r="L271">
        <v>7990</v>
      </c>
    </row>
    <row r="272" spans="1:12" x14ac:dyDescent="0.25">
      <c r="A272" s="10" t="s">
        <v>147</v>
      </c>
      <c r="B272" s="17" t="s">
        <v>23</v>
      </c>
      <c r="E272" s="11"/>
      <c r="H272" t="s">
        <v>351</v>
      </c>
      <c r="I272" s="45" t="s">
        <v>234</v>
      </c>
      <c r="J272">
        <v>15483</v>
      </c>
      <c r="K272">
        <v>8556</v>
      </c>
      <c r="L272">
        <v>7997</v>
      </c>
    </row>
    <row r="273" spans="1:12" x14ac:dyDescent="0.25">
      <c r="A273" s="10" t="s">
        <v>147</v>
      </c>
      <c r="B273" s="17" t="s">
        <v>24</v>
      </c>
      <c r="E273" s="11"/>
      <c r="H273" t="s">
        <v>351</v>
      </c>
      <c r="I273" s="45" t="s">
        <v>235</v>
      </c>
      <c r="J273">
        <v>15542</v>
      </c>
      <c r="K273">
        <v>8036</v>
      </c>
      <c r="L273">
        <v>7990</v>
      </c>
    </row>
    <row r="274" spans="1:12" x14ac:dyDescent="0.25">
      <c r="A274" s="10" t="s">
        <v>147</v>
      </c>
      <c r="B274" s="17" t="s">
        <v>25</v>
      </c>
      <c r="E274" s="11"/>
      <c r="H274" t="s">
        <v>351</v>
      </c>
      <c r="I274" s="45" t="s">
        <v>37</v>
      </c>
      <c r="J274">
        <v>15764</v>
      </c>
      <c r="K274">
        <v>8389</v>
      </c>
      <c r="L274">
        <v>8000</v>
      </c>
    </row>
    <row r="275" spans="1:12" x14ac:dyDescent="0.25">
      <c r="A275" s="10" t="s">
        <v>147</v>
      </c>
      <c r="B275" s="17" t="s">
        <v>26</v>
      </c>
      <c r="E275" s="11"/>
      <c r="H275" t="s">
        <v>351</v>
      </c>
      <c r="I275" s="45" t="s">
        <v>236</v>
      </c>
      <c r="J275">
        <v>16156</v>
      </c>
      <c r="K275">
        <v>8169</v>
      </c>
      <c r="L275">
        <v>7990</v>
      </c>
    </row>
    <row r="276" spans="1:12" x14ac:dyDescent="0.25">
      <c r="A276" s="10" t="s">
        <v>147</v>
      </c>
      <c r="B276" s="17" t="s">
        <v>27</v>
      </c>
      <c r="E276" s="11"/>
      <c r="H276" t="s">
        <v>351</v>
      </c>
      <c r="I276" s="45" t="s">
        <v>237</v>
      </c>
      <c r="J276">
        <v>16122</v>
      </c>
      <c r="K276">
        <v>7803</v>
      </c>
      <c r="L276">
        <v>7993</v>
      </c>
    </row>
    <row r="277" spans="1:12" x14ac:dyDescent="0.25">
      <c r="A277" s="10" t="s">
        <v>147</v>
      </c>
      <c r="B277" s="17" t="s">
        <v>28</v>
      </c>
      <c r="E277" s="11"/>
      <c r="H277" t="s">
        <v>351</v>
      </c>
      <c r="I277" s="45" t="s">
        <v>238</v>
      </c>
      <c r="J277">
        <v>16686</v>
      </c>
      <c r="K277">
        <v>8241</v>
      </c>
      <c r="L277">
        <v>8011</v>
      </c>
    </row>
    <row r="278" spans="1:12" x14ac:dyDescent="0.25">
      <c r="A278" s="10" t="s">
        <v>147</v>
      </c>
      <c r="B278" s="17" t="s">
        <v>29</v>
      </c>
      <c r="E278" s="11"/>
      <c r="H278" t="s">
        <v>351</v>
      </c>
      <c r="I278" s="45" t="s">
        <v>38</v>
      </c>
      <c r="J278">
        <v>16018</v>
      </c>
      <c r="K278">
        <v>7528</v>
      </c>
      <c r="L278">
        <v>7991</v>
      </c>
    </row>
    <row r="279" spans="1:12" x14ac:dyDescent="0.25">
      <c r="A279" s="10" t="s">
        <v>147</v>
      </c>
      <c r="B279" s="17" t="s">
        <v>30</v>
      </c>
      <c r="E279" s="11"/>
      <c r="H279" t="s">
        <v>351</v>
      </c>
      <c r="I279" s="45" t="s">
        <v>239</v>
      </c>
      <c r="J279">
        <v>15061</v>
      </c>
      <c r="K279">
        <v>9185</v>
      </c>
      <c r="L279">
        <v>8005</v>
      </c>
    </row>
    <row r="280" spans="1:12" x14ac:dyDescent="0.25">
      <c r="A280" s="10" t="s">
        <v>147</v>
      </c>
      <c r="B280" s="17" t="s">
        <v>31</v>
      </c>
      <c r="E280" s="11"/>
      <c r="H280" t="s">
        <v>351</v>
      </c>
      <c r="I280" s="45" t="s">
        <v>240</v>
      </c>
      <c r="J280">
        <v>14652</v>
      </c>
      <c r="K280">
        <v>9124</v>
      </c>
      <c r="L280">
        <v>8002</v>
      </c>
    </row>
    <row r="281" spans="1:12" x14ac:dyDescent="0.25">
      <c r="A281" s="10" t="s">
        <v>147</v>
      </c>
      <c r="B281" s="17" t="s">
        <v>32</v>
      </c>
      <c r="E281" s="11"/>
      <c r="H281" t="s">
        <v>351</v>
      </c>
      <c r="I281" s="45" t="s">
        <v>241</v>
      </c>
      <c r="J281">
        <v>14995</v>
      </c>
      <c r="K281">
        <v>9507</v>
      </c>
      <c r="L281">
        <v>8005</v>
      </c>
    </row>
    <row r="282" spans="1:12" x14ac:dyDescent="0.25">
      <c r="A282" s="10" t="s">
        <v>147</v>
      </c>
      <c r="B282" s="17" t="s">
        <v>33</v>
      </c>
      <c r="E282" s="11"/>
      <c r="H282" t="s">
        <v>351</v>
      </c>
      <c r="I282" s="45" t="s">
        <v>39</v>
      </c>
      <c r="J282">
        <v>14500</v>
      </c>
      <c r="K282">
        <v>9388</v>
      </c>
      <c r="L282">
        <v>8014</v>
      </c>
    </row>
    <row r="283" spans="1:12" x14ac:dyDescent="0.25">
      <c r="A283" s="10" t="s">
        <v>147</v>
      </c>
      <c r="B283" s="17" t="s">
        <v>34</v>
      </c>
      <c r="E283" s="11"/>
      <c r="H283" t="s">
        <v>351</v>
      </c>
      <c r="I283" s="45" t="s">
        <v>242</v>
      </c>
      <c r="J283">
        <v>12295</v>
      </c>
      <c r="K283">
        <v>11618</v>
      </c>
      <c r="L283">
        <v>7998</v>
      </c>
    </row>
    <row r="284" spans="1:12" x14ac:dyDescent="0.25">
      <c r="A284" s="10" t="s">
        <v>147</v>
      </c>
      <c r="B284" s="17" t="s">
        <v>35</v>
      </c>
      <c r="E284" s="11"/>
      <c r="H284" t="s">
        <v>351</v>
      </c>
      <c r="I284" s="45" t="s">
        <v>243</v>
      </c>
      <c r="J284">
        <v>10677</v>
      </c>
      <c r="K284">
        <v>13323</v>
      </c>
      <c r="L284">
        <v>7999</v>
      </c>
    </row>
    <row r="285" spans="1:12" x14ac:dyDescent="0.25">
      <c r="A285" s="10" t="s">
        <v>147</v>
      </c>
      <c r="B285" s="17" t="s">
        <v>36</v>
      </c>
      <c r="E285" s="11"/>
      <c r="H285" t="s">
        <v>351</v>
      </c>
      <c r="I285" s="45" t="s">
        <v>244</v>
      </c>
      <c r="J285">
        <v>9341</v>
      </c>
      <c r="K285">
        <v>14434</v>
      </c>
      <c r="L285">
        <v>8002</v>
      </c>
    </row>
    <row r="286" spans="1:12" x14ac:dyDescent="0.25">
      <c r="A286" s="10" t="s">
        <v>147</v>
      </c>
      <c r="B286" s="17" t="s">
        <v>37</v>
      </c>
      <c r="E286" s="11"/>
      <c r="H286" t="s">
        <v>351</v>
      </c>
      <c r="I286" s="45" t="s">
        <v>40</v>
      </c>
      <c r="J286">
        <v>8214</v>
      </c>
      <c r="K286">
        <v>15923</v>
      </c>
      <c r="L286">
        <v>8005</v>
      </c>
    </row>
    <row r="287" spans="1:12" x14ac:dyDescent="0.25">
      <c r="A287" s="10" t="s">
        <v>147</v>
      </c>
      <c r="B287" s="17" t="s">
        <v>38</v>
      </c>
      <c r="E287" s="11"/>
      <c r="H287" t="s">
        <v>351</v>
      </c>
      <c r="I287" s="45" t="s">
        <v>245</v>
      </c>
      <c r="J287">
        <v>6360</v>
      </c>
      <c r="K287">
        <v>17389</v>
      </c>
      <c r="L287">
        <v>7989</v>
      </c>
    </row>
    <row r="288" spans="1:12" x14ac:dyDescent="0.25">
      <c r="A288" s="10" t="s">
        <v>147</v>
      </c>
      <c r="B288" s="17" t="s">
        <v>39</v>
      </c>
      <c r="E288" s="11"/>
      <c r="H288" t="s">
        <v>351</v>
      </c>
      <c r="I288" s="45" t="s">
        <v>246</v>
      </c>
      <c r="J288">
        <v>7338</v>
      </c>
      <c r="K288">
        <v>16420</v>
      </c>
      <c r="L288">
        <v>7992</v>
      </c>
    </row>
    <row r="289" spans="1:12" x14ac:dyDescent="0.25">
      <c r="A289" s="10" t="s">
        <v>147</v>
      </c>
      <c r="B289" s="17" t="s">
        <v>40</v>
      </c>
      <c r="E289" s="11"/>
      <c r="H289" t="s">
        <v>351</v>
      </c>
      <c r="I289" s="45" t="s">
        <v>247</v>
      </c>
      <c r="J289">
        <v>7715</v>
      </c>
      <c r="K289">
        <v>15991</v>
      </c>
      <c r="L289">
        <v>7991</v>
      </c>
    </row>
    <row r="290" spans="1:12" x14ac:dyDescent="0.25">
      <c r="A290" s="10" t="s">
        <v>148</v>
      </c>
      <c r="B290" s="17" t="s">
        <v>17</v>
      </c>
      <c r="E290" s="11"/>
      <c r="H290" t="s">
        <v>352</v>
      </c>
      <c r="I290" s="45" t="s">
        <v>17</v>
      </c>
      <c r="J290">
        <v>8561</v>
      </c>
      <c r="K290">
        <v>15153</v>
      </c>
      <c r="L290">
        <v>8020</v>
      </c>
    </row>
    <row r="291" spans="1:12" x14ac:dyDescent="0.25">
      <c r="A291" s="10" t="s">
        <v>148</v>
      </c>
      <c r="B291" s="17" t="s">
        <v>18</v>
      </c>
      <c r="E291" s="11"/>
      <c r="H291" t="s">
        <v>352</v>
      </c>
      <c r="I291" s="45" t="s">
        <v>176</v>
      </c>
      <c r="J291">
        <v>7595</v>
      </c>
      <c r="K291">
        <v>15715</v>
      </c>
      <c r="L291">
        <v>8013</v>
      </c>
    </row>
    <row r="292" spans="1:12" x14ac:dyDescent="0.25">
      <c r="A292" s="10" t="s">
        <v>148</v>
      </c>
      <c r="B292" s="17" t="s">
        <v>19</v>
      </c>
      <c r="E292" s="11"/>
      <c r="H292" t="s">
        <v>352</v>
      </c>
      <c r="I292" s="45" t="s">
        <v>177</v>
      </c>
      <c r="J292">
        <v>8492</v>
      </c>
      <c r="K292">
        <v>15018</v>
      </c>
      <c r="L292">
        <v>7910</v>
      </c>
    </row>
    <row r="293" spans="1:12" x14ac:dyDescent="0.25">
      <c r="A293" s="10" t="s">
        <v>148</v>
      </c>
      <c r="B293" s="17" t="s">
        <v>20</v>
      </c>
      <c r="E293" s="11"/>
      <c r="H293" t="s">
        <v>352</v>
      </c>
      <c r="I293" s="45" t="s">
        <v>178</v>
      </c>
      <c r="J293">
        <v>8581</v>
      </c>
      <c r="K293">
        <v>14911</v>
      </c>
      <c r="L293">
        <v>8007</v>
      </c>
    </row>
    <row r="294" spans="1:12" x14ac:dyDescent="0.25">
      <c r="A294" s="10" t="s">
        <v>148</v>
      </c>
      <c r="B294" s="17" t="s">
        <v>21</v>
      </c>
      <c r="E294" s="11"/>
      <c r="H294" t="s">
        <v>352</v>
      </c>
      <c r="I294" s="45" t="s">
        <v>18</v>
      </c>
      <c r="J294">
        <v>8616</v>
      </c>
      <c r="K294">
        <v>15002</v>
      </c>
      <c r="L294">
        <v>7980</v>
      </c>
    </row>
    <row r="295" spans="1:12" x14ac:dyDescent="0.25">
      <c r="A295" s="10" t="s">
        <v>148</v>
      </c>
      <c r="B295" s="17" t="s">
        <v>22</v>
      </c>
      <c r="E295" s="11"/>
      <c r="H295" t="s">
        <v>352</v>
      </c>
      <c r="I295" s="45" t="s">
        <v>179</v>
      </c>
      <c r="J295">
        <v>9786</v>
      </c>
      <c r="K295">
        <v>14749</v>
      </c>
      <c r="L295">
        <v>8019</v>
      </c>
    </row>
    <row r="296" spans="1:12" x14ac:dyDescent="0.25">
      <c r="A296" s="10" t="s">
        <v>148</v>
      </c>
      <c r="B296" s="17" t="s">
        <v>23</v>
      </c>
      <c r="E296" s="11"/>
      <c r="H296" t="s">
        <v>352</v>
      </c>
      <c r="I296" s="45" t="s">
        <v>180</v>
      </c>
      <c r="J296">
        <v>10407</v>
      </c>
      <c r="K296">
        <v>13407</v>
      </c>
      <c r="L296">
        <v>7991</v>
      </c>
    </row>
    <row r="297" spans="1:12" x14ac:dyDescent="0.25">
      <c r="A297" s="10" t="s">
        <v>148</v>
      </c>
      <c r="B297" s="17" t="s">
        <v>24</v>
      </c>
      <c r="E297" s="11"/>
      <c r="H297" t="s">
        <v>352</v>
      </c>
      <c r="I297" s="45" t="s">
        <v>181</v>
      </c>
      <c r="J297">
        <v>10440</v>
      </c>
      <c r="K297">
        <v>13804</v>
      </c>
      <c r="L297">
        <v>8001</v>
      </c>
    </row>
    <row r="298" spans="1:12" x14ac:dyDescent="0.25">
      <c r="A298" s="10" t="s">
        <v>148</v>
      </c>
      <c r="B298" s="17" t="s">
        <v>25</v>
      </c>
      <c r="E298" s="11"/>
      <c r="H298" t="s">
        <v>352</v>
      </c>
      <c r="I298" s="45" t="s">
        <v>19</v>
      </c>
      <c r="J298">
        <v>10516</v>
      </c>
      <c r="K298">
        <v>13252</v>
      </c>
      <c r="L298">
        <v>7989</v>
      </c>
    </row>
    <row r="299" spans="1:12" x14ac:dyDescent="0.25">
      <c r="A299" s="10" t="s">
        <v>148</v>
      </c>
      <c r="B299" s="17" t="s">
        <v>26</v>
      </c>
      <c r="E299" s="11"/>
      <c r="H299" t="s">
        <v>352</v>
      </c>
      <c r="I299" s="45" t="s">
        <v>182</v>
      </c>
      <c r="J299">
        <v>10490</v>
      </c>
      <c r="K299">
        <v>13197</v>
      </c>
      <c r="L299">
        <v>7994</v>
      </c>
    </row>
    <row r="300" spans="1:12" x14ac:dyDescent="0.25">
      <c r="A300" s="10" t="s">
        <v>148</v>
      </c>
      <c r="B300" s="17" t="s">
        <v>27</v>
      </c>
      <c r="E300" s="11"/>
      <c r="H300" t="s">
        <v>352</v>
      </c>
      <c r="I300" s="45" t="s">
        <v>183</v>
      </c>
      <c r="J300">
        <v>10639</v>
      </c>
      <c r="K300">
        <v>13499</v>
      </c>
      <c r="L300">
        <v>7999</v>
      </c>
    </row>
    <row r="301" spans="1:12" x14ac:dyDescent="0.25">
      <c r="A301" s="10" t="s">
        <v>148</v>
      </c>
      <c r="B301" s="17" t="s">
        <v>28</v>
      </c>
      <c r="E301" s="11"/>
      <c r="H301" t="s">
        <v>352</v>
      </c>
      <c r="I301" s="45" t="s">
        <v>184</v>
      </c>
      <c r="J301">
        <v>11947</v>
      </c>
      <c r="K301">
        <v>11717</v>
      </c>
      <c r="L301">
        <v>7979</v>
      </c>
    </row>
    <row r="302" spans="1:12" x14ac:dyDescent="0.25">
      <c r="A302" s="10" t="s">
        <v>148</v>
      </c>
      <c r="B302" s="17" t="s">
        <v>29</v>
      </c>
      <c r="E302" s="11"/>
      <c r="H302" t="s">
        <v>352</v>
      </c>
      <c r="I302" s="45" t="s">
        <v>20</v>
      </c>
      <c r="J302">
        <v>12978</v>
      </c>
      <c r="K302">
        <v>11137</v>
      </c>
      <c r="L302">
        <v>8001</v>
      </c>
    </row>
    <row r="303" spans="1:12" x14ac:dyDescent="0.25">
      <c r="A303" s="10" t="s">
        <v>148</v>
      </c>
      <c r="B303" s="17" t="s">
        <v>30</v>
      </c>
      <c r="E303" s="11"/>
      <c r="H303" t="s">
        <v>352</v>
      </c>
      <c r="I303" s="45" t="s">
        <v>185</v>
      </c>
      <c r="J303">
        <v>13036</v>
      </c>
      <c r="K303">
        <v>10572</v>
      </c>
      <c r="L303">
        <v>8010</v>
      </c>
    </row>
    <row r="304" spans="1:12" x14ac:dyDescent="0.25">
      <c r="A304" s="10" t="s">
        <v>148</v>
      </c>
      <c r="B304" s="17" t="s">
        <v>31</v>
      </c>
      <c r="E304" s="11"/>
      <c r="H304" t="s">
        <v>352</v>
      </c>
      <c r="I304" s="45" t="s">
        <v>186</v>
      </c>
      <c r="J304">
        <v>15120</v>
      </c>
      <c r="K304">
        <v>9385</v>
      </c>
      <c r="L304">
        <v>8004</v>
      </c>
    </row>
    <row r="305" spans="1:12" x14ac:dyDescent="0.25">
      <c r="A305" s="10" t="s">
        <v>148</v>
      </c>
      <c r="B305" s="17" t="s">
        <v>32</v>
      </c>
      <c r="E305" s="11"/>
      <c r="H305" t="s">
        <v>352</v>
      </c>
      <c r="I305" s="45" t="s">
        <v>187</v>
      </c>
      <c r="J305">
        <v>17580</v>
      </c>
      <c r="K305">
        <v>6948</v>
      </c>
      <c r="L305">
        <v>7998</v>
      </c>
    </row>
    <row r="306" spans="1:12" x14ac:dyDescent="0.25">
      <c r="A306" s="10" t="s">
        <v>148</v>
      </c>
      <c r="B306" s="17" t="s">
        <v>33</v>
      </c>
      <c r="E306" s="11"/>
      <c r="H306" t="s">
        <v>352</v>
      </c>
      <c r="I306" s="45" t="s">
        <v>21</v>
      </c>
      <c r="J306">
        <v>18323</v>
      </c>
      <c r="K306">
        <v>5612</v>
      </c>
      <c r="L306">
        <v>7999</v>
      </c>
    </row>
    <row r="307" spans="1:12" x14ac:dyDescent="0.25">
      <c r="A307" s="10" t="s">
        <v>148</v>
      </c>
      <c r="B307" s="17" t="s">
        <v>34</v>
      </c>
      <c r="E307" s="11"/>
      <c r="H307" t="s">
        <v>352</v>
      </c>
      <c r="I307" s="45" t="s">
        <v>188</v>
      </c>
      <c r="J307">
        <v>18326</v>
      </c>
      <c r="K307">
        <v>4280</v>
      </c>
      <c r="L307">
        <v>7972</v>
      </c>
    </row>
    <row r="308" spans="1:12" x14ac:dyDescent="0.25">
      <c r="A308" s="10" t="s">
        <v>148</v>
      </c>
      <c r="B308" s="17" t="s">
        <v>35</v>
      </c>
      <c r="E308" s="11"/>
      <c r="H308" t="s">
        <v>352</v>
      </c>
      <c r="I308" s="45" t="s">
        <v>189</v>
      </c>
      <c r="J308">
        <v>19441</v>
      </c>
      <c r="K308">
        <v>4388</v>
      </c>
      <c r="L308">
        <v>7979</v>
      </c>
    </row>
    <row r="309" spans="1:12" x14ac:dyDescent="0.25">
      <c r="A309" s="10" t="s">
        <v>148</v>
      </c>
      <c r="B309" s="17" t="s">
        <v>36</v>
      </c>
      <c r="E309" s="11"/>
      <c r="H309" t="s">
        <v>352</v>
      </c>
      <c r="I309" s="45" t="s">
        <v>190</v>
      </c>
      <c r="J309">
        <v>18589</v>
      </c>
      <c r="K309">
        <v>4997</v>
      </c>
      <c r="L309">
        <v>7987</v>
      </c>
    </row>
    <row r="310" spans="1:12" x14ac:dyDescent="0.25">
      <c r="A310" s="10" t="s">
        <v>148</v>
      </c>
      <c r="B310" s="17" t="s">
        <v>37</v>
      </c>
      <c r="E310" s="11"/>
      <c r="H310" t="s">
        <v>352</v>
      </c>
      <c r="I310" s="45" t="s">
        <v>22</v>
      </c>
      <c r="J310">
        <v>18385</v>
      </c>
      <c r="K310">
        <v>5796</v>
      </c>
      <c r="L310">
        <v>7989</v>
      </c>
    </row>
    <row r="311" spans="1:12" x14ac:dyDescent="0.25">
      <c r="A311" s="10" t="s">
        <v>148</v>
      </c>
      <c r="B311" s="17" t="s">
        <v>38</v>
      </c>
      <c r="E311" s="11"/>
      <c r="H311" t="s">
        <v>352</v>
      </c>
      <c r="I311" s="45" t="s">
        <v>191</v>
      </c>
      <c r="J311">
        <v>16047</v>
      </c>
      <c r="K311">
        <v>8448</v>
      </c>
      <c r="L311">
        <v>7994</v>
      </c>
    </row>
    <row r="312" spans="1:12" x14ac:dyDescent="0.25">
      <c r="A312" s="10" t="s">
        <v>148</v>
      </c>
      <c r="B312" s="17" t="s">
        <v>39</v>
      </c>
      <c r="E312" s="11"/>
      <c r="H312" t="s">
        <v>352</v>
      </c>
      <c r="I312" s="45" t="s">
        <v>192</v>
      </c>
      <c r="J312">
        <v>16511</v>
      </c>
      <c r="K312">
        <v>7362</v>
      </c>
      <c r="L312">
        <v>7994</v>
      </c>
    </row>
    <row r="313" spans="1:12" x14ac:dyDescent="0.25">
      <c r="A313" s="10" t="s">
        <v>148</v>
      </c>
      <c r="B313" s="17" t="s">
        <v>40</v>
      </c>
      <c r="E313" s="11"/>
      <c r="H313" t="s">
        <v>352</v>
      </c>
      <c r="I313" s="45" t="s">
        <v>193</v>
      </c>
      <c r="J313">
        <v>16887</v>
      </c>
      <c r="K313">
        <v>7846</v>
      </c>
      <c r="L313">
        <v>8000</v>
      </c>
    </row>
    <row r="314" spans="1:12" x14ac:dyDescent="0.25">
      <c r="A314" s="10" t="s">
        <v>149</v>
      </c>
      <c r="B314" s="17" t="s">
        <v>17</v>
      </c>
      <c r="E314" s="11"/>
      <c r="H314" t="s">
        <v>352</v>
      </c>
      <c r="I314" s="45" t="s">
        <v>23</v>
      </c>
      <c r="J314">
        <v>16608</v>
      </c>
      <c r="K314">
        <v>7211</v>
      </c>
      <c r="L314">
        <v>7999</v>
      </c>
    </row>
    <row r="315" spans="1:12" x14ac:dyDescent="0.25">
      <c r="A315" s="10" t="s">
        <v>149</v>
      </c>
      <c r="B315" s="17" t="s">
        <v>18</v>
      </c>
      <c r="E315" s="11"/>
      <c r="H315" t="s">
        <v>352</v>
      </c>
      <c r="I315" s="45" t="s">
        <v>194</v>
      </c>
      <c r="J315">
        <v>16956</v>
      </c>
      <c r="K315">
        <v>7569</v>
      </c>
      <c r="L315">
        <v>7986</v>
      </c>
    </row>
    <row r="316" spans="1:12" x14ac:dyDescent="0.25">
      <c r="A316" s="10" t="s">
        <v>149</v>
      </c>
      <c r="B316" s="17" t="s">
        <v>19</v>
      </c>
      <c r="E316" s="11"/>
      <c r="H316" t="s">
        <v>352</v>
      </c>
      <c r="I316" s="45" t="s">
        <v>195</v>
      </c>
      <c r="J316">
        <v>16507</v>
      </c>
      <c r="K316">
        <v>7105</v>
      </c>
      <c r="L316">
        <v>7990</v>
      </c>
    </row>
    <row r="317" spans="1:12" x14ac:dyDescent="0.25">
      <c r="A317" s="10" t="s">
        <v>149</v>
      </c>
      <c r="B317" s="17" t="s">
        <v>20</v>
      </c>
      <c r="E317" s="11"/>
      <c r="H317" t="s">
        <v>352</v>
      </c>
      <c r="I317" s="45" t="s">
        <v>196</v>
      </c>
      <c r="J317">
        <v>16613</v>
      </c>
      <c r="K317">
        <v>7571</v>
      </c>
      <c r="L317">
        <v>7991</v>
      </c>
    </row>
    <row r="318" spans="1:12" x14ac:dyDescent="0.25">
      <c r="A318" s="10" t="s">
        <v>149</v>
      </c>
      <c r="B318" s="17" t="s">
        <v>21</v>
      </c>
      <c r="E318" s="11"/>
      <c r="H318" t="s">
        <v>352</v>
      </c>
      <c r="I318" s="45" t="s">
        <v>24</v>
      </c>
      <c r="J318">
        <v>16384</v>
      </c>
      <c r="K318">
        <v>7635</v>
      </c>
      <c r="L318">
        <v>8002</v>
      </c>
    </row>
    <row r="319" spans="1:12" x14ac:dyDescent="0.25">
      <c r="A319" s="10" t="s">
        <v>149</v>
      </c>
      <c r="B319" s="17" t="s">
        <v>22</v>
      </c>
      <c r="E319" s="11"/>
      <c r="H319" t="s">
        <v>352</v>
      </c>
      <c r="I319" s="45" t="s">
        <v>197</v>
      </c>
      <c r="J319">
        <v>15665</v>
      </c>
      <c r="K319">
        <v>7165</v>
      </c>
      <c r="L319">
        <v>7997</v>
      </c>
    </row>
    <row r="320" spans="1:12" x14ac:dyDescent="0.25">
      <c r="A320" s="10" t="s">
        <v>149</v>
      </c>
      <c r="B320" s="17" t="s">
        <v>23</v>
      </c>
      <c r="E320" s="11"/>
      <c r="H320" t="s">
        <v>352</v>
      </c>
      <c r="I320" s="45" t="s">
        <v>198</v>
      </c>
      <c r="J320">
        <v>16436</v>
      </c>
      <c r="K320">
        <v>7847</v>
      </c>
      <c r="L320">
        <v>8003</v>
      </c>
    </row>
    <row r="321" spans="1:12" x14ac:dyDescent="0.25">
      <c r="A321" s="10" t="s">
        <v>149</v>
      </c>
      <c r="B321" s="17" t="s">
        <v>24</v>
      </c>
      <c r="E321" s="11"/>
      <c r="H321" t="s">
        <v>352</v>
      </c>
      <c r="I321" s="45" t="s">
        <v>199</v>
      </c>
      <c r="J321">
        <v>15487</v>
      </c>
      <c r="K321">
        <v>8904</v>
      </c>
      <c r="L321">
        <v>8004</v>
      </c>
    </row>
    <row r="322" spans="1:12" x14ac:dyDescent="0.25">
      <c r="A322" s="10" t="s">
        <v>149</v>
      </c>
      <c r="B322" s="17" t="s">
        <v>25</v>
      </c>
      <c r="E322" s="11"/>
      <c r="H322" t="s">
        <v>352</v>
      </c>
      <c r="I322" s="45" t="s">
        <v>25</v>
      </c>
      <c r="J322">
        <v>15629</v>
      </c>
      <c r="K322">
        <v>8831</v>
      </c>
      <c r="L322">
        <v>7984</v>
      </c>
    </row>
    <row r="323" spans="1:12" x14ac:dyDescent="0.25">
      <c r="A323" s="10" t="s">
        <v>149</v>
      </c>
      <c r="B323" s="17" t="s">
        <v>26</v>
      </c>
      <c r="E323" s="11"/>
      <c r="H323" t="s">
        <v>352</v>
      </c>
      <c r="I323" s="45" t="s">
        <v>200</v>
      </c>
      <c r="J323">
        <v>14610</v>
      </c>
      <c r="K323">
        <v>9128</v>
      </c>
      <c r="L323">
        <v>7998</v>
      </c>
    </row>
    <row r="324" spans="1:12" x14ac:dyDescent="0.25">
      <c r="A324" s="10" t="s">
        <v>149</v>
      </c>
      <c r="B324" s="17" t="s">
        <v>27</v>
      </c>
      <c r="E324" s="11"/>
      <c r="H324" t="s">
        <v>352</v>
      </c>
      <c r="I324" s="45" t="s">
        <v>201</v>
      </c>
      <c r="J324">
        <v>14283</v>
      </c>
      <c r="K324">
        <v>9786</v>
      </c>
      <c r="L324">
        <v>7988</v>
      </c>
    </row>
    <row r="325" spans="1:12" x14ac:dyDescent="0.25">
      <c r="A325" s="10" t="s">
        <v>149</v>
      </c>
      <c r="B325" s="17" t="s">
        <v>28</v>
      </c>
      <c r="E325" s="11"/>
      <c r="H325" t="s">
        <v>352</v>
      </c>
      <c r="I325" s="45" t="s">
        <v>202</v>
      </c>
      <c r="J325">
        <v>15001</v>
      </c>
      <c r="K325">
        <v>8903</v>
      </c>
      <c r="L325">
        <v>8003</v>
      </c>
    </row>
    <row r="326" spans="1:12" x14ac:dyDescent="0.25">
      <c r="A326" s="10" t="s">
        <v>149</v>
      </c>
      <c r="B326" s="17" t="s">
        <v>29</v>
      </c>
      <c r="E326" s="11"/>
      <c r="H326" t="s">
        <v>352</v>
      </c>
      <c r="I326" s="45" t="s">
        <v>26</v>
      </c>
      <c r="J326">
        <v>14658</v>
      </c>
      <c r="K326">
        <v>9268</v>
      </c>
      <c r="L326">
        <v>8020</v>
      </c>
    </row>
    <row r="327" spans="1:12" x14ac:dyDescent="0.25">
      <c r="A327" s="10" t="s">
        <v>149</v>
      </c>
      <c r="B327" s="17" t="s">
        <v>30</v>
      </c>
      <c r="E327" s="11"/>
      <c r="H327" t="s">
        <v>352</v>
      </c>
      <c r="I327" s="45" t="s">
        <v>203</v>
      </c>
      <c r="J327">
        <v>13698</v>
      </c>
      <c r="K327">
        <v>10672</v>
      </c>
      <c r="L327">
        <v>7993</v>
      </c>
    </row>
    <row r="328" spans="1:12" x14ac:dyDescent="0.25">
      <c r="A328" s="10" t="s">
        <v>149</v>
      </c>
      <c r="B328" s="17" t="s">
        <v>31</v>
      </c>
      <c r="E328" s="11"/>
      <c r="H328" t="s">
        <v>352</v>
      </c>
      <c r="I328" s="45" t="s">
        <v>204</v>
      </c>
      <c r="J328">
        <v>14651</v>
      </c>
      <c r="K328">
        <v>9378</v>
      </c>
      <c r="L328">
        <v>7991</v>
      </c>
    </row>
    <row r="329" spans="1:12" x14ac:dyDescent="0.25">
      <c r="A329" s="10" t="s">
        <v>149</v>
      </c>
      <c r="B329" s="17" t="s">
        <v>32</v>
      </c>
      <c r="E329" s="11"/>
      <c r="H329" t="s">
        <v>352</v>
      </c>
      <c r="I329" s="45" t="s">
        <v>205</v>
      </c>
      <c r="J329">
        <v>13133</v>
      </c>
      <c r="K329">
        <v>10166</v>
      </c>
      <c r="L329">
        <v>8009</v>
      </c>
    </row>
    <row r="330" spans="1:12" x14ac:dyDescent="0.25">
      <c r="A330" s="10" t="s">
        <v>149</v>
      </c>
      <c r="B330" s="17" t="s">
        <v>33</v>
      </c>
      <c r="E330" s="11"/>
      <c r="H330" t="s">
        <v>352</v>
      </c>
      <c r="I330" s="45" t="s">
        <v>27</v>
      </c>
      <c r="J330">
        <v>13233</v>
      </c>
      <c r="K330">
        <v>11133</v>
      </c>
      <c r="L330">
        <v>8012</v>
      </c>
    </row>
    <row r="331" spans="1:12" x14ac:dyDescent="0.25">
      <c r="A331" s="10" t="s">
        <v>149</v>
      </c>
      <c r="B331" s="17" t="s">
        <v>34</v>
      </c>
      <c r="E331" s="11"/>
      <c r="H331" t="s">
        <v>352</v>
      </c>
      <c r="I331" s="45" t="s">
        <v>206</v>
      </c>
      <c r="J331">
        <v>12516</v>
      </c>
      <c r="K331">
        <v>10865</v>
      </c>
      <c r="L331">
        <v>7984</v>
      </c>
    </row>
    <row r="332" spans="1:12" x14ac:dyDescent="0.25">
      <c r="A332" s="10" t="s">
        <v>149</v>
      </c>
      <c r="B332" s="17" t="s">
        <v>35</v>
      </c>
      <c r="E332" s="11"/>
      <c r="H332" t="s">
        <v>352</v>
      </c>
      <c r="I332" s="45" t="s">
        <v>207</v>
      </c>
      <c r="J332">
        <v>11947</v>
      </c>
      <c r="K332">
        <v>12048</v>
      </c>
      <c r="L332">
        <v>8004</v>
      </c>
    </row>
    <row r="333" spans="1:12" x14ac:dyDescent="0.25">
      <c r="A333" s="10" t="s">
        <v>149</v>
      </c>
      <c r="B333" s="17" t="s">
        <v>36</v>
      </c>
      <c r="E333" s="11"/>
      <c r="H333" t="s">
        <v>352</v>
      </c>
      <c r="I333" s="45" t="s">
        <v>208</v>
      </c>
      <c r="J333">
        <v>11289</v>
      </c>
      <c r="K333">
        <v>12125</v>
      </c>
      <c r="L333">
        <v>7994</v>
      </c>
    </row>
    <row r="334" spans="1:12" x14ac:dyDescent="0.25">
      <c r="A334" s="10" t="s">
        <v>149</v>
      </c>
      <c r="B334" s="17" t="s">
        <v>37</v>
      </c>
      <c r="E334" s="11"/>
      <c r="H334" t="s">
        <v>352</v>
      </c>
      <c r="I334" s="45" t="s">
        <v>28</v>
      </c>
      <c r="J334">
        <v>10350</v>
      </c>
      <c r="K334">
        <v>13278</v>
      </c>
      <c r="L334">
        <v>7998</v>
      </c>
    </row>
    <row r="335" spans="1:12" x14ac:dyDescent="0.25">
      <c r="A335" s="10" t="s">
        <v>149</v>
      </c>
      <c r="B335" s="17" t="s">
        <v>38</v>
      </c>
      <c r="E335" s="11"/>
      <c r="H335" t="s">
        <v>352</v>
      </c>
      <c r="I335" s="45" t="s">
        <v>209</v>
      </c>
      <c r="J335">
        <v>9459</v>
      </c>
      <c r="K335">
        <v>14108</v>
      </c>
      <c r="L335">
        <v>8009</v>
      </c>
    </row>
    <row r="336" spans="1:12" x14ac:dyDescent="0.25">
      <c r="A336" s="10" t="s">
        <v>149</v>
      </c>
      <c r="B336" s="17" t="s">
        <v>39</v>
      </c>
      <c r="E336" s="11"/>
      <c r="H336" t="s">
        <v>352</v>
      </c>
      <c r="I336" s="45" t="s">
        <v>210</v>
      </c>
      <c r="J336">
        <v>9078</v>
      </c>
      <c r="K336">
        <v>14655</v>
      </c>
      <c r="L336">
        <v>7995</v>
      </c>
    </row>
    <row r="337" spans="1:12" x14ac:dyDescent="0.25">
      <c r="A337" s="10" t="s">
        <v>149</v>
      </c>
      <c r="B337" s="17" t="s">
        <v>40</v>
      </c>
      <c r="E337" s="11"/>
      <c r="H337" t="s">
        <v>352</v>
      </c>
      <c r="I337" s="45" t="s">
        <v>211</v>
      </c>
      <c r="J337">
        <v>9429</v>
      </c>
      <c r="K337">
        <v>14547</v>
      </c>
      <c r="L337">
        <v>7995</v>
      </c>
    </row>
    <row r="338" spans="1:12" x14ac:dyDescent="0.25">
      <c r="A338" s="10" t="s">
        <v>150</v>
      </c>
      <c r="B338" s="17" t="s">
        <v>17</v>
      </c>
      <c r="E338" s="11"/>
      <c r="H338" t="s">
        <v>352</v>
      </c>
      <c r="I338" s="45" t="s">
        <v>29</v>
      </c>
      <c r="J338">
        <v>9923</v>
      </c>
      <c r="K338">
        <v>13719</v>
      </c>
      <c r="L338">
        <v>7989</v>
      </c>
    </row>
    <row r="339" spans="1:12" x14ac:dyDescent="0.25">
      <c r="A339" s="10" t="s">
        <v>150</v>
      </c>
      <c r="B339" s="17" t="s">
        <v>18</v>
      </c>
      <c r="E339" s="11"/>
      <c r="H339" t="s">
        <v>352</v>
      </c>
      <c r="I339" s="45" t="s">
        <v>212</v>
      </c>
      <c r="J339">
        <v>10354</v>
      </c>
      <c r="K339">
        <v>13495</v>
      </c>
      <c r="L339">
        <v>8001</v>
      </c>
    </row>
    <row r="340" spans="1:12" x14ac:dyDescent="0.25">
      <c r="A340" s="10" t="s">
        <v>150</v>
      </c>
      <c r="B340" s="17" t="s">
        <v>19</v>
      </c>
      <c r="E340" s="11"/>
      <c r="H340" t="s">
        <v>352</v>
      </c>
      <c r="I340" s="45" t="s">
        <v>213</v>
      </c>
      <c r="J340">
        <v>10523</v>
      </c>
      <c r="K340">
        <v>13261</v>
      </c>
      <c r="L340">
        <v>8000</v>
      </c>
    </row>
    <row r="341" spans="1:12" x14ac:dyDescent="0.25">
      <c r="A341" s="10" t="s">
        <v>150</v>
      </c>
      <c r="B341" s="17" t="s">
        <v>20</v>
      </c>
      <c r="E341" s="11"/>
      <c r="H341" t="s">
        <v>352</v>
      </c>
      <c r="I341" s="45" t="s">
        <v>214</v>
      </c>
      <c r="J341">
        <v>10675</v>
      </c>
      <c r="K341">
        <v>13088</v>
      </c>
      <c r="L341">
        <v>8014</v>
      </c>
    </row>
    <row r="342" spans="1:12" x14ac:dyDescent="0.25">
      <c r="A342" s="10" t="s">
        <v>150</v>
      </c>
      <c r="B342" s="17" t="s">
        <v>21</v>
      </c>
      <c r="E342" s="11"/>
      <c r="H342" t="s">
        <v>352</v>
      </c>
      <c r="I342" s="45" t="s">
        <v>30</v>
      </c>
      <c r="J342">
        <v>10769</v>
      </c>
      <c r="K342">
        <v>12418</v>
      </c>
      <c r="L342">
        <v>8005</v>
      </c>
    </row>
    <row r="343" spans="1:12" x14ac:dyDescent="0.25">
      <c r="A343" s="10" t="s">
        <v>150</v>
      </c>
      <c r="B343" s="17" t="s">
        <v>22</v>
      </c>
      <c r="E343" s="11"/>
      <c r="H343" t="s">
        <v>352</v>
      </c>
      <c r="I343" s="45" t="s">
        <v>215</v>
      </c>
      <c r="J343">
        <v>10691</v>
      </c>
      <c r="K343">
        <v>13547</v>
      </c>
      <c r="L343">
        <v>8016</v>
      </c>
    </row>
    <row r="344" spans="1:12" x14ac:dyDescent="0.25">
      <c r="A344" s="10" t="s">
        <v>150</v>
      </c>
      <c r="B344" s="17" t="s">
        <v>23</v>
      </c>
      <c r="E344" s="11"/>
      <c r="H344" t="s">
        <v>352</v>
      </c>
      <c r="I344" s="45" t="s">
        <v>216</v>
      </c>
      <c r="J344">
        <v>10942</v>
      </c>
      <c r="K344">
        <v>12649</v>
      </c>
      <c r="L344">
        <v>8011</v>
      </c>
    </row>
    <row r="345" spans="1:12" x14ac:dyDescent="0.25">
      <c r="A345" s="10" t="s">
        <v>150</v>
      </c>
      <c r="B345" s="17" t="s">
        <v>24</v>
      </c>
      <c r="E345" s="11"/>
      <c r="H345" t="s">
        <v>352</v>
      </c>
      <c r="I345" s="45" t="s">
        <v>217</v>
      </c>
      <c r="J345">
        <v>11665</v>
      </c>
      <c r="K345">
        <v>12974</v>
      </c>
      <c r="L345">
        <v>8015</v>
      </c>
    </row>
    <row r="346" spans="1:12" x14ac:dyDescent="0.25">
      <c r="A346" s="10" t="s">
        <v>150</v>
      </c>
      <c r="B346" s="17" t="s">
        <v>25</v>
      </c>
      <c r="E346" s="11"/>
      <c r="H346" t="s">
        <v>352</v>
      </c>
      <c r="I346" s="45" t="s">
        <v>31</v>
      </c>
      <c r="J346">
        <v>11360</v>
      </c>
      <c r="K346">
        <v>12058</v>
      </c>
      <c r="L346">
        <v>7999</v>
      </c>
    </row>
    <row r="347" spans="1:12" x14ac:dyDescent="0.25">
      <c r="A347" s="10" t="s">
        <v>150</v>
      </c>
      <c r="B347" s="17" t="s">
        <v>26</v>
      </c>
      <c r="E347" s="11"/>
      <c r="H347" t="s">
        <v>352</v>
      </c>
      <c r="I347" s="45" t="s">
        <v>218</v>
      </c>
      <c r="J347">
        <v>11371</v>
      </c>
      <c r="K347">
        <v>12297</v>
      </c>
      <c r="L347">
        <v>7999</v>
      </c>
    </row>
    <row r="348" spans="1:12" x14ac:dyDescent="0.25">
      <c r="A348" s="10" t="s">
        <v>150</v>
      </c>
      <c r="B348" s="17" t="s">
        <v>27</v>
      </c>
      <c r="E348" s="11"/>
      <c r="H348" t="s">
        <v>352</v>
      </c>
      <c r="I348" s="45" t="s">
        <v>219</v>
      </c>
      <c r="J348">
        <v>11255</v>
      </c>
      <c r="K348">
        <v>12067</v>
      </c>
      <c r="L348">
        <v>8009</v>
      </c>
    </row>
    <row r="349" spans="1:12" x14ac:dyDescent="0.25">
      <c r="A349" s="10" t="s">
        <v>150</v>
      </c>
      <c r="B349" s="17" t="s">
        <v>28</v>
      </c>
      <c r="E349" s="11"/>
      <c r="H349" t="s">
        <v>352</v>
      </c>
      <c r="I349" s="45" t="s">
        <v>220</v>
      </c>
      <c r="J349">
        <v>11379</v>
      </c>
      <c r="K349">
        <v>12495</v>
      </c>
      <c r="L349">
        <v>7984</v>
      </c>
    </row>
    <row r="350" spans="1:12" x14ac:dyDescent="0.25">
      <c r="A350" s="10" t="s">
        <v>150</v>
      </c>
      <c r="B350" s="17" t="s">
        <v>29</v>
      </c>
      <c r="E350" s="11"/>
      <c r="H350" t="s">
        <v>352</v>
      </c>
      <c r="I350" s="45" t="s">
        <v>32</v>
      </c>
      <c r="J350">
        <v>11222</v>
      </c>
      <c r="K350">
        <v>12254</v>
      </c>
      <c r="L350">
        <v>8008</v>
      </c>
    </row>
    <row r="351" spans="1:12" x14ac:dyDescent="0.25">
      <c r="A351" s="10" t="s">
        <v>150</v>
      </c>
      <c r="B351" s="17" t="s">
        <v>30</v>
      </c>
      <c r="E351" s="11"/>
      <c r="H351" t="s">
        <v>352</v>
      </c>
      <c r="I351" s="45" t="s">
        <v>221</v>
      </c>
      <c r="J351">
        <v>10900</v>
      </c>
      <c r="K351">
        <v>12909</v>
      </c>
      <c r="L351">
        <v>8002</v>
      </c>
    </row>
    <row r="352" spans="1:12" x14ac:dyDescent="0.25">
      <c r="A352" s="10" t="s">
        <v>150</v>
      </c>
      <c r="B352" s="17" t="s">
        <v>31</v>
      </c>
      <c r="E352" s="11"/>
      <c r="H352" t="s">
        <v>352</v>
      </c>
      <c r="I352" s="45" t="s">
        <v>222</v>
      </c>
      <c r="J352">
        <v>11026</v>
      </c>
      <c r="K352">
        <v>13148</v>
      </c>
      <c r="L352">
        <v>8003</v>
      </c>
    </row>
    <row r="353" spans="1:12" x14ac:dyDescent="0.25">
      <c r="A353" s="10" t="s">
        <v>150</v>
      </c>
      <c r="B353" s="17" t="s">
        <v>32</v>
      </c>
      <c r="E353" s="11"/>
      <c r="H353" t="s">
        <v>352</v>
      </c>
      <c r="I353" s="45" t="s">
        <v>223</v>
      </c>
      <c r="J353">
        <v>10988</v>
      </c>
      <c r="K353">
        <v>12547</v>
      </c>
      <c r="L353">
        <v>7990</v>
      </c>
    </row>
    <row r="354" spans="1:12" x14ac:dyDescent="0.25">
      <c r="A354" s="10" t="s">
        <v>150</v>
      </c>
      <c r="B354" s="17" t="s">
        <v>33</v>
      </c>
      <c r="E354" s="11"/>
      <c r="H354" t="s">
        <v>352</v>
      </c>
      <c r="I354" s="45" t="s">
        <v>33</v>
      </c>
      <c r="J354">
        <v>11631</v>
      </c>
      <c r="K354">
        <v>12354</v>
      </c>
      <c r="L354">
        <v>8009</v>
      </c>
    </row>
    <row r="355" spans="1:12" x14ac:dyDescent="0.25">
      <c r="A355" s="10" t="s">
        <v>150</v>
      </c>
      <c r="B355" s="17" t="s">
        <v>34</v>
      </c>
      <c r="E355" s="11"/>
      <c r="H355" t="s">
        <v>352</v>
      </c>
      <c r="I355" s="45" t="s">
        <v>224</v>
      </c>
      <c r="J355">
        <v>11153</v>
      </c>
      <c r="K355">
        <v>12726</v>
      </c>
      <c r="L355">
        <v>7989</v>
      </c>
    </row>
    <row r="356" spans="1:12" x14ac:dyDescent="0.25">
      <c r="A356" s="10" t="s">
        <v>150</v>
      </c>
      <c r="B356" s="17" t="s">
        <v>35</v>
      </c>
      <c r="E356" s="11"/>
      <c r="H356" t="s">
        <v>352</v>
      </c>
      <c r="I356" s="45" t="s">
        <v>225</v>
      </c>
      <c r="J356">
        <v>11117</v>
      </c>
      <c r="K356">
        <v>12413</v>
      </c>
      <c r="L356">
        <v>8007</v>
      </c>
    </row>
    <row r="357" spans="1:12" x14ac:dyDescent="0.25">
      <c r="A357" s="10" t="s">
        <v>150</v>
      </c>
      <c r="B357" s="17" t="s">
        <v>36</v>
      </c>
      <c r="E357" s="11"/>
      <c r="H357" t="s">
        <v>352</v>
      </c>
      <c r="I357" s="45" t="s">
        <v>226</v>
      </c>
      <c r="J357">
        <v>11204</v>
      </c>
      <c r="K357">
        <v>12275</v>
      </c>
      <c r="L357">
        <v>7999</v>
      </c>
    </row>
    <row r="358" spans="1:12" x14ac:dyDescent="0.25">
      <c r="A358" s="10" t="s">
        <v>150</v>
      </c>
      <c r="B358" s="17" t="s">
        <v>37</v>
      </c>
      <c r="E358" s="11"/>
      <c r="H358" t="s">
        <v>352</v>
      </c>
      <c r="I358" s="45" t="s">
        <v>34</v>
      </c>
      <c r="J358">
        <v>11207</v>
      </c>
      <c r="K358">
        <v>12637</v>
      </c>
      <c r="L358">
        <v>7990</v>
      </c>
    </row>
    <row r="359" spans="1:12" x14ac:dyDescent="0.25">
      <c r="A359" s="10" t="s">
        <v>150</v>
      </c>
      <c r="B359" s="17" t="s">
        <v>38</v>
      </c>
      <c r="E359" s="11"/>
      <c r="H359" t="s">
        <v>352</v>
      </c>
      <c r="I359" s="45" t="s">
        <v>227</v>
      </c>
      <c r="J359">
        <v>12572</v>
      </c>
      <c r="K359">
        <v>11432</v>
      </c>
      <c r="L359">
        <v>7996</v>
      </c>
    </row>
    <row r="360" spans="1:12" x14ac:dyDescent="0.25">
      <c r="A360" s="10" t="s">
        <v>150</v>
      </c>
      <c r="B360" s="17" t="s">
        <v>39</v>
      </c>
      <c r="E360" s="11"/>
      <c r="H360" t="s">
        <v>352</v>
      </c>
      <c r="I360" s="45" t="s">
        <v>228</v>
      </c>
      <c r="J360">
        <v>11946</v>
      </c>
      <c r="K360">
        <v>11828</v>
      </c>
      <c r="L360">
        <v>8013</v>
      </c>
    </row>
    <row r="361" spans="1:12" x14ac:dyDescent="0.25">
      <c r="A361" s="10" t="s">
        <v>150</v>
      </c>
      <c r="B361" s="17" t="s">
        <v>40</v>
      </c>
      <c r="E361" s="11"/>
      <c r="H361" t="s">
        <v>352</v>
      </c>
      <c r="I361" s="45" t="s">
        <v>229</v>
      </c>
      <c r="J361">
        <v>12224</v>
      </c>
      <c r="K361">
        <v>11268</v>
      </c>
      <c r="L361">
        <v>8006</v>
      </c>
    </row>
    <row r="362" spans="1:12" x14ac:dyDescent="0.25">
      <c r="A362" s="10" t="s">
        <v>151</v>
      </c>
      <c r="B362" s="17" t="s">
        <v>17</v>
      </c>
      <c r="E362" s="11"/>
      <c r="H362" t="s">
        <v>352</v>
      </c>
      <c r="I362" s="45" t="s">
        <v>35</v>
      </c>
      <c r="J362">
        <v>12373</v>
      </c>
      <c r="K362">
        <v>12027</v>
      </c>
      <c r="L362">
        <v>7997</v>
      </c>
    </row>
    <row r="363" spans="1:12" x14ac:dyDescent="0.25">
      <c r="A363" s="10" t="s">
        <v>151</v>
      </c>
      <c r="B363" s="17" t="s">
        <v>18</v>
      </c>
      <c r="E363" s="11"/>
      <c r="H363" t="s">
        <v>352</v>
      </c>
      <c r="I363" s="45" t="s">
        <v>230</v>
      </c>
      <c r="J363">
        <v>12252</v>
      </c>
      <c r="K363">
        <v>11328</v>
      </c>
      <c r="L363">
        <v>7994</v>
      </c>
    </row>
    <row r="364" spans="1:12" x14ac:dyDescent="0.25">
      <c r="A364" s="10" t="s">
        <v>151</v>
      </c>
      <c r="B364" s="17" t="s">
        <v>19</v>
      </c>
      <c r="E364" s="11"/>
      <c r="H364" t="s">
        <v>352</v>
      </c>
      <c r="I364" s="45" t="s">
        <v>231</v>
      </c>
      <c r="J364">
        <v>12374</v>
      </c>
      <c r="K364">
        <v>10687</v>
      </c>
      <c r="L364">
        <v>7984</v>
      </c>
    </row>
    <row r="365" spans="1:12" x14ac:dyDescent="0.25">
      <c r="A365" s="10" t="s">
        <v>151</v>
      </c>
      <c r="B365" s="17" t="s">
        <v>20</v>
      </c>
      <c r="E365" s="11"/>
      <c r="H365" t="s">
        <v>352</v>
      </c>
      <c r="I365" s="45" t="s">
        <v>232</v>
      </c>
      <c r="J365">
        <v>12591</v>
      </c>
      <c r="K365">
        <v>11306</v>
      </c>
      <c r="L365">
        <v>7992</v>
      </c>
    </row>
    <row r="366" spans="1:12" x14ac:dyDescent="0.25">
      <c r="A366" s="10" t="s">
        <v>151</v>
      </c>
      <c r="B366" s="17" t="s">
        <v>21</v>
      </c>
      <c r="E366" s="11"/>
      <c r="H366" t="s">
        <v>352</v>
      </c>
      <c r="I366" s="45" t="s">
        <v>36</v>
      </c>
      <c r="J366">
        <v>12662</v>
      </c>
      <c r="K366">
        <v>11280</v>
      </c>
      <c r="L366">
        <v>7999</v>
      </c>
    </row>
    <row r="367" spans="1:12" x14ac:dyDescent="0.25">
      <c r="A367" s="10" t="s">
        <v>151</v>
      </c>
      <c r="B367" s="17" t="s">
        <v>22</v>
      </c>
      <c r="E367" s="11"/>
      <c r="H367" t="s">
        <v>352</v>
      </c>
      <c r="I367" s="45" t="s">
        <v>233</v>
      </c>
      <c r="J367">
        <v>12618</v>
      </c>
      <c r="K367">
        <v>11078</v>
      </c>
      <c r="L367">
        <v>8002</v>
      </c>
    </row>
    <row r="368" spans="1:12" x14ac:dyDescent="0.25">
      <c r="A368" s="10" t="s">
        <v>151</v>
      </c>
      <c r="B368" s="17" t="s">
        <v>23</v>
      </c>
      <c r="E368" s="11"/>
      <c r="H368" t="s">
        <v>352</v>
      </c>
      <c r="I368" s="45" t="s">
        <v>234</v>
      </c>
      <c r="J368">
        <v>12957</v>
      </c>
      <c r="K368">
        <v>11198</v>
      </c>
      <c r="L368">
        <v>8009</v>
      </c>
    </row>
    <row r="369" spans="1:12" x14ac:dyDescent="0.25">
      <c r="A369" s="10" t="s">
        <v>151</v>
      </c>
      <c r="B369" s="17" t="s">
        <v>24</v>
      </c>
      <c r="E369" s="11"/>
      <c r="H369" t="s">
        <v>352</v>
      </c>
      <c r="I369" s="45" t="s">
        <v>235</v>
      </c>
      <c r="J369">
        <v>12546</v>
      </c>
      <c r="K369">
        <v>10154</v>
      </c>
      <c r="L369">
        <v>7997</v>
      </c>
    </row>
    <row r="370" spans="1:12" x14ac:dyDescent="0.25">
      <c r="A370" s="10" t="s">
        <v>151</v>
      </c>
      <c r="B370" s="17" t="s">
        <v>25</v>
      </c>
      <c r="E370" s="11"/>
      <c r="H370" t="s">
        <v>352</v>
      </c>
      <c r="I370" s="45" t="s">
        <v>37</v>
      </c>
      <c r="J370">
        <v>12874</v>
      </c>
      <c r="K370">
        <v>10765</v>
      </c>
      <c r="L370">
        <v>7996</v>
      </c>
    </row>
    <row r="371" spans="1:12" x14ac:dyDescent="0.25">
      <c r="A371" s="10" t="s">
        <v>151</v>
      </c>
      <c r="B371" s="17" t="s">
        <v>26</v>
      </c>
      <c r="E371" s="11"/>
      <c r="H371" t="s">
        <v>352</v>
      </c>
      <c r="I371" s="45" t="s">
        <v>236</v>
      </c>
      <c r="J371">
        <v>12815</v>
      </c>
      <c r="K371">
        <v>10922</v>
      </c>
      <c r="L371">
        <v>7985</v>
      </c>
    </row>
    <row r="372" spans="1:12" x14ac:dyDescent="0.25">
      <c r="A372" s="10" t="s">
        <v>151</v>
      </c>
      <c r="B372" s="17" t="s">
        <v>27</v>
      </c>
      <c r="E372" s="11"/>
      <c r="H372" t="s">
        <v>352</v>
      </c>
      <c r="I372" s="45" t="s">
        <v>237</v>
      </c>
      <c r="J372">
        <v>12928</v>
      </c>
      <c r="K372">
        <v>10529</v>
      </c>
      <c r="L372">
        <v>7996</v>
      </c>
    </row>
    <row r="373" spans="1:12" x14ac:dyDescent="0.25">
      <c r="A373" s="10" t="s">
        <v>151</v>
      </c>
      <c r="B373" s="17" t="s">
        <v>28</v>
      </c>
      <c r="E373" s="11"/>
      <c r="H373" t="s">
        <v>352</v>
      </c>
      <c r="I373" s="45" t="s">
        <v>238</v>
      </c>
      <c r="J373">
        <v>12682</v>
      </c>
      <c r="K373">
        <v>11305</v>
      </c>
      <c r="L373">
        <v>8020</v>
      </c>
    </row>
    <row r="374" spans="1:12" x14ac:dyDescent="0.25">
      <c r="A374" s="10" t="s">
        <v>151</v>
      </c>
      <c r="B374" s="17" t="s">
        <v>29</v>
      </c>
      <c r="E374" s="11"/>
      <c r="H374" t="s">
        <v>352</v>
      </c>
      <c r="I374" s="45" t="s">
        <v>38</v>
      </c>
      <c r="J374">
        <v>13028</v>
      </c>
      <c r="K374">
        <v>10673</v>
      </c>
      <c r="L374">
        <v>8005</v>
      </c>
    </row>
    <row r="375" spans="1:12" x14ac:dyDescent="0.25">
      <c r="A375" s="10" t="s">
        <v>151</v>
      </c>
      <c r="B375" s="17" t="s">
        <v>30</v>
      </c>
      <c r="E375" s="11"/>
      <c r="H375" t="s">
        <v>352</v>
      </c>
      <c r="I375" s="45" t="s">
        <v>239</v>
      </c>
      <c r="J375">
        <v>13079</v>
      </c>
      <c r="K375">
        <v>12010</v>
      </c>
      <c r="L375">
        <v>8013</v>
      </c>
    </row>
    <row r="376" spans="1:12" x14ac:dyDescent="0.25">
      <c r="A376" s="10" t="s">
        <v>151</v>
      </c>
      <c r="B376" s="17" t="s">
        <v>31</v>
      </c>
      <c r="E376" s="11"/>
      <c r="H376" t="s">
        <v>352</v>
      </c>
      <c r="I376" s="45" t="s">
        <v>240</v>
      </c>
      <c r="J376">
        <v>12858</v>
      </c>
      <c r="K376">
        <v>10767</v>
      </c>
      <c r="L376">
        <v>8005</v>
      </c>
    </row>
    <row r="377" spans="1:12" x14ac:dyDescent="0.25">
      <c r="A377" s="10" t="s">
        <v>151</v>
      </c>
      <c r="B377" s="17" t="s">
        <v>32</v>
      </c>
      <c r="E377" s="11"/>
      <c r="H377" t="s">
        <v>352</v>
      </c>
      <c r="I377" s="45" t="s">
        <v>241</v>
      </c>
      <c r="J377">
        <v>13084</v>
      </c>
      <c r="K377">
        <v>10736</v>
      </c>
      <c r="L377">
        <v>7996</v>
      </c>
    </row>
    <row r="378" spans="1:12" x14ac:dyDescent="0.25">
      <c r="A378" s="10" t="s">
        <v>151</v>
      </c>
      <c r="B378" s="17" t="s">
        <v>33</v>
      </c>
      <c r="E378" s="11"/>
      <c r="H378" t="s">
        <v>352</v>
      </c>
      <c r="I378" s="45" t="s">
        <v>39</v>
      </c>
      <c r="J378">
        <v>12718</v>
      </c>
      <c r="K378">
        <v>11332</v>
      </c>
      <c r="L378">
        <v>8005</v>
      </c>
    </row>
    <row r="379" spans="1:12" x14ac:dyDescent="0.25">
      <c r="A379" s="10" t="s">
        <v>151</v>
      </c>
      <c r="B379" s="17" t="s">
        <v>34</v>
      </c>
      <c r="E379" s="11"/>
      <c r="H379" t="s">
        <v>352</v>
      </c>
      <c r="I379" s="45" t="s">
        <v>242</v>
      </c>
      <c r="J379">
        <v>10841</v>
      </c>
      <c r="K379">
        <v>13260</v>
      </c>
      <c r="L379">
        <v>7985</v>
      </c>
    </row>
    <row r="380" spans="1:12" x14ac:dyDescent="0.25">
      <c r="A380" s="10" t="s">
        <v>151</v>
      </c>
      <c r="B380" s="17" t="s">
        <v>35</v>
      </c>
      <c r="E380" s="11"/>
      <c r="H380" t="s">
        <v>352</v>
      </c>
      <c r="I380" s="45" t="s">
        <v>243</v>
      </c>
      <c r="J380">
        <v>9661</v>
      </c>
      <c r="K380">
        <v>13628</v>
      </c>
      <c r="L380">
        <v>7994</v>
      </c>
    </row>
    <row r="381" spans="1:12" x14ac:dyDescent="0.25">
      <c r="A381" s="10" t="s">
        <v>151</v>
      </c>
      <c r="B381" s="17" t="s">
        <v>36</v>
      </c>
      <c r="E381" s="11"/>
      <c r="H381" t="s">
        <v>352</v>
      </c>
      <c r="I381" s="45" t="s">
        <v>244</v>
      </c>
      <c r="J381">
        <v>8400</v>
      </c>
      <c r="K381">
        <v>15418</v>
      </c>
      <c r="L381">
        <v>8000</v>
      </c>
    </row>
    <row r="382" spans="1:12" x14ac:dyDescent="0.25">
      <c r="A382" s="10" t="s">
        <v>151</v>
      </c>
      <c r="B382" s="17" t="s">
        <v>37</v>
      </c>
      <c r="E382" s="11"/>
      <c r="H382" t="s">
        <v>352</v>
      </c>
      <c r="I382" s="45" t="s">
        <v>40</v>
      </c>
      <c r="J382">
        <v>7032</v>
      </c>
      <c r="K382">
        <v>16018</v>
      </c>
      <c r="L382">
        <v>7995</v>
      </c>
    </row>
    <row r="383" spans="1:12" x14ac:dyDescent="0.25">
      <c r="A383" s="10" t="s">
        <v>151</v>
      </c>
      <c r="B383" s="17" t="s">
        <v>38</v>
      </c>
      <c r="E383" s="11"/>
      <c r="H383" t="s">
        <v>352</v>
      </c>
      <c r="I383" s="45" t="s">
        <v>245</v>
      </c>
      <c r="J383">
        <v>5959</v>
      </c>
      <c r="K383">
        <v>17274</v>
      </c>
      <c r="L383">
        <v>7991</v>
      </c>
    </row>
    <row r="384" spans="1:12" x14ac:dyDescent="0.25">
      <c r="A384" s="10" t="s">
        <v>151</v>
      </c>
      <c r="B384" s="17" t="s">
        <v>39</v>
      </c>
      <c r="E384" s="11"/>
      <c r="H384" t="s">
        <v>352</v>
      </c>
      <c r="I384" s="45" t="s">
        <v>246</v>
      </c>
      <c r="J384">
        <v>6602</v>
      </c>
      <c r="K384">
        <v>16701</v>
      </c>
      <c r="L384">
        <v>8004</v>
      </c>
    </row>
    <row r="385" spans="1:12" x14ac:dyDescent="0.25">
      <c r="A385" s="10" t="s">
        <v>151</v>
      </c>
      <c r="B385" s="17" t="s">
        <v>40</v>
      </c>
      <c r="E385" s="11"/>
      <c r="H385" t="s">
        <v>352</v>
      </c>
      <c r="I385" s="45" t="s">
        <v>247</v>
      </c>
      <c r="J385">
        <v>7470</v>
      </c>
      <c r="K385">
        <v>16029</v>
      </c>
      <c r="L385">
        <v>7990</v>
      </c>
    </row>
    <row r="386" spans="1:12" x14ac:dyDescent="0.25">
      <c r="A386" s="10" t="s">
        <v>152</v>
      </c>
      <c r="B386" s="17" t="s">
        <v>17</v>
      </c>
      <c r="E386" s="11"/>
      <c r="H386" t="s">
        <v>353</v>
      </c>
      <c r="I386" s="45" t="s">
        <v>17</v>
      </c>
      <c r="J386">
        <v>7790</v>
      </c>
      <c r="K386">
        <v>16002</v>
      </c>
      <c r="L386">
        <v>8009</v>
      </c>
    </row>
    <row r="387" spans="1:12" x14ac:dyDescent="0.25">
      <c r="A387" s="10" t="s">
        <v>152</v>
      </c>
      <c r="B387" s="17" t="s">
        <v>18</v>
      </c>
      <c r="E387" s="11"/>
      <c r="H387" t="s">
        <v>353</v>
      </c>
      <c r="I387" s="45" t="s">
        <v>176</v>
      </c>
      <c r="J387">
        <v>7402</v>
      </c>
      <c r="K387">
        <v>16475</v>
      </c>
      <c r="L387">
        <v>7995</v>
      </c>
    </row>
    <row r="388" spans="1:12" x14ac:dyDescent="0.25">
      <c r="A388" s="10" t="s">
        <v>152</v>
      </c>
      <c r="B388" s="17" t="s">
        <v>19</v>
      </c>
      <c r="E388" s="11"/>
      <c r="H388" t="s">
        <v>353</v>
      </c>
      <c r="I388" s="45" t="s">
        <v>177</v>
      </c>
      <c r="J388">
        <v>7817</v>
      </c>
      <c r="K388">
        <v>15923</v>
      </c>
      <c r="L388">
        <v>8006</v>
      </c>
    </row>
    <row r="389" spans="1:12" x14ac:dyDescent="0.25">
      <c r="A389" s="10" t="s">
        <v>152</v>
      </c>
      <c r="B389" s="17" t="s">
        <v>20</v>
      </c>
      <c r="E389" s="11"/>
      <c r="H389" t="s">
        <v>353</v>
      </c>
      <c r="I389" s="45" t="s">
        <v>178</v>
      </c>
      <c r="J389">
        <v>7526</v>
      </c>
      <c r="K389">
        <v>16139</v>
      </c>
      <c r="L389">
        <v>8005</v>
      </c>
    </row>
    <row r="390" spans="1:12" x14ac:dyDescent="0.25">
      <c r="A390" s="10" t="s">
        <v>152</v>
      </c>
      <c r="B390" s="17" t="s">
        <v>21</v>
      </c>
      <c r="E390" s="11"/>
      <c r="H390" t="s">
        <v>353</v>
      </c>
      <c r="I390" s="45" t="s">
        <v>18</v>
      </c>
      <c r="J390">
        <v>7196</v>
      </c>
      <c r="K390">
        <v>15893</v>
      </c>
      <c r="L390">
        <v>7988</v>
      </c>
    </row>
    <row r="391" spans="1:12" x14ac:dyDescent="0.25">
      <c r="A391" s="10" t="s">
        <v>152</v>
      </c>
      <c r="B391" s="17" t="s">
        <v>22</v>
      </c>
      <c r="E391" s="11"/>
      <c r="H391" t="s">
        <v>353</v>
      </c>
      <c r="I391" s="45" t="s">
        <v>179</v>
      </c>
      <c r="J391">
        <v>8073</v>
      </c>
      <c r="K391">
        <v>15547</v>
      </c>
      <c r="L391">
        <v>7909</v>
      </c>
    </row>
    <row r="392" spans="1:12" x14ac:dyDescent="0.25">
      <c r="A392" s="10" t="s">
        <v>152</v>
      </c>
      <c r="B392" s="17" t="s">
        <v>23</v>
      </c>
      <c r="E392" s="11"/>
      <c r="H392" t="s">
        <v>353</v>
      </c>
      <c r="I392" s="45" t="s">
        <v>180</v>
      </c>
      <c r="J392">
        <v>9108</v>
      </c>
      <c r="K392">
        <v>14127</v>
      </c>
      <c r="L392">
        <v>7904</v>
      </c>
    </row>
    <row r="393" spans="1:12" x14ac:dyDescent="0.25">
      <c r="A393" s="10" t="s">
        <v>152</v>
      </c>
      <c r="B393" s="17" t="s">
        <v>24</v>
      </c>
      <c r="E393" s="11"/>
      <c r="H393" t="s">
        <v>353</v>
      </c>
      <c r="I393" s="45" t="s">
        <v>181</v>
      </c>
      <c r="J393">
        <v>8974</v>
      </c>
      <c r="K393">
        <v>14403</v>
      </c>
      <c r="L393">
        <v>7962</v>
      </c>
    </row>
    <row r="394" spans="1:12" x14ac:dyDescent="0.25">
      <c r="A394" s="10" t="s">
        <v>152</v>
      </c>
      <c r="B394" s="17" t="s">
        <v>25</v>
      </c>
      <c r="E394" s="11"/>
      <c r="H394" t="s">
        <v>353</v>
      </c>
      <c r="I394" s="45" t="s">
        <v>19</v>
      </c>
      <c r="J394">
        <v>9351</v>
      </c>
      <c r="K394">
        <v>14771</v>
      </c>
      <c r="L394">
        <v>7921</v>
      </c>
    </row>
    <row r="395" spans="1:12" x14ac:dyDescent="0.25">
      <c r="A395" s="10" t="s">
        <v>152</v>
      </c>
      <c r="B395" s="17" t="s">
        <v>26</v>
      </c>
      <c r="E395" s="11"/>
      <c r="H395" t="s">
        <v>353</v>
      </c>
      <c r="I395" s="45" t="s">
        <v>182</v>
      </c>
      <c r="J395">
        <v>8763</v>
      </c>
      <c r="K395">
        <v>14739</v>
      </c>
      <c r="L395">
        <v>8001</v>
      </c>
    </row>
    <row r="396" spans="1:12" x14ac:dyDescent="0.25">
      <c r="A396" s="10" t="s">
        <v>152</v>
      </c>
      <c r="B396" s="17" t="s">
        <v>27</v>
      </c>
      <c r="E396" s="11"/>
      <c r="H396" t="s">
        <v>353</v>
      </c>
      <c r="I396" s="45" t="s">
        <v>183</v>
      </c>
      <c r="J396">
        <v>8999</v>
      </c>
      <c r="K396">
        <v>14736</v>
      </c>
      <c r="L396">
        <v>7976</v>
      </c>
    </row>
    <row r="397" spans="1:12" x14ac:dyDescent="0.25">
      <c r="A397" s="10" t="s">
        <v>152</v>
      </c>
      <c r="B397" s="17" t="s">
        <v>28</v>
      </c>
      <c r="E397" s="11"/>
      <c r="H397" t="s">
        <v>353</v>
      </c>
      <c r="I397" s="45" t="s">
        <v>184</v>
      </c>
      <c r="J397">
        <v>10649</v>
      </c>
      <c r="K397">
        <v>13866</v>
      </c>
      <c r="L397">
        <v>8003</v>
      </c>
    </row>
    <row r="398" spans="1:12" x14ac:dyDescent="0.25">
      <c r="A398" s="10" t="s">
        <v>152</v>
      </c>
      <c r="B398" s="17" t="s">
        <v>29</v>
      </c>
      <c r="E398" s="11"/>
      <c r="H398" t="s">
        <v>353</v>
      </c>
      <c r="I398" s="45" t="s">
        <v>20</v>
      </c>
      <c r="J398">
        <v>11479</v>
      </c>
      <c r="K398">
        <v>12766</v>
      </c>
      <c r="L398">
        <v>7998</v>
      </c>
    </row>
    <row r="399" spans="1:12" x14ac:dyDescent="0.25">
      <c r="A399" s="10" t="s">
        <v>152</v>
      </c>
      <c r="B399" s="17" t="s">
        <v>30</v>
      </c>
      <c r="E399" s="11"/>
      <c r="H399" t="s">
        <v>353</v>
      </c>
      <c r="I399" s="45" t="s">
        <v>185</v>
      </c>
      <c r="J399">
        <v>12003</v>
      </c>
      <c r="K399">
        <v>12796</v>
      </c>
      <c r="L399">
        <v>8006</v>
      </c>
    </row>
    <row r="400" spans="1:12" x14ac:dyDescent="0.25">
      <c r="A400" s="10" t="s">
        <v>152</v>
      </c>
      <c r="B400" s="17" t="s">
        <v>31</v>
      </c>
      <c r="E400" s="11"/>
      <c r="H400" t="s">
        <v>353</v>
      </c>
      <c r="I400" s="45" t="s">
        <v>186</v>
      </c>
      <c r="J400">
        <v>13937</v>
      </c>
      <c r="K400">
        <v>9687</v>
      </c>
      <c r="L400">
        <v>7989</v>
      </c>
    </row>
    <row r="401" spans="1:12" x14ac:dyDescent="0.25">
      <c r="A401" s="10" t="s">
        <v>152</v>
      </c>
      <c r="B401" s="17" t="s">
        <v>32</v>
      </c>
      <c r="E401" s="11"/>
      <c r="H401" t="s">
        <v>353</v>
      </c>
      <c r="I401" s="45" t="s">
        <v>187</v>
      </c>
      <c r="J401">
        <v>17156</v>
      </c>
      <c r="K401">
        <v>7484</v>
      </c>
      <c r="L401">
        <v>8002</v>
      </c>
    </row>
    <row r="402" spans="1:12" x14ac:dyDescent="0.25">
      <c r="A402" s="10" t="s">
        <v>152</v>
      </c>
      <c r="B402" s="17" t="s">
        <v>33</v>
      </c>
      <c r="E402" s="11"/>
      <c r="H402" t="s">
        <v>353</v>
      </c>
      <c r="I402" s="45" t="s">
        <v>21</v>
      </c>
      <c r="J402">
        <v>17463</v>
      </c>
      <c r="K402">
        <v>6263</v>
      </c>
      <c r="L402">
        <v>8012</v>
      </c>
    </row>
    <row r="403" spans="1:12" x14ac:dyDescent="0.25">
      <c r="A403" s="10" t="s">
        <v>152</v>
      </c>
      <c r="B403" s="17" t="s">
        <v>34</v>
      </c>
      <c r="E403" s="11"/>
      <c r="H403" t="s">
        <v>353</v>
      </c>
      <c r="I403" s="45" t="s">
        <v>188</v>
      </c>
      <c r="J403">
        <v>17813</v>
      </c>
      <c r="K403">
        <v>5580</v>
      </c>
      <c r="L403">
        <v>7972</v>
      </c>
    </row>
    <row r="404" spans="1:12" x14ac:dyDescent="0.25">
      <c r="A404" s="10" t="s">
        <v>152</v>
      </c>
      <c r="B404" s="17" t="s">
        <v>35</v>
      </c>
      <c r="E404" s="11"/>
      <c r="H404" t="s">
        <v>353</v>
      </c>
      <c r="I404" s="45" t="s">
        <v>189</v>
      </c>
      <c r="J404">
        <v>18143</v>
      </c>
      <c r="K404">
        <v>5804</v>
      </c>
      <c r="L404">
        <v>7981</v>
      </c>
    </row>
    <row r="405" spans="1:12" x14ac:dyDescent="0.25">
      <c r="A405" s="10" t="s">
        <v>152</v>
      </c>
      <c r="B405" s="17" t="s">
        <v>36</v>
      </c>
      <c r="E405" s="11"/>
      <c r="H405" t="s">
        <v>353</v>
      </c>
      <c r="I405" s="45" t="s">
        <v>190</v>
      </c>
      <c r="J405">
        <v>18768</v>
      </c>
      <c r="K405">
        <v>6372</v>
      </c>
      <c r="L405">
        <v>7975</v>
      </c>
    </row>
    <row r="406" spans="1:12" x14ac:dyDescent="0.25">
      <c r="A406" s="10" t="s">
        <v>152</v>
      </c>
      <c r="B406" s="17" t="s">
        <v>37</v>
      </c>
      <c r="E406" s="11"/>
      <c r="H406" t="s">
        <v>353</v>
      </c>
      <c r="I406" s="45" t="s">
        <v>22</v>
      </c>
      <c r="J406">
        <v>17657</v>
      </c>
      <c r="K406">
        <v>5968</v>
      </c>
      <c r="L406">
        <v>8000</v>
      </c>
    </row>
    <row r="407" spans="1:12" x14ac:dyDescent="0.25">
      <c r="A407" s="10" t="s">
        <v>152</v>
      </c>
      <c r="B407" s="17" t="s">
        <v>38</v>
      </c>
      <c r="E407" s="11"/>
      <c r="H407" t="s">
        <v>353</v>
      </c>
      <c r="I407" s="45" t="s">
        <v>191</v>
      </c>
      <c r="J407">
        <v>17245</v>
      </c>
      <c r="K407">
        <v>7012</v>
      </c>
      <c r="L407">
        <v>8005</v>
      </c>
    </row>
    <row r="408" spans="1:12" x14ac:dyDescent="0.25">
      <c r="A408" s="10" t="s">
        <v>152</v>
      </c>
      <c r="B408" s="17" t="s">
        <v>39</v>
      </c>
      <c r="E408" s="11"/>
      <c r="H408" t="s">
        <v>353</v>
      </c>
      <c r="I408" s="45" t="s">
        <v>192</v>
      </c>
      <c r="J408">
        <v>17769</v>
      </c>
      <c r="K408">
        <v>6346</v>
      </c>
      <c r="L408">
        <v>7993</v>
      </c>
    </row>
    <row r="409" spans="1:12" x14ac:dyDescent="0.25">
      <c r="A409" s="10" t="s">
        <v>152</v>
      </c>
      <c r="B409" s="17" t="s">
        <v>40</v>
      </c>
      <c r="E409" s="11"/>
      <c r="H409" t="s">
        <v>353</v>
      </c>
      <c r="I409" s="45" t="s">
        <v>193</v>
      </c>
      <c r="J409">
        <v>17745</v>
      </c>
      <c r="K409">
        <v>6407</v>
      </c>
      <c r="L409">
        <v>7992</v>
      </c>
    </row>
    <row r="410" spans="1:12" x14ac:dyDescent="0.25">
      <c r="A410" s="10" t="s">
        <v>153</v>
      </c>
      <c r="B410" s="17" t="s">
        <v>17</v>
      </c>
      <c r="E410" s="11"/>
      <c r="H410" t="s">
        <v>353</v>
      </c>
      <c r="I410" s="45" t="s">
        <v>23</v>
      </c>
      <c r="J410">
        <v>18302</v>
      </c>
      <c r="K410">
        <v>5980</v>
      </c>
      <c r="L410">
        <v>8004</v>
      </c>
    </row>
    <row r="411" spans="1:12" x14ac:dyDescent="0.25">
      <c r="A411" s="10" t="s">
        <v>153</v>
      </c>
      <c r="B411" s="17" t="s">
        <v>18</v>
      </c>
      <c r="E411" s="11"/>
      <c r="H411" t="s">
        <v>353</v>
      </c>
      <c r="I411" s="45" t="s">
        <v>194</v>
      </c>
      <c r="J411">
        <v>17973</v>
      </c>
      <c r="K411">
        <v>6789</v>
      </c>
      <c r="L411">
        <v>8007</v>
      </c>
    </row>
    <row r="412" spans="1:12" x14ac:dyDescent="0.25">
      <c r="A412" s="10" t="s">
        <v>153</v>
      </c>
      <c r="B412" s="17" t="s">
        <v>19</v>
      </c>
      <c r="E412" s="11"/>
      <c r="H412" t="s">
        <v>353</v>
      </c>
      <c r="I412" s="45" t="s">
        <v>195</v>
      </c>
      <c r="J412">
        <v>17909</v>
      </c>
      <c r="K412">
        <v>5460</v>
      </c>
      <c r="L412">
        <v>7980</v>
      </c>
    </row>
    <row r="413" spans="1:12" x14ac:dyDescent="0.25">
      <c r="A413" s="10" t="s">
        <v>153</v>
      </c>
      <c r="B413" s="17" t="s">
        <v>20</v>
      </c>
      <c r="E413" s="11"/>
      <c r="H413" t="s">
        <v>353</v>
      </c>
      <c r="I413" s="45" t="s">
        <v>196</v>
      </c>
      <c r="J413">
        <v>18489</v>
      </c>
      <c r="K413">
        <v>6476</v>
      </c>
      <c r="L413">
        <v>8008</v>
      </c>
    </row>
    <row r="414" spans="1:12" x14ac:dyDescent="0.25">
      <c r="A414" s="10" t="s">
        <v>153</v>
      </c>
      <c r="B414" s="17" t="s">
        <v>21</v>
      </c>
      <c r="E414" s="11"/>
      <c r="H414" t="s">
        <v>353</v>
      </c>
      <c r="I414" s="45" t="s">
        <v>24</v>
      </c>
      <c r="J414">
        <v>17647</v>
      </c>
      <c r="K414">
        <v>6742</v>
      </c>
      <c r="L414">
        <v>7999</v>
      </c>
    </row>
    <row r="415" spans="1:12" x14ac:dyDescent="0.25">
      <c r="A415" s="10" t="s">
        <v>153</v>
      </c>
      <c r="B415" s="17" t="s">
        <v>22</v>
      </c>
      <c r="E415" s="11"/>
      <c r="H415" t="s">
        <v>353</v>
      </c>
      <c r="I415" s="45" t="s">
        <v>197</v>
      </c>
      <c r="J415">
        <v>16898</v>
      </c>
      <c r="K415">
        <v>6614</v>
      </c>
      <c r="L415">
        <v>7986</v>
      </c>
    </row>
    <row r="416" spans="1:12" x14ac:dyDescent="0.25">
      <c r="A416" s="10" t="s">
        <v>153</v>
      </c>
      <c r="B416" s="17" t="s">
        <v>23</v>
      </c>
      <c r="E416" s="11"/>
      <c r="H416" t="s">
        <v>353</v>
      </c>
      <c r="I416" s="45" t="s">
        <v>198</v>
      </c>
      <c r="J416">
        <v>17140</v>
      </c>
      <c r="K416">
        <v>7618</v>
      </c>
      <c r="L416">
        <v>8009</v>
      </c>
    </row>
    <row r="417" spans="1:12" x14ac:dyDescent="0.25">
      <c r="A417" s="10" t="s">
        <v>153</v>
      </c>
      <c r="B417" s="17" t="s">
        <v>24</v>
      </c>
      <c r="E417" s="11"/>
      <c r="H417" t="s">
        <v>353</v>
      </c>
      <c r="I417" s="45" t="s">
        <v>199</v>
      </c>
      <c r="J417">
        <v>16155</v>
      </c>
      <c r="K417">
        <v>8215</v>
      </c>
      <c r="L417">
        <v>7995</v>
      </c>
    </row>
    <row r="418" spans="1:12" x14ac:dyDescent="0.25">
      <c r="A418" s="10" t="s">
        <v>153</v>
      </c>
      <c r="B418" s="17" t="s">
        <v>25</v>
      </c>
      <c r="E418" s="11"/>
      <c r="H418" t="s">
        <v>353</v>
      </c>
      <c r="I418" s="45" t="s">
        <v>25</v>
      </c>
      <c r="J418">
        <v>16168</v>
      </c>
      <c r="K418">
        <v>8096</v>
      </c>
      <c r="L418">
        <v>7989</v>
      </c>
    </row>
    <row r="419" spans="1:12" x14ac:dyDescent="0.25">
      <c r="A419" s="10" t="s">
        <v>153</v>
      </c>
      <c r="B419" s="17" t="s">
        <v>26</v>
      </c>
      <c r="E419" s="11"/>
      <c r="H419" t="s">
        <v>353</v>
      </c>
      <c r="I419" s="45" t="s">
        <v>200</v>
      </c>
      <c r="J419">
        <v>15798</v>
      </c>
      <c r="K419">
        <v>7925</v>
      </c>
      <c r="L419">
        <v>7997</v>
      </c>
    </row>
    <row r="420" spans="1:12" x14ac:dyDescent="0.25">
      <c r="A420" s="10" t="s">
        <v>153</v>
      </c>
      <c r="B420" s="17" t="s">
        <v>27</v>
      </c>
      <c r="E420" s="11"/>
      <c r="H420" t="s">
        <v>353</v>
      </c>
      <c r="I420" s="45" t="s">
        <v>201</v>
      </c>
      <c r="J420">
        <v>16198</v>
      </c>
      <c r="K420">
        <v>8252</v>
      </c>
      <c r="L420">
        <v>8009</v>
      </c>
    </row>
    <row r="421" spans="1:12" x14ac:dyDescent="0.25">
      <c r="A421" s="10" t="s">
        <v>153</v>
      </c>
      <c r="B421" s="17" t="s">
        <v>28</v>
      </c>
      <c r="E421" s="11"/>
      <c r="H421" t="s">
        <v>353</v>
      </c>
      <c r="I421" s="45" t="s">
        <v>202</v>
      </c>
      <c r="J421">
        <v>15220</v>
      </c>
      <c r="K421">
        <v>8431</v>
      </c>
      <c r="L421">
        <v>7987</v>
      </c>
    </row>
    <row r="422" spans="1:12" x14ac:dyDescent="0.25">
      <c r="A422" s="10" t="s">
        <v>153</v>
      </c>
      <c r="B422" s="17" t="s">
        <v>29</v>
      </c>
      <c r="E422" s="11"/>
      <c r="H422" t="s">
        <v>353</v>
      </c>
      <c r="I422" s="45" t="s">
        <v>26</v>
      </c>
      <c r="J422">
        <v>15385</v>
      </c>
      <c r="K422">
        <v>8655</v>
      </c>
      <c r="L422">
        <v>8009</v>
      </c>
    </row>
    <row r="423" spans="1:12" x14ac:dyDescent="0.25">
      <c r="A423" s="10" t="s">
        <v>153</v>
      </c>
      <c r="B423" s="17" t="s">
        <v>30</v>
      </c>
      <c r="E423" s="11"/>
      <c r="H423" t="s">
        <v>353</v>
      </c>
      <c r="I423" s="45" t="s">
        <v>203</v>
      </c>
      <c r="J423">
        <v>13661</v>
      </c>
      <c r="K423">
        <v>9119</v>
      </c>
      <c r="L423">
        <v>7987</v>
      </c>
    </row>
    <row r="424" spans="1:12" x14ac:dyDescent="0.25">
      <c r="A424" s="10" t="s">
        <v>153</v>
      </c>
      <c r="B424" s="17" t="s">
        <v>31</v>
      </c>
      <c r="E424" s="11"/>
      <c r="H424" t="s">
        <v>353</v>
      </c>
      <c r="I424" s="45" t="s">
        <v>204</v>
      </c>
      <c r="J424">
        <v>14204</v>
      </c>
      <c r="K424">
        <v>9916</v>
      </c>
      <c r="L424">
        <v>7993</v>
      </c>
    </row>
    <row r="425" spans="1:12" x14ac:dyDescent="0.25">
      <c r="A425" s="10" t="s">
        <v>153</v>
      </c>
      <c r="B425" s="17" t="s">
        <v>32</v>
      </c>
      <c r="E425" s="11"/>
      <c r="H425" t="s">
        <v>353</v>
      </c>
      <c r="I425" s="45" t="s">
        <v>205</v>
      </c>
      <c r="J425">
        <v>8906</v>
      </c>
      <c r="K425">
        <v>15719</v>
      </c>
      <c r="L425">
        <v>7984</v>
      </c>
    </row>
    <row r="426" spans="1:12" x14ac:dyDescent="0.25">
      <c r="A426" s="10" t="s">
        <v>153</v>
      </c>
      <c r="B426" s="17" t="s">
        <v>33</v>
      </c>
      <c r="E426" s="11"/>
      <c r="H426" t="s">
        <v>353</v>
      </c>
      <c r="I426" s="45" t="s">
        <v>27</v>
      </c>
      <c r="J426">
        <v>165</v>
      </c>
      <c r="K426">
        <v>21634</v>
      </c>
      <c r="L426">
        <v>7988</v>
      </c>
    </row>
    <row r="427" spans="1:12" x14ac:dyDescent="0.25">
      <c r="A427" s="10" t="s">
        <v>153</v>
      </c>
      <c r="B427" s="17" t="s">
        <v>34</v>
      </c>
      <c r="E427" s="11"/>
      <c r="H427" t="s">
        <v>353</v>
      </c>
      <c r="I427" s="45" t="s">
        <v>206</v>
      </c>
      <c r="J427">
        <v>96</v>
      </c>
      <c r="K427">
        <v>22742</v>
      </c>
      <c r="L427">
        <v>7987</v>
      </c>
    </row>
    <row r="428" spans="1:12" x14ac:dyDescent="0.25">
      <c r="A428" s="10" t="s">
        <v>153</v>
      </c>
      <c r="B428" s="17" t="s">
        <v>35</v>
      </c>
      <c r="E428" s="11"/>
      <c r="H428" t="s">
        <v>353</v>
      </c>
      <c r="I428" s="45" t="s">
        <v>207</v>
      </c>
      <c r="J428">
        <v>2514</v>
      </c>
      <c r="K428">
        <v>20697</v>
      </c>
      <c r="L428">
        <v>8011</v>
      </c>
    </row>
    <row r="429" spans="1:12" x14ac:dyDescent="0.25">
      <c r="A429" s="10" t="s">
        <v>153</v>
      </c>
      <c r="B429" s="17" t="s">
        <v>36</v>
      </c>
      <c r="E429" s="11"/>
      <c r="H429" t="s">
        <v>353</v>
      </c>
      <c r="I429" s="45" t="s">
        <v>208</v>
      </c>
      <c r="J429">
        <v>13057</v>
      </c>
      <c r="K429">
        <v>9919</v>
      </c>
      <c r="L429">
        <v>7998</v>
      </c>
    </row>
    <row r="430" spans="1:12" x14ac:dyDescent="0.25">
      <c r="A430" s="10" t="s">
        <v>153</v>
      </c>
      <c r="B430" s="17" t="s">
        <v>37</v>
      </c>
      <c r="E430" s="11"/>
      <c r="H430" t="s">
        <v>353</v>
      </c>
      <c r="I430" s="45" t="s">
        <v>28</v>
      </c>
      <c r="J430">
        <v>15323</v>
      </c>
      <c r="K430">
        <v>8785</v>
      </c>
      <c r="L430">
        <v>8013</v>
      </c>
    </row>
    <row r="431" spans="1:12" x14ac:dyDescent="0.25">
      <c r="A431" s="10" t="s">
        <v>153</v>
      </c>
      <c r="B431" s="17" t="s">
        <v>38</v>
      </c>
      <c r="E431" s="11"/>
      <c r="H431" t="s">
        <v>353</v>
      </c>
      <c r="I431" s="45" t="s">
        <v>209</v>
      </c>
      <c r="J431">
        <v>16687</v>
      </c>
      <c r="K431">
        <v>7781</v>
      </c>
      <c r="L431">
        <v>8011</v>
      </c>
    </row>
    <row r="432" spans="1:12" x14ac:dyDescent="0.25">
      <c r="A432" s="10" t="s">
        <v>153</v>
      </c>
      <c r="B432" s="17" t="s">
        <v>39</v>
      </c>
      <c r="E432" s="11"/>
      <c r="H432" t="s">
        <v>353</v>
      </c>
      <c r="I432" s="45" t="s">
        <v>210</v>
      </c>
      <c r="J432">
        <v>18140</v>
      </c>
      <c r="K432">
        <v>5711</v>
      </c>
      <c r="L432">
        <v>8009</v>
      </c>
    </row>
    <row r="433" spans="1:12" x14ac:dyDescent="0.25">
      <c r="A433" s="10" t="s">
        <v>153</v>
      </c>
      <c r="B433" s="17" t="s">
        <v>40</v>
      </c>
      <c r="E433" s="11"/>
      <c r="H433" t="s">
        <v>353</v>
      </c>
      <c r="I433" s="45" t="s">
        <v>211</v>
      </c>
      <c r="J433">
        <v>16136</v>
      </c>
      <c r="K433">
        <v>7544</v>
      </c>
      <c r="L433">
        <v>7993</v>
      </c>
    </row>
    <row r="434" spans="1:12" x14ac:dyDescent="0.25">
      <c r="A434" s="10" t="s">
        <v>154</v>
      </c>
      <c r="B434" s="17" t="s">
        <v>17</v>
      </c>
      <c r="E434" s="11"/>
      <c r="H434" t="s">
        <v>353</v>
      </c>
      <c r="I434" s="45" t="s">
        <v>29</v>
      </c>
      <c r="J434">
        <v>15078</v>
      </c>
      <c r="K434">
        <v>9289</v>
      </c>
      <c r="L434">
        <v>8007</v>
      </c>
    </row>
    <row r="435" spans="1:12" x14ac:dyDescent="0.25">
      <c r="A435" s="10" t="s">
        <v>154</v>
      </c>
      <c r="B435" s="17" t="s">
        <v>18</v>
      </c>
      <c r="E435" s="11"/>
      <c r="H435" t="s">
        <v>353</v>
      </c>
      <c r="I435" s="45" t="s">
        <v>212</v>
      </c>
      <c r="J435">
        <v>13569</v>
      </c>
      <c r="K435">
        <v>10649</v>
      </c>
      <c r="L435">
        <v>8000</v>
      </c>
    </row>
    <row r="436" spans="1:12" x14ac:dyDescent="0.25">
      <c r="A436" s="10" t="s">
        <v>154</v>
      </c>
      <c r="B436" s="17" t="s">
        <v>19</v>
      </c>
      <c r="E436" s="11"/>
      <c r="H436" t="s">
        <v>353</v>
      </c>
      <c r="I436" s="45" t="s">
        <v>213</v>
      </c>
      <c r="J436">
        <v>12308</v>
      </c>
      <c r="K436">
        <v>11443</v>
      </c>
      <c r="L436">
        <v>8013</v>
      </c>
    </row>
    <row r="437" spans="1:12" x14ac:dyDescent="0.25">
      <c r="A437" s="10" t="s">
        <v>154</v>
      </c>
      <c r="B437" s="17" t="s">
        <v>20</v>
      </c>
      <c r="E437" s="11"/>
      <c r="H437" t="s">
        <v>353</v>
      </c>
      <c r="I437" s="45" t="s">
        <v>214</v>
      </c>
      <c r="J437">
        <v>11368</v>
      </c>
      <c r="K437">
        <v>12236</v>
      </c>
      <c r="L437">
        <v>7997</v>
      </c>
    </row>
    <row r="438" spans="1:12" x14ac:dyDescent="0.25">
      <c r="A438" s="10" t="s">
        <v>154</v>
      </c>
      <c r="B438" s="17" t="s">
        <v>21</v>
      </c>
      <c r="E438" s="11"/>
      <c r="H438" t="s">
        <v>353</v>
      </c>
      <c r="I438" s="45" t="s">
        <v>30</v>
      </c>
      <c r="J438">
        <v>9687</v>
      </c>
      <c r="K438">
        <v>14271</v>
      </c>
      <c r="L438">
        <v>7993</v>
      </c>
    </row>
    <row r="439" spans="1:12" x14ac:dyDescent="0.25">
      <c r="A439" s="10" t="s">
        <v>154</v>
      </c>
      <c r="B439" s="17" t="s">
        <v>22</v>
      </c>
      <c r="E439" s="11"/>
      <c r="H439" t="s">
        <v>353</v>
      </c>
      <c r="I439" s="45" t="s">
        <v>215</v>
      </c>
      <c r="J439">
        <v>9664</v>
      </c>
      <c r="K439">
        <v>14449</v>
      </c>
      <c r="L439">
        <v>8017</v>
      </c>
    </row>
    <row r="440" spans="1:12" x14ac:dyDescent="0.25">
      <c r="A440" s="10" t="s">
        <v>154</v>
      </c>
      <c r="B440" s="17" t="s">
        <v>23</v>
      </c>
      <c r="E440" s="11"/>
      <c r="H440" t="s">
        <v>353</v>
      </c>
      <c r="I440" s="45" t="s">
        <v>216</v>
      </c>
      <c r="J440">
        <v>9240</v>
      </c>
      <c r="K440">
        <v>14498</v>
      </c>
      <c r="L440">
        <v>8003</v>
      </c>
    </row>
    <row r="441" spans="1:12" x14ac:dyDescent="0.25">
      <c r="A441" s="10" t="s">
        <v>154</v>
      </c>
      <c r="B441" s="17" t="s">
        <v>24</v>
      </c>
      <c r="E441" s="11"/>
      <c r="H441" t="s">
        <v>353</v>
      </c>
      <c r="I441" s="45" t="s">
        <v>217</v>
      </c>
      <c r="J441">
        <v>9629</v>
      </c>
      <c r="K441">
        <v>14179</v>
      </c>
      <c r="L441">
        <v>7998</v>
      </c>
    </row>
    <row r="442" spans="1:12" x14ac:dyDescent="0.25">
      <c r="A442" s="10" t="s">
        <v>154</v>
      </c>
      <c r="B442" s="17" t="s">
        <v>25</v>
      </c>
      <c r="E442" s="11"/>
      <c r="H442" t="s">
        <v>353</v>
      </c>
      <c r="I442" s="45" t="s">
        <v>31</v>
      </c>
      <c r="J442">
        <v>8994</v>
      </c>
      <c r="K442">
        <v>14786</v>
      </c>
      <c r="L442">
        <v>7999</v>
      </c>
    </row>
    <row r="443" spans="1:12" x14ac:dyDescent="0.25">
      <c r="A443" s="10" t="s">
        <v>154</v>
      </c>
      <c r="B443" s="17" t="s">
        <v>26</v>
      </c>
      <c r="E443" s="11"/>
      <c r="H443" t="s">
        <v>353</v>
      </c>
      <c r="I443" s="45" t="s">
        <v>218</v>
      </c>
      <c r="J443">
        <v>9391</v>
      </c>
      <c r="K443">
        <v>14098</v>
      </c>
      <c r="L443">
        <v>7997</v>
      </c>
    </row>
    <row r="444" spans="1:12" x14ac:dyDescent="0.25">
      <c r="A444" s="10" t="s">
        <v>154</v>
      </c>
      <c r="B444" s="17" t="s">
        <v>27</v>
      </c>
      <c r="E444" s="11"/>
      <c r="H444" t="s">
        <v>353</v>
      </c>
      <c r="I444" s="45" t="s">
        <v>219</v>
      </c>
      <c r="J444">
        <v>9791</v>
      </c>
      <c r="K444">
        <v>13659</v>
      </c>
      <c r="L444">
        <v>7995</v>
      </c>
    </row>
    <row r="445" spans="1:12" x14ac:dyDescent="0.25">
      <c r="A445" s="10" t="s">
        <v>154</v>
      </c>
      <c r="B445" s="17" t="s">
        <v>28</v>
      </c>
      <c r="E445" s="11"/>
      <c r="H445" t="s">
        <v>353</v>
      </c>
      <c r="I445" s="45" t="s">
        <v>220</v>
      </c>
      <c r="J445">
        <v>10203</v>
      </c>
      <c r="K445">
        <v>13653</v>
      </c>
      <c r="L445">
        <v>7989</v>
      </c>
    </row>
    <row r="446" spans="1:12" x14ac:dyDescent="0.25">
      <c r="A446" s="10" t="s">
        <v>154</v>
      </c>
      <c r="B446" s="17" t="s">
        <v>29</v>
      </c>
      <c r="E446" s="11"/>
      <c r="H446" t="s">
        <v>353</v>
      </c>
      <c r="I446" s="45" t="s">
        <v>32</v>
      </c>
      <c r="J446">
        <v>9833</v>
      </c>
      <c r="K446">
        <v>13442</v>
      </c>
      <c r="L446">
        <v>7997</v>
      </c>
    </row>
    <row r="447" spans="1:12" x14ac:dyDescent="0.25">
      <c r="A447" s="10" t="s">
        <v>154</v>
      </c>
      <c r="B447" s="17" t="s">
        <v>30</v>
      </c>
      <c r="E447" s="11"/>
      <c r="H447" t="s">
        <v>353</v>
      </c>
      <c r="I447" s="45" t="s">
        <v>221</v>
      </c>
      <c r="J447">
        <v>10030</v>
      </c>
      <c r="K447">
        <v>14026</v>
      </c>
      <c r="L447">
        <v>7998</v>
      </c>
    </row>
    <row r="448" spans="1:12" x14ac:dyDescent="0.25">
      <c r="A448" s="10" t="s">
        <v>154</v>
      </c>
      <c r="B448" s="17" t="s">
        <v>31</v>
      </c>
      <c r="E448" s="11"/>
      <c r="H448" t="s">
        <v>353</v>
      </c>
      <c r="I448" s="45" t="s">
        <v>222</v>
      </c>
      <c r="J448">
        <v>10003</v>
      </c>
      <c r="K448">
        <v>13437</v>
      </c>
      <c r="L448">
        <v>8002</v>
      </c>
    </row>
    <row r="449" spans="1:12" x14ac:dyDescent="0.25">
      <c r="A449" s="10" t="s">
        <v>154</v>
      </c>
      <c r="B449" s="17" t="s">
        <v>32</v>
      </c>
      <c r="E449" s="11"/>
      <c r="H449" t="s">
        <v>353</v>
      </c>
      <c r="I449" s="45" t="s">
        <v>223</v>
      </c>
      <c r="J449">
        <v>11024</v>
      </c>
      <c r="K449">
        <v>12506</v>
      </c>
      <c r="L449">
        <v>8002</v>
      </c>
    </row>
    <row r="450" spans="1:12" x14ac:dyDescent="0.25">
      <c r="A450" s="10" t="s">
        <v>154</v>
      </c>
      <c r="B450" s="17" t="s">
        <v>33</v>
      </c>
      <c r="E450" s="11"/>
      <c r="H450" t="s">
        <v>353</v>
      </c>
      <c r="I450" s="45" t="s">
        <v>33</v>
      </c>
      <c r="J450">
        <v>11196</v>
      </c>
      <c r="K450">
        <v>12820</v>
      </c>
      <c r="L450">
        <v>8005</v>
      </c>
    </row>
    <row r="451" spans="1:12" x14ac:dyDescent="0.25">
      <c r="A451" s="10" t="s">
        <v>154</v>
      </c>
      <c r="B451" s="17" t="s">
        <v>34</v>
      </c>
      <c r="E451" s="11"/>
      <c r="H451" t="s">
        <v>353</v>
      </c>
      <c r="I451" s="45" t="s">
        <v>224</v>
      </c>
      <c r="J451">
        <v>11630</v>
      </c>
      <c r="K451">
        <v>11678</v>
      </c>
      <c r="L451">
        <v>8006</v>
      </c>
    </row>
    <row r="452" spans="1:12" x14ac:dyDescent="0.25">
      <c r="A452" s="10" t="s">
        <v>154</v>
      </c>
      <c r="B452" s="17" t="s">
        <v>35</v>
      </c>
      <c r="E452" s="11"/>
      <c r="H452" t="s">
        <v>353</v>
      </c>
      <c r="I452" s="45" t="s">
        <v>225</v>
      </c>
      <c r="J452">
        <v>11655</v>
      </c>
      <c r="K452">
        <v>12197</v>
      </c>
      <c r="L452">
        <v>7999</v>
      </c>
    </row>
    <row r="453" spans="1:12" x14ac:dyDescent="0.25">
      <c r="A453" s="10" t="s">
        <v>154</v>
      </c>
      <c r="B453" s="17" t="s">
        <v>36</v>
      </c>
      <c r="E453" s="11"/>
      <c r="H453" t="s">
        <v>353</v>
      </c>
      <c r="I453" s="45" t="s">
        <v>226</v>
      </c>
      <c r="J453">
        <v>12206</v>
      </c>
      <c r="K453">
        <v>12136</v>
      </c>
      <c r="L453">
        <v>8015</v>
      </c>
    </row>
    <row r="454" spans="1:12" x14ac:dyDescent="0.25">
      <c r="A454" s="10" t="s">
        <v>154</v>
      </c>
      <c r="B454" s="17" t="s">
        <v>37</v>
      </c>
      <c r="E454" s="11"/>
      <c r="H454" t="s">
        <v>353</v>
      </c>
      <c r="I454" s="45" t="s">
        <v>34</v>
      </c>
      <c r="J454">
        <v>12226</v>
      </c>
      <c r="K454">
        <v>10182</v>
      </c>
      <c r="L454">
        <v>7982</v>
      </c>
    </row>
    <row r="455" spans="1:12" x14ac:dyDescent="0.25">
      <c r="A455" s="10" t="s">
        <v>154</v>
      </c>
      <c r="B455" s="17" t="s">
        <v>38</v>
      </c>
      <c r="E455" s="11"/>
      <c r="H455" t="s">
        <v>353</v>
      </c>
      <c r="I455" s="45" t="s">
        <v>227</v>
      </c>
      <c r="J455">
        <v>14513</v>
      </c>
      <c r="K455">
        <v>9803</v>
      </c>
      <c r="L455">
        <v>7995</v>
      </c>
    </row>
    <row r="456" spans="1:12" x14ac:dyDescent="0.25">
      <c r="A456" s="10" t="s">
        <v>154</v>
      </c>
      <c r="B456" s="17" t="s">
        <v>39</v>
      </c>
      <c r="E456" s="11"/>
      <c r="H456" t="s">
        <v>353</v>
      </c>
      <c r="I456" s="45" t="s">
        <v>228</v>
      </c>
      <c r="J456">
        <v>15111</v>
      </c>
      <c r="K456">
        <v>10065</v>
      </c>
      <c r="L456">
        <v>8005</v>
      </c>
    </row>
    <row r="457" spans="1:12" x14ac:dyDescent="0.25">
      <c r="A457" s="10" t="s">
        <v>154</v>
      </c>
      <c r="B457" s="17" t="s">
        <v>40</v>
      </c>
      <c r="E457" s="11"/>
      <c r="H457" t="s">
        <v>353</v>
      </c>
      <c r="I457" s="45" t="s">
        <v>229</v>
      </c>
      <c r="J457">
        <v>14523</v>
      </c>
      <c r="K457">
        <v>8663</v>
      </c>
      <c r="L457">
        <v>7990</v>
      </c>
    </row>
    <row r="458" spans="1:12" x14ac:dyDescent="0.25">
      <c r="A458" s="10" t="s">
        <v>155</v>
      </c>
      <c r="B458" s="17" t="s">
        <v>17</v>
      </c>
      <c r="E458" s="11"/>
      <c r="H458" t="s">
        <v>353</v>
      </c>
      <c r="I458" s="45" t="s">
        <v>35</v>
      </c>
      <c r="J458">
        <v>15117</v>
      </c>
      <c r="K458">
        <v>10019</v>
      </c>
      <c r="L458">
        <v>8011</v>
      </c>
    </row>
    <row r="459" spans="1:12" x14ac:dyDescent="0.25">
      <c r="A459" s="10" t="s">
        <v>155</v>
      </c>
      <c r="B459" s="17" t="s">
        <v>18</v>
      </c>
      <c r="E459" s="11"/>
      <c r="H459" t="s">
        <v>353</v>
      </c>
      <c r="I459" s="45" t="s">
        <v>230</v>
      </c>
      <c r="J459">
        <v>14420</v>
      </c>
      <c r="K459">
        <v>10489</v>
      </c>
      <c r="L459">
        <v>8011</v>
      </c>
    </row>
    <row r="460" spans="1:12" x14ac:dyDescent="0.25">
      <c r="A460" s="10" t="s">
        <v>155</v>
      </c>
      <c r="B460" s="17" t="s">
        <v>19</v>
      </c>
      <c r="E460" s="11"/>
      <c r="H460" t="s">
        <v>353</v>
      </c>
      <c r="I460" s="45" t="s">
        <v>231</v>
      </c>
      <c r="J460">
        <v>14499</v>
      </c>
      <c r="K460">
        <v>10199</v>
      </c>
      <c r="L460">
        <v>8009</v>
      </c>
    </row>
    <row r="461" spans="1:12" x14ac:dyDescent="0.25">
      <c r="A461" s="10" t="s">
        <v>155</v>
      </c>
      <c r="B461" s="17" t="s">
        <v>20</v>
      </c>
      <c r="E461" s="11"/>
      <c r="H461" t="s">
        <v>353</v>
      </c>
      <c r="I461" s="45" t="s">
        <v>232</v>
      </c>
      <c r="J461">
        <v>14795</v>
      </c>
      <c r="K461">
        <v>10449</v>
      </c>
      <c r="L461">
        <v>8012</v>
      </c>
    </row>
    <row r="462" spans="1:12" x14ac:dyDescent="0.25">
      <c r="A462" s="10" t="s">
        <v>155</v>
      </c>
      <c r="B462" s="17" t="s">
        <v>21</v>
      </c>
      <c r="E462" s="11"/>
      <c r="H462" t="s">
        <v>353</v>
      </c>
      <c r="I462" s="45" t="s">
        <v>36</v>
      </c>
      <c r="J462">
        <v>14661</v>
      </c>
      <c r="K462">
        <v>8523</v>
      </c>
      <c r="L462">
        <v>7983</v>
      </c>
    </row>
    <row r="463" spans="1:12" x14ac:dyDescent="0.25">
      <c r="A463" s="10" t="s">
        <v>155</v>
      </c>
      <c r="B463" s="17" t="s">
        <v>22</v>
      </c>
      <c r="E463" s="11"/>
      <c r="H463" t="s">
        <v>353</v>
      </c>
      <c r="I463" s="45" t="s">
        <v>233</v>
      </c>
      <c r="J463">
        <v>15352</v>
      </c>
      <c r="K463">
        <v>8598</v>
      </c>
      <c r="L463">
        <v>7986</v>
      </c>
    </row>
    <row r="464" spans="1:12" x14ac:dyDescent="0.25">
      <c r="A464" s="10" t="s">
        <v>155</v>
      </c>
      <c r="B464" s="17" t="s">
        <v>23</v>
      </c>
      <c r="E464" s="11"/>
      <c r="H464" t="s">
        <v>353</v>
      </c>
      <c r="I464" s="45" t="s">
        <v>234</v>
      </c>
      <c r="J464">
        <v>15061</v>
      </c>
      <c r="K464">
        <v>7764</v>
      </c>
      <c r="L464">
        <v>7985</v>
      </c>
    </row>
    <row r="465" spans="1:12" x14ac:dyDescent="0.25">
      <c r="A465" s="10" t="s">
        <v>155</v>
      </c>
      <c r="B465" s="17" t="s">
        <v>24</v>
      </c>
      <c r="E465" s="11"/>
      <c r="H465" t="s">
        <v>353</v>
      </c>
      <c r="I465" s="45" t="s">
        <v>235</v>
      </c>
      <c r="J465">
        <v>15889</v>
      </c>
      <c r="K465">
        <v>9022</v>
      </c>
      <c r="L465">
        <v>8018</v>
      </c>
    </row>
    <row r="466" spans="1:12" x14ac:dyDescent="0.25">
      <c r="A466" s="10" t="s">
        <v>155</v>
      </c>
      <c r="B466" s="17" t="s">
        <v>25</v>
      </c>
      <c r="E466" s="11"/>
      <c r="H466" t="s">
        <v>353</v>
      </c>
      <c r="I466" s="45" t="s">
        <v>37</v>
      </c>
      <c r="J466">
        <v>15425</v>
      </c>
      <c r="K466">
        <v>8277</v>
      </c>
      <c r="L466">
        <v>7990</v>
      </c>
    </row>
    <row r="467" spans="1:12" x14ac:dyDescent="0.25">
      <c r="A467" s="10" t="s">
        <v>155</v>
      </c>
      <c r="B467" s="17" t="s">
        <v>26</v>
      </c>
      <c r="E467" s="11"/>
      <c r="H467" t="s">
        <v>353</v>
      </c>
      <c r="I467" s="45" t="s">
        <v>236</v>
      </c>
      <c r="J467">
        <v>15660</v>
      </c>
      <c r="K467">
        <v>8924</v>
      </c>
      <c r="L467">
        <v>8002</v>
      </c>
    </row>
    <row r="468" spans="1:12" x14ac:dyDescent="0.25">
      <c r="A468" s="10" t="s">
        <v>155</v>
      </c>
      <c r="B468" s="17" t="s">
        <v>27</v>
      </c>
      <c r="E468" s="11"/>
      <c r="H468" t="s">
        <v>353</v>
      </c>
      <c r="I468" s="45" t="s">
        <v>237</v>
      </c>
      <c r="J468">
        <v>14940</v>
      </c>
      <c r="K468">
        <v>8390</v>
      </c>
      <c r="L468">
        <v>8004</v>
      </c>
    </row>
    <row r="469" spans="1:12" x14ac:dyDescent="0.25">
      <c r="A469" s="10" t="s">
        <v>155</v>
      </c>
      <c r="B469" s="17" t="s">
        <v>28</v>
      </c>
      <c r="E469" s="11"/>
      <c r="H469" t="s">
        <v>353</v>
      </c>
      <c r="I469" s="45" t="s">
        <v>238</v>
      </c>
      <c r="J469">
        <v>15590</v>
      </c>
      <c r="K469">
        <v>8484</v>
      </c>
      <c r="L469">
        <v>8000</v>
      </c>
    </row>
    <row r="470" spans="1:12" x14ac:dyDescent="0.25">
      <c r="A470" s="10" t="s">
        <v>155</v>
      </c>
      <c r="B470" s="17" t="s">
        <v>29</v>
      </c>
      <c r="E470" s="11"/>
      <c r="H470" t="s">
        <v>353</v>
      </c>
      <c r="I470" s="45" t="s">
        <v>38</v>
      </c>
      <c r="J470">
        <v>15523</v>
      </c>
      <c r="K470">
        <v>7995</v>
      </c>
      <c r="L470">
        <v>7982</v>
      </c>
    </row>
    <row r="471" spans="1:12" x14ac:dyDescent="0.25">
      <c r="A471" s="10" t="s">
        <v>155</v>
      </c>
      <c r="B471" s="17" t="s">
        <v>30</v>
      </c>
      <c r="E471" s="11"/>
      <c r="H471" t="s">
        <v>353</v>
      </c>
      <c r="I471" s="45" t="s">
        <v>239</v>
      </c>
      <c r="J471">
        <v>14666</v>
      </c>
      <c r="K471">
        <v>10204</v>
      </c>
      <c r="L471">
        <v>8006</v>
      </c>
    </row>
    <row r="472" spans="1:12" x14ac:dyDescent="0.25">
      <c r="A472" s="10" t="s">
        <v>155</v>
      </c>
      <c r="B472" s="17" t="s">
        <v>31</v>
      </c>
      <c r="E472" s="11"/>
      <c r="H472" t="s">
        <v>353</v>
      </c>
      <c r="I472" s="45" t="s">
        <v>240</v>
      </c>
      <c r="J472">
        <v>14540</v>
      </c>
      <c r="K472">
        <v>10385</v>
      </c>
      <c r="L472">
        <v>7996</v>
      </c>
    </row>
    <row r="473" spans="1:12" x14ac:dyDescent="0.25">
      <c r="A473" s="10" t="s">
        <v>155</v>
      </c>
      <c r="B473" s="17" t="s">
        <v>32</v>
      </c>
      <c r="E473" s="11"/>
      <c r="H473" t="s">
        <v>353</v>
      </c>
      <c r="I473" s="45" t="s">
        <v>241</v>
      </c>
      <c r="J473">
        <v>14514</v>
      </c>
      <c r="K473">
        <v>9422</v>
      </c>
      <c r="L473">
        <v>8015</v>
      </c>
    </row>
    <row r="474" spans="1:12" x14ac:dyDescent="0.25">
      <c r="A474" s="10" t="s">
        <v>155</v>
      </c>
      <c r="B474" s="17" t="s">
        <v>33</v>
      </c>
      <c r="E474" s="11"/>
      <c r="H474" t="s">
        <v>353</v>
      </c>
      <c r="I474" s="45" t="s">
        <v>39</v>
      </c>
      <c r="J474">
        <v>14629</v>
      </c>
      <c r="K474">
        <v>9748</v>
      </c>
      <c r="L474">
        <v>8009</v>
      </c>
    </row>
    <row r="475" spans="1:12" x14ac:dyDescent="0.25">
      <c r="A475" s="10" t="s">
        <v>155</v>
      </c>
      <c r="B475" s="17" t="s">
        <v>34</v>
      </c>
      <c r="E475" s="11"/>
      <c r="H475" t="s">
        <v>353</v>
      </c>
      <c r="I475" s="45" t="s">
        <v>242</v>
      </c>
      <c r="J475">
        <v>12731</v>
      </c>
      <c r="K475">
        <v>10457</v>
      </c>
      <c r="L475">
        <v>7983</v>
      </c>
    </row>
    <row r="476" spans="1:12" x14ac:dyDescent="0.25">
      <c r="A476" s="10" t="s">
        <v>155</v>
      </c>
      <c r="B476" s="17" t="s">
        <v>35</v>
      </c>
      <c r="E476" s="11"/>
      <c r="H476" t="s">
        <v>353</v>
      </c>
      <c r="I476" s="45" t="s">
        <v>243</v>
      </c>
      <c r="J476">
        <v>11060</v>
      </c>
      <c r="K476">
        <v>12811</v>
      </c>
      <c r="L476">
        <v>7999</v>
      </c>
    </row>
    <row r="477" spans="1:12" x14ac:dyDescent="0.25">
      <c r="A477" s="10" t="s">
        <v>155</v>
      </c>
      <c r="B477" s="17" t="s">
        <v>36</v>
      </c>
      <c r="E477" s="11"/>
      <c r="H477" t="s">
        <v>353</v>
      </c>
      <c r="I477" s="45" t="s">
        <v>244</v>
      </c>
      <c r="J477">
        <v>9512</v>
      </c>
      <c r="K477">
        <v>14476</v>
      </c>
      <c r="L477">
        <v>8003</v>
      </c>
    </row>
    <row r="478" spans="1:12" x14ac:dyDescent="0.25">
      <c r="A478" s="10" t="s">
        <v>155</v>
      </c>
      <c r="B478" s="17" t="s">
        <v>37</v>
      </c>
      <c r="E478" s="11"/>
      <c r="H478" t="s">
        <v>353</v>
      </c>
      <c r="I478" s="45" t="s">
        <v>40</v>
      </c>
      <c r="J478">
        <v>8216</v>
      </c>
      <c r="K478">
        <v>16068</v>
      </c>
      <c r="L478">
        <v>8002</v>
      </c>
    </row>
    <row r="479" spans="1:12" x14ac:dyDescent="0.25">
      <c r="A479" s="10" t="s">
        <v>155</v>
      </c>
      <c r="B479" s="17" t="s">
        <v>38</v>
      </c>
      <c r="E479" s="11"/>
      <c r="H479" t="s">
        <v>353</v>
      </c>
      <c r="I479" s="45" t="s">
        <v>245</v>
      </c>
      <c r="J479">
        <v>7129</v>
      </c>
      <c r="K479">
        <v>16796</v>
      </c>
      <c r="L479">
        <v>7993</v>
      </c>
    </row>
    <row r="480" spans="1:12" x14ac:dyDescent="0.25">
      <c r="A480" s="10" t="s">
        <v>155</v>
      </c>
      <c r="B480" s="17" t="s">
        <v>39</v>
      </c>
      <c r="E480" s="11"/>
      <c r="H480" t="s">
        <v>353</v>
      </c>
      <c r="I480" s="45" t="s">
        <v>246</v>
      </c>
      <c r="J480">
        <v>7117</v>
      </c>
      <c r="K480">
        <v>16406</v>
      </c>
      <c r="L480">
        <v>7999</v>
      </c>
    </row>
    <row r="481" spans="1:12" x14ac:dyDescent="0.25">
      <c r="A481" s="10" t="s">
        <v>155</v>
      </c>
      <c r="B481" s="17" t="s">
        <v>40</v>
      </c>
      <c r="E481" s="11"/>
      <c r="H481" t="s">
        <v>353</v>
      </c>
      <c r="I481" s="45" t="s">
        <v>247</v>
      </c>
      <c r="J481">
        <v>7894</v>
      </c>
      <c r="K481">
        <v>15745</v>
      </c>
      <c r="L481">
        <v>7988</v>
      </c>
    </row>
    <row r="482" spans="1:12" x14ac:dyDescent="0.25">
      <c r="A482" s="10" t="s">
        <v>156</v>
      </c>
      <c r="B482" s="17" t="s">
        <v>17</v>
      </c>
      <c r="E482" s="11"/>
      <c r="H482" t="s">
        <v>354</v>
      </c>
      <c r="I482" s="45" t="s">
        <v>17</v>
      </c>
      <c r="J482">
        <v>8996</v>
      </c>
      <c r="K482">
        <v>15220</v>
      </c>
      <c r="L482">
        <v>8006</v>
      </c>
    </row>
    <row r="483" spans="1:12" x14ac:dyDescent="0.25">
      <c r="A483" s="10" t="s">
        <v>156</v>
      </c>
      <c r="B483" s="17" t="s">
        <v>18</v>
      </c>
      <c r="E483" s="11"/>
      <c r="H483" t="s">
        <v>354</v>
      </c>
      <c r="I483" s="45" t="s">
        <v>176</v>
      </c>
      <c r="J483">
        <v>7611</v>
      </c>
      <c r="K483">
        <v>16434</v>
      </c>
      <c r="L483">
        <v>8000</v>
      </c>
    </row>
    <row r="484" spans="1:12" x14ac:dyDescent="0.25">
      <c r="A484" s="10" t="s">
        <v>156</v>
      </c>
      <c r="B484" s="17" t="s">
        <v>19</v>
      </c>
      <c r="E484" s="11"/>
      <c r="H484" t="s">
        <v>354</v>
      </c>
      <c r="I484" s="45" t="s">
        <v>177</v>
      </c>
      <c r="J484">
        <v>8549</v>
      </c>
      <c r="K484">
        <v>14780</v>
      </c>
      <c r="L484">
        <v>7998</v>
      </c>
    </row>
    <row r="485" spans="1:12" x14ac:dyDescent="0.25">
      <c r="A485" s="10" t="s">
        <v>156</v>
      </c>
      <c r="B485" s="17" t="s">
        <v>20</v>
      </c>
      <c r="E485" s="11"/>
      <c r="H485" t="s">
        <v>354</v>
      </c>
      <c r="I485" s="45" t="s">
        <v>178</v>
      </c>
      <c r="J485">
        <v>8112</v>
      </c>
      <c r="K485">
        <v>15367</v>
      </c>
      <c r="L485">
        <v>8005</v>
      </c>
    </row>
    <row r="486" spans="1:12" x14ac:dyDescent="0.25">
      <c r="A486" s="10" t="s">
        <v>156</v>
      </c>
      <c r="B486" s="17" t="s">
        <v>21</v>
      </c>
      <c r="E486" s="11"/>
      <c r="H486" t="s">
        <v>354</v>
      </c>
      <c r="I486" s="45" t="s">
        <v>18</v>
      </c>
      <c r="J486">
        <v>7850</v>
      </c>
      <c r="K486">
        <v>15269</v>
      </c>
      <c r="L486">
        <v>7999</v>
      </c>
    </row>
    <row r="487" spans="1:12" x14ac:dyDescent="0.25">
      <c r="A487" s="10" t="s">
        <v>156</v>
      </c>
      <c r="B487" s="17" t="s">
        <v>22</v>
      </c>
      <c r="E487" s="11"/>
      <c r="H487" t="s">
        <v>354</v>
      </c>
      <c r="I487" s="45" t="s">
        <v>179</v>
      </c>
      <c r="J487">
        <v>9291</v>
      </c>
      <c r="K487">
        <v>13998</v>
      </c>
      <c r="L487">
        <v>7987</v>
      </c>
    </row>
    <row r="488" spans="1:12" x14ac:dyDescent="0.25">
      <c r="A488" s="10" t="s">
        <v>156</v>
      </c>
      <c r="B488" s="17" t="s">
        <v>23</v>
      </c>
      <c r="E488" s="11"/>
      <c r="H488" t="s">
        <v>354</v>
      </c>
      <c r="I488" s="45" t="s">
        <v>180</v>
      </c>
      <c r="J488">
        <v>10453</v>
      </c>
      <c r="K488">
        <v>14200</v>
      </c>
      <c r="L488">
        <v>8008</v>
      </c>
    </row>
    <row r="489" spans="1:12" x14ac:dyDescent="0.25">
      <c r="A489" s="10" t="s">
        <v>156</v>
      </c>
      <c r="B489" s="17" t="s">
        <v>24</v>
      </c>
      <c r="E489" s="11"/>
      <c r="H489" t="s">
        <v>354</v>
      </c>
      <c r="I489" s="45" t="s">
        <v>181</v>
      </c>
      <c r="J489">
        <v>10234</v>
      </c>
      <c r="K489">
        <v>13801</v>
      </c>
      <c r="L489">
        <v>7989</v>
      </c>
    </row>
    <row r="490" spans="1:12" x14ac:dyDescent="0.25">
      <c r="A490" s="10" t="s">
        <v>156</v>
      </c>
      <c r="B490" s="17" t="s">
        <v>25</v>
      </c>
      <c r="E490" s="11"/>
      <c r="H490" t="s">
        <v>354</v>
      </c>
      <c r="I490" s="45" t="s">
        <v>19</v>
      </c>
      <c r="J490">
        <v>10157</v>
      </c>
      <c r="K490">
        <v>14016</v>
      </c>
      <c r="L490">
        <v>8009</v>
      </c>
    </row>
    <row r="491" spans="1:12" x14ac:dyDescent="0.25">
      <c r="A491" s="10" t="s">
        <v>156</v>
      </c>
      <c r="B491" s="17" t="s">
        <v>26</v>
      </c>
      <c r="E491" s="11"/>
      <c r="H491" t="s">
        <v>354</v>
      </c>
      <c r="I491" s="45" t="s">
        <v>182</v>
      </c>
      <c r="J491">
        <v>9927</v>
      </c>
      <c r="K491">
        <v>13443</v>
      </c>
      <c r="L491">
        <v>7981</v>
      </c>
    </row>
    <row r="492" spans="1:12" x14ac:dyDescent="0.25">
      <c r="A492" s="10" t="s">
        <v>156</v>
      </c>
      <c r="B492" s="17" t="s">
        <v>27</v>
      </c>
      <c r="E492" s="11"/>
      <c r="H492" t="s">
        <v>354</v>
      </c>
      <c r="I492" s="45" t="s">
        <v>183</v>
      </c>
      <c r="J492">
        <v>10222</v>
      </c>
      <c r="K492">
        <v>13274</v>
      </c>
      <c r="L492">
        <v>8005</v>
      </c>
    </row>
    <row r="493" spans="1:12" x14ac:dyDescent="0.25">
      <c r="A493" s="10" t="s">
        <v>156</v>
      </c>
      <c r="B493" s="17" t="s">
        <v>28</v>
      </c>
      <c r="E493" s="11"/>
      <c r="H493" t="s">
        <v>354</v>
      </c>
      <c r="I493" s="45" t="s">
        <v>184</v>
      </c>
      <c r="J493">
        <v>11571</v>
      </c>
      <c r="K493">
        <v>12422</v>
      </c>
      <c r="L493">
        <v>8006</v>
      </c>
    </row>
    <row r="494" spans="1:12" x14ac:dyDescent="0.25">
      <c r="A494" s="10" t="s">
        <v>156</v>
      </c>
      <c r="B494" s="17" t="s">
        <v>29</v>
      </c>
      <c r="E494" s="11"/>
      <c r="H494" t="s">
        <v>354</v>
      </c>
      <c r="I494" s="45" t="s">
        <v>20</v>
      </c>
      <c r="J494">
        <v>12578</v>
      </c>
      <c r="K494">
        <v>11921</v>
      </c>
      <c r="L494">
        <v>8003</v>
      </c>
    </row>
    <row r="495" spans="1:12" x14ac:dyDescent="0.25">
      <c r="A495" s="10" t="s">
        <v>156</v>
      </c>
      <c r="B495" s="17" t="s">
        <v>30</v>
      </c>
      <c r="E495" s="11"/>
      <c r="H495" t="s">
        <v>354</v>
      </c>
      <c r="I495" s="45" t="s">
        <v>185</v>
      </c>
      <c r="J495">
        <v>12842</v>
      </c>
      <c r="K495">
        <v>11781</v>
      </c>
      <c r="L495">
        <v>8004</v>
      </c>
    </row>
    <row r="496" spans="1:12" x14ac:dyDescent="0.25">
      <c r="A496" s="10" t="s">
        <v>156</v>
      </c>
      <c r="B496" s="17" t="s">
        <v>31</v>
      </c>
      <c r="E496" s="11"/>
      <c r="H496" t="s">
        <v>354</v>
      </c>
      <c r="I496" s="45" t="s">
        <v>186</v>
      </c>
      <c r="J496">
        <v>14444</v>
      </c>
      <c r="K496">
        <v>9419</v>
      </c>
      <c r="L496">
        <v>7991</v>
      </c>
    </row>
    <row r="497" spans="1:12" x14ac:dyDescent="0.25">
      <c r="A497" s="10" t="s">
        <v>156</v>
      </c>
      <c r="B497" s="17" t="s">
        <v>32</v>
      </c>
      <c r="E497" s="11"/>
      <c r="H497" t="s">
        <v>354</v>
      </c>
      <c r="I497" s="45" t="s">
        <v>187</v>
      </c>
      <c r="J497">
        <v>17572</v>
      </c>
      <c r="K497">
        <v>8065</v>
      </c>
      <c r="L497">
        <v>7998</v>
      </c>
    </row>
    <row r="498" spans="1:12" x14ac:dyDescent="0.25">
      <c r="A498" s="10" t="s">
        <v>156</v>
      </c>
      <c r="B498" s="17" t="s">
        <v>33</v>
      </c>
      <c r="E498" s="11"/>
      <c r="H498" t="s">
        <v>354</v>
      </c>
      <c r="I498" s="45" t="s">
        <v>21</v>
      </c>
      <c r="J498">
        <v>17355</v>
      </c>
      <c r="K498">
        <v>5795</v>
      </c>
      <c r="L498">
        <v>7989</v>
      </c>
    </row>
    <row r="499" spans="1:12" x14ac:dyDescent="0.25">
      <c r="A499" s="10" t="s">
        <v>156</v>
      </c>
      <c r="B499" s="17" t="s">
        <v>34</v>
      </c>
      <c r="E499" s="11"/>
      <c r="H499" t="s">
        <v>354</v>
      </c>
      <c r="I499" s="45" t="s">
        <v>188</v>
      </c>
      <c r="J499">
        <v>18298</v>
      </c>
      <c r="K499">
        <v>5469</v>
      </c>
      <c r="L499">
        <v>7993</v>
      </c>
    </row>
    <row r="500" spans="1:12" x14ac:dyDescent="0.25">
      <c r="A500" s="10" t="s">
        <v>156</v>
      </c>
      <c r="B500" s="17" t="s">
        <v>35</v>
      </c>
      <c r="E500" s="11"/>
      <c r="H500" t="s">
        <v>354</v>
      </c>
      <c r="I500" s="45" t="s">
        <v>189</v>
      </c>
      <c r="J500">
        <v>18506</v>
      </c>
      <c r="K500">
        <v>6807</v>
      </c>
      <c r="L500">
        <v>8016</v>
      </c>
    </row>
    <row r="501" spans="1:12" x14ac:dyDescent="0.25">
      <c r="A501" s="10" t="s">
        <v>156</v>
      </c>
      <c r="B501" s="17" t="s">
        <v>36</v>
      </c>
      <c r="E501" s="11"/>
      <c r="H501" t="s">
        <v>354</v>
      </c>
      <c r="I501" s="45" t="s">
        <v>190</v>
      </c>
      <c r="J501">
        <v>19262</v>
      </c>
      <c r="K501">
        <v>5723</v>
      </c>
      <c r="L501">
        <v>8011</v>
      </c>
    </row>
    <row r="502" spans="1:12" x14ac:dyDescent="0.25">
      <c r="A502" s="10" t="s">
        <v>156</v>
      </c>
      <c r="B502" s="17" t="s">
        <v>37</v>
      </c>
      <c r="E502" s="11"/>
      <c r="H502" t="s">
        <v>354</v>
      </c>
      <c r="I502" s="45" t="s">
        <v>22</v>
      </c>
      <c r="J502">
        <v>18861</v>
      </c>
      <c r="K502">
        <v>6779</v>
      </c>
      <c r="L502">
        <v>7996</v>
      </c>
    </row>
    <row r="503" spans="1:12" x14ac:dyDescent="0.25">
      <c r="A503" s="10" t="s">
        <v>156</v>
      </c>
      <c r="B503" s="17" t="s">
        <v>38</v>
      </c>
      <c r="E503" s="11"/>
      <c r="H503" t="s">
        <v>354</v>
      </c>
      <c r="I503" s="45" t="s">
        <v>191</v>
      </c>
      <c r="J503">
        <v>17338</v>
      </c>
      <c r="K503">
        <v>7199</v>
      </c>
      <c r="L503">
        <v>8013</v>
      </c>
    </row>
    <row r="504" spans="1:12" x14ac:dyDescent="0.25">
      <c r="A504" s="10" t="s">
        <v>156</v>
      </c>
      <c r="B504" s="17" t="s">
        <v>39</v>
      </c>
      <c r="E504" s="11"/>
      <c r="H504" t="s">
        <v>354</v>
      </c>
      <c r="I504" s="45" t="s">
        <v>192</v>
      </c>
      <c r="J504">
        <v>18577</v>
      </c>
      <c r="K504">
        <v>5111</v>
      </c>
      <c r="L504">
        <v>7996</v>
      </c>
    </row>
    <row r="505" spans="1:12" x14ac:dyDescent="0.25">
      <c r="A505" s="10" t="s">
        <v>156</v>
      </c>
      <c r="B505" s="17" t="s">
        <v>40</v>
      </c>
      <c r="E505" s="11"/>
      <c r="H505" t="s">
        <v>354</v>
      </c>
      <c r="I505" s="45" t="s">
        <v>193</v>
      </c>
      <c r="J505">
        <v>19598</v>
      </c>
      <c r="K505">
        <v>3287</v>
      </c>
      <c r="L505">
        <v>7392</v>
      </c>
    </row>
    <row r="506" spans="1:12" x14ac:dyDescent="0.25">
      <c r="A506" s="10" t="s">
        <v>157</v>
      </c>
      <c r="B506" s="17" t="s">
        <v>17</v>
      </c>
      <c r="E506" s="11"/>
      <c r="H506" t="s">
        <v>354</v>
      </c>
      <c r="I506" s="45" t="s">
        <v>23</v>
      </c>
      <c r="J506">
        <v>19147</v>
      </c>
      <c r="K506">
        <v>2110</v>
      </c>
      <c r="L506">
        <v>6991</v>
      </c>
    </row>
    <row r="507" spans="1:12" x14ac:dyDescent="0.25">
      <c r="A507" s="10" t="s">
        <v>157</v>
      </c>
      <c r="B507" s="17" t="s">
        <v>18</v>
      </c>
      <c r="E507" s="11"/>
      <c r="H507" t="s">
        <v>354</v>
      </c>
      <c r="I507" s="45" t="s">
        <v>194</v>
      </c>
      <c r="J507">
        <v>18232</v>
      </c>
      <c r="K507">
        <v>2237</v>
      </c>
      <c r="L507">
        <v>6405</v>
      </c>
    </row>
    <row r="508" spans="1:12" x14ac:dyDescent="0.25">
      <c r="A508" s="10" t="s">
        <v>157</v>
      </c>
      <c r="B508" s="17" t="s">
        <v>19</v>
      </c>
      <c r="E508" s="11"/>
      <c r="H508" t="s">
        <v>354</v>
      </c>
      <c r="I508" s="45" t="s">
        <v>195</v>
      </c>
      <c r="J508">
        <v>17222</v>
      </c>
      <c r="K508">
        <v>2056</v>
      </c>
      <c r="L508">
        <v>5999</v>
      </c>
    </row>
    <row r="509" spans="1:12" x14ac:dyDescent="0.25">
      <c r="A509" s="10" t="s">
        <v>157</v>
      </c>
      <c r="B509" s="17" t="s">
        <v>20</v>
      </c>
      <c r="E509" s="11"/>
      <c r="H509" t="s">
        <v>354</v>
      </c>
      <c r="I509" s="45" t="s">
        <v>196</v>
      </c>
      <c r="J509">
        <v>18176</v>
      </c>
      <c r="K509">
        <v>2460</v>
      </c>
      <c r="L509">
        <v>6598</v>
      </c>
    </row>
    <row r="510" spans="1:12" x14ac:dyDescent="0.25">
      <c r="A510" s="10" t="s">
        <v>157</v>
      </c>
      <c r="B510" s="17" t="s">
        <v>21</v>
      </c>
      <c r="E510" s="11"/>
      <c r="H510" t="s">
        <v>354</v>
      </c>
      <c r="I510" s="45" t="s">
        <v>24</v>
      </c>
      <c r="J510">
        <v>16959</v>
      </c>
      <c r="K510">
        <v>3699</v>
      </c>
      <c r="L510">
        <v>6796</v>
      </c>
    </row>
    <row r="511" spans="1:12" x14ac:dyDescent="0.25">
      <c r="A511" s="10" t="s">
        <v>157</v>
      </c>
      <c r="B511" s="17" t="s">
        <v>22</v>
      </c>
      <c r="E511" s="11"/>
      <c r="H511" t="s">
        <v>354</v>
      </c>
      <c r="I511" s="45" t="s">
        <v>197</v>
      </c>
      <c r="J511">
        <v>15743</v>
      </c>
      <c r="K511">
        <v>3313</v>
      </c>
      <c r="L511">
        <v>6390</v>
      </c>
    </row>
    <row r="512" spans="1:12" x14ac:dyDescent="0.25">
      <c r="A512" s="10" t="s">
        <v>157</v>
      </c>
      <c r="B512" s="17" t="s">
        <v>23</v>
      </c>
      <c r="E512" s="11"/>
      <c r="H512" t="s">
        <v>354</v>
      </c>
      <c r="I512" s="45" t="s">
        <v>198</v>
      </c>
      <c r="J512">
        <v>17989</v>
      </c>
      <c r="K512">
        <v>1313</v>
      </c>
      <c r="L512">
        <v>6070</v>
      </c>
    </row>
    <row r="513" spans="1:12" x14ac:dyDescent="0.25">
      <c r="A513" s="10" t="s">
        <v>157</v>
      </c>
      <c r="B513" s="17" t="s">
        <v>24</v>
      </c>
      <c r="E513" s="11"/>
      <c r="H513" t="s">
        <v>354</v>
      </c>
      <c r="I513" s="45" t="s">
        <v>199</v>
      </c>
      <c r="J513">
        <v>18343</v>
      </c>
      <c r="K513">
        <v>273</v>
      </c>
      <c r="L513">
        <v>5537</v>
      </c>
    </row>
    <row r="514" spans="1:12" x14ac:dyDescent="0.25">
      <c r="A514" s="10" t="s">
        <v>157</v>
      </c>
      <c r="B514" s="17" t="s">
        <v>25</v>
      </c>
      <c r="E514" s="11"/>
      <c r="H514" t="s">
        <v>354</v>
      </c>
      <c r="I514" s="45" t="s">
        <v>25</v>
      </c>
      <c r="J514">
        <v>17395</v>
      </c>
      <c r="K514">
        <v>71</v>
      </c>
      <c r="L514">
        <v>4983</v>
      </c>
    </row>
    <row r="515" spans="1:12" x14ac:dyDescent="0.25">
      <c r="A515" s="10" t="s">
        <v>157</v>
      </c>
      <c r="B515" s="17" t="s">
        <v>26</v>
      </c>
      <c r="E515" s="11"/>
      <c r="H515" t="s">
        <v>354</v>
      </c>
      <c r="I515" s="45" t="s">
        <v>200</v>
      </c>
      <c r="J515">
        <v>11977</v>
      </c>
      <c r="K515">
        <v>63</v>
      </c>
      <c r="L515">
        <v>0</v>
      </c>
    </row>
    <row r="516" spans="1:12" x14ac:dyDescent="0.25">
      <c r="A516" s="10" t="s">
        <v>157</v>
      </c>
      <c r="B516" s="17" t="s">
        <v>27</v>
      </c>
      <c r="E516" s="11"/>
      <c r="H516" t="s">
        <v>354</v>
      </c>
      <c r="I516" s="45" t="s">
        <v>201</v>
      </c>
      <c r="J516">
        <v>15322</v>
      </c>
      <c r="K516">
        <v>52</v>
      </c>
      <c r="L516">
        <v>0</v>
      </c>
    </row>
    <row r="517" spans="1:12" x14ac:dyDescent="0.25">
      <c r="A517" s="10" t="s">
        <v>157</v>
      </c>
      <c r="B517" s="17" t="s">
        <v>28</v>
      </c>
      <c r="E517" s="11"/>
      <c r="H517" t="s">
        <v>354</v>
      </c>
      <c r="I517" s="45" t="s">
        <v>202</v>
      </c>
      <c r="J517">
        <v>15576</v>
      </c>
      <c r="K517">
        <v>68</v>
      </c>
      <c r="L517">
        <v>0</v>
      </c>
    </row>
    <row r="518" spans="1:12" x14ac:dyDescent="0.25">
      <c r="A518" s="10" t="s">
        <v>157</v>
      </c>
      <c r="B518" s="17" t="s">
        <v>29</v>
      </c>
      <c r="E518" s="11"/>
      <c r="H518" t="s">
        <v>354</v>
      </c>
      <c r="I518" s="45" t="s">
        <v>26</v>
      </c>
      <c r="J518">
        <v>15896</v>
      </c>
      <c r="K518">
        <v>54</v>
      </c>
      <c r="L518">
        <v>0</v>
      </c>
    </row>
    <row r="519" spans="1:12" x14ac:dyDescent="0.25">
      <c r="A519" s="10" t="s">
        <v>157</v>
      </c>
      <c r="B519" s="17" t="s">
        <v>30</v>
      </c>
      <c r="E519" s="11"/>
      <c r="H519" t="s">
        <v>354</v>
      </c>
      <c r="I519" s="45" t="s">
        <v>203</v>
      </c>
      <c r="J519">
        <v>15029</v>
      </c>
      <c r="K519">
        <v>2</v>
      </c>
      <c r="L519">
        <v>0</v>
      </c>
    </row>
    <row r="520" spans="1:12" x14ac:dyDescent="0.25">
      <c r="A520" s="10" t="s">
        <v>157</v>
      </c>
      <c r="B520" s="17" t="s">
        <v>31</v>
      </c>
      <c r="E520" s="11"/>
      <c r="H520" t="s">
        <v>354</v>
      </c>
      <c r="I520" s="45" t="s">
        <v>204</v>
      </c>
      <c r="J520">
        <v>14050</v>
      </c>
      <c r="K520">
        <v>9</v>
      </c>
      <c r="L520">
        <v>0</v>
      </c>
    </row>
    <row r="521" spans="1:12" x14ac:dyDescent="0.25">
      <c r="A521" s="10" t="s">
        <v>157</v>
      </c>
      <c r="B521" s="17" t="s">
        <v>32</v>
      </c>
      <c r="E521" s="11"/>
      <c r="H521" t="s">
        <v>354</v>
      </c>
      <c r="I521" s="45" t="s">
        <v>205</v>
      </c>
      <c r="J521">
        <v>14102</v>
      </c>
      <c r="K521">
        <v>122</v>
      </c>
      <c r="L521">
        <v>0</v>
      </c>
    </row>
    <row r="522" spans="1:12" x14ac:dyDescent="0.25">
      <c r="A522" s="10" t="s">
        <v>157</v>
      </c>
      <c r="B522" s="17" t="s">
        <v>33</v>
      </c>
      <c r="E522" s="11"/>
      <c r="H522" t="s">
        <v>354</v>
      </c>
      <c r="I522" s="45" t="s">
        <v>27</v>
      </c>
      <c r="J522">
        <v>13915</v>
      </c>
      <c r="K522">
        <v>89</v>
      </c>
      <c r="L522">
        <v>0</v>
      </c>
    </row>
    <row r="523" spans="1:12" x14ac:dyDescent="0.25">
      <c r="A523" s="10" t="s">
        <v>157</v>
      </c>
      <c r="B523" s="17" t="s">
        <v>34</v>
      </c>
      <c r="E523" s="11"/>
      <c r="H523" t="s">
        <v>354</v>
      </c>
      <c r="I523" s="45" t="s">
        <v>206</v>
      </c>
      <c r="J523">
        <v>13749</v>
      </c>
      <c r="K523">
        <v>76</v>
      </c>
      <c r="L523">
        <v>0</v>
      </c>
    </row>
    <row r="524" spans="1:12" x14ac:dyDescent="0.25">
      <c r="A524" s="10" t="s">
        <v>157</v>
      </c>
      <c r="B524" s="17" t="s">
        <v>35</v>
      </c>
      <c r="E524" s="11"/>
      <c r="H524" t="s">
        <v>354</v>
      </c>
      <c r="I524" s="45" t="s">
        <v>207</v>
      </c>
      <c r="J524">
        <v>13608</v>
      </c>
      <c r="K524">
        <v>14</v>
      </c>
      <c r="L524">
        <v>0</v>
      </c>
    </row>
    <row r="525" spans="1:12" x14ac:dyDescent="0.25">
      <c r="A525" s="10" t="s">
        <v>157</v>
      </c>
      <c r="B525" s="17" t="s">
        <v>36</v>
      </c>
      <c r="E525" s="11"/>
      <c r="H525" t="s">
        <v>354</v>
      </c>
      <c r="I525" s="45" t="s">
        <v>208</v>
      </c>
      <c r="J525">
        <v>12717</v>
      </c>
      <c r="K525">
        <v>92</v>
      </c>
      <c r="L525">
        <v>1751</v>
      </c>
    </row>
    <row r="526" spans="1:12" x14ac:dyDescent="0.25">
      <c r="A526" s="10" t="s">
        <v>157</v>
      </c>
      <c r="B526" s="17" t="s">
        <v>37</v>
      </c>
      <c r="E526" s="11"/>
      <c r="H526" t="s">
        <v>354</v>
      </c>
      <c r="I526" s="45" t="s">
        <v>28</v>
      </c>
      <c r="J526">
        <v>11348</v>
      </c>
      <c r="K526">
        <v>78</v>
      </c>
      <c r="L526">
        <v>2911</v>
      </c>
    </row>
    <row r="527" spans="1:12" x14ac:dyDescent="0.25">
      <c r="A527" s="10" t="s">
        <v>157</v>
      </c>
      <c r="B527" s="17" t="s">
        <v>38</v>
      </c>
      <c r="E527" s="11"/>
      <c r="H527" t="s">
        <v>354</v>
      </c>
      <c r="I527" s="45" t="s">
        <v>209</v>
      </c>
      <c r="J527">
        <v>10579</v>
      </c>
      <c r="K527">
        <v>96</v>
      </c>
      <c r="L527">
        <v>2708</v>
      </c>
    </row>
    <row r="528" spans="1:12" x14ac:dyDescent="0.25">
      <c r="A528" s="10" t="s">
        <v>157</v>
      </c>
      <c r="B528" s="17" t="s">
        <v>39</v>
      </c>
      <c r="E528" s="11"/>
      <c r="H528" t="s">
        <v>354</v>
      </c>
      <c r="I528" s="45" t="s">
        <v>210</v>
      </c>
      <c r="J528">
        <v>10568</v>
      </c>
      <c r="K528">
        <v>57</v>
      </c>
      <c r="L528">
        <v>2727</v>
      </c>
    </row>
    <row r="529" spans="1:12" x14ac:dyDescent="0.25">
      <c r="A529" s="10" t="s">
        <v>157</v>
      </c>
      <c r="B529" s="17" t="s">
        <v>40</v>
      </c>
      <c r="E529" s="11"/>
      <c r="H529" t="s">
        <v>354</v>
      </c>
      <c r="I529" s="45" t="s">
        <v>211</v>
      </c>
      <c r="J529">
        <v>10775</v>
      </c>
      <c r="K529">
        <v>208</v>
      </c>
      <c r="L529">
        <v>2759</v>
      </c>
    </row>
    <row r="530" spans="1:12" x14ac:dyDescent="0.25">
      <c r="A530" s="10" t="s">
        <v>158</v>
      </c>
      <c r="B530" s="17" t="s">
        <v>17</v>
      </c>
      <c r="E530" s="11"/>
      <c r="H530" t="s">
        <v>354</v>
      </c>
      <c r="I530" s="45" t="s">
        <v>29</v>
      </c>
      <c r="J530">
        <v>11221</v>
      </c>
      <c r="K530">
        <v>89</v>
      </c>
      <c r="L530">
        <v>3060</v>
      </c>
    </row>
    <row r="531" spans="1:12" x14ac:dyDescent="0.25">
      <c r="A531" s="10" t="s">
        <v>158</v>
      </c>
      <c r="B531" s="17" t="s">
        <v>18</v>
      </c>
      <c r="E531" s="11"/>
      <c r="H531" t="s">
        <v>354</v>
      </c>
      <c r="I531" s="45" t="s">
        <v>212</v>
      </c>
      <c r="J531">
        <v>11247</v>
      </c>
      <c r="K531">
        <v>92</v>
      </c>
      <c r="L531">
        <v>3122</v>
      </c>
    </row>
    <row r="532" spans="1:12" x14ac:dyDescent="0.25">
      <c r="A532" s="10" t="s">
        <v>158</v>
      </c>
      <c r="B532" s="17" t="s">
        <v>19</v>
      </c>
      <c r="E532" s="11"/>
      <c r="H532" t="s">
        <v>354</v>
      </c>
      <c r="I532" s="45" t="s">
        <v>213</v>
      </c>
      <c r="J532">
        <v>10942</v>
      </c>
      <c r="K532">
        <v>100</v>
      </c>
      <c r="L532">
        <v>0</v>
      </c>
    </row>
    <row r="533" spans="1:12" x14ac:dyDescent="0.25">
      <c r="A533" s="10" t="s">
        <v>158</v>
      </c>
      <c r="B533" s="17" t="s">
        <v>20</v>
      </c>
      <c r="E533" s="11"/>
      <c r="H533" t="s">
        <v>354</v>
      </c>
      <c r="I533" s="45" t="s">
        <v>214</v>
      </c>
      <c r="J533">
        <v>10590</v>
      </c>
      <c r="K533">
        <v>240</v>
      </c>
      <c r="L533">
        <v>0</v>
      </c>
    </row>
    <row r="534" spans="1:12" x14ac:dyDescent="0.25">
      <c r="A534" s="10" t="s">
        <v>158</v>
      </c>
      <c r="B534" s="17" t="s">
        <v>21</v>
      </c>
      <c r="E534" s="11"/>
      <c r="H534" t="s">
        <v>354</v>
      </c>
      <c r="I534" s="45" t="s">
        <v>30</v>
      </c>
      <c r="J534">
        <v>10198</v>
      </c>
      <c r="K534">
        <v>94</v>
      </c>
      <c r="L534">
        <v>0</v>
      </c>
    </row>
    <row r="535" spans="1:12" x14ac:dyDescent="0.25">
      <c r="A535" s="10" t="s">
        <v>158</v>
      </c>
      <c r="B535" s="17" t="s">
        <v>22</v>
      </c>
      <c r="E535" s="11"/>
      <c r="H535" t="s">
        <v>354</v>
      </c>
      <c r="I535" s="45" t="s">
        <v>215</v>
      </c>
      <c r="J535">
        <v>9995</v>
      </c>
      <c r="K535">
        <v>11</v>
      </c>
      <c r="L535">
        <v>0</v>
      </c>
    </row>
    <row r="536" spans="1:12" x14ac:dyDescent="0.25">
      <c r="A536" s="10" t="s">
        <v>158</v>
      </c>
      <c r="B536" s="17" t="s">
        <v>23</v>
      </c>
      <c r="E536" s="11"/>
      <c r="H536" t="s">
        <v>354</v>
      </c>
      <c r="I536" s="45" t="s">
        <v>216</v>
      </c>
      <c r="J536">
        <v>9666</v>
      </c>
      <c r="K536">
        <v>4</v>
      </c>
      <c r="L536">
        <v>0</v>
      </c>
    </row>
    <row r="537" spans="1:12" x14ac:dyDescent="0.25">
      <c r="A537" s="10" t="s">
        <v>158</v>
      </c>
      <c r="B537" s="17" t="s">
        <v>24</v>
      </c>
      <c r="E537" s="11"/>
      <c r="H537" t="s">
        <v>354</v>
      </c>
      <c r="I537" s="45" t="s">
        <v>217</v>
      </c>
      <c r="J537">
        <v>9870</v>
      </c>
      <c r="K537">
        <v>1259</v>
      </c>
      <c r="L537">
        <v>8</v>
      </c>
    </row>
    <row r="538" spans="1:12" x14ac:dyDescent="0.25">
      <c r="A538" s="10" t="s">
        <v>158</v>
      </c>
      <c r="B538" s="17" t="s">
        <v>25</v>
      </c>
      <c r="E538" s="11"/>
      <c r="H538" t="s">
        <v>354</v>
      </c>
      <c r="I538" s="45" t="s">
        <v>31</v>
      </c>
      <c r="J538">
        <v>9746</v>
      </c>
      <c r="K538">
        <v>2171</v>
      </c>
      <c r="L538">
        <v>2457</v>
      </c>
    </row>
    <row r="539" spans="1:12" x14ac:dyDescent="0.25">
      <c r="A539" s="10" t="s">
        <v>158</v>
      </c>
      <c r="B539" s="17" t="s">
        <v>26</v>
      </c>
      <c r="E539" s="11"/>
      <c r="H539" t="s">
        <v>354</v>
      </c>
      <c r="I539" s="45" t="s">
        <v>218</v>
      </c>
      <c r="J539">
        <v>10430</v>
      </c>
      <c r="K539">
        <v>4846</v>
      </c>
      <c r="L539">
        <v>4532</v>
      </c>
    </row>
    <row r="540" spans="1:12" x14ac:dyDescent="0.25">
      <c r="A540" s="10" t="s">
        <v>158</v>
      </c>
      <c r="B540" s="17" t="s">
        <v>27</v>
      </c>
      <c r="E540" s="11"/>
      <c r="H540" t="s">
        <v>354</v>
      </c>
      <c r="I540" s="45" t="s">
        <v>219</v>
      </c>
      <c r="J540">
        <v>8539</v>
      </c>
      <c r="K540">
        <v>10008</v>
      </c>
      <c r="L540">
        <v>6363</v>
      </c>
    </row>
    <row r="541" spans="1:12" x14ac:dyDescent="0.25">
      <c r="A541" s="10" t="s">
        <v>158</v>
      </c>
      <c r="B541" s="17" t="s">
        <v>28</v>
      </c>
      <c r="E541" s="11"/>
      <c r="H541" t="s">
        <v>354</v>
      </c>
      <c r="I541" s="45" t="s">
        <v>220</v>
      </c>
      <c r="J541">
        <v>8988</v>
      </c>
      <c r="K541">
        <v>12321</v>
      </c>
      <c r="L541">
        <v>7154</v>
      </c>
    </row>
    <row r="542" spans="1:12" x14ac:dyDescent="0.25">
      <c r="A542" s="10" t="s">
        <v>158</v>
      </c>
      <c r="B542" s="17" t="s">
        <v>29</v>
      </c>
      <c r="E542" s="11"/>
      <c r="H542" t="s">
        <v>354</v>
      </c>
      <c r="I542" s="45" t="s">
        <v>32</v>
      </c>
      <c r="J542">
        <v>9998</v>
      </c>
      <c r="K542">
        <v>11875</v>
      </c>
      <c r="L542">
        <v>7265</v>
      </c>
    </row>
    <row r="543" spans="1:12" x14ac:dyDescent="0.25">
      <c r="A543" s="10" t="s">
        <v>158</v>
      </c>
      <c r="B543" s="17" t="s">
        <v>30</v>
      </c>
      <c r="E543" s="11"/>
      <c r="H543" t="s">
        <v>354</v>
      </c>
      <c r="I543" s="45" t="s">
        <v>221</v>
      </c>
      <c r="J543">
        <v>10461</v>
      </c>
      <c r="K543">
        <v>11518</v>
      </c>
      <c r="L543">
        <v>7437</v>
      </c>
    </row>
    <row r="544" spans="1:12" x14ac:dyDescent="0.25">
      <c r="A544" s="10" t="s">
        <v>158</v>
      </c>
      <c r="B544" s="17" t="s">
        <v>31</v>
      </c>
      <c r="E544" s="11"/>
      <c r="H544" t="s">
        <v>354</v>
      </c>
      <c r="I544" s="45" t="s">
        <v>222</v>
      </c>
      <c r="J544">
        <v>11196</v>
      </c>
      <c r="K544">
        <v>11314</v>
      </c>
      <c r="L544">
        <v>7592</v>
      </c>
    </row>
    <row r="545" spans="1:12" x14ac:dyDescent="0.25">
      <c r="A545" s="10" t="s">
        <v>158</v>
      </c>
      <c r="B545" s="17" t="s">
        <v>32</v>
      </c>
      <c r="E545" s="11"/>
      <c r="H545" t="s">
        <v>354</v>
      </c>
      <c r="I545" s="45" t="s">
        <v>223</v>
      </c>
      <c r="J545">
        <v>13128</v>
      </c>
      <c r="K545">
        <v>10645</v>
      </c>
      <c r="L545">
        <v>8014</v>
      </c>
    </row>
    <row r="546" spans="1:12" x14ac:dyDescent="0.25">
      <c r="A546" s="10" t="s">
        <v>158</v>
      </c>
      <c r="B546" s="17" t="s">
        <v>33</v>
      </c>
      <c r="E546" s="11"/>
      <c r="H546" t="s">
        <v>354</v>
      </c>
      <c r="I546" s="45" t="s">
        <v>33</v>
      </c>
      <c r="J546">
        <v>13724</v>
      </c>
      <c r="K546">
        <v>9361</v>
      </c>
      <c r="L546">
        <v>7996</v>
      </c>
    </row>
    <row r="547" spans="1:12" x14ac:dyDescent="0.25">
      <c r="A547" s="10" t="s">
        <v>158</v>
      </c>
      <c r="B547" s="17" t="s">
        <v>34</v>
      </c>
      <c r="E547" s="11"/>
      <c r="H547" t="s">
        <v>354</v>
      </c>
      <c r="I547" s="45" t="s">
        <v>224</v>
      </c>
      <c r="J547">
        <v>14371</v>
      </c>
      <c r="K547">
        <v>9621</v>
      </c>
      <c r="L547">
        <v>7997</v>
      </c>
    </row>
    <row r="548" spans="1:12" x14ac:dyDescent="0.25">
      <c r="A548" s="10" t="s">
        <v>158</v>
      </c>
      <c r="B548" s="17" t="s">
        <v>35</v>
      </c>
      <c r="E548" s="11"/>
      <c r="H548" t="s">
        <v>354</v>
      </c>
      <c r="I548" s="45" t="s">
        <v>225</v>
      </c>
      <c r="J548">
        <v>13746</v>
      </c>
      <c r="K548">
        <v>9706</v>
      </c>
      <c r="L548">
        <v>7988</v>
      </c>
    </row>
    <row r="549" spans="1:12" x14ac:dyDescent="0.25">
      <c r="A549" s="10" t="s">
        <v>158</v>
      </c>
      <c r="B549" s="17" t="s">
        <v>36</v>
      </c>
      <c r="E549" s="11"/>
      <c r="H549" t="s">
        <v>354</v>
      </c>
      <c r="I549" s="45" t="s">
        <v>226</v>
      </c>
      <c r="J549">
        <v>13775</v>
      </c>
      <c r="K549">
        <v>9996</v>
      </c>
      <c r="L549">
        <v>8000</v>
      </c>
    </row>
    <row r="550" spans="1:12" x14ac:dyDescent="0.25">
      <c r="A550" s="10" t="s">
        <v>158</v>
      </c>
      <c r="B550" s="17" t="s">
        <v>37</v>
      </c>
      <c r="E550" s="11"/>
      <c r="H550" t="s">
        <v>354</v>
      </c>
      <c r="I550" s="45" t="s">
        <v>34</v>
      </c>
      <c r="J550">
        <v>13983</v>
      </c>
      <c r="K550">
        <v>9677</v>
      </c>
      <c r="L550">
        <v>8005</v>
      </c>
    </row>
    <row r="551" spans="1:12" x14ac:dyDescent="0.25">
      <c r="A551" s="10" t="s">
        <v>158</v>
      </c>
      <c r="B551" s="17" t="s">
        <v>38</v>
      </c>
      <c r="E551" s="11"/>
      <c r="H551" t="s">
        <v>354</v>
      </c>
      <c r="I551" s="45" t="s">
        <v>227</v>
      </c>
      <c r="J551">
        <v>14527</v>
      </c>
      <c r="K551">
        <v>9232</v>
      </c>
      <c r="L551">
        <v>8007</v>
      </c>
    </row>
    <row r="552" spans="1:12" x14ac:dyDescent="0.25">
      <c r="A552" s="10" t="s">
        <v>158</v>
      </c>
      <c r="B552" s="17" t="s">
        <v>39</v>
      </c>
      <c r="E552" s="11"/>
      <c r="H552" t="s">
        <v>354</v>
      </c>
      <c r="I552" s="45" t="s">
        <v>228</v>
      </c>
      <c r="J552">
        <v>14710</v>
      </c>
      <c r="K552">
        <v>9237</v>
      </c>
      <c r="L552">
        <v>8000</v>
      </c>
    </row>
    <row r="553" spans="1:12" x14ac:dyDescent="0.25">
      <c r="A553" s="10" t="s">
        <v>158</v>
      </c>
      <c r="B553" s="17" t="s">
        <v>40</v>
      </c>
      <c r="E553" s="11"/>
      <c r="H553" t="s">
        <v>354</v>
      </c>
      <c r="I553" s="45" t="s">
        <v>229</v>
      </c>
      <c r="J553">
        <v>14646</v>
      </c>
      <c r="K553">
        <v>9971</v>
      </c>
      <c r="L553">
        <v>8002</v>
      </c>
    </row>
    <row r="554" spans="1:12" x14ac:dyDescent="0.25">
      <c r="A554" s="10" t="s">
        <v>159</v>
      </c>
      <c r="B554" s="17" t="s">
        <v>17</v>
      </c>
      <c r="E554" s="11"/>
      <c r="H554" t="s">
        <v>354</v>
      </c>
      <c r="I554" s="45" t="s">
        <v>35</v>
      </c>
      <c r="J554">
        <v>13814</v>
      </c>
      <c r="K554">
        <v>9917</v>
      </c>
      <c r="L554">
        <v>7996</v>
      </c>
    </row>
    <row r="555" spans="1:12" x14ac:dyDescent="0.25">
      <c r="A555" s="10" t="s">
        <v>159</v>
      </c>
      <c r="B555" s="17" t="s">
        <v>18</v>
      </c>
      <c r="E555" s="11"/>
      <c r="H555" t="s">
        <v>354</v>
      </c>
      <c r="I555" s="45" t="s">
        <v>230</v>
      </c>
      <c r="J555">
        <v>14333</v>
      </c>
      <c r="K555">
        <v>9803</v>
      </c>
      <c r="L555">
        <v>8003</v>
      </c>
    </row>
    <row r="556" spans="1:12" x14ac:dyDescent="0.25">
      <c r="A556" s="10" t="s">
        <v>159</v>
      </c>
      <c r="B556" s="17" t="s">
        <v>19</v>
      </c>
      <c r="E556" s="11"/>
      <c r="H556" t="s">
        <v>354</v>
      </c>
      <c r="I556" s="45" t="s">
        <v>231</v>
      </c>
      <c r="J556">
        <v>14577</v>
      </c>
      <c r="K556">
        <v>9373</v>
      </c>
      <c r="L556">
        <v>8000</v>
      </c>
    </row>
    <row r="557" spans="1:12" x14ac:dyDescent="0.25">
      <c r="A557" s="10" t="s">
        <v>159</v>
      </c>
      <c r="B557" s="17" t="s">
        <v>20</v>
      </c>
      <c r="E557" s="11"/>
      <c r="H557" t="s">
        <v>354</v>
      </c>
      <c r="I557" s="45" t="s">
        <v>232</v>
      </c>
      <c r="J557">
        <v>14789</v>
      </c>
      <c r="K557">
        <v>9062</v>
      </c>
      <c r="L557">
        <v>8010</v>
      </c>
    </row>
    <row r="558" spans="1:12" x14ac:dyDescent="0.25">
      <c r="A558" s="10" t="s">
        <v>159</v>
      </c>
      <c r="B558" s="17" t="s">
        <v>21</v>
      </c>
      <c r="E558" s="11"/>
      <c r="H558" t="s">
        <v>354</v>
      </c>
      <c r="I558" s="45" t="s">
        <v>36</v>
      </c>
      <c r="J558">
        <v>15177</v>
      </c>
      <c r="K558">
        <v>8430</v>
      </c>
      <c r="L558">
        <v>8001</v>
      </c>
    </row>
    <row r="559" spans="1:12" x14ac:dyDescent="0.25">
      <c r="A559" s="10" t="s">
        <v>159</v>
      </c>
      <c r="B559" s="17" t="s">
        <v>22</v>
      </c>
      <c r="E559" s="11"/>
      <c r="H559" t="s">
        <v>354</v>
      </c>
      <c r="I559" s="45" t="s">
        <v>233</v>
      </c>
      <c r="J559">
        <v>15464</v>
      </c>
      <c r="K559">
        <v>9170</v>
      </c>
      <c r="L559">
        <v>8012</v>
      </c>
    </row>
    <row r="560" spans="1:12" x14ac:dyDescent="0.25">
      <c r="A560" s="10" t="s">
        <v>159</v>
      </c>
      <c r="B560" s="17" t="s">
        <v>23</v>
      </c>
      <c r="E560" s="11"/>
      <c r="H560" t="s">
        <v>354</v>
      </c>
      <c r="I560" s="45" t="s">
        <v>234</v>
      </c>
      <c r="J560">
        <v>14985</v>
      </c>
      <c r="K560">
        <v>8700</v>
      </c>
      <c r="L560">
        <v>7999</v>
      </c>
    </row>
    <row r="561" spans="1:12" x14ac:dyDescent="0.25">
      <c r="A561" s="10" t="s">
        <v>159</v>
      </c>
      <c r="B561" s="17" t="s">
        <v>24</v>
      </c>
      <c r="E561" s="11"/>
      <c r="H561" t="s">
        <v>354</v>
      </c>
      <c r="I561" s="45" t="s">
        <v>235</v>
      </c>
      <c r="J561">
        <v>15403</v>
      </c>
      <c r="K561">
        <v>8602</v>
      </c>
      <c r="L561">
        <v>8002</v>
      </c>
    </row>
    <row r="562" spans="1:12" x14ac:dyDescent="0.25">
      <c r="A562" s="10" t="s">
        <v>159</v>
      </c>
      <c r="B562" s="17" t="s">
        <v>25</v>
      </c>
      <c r="E562" s="11"/>
      <c r="H562" t="s">
        <v>354</v>
      </c>
      <c r="I562" s="45" t="s">
        <v>37</v>
      </c>
      <c r="J562">
        <v>15406</v>
      </c>
      <c r="K562">
        <v>8755</v>
      </c>
      <c r="L562">
        <v>7998</v>
      </c>
    </row>
    <row r="563" spans="1:12" x14ac:dyDescent="0.25">
      <c r="A563" s="10" t="s">
        <v>159</v>
      </c>
      <c r="B563" s="17" t="s">
        <v>26</v>
      </c>
      <c r="E563" s="11"/>
      <c r="H563" t="s">
        <v>354</v>
      </c>
      <c r="I563" s="45" t="s">
        <v>236</v>
      </c>
      <c r="J563">
        <v>15686</v>
      </c>
      <c r="K563">
        <v>8596</v>
      </c>
      <c r="L563">
        <v>7983</v>
      </c>
    </row>
    <row r="564" spans="1:12" x14ac:dyDescent="0.25">
      <c r="A564" s="10" t="s">
        <v>159</v>
      </c>
      <c r="B564" s="17" t="s">
        <v>27</v>
      </c>
      <c r="E564" s="11"/>
      <c r="H564" t="s">
        <v>354</v>
      </c>
      <c r="I564" s="45" t="s">
        <v>237</v>
      </c>
      <c r="J564">
        <v>16001</v>
      </c>
      <c r="K564">
        <v>8967</v>
      </c>
      <c r="L564">
        <v>8004</v>
      </c>
    </row>
    <row r="565" spans="1:12" x14ac:dyDescent="0.25">
      <c r="A565" s="10" t="s">
        <v>159</v>
      </c>
      <c r="B565" s="17" t="s">
        <v>28</v>
      </c>
      <c r="E565" s="11"/>
      <c r="H565" t="s">
        <v>354</v>
      </c>
      <c r="I565" s="45" t="s">
        <v>238</v>
      </c>
      <c r="J565">
        <v>15443</v>
      </c>
      <c r="K565">
        <v>8001</v>
      </c>
      <c r="L565">
        <v>8004</v>
      </c>
    </row>
    <row r="566" spans="1:12" x14ac:dyDescent="0.25">
      <c r="A566" s="10" t="s">
        <v>159</v>
      </c>
      <c r="B566" s="17" t="s">
        <v>29</v>
      </c>
      <c r="E566" s="11"/>
      <c r="H566" t="s">
        <v>354</v>
      </c>
      <c r="I566" s="45" t="s">
        <v>38</v>
      </c>
      <c r="J566">
        <v>15754</v>
      </c>
      <c r="K566">
        <v>8894</v>
      </c>
      <c r="L566">
        <v>7999</v>
      </c>
    </row>
    <row r="567" spans="1:12" x14ac:dyDescent="0.25">
      <c r="A567" s="10" t="s">
        <v>159</v>
      </c>
      <c r="B567" s="17" t="s">
        <v>30</v>
      </c>
      <c r="E567" s="11"/>
      <c r="H567" t="s">
        <v>354</v>
      </c>
      <c r="I567" s="45" t="s">
        <v>239</v>
      </c>
      <c r="J567">
        <v>14278</v>
      </c>
      <c r="K567">
        <v>10181</v>
      </c>
      <c r="L567">
        <v>7995</v>
      </c>
    </row>
    <row r="568" spans="1:12" x14ac:dyDescent="0.25">
      <c r="A568" s="10" t="s">
        <v>159</v>
      </c>
      <c r="B568" s="17" t="s">
        <v>31</v>
      </c>
      <c r="E568" s="11"/>
      <c r="H568" t="s">
        <v>354</v>
      </c>
      <c r="I568" s="45" t="s">
        <v>240</v>
      </c>
      <c r="J568">
        <v>14624</v>
      </c>
      <c r="K568">
        <v>9601</v>
      </c>
      <c r="L568">
        <v>8002</v>
      </c>
    </row>
    <row r="569" spans="1:12" x14ac:dyDescent="0.25">
      <c r="A569" s="10" t="s">
        <v>159</v>
      </c>
      <c r="B569" s="17" t="s">
        <v>32</v>
      </c>
      <c r="E569" s="11"/>
      <c r="H569" t="s">
        <v>354</v>
      </c>
      <c r="I569" s="45" t="s">
        <v>241</v>
      </c>
      <c r="J569">
        <v>14174</v>
      </c>
      <c r="K569">
        <v>9200</v>
      </c>
      <c r="L569">
        <v>7998</v>
      </c>
    </row>
    <row r="570" spans="1:12" x14ac:dyDescent="0.25">
      <c r="A570" s="10" t="s">
        <v>159</v>
      </c>
      <c r="B570" s="17" t="s">
        <v>33</v>
      </c>
      <c r="E570" s="11"/>
      <c r="H570" t="s">
        <v>354</v>
      </c>
      <c r="I570" s="45" t="s">
        <v>39</v>
      </c>
      <c r="J570">
        <v>14173</v>
      </c>
      <c r="K570">
        <v>9331</v>
      </c>
      <c r="L570">
        <v>8004</v>
      </c>
    </row>
    <row r="571" spans="1:12" x14ac:dyDescent="0.25">
      <c r="A571" s="10" t="s">
        <v>159</v>
      </c>
      <c r="B571" s="17" t="s">
        <v>34</v>
      </c>
      <c r="E571" s="11"/>
      <c r="H571" t="s">
        <v>354</v>
      </c>
      <c r="I571" s="45" t="s">
        <v>242</v>
      </c>
      <c r="J571">
        <v>12121</v>
      </c>
      <c r="K571">
        <v>11480</v>
      </c>
      <c r="L571">
        <v>7999</v>
      </c>
    </row>
    <row r="572" spans="1:12" x14ac:dyDescent="0.25">
      <c r="A572" s="10" t="s">
        <v>159</v>
      </c>
      <c r="B572" s="17" t="s">
        <v>35</v>
      </c>
      <c r="E572" s="11"/>
      <c r="H572" t="s">
        <v>354</v>
      </c>
      <c r="I572" s="45" t="s">
        <v>243</v>
      </c>
      <c r="J572">
        <v>10730</v>
      </c>
      <c r="K572">
        <v>13345</v>
      </c>
      <c r="L572">
        <v>7996</v>
      </c>
    </row>
    <row r="573" spans="1:12" x14ac:dyDescent="0.25">
      <c r="A573" s="10" t="s">
        <v>159</v>
      </c>
      <c r="B573" s="17" t="s">
        <v>36</v>
      </c>
      <c r="E573" s="11"/>
      <c r="H573" t="s">
        <v>354</v>
      </c>
      <c r="I573" s="45" t="s">
        <v>244</v>
      </c>
      <c r="J573">
        <v>9546</v>
      </c>
      <c r="K573">
        <v>14715</v>
      </c>
      <c r="L573">
        <v>8008</v>
      </c>
    </row>
    <row r="574" spans="1:12" x14ac:dyDescent="0.25">
      <c r="A574" s="10" t="s">
        <v>159</v>
      </c>
      <c r="B574" s="17" t="s">
        <v>37</v>
      </c>
      <c r="E574" s="11"/>
      <c r="H574" t="s">
        <v>354</v>
      </c>
      <c r="I574" s="45" t="s">
        <v>40</v>
      </c>
      <c r="J574">
        <v>7769</v>
      </c>
      <c r="K574">
        <v>16043</v>
      </c>
      <c r="L574">
        <v>7989</v>
      </c>
    </row>
    <row r="575" spans="1:12" x14ac:dyDescent="0.25">
      <c r="A575" s="10" t="s">
        <v>159</v>
      </c>
      <c r="B575" s="17" t="s">
        <v>38</v>
      </c>
      <c r="E575" s="11"/>
      <c r="H575" t="s">
        <v>354</v>
      </c>
      <c r="I575" s="45" t="s">
        <v>245</v>
      </c>
      <c r="J575">
        <v>7145</v>
      </c>
      <c r="K575">
        <v>17211</v>
      </c>
      <c r="L575">
        <v>8008</v>
      </c>
    </row>
    <row r="576" spans="1:12" x14ac:dyDescent="0.25">
      <c r="A576" s="10" t="s">
        <v>159</v>
      </c>
      <c r="B576" s="17" t="s">
        <v>39</v>
      </c>
      <c r="E576" s="11"/>
      <c r="H576" t="s">
        <v>354</v>
      </c>
      <c r="I576" s="45" t="s">
        <v>246</v>
      </c>
      <c r="J576">
        <v>7116</v>
      </c>
      <c r="K576">
        <v>16796</v>
      </c>
      <c r="L576">
        <v>7993</v>
      </c>
    </row>
    <row r="577" spans="1:12" x14ac:dyDescent="0.25">
      <c r="A577" s="10" t="s">
        <v>159</v>
      </c>
      <c r="B577" s="17" t="s">
        <v>40</v>
      </c>
      <c r="E577" s="11"/>
      <c r="H577" t="s">
        <v>354</v>
      </c>
      <c r="I577" s="45" t="s">
        <v>247</v>
      </c>
      <c r="J577">
        <v>7997</v>
      </c>
      <c r="K577">
        <v>15624</v>
      </c>
      <c r="L577">
        <v>7979</v>
      </c>
    </row>
    <row r="578" spans="1:12" x14ac:dyDescent="0.25">
      <c r="A578" s="10" t="s">
        <v>160</v>
      </c>
      <c r="B578" s="17" t="s">
        <v>17</v>
      </c>
      <c r="E578" s="11"/>
      <c r="H578" t="s">
        <v>355</v>
      </c>
      <c r="I578" s="45" t="s">
        <v>17</v>
      </c>
      <c r="J578">
        <v>8597</v>
      </c>
      <c r="K578">
        <v>14822</v>
      </c>
      <c r="L578">
        <v>7990</v>
      </c>
    </row>
    <row r="579" spans="1:12" x14ac:dyDescent="0.25">
      <c r="A579" s="10" t="s">
        <v>160</v>
      </c>
      <c r="B579" s="17" t="s">
        <v>18</v>
      </c>
      <c r="E579" s="11"/>
      <c r="H579" t="s">
        <v>355</v>
      </c>
      <c r="I579" s="45" t="s">
        <v>176</v>
      </c>
      <c r="J579">
        <v>7836</v>
      </c>
      <c r="K579">
        <v>15827</v>
      </c>
      <c r="L579">
        <v>7990</v>
      </c>
    </row>
    <row r="580" spans="1:12" x14ac:dyDescent="0.25">
      <c r="A580" s="10" t="s">
        <v>160</v>
      </c>
      <c r="B580" s="17" t="s">
        <v>19</v>
      </c>
      <c r="E580" s="11"/>
      <c r="H580" t="s">
        <v>355</v>
      </c>
      <c r="I580" s="45" t="s">
        <v>177</v>
      </c>
      <c r="J580">
        <v>8613</v>
      </c>
      <c r="K580">
        <v>16037</v>
      </c>
      <c r="L580">
        <v>7996</v>
      </c>
    </row>
    <row r="581" spans="1:12" x14ac:dyDescent="0.25">
      <c r="A581" s="10" t="s">
        <v>160</v>
      </c>
      <c r="B581" s="17" t="s">
        <v>20</v>
      </c>
      <c r="E581" s="11"/>
      <c r="H581" t="s">
        <v>355</v>
      </c>
      <c r="I581" s="45" t="s">
        <v>178</v>
      </c>
      <c r="J581">
        <v>8196</v>
      </c>
      <c r="K581">
        <v>15588</v>
      </c>
      <c r="L581">
        <v>7998</v>
      </c>
    </row>
    <row r="582" spans="1:12" x14ac:dyDescent="0.25">
      <c r="A582" s="10" t="s">
        <v>160</v>
      </c>
      <c r="B582" s="17" t="s">
        <v>21</v>
      </c>
      <c r="E582" s="11"/>
      <c r="H582" t="s">
        <v>355</v>
      </c>
      <c r="I582" s="45" t="s">
        <v>18</v>
      </c>
      <c r="J582">
        <v>8634</v>
      </c>
      <c r="K582">
        <v>15460</v>
      </c>
      <c r="L582">
        <v>8001</v>
      </c>
    </row>
    <row r="583" spans="1:12" x14ac:dyDescent="0.25">
      <c r="A583" s="10" t="s">
        <v>160</v>
      </c>
      <c r="B583" s="17" t="s">
        <v>22</v>
      </c>
      <c r="E583" s="11"/>
      <c r="H583" t="s">
        <v>355</v>
      </c>
      <c r="I583" s="45" t="s">
        <v>179</v>
      </c>
      <c r="J583">
        <v>9807</v>
      </c>
      <c r="K583">
        <v>14447</v>
      </c>
      <c r="L583">
        <v>7992</v>
      </c>
    </row>
    <row r="584" spans="1:12" x14ac:dyDescent="0.25">
      <c r="A584" s="10" t="s">
        <v>160</v>
      </c>
      <c r="B584" s="17" t="s">
        <v>23</v>
      </c>
      <c r="E584" s="11"/>
      <c r="H584" t="s">
        <v>355</v>
      </c>
      <c r="I584" s="45" t="s">
        <v>180</v>
      </c>
      <c r="J584">
        <v>9993</v>
      </c>
      <c r="K584">
        <v>14414</v>
      </c>
      <c r="L584">
        <v>8000</v>
      </c>
    </row>
    <row r="585" spans="1:12" x14ac:dyDescent="0.25">
      <c r="A585" s="10" t="s">
        <v>160</v>
      </c>
      <c r="B585" s="17" t="s">
        <v>24</v>
      </c>
      <c r="E585" s="11"/>
      <c r="H585" t="s">
        <v>355</v>
      </c>
      <c r="I585" s="45" t="s">
        <v>181</v>
      </c>
      <c r="J585">
        <v>9966</v>
      </c>
      <c r="K585">
        <v>14257</v>
      </c>
      <c r="L585">
        <v>8013</v>
      </c>
    </row>
    <row r="586" spans="1:12" x14ac:dyDescent="0.25">
      <c r="A586" s="10" t="s">
        <v>160</v>
      </c>
      <c r="B586" s="17" t="s">
        <v>25</v>
      </c>
      <c r="E586" s="11"/>
      <c r="H586" t="s">
        <v>355</v>
      </c>
      <c r="I586" s="45" t="s">
        <v>19</v>
      </c>
      <c r="J586">
        <v>10229</v>
      </c>
      <c r="K586">
        <v>14222</v>
      </c>
      <c r="L586">
        <v>8001</v>
      </c>
    </row>
    <row r="587" spans="1:12" x14ac:dyDescent="0.25">
      <c r="A587" s="10" t="s">
        <v>160</v>
      </c>
      <c r="B587" s="17" t="s">
        <v>26</v>
      </c>
      <c r="E587" s="11"/>
      <c r="H587" t="s">
        <v>355</v>
      </c>
      <c r="I587" s="45" t="s">
        <v>182</v>
      </c>
      <c r="J587">
        <v>10373</v>
      </c>
      <c r="K587">
        <v>13756</v>
      </c>
      <c r="L587">
        <v>7995</v>
      </c>
    </row>
    <row r="588" spans="1:12" x14ac:dyDescent="0.25">
      <c r="A588" s="10" t="s">
        <v>160</v>
      </c>
      <c r="B588" s="17" t="s">
        <v>27</v>
      </c>
      <c r="E588" s="11"/>
      <c r="H588" t="s">
        <v>355</v>
      </c>
      <c r="I588" s="45" t="s">
        <v>183</v>
      </c>
      <c r="J588">
        <v>10621</v>
      </c>
      <c r="K588">
        <v>14189</v>
      </c>
      <c r="L588">
        <v>7997</v>
      </c>
    </row>
    <row r="589" spans="1:12" x14ac:dyDescent="0.25">
      <c r="A589" s="10" t="s">
        <v>160</v>
      </c>
      <c r="B589" s="17" t="s">
        <v>28</v>
      </c>
      <c r="E589" s="11"/>
      <c r="H589" t="s">
        <v>355</v>
      </c>
      <c r="I589" s="45" t="s">
        <v>184</v>
      </c>
      <c r="J589">
        <v>11296</v>
      </c>
      <c r="K589">
        <v>12619</v>
      </c>
      <c r="L589">
        <v>8012</v>
      </c>
    </row>
    <row r="590" spans="1:12" x14ac:dyDescent="0.25">
      <c r="A590" s="10" t="s">
        <v>160</v>
      </c>
      <c r="B590" s="17" t="s">
        <v>29</v>
      </c>
      <c r="E590" s="11"/>
      <c r="H590" t="s">
        <v>355</v>
      </c>
      <c r="I590" s="45" t="s">
        <v>20</v>
      </c>
      <c r="J590">
        <v>12509</v>
      </c>
      <c r="K590">
        <v>12125</v>
      </c>
      <c r="L590">
        <v>8000</v>
      </c>
    </row>
    <row r="591" spans="1:12" x14ac:dyDescent="0.25">
      <c r="A591" s="10" t="s">
        <v>160</v>
      </c>
      <c r="B591" s="17" t="s">
        <v>30</v>
      </c>
      <c r="E591" s="11"/>
      <c r="H591" t="s">
        <v>355</v>
      </c>
      <c r="I591" s="45" t="s">
        <v>185</v>
      </c>
      <c r="J591">
        <v>12731</v>
      </c>
      <c r="K591">
        <v>11522</v>
      </c>
      <c r="L591">
        <v>7992</v>
      </c>
    </row>
    <row r="592" spans="1:12" x14ac:dyDescent="0.25">
      <c r="A592" s="10" t="s">
        <v>160</v>
      </c>
      <c r="B592" s="17" t="s">
        <v>31</v>
      </c>
      <c r="E592" s="11"/>
      <c r="H592" t="s">
        <v>355</v>
      </c>
      <c r="I592" s="45" t="s">
        <v>186</v>
      </c>
      <c r="J592">
        <v>14146</v>
      </c>
      <c r="K592">
        <v>10112</v>
      </c>
      <c r="L592">
        <v>8001</v>
      </c>
    </row>
    <row r="593" spans="1:12" x14ac:dyDescent="0.25">
      <c r="A593" s="10" t="s">
        <v>160</v>
      </c>
      <c r="B593" s="17" t="s">
        <v>32</v>
      </c>
      <c r="E593" s="11"/>
      <c r="H593" t="s">
        <v>355</v>
      </c>
      <c r="I593" s="45" t="s">
        <v>187</v>
      </c>
      <c r="J593">
        <v>16874</v>
      </c>
      <c r="K593">
        <v>8251</v>
      </c>
      <c r="L593">
        <v>8000</v>
      </c>
    </row>
    <row r="594" spans="1:12" x14ac:dyDescent="0.25">
      <c r="A594" s="10" t="s">
        <v>160</v>
      </c>
      <c r="B594" s="17" t="s">
        <v>33</v>
      </c>
      <c r="E594" s="11"/>
      <c r="H594" t="s">
        <v>355</v>
      </c>
      <c r="I594" s="45" t="s">
        <v>21</v>
      </c>
      <c r="J594">
        <v>17705</v>
      </c>
      <c r="K594">
        <v>6983</v>
      </c>
      <c r="L594">
        <v>7993</v>
      </c>
    </row>
    <row r="595" spans="1:12" x14ac:dyDescent="0.25">
      <c r="A595" s="10" t="s">
        <v>160</v>
      </c>
      <c r="B595" s="17" t="s">
        <v>34</v>
      </c>
      <c r="E595" s="11"/>
      <c r="H595" t="s">
        <v>355</v>
      </c>
      <c r="I595" s="45" t="s">
        <v>188</v>
      </c>
      <c r="J595">
        <v>18472</v>
      </c>
      <c r="K595">
        <v>6598</v>
      </c>
      <c r="L595">
        <v>8001</v>
      </c>
    </row>
    <row r="596" spans="1:12" x14ac:dyDescent="0.25">
      <c r="A596" s="10" t="s">
        <v>160</v>
      </c>
      <c r="B596" s="17" t="s">
        <v>35</v>
      </c>
      <c r="E596" s="11"/>
      <c r="H596" t="s">
        <v>355</v>
      </c>
      <c r="I596" s="45" t="s">
        <v>189</v>
      </c>
      <c r="J596">
        <v>18574</v>
      </c>
      <c r="K596">
        <v>6449</v>
      </c>
      <c r="L596">
        <v>8005</v>
      </c>
    </row>
    <row r="597" spans="1:12" x14ac:dyDescent="0.25">
      <c r="A597" s="10" t="s">
        <v>160</v>
      </c>
      <c r="B597" s="17" t="s">
        <v>36</v>
      </c>
      <c r="E597" s="11"/>
      <c r="H597" t="s">
        <v>355</v>
      </c>
      <c r="I597" s="45" t="s">
        <v>190</v>
      </c>
      <c r="J597">
        <v>17566</v>
      </c>
      <c r="K597">
        <v>6666</v>
      </c>
      <c r="L597">
        <v>8000</v>
      </c>
    </row>
    <row r="598" spans="1:12" x14ac:dyDescent="0.25">
      <c r="A598" s="10" t="s">
        <v>160</v>
      </c>
      <c r="B598" s="17" t="s">
        <v>37</v>
      </c>
      <c r="E598" s="11"/>
      <c r="H598" t="s">
        <v>355</v>
      </c>
      <c r="I598" s="45" t="s">
        <v>22</v>
      </c>
      <c r="J598">
        <v>18017</v>
      </c>
      <c r="K598">
        <v>6572</v>
      </c>
      <c r="L598">
        <v>8001</v>
      </c>
    </row>
    <row r="599" spans="1:12" x14ac:dyDescent="0.25">
      <c r="A599" s="10" t="s">
        <v>160</v>
      </c>
      <c r="B599" s="17" t="s">
        <v>38</v>
      </c>
      <c r="E599" s="11"/>
      <c r="H599" t="s">
        <v>355</v>
      </c>
      <c r="I599" s="45" t="s">
        <v>191</v>
      </c>
      <c r="J599">
        <v>16756</v>
      </c>
      <c r="K599">
        <v>7856</v>
      </c>
      <c r="L599">
        <v>8007</v>
      </c>
    </row>
    <row r="600" spans="1:12" x14ac:dyDescent="0.25">
      <c r="A600" s="10" t="s">
        <v>160</v>
      </c>
      <c r="B600" s="17" t="s">
        <v>39</v>
      </c>
      <c r="E600" s="11"/>
      <c r="H600" t="s">
        <v>355</v>
      </c>
      <c r="I600" s="45" t="s">
        <v>192</v>
      </c>
      <c r="J600">
        <v>18165</v>
      </c>
      <c r="K600">
        <v>6501</v>
      </c>
      <c r="L600">
        <v>8000</v>
      </c>
    </row>
    <row r="601" spans="1:12" x14ac:dyDescent="0.25">
      <c r="A601" s="10" t="s">
        <v>160</v>
      </c>
      <c r="B601" s="17" t="s">
        <v>40</v>
      </c>
      <c r="E601" s="11"/>
      <c r="H601" t="s">
        <v>355</v>
      </c>
      <c r="I601" s="45" t="s">
        <v>193</v>
      </c>
      <c r="J601">
        <v>18959</v>
      </c>
      <c r="K601">
        <v>5295</v>
      </c>
      <c r="L601">
        <v>7996</v>
      </c>
    </row>
    <row r="602" spans="1:12" x14ac:dyDescent="0.25">
      <c r="A602" s="10" t="s">
        <v>161</v>
      </c>
      <c r="B602" s="17" t="s">
        <v>17</v>
      </c>
      <c r="E602" s="11"/>
      <c r="H602" t="s">
        <v>355</v>
      </c>
      <c r="I602" s="45" t="s">
        <v>23</v>
      </c>
      <c r="J602">
        <v>19543</v>
      </c>
      <c r="K602">
        <v>5437</v>
      </c>
      <c r="L602">
        <v>7999</v>
      </c>
    </row>
    <row r="603" spans="1:12" x14ac:dyDescent="0.25">
      <c r="A603" s="10" t="s">
        <v>161</v>
      </c>
      <c r="B603" s="17" t="s">
        <v>18</v>
      </c>
      <c r="E603" s="11"/>
      <c r="H603" t="s">
        <v>355</v>
      </c>
      <c r="I603" s="45" t="s">
        <v>194</v>
      </c>
      <c r="J603">
        <v>18560</v>
      </c>
      <c r="K603">
        <v>6204</v>
      </c>
      <c r="L603">
        <v>7999</v>
      </c>
    </row>
    <row r="604" spans="1:12" x14ac:dyDescent="0.25">
      <c r="A604" s="10" t="s">
        <v>161</v>
      </c>
      <c r="B604" s="17" t="s">
        <v>19</v>
      </c>
      <c r="E604" s="11"/>
      <c r="H604" t="s">
        <v>355</v>
      </c>
      <c r="I604" s="45" t="s">
        <v>195</v>
      </c>
      <c r="J604">
        <v>18364</v>
      </c>
      <c r="K604">
        <v>5325</v>
      </c>
      <c r="L604">
        <v>7995</v>
      </c>
    </row>
    <row r="605" spans="1:12" x14ac:dyDescent="0.25">
      <c r="A605" s="10" t="s">
        <v>161</v>
      </c>
      <c r="B605" s="17" t="s">
        <v>20</v>
      </c>
      <c r="E605" s="11"/>
      <c r="H605" t="s">
        <v>355</v>
      </c>
      <c r="I605" s="45" t="s">
        <v>196</v>
      </c>
      <c r="J605">
        <v>18233</v>
      </c>
      <c r="K605">
        <v>6662</v>
      </c>
      <c r="L605">
        <v>8001</v>
      </c>
    </row>
    <row r="606" spans="1:12" x14ac:dyDescent="0.25">
      <c r="A606" s="10" t="s">
        <v>161</v>
      </c>
      <c r="B606" s="17" t="s">
        <v>21</v>
      </c>
      <c r="E606" s="11"/>
      <c r="H606" t="s">
        <v>355</v>
      </c>
      <c r="I606" s="45" t="s">
        <v>24</v>
      </c>
      <c r="J606">
        <v>18368</v>
      </c>
      <c r="K606">
        <v>6043</v>
      </c>
      <c r="L606">
        <v>7993</v>
      </c>
    </row>
    <row r="607" spans="1:12" x14ac:dyDescent="0.25">
      <c r="A607" s="10" t="s">
        <v>161</v>
      </c>
      <c r="B607" s="17" t="s">
        <v>22</v>
      </c>
      <c r="E607" s="11"/>
      <c r="H607" t="s">
        <v>355</v>
      </c>
      <c r="I607" s="45" t="s">
        <v>197</v>
      </c>
      <c r="J607">
        <v>18190</v>
      </c>
      <c r="K607">
        <v>6335</v>
      </c>
      <c r="L607">
        <v>8021</v>
      </c>
    </row>
    <row r="608" spans="1:12" x14ac:dyDescent="0.25">
      <c r="A608" s="10" t="s">
        <v>161</v>
      </c>
      <c r="B608" s="17" t="s">
        <v>23</v>
      </c>
      <c r="E608" s="11"/>
      <c r="H608" t="s">
        <v>355</v>
      </c>
      <c r="I608" s="45" t="s">
        <v>198</v>
      </c>
      <c r="J608">
        <v>17689</v>
      </c>
      <c r="K608">
        <v>6765</v>
      </c>
      <c r="L608">
        <v>8008</v>
      </c>
    </row>
    <row r="609" spans="1:12" x14ac:dyDescent="0.25">
      <c r="A609" s="10" t="s">
        <v>161</v>
      </c>
      <c r="B609" s="17" t="s">
        <v>24</v>
      </c>
      <c r="E609" s="11"/>
      <c r="H609" t="s">
        <v>355</v>
      </c>
      <c r="I609" s="45" t="s">
        <v>199</v>
      </c>
      <c r="J609">
        <v>15986</v>
      </c>
      <c r="K609">
        <v>8359</v>
      </c>
      <c r="L609">
        <v>7987</v>
      </c>
    </row>
    <row r="610" spans="1:12" x14ac:dyDescent="0.25">
      <c r="A610" s="10" t="s">
        <v>161</v>
      </c>
      <c r="B610" s="17" t="s">
        <v>25</v>
      </c>
      <c r="E610" s="11"/>
      <c r="H610" t="s">
        <v>355</v>
      </c>
      <c r="I610" s="45" t="s">
        <v>25</v>
      </c>
      <c r="J610">
        <v>16186</v>
      </c>
      <c r="K610">
        <v>7839</v>
      </c>
      <c r="L610">
        <v>8002</v>
      </c>
    </row>
    <row r="611" spans="1:12" x14ac:dyDescent="0.25">
      <c r="A611" s="10" t="s">
        <v>161</v>
      </c>
      <c r="B611" s="17" t="s">
        <v>26</v>
      </c>
      <c r="E611" s="11"/>
      <c r="H611" t="s">
        <v>355</v>
      </c>
      <c r="I611" s="45" t="s">
        <v>200</v>
      </c>
      <c r="J611">
        <v>15582</v>
      </c>
      <c r="K611">
        <v>8367</v>
      </c>
      <c r="L611">
        <v>8000</v>
      </c>
    </row>
    <row r="612" spans="1:12" x14ac:dyDescent="0.25">
      <c r="A612" s="10" t="s">
        <v>161</v>
      </c>
      <c r="B612" s="17" t="s">
        <v>27</v>
      </c>
      <c r="E612" s="11"/>
      <c r="H612" t="s">
        <v>355</v>
      </c>
      <c r="I612" s="45" t="s">
        <v>201</v>
      </c>
      <c r="J612">
        <v>14649</v>
      </c>
      <c r="K612">
        <v>9543</v>
      </c>
      <c r="L612">
        <v>8013</v>
      </c>
    </row>
    <row r="613" spans="1:12" x14ac:dyDescent="0.25">
      <c r="A613" s="10" t="s">
        <v>161</v>
      </c>
      <c r="B613" s="17" t="s">
        <v>28</v>
      </c>
      <c r="E613" s="11"/>
      <c r="H613" t="s">
        <v>355</v>
      </c>
      <c r="I613" s="45" t="s">
        <v>202</v>
      </c>
      <c r="J613">
        <v>14885</v>
      </c>
      <c r="K613">
        <v>8825</v>
      </c>
      <c r="L613">
        <v>8005</v>
      </c>
    </row>
    <row r="614" spans="1:12" x14ac:dyDescent="0.25">
      <c r="A614" s="10" t="s">
        <v>161</v>
      </c>
      <c r="B614" s="17" t="s">
        <v>29</v>
      </c>
      <c r="E614" s="11"/>
      <c r="H614" t="s">
        <v>355</v>
      </c>
      <c r="I614" s="45" t="s">
        <v>26</v>
      </c>
      <c r="J614">
        <v>14541</v>
      </c>
      <c r="K614">
        <v>9964</v>
      </c>
      <c r="L614">
        <v>7989</v>
      </c>
    </row>
    <row r="615" spans="1:12" x14ac:dyDescent="0.25">
      <c r="A615" s="10" t="s">
        <v>161</v>
      </c>
      <c r="B615" s="17" t="s">
        <v>30</v>
      </c>
      <c r="E615" s="11"/>
      <c r="H615" t="s">
        <v>355</v>
      </c>
      <c r="I615" s="45" t="s">
        <v>203</v>
      </c>
      <c r="J615">
        <v>14097</v>
      </c>
      <c r="K615">
        <v>9944</v>
      </c>
      <c r="L615">
        <v>7979</v>
      </c>
    </row>
    <row r="616" spans="1:12" x14ac:dyDescent="0.25">
      <c r="A616" s="10" t="s">
        <v>161</v>
      </c>
      <c r="B616" s="17" t="s">
        <v>31</v>
      </c>
      <c r="E616" s="11"/>
      <c r="H616" t="s">
        <v>355</v>
      </c>
      <c r="I616" s="45" t="s">
        <v>204</v>
      </c>
      <c r="J616">
        <v>14133</v>
      </c>
      <c r="K616">
        <v>9640</v>
      </c>
      <c r="L616">
        <v>8005</v>
      </c>
    </row>
    <row r="617" spans="1:12" x14ac:dyDescent="0.25">
      <c r="A617" s="10" t="s">
        <v>161</v>
      </c>
      <c r="B617" s="17" t="s">
        <v>32</v>
      </c>
      <c r="E617" s="11"/>
      <c r="H617" t="s">
        <v>355</v>
      </c>
      <c r="I617" s="45" t="s">
        <v>205</v>
      </c>
      <c r="J617">
        <v>13606</v>
      </c>
      <c r="K617">
        <v>10104</v>
      </c>
      <c r="L617">
        <v>7994</v>
      </c>
    </row>
    <row r="618" spans="1:12" x14ac:dyDescent="0.25">
      <c r="A618" s="10" t="s">
        <v>161</v>
      </c>
      <c r="B618" s="17" t="s">
        <v>33</v>
      </c>
      <c r="E618" s="11"/>
      <c r="H618" t="s">
        <v>355</v>
      </c>
      <c r="I618" s="45" t="s">
        <v>27</v>
      </c>
      <c r="J618">
        <v>12883</v>
      </c>
      <c r="K618">
        <v>11119</v>
      </c>
      <c r="L618">
        <v>7994</v>
      </c>
    </row>
    <row r="619" spans="1:12" x14ac:dyDescent="0.25">
      <c r="A619" s="10" t="s">
        <v>161</v>
      </c>
      <c r="B619" s="17" t="s">
        <v>34</v>
      </c>
      <c r="E619" s="11"/>
      <c r="H619" t="s">
        <v>355</v>
      </c>
      <c r="I619" s="45" t="s">
        <v>206</v>
      </c>
      <c r="J619">
        <v>13081</v>
      </c>
      <c r="K619">
        <v>10966</v>
      </c>
      <c r="L619">
        <v>7999</v>
      </c>
    </row>
    <row r="620" spans="1:12" x14ac:dyDescent="0.25">
      <c r="A620" s="10" t="s">
        <v>161</v>
      </c>
      <c r="B620" s="17" t="s">
        <v>35</v>
      </c>
      <c r="E620" s="11"/>
      <c r="H620" t="s">
        <v>355</v>
      </c>
      <c r="I620" s="45" t="s">
        <v>207</v>
      </c>
      <c r="J620">
        <v>12183</v>
      </c>
      <c r="K620">
        <v>11508</v>
      </c>
      <c r="L620">
        <v>7988</v>
      </c>
    </row>
    <row r="621" spans="1:12" x14ac:dyDescent="0.25">
      <c r="A621" s="10" t="s">
        <v>161</v>
      </c>
      <c r="B621" s="17" t="s">
        <v>36</v>
      </c>
      <c r="E621" s="11"/>
      <c r="H621" t="s">
        <v>355</v>
      </c>
      <c r="I621" s="45" t="s">
        <v>208</v>
      </c>
      <c r="J621">
        <v>11985</v>
      </c>
      <c r="K621">
        <v>12105</v>
      </c>
      <c r="L621">
        <v>7991</v>
      </c>
    </row>
    <row r="622" spans="1:12" x14ac:dyDescent="0.25">
      <c r="A622" s="10" t="s">
        <v>161</v>
      </c>
      <c r="B622" s="17" t="s">
        <v>37</v>
      </c>
      <c r="E622" s="11"/>
      <c r="H622" t="s">
        <v>355</v>
      </c>
      <c r="I622" s="45" t="s">
        <v>28</v>
      </c>
      <c r="J622">
        <v>12039</v>
      </c>
      <c r="K622">
        <v>12523</v>
      </c>
      <c r="L622">
        <v>8019</v>
      </c>
    </row>
    <row r="623" spans="1:12" x14ac:dyDescent="0.25">
      <c r="A623" s="10" t="s">
        <v>161</v>
      </c>
      <c r="B623" s="17" t="s">
        <v>38</v>
      </c>
      <c r="E623" s="11"/>
      <c r="H623" t="s">
        <v>355</v>
      </c>
      <c r="I623" s="45" t="s">
        <v>209</v>
      </c>
      <c r="J623">
        <v>11583</v>
      </c>
      <c r="K623">
        <v>12526</v>
      </c>
      <c r="L623">
        <v>7999</v>
      </c>
    </row>
    <row r="624" spans="1:12" x14ac:dyDescent="0.25">
      <c r="A624" s="10" t="s">
        <v>161</v>
      </c>
      <c r="B624" s="17" t="s">
        <v>39</v>
      </c>
      <c r="E624" s="11"/>
      <c r="H624" t="s">
        <v>355</v>
      </c>
      <c r="I624" s="45" t="s">
        <v>210</v>
      </c>
      <c r="J624">
        <v>10994</v>
      </c>
      <c r="K624">
        <v>12912</v>
      </c>
      <c r="L624">
        <v>7994</v>
      </c>
    </row>
    <row r="625" spans="1:12" x14ac:dyDescent="0.25">
      <c r="A625" s="10" t="s">
        <v>161</v>
      </c>
      <c r="B625" s="17" t="s">
        <v>40</v>
      </c>
      <c r="E625" s="11"/>
      <c r="H625" t="s">
        <v>355</v>
      </c>
      <c r="I625" s="45" t="s">
        <v>211</v>
      </c>
      <c r="J625">
        <v>10838</v>
      </c>
      <c r="K625">
        <v>12972</v>
      </c>
      <c r="L625">
        <v>8017</v>
      </c>
    </row>
    <row r="626" spans="1:12" x14ac:dyDescent="0.25">
      <c r="A626" s="10" t="s">
        <v>162</v>
      </c>
      <c r="B626" s="17" t="s">
        <v>17</v>
      </c>
      <c r="E626" s="11"/>
      <c r="H626" t="s">
        <v>355</v>
      </c>
      <c r="I626" s="45" t="s">
        <v>29</v>
      </c>
      <c r="J626">
        <v>10796</v>
      </c>
      <c r="K626">
        <v>12789</v>
      </c>
      <c r="L626">
        <v>7999</v>
      </c>
    </row>
    <row r="627" spans="1:12" x14ac:dyDescent="0.25">
      <c r="A627" s="10" t="s">
        <v>162</v>
      </c>
      <c r="B627" s="17" t="s">
        <v>18</v>
      </c>
      <c r="E627" s="11"/>
      <c r="H627" t="s">
        <v>355</v>
      </c>
      <c r="I627" s="45" t="s">
        <v>212</v>
      </c>
      <c r="J627">
        <v>11100</v>
      </c>
      <c r="K627">
        <v>12680</v>
      </c>
      <c r="L627">
        <v>8007</v>
      </c>
    </row>
    <row r="628" spans="1:12" x14ac:dyDescent="0.25">
      <c r="A628" s="10" t="s">
        <v>162</v>
      </c>
      <c r="B628" s="17" t="s">
        <v>19</v>
      </c>
      <c r="E628" s="11"/>
      <c r="H628" t="s">
        <v>355</v>
      </c>
      <c r="I628" s="45" t="s">
        <v>213</v>
      </c>
      <c r="J628">
        <v>10908</v>
      </c>
      <c r="K628">
        <v>12779</v>
      </c>
      <c r="L628">
        <v>8004</v>
      </c>
    </row>
    <row r="629" spans="1:12" x14ac:dyDescent="0.25">
      <c r="A629" s="10" t="s">
        <v>162</v>
      </c>
      <c r="B629" s="17" t="s">
        <v>20</v>
      </c>
      <c r="E629" s="11"/>
      <c r="H629" t="s">
        <v>355</v>
      </c>
      <c r="I629" s="45" t="s">
        <v>214</v>
      </c>
      <c r="J629">
        <v>10654</v>
      </c>
      <c r="K629">
        <v>12650</v>
      </c>
      <c r="L629">
        <v>8011</v>
      </c>
    </row>
    <row r="630" spans="1:12" x14ac:dyDescent="0.25">
      <c r="A630" s="10" t="s">
        <v>162</v>
      </c>
      <c r="B630" s="17" t="s">
        <v>21</v>
      </c>
      <c r="E630" s="11"/>
      <c r="H630" t="s">
        <v>355</v>
      </c>
      <c r="I630" s="45" t="s">
        <v>30</v>
      </c>
      <c r="J630">
        <v>10580</v>
      </c>
      <c r="K630">
        <v>13254</v>
      </c>
      <c r="L630">
        <v>7999</v>
      </c>
    </row>
    <row r="631" spans="1:12" x14ac:dyDescent="0.25">
      <c r="A631" s="10" t="s">
        <v>162</v>
      </c>
      <c r="B631" s="17" t="s">
        <v>22</v>
      </c>
      <c r="E631" s="11"/>
      <c r="H631" t="s">
        <v>355</v>
      </c>
      <c r="I631" s="45" t="s">
        <v>215</v>
      </c>
      <c r="J631">
        <v>10978</v>
      </c>
      <c r="K631">
        <v>13242</v>
      </c>
      <c r="L631">
        <v>7998</v>
      </c>
    </row>
    <row r="632" spans="1:12" x14ac:dyDescent="0.25">
      <c r="A632" s="10" t="s">
        <v>162</v>
      </c>
      <c r="B632" s="17" t="s">
        <v>23</v>
      </c>
      <c r="E632" s="11"/>
      <c r="H632" t="s">
        <v>355</v>
      </c>
      <c r="I632" s="45" t="s">
        <v>216</v>
      </c>
      <c r="J632">
        <v>11277</v>
      </c>
      <c r="K632">
        <v>13224</v>
      </c>
      <c r="L632">
        <v>7997</v>
      </c>
    </row>
    <row r="633" spans="1:12" x14ac:dyDescent="0.25">
      <c r="A633" s="10" t="s">
        <v>162</v>
      </c>
      <c r="B633" s="17" t="s">
        <v>24</v>
      </c>
      <c r="E633" s="11"/>
      <c r="H633" t="s">
        <v>355</v>
      </c>
      <c r="I633" s="45" t="s">
        <v>217</v>
      </c>
      <c r="J633">
        <v>11307</v>
      </c>
      <c r="K633">
        <v>12545</v>
      </c>
      <c r="L633">
        <v>7999</v>
      </c>
    </row>
    <row r="634" spans="1:12" x14ac:dyDescent="0.25">
      <c r="A634" s="10" t="s">
        <v>162</v>
      </c>
      <c r="B634" s="17" t="s">
        <v>25</v>
      </c>
      <c r="E634" s="11"/>
      <c r="H634" t="s">
        <v>355</v>
      </c>
      <c r="I634" s="45" t="s">
        <v>31</v>
      </c>
      <c r="J634">
        <v>10856</v>
      </c>
      <c r="K634">
        <v>12390</v>
      </c>
      <c r="L634">
        <v>7996</v>
      </c>
    </row>
    <row r="635" spans="1:12" x14ac:dyDescent="0.25">
      <c r="A635" s="10" t="s">
        <v>162</v>
      </c>
      <c r="B635" s="17" t="s">
        <v>26</v>
      </c>
      <c r="E635" s="11"/>
      <c r="H635" t="s">
        <v>355</v>
      </c>
      <c r="I635" s="45" t="s">
        <v>218</v>
      </c>
      <c r="J635">
        <v>11382</v>
      </c>
      <c r="K635">
        <v>12498</v>
      </c>
      <c r="L635">
        <v>7990</v>
      </c>
    </row>
    <row r="636" spans="1:12" x14ac:dyDescent="0.25">
      <c r="A636" s="10" t="s">
        <v>162</v>
      </c>
      <c r="B636" s="17" t="s">
        <v>27</v>
      </c>
      <c r="E636" s="11"/>
      <c r="H636" t="s">
        <v>355</v>
      </c>
      <c r="I636" s="45" t="s">
        <v>219</v>
      </c>
      <c r="J636">
        <v>11202</v>
      </c>
      <c r="K636">
        <v>12795</v>
      </c>
      <c r="L636">
        <v>8000</v>
      </c>
    </row>
    <row r="637" spans="1:12" x14ac:dyDescent="0.25">
      <c r="A637" s="10" t="s">
        <v>162</v>
      </c>
      <c r="B637" s="17" t="s">
        <v>28</v>
      </c>
      <c r="E637" s="11"/>
      <c r="H637" t="s">
        <v>355</v>
      </c>
      <c r="I637" s="45" t="s">
        <v>220</v>
      </c>
      <c r="J637">
        <v>10871</v>
      </c>
      <c r="K637">
        <v>12552</v>
      </c>
      <c r="L637">
        <v>8008</v>
      </c>
    </row>
    <row r="638" spans="1:12" x14ac:dyDescent="0.25">
      <c r="A638" s="10" t="s">
        <v>162</v>
      </c>
      <c r="B638" s="17" t="s">
        <v>29</v>
      </c>
      <c r="E638" s="11"/>
      <c r="H638" t="s">
        <v>355</v>
      </c>
      <c r="I638" s="45" t="s">
        <v>32</v>
      </c>
      <c r="J638">
        <v>10785</v>
      </c>
      <c r="K638">
        <v>13238</v>
      </c>
      <c r="L638">
        <v>8001</v>
      </c>
    </row>
    <row r="639" spans="1:12" x14ac:dyDescent="0.25">
      <c r="A639" s="10" t="s">
        <v>162</v>
      </c>
      <c r="B639" s="17" t="s">
        <v>30</v>
      </c>
      <c r="E639" s="11"/>
      <c r="H639" t="s">
        <v>355</v>
      </c>
      <c r="I639" s="45" t="s">
        <v>221</v>
      </c>
      <c r="J639">
        <v>10762</v>
      </c>
      <c r="K639">
        <v>13032</v>
      </c>
      <c r="L639">
        <v>8010</v>
      </c>
    </row>
    <row r="640" spans="1:12" x14ac:dyDescent="0.25">
      <c r="A640" s="10" t="s">
        <v>162</v>
      </c>
      <c r="B640" s="17" t="s">
        <v>31</v>
      </c>
      <c r="E640" s="11"/>
      <c r="H640" t="s">
        <v>355</v>
      </c>
      <c r="I640" s="45" t="s">
        <v>222</v>
      </c>
      <c r="J640">
        <v>11052</v>
      </c>
      <c r="K640">
        <v>13271</v>
      </c>
      <c r="L640">
        <v>8006</v>
      </c>
    </row>
    <row r="641" spans="1:12" x14ac:dyDescent="0.25">
      <c r="A641" s="10" t="s">
        <v>162</v>
      </c>
      <c r="B641" s="17" t="s">
        <v>32</v>
      </c>
      <c r="E641" s="11"/>
      <c r="H641" t="s">
        <v>355</v>
      </c>
      <c r="I641" s="45" t="s">
        <v>223</v>
      </c>
      <c r="J641">
        <v>11165</v>
      </c>
      <c r="K641">
        <v>12463</v>
      </c>
      <c r="L641">
        <v>7998</v>
      </c>
    </row>
    <row r="642" spans="1:12" x14ac:dyDescent="0.25">
      <c r="A642" s="10" t="s">
        <v>162</v>
      </c>
      <c r="B642" s="17" t="s">
        <v>33</v>
      </c>
      <c r="E642" s="11"/>
      <c r="H642" t="s">
        <v>355</v>
      </c>
      <c r="I642" s="45" t="s">
        <v>33</v>
      </c>
      <c r="J642">
        <v>11946</v>
      </c>
      <c r="K642">
        <v>12167</v>
      </c>
      <c r="L642">
        <v>8005</v>
      </c>
    </row>
    <row r="643" spans="1:12" x14ac:dyDescent="0.25">
      <c r="A643" s="10" t="s">
        <v>162</v>
      </c>
      <c r="B643" s="17" t="s">
        <v>34</v>
      </c>
      <c r="E643" s="11"/>
      <c r="H643" t="s">
        <v>355</v>
      </c>
      <c r="I643" s="45" t="s">
        <v>224</v>
      </c>
      <c r="J643">
        <v>12108</v>
      </c>
      <c r="K643">
        <v>12057</v>
      </c>
      <c r="L643">
        <v>7995</v>
      </c>
    </row>
    <row r="644" spans="1:12" x14ac:dyDescent="0.25">
      <c r="A644" s="10" t="s">
        <v>162</v>
      </c>
      <c r="B644" s="17" t="s">
        <v>35</v>
      </c>
      <c r="E644" s="11"/>
      <c r="H644" t="s">
        <v>355</v>
      </c>
      <c r="I644" s="45" t="s">
        <v>225</v>
      </c>
      <c r="J644">
        <v>12528</v>
      </c>
      <c r="K644">
        <v>11136</v>
      </c>
      <c r="L644">
        <v>7985</v>
      </c>
    </row>
    <row r="645" spans="1:12" x14ac:dyDescent="0.25">
      <c r="A645" s="10" t="s">
        <v>162</v>
      </c>
      <c r="B645" s="17" t="s">
        <v>36</v>
      </c>
      <c r="E645" s="11"/>
      <c r="H645" t="s">
        <v>355</v>
      </c>
      <c r="I645" s="45" t="s">
        <v>226</v>
      </c>
      <c r="J645">
        <v>13078</v>
      </c>
      <c r="K645">
        <v>10579</v>
      </c>
      <c r="L645">
        <v>7988</v>
      </c>
    </row>
    <row r="646" spans="1:12" x14ac:dyDescent="0.25">
      <c r="A646" s="10" t="s">
        <v>162</v>
      </c>
      <c r="B646" s="17" t="s">
        <v>37</v>
      </c>
      <c r="E646" s="11"/>
      <c r="H646" t="s">
        <v>355</v>
      </c>
      <c r="I646" s="45" t="s">
        <v>34</v>
      </c>
      <c r="J646">
        <v>13589</v>
      </c>
      <c r="K646">
        <v>10439</v>
      </c>
      <c r="L646">
        <v>7998</v>
      </c>
    </row>
    <row r="647" spans="1:12" x14ac:dyDescent="0.25">
      <c r="A647" s="10" t="s">
        <v>162</v>
      </c>
      <c r="B647" s="17" t="s">
        <v>38</v>
      </c>
      <c r="E647" s="11"/>
      <c r="H647" t="s">
        <v>355</v>
      </c>
      <c r="I647" s="45" t="s">
        <v>227</v>
      </c>
      <c r="J647">
        <v>15249</v>
      </c>
      <c r="K647">
        <v>9072</v>
      </c>
      <c r="L647">
        <v>8031</v>
      </c>
    </row>
    <row r="648" spans="1:12" x14ac:dyDescent="0.25">
      <c r="A648" s="10" t="s">
        <v>162</v>
      </c>
      <c r="B648" s="17" t="s">
        <v>39</v>
      </c>
      <c r="E648" s="11"/>
      <c r="H648" t="s">
        <v>355</v>
      </c>
      <c r="I648" s="45" t="s">
        <v>228</v>
      </c>
      <c r="J648">
        <v>14743</v>
      </c>
      <c r="K648">
        <v>8727</v>
      </c>
      <c r="L648">
        <v>7991</v>
      </c>
    </row>
    <row r="649" spans="1:12" x14ac:dyDescent="0.25">
      <c r="A649" s="10" t="s">
        <v>162</v>
      </c>
      <c r="B649" s="17" t="s">
        <v>40</v>
      </c>
      <c r="E649" s="11"/>
      <c r="H649" t="s">
        <v>355</v>
      </c>
      <c r="I649" s="45" t="s">
        <v>229</v>
      </c>
      <c r="J649">
        <v>14284</v>
      </c>
      <c r="K649">
        <v>9215</v>
      </c>
      <c r="L649">
        <v>8009</v>
      </c>
    </row>
    <row r="650" spans="1:12" x14ac:dyDescent="0.25">
      <c r="A650" s="10" t="s">
        <v>163</v>
      </c>
      <c r="B650" s="17" t="s">
        <v>17</v>
      </c>
      <c r="E650" s="11"/>
      <c r="H650" t="s">
        <v>355</v>
      </c>
      <c r="I650" s="45" t="s">
        <v>35</v>
      </c>
      <c r="J650">
        <v>14663</v>
      </c>
      <c r="K650">
        <v>9560</v>
      </c>
      <c r="L650">
        <v>7996</v>
      </c>
    </row>
    <row r="651" spans="1:12" x14ac:dyDescent="0.25">
      <c r="A651" s="10" t="s">
        <v>163</v>
      </c>
      <c r="B651" s="17" t="s">
        <v>18</v>
      </c>
      <c r="E651" s="11"/>
      <c r="H651" t="s">
        <v>355</v>
      </c>
      <c r="I651" s="45" t="s">
        <v>230</v>
      </c>
      <c r="J651">
        <v>14477</v>
      </c>
      <c r="K651">
        <v>9673</v>
      </c>
      <c r="L651">
        <v>7996</v>
      </c>
    </row>
    <row r="652" spans="1:12" x14ac:dyDescent="0.25">
      <c r="A652" s="10" t="s">
        <v>163</v>
      </c>
      <c r="B652" s="17" t="s">
        <v>19</v>
      </c>
      <c r="E652" s="11"/>
      <c r="H652" t="s">
        <v>355</v>
      </c>
      <c r="I652" s="45" t="s">
        <v>231</v>
      </c>
      <c r="J652">
        <v>14350</v>
      </c>
      <c r="K652">
        <v>9609</v>
      </c>
      <c r="L652">
        <v>8001</v>
      </c>
    </row>
    <row r="653" spans="1:12" x14ac:dyDescent="0.25">
      <c r="A653" s="10" t="s">
        <v>163</v>
      </c>
      <c r="B653" s="17" t="s">
        <v>20</v>
      </c>
      <c r="E653" s="11"/>
      <c r="H653" t="s">
        <v>355</v>
      </c>
      <c r="I653" s="45" t="s">
        <v>232</v>
      </c>
      <c r="J653">
        <v>14338</v>
      </c>
      <c r="K653">
        <v>10165</v>
      </c>
      <c r="L653">
        <v>7986</v>
      </c>
    </row>
    <row r="654" spans="1:12" x14ac:dyDescent="0.25">
      <c r="A654" s="10" t="s">
        <v>163</v>
      </c>
      <c r="B654" s="17" t="s">
        <v>21</v>
      </c>
      <c r="E654" s="11"/>
      <c r="H654" t="s">
        <v>355</v>
      </c>
      <c r="I654" s="45" t="s">
        <v>36</v>
      </c>
      <c r="J654">
        <v>14061</v>
      </c>
      <c r="K654">
        <v>9763</v>
      </c>
      <c r="L654">
        <v>8003</v>
      </c>
    </row>
    <row r="655" spans="1:12" x14ac:dyDescent="0.25">
      <c r="A655" s="10" t="s">
        <v>163</v>
      </c>
      <c r="B655" s="17" t="s">
        <v>22</v>
      </c>
      <c r="E655" s="11"/>
      <c r="H655" t="s">
        <v>355</v>
      </c>
      <c r="I655" s="45" t="s">
        <v>233</v>
      </c>
      <c r="J655">
        <v>14527</v>
      </c>
      <c r="K655">
        <v>9745</v>
      </c>
      <c r="L655">
        <v>8007</v>
      </c>
    </row>
    <row r="656" spans="1:12" x14ac:dyDescent="0.25">
      <c r="A656" s="10" t="s">
        <v>163</v>
      </c>
      <c r="B656" s="17" t="s">
        <v>23</v>
      </c>
      <c r="E656" s="11"/>
      <c r="H656" t="s">
        <v>355</v>
      </c>
      <c r="I656" s="45" t="s">
        <v>234</v>
      </c>
      <c r="J656">
        <v>14698</v>
      </c>
      <c r="K656">
        <v>8959</v>
      </c>
      <c r="L656">
        <v>7993</v>
      </c>
    </row>
    <row r="657" spans="1:12" x14ac:dyDescent="0.25">
      <c r="A657" s="10" t="s">
        <v>163</v>
      </c>
      <c r="B657" s="17" t="s">
        <v>24</v>
      </c>
      <c r="E657" s="11"/>
      <c r="H657" t="s">
        <v>355</v>
      </c>
      <c r="I657" s="45" t="s">
        <v>235</v>
      </c>
      <c r="J657">
        <v>14978</v>
      </c>
      <c r="K657">
        <v>9023</v>
      </c>
      <c r="L657">
        <v>7996</v>
      </c>
    </row>
    <row r="658" spans="1:12" x14ac:dyDescent="0.25">
      <c r="A658" s="10" t="s">
        <v>163</v>
      </c>
      <c r="B658" s="17" t="s">
        <v>25</v>
      </c>
      <c r="E658" s="11"/>
      <c r="H658" t="s">
        <v>355</v>
      </c>
      <c r="I658" s="45" t="s">
        <v>37</v>
      </c>
      <c r="J658">
        <v>14959</v>
      </c>
      <c r="K658">
        <v>8902</v>
      </c>
      <c r="L658">
        <v>7996</v>
      </c>
    </row>
    <row r="659" spans="1:12" x14ac:dyDescent="0.25">
      <c r="A659" s="10" t="s">
        <v>163</v>
      </c>
      <c r="B659" s="17" t="s">
        <v>26</v>
      </c>
      <c r="E659" s="11"/>
      <c r="H659" t="s">
        <v>355</v>
      </c>
      <c r="I659" s="45" t="s">
        <v>236</v>
      </c>
      <c r="J659">
        <v>15392</v>
      </c>
      <c r="K659">
        <v>8556</v>
      </c>
      <c r="L659">
        <v>8004</v>
      </c>
    </row>
    <row r="660" spans="1:12" x14ac:dyDescent="0.25">
      <c r="A660" s="10" t="s">
        <v>163</v>
      </c>
      <c r="B660" s="17" t="s">
        <v>27</v>
      </c>
      <c r="E660" s="11"/>
      <c r="H660" t="s">
        <v>355</v>
      </c>
      <c r="I660" s="45" t="s">
        <v>237</v>
      </c>
      <c r="J660">
        <v>15268</v>
      </c>
      <c r="K660">
        <v>8692</v>
      </c>
      <c r="L660">
        <v>7995</v>
      </c>
    </row>
    <row r="661" spans="1:12" x14ac:dyDescent="0.25">
      <c r="A661" s="10" t="s">
        <v>163</v>
      </c>
      <c r="B661" s="17" t="s">
        <v>28</v>
      </c>
      <c r="E661" s="11"/>
      <c r="H661" t="s">
        <v>355</v>
      </c>
      <c r="I661" s="45" t="s">
        <v>238</v>
      </c>
      <c r="J661">
        <v>15316</v>
      </c>
      <c r="K661">
        <v>9123</v>
      </c>
      <c r="L661">
        <v>7983</v>
      </c>
    </row>
    <row r="662" spans="1:12" x14ac:dyDescent="0.25">
      <c r="A662" s="10" t="s">
        <v>163</v>
      </c>
      <c r="B662" s="17" t="s">
        <v>29</v>
      </c>
      <c r="E662" s="11"/>
      <c r="H662" t="s">
        <v>355</v>
      </c>
      <c r="I662" s="45" t="s">
        <v>38</v>
      </c>
      <c r="J662">
        <v>15222</v>
      </c>
      <c r="K662">
        <v>9119</v>
      </c>
      <c r="L662">
        <v>7998</v>
      </c>
    </row>
    <row r="663" spans="1:12" x14ac:dyDescent="0.25">
      <c r="A663" s="10" t="s">
        <v>163</v>
      </c>
      <c r="B663" s="17" t="s">
        <v>30</v>
      </c>
      <c r="E663" s="11"/>
      <c r="H663" t="s">
        <v>355</v>
      </c>
      <c r="I663" s="45" t="s">
        <v>239</v>
      </c>
      <c r="J663">
        <v>13729</v>
      </c>
      <c r="K663">
        <v>10078</v>
      </c>
      <c r="L663">
        <v>8011</v>
      </c>
    </row>
    <row r="664" spans="1:12" x14ac:dyDescent="0.25">
      <c r="A664" s="10" t="s">
        <v>163</v>
      </c>
      <c r="B664" s="17" t="s">
        <v>31</v>
      </c>
      <c r="E664" s="11"/>
      <c r="H664" t="s">
        <v>355</v>
      </c>
      <c r="I664" s="45" t="s">
        <v>240</v>
      </c>
      <c r="J664">
        <v>13759</v>
      </c>
      <c r="K664">
        <v>10462</v>
      </c>
      <c r="L664">
        <v>8006</v>
      </c>
    </row>
    <row r="665" spans="1:12" x14ac:dyDescent="0.25">
      <c r="A665" s="10" t="s">
        <v>163</v>
      </c>
      <c r="B665" s="17" t="s">
        <v>32</v>
      </c>
      <c r="E665" s="11"/>
      <c r="H665" t="s">
        <v>355</v>
      </c>
      <c r="I665" s="45" t="s">
        <v>241</v>
      </c>
      <c r="J665">
        <v>13515</v>
      </c>
      <c r="K665">
        <v>10571</v>
      </c>
      <c r="L665">
        <v>7993</v>
      </c>
    </row>
    <row r="666" spans="1:12" x14ac:dyDescent="0.25">
      <c r="A666" s="10" t="s">
        <v>163</v>
      </c>
      <c r="B666" s="17" t="s">
        <v>33</v>
      </c>
      <c r="E666" s="11"/>
      <c r="H666" t="s">
        <v>355</v>
      </c>
      <c r="I666" s="45" t="s">
        <v>39</v>
      </c>
      <c r="J666">
        <v>13330</v>
      </c>
      <c r="K666">
        <v>10341</v>
      </c>
      <c r="L666">
        <v>7994</v>
      </c>
    </row>
    <row r="667" spans="1:12" x14ac:dyDescent="0.25">
      <c r="A667" s="10" t="s">
        <v>163</v>
      </c>
      <c r="B667" s="17" t="s">
        <v>34</v>
      </c>
      <c r="E667" s="11"/>
      <c r="H667" t="s">
        <v>355</v>
      </c>
      <c r="I667" s="45" t="s">
        <v>242</v>
      </c>
      <c r="J667">
        <v>11158</v>
      </c>
      <c r="K667">
        <v>12934</v>
      </c>
      <c r="L667">
        <v>7989</v>
      </c>
    </row>
    <row r="668" spans="1:12" x14ac:dyDescent="0.25">
      <c r="A668" s="10" t="s">
        <v>163</v>
      </c>
      <c r="B668" s="17" t="s">
        <v>35</v>
      </c>
      <c r="E668" s="11"/>
      <c r="H668" t="s">
        <v>355</v>
      </c>
      <c r="I668" s="45" t="s">
        <v>243</v>
      </c>
      <c r="J668">
        <v>10059</v>
      </c>
      <c r="K668">
        <v>14505</v>
      </c>
      <c r="L668">
        <v>7996</v>
      </c>
    </row>
    <row r="669" spans="1:12" x14ac:dyDescent="0.25">
      <c r="A669" s="10" t="s">
        <v>163</v>
      </c>
      <c r="B669" s="17" t="s">
        <v>36</v>
      </c>
      <c r="E669" s="11"/>
      <c r="H669" t="s">
        <v>355</v>
      </c>
      <c r="I669" s="45" t="s">
        <v>244</v>
      </c>
      <c r="J669">
        <v>8710</v>
      </c>
      <c r="K669">
        <v>14893</v>
      </c>
      <c r="L669">
        <v>8006</v>
      </c>
    </row>
    <row r="670" spans="1:12" x14ac:dyDescent="0.25">
      <c r="A670" s="10" t="s">
        <v>163</v>
      </c>
      <c r="B670" s="17" t="s">
        <v>37</v>
      </c>
      <c r="E670" s="11"/>
      <c r="H670" t="s">
        <v>355</v>
      </c>
      <c r="I670" s="45" t="s">
        <v>40</v>
      </c>
      <c r="J670">
        <v>7404</v>
      </c>
      <c r="K670">
        <v>16744</v>
      </c>
      <c r="L670">
        <v>8001</v>
      </c>
    </row>
    <row r="671" spans="1:12" x14ac:dyDescent="0.25">
      <c r="A671" s="10" t="s">
        <v>163</v>
      </c>
      <c r="B671" s="17" t="s">
        <v>38</v>
      </c>
      <c r="E671" s="11"/>
      <c r="H671" t="s">
        <v>355</v>
      </c>
      <c r="I671" s="45" t="s">
        <v>245</v>
      </c>
      <c r="J671">
        <v>6638</v>
      </c>
      <c r="K671">
        <v>16834</v>
      </c>
      <c r="L671">
        <v>8004</v>
      </c>
    </row>
    <row r="672" spans="1:12" x14ac:dyDescent="0.25">
      <c r="A672" s="10" t="s">
        <v>163</v>
      </c>
      <c r="B672" s="17" t="s">
        <v>39</v>
      </c>
      <c r="E672" s="11"/>
      <c r="H672" t="s">
        <v>355</v>
      </c>
      <c r="I672" s="45" t="s">
        <v>246</v>
      </c>
      <c r="J672">
        <v>7125</v>
      </c>
      <c r="K672">
        <v>16624</v>
      </c>
      <c r="L672">
        <v>8012</v>
      </c>
    </row>
    <row r="673" spans="1:12" x14ac:dyDescent="0.25">
      <c r="A673" s="10" t="s">
        <v>163</v>
      </c>
      <c r="B673" s="17" t="s">
        <v>40</v>
      </c>
      <c r="E673" s="11"/>
      <c r="H673" t="s">
        <v>355</v>
      </c>
      <c r="I673" s="45" t="s">
        <v>247</v>
      </c>
      <c r="J673">
        <v>6967</v>
      </c>
      <c r="K673">
        <v>16477</v>
      </c>
      <c r="L673">
        <v>7993</v>
      </c>
    </row>
    <row r="674" spans="1:12" x14ac:dyDescent="0.25">
      <c r="A674" s="10" t="s">
        <v>164</v>
      </c>
      <c r="B674" s="17" t="s">
        <v>17</v>
      </c>
      <c r="E674" s="11"/>
      <c r="H674" t="s">
        <v>356</v>
      </c>
      <c r="I674" s="45" t="s">
        <v>17</v>
      </c>
      <c r="J674">
        <v>7950</v>
      </c>
      <c r="K674">
        <v>15329</v>
      </c>
      <c r="L674">
        <v>8003</v>
      </c>
    </row>
    <row r="675" spans="1:12" x14ac:dyDescent="0.25">
      <c r="A675" s="10" t="s">
        <v>164</v>
      </c>
      <c r="B675" s="17" t="s">
        <v>18</v>
      </c>
      <c r="E675" s="11"/>
      <c r="H675" t="s">
        <v>356</v>
      </c>
      <c r="I675" s="45" t="s">
        <v>176</v>
      </c>
      <c r="J675">
        <v>7499</v>
      </c>
      <c r="K675">
        <v>16878</v>
      </c>
      <c r="L675">
        <v>8006</v>
      </c>
    </row>
    <row r="676" spans="1:12" x14ac:dyDescent="0.25">
      <c r="A676" s="10" t="s">
        <v>164</v>
      </c>
      <c r="B676" s="17" t="s">
        <v>19</v>
      </c>
      <c r="E676" s="11"/>
      <c r="H676" t="s">
        <v>356</v>
      </c>
      <c r="I676" s="45" t="s">
        <v>177</v>
      </c>
      <c r="J676">
        <v>8111</v>
      </c>
      <c r="K676">
        <v>15982</v>
      </c>
      <c r="L676">
        <v>8011</v>
      </c>
    </row>
    <row r="677" spans="1:12" x14ac:dyDescent="0.25">
      <c r="A677" s="10" t="s">
        <v>164</v>
      </c>
      <c r="B677" s="17" t="s">
        <v>20</v>
      </c>
      <c r="E677" s="11"/>
      <c r="H677" t="s">
        <v>356</v>
      </c>
      <c r="I677" s="45" t="s">
        <v>178</v>
      </c>
      <c r="J677">
        <v>7980</v>
      </c>
      <c r="K677">
        <v>15621</v>
      </c>
      <c r="L677">
        <v>7993</v>
      </c>
    </row>
    <row r="678" spans="1:12" x14ac:dyDescent="0.25">
      <c r="A678" s="10" t="s">
        <v>164</v>
      </c>
      <c r="B678" s="17" t="s">
        <v>21</v>
      </c>
      <c r="E678" s="11"/>
      <c r="H678" t="s">
        <v>356</v>
      </c>
      <c r="I678" s="45" t="s">
        <v>18</v>
      </c>
      <c r="J678">
        <v>7656</v>
      </c>
      <c r="K678">
        <v>15444</v>
      </c>
      <c r="L678">
        <v>8002</v>
      </c>
    </row>
    <row r="679" spans="1:12" x14ac:dyDescent="0.25">
      <c r="A679" s="10" t="s">
        <v>164</v>
      </c>
      <c r="B679" s="17" t="s">
        <v>22</v>
      </c>
      <c r="E679" s="11"/>
      <c r="H679" t="s">
        <v>356</v>
      </c>
      <c r="I679" s="45" t="s">
        <v>179</v>
      </c>
      <c r="J679">
        <v>8706</v>
      </c>
      <c r="K679">
        <v>15454</v>
      </c>
      <c r="L679">
        <v>8001</v>
      </c>
    </row>
    <row r="680" spans="1:12" x14ac:dyDescent="0.25">
      <c r="A680" s="10" t="s">
        <v>164</v>
      </c>
      <c r="B680" s="17" t="s">
        <v>23</v>
      </c>
      <c r="E680" s="11"/>
      <c r="H680" t="s">
        <v>356</v>
      </c>
      <c r="I680" s="45" t="s">
        <v>180</v>
      </c>
      <c r="J680">
        <v>9258</v>
      </c>
      <c r="K680">
        <v>15172</v>
      </c>
      <c r="L680">
        <v>8013</v>
      </c>
    </row>
    <row r="681" spans="1:12" x14ac:dyDescent="0.25">
      <c r="A681" s="10" t="s">
        <v>164</v>
      </c>
      <c r="B681" s="17" t="s">
        <v>24</v>
      </c>
      <c r="E681" s="11"/>
      <c r="H681" t="s">
        <v>356</v>
      </c>
      <c r="I681" s="45" t="s">
        <v>181</v>
      </c>
      <c r="J681">
        <v>9460</v>
      </c>
      <c r="K681">
        <v>14564</v>
      </c>
      <c r="L681">
        <v>8000</v>
      </c>
    </row>
    <row r="682" spans="1:12" x14ac:dyDescent="0.25">
      <c r="A682" s="10" t="s">
        <v>164</v>
      </c>
      <c r="B682" s="17" t="s">
        <v>25</v>
      </c>
      <c r="E682" s="11"/>
      <c r="H682" t="s">
        <v>356</v>
      </c>
      <c r="I682" s="45" t="s">
        <v>19</v>
      </c>
      <c r="J682">
        <v>9390</v>
      </c>
      <c r="K682">
        <v>14749</v>
      </c>
      <c r="L682">
        <v>7988</v>
      </c>
    </row>
    <row r="683" spans="1:12" x14ac:dyDescent="0.25">
      <c r="A683" s="10" t="s">
        <v>164</v>
      </c>
      <c r="B683" s="17" t="s">
        <v>26</v>
      </c>
      <c r="E683" s="11"/>
      <c r="H683" t="s">
        <v>356</v>
      </c>
      <c r="I683" s="45" t="s">
        <v>182</v>
      </c>
      <c r="J683">
        <v>9574</v>
      </c>
      <c r="K683">
        <v>14677</v>
      </c>
      <c r="L683">
        <v>7998</v>
      </c>
    </row>
    <row r="684" spans="1:12" x14ac:dyDescent="0.25">
      <c r="A684" s="10" t="s">
        <v>164</v>
      </c>
      <c r="B684" s="17" t="s">
        <v>27</v>
      </c>
      <c r="E684" s="11"/>
      <c r="H684" t="s">
        <v>356</v>
      </c>
      <c r="I684" s="45" t="s">
        <v>183</v>
      </c>
      <c r="J684">
        <v>9245</v>
      </c>
      <c r="K684">
        <v>14786</v>
      </c>
      <c r="L684">
        <v>8008</v>
      </c>
    </row>
    <row r="685" spans="1:12" x14ac:dyDescent="0.25">
      <c r="A685" s="10" t="s">
        <v>164</v>
      </c>
      <c r="B685" s="17" t="s">
        <v>28</v>
      </c>
      <c r="E685" s="11"/>
      <c r="H685" t="s">
        <v>356</v>
      </c>
      <c r="I685" s="45" t="s">
        <v>184</v>
      </c>
      <c r="J685">
        <v>10238</v>
      </c>
      <c r="K685">
        <v>14070</v>
      </c>
      <c r="L685">
        <v>8002</v>
      </c>
    </row>
    <row r="686" spans="1:12" x14ac:dyDescent="0.25">
      <c r="A686" s="10" t="s">
        <v>164</v>
      </c>
      <c r="B686" s="17" t="s">
        <v>29</v>
      </c>
      <c r="E686" s="11"/>
      <c r="H686" t="s">
        <v>356</v>
      </c>
      <c r="I686" s="45" t="s">
        <v>20</v>
      </c>
      <c r="J686">
        <v>11532</v>
      </c>
      <c r="K686">
        <v>12642</v>
      </c>
      <c r="L686">
        <v>7994</v>
      </c>
    </row>
    <row r="687" spans="1:12" x14ac:dyDescent="0.25">
      <c r="A687" s="10" t="s">
        <v>164</v>
      </c>
      <c r="B687" s="17" t="s">
        <v>30</v>
      </c>
      <c r="E687" s="11"/>
      <c r="H687" t="s">
        <v>356</v>
      </c>
      <c r="I687" s="45" t="s">
        <v>185</v>
      </c>
      <c r="J687">
        <v>12148</v>
      </c>
      <c r="K687">
        <v>12632</v>
      </c>
      <c r="L687">
        <v>8002</v>
      </c>
    </row>
    <row r="688" spans="1:12" x14ac:dyDescent="0.25">
      <c r="A688" s="10" t="s">
        <v>164</v>
      </c>
      <c r="B688" s="17" t="s">
        <v>31</v>
      </c>
      <c r="E688" s="11"/>
      <c r="H688" t="s">
        <v>356</v>
      </c>
      <c r="I688" s="45" t="s">
        <v>186</v>
      </c>
      <c r="J688">
        <v>13303</v>
      </c>
      <c r="K688">
        <v>10891</v>
      </c>
      <c r="L688">
        <v>8001</v>
      </c>
    </row>
    <row r="689" spans="1:12" x14ac:dyDescent="0.25">
      <c r="A689" s="10" t="s">
        <v>164</v>
      </c>
      <c r="B689" s="17" t="s">
        <v>32</v>
      </c>
      <c r="E689" s="11"/>
      <c r="H689" t="s">
        <v>356</v>
      </c>
      <c r="I689" s="45" t="s">
        <v>187</v>
      </c>
      <c r="J689">
        <v>16108</v>
      </c>
      <c r="K689">
        <v>8604</v>
      </c>
      <c r="L689">
        <v>7999</v>
      </c>
    </row>
    <row r="690" spans="1:12" x14ac:dyDescent="0.25">
      <c r="A690" s="10" t="s">
        <v>164</v>
      </c>
      <c r="B690" s="17" t="s">
        <v>33</v>
      </c>
      <c r="E690" s="11"/>
      <c r="H690" t="s">
        <v>356</v>
      </c>
      <c r="I690" s="45" t="s">
        <v>21</v>
      </c>
      <c r="J690">
        <v>16983</v>
      </c>
      <c r="K690">
        <v>6917</v>
      </c>
      <c r="L690">
        <v>7983</v>
      </c>
    </row>
    <row r="691" spans="1:12" x14ac:dyDescent="0.25">
      <c r="A691" s="10" t="s">
        <v>164</v>
      </c>
      <c r="B691" s="17" t="s">
        <v>34</v>
      </c>
      <c r="E691" s="11"/>
      <c r="H691" t="s">
        <v>356</v>
      </c>
      <c r="I691" s="45" t="s">
        <v>188</v>
      </c>
      <c r="J691">
        <v>17757</v>
      </c>
      <c r="K691">
        <v>7359</v>
      </c>
      <c r="L691">
        <v>8007</v>
      </c>
    </row>
    <row r="692" spans="1:12" x14ac:dyDescent="0.25">
      <c r="A692" s="10" t="s">
        <v>164</v>
      </c>
      <c r="B692" s="17" t="s">
        <v>35</v>
      </c>
      <c r="E692" s="11"/>
      <c r="H692" t="s">
        <v>356</v>
      </c>
      <c r="I692" s="45" t="s">
        <v>189</v>
      </c>
      <c r="J692">
        <v>17298</v>
      </c>
      <c r="K692">
        <v>6839</v>
      </c>
      <c r="L692">
        <v>7992</v>
      </c>
    </row>
    <row r="693" spans="1:12" x14ac:dyDescent="0.25">
      <c r="A693" s="10" t="s">
        <v>164</v>
      </c>
      <c r="B693" s="17" t="s">
        <v>36</v>
      </c>
      <c r="E693" s="11"/>
      <c r="H693" t="s">
        <v>356</v>
      </c>
      <c r="I693" s="45" t="s">
        <v>190</v>
      </c>
      <c r="J693">
        <v>18266</v>
      </c>
      <c r="K693">
        <v>6451</v>
      </c>
      <c r="L693">
        <v>8009</v>
      </c>
    </row>
    <row r="694" spans="1:12" x14ac:dyDescent="0.25">
      <c r="A694" s="10" t="s">
        <v>164</v>
      </c>
      <c r="B694" s="17" t="s">
        <v>37</v>
      </c>
      <c r="E694" s="11"/>
      <c r="H694" t="s">
        <v>356</v>
      </c>
      <c r="I694" s="45" t="s">
        <v>22</v>
      </c>
      <c r="J694">
        <v>16856</v>
      </c>
      <c r="K694">
        <v>7639</v>
      </c>
      <c r="L694">
        <v>8007</v>
      </c>
    </row>
    <row r="695" spans="1:12" x14ac:dyDescent="0.25">
      <c r="A695" s="10" t="s">
        <v>164</v>
      </c>
      <c r="B695" s="17" t="s">
        <v>38</v>
      </c>
      <c r="E695" s="11"/>
      <c r="H695" t="s">
        <v>356</v>
      </c>
      <c r="I695" s="45" t="s">
        <v>191</v>
      </c>
      <c r="J695">
        <v>17144</v>
      </c>
      <c r="K695">
        <v>8120</v>
      </c>
      <c r="L695">
        <v>8013</v>
      </c>
    </row>
    <row r="696" spans="1:12" x14ac:dyDescent="0.25">
      <c r="A696" s="10" t="s">
        <v>164</v>
      </c>
      <c r="B696" s="17" t="s">
        <v>39</v>
      </c>
      <c r="E696" s="11"/>
      <c r="H696" t="s">
        <v>356</v>
      </c>
      <c r="I696" s="45" t="s">
        <v>192</v>
      </c>
      <c r="J696">
        <v>17798</v>
      </c>
      <c r="K696">
        <v>6369</v>
      </c>
      <c r="L696">
        <v>7998</v>
      </c>
    </row>
    <row r="697" spans="1:12" x14ac:dyDescent="0.25">
      <c r="A697" s="10" t="s">
        <v>164</v>
      </c>
      <c r="B697" s="17" t="s">
        <v>40</v>
      </c>
      <c r="E697" s="11"/>
      <c r="H697" t="s">
        <v>356</v>
      </c>
      <c r="I697" s="45" t="s">
        <v>193</v>
      </c>
      <c r="J697">
        <v>18025</v>
      </c>
      <c r="K697">
        <v>6689</v>
      </c>
      <c r="L697">
        <v>8005</v>
      </c>
    </row>
    <row r="698" spans="1:12" x14ac:dyDescent="0.25">
      <c r="A698" s="10" t="s">
        <v>109</v>
      </c>
      <c r="B698" s="17" t="s">
        <v>17</v>
      </c>
      <c r="E698" s="11"/>
      <c r="H698" t="s">
        <v>356</v>
      </c>
      <c r="I698" s="45" t="s">
        <v>23</v>
      </c>
      <c r="J698">
        <v>18382</v>
      </c>
      <c r="K698">
        <v>6050</v>
      </c>
      <c r="L698">
        <v>7995</v>
      </c>
    </row>
    <row r="699" spans="1:12" x14ac:dyDescent="0.25">
      <c r="A699" s="10" t="s">
        <v>109</v>
      </c>
      <c r="B699" s="17" t="s">
        <v>18</v>
      </c>
      <c r="E699" s="11"/>
      <c r="H699" t="s">
        <v>356</v>
      </c>
      <c r="I699" s="45" t="s">
        <v>194</v>
      </c>
      <c r="J699">
        <v>17877</v>
      </c>
      <c r="K699">
        <v>6229</v>
      </c>
      <c r="L699">
        <v>8006</v>
      </c>
    </row>
    <row r="700" spans="1:12" x14ac:dyDescent="0.25">
      <c r="A700" s="10" t="s">
        <v>109</v>
      </c>
      <c r="B700" s="17" t="s">
        <v>19</v>
      </c>
      <c r="E700" s="11"/>
      <c r="H700" t="s">
        <v>356</v>
      </c>
      <c r="I700" s="45" t="s">
        <v>195</v>
      </c>
      <c r="J700">
        <v>17706</v>
      </c>
      <c r="K700">
        <v>5902</v>
      </c>
      <c r="L700">
        <v>7986</v>
      </c>
    </row>
    <row r="701" spans="1:12" x14ac:dyDescent="0.25">
      <c r="A701" s="10" t="s">
        <v>109</v>
      </c>
      <c r="B701" s="17" t="s">
        <v>20</v>
      </c>
      <c r="E701" s="11"/>
      <c r="H701" t="s">
        <v>356</v>
      </c>
      <c r="I701" s="45" t="s">
        <v>196</v>
      </c>
      <c r="J701">
        <v>18002</v>
      </c>
      <c r="K701">
        <v>6427</v>
      </c>
      <c r="L701">
        <v>8005</v>
      </c>
    </row>
    <row r="702" spans="1:12" x14ac:dyDescent="0.25">
      <c r="A702" s="10" t="s">
        <v>109</v>
      </c>
      <c r="B702" s="17" t="s">
        <v>21</v>
      </c>
      <c r="E702" s="11"/>
      <c r="H702" t="s">
        <v>356</v>
      </c>
      <c r="I702" s="45" t="s">
        <v>24</v>
      </c>
      <c r="J702">
        <v>17383</v>
      </c>
      <c r="K702">
        <v>6340</v>
      </c>
      <c r="L702">
        <v>7996</v>
      </c>
    </row>
    <row r="703" spans="1:12" x14ac:dyDescent="0.25">
      <c r="A703" s="10" t="s">
        <v>109</v>
      </c>
      <c r="B703" s="17" t="s">
        <v>22</v>
      </c>
      <c r="E703" s="11"/>
      <c r="H703" t="s">
        <v>356</v>
      </c>
      <c r="I703" s="45" t="s">
        <v>197</v>
      </c>
      <c r="J703">
        <v>17282</v>
      </c>
      <c r="K703">
        <v>7201</v>
      </c>
      <c r="L703">
        <v>8008</v>
      </c>
    </row>
    <row r="704" spans="1:12" x14ac:dyDescent="0.25">
      <c r="A704" s="10" t="s">
        <v>109</v>
      </c>
      <c r="B704" s="17" t="s">
        <v>23</v>
      </c>
      <c r="E704" s="11"/>
      <c r="H704" t="s">
        <v>356</v>
      </c>
      <c r="I704" s="45" t="s">
        <v>198</v>
      </c>
      <c r="J704">
        <v>17426</v>
      </c>
      <c r="K704">
        <v>7331</v>
      </c>
      <c r="L704">
        <v>7992</v>
      </c>
    </row>
    <row r="705" spans="1:12" x14ac:dyDescent="0.25">
      <c r="A705" s="10" t="s">
        <v>109</v>
      </c>
      <c r="B705" s="17" t="s">
        <v>24</v>
      </c>
      <c r="E705" s="11"/>
      <c r="H705" t="s">
        <v>356</v>
      </c>
      <c r="I705" s="45" t="s">
        <v>199</v>
      </c>
      <c r="J705">
        <v>15927</v>
      </c>
      <c r="K705">
        <v>8222</v>
      </c>
      <c r="L705">
        <v>7991</v>
      </c>
    </row>
    <row r="706" spans="1:12" x14ac:dyDescent="0.25">
      <c r="A706" s="10" t="s">
        <v>109</v>
      </c>
      <c r="B706" s="17" t="s">
        <v>25</v>
      </c>
      <c r="E706" s="11"/>
      <c r="H706" t="s">
        <v>356</v>
      </c>
      <c r="I706" s="45" t="s">
        <v>25</v>
      </c>
      <c r="J706">
        <v>16581</v>
      </c>
      <c r="K706">
        <v>7964</v>
      </c>
      <c r="L706">
        <v>8000</v>
      </c>
    </row>
    <row r="707" spans="1:12" x14ac:dyDescent="0.25">
      <c r="A707" s="10" t="s">
        <v>109</v>
      </c>
      <c r="B707" s="17" t="s">
        <v>26</v>
      </c>
      <c r="E707" s="11"/>
      <c r="H707" t="s">
        <v>356</v>
      </c>
      <c r="I707" s="45" t="s">
        <v>200</v>
      </c>
      <c r="J707">
        <v>15807</v>
      </c>
      <c r="K707">
        <v>8267</v>
      </c>
      <c r="L707">
        <v>7994</v>
      </c>
    </row>
    <row r="708" spans="1:12" x14ac:dyDescent="0.25">
      <c r="A708" s="10" t="s">
        <v>109</v>
      </c>
      <c r="B708" s="17" t="s">
        <v>27</v>
      </c>
      <c r="E708" s="11"/>
      <c r="H708" t="s">
        <v>356</v>
      </c>
      <c r="I708" s="45" t="s">
        <v>201</v>
      </c>
      <c r="J708">
        <v>14821</v>
      </c>
      <c r="K708">
        <v>9010</v>
      </c>
      <c r="L708">
        <v>8003</v>
      </c>
    </row>
    <row r="709" spans="1:12" x14ac:dyDescent="0.25">
      <c r="A709" s="10" t="s">
        <v>109</v>
      </c>
      <c r="B709" s="17" t="s">
        <v>28</v>
      </c>
      <c r="E709" s="11"/>
      <c r="H709" t="s">
        <v>356</v>
      </c>
      <c r="I709" s="45" t="s">
        <v>202</v>
      </c>
      <c r="J709">
        <v>15439</v>
      </c>
      <c r="K709">
        <v>8450</v>
      </c>
      <c r="L709">
        <v>7984</v>
      </c>
    </row>
    <row r="710" spans="1:12" x14ac:dyDescent="0.25">
      <c r="A710" s="10" t="s">
        <v>109</v>
      </c>
      <c r="B710" s="17" t="s">
        <v>29</v>
      </c>
      <c r="E710" s="11"/>
      <c r="H710" t="s">
        <v>356</v>
      </c>
      <c r="I710" s="45" t="s">
        <v>26</v>
      </c>
      <c r="J710">
        <v>14695</v>
      </c>
      <c r="K710">
        <v>9231</v>
      </c>
      <c r="L710">
        <v>7996</v>
      </c>
    </row>
    <row r="711" spans="1:12" x14ac:dyDescent="0.25">
      <c r="A711" s="10" t="s">
        <v>109</v>
      </c>
      <c r="B711" s="17" t="s">
        <v>30</v>
      </c>
      <c r="E711" s="11"/>
      <c r="H711" t="s">
        <v>356</v>
      </c>
      <c r="I711" s="45" t="s">
        <v>203</v>
      </c>
      <c r="J711">
        <v>14420</v>
      </c>
      <c r="K711">
        <v>8959</v>
      </c>
      <c r="L711">
        <v>8006</v>
      </c>
    </row>
    <row r="712" spans="1:12" x14ac:dyDescent="0.25">
      <c r="A712" s="10" t="s">
        <v>109</v>
      </c>
      <c r="B712" s="17" t="s">
        <v>31</v>
      </c>
      <c r="E712" s="11"/>
      <c r="H712" t="s">
        <v>356</v>
      </c>
      <c r="I712" s="45" t="s">
        <v>204</v>
      </c>
      <c r="J712">
        <v>14263</v>
      </c>
      <c r="K712">
        <v>9761</v>
      </c>
      <c r="L712">
        <v>8005</v>
      </c>
    </row>
    <row r="713" spans="1:12" x14ac:dyDescent="0.25">
      <c r="A713" s="10" t="s">
        <v>109</v>
      </c>
      <c r="B713" s="17" t="s">
        <v>32</v>
      </c>
      <c r="E713" s="11"/>
      <c r="H713" t="s">
        <v>356</v>
      </c>
      <c r="I713" s="45" t="s">
        <v>205</v>
      </c>
      <c r="J713">
        <v>13601</v>
      </c>
      <c r="K713">
        <v>10425</v>
      </c>
      <c r="L713">
        <v>7980</v>
      </c>
    </row>
    <row r="714" spans="1:12" x14ac:dyDescent="0.25">
      <c r="A714" s="10" t="s">
        <v>109</v>
      </c>
      <c r="B714" s="17" t="s">
        <v>33</v>
      </c>
      <c r="E714" s="11"/>
      <c r="H714" t="s">
        <v>356</v>
      </c>
      <c r="I714" s="45" t="s">
        <v>27</v>
      </c>
      <c r="J714">
        <v>13454</v>
      </c>
      <c r="K714">
        <v>11417</v>
      </c>
      <c r="L714">
        <v>8003</v>
      </c>
    </row>
    <row r="715" spans="1:12" x14ac:dyDescent="0.25">
      <c r="A715" s="10" t="s">
        <v>109</v>
      </c>
      <c r="B715" s="17" t="s">
        <v>34</v>
      </c>
      <c r="E715" s="11"/>
      <c r="H715" t="s">
        <v>356</v>
      </c>
      <c r="I715" s="45" t="s">
        <v>206</v>
      </c>
      <c r="J715">
        <v>12459</v>
      </c>
      <c r="K715">
        <v>11086</v>
      </c>
      <c r="L715">
        <v>8000</v>
      </c>
    </row>
    <row r="716" spans="1:12" x14ac:dyDescent="0.25">
      <c r="A716" s="10" t="s">
        <v>109</v>
      </c>
      <c r="B716" s="17" t="s">
        <v>35</v>
      </c>
      <c r="E716" s="11"/>
      <c r="H716" t="s">
        <v>356</v>
      </c>
      <c r="I716" s="45" t="s">
        <v>207</v>
      </c>
      <c r="J716">
        <v>11621</v>
      </c>
      <c r="K716">
        <v>12192</v>
      </c>
      <c r="L716">
        <v>8014</v>
      </c>
    </row>
    <row r="717" spans="1:12" x14ac:dyDescent="0.25">
      <c r="A717" s="10" t="s">
        <v>109</v>
      </c>
      <c r="B717" s="17" t="s">
        <v>36</v>
      </c>
      <c r="E717" s="11"/>
      <c r="H717" t="s">
        <v>356</v>
      </c>
      <c r="I717" s="45" t="s">
        <v>208</v>
      </c>
      <c r="J717">
        <v>11061</v>
      </c>
      <c r="K717">
        <v>12787</v>
      </c>
      <c r="L717">
        <v>7990</v>
      </c>
    </row>
    <row r="718" spans="1:12" x14ac:dyDescent="0.25">
      <c r="A718" s="10" t="s">
        <v>109</v>
      </c>
      <c r="B718" s="17" t="s">
        <v>37</v>
      </c>
      <c r="E718" s="11"/>
      <c r="H718" t="s">
        <v>356</v>
      </c>
      <c r="I718" s="45" t="s">
        <v>28</v>
      </c>
      <c r="J718">
        <v>10684</v>
      </c>
      <c r="K718">
        <v>13209</v>
      </c>
      <c r="L718">
        <v>7990</v>
      </c>
    </row>
    <row r="719" spans="1:12" x14ac:dyDescent="0.25">
      <c r="A719" s="10" t="s">
        <v>109</v>
      </c>
      <c r="B719" s="17" t="s">
        <v>38</v>
      </c>
      <c r="E719" s="11"/>
      <c r="H719" t="s">
        <v>356</v>
      </c>
      <c r="I719" s="45" t="s">
        <v>209</v>
      </c>
      <c r="J719">
        <v>10635</v>
      </c>
      <c r="K719">
        <v>13451</v>
      </c>
      <c r="L719">
        <v>8011</v>
      </c>
    </row>
    <row r="720" spans="1:12" x14ac:dyDescent="0.25">
      <c r="A720" s="10" t="s">
        <v>109</v>
      </c>
      <c r="B720" s="17" t="s">
        <v>39</v>
      </c>
      <c r="E720" s="11"/>
      <c r="H720" t="s">
        <v>356</v>
      </c>
      <c r="I720" s="45" t="s">
        <v>210</v>
      </c>
      <c r="J720">
        <v>10367</v>
      </c>
      <c r="K720">
        <v>12884</v>
      </c>
      <c r="L720">
        <v>8007</v>
      </c>
    </row>
    <row r="721" spans="1:12" x14ac:dyDescent="0.25">
      <c r="A721" s="10" t="s">
        <v>109</v>
      </c>
      <c r="B721" s="17" t="s">
        <v>40</v>
      </c>
      <c r="E721" s="11"/>
      <c r="H721" t="s">
        <v>356</v>
      </c>
      <c r="I721" s="45" t="s">
        <v>211</v>
      </c>
      <c r="J721">
        <v>10653</v>
      </c>
      <c r="K721">
        <v>13460</v>
      </c>
      <c r="L721">
        <v>7994</v>
      </c>
    </row>
    <row r="722" spans="1:12" x14ac:dyDescent="0.25">
      <c r="A722" s="10" t="s">
        <v>110</v>
      </c>
      <c r="B722" s="17" t="s">
        <v>17</v>
      </c>
      <c r="E722" s="11"/>
      <c r="H722" t="s">
        <v>356</v>
      </c>
      <c r="I722" s="45" t="s">
        <v>29</v>
      </c>
      <c r="J722">
        <v>9718</v>
      </c>
      <c r="K722">
        <v>13682</v>
      </c>
      <c r="L722">
        <v>8002</v>
      </c>
    </row>
    <row r="723" spans="1:12" x14ac:dyDescent="0.25">
      <c r="A723" s="10" t="s">
        <v>110</v>
      </c>
      <c r="B723" s="17" t="s">
        <v>18</v>
      </c>
      <c r="E723" s="11"/>
      <c r="H723" t="s">
        <v>356</v>
      </c>
      <c r="I723" s="45" t="s">
        <v>212</v>
      </c>
      <c r="J723">
        <v>9432</v>
      </c>
      <c r="K723">
        <v>14553</v>
      </c>
      <c r="L723">
        <v>8007</v>
      </c>
    </row>
    <row r="724" spans="1:12" x14ac:dyDescent="0.25">
      <c r="A724" s="10" t="s">
        <v>110</v>
      </c>
      <c r="B724" s="17" t="s">
        <v>19</v>
      </c>
      <c r="E724" s="11"/>
      <c r="H724" t="s">
        <v>356</v>
      </c>
      <c r="I724" s="45" t="s">
        <v>213</v>
      </c>
      <c r="J724">
        <v>9578</v>
      </c>
      <c r="K724">
        <v>14582</v>
      </c>
      <c r="L724">
        <v>7998</v>
      </c>
    </row>
    <row r="725" spans="1:12" x14ac:dyDescent="0.25">
      <c r="A725" s="10" t="s">
        <v>110</v>
      </c>
      <c r="B725" s="17" t="s">
        <v>20</v>
      </c>
      <c r="E725" s="11"/>
      <c r="H725" t="s">
        <v>356</v>
      </c>
      <c r="I725" s="45" t="s">
        <v>214</v>
      </c>
      <c r="J725">
        <v>10105</v>
      </c>
      <c r="K725">
        <v>13662</v>
      </c>
      <c r="L725">
        <v>7990</v>
      </c>
    </row>
    <row r="726" spans="1:12" x14ac:dyDescent="0.25">
      <c r="A726" s="10" t="s">
        <v>110</v>
      </c>
      <c r="B726" s="17" t="s">
        <v>21</v>
      </c>
      <c r="E726" s="11"/>
      <c r="H726" t="s">
        <v>356</v>
      </c>
      <c r="I726" s="45" t="s">
        <v>30</v>
      </c>
      <c r="J726">
        <v>10360</v>
      </c>
      <c r="K726">
        <v>13799</v>
      </c>
      <c r="L726">
        <v>8009</v>
      </c>
    </row>
    <row r="727" spans="1:12" x14ac:dyDescent="0.25">
      <c r="A727" s="10" t="s">
        <v>110</v>
      </c>
      <c r="B727" s="17" t="s">
        <v>22</v>
      </c>
      <c r="E727" s="11"/>
      <c r="H727" t="s">
        <v>356</v>
      </c>
      <c r="I727" s="45" t="s">
        <v>215</v>
      </c>
      <c r="J727">
        <v>10345</v>
      </c>
      <c r="K727">
        <v>13163</v>
      </c>
      <c r="L727">
        <v>7999</v>
      </c>
    </row>
    <row r="728" spans="1:12" x14ac:dyDescent="0.25">
      <c r="A728" s="10" t="s">
        <v>110</v>
      </c>
      <c r="B728" s="17" t="s">
        <v>23</v>
      </c>
      <c r="E728" s="11"/>
      <c r="H728" t="s">
        <v>356</v>
      </c>
      <c r="I728" s="45" t="s">
        <v>216</v>
      </c>
      <c r="J728">
        <v>10503</v>
      </c>
      <c r="K728">
        <v>13668</v>
      </c>
      <c r="L728">
        <v>7998</v>
      </c>
    </row>
    <row r="729" spans="1:12" x14ac:dyDescent="0.25">
      <c r="A729" s="10" t="s">
        <v>110</v>
      </c>
      <c r="B729" s="17" t="s">
        <v>24</v>
      </c>
      <c r="E729" s="11"/>
      <c r="H729" t="s">
        <v>356</v>
      </c>
      <c r="I729" s="45" t="s">
        <v>217</v>
      </c>
      <c r="J729">
        <v>9845</v>
      </c>
      <c r="K729">
        <v>13446</v>
      </c>
      <c r="L729">
        <v>7996</v>
      </c>
    </row>
    <row r="730" spans="1:12" x14ac:dyDescent="0.25">
      <c r="A730" s="10" t="s">
        <v>110</v>
      </c>
      <c r="B730" s="17" t="s">
        <v>25</v>
      </c>
      <c r="E730" s="11"/>
      <c r="H730" t="s">
        <v>356</v>
      </c>
      <c r="I730" s="45" t="s">
        <v>31</v>
      </c>
      <c r="J730">
        <v>9361</v>
      </c>
      <c r="K730">
        <v>14145</v>
      </c>
      <c r="L730">
        <v>8003</v>
      </c>
    </row>
    <row r="731" spans="1:12" x14ac:dyDescent="0.25">
      <c r="A731" s="10" t="s">
        <v>110</v>
      </c>
      <c r="B731" s="17" t="s">
        <v>26</v>
      </c>
      <c r="E731" s="11"/>
      <c r="H731" t="s">
        <v>356</v>
      </c>
      <c r="I731" s="45" t="s">
        <v>218</v>
      </c>
      <c r="J731">
        <v>9686</v>
      </c>
      <c r="K731">
        <v>13999</v>
      </c>
      <c r="L731">
        <v>8007</v>
      </c>
    </row>
    <row r="732" spans="1:12" x14ac:dyDescent="0.25">
      <c r="A732" s="10" t="s">
        <v>110</v>
      </c>
      <c r="B732" s="17" t="s">
        <v>27</v>
      </c>
      <c r="E732" s="11"/>
      <c r="H732" t="s">
        <v>356</v>
      </c>
      <c r="I732" s="45" t="s">
        <v>219</v>
      </c>
      <c r="J732">
        <v>9838</v>
      </c>
      <c r="K732">
        <v>13734</v>
      </c>
      <c r="L732">
        <v>7989</v>
      </c>
    </row>
    <row r="733" spans="1:12" x14ac:dyDescent="0.25">
      <c r="A733" s="10" t="s">
        <v>110</v>
      </c>
      <c r="B733" s="17" t="s">
        <v>28</v>
      </c>
      <c r="E733" s="11"/>
      <c r="H733" t="s">
        <v>356</v>
      </c>
      <c r="I733" s="45" t="s">
        <v>220</v>
      </c>
      <c r="J733">
        <v>11192</v>
      </c>
      <c r="K733">
        <v>12623</v>
      </c>
      <c r="L733">
        <v>8008</v>
      </c>
    </row>
    <row r="734" spans="1:12" x14ac:dyDescent="0.25">
      <c r="A734" s="10" t="s">
        <v>110</v>
      </c>
      <c r="B734" s="17" t="s">
        <v>29</v>
      </c>
      <c r="E734" s="11"/>
      <c r="H734" t="s">
        <v>356</v>
      </c>
      <c r="I734" s="45" t="s">
        <v>32</v>
      </c>
      <c r="J734">
        <v>11999</v>
      </c>
      <c r="K734">
        <v>11889</v>
      </c>
      <c r="L734">
        <v>7997</v>
      </c>
    </row>
    <row r="735" spans="1:12" x14ac:dyDescent="0.25">
      <c r="A735" s="10" t="s">
        <v>110</v>
      </c>
      <c r="B735" s="17" t="s">
        <v>30</v>
      </c>
      <c r="E735" s="11"/>
      <c r="H735" t="s">
        <v>356</v>
      </c>
      <c r="I735" s="45" t="s">
        <v>221</v>
      </c>
      <c r="J735">
        <v>12682</v>
      </c>
      <c r="K735">
        <v>11195</v>
      </c>
      <c r="L735">
        <v>7998</v>
      </c>
    </row>
    <row r="736" spans="1:12" x14ac:dyDescent="0.25">
      <c r="A736" s="10" t="s">
        <v>110</v>
      </c>
      <c r="B736" s="17" t="s">
        <v>31</v>
      </c>
      <c r="E736" s="11"/>
      <c r="H736" t="s">
        <v>356</v>
      </c>
      <c r="I736" s="45" t="s">
        <v>222</v>
      </c>
      <c r="J736">
        <v>12636</v>
      </c>
      <c r="K736">
        <v>11100</v>
      </c>
      <c r="L736">
        <v>7998</v>
      </c>
    </row>
    <row r="737" spans="1:12" x14ac:dyDescent="0.25">
      <c r="A737" s="10" t="s">
        <v>110</v>
      </c>
      <c r="B737" s="17" t="s">
        <v>32</v>
      </c>
      <c r="E737" s="11"/>
      <c r="H737" t="s">
        <v>356</v>
      </c>
      <c r="I737" s="45" t="s">
        <v>223</v>
      </c>
      <c r="J737">
        <v>12581</v>
      </c>
      <c r="K737">
        <v>11510</v>
      </c>
      <c r="L737">
        <v>8011</v>
      </c>
    </row>
    <row r="738" spans="1:12" x14ac:dyDescent="0.25">
      <c r="A738" s="10" t="s">
        <v>110</v>
      </c>
      <c r="B738" s="17" t="s">
        <v>33</v>
      </c>
      <c r="E738" s="11"/>
      <c r="H738" t="s">
        <v>356</v>
      </c>
      <c r="I738" s="45" t="s">
        <v>33</v>
      </c>
      <c r="J738">
        <v>12421</v>
      </c>
      <c r="K738">
        <v>11280</v>
      </c>
      <c r="L738">
        <v>7993</v>
      </c>
    </row>
    <row r="739" spans="1:12" x14ac:dyDescent="0.25">
      <c r="A739" s="10" t="s">
        <v>110</v>
      </c>
      <c r="B739" s="17" t="s">
        <v>34</v>
      </c>
      <c r="E739" s="11"/>
      <c r="H739" t="s">
        <v>356</v>
      </c>
      <c r="I739" s="45" t="s">
        <v>224</v>
      </c>
      <c r="J739">
        <v>12073</v>
      </c>
      <c r="K739">
        <v>11170</v>
      </c>
      <c r="L739">
        <v>8009</v>
      </c>
    </row>
    <row r="740" spans="1:12" x14ac:dyDescent="0.25">
      <c r="A740" s="10" t="s">
        <v>110</v>
      </c>
      <c r="B740" s="17" t="s">
        <v>35</v>
      </c>
      <c r="E740" s="11"/>
      <c r="H740" t="s">
        <v>356</v>
      </c>
      <c r="I740" s="45" t="s">
        <v>225</v>
      </c>
      <c r="J740">
        <v>13037</v>
      </c>
      <c r="K740">
        <v>10895</v>
      </c>
      <c r="L740">
        <v>8003</v>
      </c>
    </row>
    <row r="741" spans="1:12" x14ac:dyDescent="0.25">
      <c r="A741" s="10" t="s">
        <v>110</v>
      </c>
      <c r="B741" s="17" t="s">
        <v>36</v>
      </c>
      <c r="E741" s="11"/>
      <c r="H741" t="s">
        <v>356</v>
      </c>
      <c r="I741" s="45" t="s">
        <v>226</v>
      </c>
      <c r="J741">
        <v>13131</v>
      </c>
      <c r="K741">
        <v>10747</v>
      </c>
      <c r="L741">
        <v>7990</v>
      </c>
    </row>
    <row r="742" spans="1:12" x14ac:dyDescent="0.25">
      <c r="A742" s="10" t="s">
        <v>110</v>
      </c>
      <c r="B742" s="17" t="s">
        <v>37</v>
      </c>
      <c r="E742" s="11"/>
      <c r="H742" t="s">
        <v>356</v>
      </c>
      <c r="I742" s="45" t="s">
        <v>34</v>
      </c>
      <c r="J742">
        <v>13323</v>
      </c>
      <c r="K742">
        <v>10488</v>
      </c>
      <c r="L742">
        <v>8000</v>
      </c>
    </row>
    <row r="743" spans="1:12" x14ac:dyDescent="0.25">
      <c r="A743" s="10" t="s">
        <v>110</v>
      </c>
      <c r="B743" s="17" t="s">
        <v>38</v>
      </c>
      <c r="E743" s="11"/>
      <c r="H743" t="s">
        <v>356</v>
      </c>
      <c r="I743" s="45" t="s">
        <v>227</v>
      </c>
      <c r="J743">
        <v>14756</v>
      </c>
      <c r="K743">
        <v>8735</v>
      </c>
      <c r="L743">
        <v>7996</v>
      </c>
    </row>
    <row r="744" spans="1:12" x14ac:dyDescent="0.25">
      <c r="A744" s="10" t="s">
        <v>110</v>
      </c>
      <c r="B744" s="17" t="s">
        <v>39</v>
      </c>
      <c r="E744" s="11"/>
      <c r="H744" t="s">
        <v>356</v>
      </c>
      <c r="I744" s="45" t="s">
        <v>228</v>
      </c>
      <c r="J744">
        <v>14404</v>
      </c>
      <c r="K744">
        <v>9357</v>
      </c>
      <c r="L744">
        <v>7996</v>
      </c>
    </row>
    <row r="745" spans="1:12" ht="15.75" thickBot="1" x14ac:dyDescent="0.3">
      <c r="A745" s="10" t="s">
        <v>110</v>
      </c>
      <c r="B745" s="18" t="s">
        <v>40</v>
      </c>
      <c r="C745" s="13"/>
      <c r="D745" s="13"/>
      <c r="E745" s="14"/>
      <c r="H745" t="s">
        <v>356</v>
      </c>
      <c r="I745" s="45" t="s">
        <v>229</v>
      </c>
      <c r="J745">
        <v>14513</v>
      </c>
      <c r="K745">
        <v>9713</v>
      </c>
      <c r="L745">
        <v>8000</v>
      </c>
    </row>
    <row r="746" spans="1:12" x14ac:dyDescent="0.25">
      <c r="H746" t="s">
        <v>356</v>
      </c>
      <c r="I746" s="45" t="s">
        <v>35</v>
      </c>
      <c r="J746">
        <v>14460</v>
      </c>
      <c r="K746">
        <v>9640</v>
      </c>
      <c r="L746">
        <v>8008</v>
      </c>
    </row>
    <row r="747" spans="1:12" x14ac:dyDescent="0.25">
      <c r="H747" t="s">
        <v>356</v>
      </c>
      <c r="I747" s="45" t="s">
        <v>230</v>
      </c>
      <c r="J747">
        <v>14845</v>
      </c>
      <c r="K747">
        <v>9863</v>
      </c>
      <c r="L747">
        <v>8004</v>
      </c>
    </row>
    <row r="748" spans="1:12" x14ac:dyDescent="0.25">
      <c r="H748" t="s">
        <v>356</v>
      </c>
      <c r="I748" s="45" t="s">
        <v>231</v>
      </c>
      <c r="J748">
        <v>14645</v>
      </c>
      <c r="K748">
        <v>9391</v>
      </c>
      <c r="L748">
        <v>8013</v>
      </c>
    </row>
    <row r="749" spans="1:12" x14ac:dyDescent="0.25">
      <c r="H749" t="s">
        <v>356</v>
      </c>
      <c r="I749" s="45" t="s">
        <v>232</v>
      </c>
      <c r="J749">
        <v>14299</v>
      </c>
      <c r="K749">
        <v>8996</v>
      </c>
      <c r="L749">
        <v>7985</v>
      </c>
    </row>
    <row r="750" spans="1:12" x14ac:dyDescent="0.25">
      <c r="H750" t="s">
        <v>356</v>
      </c>
      <c r="I750" s="45" t="s">
        <v>36</v>
      </c>
      <c r="J750">
        <v>14616</v>
      </c>
      <c r="K750">
        <v>9873</v>
      </c>
      <c r="L750">
        <v>8011</v>
      </c>
    </row>
    <row r="751" spans="1:12" x14ac:dyDescent="0.25">
      <c r="H751" t="s">
        <v>356</v>
      </c>
      <c r="I751" s="45" t="s">
        <v>233</v>
      </c>
      <c r="J751">
        <v>14997</v>
      </c>
      <c r="K751">
        <v>9878</v>
      </c>
      <c r="L751">
        <v>8007</v>
      </c>
    </row>
    <row r="752" spans="1:12" x14ac:dyDescent="0.25">
      <c r="H752" t="s">
        <v>356</v>
      </c>
      <c r="I752" s="45" t="s">
        <v>234</v>
      </c>
      <c r="J752">
        <v>14870</v>
      </c>
      <c r="K752">
        <v>9034</v>
      </c>
      <c r="L752">
        <v>7998</v>
      </c>
    </row>
    <row r="753" spans="8:12" x14ac:dyDescent="0.25">
      <c r="H753" t="s">
        <v>356</v>
      </c>
      <c r="I753" s="45" t="s">
        <v>235</v>
      </c>
      <c r="J753">
        <v>15333</v>
      </c>
      <c r="K753">
        <v>8674</v>
      </c>
      <c r="L753">
        <v>7996</v>
      </c>
    </row>
    <row r="754" spans="8:12" x14ac:dyDescent="0.25">
      <c r="H754" t="s">
        <v>356</v>
      </c>
      <c r="I754" s="45" t="s">
        <v>37</v>
      </c>
      <c r="J754">
        <v>15495</v>
      </c>
      <c r="K754">
        <v>9112</v>
      </c>
      <c r="L754">
        <v>8004</v>
      </c>
    </row>
    <row r="755" spans="8:12" x14ac:dyDescent="0.25">
      <c r="H755" t="s">
        <v>356</v>
      </c>
      <c r="I755" s="45" t="s">
        <v>236</v>
      </c>
      <c r="J755">
        <v>15322</v>
      </c>
      <c r="K755">
        <v>8124</v>
      </c>
      <c r="L755">
        <v>7998</v>
      </c>
    </row>
    <row r="756" spans="8:12" x14ac:dyDescent="0.25">
      <c r="H756" t="s">
        <v>356</v>
      </c>
      <c r="I756" s="45" t="s">
        <v>237</v>
      </c>
      <c r="J756">
        <v>15604</v>
      </c>
      <c r="K756">
        <v>9092</v>
      </c>
      <c r="L756">
        <v>8003</v>
      </c>
    </row>
    <row r="757" spans="8:12" x14ac:dyDescent="0.25">
      <c r="H757" t="s">
        <v>356</v>
      </c>
      <c r="I757" s="45" t="s">
        <v>238</v>
      </c>
      <c r="J757">
        <v>15830</v>
      </c>
      <c r="K757">
        <v>8280</v>
      </c>
      <c r="L757">
        <v>8004</v>
      </c>
    </row>
    <row r="758" spans="8:12" x14ac:dyDescent="0.25">
      <c r="H758" t="s">
        <v>356</v>
      </c>
      <c r="I758" s="45" t="s">
        <v>38</v>
      </c>
      <c r="J758">
        <v>15137</v>
      </c>
      <c r="K758">
        <v>9285</v>
      </c>
      <c r="L758">
        <v>8000</v>
      </c>
    </row>
    <row r="759" spans="8:12" x14ac:dyDescent="0.25">
      <c r="H759" t="s">
        <v>356</v>
      </c>
      <c r="I759" s="45" t="s">
        <v>239</v>
      </c>
      <c r="J759">
        <v>13929</v>
      </c>
      <c r="K759">
        <v>9838</v>
      </c>
      <c r="L759">
        <v>8002</v>
      </c>
    </row>
    <row r="760" spans="8:12" x14ac:dyDescent="0.25">
      <c r="H760" t="s">
        <v>356</v>
      </c>
      <c r="I760" s="45" t="s">
        <v>240</v>
      </c>
      <c r="J760">
        <v>14002</v>
      </c>
      <c r="K760">
        <v>10287</v>
      </c>
      <c r="L760">
        <v>8005</v>
      </c>
    </row>
    <row r="761" spans="8:12" x14ac:dyDescent="0.25">
      <c r="H761" t="s">
        <v>356</v>
      </c>
      <c r="I761" s="45" t="s">
        <v>241</v>
      </c>
      <c r="J761">
        <v>14218</v>
      </c>
      <c r="K761">
        <v>10523</v>
      </c>
      <c r="L761">
        <v>8006</v>
      </c>
    </row>
    <row r="762" spans="8:12" x14ac:dyDescent="0.25">
      <c r="H762" t="s">
        <v>356</v>
      </c>
      <c r="I762" s="45" t="s">
        <v>39</v>
      </c>
      <c r="J762">
        <v>13343</v>
      </c>
      <c r="K762">
        <v>10017</v>
      </c>
      <c r="L762">
        <v>7987</v>
      </c>
    </row>
    <row r="763" spans="8:12" x14ac:dyDescent="0.25">
      <c r="H763" t="s">
        <v>356</v>
      </c>
      <c r="I763" s="45" t="s">
        <v>242</v>
      </c>
      <c r="J763">
        <v>12026</v>
      </c>
      <c r="K763">
        <v>11943</v>
      </c>
      <c r="L763">
        <v>7996</v>
      </c>
    </row>
    <row r="764" spans="8:12" x14ac:dyDescent="0.25">
      <c r="H764" t="s">
        <v>356</v>
      </c>
      <c r="I764" s="45" t="s">
        <v>243</v>
      </c>
      <c r="J764">
        <v>10043</v>
      </c>
      <c r="K764">
        <v>14146</v>
      </c>
      <c r="L764">
        <v>8001</v>
      </c>
    </row>
    <row r="765" spans="8:12" x14ac:dyDescent="0.25">
      <c r="H765" t="s">
        <v>356</v>
      </c>
      <c r="I765" s="45" t="s">
        <v>244</v>
      </c>
      <c r="J765">
        <v>8724</v>
      </c>
      <c r="K765">
        <v>15205</v>
      </c>
      <c r="L765">
        <v>8007</v>
      </c>
    </row>
    <row r="766" spans="8:12" x14ac:dyDescent="0.25">
      <c r="H766" t="s">
        <v>356</v>
      </c>
      <c r="I766" s="45" t="s">
        <v>40</v>
      </c>
      <c r="J766">
        <v>7452</v>
      </c>
      <c r="K766">
        <v>16607</v>
      </c>
      <c r="L766">
        <v>7992</v>
      </c>
    </row>
    <row r="767" spans="8:12" x14ac:dyDescent="0.25">
      <c r="H767" t="s">
        <v>356</v>
      </c>
      <c r="I767" s="45" t="s">
        <v>245</v>
      </c>
      <c r="J767">
        <v>6657</v>
      </c>
      <c r="K767">
        <v>16945</v>
      </c>
      <c r="L767">
        <v>8001</v>
      </c>
    </row>
    <row r="768" spans="8:12" x14ac:dyDescent="0.25">
      <c r="H768" t="s">
        <v>356</v>
      </c>
      <c r="I768" s="45" t="s">
        <v>246</v>
      </c>
      <c r="J768">
        <v>6990</v>
      </c>
      <c r="K768">
        <v>17191</v>
      </c>
      <c r="L768">
        <v>8001</v>
      </c>
    </row>
    <row r="769" spans="8:12" x14ac:dyDescent="0.25">
      <c r="H769" t="s">
        <v>356</v>
      </c>
      <c r="I769" s="45" t="s">
        <v>247</v>
      </c>
      <c r="J769">
        <v>7491</v>
      </c>
      <c r="K769">
        <v>16418</v>
      </c>
      <c r="L769">
        <v>7994</v>
      </c>
    </row>
    <row r="770" spans="8:12" x14ac:dyDescent="0.25">
      <c r="H770" t="s">
        <v>357</v>
      </c>
      <c r="I770" s="45" t="s">
        <v>17</v>
      </c>
      <c r="J770">
        <v>7998</v>
      </c>
      <c r="K770">
        <v>15192</v>
      </c>
      <c r="L770">
        <v>7999</v>
      </c>
    </row>
    <row r="771" spans="8:12" x14ac:dyDescent="0.25">
      <c r="H771" t="s">
        <v>357</v>
      </c>
      <c r="I771" s="45" t="s">
        <v>176</v>
      </c>
      <c r="J771">
        <v>7143</v>
      </c>
      <c r="K771">
        <v>16874</v>
      </c>
      <c r="L771">
        <v>8000</v>
      </c>
    </row>
    <row r="772" spans="8:12" x14ac:dyDescent="0.25">
      <c r="H772" t="s">
        <v>357</v>
      </c>
      <c r="I772" s="45" t="s">
        <v>177</v>
      </c>
      <c r="J772">
        <v>7689</v>
      </c>
      <c r="K772">
        <v>15859</v>
      </c>
      <c r="L772">
        <v>8010</v>
      </c>
    </row>
    <row r="773" spans="8:12" x14ac:dyDescent="0.25">
      <c r="H773" t="s">
        <v>357</v>
      </c>
      <c r="I773" s="45" t="s">
        <v>178</v>
      </c>
      <c r="J773">
        <v>7433</v>
      </c>
      <c r="K773">
        <v>16142</v>
      </c>
      <c r="L773">
        <v>8002</v>
      </c>
    </row>
    <row r="774" spans="8:12" x14ac:dyDescent="0.25">
      <c r="H774" t="s">
        <v>357</v>
      </c>
      <c r="I774" s="45" t="s">
        <v>18</v>
      </c>
      <c r="J774">
        <v>7983</v>
      </c>
      <c r="K774">
        <v>15786</v>
      </c>
      <c r="L774">
        <v>8009</v>
      </c>
    </row>
    <row r="775" spans="8:12" x14ac:dyDescent="0.25">
      <c r="H775" t="s">
        <v>357</v>
      </c>
      <c r="I775" s="45" t="s">
        <v>179</v>
      </c>
      <c r="J775">
        <v>8191</v>
      </c>
      <c r="K775">
        <v>15059</v>
      </c>
      <c r="L775">
        <v>8001</v>
      </c>
    </row>
    <row r="776" spans="8:12" x14ac:dyDescent="0.25">
      <c r="H776" t="s">
        <v>357</v>
      </c>
      <c r="I776" s="45" t="s">
        <v>180</v>
      </c>
      <c r="J776">
        <v>9337</v>
      </c>
      <c r="K776">
        <v>13791</v>
      </c>
      <c r="L776">
        <v>7997</v>
      </c>
    </row>
    <row r="777" spans="8:12" x14ac:dyDescent="0.25">
      <c r="H777" t="s">
        <v>357</v>
      </c>
      <c r="I777" s="45" t="s">
        <v>181</v>
      </c>
      <c r="J777">
        <v>9719</v>
      </c>
      <c r="K777">
        <v>14360</v>
      </c>
      <c r="L777">
        <v>7993</v>
      </c>
    </row>
    <row r="778" spans="8:12" x14ac:dyDescent="0.25">
      <c r="H778" t="s">
        <v>357</v>
      </c>
      <c r="I778" s="45" t="s">
        <v>19</v>
      </c>
      <c r="J778">
        <v>9426</v>
      </c>
      <c r="K778">
        <v>14263</v>
      </c>
      <c r="L778">
        <v>7993</v>
      </c>
    </row>
    <row r="779" spans="8:12" x14ac:dyDescent="0.25">
      <c r="H779" t="s">
        <v>357</v>
      </c>
      <c r="I779" s="45" t="s">
        <v>182</v>
      </c>
      <c r="J779">
        <v>9735</v>
      </c>
      <c r="K779">
        <v>14466</v>
      </c>
      <c r="L779">
        <v>8005</v>
      </c>
    </row>
    <row r="780" spans="8:12" x14ac:dyDescent="0.25">
      <c r="H780" t="s">
        <v>357</v>
      </c>
      <c r="I780" s="45" t="s">
        <v>183</v>
      </c>
      <c r="J780">
        <v>9715</v>
      </c>
      <c r="K780">
        <v>14916</v>
      </c>
      <c r="L780">
        <v>8008</v>
      </c>
    </row>
    <row r="781" spans="8:12" x14ac:dyDescent="0.25">
      <c r="H781" t="s">
        <v>357</v>
      </c>
      <c r="I781" s="45" t="s">
        <v>184</v>
      </c>
      <c r="J781">
        <v>10836</v>
      </c>
      <c r="K781">
        <v>13396</v>
      </c>
      <c r="L781">
        <v>7992</v>
      </c>
    </row>
    <row r="782" spans="8:12" x14ac:dyDescent="0.25">
      <c r="H782" t="s">
        <v>357</v>
      </c>
      <c r="I782" s="45" t="s">
        <v>20</v>
      </c>
      <c r="J782">
        <v>11765</v>
      </c>
      <c r="K782">
        <v>12416</v>
      </c>
      <c r="L782">
        <v>8001</v>
      </c>
    </row>
    <row r="783" spans="8:12" x14ac:dyDescent="0.25">
      <c r="H783" t="s">
        <v>357</v>
      </c>
      <c r="I783" s="45" t="s">
        <v>185</v>
      </c>
      <c r="J783">
        <v>12438</v>
      </c>
      <c r="K783">
        <v>11686</v>
      </c>
      <c r="L783">
        <v>8010</v>
      </c>
    </row>
    <row r="784" spans="8:12" x14ac:dyDescent="0.25">
      <c r="H784" t="s">
        <v>357</v>
      </c>
      <c r="I784" s="45" t="s">
        <v>186</v>
      </c>
      <c r="J784">
        <v>13895</v>
      </c>
      <c r="K784">
        <v>10205</v>
      </c>
      <c r="L784">
        <v>8006</v>
      </c>
    </row>
    <row r="785" spans="8:12" x14ac:dyDescent="0.25">
      <c r="H785" t="s">
        <v>357</v>
      </c>
      <c r="I785" s="45" t="s">
        <v>187</v>
      </c>
      <c r="J785">
        <v>16399</v>
      </c>
      <c r="K785">
        <v>8249</v>
      </c>
      <c r="L785">
        <v>8003</v>
      </c>
    </row>
    <row r="786" spans="8:12" x14ac:dyDescent="0.25">
      <c r="H786" t="s">
        <v>357</v>
      </c>
      <c r="I786" s="45" t="s">
        <v>21</v>
      </c>
      <c r="J786">
        <v>17888</v>
      </c>
      <c r="K786">
        <v>7035</v>
      </c>
      <c r="L786">
        <v>7997</v>
      </c>
    </row>
    <row r="787" spans="8:12" x14ac:dyDescent="0.25">
      <c r="H787" t="s">
        <v>357</v>
      </c>
      <c r="I787" s="45" t="s">
        <v>188</v>
      </c>
      <c r="J787">
        <v>17608</v>
      </c>
      <c r="K787">
        <v>6544</v>
      </c>
      <c r="L787">
        <v>7992</v>
      </c>
    </row>
    <row r="788" spans="8:12" x14ac:dyDescent="0.25">
      <c r="H788" t="s">
        <v>357</v>
      </c>
      <c r="I788" s="45" t="s">
        <v>189</v>
      </c>
      <c r="J788">
        <v>17587</v>
      </c>
      <c r="K788">
        <v>6901</v>
      </c>
      <c r="L788">
        <v>8001</v>
      </c>
    </row>
    <row r="789" spans="8:12" x14ac:dyDescent="0.25">
      <c r="H789" t="s">
        <v>357</v>
      </c>
      <c r="I789" s="45" t="s">
        <v>190</v>
      </c>
      <c r="J789">
        <v>17639</v>
      </c>
      <c r="K789">
        <v>6949</v>
      </c>
      <c r="L789">
        <v>8012</v>
      </c>
    </row>
    <row r="790" spans="8:12" x14ac:dyDescent="0.25">
      <c r="H790" t="s">
        <v>357</v>
      </c>
      <c r="I790" s="45" t="s">
        <v>22</v>
      </c>
      <c r="J790">
        <v>16627</v>
      </c>
      <c r="K790">
        <v>7107</v>
      </c>
      <c r="L790">
        <v>7980</v>
      </c>
    </row>
    <row r="791" spans="8:12" x14ac:dyDescent="0.25">
      <c r="H791" t="s">
        <v>357</v>
      </c>
      <c r="I791" s="45" t="s">
        <v>191</v>
      </c>
      <c r="J791">
        <v>16235</v>
      </c>
      <c r="K791">
        <v>7427</v>
      </c>
      <c r="L791">
        <v>7998</v>
      </c>
    </row>
    <row r="792" spans="8:12" x14ac:dyDescent="0.25">
      <c r="H792" t="s">
        <v>357</v>
      </c>
      <c r="I792" s="45" t="s">
        <v>192</v>
      </c>
      <c r="J792">
        <v>16783</v>
      </c>
      <c r="K792">
        <v>7158</v>
      </c>
      <c r="L792">
        <v>7974</v>
      </c>
    </row>
    <row r="793" spans="8:12" x14ac:dyDescent="0.25">
      <c r="H793" t="s">
        <v>357</v>
      </c>
      <c r="I793" s="45" t="s">
        <v>193</v>
      </c>
      <c r="J793">
        <v>17577</v>
      </c>
      <c r="K793">
        <v>6375</v>
      </c>
      <c r="L793">
        <v>7993</v>
      </c>
    </row>
    <row r="794" spans="8:12" x14ac:dyDescent="0.25">
      <c r="H794" t="s">
        <v>357</v>
      </c>
      <c r="I794" s="45" t="s">
        <v>23</v>
      </c>
      <c r="J794">
        <v>17592</v>
      </c>
      <c r="K794">
        <v>6283</v>
      </c>
      <c r="L794">
        <v>7997</v>
      </c>
    </row>
    <row r="795" spans="8:12" x14ac:dyDescent="0.25">
      <c r="H795" t="s">
        <v>357</v>
      </c>
      <c r="I795" s="45" t="s">
        <v>194</v>
      </c>
      <c r="J795">
        <v>16605</v>
      </c>
      <c r="K795">
        <v>7425</v>
      </c>
      <c r="L795">
        <v>7999</v>
      </c>
    </row>
    <row r="796" spans="8:12" x14ac:dyDescent="0.25">
      <c r="H796" t="s">
        <v>357</v>
      </c>
      <c r="I796" s="45" t="s">
        <v>195</v>
      </c>
      <c r="J796">
        <v>16269</v>
      </c>
      <c r="K796">
        <v>7742</v>
      </c>
      <c r="L796">
        <v>7994</v>
      </c>
    </row>
    <row r="797" spans="8:12" x14ac:dyDescent="0.25">
      <c r="H797" t="s">
        <v>357</v>
      </c>
      <c r="I797" s="45" t="s">
        <v>196</v>
      </c>
      <c r="J797">
        <v>16073</v>
      </c>
      <c r="K797">
        <v>8634</v>
      </c>
      <c r="L797">
        <v>8010</v>
      </c>
    </row>
    <row r="798" spans="8:12" x14ac:dyDescent="0.25">
      <c r="H798" t="s">
        <v>357</v>
      </c>
      <c r="I798" s="45" t="s">
        <v>24</v>
      </c>
      <c r="J798">
        <v>15248</v>
      </c>
      <c r="K798">
        <v>8309</v>
      </c>
      <c r="L798">
        <v>7993</v>
      </c>
    </row>
    <row r="799" spans="8:12" x14ac:dyDescent="0.25">
      <c r="H799" t="s">
        <v>357</v>
      </c>
      <c r="I799" s="45" t="s">
        <v>197</v>
      </c>
      <c r="J799">
        <v>15352</v>
      </c>
      <c r="K799">
        <v>8151</v>
      </c>
      <c r="L799">
        <v>7989</v>
      </c>
    </row>
    <row r="800" spans="8:12" x14ac:dyDescent="0.25">
      <c r="H800" t="s">
        <v>357</v>
      </c>
      <c r="I800" s="45" t="s">
        <v>198</v>
      </c>
      <c r="J800">
        <v>14960</v>
      </c>
      <c r="K800">
        <v>9536</v>
      </c>
      <c r="L800">
        <v>8000</v>
      </c>
    </row>
    <row r="801" spans="8:12" x14ac:dyDescent="0.25">
      <c r="H801" t="s">
        <v>357</v>
      </c>
      <c r="I801" s="45" t="s">
        <v>199</v>
      </c>
      <c r="J801">
        <v>13015</v>
      </c>
      <c r="K801">
        <v>10812</v>
      </c>
      <c r="L801">
        <v>8004</v>
      </c>
    </row>
    <row r="802" spans="8:12" x14ac:dyDescent="0.25">
      <c r="H802" t="s">
        <v>357</v>
      </c>
      <c r="I802" s="45" t="s">
        <v>25</v>
      </c>
      <c r="J802">
        <v>13492</v>
      </c>
      <c r="K802">
        <v>10229</v>
      </c>
      <c r="L802">
        <v>8000</v>
      </c>
    </row>
    <row r="803" spans="8:12" x14ac:dyDescent="0.25">
      <c r="H803" t="s">
        <v>357</v>
      </c>
      <c r="I803" s="45" t="s">
        <v>200</v>
      </c>
      <c r="J803">
        <v>13859</v>
      </c>
      <c r="K803">
        <v>9656</v>
      </c>
      <c r="L803">
        <v>8002</v>
      </c>
    </row>
    <row r="804" spans="8:12" x14ac:dyDescent="0.25">
      <c r="H804" t="s">
        <v>357</v>
      </c>
      <c r="I804" s="45" t="s">
        <v>201</v>
      </c>
      <c r="J804">
        <v>14159</v>
      </c>
      <c r="K804">
        <v>9621</v>
      </c>
      <c r="L804">
        <v>8002</v>
      </c>
    </row>
    <row r="805" spans="8:12" x14ac:dyDescent="0.25">
      <c r="H805" t="s">
        <v>357</v>
      </c>
      <c r="I805" s="45" t="s">
        <v>202</v>
      </c>
      <c r="J805">
        <v>14360</v>
      </c>
      <c r="K805">
        <v>9528</v>
      </c>
      <c r="L805">
        <v>8012</v>
      </c>
    </row>
    <row r="806" spans="8:12" x14ac:dyDescent="0.25">
      <c r="H806" t="s">
        <v>357</v>
      </c>
      <c r="I806" s="45" t="s">
        <v>26</v>
      </c>
      <c r="J806">
        <v>14285</v>
      </c>
      <c r="K806">
        <v>9138</v>
      </c>
      <c r="L806">
        <v>7994</v>
      </c>
    </row>
    <row r="807" spans="8:12" x14ac:dyDescent="0.25">
      <c r="H807" t="s">
        <v>357</v>
      </c>
      <c r="I807" s="45" t="s">
        <v>203</v>
      </c>
      <c r="J807">
        <v>14412</v>
      </c>
      <c r="K807">
        <v>10167</v>
      </c>
      <c r="L807">
        <v>8007</v>
      </c>
    </row>
    <row r="808" spans="8:12" x14ac:dyDescent="0.25">
      <c r="H808" t="s">
        <v>357</v>
      </c>
      <c r="I808" s="45" t="s">
        <v>204</v>
      </c>
      <c r="J808">
        <v>14342</v>
      </c>
      <c r="K808">
        <v>9335</v>
      </c>
      <c r="L808">
        <v>7992</v>
      </c>
    </row>
    <row r="809" spans="8:12" x14ac:dyDescent="0.25">
      <c r="H809" t="s">
        <v>357</v>
      </c>
      <c r="I809" s="45" t="s">
        <v>205</v>
      </c>
      <c r="J809">
        <v>14214</v>
      </c>
      <c r="K809">
        <v>9834</v>
      </c>
      <c r="L809">
        <v>7994</v>
      </c>
    </row>
    <row r="810" spans="8:12" x14ac:dyDescent="0.25">
      <c r="H810" t="s">
        <v>357</v>
      </c>
      <c r="I810" s="45" t="s">
        <v>27</v>
      </c>
      <c r="J810">
        <v>13738</v>
      </c>
      <c r="K810">
        <v>10341</v>
      </c>
      <c r="L810">
        <v>7995</v>
      </c>
    </row>
    <row r="811" spans="8:12" x14ac:dyDescent="0.25">
      <c r="H811" t="s">
        <v>357</v>
      </c>
      <c r="I811" s="45" t="s">
        <v>206</v>
      </c>
      <c r="J811">
        <v>13727</v>
      </c>
      <c r="K811">
        <v>10602</v>
      </c>
      <c r="L811">
        <v>7997</v>
      </c>
    </row>
    <row r="812" spans="8:12" x14ac:dyDescent="0.25">
      <c r="H812" t="s">
        <v>357</v>
      </c>
      <c r="I812" s="45" t="s">
        <v>207</v>
      </c>
      <c r="J812">
        <v>13122</v>
      </c>
      <c r="K812">
        <v>10960</v>
      </c>
      <c r="L812">
        <v>8008</v>
      </c>
    </row>
    <row r="813" spans="8:12" x14ac:dyDescent="0.25">
      <c r="H813" t="s">
        <v>357</v>
      </c>
      <c r="I813" s="45" t="s">
        <v>208</v>
      </c>
      <c r="J813">
        <v>12166</v>
      </c>
      <c r="K813">
        <v>12198</v>
      </c>
      <c r="L813">
        <v>7997</v>
      </c>
    </row>
    <row r="814" spans="8:12" x14ac:dyDescent="0.25">
      <c r="H814" t="s">
        <v>357</v>
      </c>
      <c r="I814" s="45" t="s">
        <v>28</v>
      </c>
      <c r="J814">
        <v>11304</v>
      </c>
      <c r="K814">
        <v>12023</v>
      </c>
      <c r="L814">
        <v>8002</v>
      </c>
    </row>
    <row r="815" spans="8:12" x14ac:dyDescent="0.25">
      <c r="H815" t="s">
        <v>357</v>
      </c>
      <c r="I815" s="45" t="s">
        <v>209</v>
      </c>
      <c r="J815">
        <v>11120</v>
      </c>
      <c r="K815">
        <v>12741</v>
      </c>
      <c r="L815">
        <v>7999</v>
      </c>
    </row>
    <row r="816" spans="8:12" x14ac:dyDescent="0.25">
      <c r="H816" t="s">
        <v>357</v>
      </c>
      <c r="I816" s="45" t="s">
        <v>210</v>
      </c>
      <c r="J816">
        <v>10612</v>
      </c>
      <c r="K816">
        <v>12902</v>
      </c>
      <c r="L816">
        <v>7991</v>
      </c>
    </row>
    <row r="817" spans="8:12" x14ac:dyDescent="0.25">
      <c r="H817" t="s">
        <v>357</v>
      </c>
      <c r="I817" s="45" t="s">
        <v>211</v>
      </c>
      <c r="J817">
        <v>10614</v>
      </c>
      <c r="K817">
        <v>12755</v>
      </c>
      <c r="L817">
        <v>8003</v>
      </c>
    </row>
    <row r="818" spans="8:12" x14ac:dyDescent="0.25">
      <c r="H818" t="s">
        <v>357</v>
      </c>
      <c r="I818" s="45" t="s">
        <v>29</v>
      </c>
      <c r="J818">
        <v>11164</v>
      </c>
      <c r="K818">
        <v>12928</v>
      </c>
      <c r="L818">
        <v>8002</v>
      </c>
    </row>
    <row r="819" spans="8:12" x14ac:dyDescent="0.25">
      <c r="H819" t="s">
        <v>357</v>
      </c>
      <c r="I819" s="45" t="s">
        <v>212</v>
      </c>
      <c r="J819">
        <v>10907</v>
      </c>
      <c r="K819">
        <v>12781</v>
      </c>
      <c r="L819">
        <v>7993</v>
      </c>
    </row>
    <row r="820" spans="8:12" x14ac:dyDescent="0.25">
      <c r="H820" t="s">
        <v>357</v>
      </c>
      <c r="I820" s="45" t="s">
        <v>213</v>
      </c>
      <c r="J820">
        <v>10773</v>
      </c>
      <c r="K820">
        <v>13229</v>
      </c>
      <c r="L820">
        <v>8007</v>
      </c>
    </row>
    <row r="821" spans="8:12" x14ac:dyDescent="0.25">
      <c r="H821" t="s">
        <v>357</v>
      </c>
      <c r="I821" s="45" t="s">
        <v>214</v>
      </c>
      <c r="J821">
        <v>10683</v>
      </c>
      <c r="K821">
        <v>13468</v>
      </c>
      <c r="L821">
        <v>8003</v>
      </c>
    </row>
    <row r="822" spans="8:12" x14ac:dyDescent="0.25">
      <c r="H822" t="s">
        <v>357</v>
      </c>
      <c r="I822" s="45" t="s">
        <v>30</v>
      </c>
      <c r="J822">
        <v>10240</v>
      </c>
      <c r="K822">
        <v>12936</v>
      </c>
      <c r="L822">
        <v>7995</v>
      </c>
    </row>
    <row r="823" spans="8:12" x14ac:dyDescent="0.25">
      <c r="H823" t="s">
        <v>357</v>
      </c>
      <c r="I823" s="45" t="s">
        <v>215</v>
      </c>
      <c r="J823">
        <v>10351</v>
      </c>
      <c r="K823">
        <v>13095</v>
      </c>
      <c r="L823">
        <v>8000</v>
      </c>
    </row>
    <row r="824" spans="8:12" x14ac:dyDescent="0.25">
      <c r="H824" t="s">
        <v>357</v>
      </c>
      <c r="I824" s="45" t="s">
        <v>216</v>
      </c>
      <c r="J824">
        <v>10938</v>
      </c>
      <c r="K824">
        <v>12834</v>
      </c>
      <c r="L824">
        <v>7998</v>
      </c>
    </row>
    <row r="825" spans="8:12" x14ac:dyDescent="0.25">
      <c r="H825" t="s">
        <v>357</v>
      </c>
      <c r="I825" s="45" t="s">
        <v>217</v>
      </c>
      <c r="J825">
        <v>10762</v>
      </c>
      <c r="K825">
        <v>12812</v>
      </c>
      <c r="L825">
        <v>7994</v>
      </c>
    </row>
    <row r="826" spans="8:12" x14ac:dyDescent="0.25">
      <c r="H826" t="s">
        <v>357</v>
      </c>
      <c r="I826" s="45" t="s">
        <v>31</v>
      </c>
      <c r="J826">
        <v>10644</v>
      </c>
      <c r="K826">
        <v>12992</v>
      </c>
      <c r="L826">
        <v>7994</v>
      </c>
    </row>
    <row r="827" spans="8:12" x14ac:dyDescent="0.25">
      <c r="H827" t="s">
        <v>357</v>
      </c>
      <c r="I827" s="45" t="s">
        <v>218</v>
      </c>
      <c r="J827">
        <v>10815</v>
      </c>
      <c r="K827">
        <v>12638</v>
      </c>
      <c r="L827">
        <v>8004</v>
      </c>
    </row>
    <row r="828" spans="8:12" x14ac:dyDescent="0.25">
      <c r="H828" t="s">
        <v>357</v>
      </c>
      <c r="I828" s="45" t="s">
        <v>219</v>
      </c>
      <c r="J828">
        <v>10829</v>
      </c>
      <c r="K828">
        <v>12622</v>
      </c>
      <c r="L828">
        <v>8003</v>
      </c>
    </row>
    <row r="829" spans="8:12" x14ac:dyDescent="0.25">
      <c r="H829" t="s">
        <v>357</v>
      </c>
      <c r="I829" s="45" t="s">
        <v>220</v>
      </c>
      <c r="J829">
        <v>11448</v>
      </c>
      <c r="K829">
        <v>12023</v>
      </c>
      <c r="L829">
        <v>7987</v>
      </c>
    </row>
    <row r="830" spans="8:12" x14ac:dyDescent="0.25">
      <c r="H830" t="s">
        <v>357</v>
      </c>
      <c r="I830" s="45" t="s">
        <v>32</v>
      </c>
      <c r="J830">
        <v>11702</v>
      </c>
      <c r="K830">
        <v>12503</v>
      </c>
      <c r="L830">
        <v>8007</v>
      </c>
    </row>
    <row r="831" spans="8:12" x14ac:dyDescent="0.25">
      <c r="H831" t="s">
        <v>357</v>
      </c>
      <c r="I831" s="45" t="s">
        <v>221</v>
      </c>
      <c r="J831">
        <v>11553</v>
      </c>
      <c r="K831">
        <v>12091</v>
      </c>
      <c r="L831">
        <v>7989</v>
      </c>
    </row>
    <row r="832" spans="8:12" x14ac:dyDescent="0.25">
      <c r="H832" t="s">
        <v>357</v>
      </c>
      <c r="I832" s="45" t="s">
        <v>222</v>
      </c>
      <c r="J832">
        <v>12107</v>
      </c>
      <c r="K832">
        <v>11452</v>
      </c>
      <c r="L832">
        <v>8011</v>
      </c>
    </row>
    <row r="833" spans="8:12" x14ac:dyDescent="0.25">
      <c r="H833" t="s">
        <v>357</v>
      </c>
      <c r="I833" s="45" t="s">
        <v>223</v>
      </c>
      <c r="J833">
        <v>12524</v>
      </c>
      <c r="K833">
        <v>11484</v>
      </c>
      <c r="L833">
        <v>7995</v>
      </c>
    </row>
    <row r="834" spans="8:12" x14ac:dyDescent="0.25">
      <c r="H834" t="s">
        <v>357</v>
      </c>
      <c r="I834" s="45" t="s">
        <v>33</v>
      </c>
      <c r="J834">
        <v>13676</v>
      </c>
      <c r="K834">
        <v>10507</v>
      </c>
      <c r="L834">
        <v>8010</v>
      </c>
    </row>
    <row r="835" spans="8:12" x14ac:dyDescent="0.25">
      <c r="H835" t="s">
        <v>357</v>
      </c>
      <c r="I835" s="45" t="s">
        <v>224</v>
      </c>
      <c r="J835">
        <v>14041</v>
      </c>
      <c r="K835">
        <v>9729</v>
      </c>
      <c r="L835">
        <v>8006</v>
      </c>
    </row>
    <row r="836" spans="8:12" x14ac:dyDescent="0.25">
      <c r="H836" t="s">
        <v>357</v>
      </c>
      <c r="I836" s="45" t="s">
        <v>225</v>
      </c>
      <c r="J836">
        <v>14193</v>
      </c>
      <c r="K836">
        <v>9945</v>
      </c>
      <c r="L836">
        <v>8007</v>
      </c>
    </row>
    <row r="837" spans="8:12" x14ac:dyDescent="0.25">
      <c r="H837" t="s">
        <v>357</v>
      </c>
      <c r="I837" s="45" t="s">
        <v>226</v>
      </c>
      <c r="J837">
        <v>14121</v>
      </c>
      <c r="K837">
        <v>9371</v>
      </c>
      <c r="L837">
        <v>8007</v>
      </c>
    </row>
    <row r="838" spans="8:12" x14ac:dyDescent="0.25">
      <c r="H838" t="s">
        <v>357</v>
      </c>
      <c r="I838" s="45" t="s">
        <v>34</v>
      </c>
      <c r="J838">
        <v>14597</v>
      </c>
      <c r="K838">
        <v>9387</v>
      </c>
      <c r="L838">
        <v>7994</v>
      </c>
    </row>
    <row r="839" spans="8:12" x14ac:dyDescent="0.25">
      <c r="H839" t="s">
        <v>357</v>
      </c>
      <c r="I839" s="45" t="s">
        <v>227</v>
      </c>
      <c r="J839">
        <v>15530</v>
      </c>
      <c r="K839">
        <v>8413</v>
      </c>
      <c r="L839">
        <v>8006</v>
      </c>
    </row>
    <row r="840" spans="8:12" x14ac:dyDescent="0.25">
      <c r="H840" t="s">
        <v>357</v>
      </c>
      <c r="I840" s="45" t="s">
        <v>228</v>
      </c>
      <c r="J840">
        <v>15483</v>
      </c>
      <c r="K840">
        <v>8492</v>
      </c>
      <c r="L840">
        <v>8001</v>
      </c>
    </row>
    <row r="841" spans="8:12" x14ac:dyDescent="0.25">
      <c r="H841" t="s">
        <v>357</v>
      </c>
      <c r="I841" s="45" t="s">
        <v>229</v>
      </c>
      <c r="J841">
        <v>15443</v>
      </c>
      <c r="K841">
        <v>8018</v>
      </c>
      <c r="L841">
        <v>7997</v>
      </c>
    </row>
    <row r="842" spans="8:12" x14ac:dyDescent="0.25">
      <c r="H842" t="s">
        <v>357</v>
      </c>
      <c r="I842" s="45" t="s">
        <v>35</v>
      </c>
      <c r="J842">
        <v>15197</v>
      </c>
      <c r="K842">
        <v>8606</v>
      </c>
      <c r="L842">
        <v>8001</v>
      </c>
    </row>
    <row r="843" spans="8:12" x14ac:dyDescent="0.25">
      <c r="H843" t="s">
        <v>357</v>
      </c>
      <c r="I843" s="45" t="s">
        <v>230</v>
      </c>
      <c r="J843">
        <v>15110</v>
      </c>
      <c r="K843">
        <v>9069</v>
      </c>
      <c r="L843">
        <v>8004</v>
      </c>
    </row>
    <row r="844" spans="8:12" x14ac:dyDescent="0.25">
      <c r="H844" t="s">
        <v>357</v>
      </c>
      <c r="I844" s="45" t="s">
        <v>231</v>
      </c>
      <c r="J844">
        <v>15128</v>
      </c>
      <c r="K844">
        <v>8910</v>
      </c>
      <c r="L844">
        <v>8002</v>
      </c>
    </row>
    <row r="845" spans="8:12" x14ac:dyDescent="0.25">
      <c r="H845" t="s">
        <v>357</v>
      </c>
      <c r="I845" s="45" t="s">
        <v>232</v>
      </c>
      <c r="J845">
        <v>15117</v>
      </c>
      <c r="K845">
        <v>9827</v>
      </c>
      <c r="L845">
        <v>8016</v>
      </c>
    </row>
    <row r="846" spans="8:12" x14ac:dyDescent="0.25">
      <c r="H846" t="s">
        <v>357</v>
      </c>
      <c r="I846" s="45" t="s">
        <v>36</v>
      </c>
      <c r="J846">
        <v>15128</v>
      </c>
      <c r="K846">
        <v>8880</v>
      </c>
      <c r="L846">
        <v>7993</v>
      </c>
    </row>
    <row r="847" spans="8:12" x14ac:dyDescent="0.25">
      <c r="H847" t="s">
        <v>357</v>
      </c>
      <c r="I847" s="45" t="s">
        <v>233</v>
      </c>
      <c r="J847">
        <v>14775</v>
      </c>
      <c r="K847">
        <v>9462</v>
      </c>
      <c r="L847">
        <v>7999</v>
      </c>
    </row>
    <row r="848" spans="8:12" x14ac:dyDescent="0.25">
      <c r="H848" t="s">
        <v>357</v>
      </c>
      <c r="I848" s="45" t="s">
        <v>234</v>
      </c>
      <c r="J848">
        <v>14790</v>
      </c>
      <c r="K848">
        <v>8566</v>
      </c>
      <c r="L848">
        <v>7987</v>
      </c>
    </row>
    <row r="849" spans="8:12" x14ac:dyDescent="0.25">
      <c r="H849" t="s">
        <v>357</v>
      </c>
      <c r="I849" s="45" t="s">
        <v>235</v>
      </c>
      <c r="J849">
        <v>14912</v>
      </c>
      <c r="K849">
        <v>8245</v>
      </c>
      <c r="L849">
        <v>7987</v>
      </c>
    </row>
    <row r="850" spans="8:12" x14ac:dyDescent="0.25">
      <c r="H850" t="s">
        <v>357</v>
      </c>
      <c r="I850" s="45" t="s">
        <v>37</v>
      </c>
      <c r="J850">
        <v>15247</v>
      </c>
      <c r="K850">
        <v>8198</v>
      </c>
      <c r="L850">
        <v>7997</v>
      </c>
    </row>
    <row r="851" spans="8:12" x14ac:dyDescent="0.25">
      <c r="H851" t="s">
        <v>357</v>
      </c>
      <c r="I851" s="45" t="s">
        <v>236</v>
      </c>
      <c r="J851">
        <v>15747</v>
      </c>
      <c r="K851">
        <v>8566</v>
      </c>
      <c r="L851">
        <v>8005</v>
      </c>
    </row>
    <row r="852" spans="8:12" x14ac:dyDescent="0.25">
      <c r="H852" t="s">
        <v>357</v>
      </c>
      <c r="I852" s="45" t="s">
        <v>237</v>
      </c>
      <c r="J852">
        <v>15322</v>
      </c>
      <c r="K852">
        <v>8837</v>
      </c>
      <c r="L852">
        <v>7998</v>
      </c>
    </row>
    <row r="853" spans="8:12" x14ac:dyDescent="0.25">
      <c r="H853" t="s">
        <v>357</v>
      </c>
      <c r="I853" s="45" t="s">
        <v>238</v>
      </c>
      <c r="J853">
        <v>16119</v>
      </c>
      <c r="K853">
        <v>8438</v>
      </c>
      <c r="L853">
        <v>8005</v>
      </c>
    </row>
    <row r="854" spans="8:12" x14ac:dyDescent="0.25">
      <c r="H854" t="s">
        <v>357</v>
      </c>
      <c r="I854" s="45" t="s">
        <v>38</v>
      </c>
      <c r="J854">
        <v>15902</v>
      </c>
      <c r="K854">
        <v>8350</v>
      </c>
      <c r="L854">
        <v>8006</v>
      </c>
    </row>
    <row r="855" spans="8:12" x14ac:dyDescent="0.25">
      <c r="H855" t="s">
        <v>357</v>
      </c>
      <c r="I855" s="45" t="s">
        <v>239</v>
      </c>
      <c r="J855">
        <v>14460</v>
      </c>
      <c r="K855">
        <v>9701</v>
      </c>
      <c r="L855">
        <v>8014</v>
      </c>
    </row>
    <row r="856" spans="8:12" x14ac:dyDescent="0.25">
      <c r="H856" t="s">
        <v>357</v>
      </c>
      <c r="I856" s="45" t="s">
        <v>240</v>
      </c>
      <c r="J856">
        <v>14433</v>
      </c>
      <c r="K856">
        <v>9489</v>
      </c>
      <c r="L856">
        <v>7990</v>
      </c>
    </row>
    <row r="857" spans="8:12" x14ac:dyDescent="0.25">
      <c r="H857" t="s">
        <v>357</v>
      </c>
      <c r="I857" s="45" t="s">
        <v>241</v>
      </c>
      <c r="J857">
        <v>14248</v>
      </c>
      <c r="K857">
        <v>9136</v>
      </c>
      <c r="L857">
        <v>8000</v>
      </c>
    </row>
    <row r="858" spans="8:12" x14ac:dyDescent="0.25">
      <c r="H858" t="s">
        <v>357</v>
      </c>
      <c r="I858" s="45" t="s">
        <v>39</v>
      </c>
      <c r="J858">
        <v>14218</v>
      </c>
      <c r="K858">
        <v>9366</v>
      </c>
      <c r="L858">
        <v>7996</v>
      </c>
    </row>
    <row r="859" spans="8:12" x14ac:dyDescent="0.25">
      <c r="H859" t="s">
        <v>357</v>
      </c>
      <c r="I859" s="45" t="s">
        <v>242</v>
      </c>
      <c r="J859">
        <v>12154</v>
      </c>
      <c r="K859">
        <v>11352</v>
      </c>
      <c r="L859">
        <v>7987</v>
      </c>
    </row>
    <row r="860" spans="8:12" x14ac:dyDescent="0.25">
      <c r="H860" t="s">
        <v>357</v>
      </c>
      <c r="I860" s="45" t="s">
        <v>243</v>
      </c>
      <c r="J860">
        <v>11069</v>
      </c>
      <c r="K860">
        <v>12722</v>
      </c>
      <c r="L860">
        <v>7979</v>
      </c>
    </row>
    <row r="861" spans="8:12" x14ac:dyDescent="0.25">
      <c r="H861" t="s">
        <v>357</v>
      </c>
      <c r="I861" s="45" t="s">
        <v>244</v>
      </c>
      <c r="J861">
        <v>9653</v>
      </c>
      <c r="K861">
        <v>14631</v>
      </c>
      <c r="L861">
        <v>7989</v>
      </c>
    </row>
    <row r="862" spans="8:12" x14ac:dyDescent="0.25">
      <c r="H862" t="s">
        <v>357</v>
      </c>
      <c r="I862" s="45" t="s">
        <v>40</v>
      </c>
      <c r="J862">
        <v>7811</v>
      </c>
      <c r="K862">
        <v>15794</v>
      </c>
      <c r="L862">
        <v>8016</v>
      </c>
    </row>
    <row r="863" spans="8:12" x14ac:dyDescent="0.25">
      <c r="H863" t="s">
        <v>357</v>
      </c>
      <c r="I863" s="45" t="s">
        <v>245</v>
      </c>
      <c r="J863">
        <v>7128</v>
      </c>
      <c r="K863">
        <v>17421</v>
      </c>
      <c r="L863">
        <v>8005</v>
      </c>
    </row>
    <row r="864" spans="8:12" x14ac:dyDescent="0.25">
      <c r="H864" t="s">
        <v>357</v>
      </c>
      <c r="I864" s="45" t="s">
        <v>246</v>
      </c>
      <c r="J864">
        <v>7654</v>
      </c>
      <c r="K864">
        <v>16414</v>
      </c>
      <c r="L864">
        <v>7997</v>
      </c>
    </row>
    <row r="865" spans="8:12" x14ac:dyDescent="0.25">
      <c r="H865" t="s">
        <v>357</v>
      </c>
      <c r="I865" s="45" t="s">
        <v>247</v>
      </c>
      <c r="J865">
        <v>8391</v>
      </c>
      <c r="K865">
        <v>15309</v>
      </c>
      <c r="L865">
        <v>7988</v>
      </c>
    </row>
    <row r="866" spans="8:12" x14ac:dyDescent="0.25">
      <c r="H866" t="s">
        <v>358</v>
      </c>
      <c r="I866" s="45" t="s">
        <v>17</v>
      </c>
      <c r="J866">
        <v>9131</v>
      </c>
      <c r="K866">
        <v>14936</v>
      </c>
      <c r="L866">
        <v>8035</v>
      </c>
    </row>
    <row r="867" spans="8:12" x14ac:dyDescent="0.25">
      <c r="H867" t="s">
        <v>358</v>
      </c>
      <c r="I867" s="45" t="s">
        <v>176</v>
      </c>
      <c r="J867">
        <v>8401</v>
      </c>
      <c r="K867">
        <v>15783</v>
      </c>
      <c r="L867">
        <v>7950</v>
      </c>
    </row>
    <row r="868" spans="8:12" x14ac:dyDescent="0.25">
      <c r="H868" t="s">
        <v>358</v>
      </c>
      <c r="I868" s="45" t="s">
        <v>177</v>
      </c>
      <c r="J868">
        <v>8907</v>
      </c>
      <c r="K868">
        <v>14246</v>
      </c>
      <c r="L868">
        <v>7999</v>
      </c>
    </row>
    <row r="869" spans="8:12" x14ac:dyDescent="0.25">
      <c r="H869" t="s">
        <v>358</v>
      </c>
      <c r="I869" s="45" t="s">
        <v>178</v>
      </c>
      <c r="J869">
        <v>8787</v>
      </c>
      <c r="K869">
        <v>15502</v>
      </c>
      <c r="L869">
        <v>8015</v>
      </c>
    </row>
    <row r="870" spans="8:12" x14ac:dyDescent="0.25">
      <c r="H870" t="s">
        <v>358</v>
      </c>
      <c r="I870" s="45" t="s">
        <v>18</v>
      </c>
      <c r="J870">
        <v>8994</v>
      </c>
      <c r="K870">
        <v>14710</v>
      </c>
      <c r="L870">
        <v>8006</v>
      </c>
    </row>
    <row r="871" spans="8:12" x14ac:dyDescent="0.25">
      <c r="H871" t="s">
        <v>358</v>
      </c>
      <c r="I871" s="45" t="s">
        <v>179</v>
      </c>
      <c r="J871">
        <v>10191</v>
      </c>
      <c r="K871">
        <v>14057</v>
      </c>
      <c r="L871">
        <v>7987</v>
      </c>
    </row>
    <row r="872" spans="8:12" x14ac:dyDescent="0.25">
      <c r="H872" t="s">
        <v>358</v>
      </c>
      <c r="I872" s="45" t="s">
        <v>180</v>
      </c>
      <c r="J872">
        <v>10753</v>
      </c>
      <c r="K872">
        <v>13443</v>
      </c>
      <c r="L872">
        <v>7938</v>
      </c>
    </row>
    <row r="873" spans="8:12" x14ac:dyDescent="0.25">
      <c r="H873" t="s">
        <v>358</v>
      </c>
      <c r="I873" s="45" t="s">
        <v>181</v>
      </c>
      <c r="J873">
        <v>10225</v>
      </c>
      <c r="K873">
        <v>14097</v>
      </c>
      <c r="L873">
        <v>7994</v>
      </c>
    </row>
    <row r="874" spans="8:12" x14ac:dyDescent="0.25">
      <c r="H874" t="s">
        <v>358</v>
      </c>
      <c r="I874" s="45" t="s">
        <v>19</v>
      </c>
      <c r="J874">
        <v>10243</v>
      </c>
      <c r="K874">
        <v>13493</v>
      </c>
      <c r="L874">
        <v>7979</v>
      </c>
    </row>
    <row r="875" spans="8:12" x14ac:dyDescent="0.25">
      <c r="H875" t="s">
        <v>358</v>
      </c>
      <c r="I875" s="45" t="s">
        <v>182</v>
      </c>
      <c r="J875">
        <v>9983</v>
      </c>
      <c r="K875">
        <v>14008</v>
      </c>
      <c r="L875">
        <v>8006</v>
      </c>
    </row>
    <row r="876" spans="8:12" x14ac:dyDescent="0.25">
      <c r="H876" t="s">
        <v>358</v>
      </c>
      <c r="I876" s="45" t="s">
        <v>183</v>
      </c>
      <c r="J876">
        <v>10003</v>
      </c>
      <c r="K876">
        <v>13456</v>
      </c>
      <c r="L876">
        <v>7983</v>
      </c>
    </row>
    <row r="877" spans="8:12" x14ac:dyDescent="0.25">
      <c r="H877" t="s">
        <v>358</v>
      </c>
      <c r="I877" s="45" t="s">
        <v>184</v>
      </c>
      <c r="J877">
        <v>11730</v>
      </c>
      <c r="K877">
        <v>12452</v>
      </c>
      <c r="L877">
        <v>8006</v>
      </c>
    </row>
    <row r="878" spans="8:12" x14ac:dyDescent="0.25">
      <c r="H878" t="s">
        <v>358</v>
      </c>
      <c r="I878" s="45" t="s">
        <v>20</v>
      </c>
      <c r="J878">
        <v>12782</v>
      </c>
      <c r="K878">
        <v>11024</v>
      </c>
      <c r="L878">
        <v>7999</v>
      </c>
    </row>
    <row r="879" spans="8:12" x14ac:dyDescent="0.25">
      <c r="H879" t="s">
        <v>358</v>
      </c>
      <c r="I879" s="45" t="s">
        <v>185</v>
      </c>
      <c r="J879">
        <v>12824</v>
      </c>
      <c r="K879">
        <v>11753</v>
      </c>
      <c r="L879">
        <v>8002</v>
      </c>
    </row>
    <row r="880" spans="8:12" x14ac:dyDescent="0.25">
      <c r="H880" t="s">
        <v>358</v>
      </c>
      <c r="I880" s="45" t="s">
        <v>186</v>
      </c>
      <c r="J880">
        <v>14916</v>
      </c>
      <c r="K880">
        <v>9477</v>
      </c>
      <c r="L880">
        <v>7989</v>
      </c>
    </row>
    <row r="881" spans="8:12" x14ac:dyDescent="0.25">
      <c r="H881" t="s">
        <v>358</v>
      </c>
      <c r="I881" s="45" t="s">
        <v>187</v>
      </c>
      <c r="J881">
        <v>17389</v>
      </c>
      <c r="K881">
        <v>7333</v>
      </c>
      <c r="L881">
        <v>8005</v>
      </c>
    </row>
    <row r="882" spans="8:12" x14ac:dyDescent="0.25">
      <c r="H882" t="s">
        <v>358</v>
      </c>
      <c r="I882" s="45" t="s">
        <v>21</v>
      </c>
      <c r="J882">
        <v>17489</v>
      </c>
      <c r="K882">
        <v>7293</v>
      </c>
      <c r="L882">
        <v>7995</v>
      </c>
    </row>
    <row r="883" spans="8:12" x14ac:dyDescent="0.25">
      <c r="H883" t="s">
        <v>358</v>
      </c>
      <c r="I883" s="45" t="s">
        <v>188</v>
      </c>
      <c r="J883">
        <v>17824</v>
      </c>
      <c r="K883">
        <v>5867</v>
      </c>
      <c r="L883">
        <v>7998</v>
      </c>
    </row>
    <row r="884" spans="8:12" x14ac:dyDescent="0.25">
      <c r="H884" t="s">
        <v>358</v>
      </c>
      <c r="I884" s="45" t="s">
        <v>189</v>
      </c>
      <c r="J884">
        <v>18683</v>
      </c>
      <c r="K884">
        <v>6359</v>
      </c>
      <c r="L884">
        <v>7994</v>
      </c>
    </row>
    <row r="885" spans="8:12" x14ac:dyDescent="0.25">
      <c r="H885" t="s">
        <v>358</v>
      </c>
      <c r="I885" s="45" t="s">
        <v>190</v>
      </c>
      <c r="J885">
        <v>17656</v>
      </c>
      <c r="K885">
        <v>6033</v>
      </c>
      <c r="L885">
        <v>7997</v>
      </c>
    </row>
    <row r="886" spans="8:12" x14ac:dyDescent="0.25">
      <c r="H886" t="s">
        <v>358</v>
      </c>
      <c r="I886" s="45" t="s">
        <v>22</v>
      </c>
      <c r="J886">
        <v>18550</v>
      </c>
      <c r="K886">
        <v>6030</v>
      </c>
      <c r="L886">
        <v>8007</v>
      </c>
    </row>
    <row r="887" spans="8:12" x14ac:dyDescent="0.25">
      <c r="H887" t="s">
        <v>358</v>
      </c>
      <c r="I887" s="45" t="s">
        <v>191</v>
      </c>
      <c r="J887">
        <v>16528</v>
      </c>
      <c r="K887">
        <v>8000</v>
      </c>
      <c r="L887">
        <v>8006</v>
      </c>
    </row>
    <row r="888" spans="8:12" x14ac:dyDescent="0.25">
      <c r="H888" t="s">
        <v>358</v>
      </c>
      <c r="I888" s="45" t="s">
        <v>192</v>
      </c>
      <c r="J888">
        <v>18032</v>
      </c>
      <c r="K888">
        <v>6839</v>
      </c>
      <c r="L888">
        <v>8008</v>
      </c>
    </row>
    <row r="889" spans="8:12" x14ac:dyDescent="0.25">
      <c r="H889" t="s">
        <v>358</v>
      </c>
      <c r="I889" s="45" t="s">
        <v>193</v>
      </c>
      <c r="J889">
        <v>18291</v>
      </c>
      <c r="K889">
        <v>6532</v>
      </c>
      <c r="L889">
        <v>8008</v>
      </c>
    </row>
    <row r="890" spans="8:12" x14ac:dyDescent="0.25">
      <c r="H890" t="s">
        <v>358</v>
      </c>
      <c r="I890" s="45" t="s">
        <v>23</v>
      </c>
      <c r="J890">
        <v>18560</v>
      </c>
      <c r="K890">
        <v>5856</v>
      </c>
      <c r="L890">
        <v>7990</v>
      </c>
    </row>
    <row r="891" spans="8:12" x14ac:dyDescent="0.25">
      <c r="H891" t="s">
        <v>358</v>
      </c>
      <c r="I891" s="45" t="s">
        <v>194</v>
      </c>
      <c r="J891">
        <v>18388</v>
      </c>
      <c r="K891">
        <v>6256</v>
      </c>
      <c r="L891">
        <v>8022</v>
      </c>
    </row>
    <row r="892" spans="8:12" x14ac:dyDescent="0.25">
      <c r="H892" t="s">
        <v>358</v>
      </c>
      <c r="I892" s="45" t="s">
        <v>195</v>
      </c>
      <c r="J892">
        <v>16866</v>
      </c>
      <c r="K892">
        <v>7451</v>
      </c>
      <c r="L892">
        <v>8013</v>
      </c>
    </row>
    <row r="893" spans="8:12" x14ac:dyDescent="0.25">
      <c r="H893" t="s">
        <v>358</v>
      </c>
      <c r="I893" s="45" t="s">
        <v>196</v>
      </c>
      <c r="J893">
        <v>17366</v>
      </c>
      <c r="K893">
        <v>6931</v>
      </c>
      <c r="L893">
        <v>8006</v>
      </c>
    </row>
    <row r="894" spans="8:12" x14ac:dyDescent="0.25">
      <c r="H894" t="s">
        <v>358</v>
      </c>
      <c r="I894" s="45" t="s">
        <v>24</v>
      </c>
      <c r="J894">
        <v>16803</v>
      </c>
      <c r="K894">
        <v>7901</v>
      </c>
      <c r="L894">
        <v>8001</v>
      </c>
    </row>
    <row r="895" spans="8:12" x14ac:dyDescent="0.25">
      <c r="H895" t="s">
        <v>358</v>
      </c>
      <c r="I895" s="45" t="s">
        <v>197</v>
      </c>
      <c r="J895">
        <v>15838</v>
      </c>
      <c r="K895">
        <v>8318</v>
      </c>
      <c r="L895">
        <v>7989</v>
      </c>
    </row>
    <row r="896" spans="8:12" x14ac:dyDescent="0.25">
      <c r="H896" t="s">
        <v>358</v>
      </c>
      <c r="I896" s="45" t="s">
        <v>198</v>
      </c>
      <c r="J896">
        <v>16321</v>
      </c>
      <c r="K896">
        <v>8993</v>
      </c>
      <c r="L896">
        <v>8010</v>
      </c>
    </row>
    <row r="897" spans="8:12" x14ac:dyDescent="0.25">
      <c r="H897" t="s">
        <v>358</v>
      </c>
      <c r="I897" s="45" t="s">
        <v>199</v>
      </c>
      <c r="J897">
        <v>14414</v>
      </c>
      <c r="K897">
        <v>9557</v>
      </c>
      <c r="L897">
        <v>8003</v>
      </c>
    </row>
    <row r="898" spans="8:12" x14ac:dyDescent="0.25">
      <c r="H898" t="s">
        <v>358</v>
      </c>
      <c r="I898" s="45" t="s">
        <v>25</v>
      </c>
      <c r="J898">
        <v>14629</v>
      </c>
      <c r="K898">
        <v>9843</v>
      </c>
      <c r="L898">
        <v>8003</v>
      </c>
    </row>
    <row r="899" spans="8:12" x14ac:dyDescent="0.25">
      <c r="H899" t="s">
        <v>358</v>
      </c>
      <c r="I899" s="45" t="s">
        <v>200</v>
      </c>
      <c r="J899">
        <v>15325</v>
      </c>
      <c r="K899">
        <v>9180</v>
      </c>
      <c r="L899">
        <v>8004</v>
      </c>
    </row>
    <row r="900" spans="8:12" x14ac:dyDescent="0.25">
      <c r="H900" t="s">
        <v>358</v>
      </c>
      <c r="I900" s="45" t="s">
        <v>201</v>
      </c>
      <c r="J900">
        <v>15246</v>
      </c>
      <c r="K900">
        <v>9323</v>
      </c>
      <c r="L900">
        <v>7998</v>
      </c>
    </row>
    <row r="901" spans="8:12" x14ac:dyDescent="0.25">
      <c r="H901" t="s">
        <v>358</v>
      </c>
      <c r="I901" s="45" t="s">
        <v>202</v>
      </c>
      <c r="J901">
        <v>14730</v>
      </c>
      <c r="K901">
        <v>9098</v>
      </c>
      <c r="L901">
        <v>7999</v>
      </c>
    </row>
    <row r="902" spans="8:12" x14ac:dyDescent="0.25">
      <c r="H902" t="s">
        <v>358</v>
      </c>
      <c r="I902" s="45" t="s">
        <v>26</v>
      </c>
      <c r="J902">
        <v>14233</v>
      </c>
      <c r="K902">
        <v>9114</v>
      </c>
      <c r="L902">
        <v>7993</v>
      </c>
    </row>
    <row r="903" spans="8:12" x14ac:dyDescent="0.25">
      <c r="H903" t="s">
        <v>358</v>
      </c>
      <c r="I903" s="45" t="s">
        <v>203</v>
      </c>
      <c r="J903">
        <v>14840</v>
      </c>
      <c r="K903">
        <v>9475</v>
      </c>
      <c r="L903">
        <v>7995</v>
      </c>
    </row>
    <row r="904" spans="8:12" x14ac:dyDescent="0.25">
      <c r="H904" t="s">
        <v>358</v>
      </c>
      <c r="I904" s="45" t="s">
        <v>204</v>
      </c>
      <c r="J904">
        <v>14914</v>
      </c>
      <c r="K904">
        <v>9369</v>
      </c>
      <c r="L904">
        <v>8004</v>
      </c>
    </row>
    <row r="905" spans="8:12" x14ac:dyDescent="0.25">
      <c r="H905" t="s">
        <v>358</v>
      </c>
      <c r="I905" s="45" t="s">
        <v>205</v>
      </c>
      <c r="J905">
        <v>14542</v>
      </c>
      <c r="K905">
        <v>9602</v>
      </c>
      <c r="L905">
        <v>7995</v>
      </c>
    </row>
    <row r="906" spans="8:12" x14ac:dyDescent="0.25">
      <c r="H906" t="s">
        <v>358</v>
      </c>
      <c r="I906" s="45" t="s">
        <v>27</v>
      </c>
      <c r="J906">
        <v>14142</v>
      </c>
      <c r="K906">
        <v>9286</v>
      </c>
      <c r="L906">
        <v>8012</v>
      </c>
    </row>
    <row r="907" spans="8:12" x14ac:dyDescent="0.25">
      <c r="H907" t="s">
        <v>358</v>
      </c>
      <c r="I907" s="45" t="s">
        <v>206</v>
      </c>
      <c r="J907">
        <v>14289</v>
      </c>
      <c r="K907">
        <v>9702</v>
      </c>
      <c r="L907">
        <v>7996</v>
      </c>
    </row>
    <row r="908" spans="8:12" x14ac:dyDescent="0.25">
      <c r="H908" t="s">
        <v>358</v>
      </c>
      <c r="I908" s="45" t="s">
        <v>207</v>
      </c>
      <c r="J908">
        <v>13924</v>
      </c>
      <c r="K908">
        <v>9775</v>
      </c>
      <c r="L908">
        <v>7994</v>
      </c>
    </row>
    <row r="909" spans="8:12" x14ac:dyDescent="0.25">
      <c r="H909" t="s">
        <v>358</v>
      </c>
      <c r="I909" s="45" t="s">
        <v>208</v>
      </c>
      <c r="J909">
        <v>13715</v>
      </c>
      <c r="K909">
        <v>10107</v>
      </c>
      <c r="L909">
        <v>7998</v>
      </c>
    </row>
    <row r="910" spans="8:12" x14ac:dyDescent="0.25">
      <c r="H910" t="s">
        <v>358</v>
      </c>
      <c r="I910" s="45" t="s">
        <v>28</v>
      </c>
      <c r="J910">
        <v>13097</v>
      </c>
      <c r="K910">
        <v>10444</v>
      </c>
      <c r="L910">
        <v>8001</v>
      </c>
    </row>
    <row r="911" spans="8:12" x14ac:dyDescent="0.25">
      <c r="H911" t="s">
        <v>358</v>
      </c>
      <c r="I911" s="45" t="s">
        <v>209</v>
      </c>
      <c r="J911">
        <v>12472</v>
      </c>
      <c r="K911">
        <v>10793</v>
      </c>
      <c r="L911">
        <v>8003</v>
      </c>
    </row>
    <row r="912" spans="8:12" x14ac:dyDescent="0.25">
      <c r="H912" t="s">
        <v>358</v>
      </c>
      <c r="I912" s="45" t="s">
        <v>210</v>
      </c>
      <c r="J912">
        <v>12552</v>
      </c>
      <c r="K912">
        <v>10952</v>
      </c>
      <c r="L912">
        <v>7999</v>
      </c>
    </row>
    <row r="913" spans="8:12" x14ac:dyDescent="0.25">
      <c r="H913" t="s">
        <v>358</v>
      </c>
      <c r="I913" s="45" t="s">
        <v>211</v>
      </c>
      <c r="J913">
        <v>12173</v>
      </c>
      <c r="K913">
        <v>11939</v>
      </c>
      <c r="L913">
        <v>8004</v>
      </c>
    </row>
    <row r="914" spans="8:12" x14ac:dyDescent="0.25">
      <c r="H914" t="s">
        <v>358</v>
      </c>
      <c r="I914" s="45" t="s">
        <v>29</v>
      </c>
      <c r="J914">
        <v>12177</v>
      </c>
      <c r="K914">
        <v>11862</v>
      </c>
      <c r="L914">
        <v>7993</v>
      </c>
    </row>
    <row r="915" spans="8:12" x14ac:dyDescent="0.25">
      <c r="H915" t="s">
        <v>358</v>
      </c>
      <c r="I915" s="45" t="s">
        <v>212</v>
      </c>
      <c r="J915">
        <v>11593</v>
      </c>
      <c r="K915">
        <v>12469</v>
      </c>
      <c r="L915">
        <v>7983</v>
      </c>
    </row>
    <row r="916" spans="8:12" x14ac:dyDescent="0.25">
      <c r="H916" t="s">
        <v>358</v>
      </c>
      <c r="I916" s="45" t="s">
        <v>213</v>
      </c>
      <c r="J916">
        <v>11292</v>
      </c>
      <c r="K916">
        <v>12504</v>
      </c>
      <c r="L916">
        <v>7998</v>
      </c>
    </row>
    <row r="917" spans="8:12" x14ac:dyDescent="0.25">
      <c r="H917" t="s">
        <v>358</v>
      </c>
      <c r="I917" s="45" t="s">
        <v>214</v>
      </c>
      <c r="J917">
        <v>10752</v>
      </c>
      <c r="K917">
        <v>12511</v>
      </c>
      <c r="L917">
        <v>8001</v>
      </c>
    </row>
    <row r="918" spans="8:12" x14ac:dyDescent="0.25">
      <c r="H918" t="s">
        <v>358</v>
      </c>
      <c r="I918" s="45" t="s">
        <v>30</v>
      </c>
      <c r="J918">
        <v>10798</v>
      </c>
      <c r="K918">
        <v>12632</v>
      </c>
      <c r="L918">
        <v>7988</v>
      </c>
    </row>
    <row r="919" spans="8:12" x14ac:dyDescent="0.25">
      <c r="H919" t="s">
        <v>358</v>
      </c>
      <c r="I919" s="45" t="s">
        <v>215</v>
      </c>
      <c r="J919">
        <v>10844</v>
      </c>
      <c r="K919">
        <v>12763</v>
      </c>
      <c r="L919">
        <v>7990</v>
      </c>
    </row>
    <row r="920" spans="8:12" x14ac:dyDescent="0.25">
      <c r="H920" t="s">
        <v>358</v>
      </c>
      <c r="I920" s="45" t="s">
        <v>216</v>
      </c>
      <c r="J920">
        <v>10264</v>
      </c>
      <c r="K920">
        <v>13556</v>
      </c>
      <c r="L920">
        <v>7995</v>
      </c>
    </row>
    <row r="921" spans="8:12" x14ac:dyDescent="0.25">
      <c r="H921" t="s">
        <v>358</v>
      </c>
      <c r="I921" s="45" t="s">
        <v>217</v>
      </c>
      <c r="J921">
        <v>10513</v>
      </c>
      <c r="K921">
        <v>13221</v>
      </c>
      <c r="L921">
        <v>8011</v>
      </c>
    </row>
    <row r="922" spans="8:12" x14ac:dyDescent="0.25">
      <c r="H922" t="s">
        <v>358</v>
      </c>
      <c r="I922" s="45" t="s">
        <v>31</v>
      </c>
      <c r="J922">
        <v>10447</v>
      </c>
      <c r="K922">
        <v>13309</v>
      </c>
      <c r="L922">
        <v>8001</v>
      </c>
    </row>
    <row r="923" spans="8:12" x14ac:dyDescent="0.25">
      <c r="H923" t="s">
        <v>358</v>
      </c>
      <c r="I923" s="45" t="s">
        <v>218</v>
      </c>
      <c r="J923">
        <v>10819</v>
      </c>
      <c r="K923">
        <v>13036</v>
      </c>
      <c r="L923">
        <v>8000</v>
      </c>
    </row>
    <row r="924" spans="8:12" x14ac:dyDescent="0.25">
      <c r="H924" t="s">
        <v>358</v>
      </c>
      <c r="I924" s="45" t="s">
        <v>219</v>
      </c>
      <c r="J924">
        <v>10442</v>
      </c>
      <c r="K924">
        <v>12831</v>
      </c>
      <c r="L924">
        <v>7989</v>
      </c>
    </row>
    <row r="925" spans="8:12" x14ac:dyDescent="0.25">
      <c r="H925" t="s">
        <v>358</v>
      </c>
      <c r="I925" s="45" t="s">
        <v>220</v>
      </c>
      <c r="J925">
        <v>10749</v>
      </c>
      <c r="K925">
        <v>13613</v>
      </c>
      <c r="L925">
        <v>7998</v>
      </c>
    </row>
    <row r="926" spans="8:12" x14ac:dyDescent="0.25">
      <c r="H926" t="s">
        <v>358</v>
      </c>
      <c r="I926" s="45" t="s">
        <v>32</v>
      </c>
      <c r="J926">
        <v>10641</v>
      </c>
      <c r="K926">
        <v>12896</v>
      </c>
      <c r="L926">
        <v>7996</v>
      </c>
    </row>
    <row r="927" spans="8:12" x14ac:dyDescent="0.25">
      <c r="H927" t="s">
        <v>358</v>
      </c>
      <c r="I927" s="45" t="s">
        <v>221</v>
      </c>
      <c r="J927">
        <v>10957</v>
      </c>
      <c r="K927">
        <v>12316</v>
      </c>
      <c r="L927">
        <v>7994</v>
      </c>
    </row>
    <row r="928" spans="8:12" x14ac:dyDescent="0.25">
      <c r="H928" t="s">
        <v>358</v>
      </c>
      <c r="I928" s="45" t="s">
        <v>222</v>
      </c>
      <c r="J928">
        <v>11600</v>
      </c>
      <c r="K928">
        <v>12574</v>
      </c>
      <c r="L928">
        <v>7984</v>
      </c>
    </row>
    <row r="929" spans="8:12" x14ac:dyDescent="0.25">
      <c r="H929" t="s">
        <v>358</v>
      </c>
      <c r="I929" s="45" t="s">
        <v>223</v>
      </c>
      <c r="J929">
        <v>12052</v>
      </c>
      <c r="K929">
        <v>12305</v>
      </c>
      <c r="L929">
        <v>8001</v>
      </c>
    </row>
    <row r="930" spans="8:12" x14ac:dyDescent="0.25">
      <c r="H930" t="s">
        <v>358</v>
      </c>
      <c r="I930" s="45" t="s">
        <v>33</v>
      </c>
      <c r="J930">
        <v>12631</v>
      </c>
      <c r="K930">
        <v>11480</v>
      </c>
      <c r="L930">
        <v>8006</v>
      </c>
    </row>
    <row r="931" spans="8:12" x14ac:dyDescent="0.25">
      <c r="H931" t="s">
        <v>358</v>
      </c>
      <c r="I931" s="45" t="s">
        <v>224</v>
      </c>
      <c r="J931">
        <v>13401</v>
      </c>
      <c r="K931">
        <v>10540</v>
      </c>
      <c r="L931">
        <v>8000</v>
      </c>
    </row>
    <row r="932" spans="8:12" x14ac:dyDescent="0.25">
      <c r="H932" t="s">
        <v>358</v>
      </c>
      <c r="I932" s="45" t="s">
        <v>225</v>
      </c>
      <c r="J932">
        <v>13964</v>
      </c>
      <c r="K932">
        <v>10039</v>
      </c>
      <c r="L932">
        <v>7993</v>
      </c>
    </row>
    <row r="933" spans="8:12" x14ac:dyDescent="0.25">
      <c r="H933" t="s">
        <v>358</v>
      </c>
      <c r="I933" s="45" t="s">
        <v>226</v>
      </c>
      <c r="J933">
        <v>14633</v>
      </c>
      <c r="K933">
        <v>9496</v>
      </c>
      <c r="L933">
        <v>7995</v>
      </c>
    </row>
    <row r="934" spans="8:12" x14ac:dyDescent="0.25">
      <c r="H934" t="s">
        <v>358</v>
      </c>
      <c r="I934" s="45" t="s">
        <v>34</v>
      </c>
      <c r="J934">
        <v>14875</v>
      </c>
      <c r="K934">
        <v>9702</v>
      </c>
      <c r="L934">
        <v>7995</v>
      </c>
    </row>
    <row r="935" spans="8:12" x14ac:dyDescent="0.25">
      <c r="H935" t="s">
        <v>358</v>
      </c>
      <c r="I935" s="45" t="s">
        <v>227</v>
      </c>
      <c r="J935">
        <v>16271</v>
      </c>
      <c r="K935">
        <v>7590</v>
      </c>
      <c r="L935">
        <v>7983</v>
      </c>
    </row>
    <row r="936" spans="8:12" x14ac:dyDescent="0.25">
      <c r="H936" t="s">
        <v>358</v>
      </c>
      <c r="I936" s="45" t="s">
        <v>228</v>
      </c>
      <c r="J936">
        <v>16584</v>
      </c>
      <c r="K936">
        <v>7463</v>
      </c>
      <c r="L936">
        <v>7993</v>
      </c>
    </row>
    <row r="937" spans="8:12" x14ac:dyDescent="0.25">
      <c r="H937" t="s">
        <v>358</v>
      </c>
      <c r="I937" s="45" t="s">
        <v>229</v>
      </c>
      <c r="J937">
        <v>16609</v>
      </c>
      <c r="K937">
        <v>7802</v>
      </c>
      <c r="L937">
        <v>8000</v>
      </c>
    </row>
    <row r="938" spans="8:12" x14ac:dyDescent="0.25">
      <c r="H938" t="s">
        <v>358</v>
      </c>
      <c r="I938" s="45" t="s">
        <v>35</v>
      </c>
      <c r="J938">
        <v>16383</v>
      </c>
      <c r="K938">
        <v>8219</v>
      </c>
      <c r="L938">
        <v>7994</v>
      </c>
    </row>
    <row r="939" spans="8:12" x14ac:dyDescent="0.25">
      <c r="H939" t="s">
        <v>358</v>
      </c>
      <c r="I939" s="45" t="s">
        <v>230</v>
      </c>
      <c r="J939">
        <v>16090</v>
      </c>
      <c r="K939">
        <v>8036</v>
      </c>
      <c r="L939">
        <v>8001</v>
      </c>
    </row>
    <row r="940" spans="8:12" x14ac:dyDescent="0.25">
      <c r="H940" t="s">
        <v>358</v>
      </c>
      <c r="I940" s="45" t="s">
        <v>231</v>
      </c>
      <c r="J940">
        <v>15736</v>
      </c>
      <c r="K940">
        <v>8508</v>
      </c>
      <c r="L940">
        <v>8003</v>
      </c>
    </row>
    <row r="941" spans="8:12" x14ac:dyDescent="0.25">
      <c r="H941" t="s">
        <v>358</v>
      </c>
      <c r="I941" s="45" t="s">
        <v>232</v>
      </c>
      <c r="J941">
        <v>15681</v>
      </c>
      <c r="K941">
        <v>8141</v>
      </c>
      <c r="L941">
        <v>8009</v>
      </c>
    </row>
    <row r="942" spans="8:12" x14ac:dyDescent="0.25">
      <c r="H942" t="s">
        <v>358</v>
      </c>
      <c r="I942" s="45" t="s">
        <v>36</v>
      </c>
      <c r="J942">
        <v>16112</v>
      </c>
      <c r="K942">
        <v>8226</v>
      </c>
      <c r="L942">
        <v>8001</v>
      </c>
    </row>
    <row r="943" spans="8:12" x14ac:dyDescent="0.25">
      <c r="H943" t="s">
        <v>358</v>
      </c>
      <c r="I943" s="45" t="s">
        <v>233</v>
      </c>
      <c r="J943">
        <v>15871</v>
      </c>
      <c r="K943">
        <v>7596</v>
      </c>
      <c r="L943">
        <v>7995</v>
      </c>
    </row>
    <row r="944" spans="8:12" x14ac:dyDescent="0.25">
      <c r="H944" t="s">
        <v>358</v>
      </c>
      <c r="I944" s="45" t="s">
        <v>234</v>
      </c>
      <c r="J944">
        <v>15913</v>
      </c>
      <c r="K944">
        <v>7766</v>
      </c>
      <c r="L944">
        <v>8007</v>
      </c>
    </row>
    <row r="945" spans="8:12" x14ac:dyDescent="0.25">
      <c r="H945" t="s">
        <v>358</v>
      </c>
      <c r="I945" s="45" t="s">
        <v>235</v>
      </c>
      <c r="J945">
        <v>16181</v>
      </c>
      <c r="K945">
        <v>7589</v>
      </c>
      <c r="L945">
        <v>8004</v>
      </c>
    </row>
    <row r="946" spans="8:12" x14ac:dyDescent="0.25">
      <c r="H946" t="s">
        <v>358</v>
      </c>
      <c r="I946" s="45" t="s">
        <v>37</v>
      </c>
      <c r="J946">
        <v>16163</v>
      </c>
      <c r="K946">
        <v>7832</v>
      </c>
      <c r="L946">
        <v>7991</v>
      </c>
    </row>
    <row r="947" spans="8:12" x14ac:dyDescent="0.25">
      <c r="H947" t="s">
        <v>358</v>
      </c>
      <c r="I947" s="45" t="s">
        <v>236</v>
      </c>
      <c r="J947">
        <v>16458</v>
      </c>
      <c r="K947">
        <v>7252</v>
      </c>
      <c r="L947">
        <v>7991</v>
      </c>
    </row>
    <row r="948" spans="8:12" x14ac:dyDescent="0.25">
      <c r="H948" t="s">
        <v>358</v>
      </c>
      <c r="I948" s="45" t="s">
        <v>237</v>
      </c>
      <c r="J948">
        <v>16905</v>
      </c>
      <c r="K948">
        <v>7662</v>
      </c>
      <c r="L948">
        <v>8005</v>
      </c>
    </row>
    <row r="949" spans="8:12" x14ac:dyDescent="0.25">
      <c r="H949" t="s">
        <v>358</v>
      </c>
      <c r="I949" s="45" t="s">
        <v>238</v>
      </c>
      <c r="J949">
        <v>16414</v>
      </c>
      <c r="K949">
        <v>7130</v>
      </c>
      <c r="L949">
        <v>8000</v>
      </c>
    </row>
    <row r="950" spans="8:12" x14ac:dyDescent="0.25">
      <c r="H950" t="s">
        <v>358</v>
      </c>
      <c r="I950" s="45" t="s">
        <v>38</v>
      </c>
      <c r="J950">
        <v>16746</v>
      </c>
      <c r="K950">
        <v>7201</v>
      </c>
      <c r="L950">
        <v>7989</v>
      </c>
    </row>
    <row r="951" spans="8:12" x14ac:dyDescent="0.25">
      <c r="H951" t="s">
        <v>358</v>
      </c>
      <c r="I951" s="45" t="s">
        <v>239</v>
      </c>
      <c r="J951">
        <v>15647</v>
      </c>
      <c r="K951">
        <v>8546</v>
      </c>
      <c r="L951">
        <v>8005</v>
      </c>
    </row>
    <row r="952" spans="8:12" x14ac:dyDescent="0.25">
      <c r="H952" t="s">
        <v>358</v>
      </c>
      <c r="I952" s="45" t="s">
        <v>240</v>
      </c>
      <c r="J952">
        <v>15690</v>
      </c>
      <c r="K952">
        <v>8242</v>
      </c>
      <c r="L952">
        <v>7997</v>
      </c>
    </row>
    <row r="953" spans="8:12" x14ac:dyDescent="0.25">
      <c r="H953" t="s">
        <v>358</v>
      </c>
      <c r="I953" s="45" t="s">
        <v>241</v>
      </c>
      <c r="J953">
        <v>15643</v>
      </c>
      <c r="K953">
        <v>8214</v>
      </c>
      <c r="L953">
        <v>8011</v>
      </c>
    </row>
    <row r="954" spans="8:12" x14ac:dyDescent="0.25">
      <c r="H954" t="s">
        <v>358</v>
      </c>
      <c r="I954" s="45" t="s">
        <v>39</v>
      </c>
      <c r="J954">
        <v>15919</v>
      </c>
      <c r="K954">
        <v>7886</v>
      </c>
      <c r="L954">
        <v>7999</v>
      </c>
    </row>
    <row r="955" spans="8:12" x14ac:dyDescent="0.25">
      <c r="H955" t="s">
        <v>358</v>
      </c>
      <c r="I955" s="45" t="s">
        <v>242</v>
      </c>
      <c r="J955">
        <v>13842</v>
      </c>
      <c r="K955">
        <v>10068</v>
      </c>
      <c r="L955">
        <v>7992</v>
      </c>
    </row>
    <row r="956" spans="8:12" x14ac:dyDescent="0.25">
      <c r="H956" t="s">
        <v>358</v>
      </c>
      <c r="I956" s="45" t="s">
        <v>243</v>
      </c>
      <c r="J956">
        <v>13391</v>
      </c>
      <c r="K956">
        <v>11986</v>
      </c>
      <c r="L956">
        <v>8019</v>
      </c>
    </row>
    <row r="957" spans="8:12" x14ac:dyDescent="0.25">
      <c r="H957" t="s">
        <v>358</v>
      </c>
      <c r="I957" s="45" t="s">
        <v>244</v>
      </c>
      <c r="J957">
        <v>11209</v>
      </c>
      <c r="K957">
        <v>12715</v>
      </c>
      <c r="L957">
        <v>8016</v>
      </c>
    </row>
    <row r="958" spans="8:12" x14ac:dyDescent="0.25">
      <c r="H958" t="s">
        <v>358</v>
      </c>
      <c r="I958" s="45" t="s">
        <v>40</v>
      </c>
      <c r="J958">
        <v>8493</v>
      </c>
      <c r="K958">
        <v>15440</v>
      </c>
      <c r="L958">
        <v>7997</v>
      </c>
    </row>
    <row r="959" spans="8:12" x14ac:dyDescent="0.25">
      <c r="H959" t="s">
        <v>358</v>
      </c>
      <c r="I959" s="45" t="s">
        <v>245</v>
      </c>
      <c r="J959">
        <v>7901</v>
      </c>
      <c r="K959">
        <v>16343</v>
      </c>
      <c r="L959">
        <v>8007</v>
      </c>
    </row>
    <row r="960" spans="8:12" x14ac:dyDescent="0.25">
      <c r="H960" t="s">
        <v>358</v>
      </c>
      <c r="I960" s="45" t="s">
        <v>246</v>
      </c>
      <c r="J960">
        <v>8374</v>
      </c>
      <c r="K960">
        <v>15755</v>
      </c>
      <c r="L960">
        <v>8011</v>
      </c>
    </row>
    <row r="961" spans="8:12" x14ac:dyDescent="0.25">
      <c r="H961" t="s">
        <v>358</v>
      </c>
      <c r="I961" s="45" t="s">
        <v>247</v>
      </c>
      <c r="J961">
        <v>9211</v>
      </c>
      <c r="K961">
        <v>14905</v>
      </c>
      <c r="L961">
        <v>7988</v>
      </c>
    </row>
    <row r="962" spans="8:12" x14ac:dyDescent="0.25">
      <c r="H962" t="s">
        <v>359</v>
      </c>
      <c r="I962" s="45" t="s">
        <v>17</v>
      </c>
      <c r="J962">
        <v>9990</v>
      </c>
      <c r="K962">
        <v>13987</v>
      </c>
      <c r="L962">
        <v>7999</v>
      </c>
    </row>
    <row r="963" spans="8:12" x14ac:dyDescent="0.25">
      <c r="H963" t="s">
        <v>359</v>
      </c>
      <c r="I963" s="45" t="s">
        <v>176</v>
      </c>
      <c r="J963">
        <v>8656</v>
      </c>
      <c r="K963">
        <v>15527</v>
      </c>
      <c r="L963">
        <v>8008</v>
      </c>
    </row>
    <row r="964" spans="8:12" x14ac:dyDescent="0.25">
      <c r="H964" t="s">
        <v>359</v>
      </c>
      <c r="I964" s="45" t="s">
        <v>177</v>
      </c>
      <c r="J964">
        <v>9245</v>
      </c>
      <c r="K964">
        <v>15048</v>
      </c>
      <c r="L964">
        <v>8005</v>
      </c>
    </row>
    <row r="965" spans="8:12" x14ac:dyDescent="0.25">
      <c r="H965" t="s">
        <v>359</v>
      </c>
      <c r="I965" s="45" t="s">
        <v>178</v>
      </c>
      <c r="J965">
        <v>9028</v>
      </c>
      <c r="K965">
        <v>15019</v>
      </c>
      <c r="L965">
        <v>8018</v>
      </c>
    </row>
    <row r="966" spans="8:12" x14ac:dyDescent="0.25">
      <c r="H966" t="s">
        <v>359</v>
      </c>
      <c r="I966" s="45" t="s">
        <v>18</v>
      </c>
      <c r="J966">
        <v>9313</v>
      </c>
      <c r="K966">
        <v>14514</v>
      </c>
      <c r="L966">
        <v>7992</v>
      </c>
    </row>
    <row r="967" spans="8:12" x14ac:dyDescent="0.25">
      <c r="H967" t="s">
        <v>359</v>
      </c>
      <c r="I967" s="45" t="s">
        <v>179</v>
      </c>
      <c r="J967">
        <v>10523</v>
      </c>
      <c r="K967">
        <v>14098</v>
      </c>
      <c r="L967">
        <v>8000</v>
      </c>
    </row>
    <row r="968" spans="8:12" x14ac:dyDescent="0.25">
      <c r="H968" t="s">
        <v>359</v>
      </c>
      <c r="I968" s="45" t="s">
        <v>180</v>
      </c>
      <c r="J968">
        <v>10536</v>
      </c>
      <c r="K968">
        <v>13287</v>
      </c>
      <c r="L968">
        <v>7999</v>
      </c>
    </row>
    <row r="969" spans="8:12" x14ac:dyDescent="0.25">
      <c r="H969" t="s">
        <v>359</v>
      </c>
      <c r="I969" s="45" t="s">
        <v>181</v>
      </c>
      <c r="J969">
        <v>10879</v>
      </c>
      <c r="K969">
        <v>13235</v>
      </c>
      <c r="L969">
        <v>8023</v>
      </c>
    </row>
    <row r="970" spans="8:12" x14ac:dyDescent="0.25">
      <c r="H970" t="s">
        <v>359</v>
      </c>
      <c r="I970" s="45" t="s">
        <v>19</v>
      </c>
      <c r="J970">
        <v>10803</v>
      </c>
      <c r="K970">
        <v>12734</v>
      </c>
      <c r="L970">
        <v>7987</v>
      </c>
    </row>
    <row r="971" spans="8:12" x14ac:dyDescent="0.25">
      <c r="H971" t="s">
        <v>359</v>
      </c>
      <c r="I971" s="45" t="s">
        <v>182</v>
      </c>
      <c r="J971">
        <v>11105</v>
      </c>
      <c r="K971">
        <v>13282</v>
      </c>
      <c r="L971">
        <v>7993</v>
      </c>
    </row>
    <row r="972" spans="8:12" x14ac:dyDescent="0.25">
      <c r="H972" t="s">
        <v>359</v>
      </c>
      <c r="I972" s="45" t="s">
        <v>183</v>
      </c>
      <c r="J972">
        <v>11372</v>
      </c>
      <c r="K972">
        <v>13211</v>
      </c>
      <c r="L972">
        <v>8002</v>
      </c>
    </row>
    <row r="973" spans="8:12" x14ac:dyDescent="0.25">
      <c r="H973" t="s">
        <v>359</v>
      </c>
      <c r="I973" s="45" t="s">
        <v>184</v>
      </c>
      <c r="J973">
        <v>12529</v>
      </c>
      <c r="K973">
        <v>11773</v>
      </c>
      <c r="L973">
        <v>7992</v>
      </c>
    </row>
    <row r="974" spans="8:12" x14ac:dyDescent="0.25">
      <c r="H974" t="s">
        <v>359</v>
      </c>
      <c r="I974" s="45" t="s">
        <v>20</v>
      </c>
      <c r="J974">
        <v>13271</v>
      </c>
      <c r="K974">
        <v>11125</v>
      </c>
      <c r="L974">
        <v>8003</v>
      </c>
    </row>
    <row r="975" spans="8:12" x14ac:dyDescent="0.25">
      <c r="H975" t="s">
        <v>359</v>
      </c>
      <c r="I975" s="45" t="s">
        <v>185</v>
      </c>
      <c r="J975">
        <v>12885</v>
      </c>
      <c r="K975">
        <v>11035</v>
      </c>
      <c r="L975">
        <v>7983</v>
      </c>
    </row>
    <row r="976" spans="8:12" x14ac:dyDescent="0.25">
      <c r="H976" t="s">
        <v>359</v>
      </c>
      <c r="I976" s="45" t="s">
        <v>186</v>
      </c>
      <c r="J976">
        <v>15545</v>
      </c>
      <c r="K976">
        <v>9394</v>
      </c>
      <c r="L976">
        <v>8020</v>
      </c>
    </row>
    <row r="977" spans="8:12" x14ac:dyDescent="0.25">
      <c r="H977" t="s">
        <v>359</v>
      </c>
      <c r="I977" s="45" t="s">
        <v>187</v>
      </c>
      <c r="J977">
        <v>17699</v>
      </c>
      <c r="K977">
        <v>6700</v>
      </c>
      <c r="L977">
        <v>7990</v>
      </c>
    </row>
    <row r="978" spans="8:12" x14ac:dyDescent="0.25">
      <c r="H978" t="s">
        <v>359</v>
      </c>
      <c r="I978" s="45" t="s">
        <v>21</v>
      </c>
      <c r="J978">
        <v>18795</v>
      </c>
      <c r="K978">
        <v>5749</v>
      </c>
      <c r="L978">
        <v>7996</v>
      </c>
    </row>
    <row r="979" spans="8:12" x14ac:dyDescent="0.25">
      <c r="H979" t="s">
        <v>359</v>
      </c>
      <c r="I979" s="45" t="s">
        <v>188</v>
      </c>
      <c r="J979">
        <v>18449</v>
      </c>
      <c r="K979">
        <v>6183</v>
      </c>
      <c r="L979">
        <v>7986</v>
      </c>
    </row>
    <row r="980" spans="8:12" x14ac:dyDescent="0.25">
      <c r="H980" t="s">
        <v>359</v>
      </c>
      <c r="I980" s="45" t="s">
        <v>189</v>
      </c>
      <c r="J980">
        <v>18775</v>
      </c>
      <c r="K980">
        <v>6651</v>
      </c>
      <c r="L980">
        <v>8014</v>
      </c>
    </row>
    <row r="981" spans="8:12" x14ac:dyDescent="0.25">
      <c r="H981" t="s">
        <v>359</v>
      </c>
      <c r="I981" s="45" t="s">
        <v>190</v>
      </c>
      <c r="J981">
        <v>18543</v>
      </c>
      <c r="K981">
        <v>6552</v>
      </c>
      <c r="L981">
        <v>7998</v>
      </c>
    </row>
    <row r="982" spans="8:12" x14ac:dyDescent="0.25">
      <c r="H982" t="s">
        <v>359</v>
      </c>
      <c r="I982" s="45" t="s">
        <v>22</v>
      </c>
      <c r="J982">
        <v>18397</v>
      </c>
      <c r="K982">
        <v>5863</v>
      </c>
      <c r="L982">
        <v>8010</v>
      </c>
    </row>
    <row r="983" spans="8:12" x14ac:dyDescent="0.25">
      <c r="H983" t="s">
        <v>359</v>
      </c>
      <c r="I983" s="45" t="s">
        <v>191</v>
      </c>
      <c r="J983">
        <v>17092</v>
      </c>
      <c r="K983">
        <v>6893</v>
      </c>
      <c r="L983">
        <v>7984</v>
      </c>
    </row>
    <row r="984" spans="8:12" x14ac:dyDescent="0.25">
      <c r="H984" t="s">
        <v>359</v>
      </c>
      <c r="I984" s="45" t="s">
        <v>192</v>
      </c>
      <c r="J984">
        <v>18717</v>
      </c>
      <c r="K984">
        <v>5730</v>
      </c>
      <c r="L984">
        <v>7989</v>
      </c>
    </row>
    <row r="985" spans="8:12" x14ac:dyDescent="0.25">
      <c r="H985" t="s">
        <v>359</v>
      </c>
      <c r="I985" s="45" t="s">
        <v>193</v>
      </c>
      <c r="J985">
        <v>18632</v>
      </c>
      <c r="K985">
        <v>5323</v>
      </c>
      <c r="L985">
        <v>7992</v>
      </c>
    </row>
    <row r="986" spans="8:12" x14ac:dyDescent="0.25">
      <c r="H986" t="s">
        <v>359</v>
      </c>
      <c r="I986" s="45" t="s">
        <v>23</v>
      </c>
      <c r="J986">
        <v>20330</v>
      </c>
      <c r="K986">
        <v>4552</v>
      </c>
      <c r="L986">
        <v>8003</v>
      </c>
    </row>
    <row r="987" spans="8:12" x14ac:dyDescent="0.25">
      <c r="H987" t="s">
        <v>359</v>
      </c>
      <c r="I987" s="45" t="s">
        <v>194</v>
      </c>
      <c r="J987">
        <v>18864</v>
      </c>
      <c r="K987">
        <v>5711</v>
      </c>
      <c r="L987">
        <v>8002</v>
      </c>
    </row>
    <row r="988" spans="8:12" x14ac:dyDescent="0.25">
      <c r="H988" t="s">
        <v>359</v>
      </c>
      <c r="I988" s="45" t="s">
        <v>195</v>
      </c>
      <c r="J988">
        <v>18155</v>
      </c>
      <c r="K988">
        <v>6052</v>
      </c>
      <c r="L988">
        <v>7926</v>
      </c>
    </row>
    <row r="989" spans="8:12" x14ac:dyDescent="0.25">
      <c r="H989" t="s">
        <v>359</v>
      </c>
      <c r="I989" s="45" t="s">
        <v>196</v>
      </c>
      <c r="J989">
        <v>18109</v>
      </c>
      <c r="K989">
        <v>7115</v>
      </c>
      <c r="L989">
        <v>8022</v>
      </c>
    </row>
    <row r="990" spans="8:12" x14ac:dyDescent="0.25">
      <c r="H990" t="s">
        <v>359</v>
      </c>
      <c r="I990" s="45" t="s">
        <v>24</v>
      </c>
      <c r="J990">
        <v>18978</v>
      </c>
      <c r="K990">
        <v>5419</v>
      </c>
      <c r="L990">
        <v>7990</v>
      </c>
    </row>
    <row r="991" spans="8:12" x14ac:dyDescent="0.25">
      <c r="H991" t="s">
        <v>359</v>
      </c>
      <c r="I991" s="45" t="s">
        <v>197</v>
      </c>
      <c r="J991">
        <v>19443</v>
      </c>
      <c r="K991">
        <v>5148</v>
      </c>
      <c r="L991">
        <v>8008</v>
      </c>
    </row>
    <row r="992" spans="8:12" x14ac:dyDescent="0.25">
      <c r="H992" t="s">
        <v>359</v>
      </c>
      <c r="I992" s="45" t="s">
        <v>198</v>
      </c>
      <c r="J992">
        <v>18439</v>
      </c>
      <c r="K992">
        <v>5301</v>
      </c>
      <c r="L992">
        <v>7983</v>
      </c>
    </row>
    <row r="993" spans="8:12" x14ac:dyDescent="0.25">
      <c r="H993" t="s">
        <v>359</v>
      </c>
      <c r="I993" s="45" t="s">
        <v>199</v>
      </c>
      <c r="J993">
        <v>17654</v>
      </c>
      <c r="K993">
        <v>7276</v>
      </c>
      <c r="L993">
        <v>8015</v>
      </c>
    </row>
    <row r="994" spans="8:12" x14ac:dyDescent="0.25">
      <c r="H994" t="s">
        <v>359</v>
      </c>
      <c r="I994" s="45" t="s">
        <v>25</v>
      </c>
      <c r="J994">
        <v>17576</v>
      </c>
      <c r="K994">
        <v>6509</v>
      </c>
      <c r="L994">
        <v>7991</v>
      </c>
    </row>
    <row r="995" spans="8:12" x14ac:dyDescent="0.25">
      <c r="H995" t="s">
        <v>359</v>
      </c>
      <c r="I995" s="45" t="s">
        <v>200</v>
      </c>
      <c r="J995">
        <v>17337</v>
      </c>
      <c r="K995">
        <v>6956</v>
      </c>
      <c r="L995">
        <v>7997</v>
      </c>
    </row>
    <row r="996" spans="8:12" x14ac:dyDescent="0.25">
      <c r="H996" t="s">
        <v>359</v>
      </c>
      <c r="I996" s="45" t="s">
        <v>201</v>
      </c>
      <c r="J996">
        <v>16563</v>
      </c>
      <c r="K996">
        <v>7434</v>
      </c>
      <c r="L996">
        <v>8000</v>
      </c>
    </row>
    <row r="997" spans="8:12" x14ac:dyDescent="0.25">
      <c r="H997" t="s">
        <v>359</v>
      </c>
      <c r="I997" s="45" t="s">
        <v>202</v>
      </c>
      <c r="J997">
        <v>16547</v>
      </c>
      <c r="K997">
        <v>7609</v>
      </c>
      <c r="L997">
        <v>7998</v>
      </c>
    </row>
    <row r="998" spans="8:12" x14ac:dyDescent="0.25">
      <c r="H998" t="s">
        <v>359</v>
      </c>
      <c r="I998" s="45" t="s">
        <v>26</v>
      </c>
      <c r="J998">
        <v>16052</v>
      </c>
      <c r="K998">
        <v>8230</v>
      </c>
      <c r="L998">
        <v>7987</v>
      </c>
    </row>
    <row r="999" spans="8:12" x14ac:dyDescent="0.25">
      <c r="H999" t="s">
        <v>359</v>
      </c>
      <c r="I999" s="45" t="s">
        <v>203</v>
      </c>
      <c r="J999">
        <v>16208</v>
      </c>
      <c r="K999">
        <v>8142</v>
      </c>
      <c r="L999">
        <v>8000</v>
      </c>
    </row>
    <row r="1000" spans="8:12" x14ac:dyDescent="0.25">
      <c r="H1000" t="s">
        <v>359</v>
      </c>
      <c r="I1000" s="45" t="s">
        <v>204</v>
      </c>
      <c r="J1000">
        <v>15716</v>
      </c>
      <c r="K1000">
        <v>8426</v>
      </c>
      <c r="L1000">
        <v>8000</v>
      </c>
    </row>
    <row r="1001" spans="8:12" x14ac:dyDescent="0.25">
      <c r="H1001" t="s">
        <v>359</v>
      </c>
      <c r="I1001" s="45" t="s">
        <v>205</v>
      </c>
      <c r="J1001">
        <v>14884</v>
      </c>
      <c r="K1001">
        <v>8709</v>
      </c>
      <c r="L1001">
        <v>8000</v>
      </c>
    </row>
    <row r="1002" spans="8:12" x14ac:dyDescent="0.25">
      <c r="H1002" t="s">
        <v>359</v>
      </c>
      <c r="I1002" s="45" t="s">
        <v>27</v>
      </c>
      <c r="J1002">
        <v>14602</v>
      </c>
      <c r="K1002">
        <v>8991</v>
      </c>
      <c r="L1002">
        <v>8002</v>
      </c>
    </row>
    <row r="1003" spans="8:12" x14ac:dyDescent="0.25">
      <c r="H1003" t="s">
        <v>359</v>
      </c>
      <c r="I1003" s="45" t="s">
        <v>206</v>
      </c>
      <c r="J1003">
        <v>14308</v>
      </c>
      <c r="K1003">
        <v>9618</v>
      </c>
      <c r="L1003">
        <v>8005</v>
      </c>
    </row>
    <row r="1004" spans="8:12" x14ac:dyDescent="0.25">
      <c r="H1004" t="s">
        <v>359</v>
      </c>
      <c r="I1004" s="45" t="s">
        <v>207</v>
      </c>
      <c r="J1004">
        <v>14362</v>
      </c>
      <c r="K1004">
        <v>9323</v>
      </c>
      <c r="L1004">
        <v>7995</v>
      </c>
    </row>
    <row r="1005" spans="8:12" x14ac:dyDescent="0.25">
      <c r="H1005" t="s">
        <v>359</v>
      </c>
      <c r="I1005" s="45" t="s">
        <v>208</v>
      </c>
      <c r="J1005">
        <v>14283</v>
      </c>
      <c r="K1005">
        <v>9626</v>
      </c>
      <c r="L1005">
        <v>7990</v>
      </c>
    </row>
    <row r="1006" spans="8:12" x14ac:dyDescent="0.25">
      <c r="H1006" t="s">
        <v>359</v>
      </c>
      <c r="I1006" s="45" t="s">
        <v>28</v>
      </c>
      <c r="J1006">
        <v>13926</v>
      </c>
      <c r="K1006">
        <v>9893</v>
      </c>
      <c r="L1006">
        <v>7994</v>
      </c>
    </row>
    <row r="1007" spans="8:12" x14ac:dyDescent="0.25">
      <c r="H1007" t="s">
        <v>359</v>
      </c>
      <c r="I1007" s="45" t="s">
        <v>209</v>
      </c>
      <c r="J1007">
        <v>13565</v>
      </c>
      <c r="K1007">
        <v>10522</v>
      </c>
      <c r="L1007">
        <v>8005</v>
      </c>
    </row>
    <row r="1008" spans="8:12" x14ac:dyDescent="0.25">
      <c r="H1008" t="s">
        <v>359</v>
      </c>
      <c r="I1008" s="45" t="s">
        <v>210</v>
      </c>
      <c r="J1008">
        <v>12612</v>
      </c>
      <c r="K1008">
        <v>11097</v>
      </c>
      <c r="L1008">
        <v>8005</v>
      </c>
    </row>
    <row r="1009" spans="8:12" x14ac:dyDescent="0.25">
      <c r="H1009" t="s">
        <v>359</v>
      </c>
      <c r="I1009" s="45" t="s">
        <v>211</v>
      </c>
      <c r="J1009">
        <v>11917</v>
      </c>
      <c r="K1009">
        <v>11643</v>
      </c>
      <c r="L1009">
        <v>7982</v>
      </c>
    </row>
    <row r="1010" spans="8:12" x14ac:dyDescent="0.25">
      <c r="H1010" t="s">
        <v>359</v>
      </c>
      <c r="I1010" s="45" t="s">
        <v>29</v>
      </c>
      <c r="J1010">
        <v>11334</v>
      </c>
      <c r="K1010">
        <v>12476</v>
      </c>
      <c r="L1010">
        <v>7992</v>
      </c>
    </row>
    <row r="1011" spans="8:12" x14ac:dyDescent="0.25">
      <c r="H1011" t="s">
        <v>359</v>
      </c>
      <c r="I1011" s="45" t="s">
        <v>212</v>
      </c>
      <c r="J1011">
        <v>11155</v>
      </c>
      <c r="K1011">
        <v>12659</v>
      </c>
      <c r="L1011">
        <v>7997</v>
      </c>
    </row>
    <row r="1012" spans="8:12" x14ac:dyDescent="0.25">
      <c r="H1012" t="s">
        <v>359</v>
      </c>
      <c r="I1012" s="45" t="s">
        <v>213</v>
      </c>
      <c r="J1012">
        <v>10458</v>
      </c>
      <c r="K1012">
        <v>12960</v>
      </c>
      <c r="L1012">
        <v>7999</v>
      </c>
    </row>
    <row r="1013" spans="8:12" x14ac:dyDescent="0.25">
      <c r="H1013" t="s">
        <v>359</v>
      </c>
      <c r="I1013" s="45" t="s">
        <v>214</v>
      </c>
      <c r="J1013">
        <v>10224</v>
      </c>
      <c r="K1013">
        <v>13504</v>
      </c>
      <c r="L1013">
        <v>8002</v>
      </c>
    </row>
    <row r="1014" spans="8:12" x14ac:dyDescent="0.25">
      <c r="H1014" t="s">
        <v>359</v>
      </c>
      <c r="I1014" s="45" t="s">
        <v>30</v>
      </c>
      <c r="J1014">
        <v>10089</v>
      </c>
      <c r="K1014">
        <v>13336</v>
      </c>
      <c r="L1014">
        <v>7991</v>
      </c>
    </row>
    <row r="1015" spans="8:12" x14ac:dyDescent="0.25">
      <c r="H1015" t="s">
        <v>359</v>
      </c>
      <c r="I1015" s="45" t="s">
        <v>215</v>
      </c>
      <c r="J1015">
        <v>10784</v>
      </c>
      <c r="K1015">
        <v>13212</v>
      </c>
      <c r="L1015">
        <v>7984</v>
      </c>
    </row>
    <row r="1016" spans="8:12" x14ac:dyDescent="0.25">
      <c r="H1016" t="s">
        <v>359</v>
      </c>
      <c r="I1016" s="45" t="s">
        <v>216</v>
      </c>
      <c r="J1016">
        <v>10906</v>
      </c>
      <c r="K1016">
        <v>12966</v>
      </c>
      <c r="L1016">
        <v>8001</v>
      </c>
    </row>
    <row r="1017" spans="8:12" x14ac:dyDescent="0.25">
      <c r="H1017" t="s">
        <v>359</v>
      </c>
      <c r="I1017" s="45" t="s">
        <v>217</v>
      </c>
      <c r="J1017">
        <v>11121</v>
      </c>
      <c r="K1017">
        <v>12673</v>
      </c>
      <c r="L1017">
        <v>8002</v>
      </c>
    </row>
    <row r="1018" spans="8:12" x14ac:dyDescent="0.25">
      <c r="H1018" t="s">
        <v>359</v>
      </c>
      <c r="I1018" s="45" t="s">
        <v>31</v>
      </c>
      <c r="J1018">
        <v>11270</v>
      </c>
      <c r="K1018">
        <v>12878</v>
      </c>
      <c r="L1018">
        <v>7999</v>
      </c>
    </row>
    <row r="1019" spans="8:12" x14ac:dyDescent="0.25">
      <c r="H1019" t="s">
        <v>359</v>
      </c>
      <c r="I1019" s="45" t="s">
        <v>218</v>
      </c>
      <c r="J1019">
        <v>11120</v>
      </c>
      <c r="K1019">
        <v>13067</v>
      </c>
      <c r="L1019">
        <v>7997</v>
      </c>
    </row>
    <row r="1020" spans="8:12" x14ac:dyDescent="0.25">
      <c r="H1020" t="s">
        <v>359</v>
      </c>
      <c r="I1020" s="45" t="s">
        <v>219</v>
      </c>
      <c r="J1020">
        <v>10676</v>
      </c>
      <c r="K1020">
        <v>13120</v>
      </c>
      <c r="L1020">
        <v>7994</v>
      </c>
    </row>
    <row r="1021" spans="8:12" x14ac:dyDescent="0.25">
      <c r="H1021" t="s">
        <v>359</v>
      </c>
      <c r="I1021" s="45" t="s">
        <v>220</v>
      </c>
      <c r="J1021">
        <v>11185</v>
      </c>
      <c r="K1021">
        <v>12652</v>
      </c>
      <c r="L1021">
        <v>8005</v>
      </c>
    </row>
    <row r="1022" spans="8:12" x14ac:dyDescent="0.25">
      <c r="H1022" t="s">
        <v>359</v>
      </c>
      <c r="I1022" s="45" t="s">
        <v>32</v>
      </c>
      <c r="J1022">
        <v>10948</v>
      </c>
      <c r="K1022">
        <v>12802</v>
      </c>
      <c r="L1022">
        <v>8010</v>
      </c>
    </row>
    <row r="1023" spans="8:12" x14ac:dyDescent="0.25">
      <c r="H1023" t="s">
        <v>359</v>
      </c>
      <c r="I1023" s="45" t="s">
        <v>221</v>
      </c>
      <c r="J1023">
        <v>10627</v>
      </c>
      <c r="K1023">
        <v>12175</v>
      </c>
      <c r="L1023">
        <v>7996</v>
      </c>
    </row>
    <row r="1024" spans="8:12" x14ac:dyDescent="0.25">
      <c r="H1024" t="s">
        <v>359</v>
      </c>
      <c r="I1024" s="45" t="s">
        <v>222</v>
      </c>
      <c r="J1024">
        <v>11590</v>
      </c>
      <c r="K1024">
        <v>11952</v>
      </c>
      <c r="L1024">
        <v>8005</v>
      </c>
    </row>
    <row r="1025" spans="8:12" x14ac:dyDescent="0.25">
      <c r="H1025" t="s">
        <v>359</v>
      </c>
      <c r="I1025" s="45" t="s">
        <v>223</v>
      </c>
      <c r="J1025">
        <v>12049</v>
      </c>
      <c r="K1025">
        <v>11439</v>
      </c>
      <c r="L1025">
        <v>8003</v>
      </c>
    </row>
    <row r="1026" spans="8:12" x14ac:dyDescent="0.25">
      <c r="H1026" t="s">
        <v>359</v>
      </c>
      <c r="I1026" s="45" t="s">
        <v>33</v>
      </c>
      <c r="J1026">
        <v>12815</v>
      </c>
      <c r="K1026">
        <v>11162</v>
      </c>
      <c r="L1026">
        <v>8006</v>
      </c>
    </row>
    <row r="1027" spans="8:12" x14ac:dyDescent="0.25">
      <c r="H1027" t="s">
        <v>359</v>
      </c>
      <c r="I1027" s="45" t="s">
        <v>224</v>
      </c>
      <c r="J1027">
        <v>12913</v>
      </c>
      <c r="K1027">
        <v>10837</v>
      </c>
      <c r="L1027">
        <v>8001</v>
      </c>
    </row>
    <row r="1028" spans="8:12" x14ac:dyDescent="0.25">
      <c r="H1028" t="s">
        <v>359</v>
      </c>
      <c r="I1028" s="45" t="s">
        <v>225</v>
      </c>
      <c r="J1028">
        <v>13256</v>
      </c>
      <c r="K1028">
        <v>10343</v>
      </c>
      <c r="L1028">
        <v>8008</v>
      </c>
    </row>
    <row r="1029" spans="8:12" x14ac:dyDescent="0.25">
      <c r="H1029" t="s">
        <v>359</v>
      </c>
      <c r="I1029" s="45" t="s">
        <v>226</v>
      </c>
      <c r="J1029">
        <v>13886</v>
      </c>
      <c r="K1029">
        <v>9625</v>
      </c>
      <c r="L1029">
        <v>8009</v>
      </c>
    </row>
    <row r="1030" spans="8:12" x14ac:dyDescent="0.25">
      <c r="H1030" t="s">
        <v>359</v>
      </c>
      <c r="I1030" s="45" t="s">
        <v>34</v>
      </c>
      <c r="J1030">
        <v>14557</v>
      </c>
      <c r="K1030">
        <v>9208</v>
      </c>
      <c r="L1030">
        <v>8003</v>
      </c>
    </row>
    <row r="1031" spans="8:12" x14ac:dyDescent="0.25">
      <c r="H1031" t="s">
        <v>359</v>
      </c>
      <c r="I1031" s="45" t="s">
        <v>227</v>
      </c>
      <c r="J1031">
        <v>16349</v>
      </c>
      <c r="K1031">
        <v>7708</v>
      </c>
      <c r="L1031">
        <v>7996</v>
      </c>
    </row>
    <row r="1032" spans="8:12" x14ac:dyDescent="0.25">
      <c r="H1032" t="s">
        <v>359</v>
      </c>
      <c r="I1032" s="45" t="s">
        <v>228</v>
      </c>
      <c r="J1032">
        <v>16310</v>
      </c>
      <c r="K1032">
        <v>7716</v>
      </c>
      <c r="L1032">
        <v>8007</v>
      </c>
    </row>
    <row r="1033" spans="8:12" x14ac:dyDescent="0.25">
      <c r="H1033" t="s">
        <v>359</v>
      </c>
      <c r="I1033" s="45" t="s">
        <v>229</v>
      </c>
      <c r="J1033">
        <v>15961</v>
      </c>
      <c r="K1033">
        <v>7899</v>
      </c>
      <c r="L1033">
        <v>8003</v>
      </c>
    </row>
    <row r="1034" spans="8:12" x14ac:dyDescent="0.25">
      <c r="H1034" t="s">
        <v>359</v>
      </c>
      <c r="I1034" s="45" t="s">
        <v>35</v>
      </c>
      <c r="J1034">
        <v>15403</v>
      </c>
      <c r="K1034">
        <v>8535</v>
      </c>
      <c r="L1034">
        <v>7999</v>
      </c>
    </row>
    <row r="1035" spans="8:12" x14ac:dyDescent="0.25">
      <c r="H1035" t="s">
        <v>359</v>
      </c>
      <c r="I1035" s="45" t="s">
        <v>230</v>
      </c>
      <c r="J1035">
        <v>15034</v>
      </c>
      <c r="K1035">
        <v>8694</v>
      </c>
      <c r="L1035">
        <v>7987</v>
      </c>
    </row>
    <row r="1036" spans="8:12" x14ac:dyDescent="0.25">
      <c r="H1036" t="s">
        <v>359</v>
      </c>
      <c r="I1036" s="45" t="s">
        <v>231</v>
      </c>
      <c r="J1036">
        <v>16043</v>
      </c>
      <c r="K1036">
        <v>8712</v>
      </c>
      <c r="L1036">
        <v>8001</v>
      </c>
    </row>
    <row r="1037" spans="8:12" x14ac:dyDescent="0.25">
      <c r="H1037" t="s">
        <v>359</v>
      </c>
      <c r="I1037" s="45" t="s">
        <v>232</v>
      </c>
      <c r="J1037">
        <v>15792</v>
      </c>
      <c r="K1037">
        <v>8125</v>
      </c>
      <c r="L1037">
        <v>7994</v>
      </c>
    </row>
    <row r="1038" spans="8:12" x14ac:dyDescent="0.25">
      <c r="H1038" t="s">
        <v>359</v>
      </c>
      <c r="I1038" s="45" t="s">
        <v>36</v>
      </c>
      <c r="J1038">
        <v>15828</v>
      </c>
      <c r="K1038">
        <v>7408</v>
      </c>
      <c r="L1038">
        <v>7998</v>
      </c>
    </row>
    <row r="1039" spans="8:12" x14ac:dyDescent="0.25">
      <c r="H1039" t="s">
        <v>359</v>
      </c>
      <c r="I1039" s="45" t="s">
        <v>233</v>
      </c>
      <c r="J1039">
        <v>15940</v>
      </c>
      <c r="K1039">
        <v>8210</v>
      </c>
      <c r="L1039">
        <v>7998</v>
      </c>
    </row>
    <row r="1040" spans="8:12" x14ac:dyDescent="0.25">
      <c r="H1040" t="s">
        <v>359</v>
      </c>
      <c r="I1040" s="45" t="s">
        <v>234</v>
      </c>
      <c r="J1040">
        <v>16605</v>
      </c>
      <c r="K1040">
        <v>8015</v>
      </c>
      <c r="L1040">
        <v>7999</v>
      </c>
    </row>
    <row r="1041" spans="8:12" x14ac:dyDescent="0.25">
      <c r="H1041" t="s">
        <v>359</v>
      </c>
      <c r="I1041" s="45" t="s">
        <v>235</v>
      </c>
      <c r="J1041">
        <v>16440</v>
      </c>
      <c r="K1041">
        <v>7521</v>
      </c>
      <c r="L1041">
        <v>7996</v>
      </c>
    </row>
    <row r="1042" spans="8:12" x14ac:dyDescent="0.25">
      <c r="H1042" t="s">
        <v>359</v>
      </c>
      <c r="I1042" s="45" t="s">
        <v>37</v>
      </c>
      <c r="J1042">
        <v>16245</v>
      </c>
      <c r="K1042">
        <v>7660</v>
      </c>
      <c r="L1042">
        <v>7982</v>
      </c>
    </row>
    <row r="1043" spans="8:12" x14ac:dyDescent="0.25">
      <c r="H1043" t="s">
        <v>359</v>
      </c>
      <c r="I1043" s="45" t="s">
        <v>236</v>
      </c>
      <c r="J1043">
        <v>16755</v>
      </c>
      <c r="K1043">
        <v>7826</v>
      </c>
      <c r="L1043">
        <v>8010</v>
      </c>
    </row>
    <row r="1044" spans="8:12" x14ac:dyDescent="0.25">
      <c r="H1044" t="s">
        <v>359</v>
      </c>
      <c r="I1044" s="45" t="s">
        <v>237</v>
      </c>
      <c r="J1044">
        <v>16376</v>
      </c>
      <c r="K1044">
        <v>8225</v>
      </c>
      <c r="L1044">
        <v>8005</v>
      </c>
    </row>
    <row r="1045" spans="8:12" x14ac:dyDescent="0.25">
      <c r="H1045" t="s">
        <v>359</v>
      </c>
      <c r="I1045" s="45" t="s">
        <v>238</v>
      </c>
      <c r="J1045">
        <v>16685</v>
      </c>
      <c r="K1045">
        <v>7421</v>
      </c>
      <c r="L1045">
        <v>7990</v>
      </c>
    </row>
    <row r="1046" spans="8:12" x14ac:dyDescent="0.25">
      <c r="H1046" t="s">
        <v>359</v>
      </c>
      <c r="I1046" s="45" t="s">
        <v>38</v>
      </c>
      <c r="J1046">
        <v>16396</v>
      </c>
      <c r="K1046">
        <v>6833</v>
      </c>
      <c r="L1046">
        <v>8000</v>
      </c>
    </row>
    <row r="1047" spans="8:12" x14ac:dyDescent="0.25">
      <c r="H1047" t="s">
        <v>359</v>
      </c>
      <c r="I1047" s="45" t="s">
        <v>239</v>
      </c>
      <c r="J1047">
        <v>15520</v>
      </c>
      <c r="K1047">
        <v>8849</v>
      </c>
      <c r="L1047">
        <v>8004</v>
      </c>
    </row>
    <row r="1048" spans="8:12" x14ac:dyDescent="0.25">
      <c r="H1048" t="s">
        <v>359</v>
      </c>
      <c r="I1048" s="45" t="s">
        <v>240</v>
      </c>
      <c r="J1048">
        <v>15258</v>
      </c>
      <c r="K1048">
        <v>8980</v>
      </c>
      <c r="L1048">
        <v>7992</v>
      </c>
    </row>
    <row r="1049" spans="8:12" x14ac:dyDescent="0.25">
      <c r="H1049" t="s">
        <v>359</v>
      </c>
      <c r="I1049" s="45" t="s">
        <v>241</v>
      </c>
      <c r="J1049">
        <v>15310</v>
      </c>
      <c r="K1049">
        <v>8613</v>
      </c>
      <c r="L1049">
        <v>7999</v>
      </c>
    </row>
    <row r="1050" spans="8:12" x14ac:dyDescent="0.25">
      <c r="H1050" t="s">
        <v>359</v>
      </c>
      <c r="I1050" s="45" t="s">
        <v>39</v>
      </c>
      <c r="J1050">
        <v>15294</v>
      </c>
      <c r="K1050">
        <v>9280</v>
      </c>
      <c r="L1050">
        <v>8004</v>
      </c>
    </row>
    <row r="1051" spans="8:12" x14ac:dyDescent="0.25">
      <c r="H1051" t="s">
        <v>359</v>
      </c>
      <c r="I1051" s="45" t="s">
        <v>242</v>
      </c>
      <c r="J1051">
        <v>13249</v>
      </c>
      <c r="K1051">
        <v>10835</v>
      </c>
      <c r="L1051">
        <v>7998</v>
      </c>
    </row>
    <row r="1052" spans="8:12" x14ac:dyDescent="0.25">
      <c r="H1052" t="s">
        <v>359</v>
      </c>
      <c r="I1052" s="45" t="s">
        <v>243</v>
      </c>
      <c r="J1052">
        <v>11635</v>
      </c>
      <c r="K1052">
        <v>11925</v>
      </c>
      <c r="L1052">
        <v>8000</v>
      </c>
    </row>
    <row r="1053" spans="8:12" x14ac:dyDescent="0.25">
      <c r="H1053" t="s">
        <v>359</v>
      </c>
      <c r="I1053" s="45" t="s">
        <v>244</v>
      </c>
      <c r="J1053">
        <v>9698</v>
      </c>
      <c r="K1053">
        <v>13882</v>
      </c>
      <c r="L1053">
        <v>7997</v>
      </c>
    </row>
    <row r="1054" spans="8:12" x14ac:dyDescent="0.25">
      <c r="H1054" t="s">
        <v>359</v>
      </c>
      <c r="I1054" s="45" t="s">
        <v>40</v>
      </c>
      <c r="J1054">
        <v>8000</v>
      </c>
      <c r="K1054">
        <v>15651</v>
      </c>
      <c r="L1054">
        <v>7997</v>
      </c>
    </row>
    <row r="1055" spans="8:12" x14ac:dyDescent="0.25">
      <c r="H1055" t="s">
        <v>359</v>
      </c>
      <c r="I1055" s="45" t="s">
        <v>245</v>
      </c>
      <c r="J1055">
        <v>7426</v>
      </c>
      <c r="K1055">
        <v>16682</v>
      </c>
      <c r="L1055">
        <v>7994</v>
      </c>
    </row>
    <row r="1056" spans="8:12" x14ac:dyDescent="0.25">
      <c r="H1056" t="s">
        <v>359</v>
      </c>
      <c r="I1056" s="45" t="s">
        <v>246</v>
      </c>
      <c r="J1056">
        <v>7681</v>
      </c>
      <c r="K1056">
        <v>15678</v>
      </c>
      <c r="L1056">
        <v>8009</v>
      </c>
    </row>
    <row r="1057" spans="8:12" x14ac:dyDescent="0.25">
      <c r="H1057" t="s">
        <v>359</v>
      </c>
      <c r="I1057" s="45" t="s">
        <v>247</v>
      </c>
      <c r="J1057">
        <v>8343</v>
      </c>
      <c r="K1057">
        <v>15509</v>
      </c>
      <c r="L1057">
        <v>8000</v>
      </c>
    </row>
    <row r="1058" spans="8:12" x14ac:dyDescent="0.25">
      <c r="H1058" t="s">
        <v>360</v>
      </c>
      <c r="I1058" s="45" t="s">
        <v>17</v>
      </c>
      <c r="J1058">
        <v>9226</v>
      </c>
      <c r="K1058">
        <v>15044</v>
      </c>
      <c r="L1058">
        <v>8003</v>
      </c>
    </row>
    <row r="1059" spans="8:12" x14ac:dyDescent="0.25">
      <c r="H1059" t="s">
        <v>360</v>
      </c>
      <c r="I1059" s="45" t="s">
        <v>176</v>
      </c>
      <c r="J1059">
        <v>8310</v>
      </c>
      <c r="K1059">
        <v>15412</v>
      </c>
      <c r="L1059">
        <v>8006</v>
      </c>
    </row>
    <row r="1060" spans="8:12" x14ac:dyDescent="0.25">
      <c r="H1060" t="s">
        <v>360</v>
      </c>
      <c r="I1060" s="45" t="s">
        <v>177</v>
      </c>
      <c r="J1060">
        <v>8713</v>
      </c>
      <c r="K1060">
        <v>15412</v>
      </c>
      <c r="L1060">
        <v>8005</v>
      </c>
    </row>
    <row r="1061" spans="8:12" x14ac:dyDescent="0.25">
      <c r="H1061" t="s">
        <v>360</v>
      </c>
      <c r="I1061" s="45" t="s">
        <v>178</v>
      </c>
      <c r="J1061">
        <v>8561</v>
      </c>
      <c r="K1061">
        <v>15711</v>
      </c>
      <c r="L1061">
        <v>8012</v>
      </c>
    </row>
    <row r="1062" spans="8:12" x14ac:dyDescent="0.25">
      <c r="H1062" t="s">
        <v>360</v>
      </c>
      <c r="I1062" s="45" t="s">
        <v>18</v>
      </c>
      <c r="J1062">
        <v>8576</v>
      </c>
      <c r="K1062">
        <v>15247</v>
      </c>
      <c r="L1062">
        <v>7993</v>
      </c>
    </row>
    <row r="1063" spans="8:12" x14ac:dyDescent="0.25">
      <c r="H1063" t="s">
        <v>360</v>
      </c>
      <c r="I1063" s="45" t="s">
        <v>179</v>
      </c>
      <c r="J1063">
        <v>10162</v>
      </c>
      <c r="K1063">
        <v>14075</v>
      </c>
      <c r="L1063">
        <v>7996</v>
      </c>
    </row>
    <row r="1064" spans="8:12" x14ac:dyDescent="0.25">
      <c r="H1064" t="s">
        <v>360</v>
      </c>
      <c r="I1064" s="45" t="s">
        <v>180</v>
      </c>
      <c r="J1064">
        <v>10032</v>
      </c>
      <c r="K1064">
        <v>13802</v>
      </c>
      <c r="L1064">
        <v>8000</v>
      </c>
    </row>
    <row r="1065" spans="8:12" x14ac:dyDescent="0.25">
      <c r="H1065" t="s">
        <v>360</v>
      </c>
      <c r="I1065" s="45" t="s">
        <v>181</v>
      </c>
      <c r="J1065">
        <v>10364</v>
      </c>
      <c r="K1065">
        <v>13631</v>
      </c>
      <c r="L1065">
        <v>7999</v>
      </c>
    </row>
    <row r="1066" spans="8:12" x14ac:dyDescent="0.25">
      <c r="H1066" t="s">
        <v>360</v>
      </c>
      <c r="I1066" s="45" t="s">
        <v>19</v>
      </c>
      <c r="J1066">
        <v>10620</v>
      </c>
      <c r="K1066">
        <v>13723</v>
      </c>
      <c r="L1066">
        <v>8003</v>
      </c>
    </row>
    <row r="1067" spans="8:12" x14ac:dyDescent="0.25">
      <c r="H1067" t="s">
        <v>360</v>
      </c>
      <c r="I1067" s="45" t="s">
        <v>182</v>
      </c>
      <c r="J1067">
        <v>10689</v>
      </c>
      <c r="K1067">
        <v>13465</v>
      </c>
      <c r="L1067">
        <v>7986</v>
      </c>
    </row>
    <row r="1068" spans="8:12" x14ac:dyDescent="0.25">
      <c r="H1068" t="s">
        <v>360</v>
      </c>
      <c r="I1068" s="45" t="s">
        <v>183</v>
      </c>
      <c r="J1068">
        <v>11029</v>
      </c>
      <c r="K1068">
        <v>13098</v>
      </c>
      <c r="L1068">
        <v>7998</v>
      </c>
    </row>
    <row r="1069" spans="8:12" x14ac:dyDescent="0.25">
      <c r="H1069" t="s">
        <v>360</v>
      </c>
      <c r="I1069" s="45" t="s">
        <v>184</v>
      </c>
      <c r="J1069">
        <v>12035</v>
      </c>
      <c r="K1069">
        <v>12406</v>
      </c>
      <c r="L1069">
        <v>8010</v>
      </c>
    </row>
    <row r="1070" spans="8:12" x14ac:dyDescent="0.25">
      <c r="H1070" t="s">
        <v>360</v>
      </c>
      <c r="I1070" s="45" t="s">
        <v>20</v>
      </c>
      <c r="J1070">
        <v>12682</v>
      </c>
      <c r="K1070">
        <v>11730</v>
      </c>
      <c r="L1070">
        <v>8016</v>
      </c>
    </row>
    <row r="1071" spans="8:12" x14ac:dyDescent="0.25">
      <c r="H1071" t="s">
        <v>360</v>
      </c>
      <c r="I1071" s="45" t="s">
        <v>185</v>
      </c>
      <c r="J1071">
        <v>12597</v>
      </c>
      <c r="K1071">
        <v>11238</v>
      </c>
      <c r="L1071">
        <v>8005</v>
      </c>
    </row>
    <row r="1072" spans="8:12" x14ac:dyDescent="0.25">
      <c r="H1072" t="s">
        <v>360</v>
      </c>
      <c r="I1072" s="45" t="s">
        <v>186</v>
      </c>
      <c r="J1072">
        <v>14112</v>
      </c>
      <c r="K1072">
        <v>10981</v>
      </c>
      <c r="L1072">
        <v>8010</v>
      </c>
    </row>
    <row r="1073" spans="8:12" x14ac:dyDescent="0.25">
      <c r="H1073" t="s">
        <v>360</v>
      </c>
      <c r="I1073" s="45" t="s">
        <v>187</v>
      </c>
      <c r="J1073">
        <v>17091</v>
      </c>
      <c r="K1073">
        <v>7715</v>
      </c>
      <c r="L1073">
        <v>7985</v>
      </c>
    </row>
    <row r="1074" spans="8:12" x14ac:dyDescent="0.25">
      <c r="H1074" t="s">
        <v>360</v>
      </c>
      <c r="I1074" s="45" t="s">
        <v>21</v>
      </c>
      <c r="J1074">
        <v>17641</v>
      </c>
      <c r="K1074">
        <v>7010</v>
      </c>
      <c r="L1074">
        <v>8003</v>
      </c>
    </row>
    <row r="1075" spans="8:12" x14ac:dyDescent="0.25">
      <c r="H1075" t="s">
        <v>360</v>
      </c>
      <c r="I1075" s="45" t="s">
        <v>188</v>
      </c>
      <c r="J1075">
        <v>17801</v>
      </c>
      <c r="K1075">
        <v>6377</v>
      </c>
      <c r="L1075">
        <v>8000</v>
      </c>
    </row>
    <row r="1076" spans="8:12" x14ac:dyDescent="0.25">
      <c r="H1076" t="s">
        <v>360</v>
      </c>
      <c r="I1076" s="45" t="s">
        <v>189</v>
      </c>
      <c r="J1076">
        <v>17831</v>
      </c>
      <c r="K1076">
        <v>6692</v>
      </c>
      <c r="L1076">
        <v>7996</v>
      </c>
    </row>
    <row r="1077" spans="8:12" x14ac:dyDescent="0.25">
      <c r="H1077" t="s">
        <v>360</v>
      </c>
      <c r="I1077" s="45" t="s">
        <v>190</v>
      </c>
      <c r="J1077">
        <v>17838</v>
      </c>
      <c r="K1077">
        <v>6675</v>
      </c>
      <c r="L1077">
        <v>8002</v>
      </c>
    </row>
    <row r="1078" spans="8:12" x14ac:dyDescent="0.25">
      <c r="H1078" t="s">
        <v>360</v>
      </c>
      <c r="I1078" s="45" t="s">
        <v>22</v>
      </c>
      <c r="J1078">
        <v>17883</v>
      </c>
      <c r="K1078">
        <v>6905</v>
      </c>
      <c r="L1078">
        <v>7991</v>
      </c>
    </row>
    <row r="1079" spans="8:12" x14ac:dyDescent="0.25">
      <c r="H1079" t="s">
        <v>360</v>
      </c>
      <c r="I1079" s="45" t="s">
        <v>191</v>
      </c>
      <c r="J1079">
        <v>16895</v>
      </c>
      <c r="K1079">
        <v>7380</v>
      </c>
      <c r="L1079">
        <v>8021</v>
      </c>
    </row>
    <row r="1080" spans="8:12" x14ac:dyDescent="0.25">
      <c r="H1080" t="s">
        <v>360</v>
      </c>
      <c r="I1080" s="45" t="s">
        <v>192</v>
      </c>
      <c r="J1080">
        <v>17546</v>
      </c>
      <c r="K1080">
        <v>6316</v>
      </c>
      <c r="L1080">
        <v>7995</v>
      </c>
    </row>
    <row r="1081" spans="8:12" x14ac:dyDescent="0.25">
      <c r="H1081" t="s">
        <v>360</v>
      </c>
      <c r="I1081" s="45" t="s">
        <v>193</v>
      </c>
      <c r="J1081">
        <v>18279</v>
      </c>
      <c r="K1081">
        <v>6084</v>
      </c>
      <c r="L1081">
        <v>8013</v>
      </c>
    </row>
    <row r="1082" spans="8:12" x14ac:dyDescent="0.25">
      <c r="H1082" t="s">
        <v>360</v>
      </c>
      <c r="I1082" s="45" t="s">
        <v>23</v>
      </c>
      <c r="J1082">
        <v>18708</v>
      </c>
      <c r="K1082">
        <v>5507</v>
      </c>
      <c r="L1082">
        <v>7989</v>
      </c>
    </row>
    <row r="1083" spans="8:12" x14ac:dyDescent="0.25">
      <c r="H1083" t="s">
        <v>360</v>
      </c>
      <c r="I1083" s="45" t="s">
        <v>194</v>
      </c>
      <c r="J1083">
        <v>17927</v>
      </c>
      <c r="K1083">
        <v>6445</v>
      </c>
      <c r="L1083">
        <v>7996</v>
      </c>
    </row>
    <row r="1084" spans="8:12" x14ac:dyDescent="0.25">
      <c r="H1084" t="s">
        <v>360</v>
      </c>
      <c r="I1084" s="45" t="s">
        <v>195</v>
      </c>
      <c r="J1084">
        <v>16239</v>
      </c>
      <c r="K1084">
        <v>7464</v>
      </c>
      <c r="L1084">
        <v>8003</v>
      </c>
    </row>
    <row r="1085" spans="8:12" x14ac:dyDescent="0.25">
      <c r="H1085" t="s">
        <v>360</v>
      </c>
      <c r="I1085" s="45" t="s">
        <v>196</v>
      </c>
      <c r="J1085">
        <v>18614</v>
      </c>
      <c r="K1085">
        <v>5522</v>
      </c>
      <c r="L1085">
        <v>7993</v>
      </c>
    </row>
    <row r="1086" spans="8:12" x14ac:dyDescent="0.25">
      <c r="H1086" t="s">
        <v>360</v>
      </c>
      <c r="I1086" s="45" t="s">
        <v>24</v>
      </c>
      <c r="J1086">
        <v>18460</v>
      </c>
      <c r="K1086">
        <v>5234</v>
      </c>
      <c r="L1086">
        <v>8001</v>
      </c>
    </row>
    <row r="1087" spans="8:12" x14ac:dyDescent="0.25">
      <c r="H1087" t="s">
        <v>360</v>
      </c>
      <c r="I1087" s="45" t="s">
        <v>197</v>
      </c>
      <c r="J1087">
        <v>18294</v>
      </c>
      <c r="K1087">
        <v>6441</v>
      </c>
      <c r="L1087">
        <v>7989</v>
      </c>
    </row>
    <row r="1088" spans="8:12" x14ac:dyDescent="0.25">
      <c r="H1088" t="s">
        <v>360</v>
      </c>
      <c r="I1088" s="45" t="s">
        <v>198</v>
      </c>
      <c r="J1088">
        <v>18441</v>
      </c>
      <c r="K1088">
        <v>6194</v>
      </c>
      <c r="L1088">
        <v>8005</v>
      </c>
    </row>
    <row r="1089" spans="8:12" x14ac:dyDescent="0.25">
      <c r="H1089" t="s">
        <v>360</v>
      </c>
      <c r="I1089" s="45" t="s">
        <v>199</v>
      </c>
      <c r="J1089">
        <v>17635</v>
      </c>
      <c r="K1089">
        <v>6945</v>
      </c>
      <c r="L1089">
        <v>8003</v>
      </c>
    </row>
    <row r="1090" spans="8:12" x14ac:dyDescent="0.25">
      <c r="H1090" t="s">
        <v>360</v>
      </c>
      <c r="I1090" s="45" t="s">
        <v>25</v>
      </c>
      <c r="J1090">
        <v>16753</v>
      </c>
      <c r="K1090">
        <v>7834</v>
      </c>
      <c r="L1090">
        <v>8002</v>
      </c>
    </row>
    <row r="1091" spans="8:12" x14ac:dyDescent="0.25">
      <c r="H1091" t="s">
        <v>360</v>
      </c>
      <c r="I1091" s="45" t="s">
        <v>200</v>
      </c>
      <c r="J1091">
        <v>16355</v>
      </c>
      <c r="K1091">
        <v>7888</v>
      </c>
      <c r="L1091">
        <v>8012</v>
      </c>
    </row>
    <row r="1092" spans="8:12" x14ac:dyDescent="0.25">
      <c r="H1092" t="s">
        <v>360</v>
      </c>
      <c r="I1092" s="45" t="s">
        <v>201</v>
      </c>
      <c r="J1092">
        <v>16080</v>
      </c>
      <c r="K1092">
        <v>8212</v>
      </c>
      <c r="L1092">
        <v>7987</v>
      </c>
    </row>
    <row r="1093" spans="8:12" x14ac:dyDescent="0.25">
      <c r="H1093" t="s">
        <v>360</v>
      </c>
      <c r="I1093" s="45" t="s">
        <v>202</v>
      </c>
      <c r="J1093">
        <v>15949</v>
      </c>
      <c r="K1093">
        <v>8110</v>
      </c>
      <c r="L1093">
        <v>7999</v>
      </c>
    </row>
    <row r="1094" spans="8:12" x14ac:dyDescent="0.25">
      <c r="H1094" t="s">
        <v>360</v>
      </c>
      <c r="I1094" s="45" t="s">
        <v>26</v>
      </c>
      <c r="J1094">
        <v>16043</v>
      </c>
      <c r="K1094">
        <v>8803</v>
      </c>
      <c r="L1094">
        <v>7980</v>
      </c>
    </row>
    <row r="1095" spans="8:12" x14ac:dyDescent="0.25">
      <c r="H1095" t="s">
        <v>360</v>
      </c>
      <c r="I1095" s="45" t="s">
        <v>203</v>
      </c>
      <c r="J1095">
        <v>15817</v>
      </c>
      <c r="K1095">
        <v>8519</v>
      </c>
      <c r="L1095">
        <v>7986</v>
      </c>
    </row>
    <row r="1096" spans="8:12" x14ac:dyDescent="0.25">
      <c r="H1096" t="s">
        <v>360</v>
      </c>
      <c r="I1096" s="45" t="s">
        <v>204</v>
      </c>
      <c r="J1096">
        <v>15784</v>
      </c>
      <c r="K1096">
        <v>8125</v>
      </c>
      <c r="L1096">
        <v>8011</v>
      </c>
    </row>
    <row r="1097" spans="8:12" x14ac:dyDescent="0.25">
      <c r="H1097" t="s">
        <v>360</v>
      </c>
      <c r="I1097" s="45" t="s">
        <v>205</v>
      </c>
      <c r="J1097">
        <v>15084</v>
      </c>
      <c r="K1097">
        <v>8246</v>
      </c>
      <c r="L1097">
        <v>7979</v>
      </c>
    </row>
    <row r="1098" spans="8:12" x14ac:dyDescent="0.25">
      <c r="H1098" t="s">
        <v>360</v>
      </c>
      <c r="I1098" s="45" t="s">
        <v>27</v>
      </c>
      <c r="J1098">
        <v>14694</v>
      </c>
      <c r="K1098">
        <v>9418</v>
      </c>
      <c r="L1098">
        <v>7993</v>
      </c>
    </row>
    <row r="1099" spans="8:12" x14ac:dyDescent="0.25">
      <c r="H1099" t="s">
        <v>360</v>
      </c>
      <c r="I1099" s="45" t="s">
        <v>206</v>
      </c>
      <c r="J1099">
        <v>14379</v>
      </c>
      <c r="K1099">
        <v>9931</v>
      </c>
      <c r="L1099">
        <v>7995</v>
      </c>
    </row>
    <row r="1100" spans="8:12" x14ac:dyDescent="0.25">
      <c r="H1100" t="s">
        <v>360</v>
      </c>
      <c r="I1100" s="45" t="s">
        <v>207</v>
      </c>
      <c r="J1100">
        <v>14293</v>
      </c>
      <c r="K1100">
        <v>9414</v>
      </c>
      <c r="L1100">
        <v>7879</v>
      </c>
    </row>
    <row r="1101" spans="8:12" x14ac:dyDescent="0.25">
      <c r="H1101" t="s">
        <v>360</v>
      </c>
      <c r="I1101" s="45" t="s">
        <v>208</v>
      </c>
      <c r="J1101">
        <v>14629</v>
      </c>
      <c r="K1101">
        <v>9127</v>
      </c>
      <c r="L1101">
        <v>7756</v>
      </c>
    </row>
    <row r="1102" spans="8:12" x14ac:dyDescent="0.25">
      <c r="H1102" t="s">
        <v>360</v>
      </c>
      <c r="I1102" s="45" t="s">
        <v>28</v>
      </c>
      <c r="J1102">
        <v>15189</v>
      </c>
      <c r="K1102">
        <v>8127</v>
      </c>
      <c r="L1102">
        <v>7734</v>
      </c>
    </row>
    <row r="1103" spans="8:12" x14ac:dyDescent="0.25">
      <c r="H1103" t="s">
        <v>360</v>
      </c>
      <c r="I1103" s="45" t="s">
        <v>209</v>
      </c>
      <c r="J1103">
        <v>14426</v>
      </c>
      <c r="K1103">
        <v>8793</v>
      </c>
      <c r="L1103">
        <v>7990</v>
      </c>
    </row>
    <row r="1104" spans="8:12" x14ac:dyDescent="0.25">
      <c r="H1104" t="s">
        <v>360</v>
      </c>
      <c r="I1104" s="45" t="s">
        <v>210</v>
      </c>
      <c r="J1104">
        <v>14524</v>
      </c>
      <c r="K1104">
        <v>9487</v>
      </c>
      <c r="L1104">
        <v>8009</v>
      </c>
    </row>
    <row r="1105" spans="8:12" x14ac:dyDescent="0.25">
      <c r="H1105" t="s">
        <v>360</v>
      </c>
      <c r="I1105" s="45" t="s">
        <v>211</v>
      </c>
      <c r="J1105">
        <v>14452</v>
      </c>
      <c r="K1105">
        <v>8957</v>
      </c>
      <c r="L1105">
        <v>8010</v>
      </c>
    </row>
    <row r="1106" spans="8:12" x14ac:dyDescent="0.25">
      <c r="H1106" t="s">
        <v>360</v>
      </c>
      <c r="I1106" s="45" t="s">
        <v>29</v>
      </c>
      <c r="J1106">
        <v>14348</v>
      </c>
      <c r="K1106">
        <v>9751</v>
      </c>
      <c r="L1106">
        <v>8001</v>
      </c>
    </row>
    <row r="1107" spans="8:12" x14ac:dyDescent="0.25">
      <c r="H1107" t="s">
        <v>360</v>
      </c>
      <c r="I1107" s="45" t="s">
        <v>212</v>
      </c>
      <c r="J1107">
        <v>14191</v>
      </c>
      <c r="K1107">
        <v>9534</v>
      </c>
      <c r="L1107">
        <v>8005</v>
      </c>
    </row>
    <row r="1108" spans="8:12" x14ac:dyDescent="0.25">
      <c r="H1108" t="s">
        <v>360</v>
      </c>
      <c r="I1108" s="45" t="s">
        <v>213</v>
      </c>
      <c r="J1108">
        <v>13816</v>
      </c>
      <c r="K1108">
        <v>10032</v>
      </c>
      <c r="L1108">
        <v>8013</v>
      </c>
    </row>
    <row r="1109" spans="8:12" x14ac:dyDescent="0.25">
      <c r="H1109" t="s">
        <v>360</v>
      </c>
      <c r="I1109" s="45" t="s">
        <v>214</v>
      </c>
      <c r="J1109">
        <v>14350</v>
      </c>
      <c r="K1109">
        <v>9943</v>
      </c>
      <c r="L1109">
        <v>7998</v>
      </c>
    </row>
    <row r="1110" spans="8:12" x14ac:dyDescent="0.25">
      <c r="H1110" t="s">
        <v>360</v>
      </c>
      <c r="I1110" s="45" t="s">
        <v>30</v>
      </c>
      <c r="J1110">
        <v>13970</v>
      </c>
      <c r="K1110">
        <v>9525</v>
      </c>
      <c r="L1110">
        <v>7990</v>
      </c>
    </row>
    <row r="1111" spans="8:12" x14ac:dyDescent="0.25">
      <c r="H1111" t="s">
        <v>360</v>
      </c>
      <c r="I1111" s="45" t="s">
        <v>215</v>
      </c>
      <c r="J1111">
        <v>14594</v>
      </c>
      <c r="K1111">
        <v>8869</v>
      </c>
      <c r="L1111">
        <v>8013</v>
      </c>
    </row>
    <row r="1112" spans="8:12" x14ac:dyDescent="0.25">
      <c r="H1112" t="s">
        <v>360</v>
      </c>
      <c r="I1112" s="45" t="s">
        <v>216</v>
      </c>
      <c r="J1112">
        <v>14539</v>
      </c>
      <c r="K1112">
        <v>8832</v>
      </c>
      <c r="L1112">
        <v>8004</v>
      </c>
    </row>
    <row r="1113" spans="8:12" x14ac:dyDescent="0.25">
      <c r="H1113" t="s">
        <v>360</v>
      </c>
      <c r="I1113" s="45" t="s">
        <v>217</v>
      </c>
      <c r="J1113">
        <v>14301</v>
      </c>
      <c r="K1113">
        <v>9560</v>
      </c>
      <c r="L1113">
        <v>8000</v>
      </c>
    </row>
    <row r="1114" spans="8:12" x14ac:dyDescent="0.25">
      <c r="H1114" t="s">
        <v>360</v>
      </c>
      <c r="I1114" s="45" t="s">
        <v>31</v>
      </c>
      <c r="J1114">
        <v>14035</v>
      </c>
      <c r="K1114">
        <v>9360</v>
      </c>
      <c r="L1114">
        <v>8009</v>
      </c>
    </row>
    <row r="1115" spans="8:12" x14ac:dyDescent="0.25">
      <c r="H1115" t="s">
        <v>360</v>
      </c>
      <c r="I1115" s="45" t="s">
        <v>218</v>
      </c>
      <c r="J1115">
        <v>14571</v>
      </c>
      <c r="K1115">
        <v>8971</v>
      </c>
      <c r="L1115">
        <v>8004</v>
      </c>
    </row>
    <row r="1116" spans="8:12" x14ac:dyDescent="0.25">
      <c r="H1116" t="s">
        <v>360</v>
      </c>
      <c r="I1116" s="45" t="s">
        <v>219</v>
      </c>
      <c r="J1116">
        <v>14654</v>
      </c>
      <c r="K1116">
        <v>9451</v>
      </c>
      <c r="L1116">
        <v>7997</v>
      </c>
    </row>
    <row r="1117" spans="8:12" x14ac:dyDescent="0.25">
      <c r="H1117" t="s">
        <v>360</v>
      </c>
      <c r="I1117" s="45" t="s">
        <v>220</v>
      </c>
      <c r="J1117">
        <v>14391</v>
      </c>
      <c r="K1117">
        <v>9119</v>
      </c>
      <c r="L1117">
        <v>7996</v>
      </c>
    </row>
    <row r="1118" spans="8:12" x14ac:dyDescent="0.25">
      <c r="H1118" t="s">
        <v>360</v>
      </c>
      <c r="I1118" s="45" t="s">
        <v>32</v>
      </c>
      <c r="J1118">
        <v>14811</v>
      </c>
      <c r="K1118">
        <v>9038</v>
      </c>
      <c r="L1118">
        <v>7991</v>
      </c>
    </row>
    <row r="1119" spans="8:12" x14ac:dyDescent="0.25">
      <c r="H1119" t="s">
        <v>360</v>
      </c>
      <c r="I1119" s="45" t="s">
        <v>221</v>
      </c>
      <c r="J1119">
        <v>14435</v>
      </c>
      <c r="K1119">
        <v>8643</v>
      </c>
      <c r="L1119">
        <v>8004</v>
      </c>
    </row>
    <row r="1120" spans="8:12" x14ac:dyDescent="0.25">
      <c r="H1120" t="s">
        <v>360</v>
      </c>
      <c r="I1120" s="45" t="s">
        <v>222</v>
      </c>
      <c r="J1120">
        <v>15131</v>
      </c>
      <c r="K1120">
        <v>9059</v>
      </c>
      <c r="L1120">
        <v>8004</v>
      </c>
    </row>
    <row r="1121" spans="8:12" x14ac:dyDescent="0.25">
      <c r="H1121" t="s">
        <v>360</v>
      </c>
      <c r="I1121" s="45" t="s">
        <v>223</v>
      </c>
      <c r="J1121">
        <v>15117</v>
      </c>
      <c r="K1121">
        <v>9120</v>
      </c>
      <c r="L1121">
        <v>7990</v>
      </c>
    </row>
    <row r="1122" spans="8:12" x14ac:dyDescent="0.25">
      <c r="H1122" t="s">
        <v>360</v>
      </c>
      <c r="I1122" s="45" t="s">
        <v>33</v>
      </c>
      <c r="J1122">
        <v>14918</v>
      </c>
      <c r="K1122">
        <v>8718</v>
      </c>
      <c r="L1122">
        <v>7992</v>
      </c>
    </row>
    <row r="1123" spans="8:12" x14ac:dyDescent="0.25">
      <c r="H1123" t="s">
        <v>360</v>
      </c>
      <c r="I1123" s="45" t="s">
        <v>224</v>
      </c>
      <c r="J1123">
        <v>15210</v>
      </c>
      <c r="K1123">
        <v>8658</v>
      </c>
      <c r="L1123">
        <v>7877</v>
      </c>
    </row>
    <row r="1124" spans="8:12" x14ac:dyDescent="0.25">
      <c r="H1124" t="s">
        <v>360</v>
      </c>
      <c r="I1124" s="45" t="s">
        <v>225</v>
      </c>
      <c r="J1124">
        <v>14909</v>
      </c>
      <c r="K1124">
        <v>8128</v>
      </c>
      <c r="L1124">
        <v>7921</v>
      </c>
    </row>
    <row r="1125" spans="8:12" x14ac:dyDescent="0.25">
      <c r="H1125" t="s">
        <v>360</v>
      </c>
      <c r="I1125" s="45" t="s">
        <v>226</v>
      </c>
      <c r="J1125">
        <v>14818</v>
      </c>
      <c r="K1125">
        <v>8355</v>
      </c>
      <c r="L1125">
        <v>7993</v>
      </c>
    </row>
    <row r="1126" spans="8:12" x14ac:dyDescent="0.25">
      <c r="H1126" t="s">
        <v>360</v>
      </c>
      <c r="I1126" s="45" t="s">
        <v>34</v>
      </c>
      <c r="J1126">
        <v>15309</v>
      </c>
      <c r="K1126">
        <v>8934</v>
      </c>
      <c r="L1126">
        <v>8006</v>
      </c>
    </row>
    <row r="1127" spans="8:12" x14ac:dyDescent="0.25">
      <c r="H1127" t="s">
        <v>360</v>
      </c>
      <c r="I1127" s="45" t="s">
        <v>227</v>
      </c>
      <c r="J1127">
        <v>16608</v>
      </c>
      <c r="K1127">
        <v>7238</v>
      </c>
      <c r="L1127">
        <v>8004</v>
      </c>
    </row>
    <row r="1128" spans="8:12" x14ac:dyDescent="0.25">
      <c r="H1128" t="s">
        <v>360</v>
      </c>
      <c r="I1128" s="45" t="s">
        <v>228</v>
      </c>
      <c r="J1128">
        <v>16459</v>
      </c>
      <c r="K1128">
        <v>7665</v>
      </c>
      <c r="L1128">
        <v>7997</v>
      </c>
    </row>
    <row r="1129" spans="8:12" x14ac:dyDescent="0.25">
      <c r="H1129" t="s">
        <v>360</v>
      </c>
      <c r="I1129" s="45" t="s">
        <v>229</v>
      </c>
      <c r="J1129">
        <v>16773</v>
      </c>
      <c r="K1129">
        <v>7642</v>
      </c>
      <c r="L1129">
        <v>7998</v>
      </c>
    </row>
    <row r="1130" spans="8:12" x14ac:dyDescent="0.25">
      <c r="H1130" t="s">
        <v>360</v>
      </c>
      <c r="I1130" s="45" t="s">
        <v>35</v>
      </c>
      <c r="J1130">
        <v>15834</v>
      </c>
      <c r="K1130">
        <v>7319</v>
      </c>
      <c r="L1130">
        <v>7994</v>
      </c>
    </row>
    <row r="1131" spans="8:12" x14ac:dyDescent="0.25">
      <c r="H1131" t="s">
        <v>360</v>
      </c>
      <c r="I1131" s="45" t="s">
        <v>230</v>
      </c>
      <c r="J1131">
        <v>15720</v>
      </c>
      <c r="K1131">
        <v>7988</v>
      </c>
      <c r="L1131">
        <v>8008</v>
      </c>
    </row>
    <row r="1132" spans="8:12" x14ac:dyDescent="0.25">
      <c r="H1132" t="s">
        <v>360</v>
      </c>
      <c r="I1132" s="45" t="s">
        <v>231</v>
      </c>
      <c r="J1132">
        <v>15806</v>
      </c>
      <c r="K1132">
        <v>8055</v>
      </c>
      <c r="L1132">
        <v>8011</v>
      </c>
    </row>
    <row r="1133" spans="8:12" x14ac:dyDescent="0.25">
      <c r="H1133" t="s">
        <v>360</v>
      </c>
      <c r="I1133" s="45" t="s">
        <v>232</v>
      </c>
      <c r="J1133">
        <v>15304</v>
      </c>
      <c r="K1133">
        <v>8447</v>
      </c>
      <c r="L1133">
        <v>7999</v>
      </c>
    </row>
    <row r="1134" spans="8:12" x14ac:dyDescent="0.25">
      <c r="H1134" t="s">
        <v>360</v>
      </c>
      <c r="I1134" s="45" t="s">
        <v>36</v>
      </c>
      <c r="J1134">
        <v>15342</v>
      </c>
      <c r="K1134">
        <v>8336</v>
      </c>
      <c r="L1134">
        <v>8004</v>
      </c>
    </row>
    <row r="1135" spans="8:12" x14ac:dyDescent="0.25">
      <c r="H1135" t="s">
        <v>360</v>
      </c>
      <c r="I1135" s="45" t="s">
        <v>233</v>
      </c>
      <c r="J1135">
        <v>15469</v>
      </c>
      <c r="K1135">
        <v>8430</v>
      </c>
      <c r="L1135">
        <v>8003</v>
      </c>
    </row>
    <row r="1136" spans="8:12" x14ac:dyDescent="0.25">
      <c r="H1136" t="s">
        <v>360</v>
      </c>
      <c r="I1136" s="45" t="s">
        <v>234</v>
      </c>
      <c r="J1136">
        <v>15096</v>
      </c>
      <c r="K1136">
        <v>8105</v>
      </c>
      <c r="L1136">
        <v>7997</v>
      </c>
    </row>
    <row r="1137" spans="8:12" x14ac:dyDescent="0.25">
      <c r="H1137" t="s">
        <v>360</v>
      </c>
      <c r="I1137" s="45" t="s">
        <v>235</v>
      </c>
      <c r="J1137">
        <v>15562</v>
      </c>
      <c r="K1137">
        <v>8324</v>
      </c>
      <c r="L1137">
        <v>8005</v>
      </c>
    </row>
    <row r="1138" spans="8:12" x14ac:dyDescent="0.25">
      <c r="H1138" t="s">
        <v>360</v>
      </c>
      <c r="I1138" s="45" t="s">
        <v>37</v>
      </c>
      <c r="J1138">
        <v>15731</v>
      </c>
      <c r="K1138">
        <v>7247</v>
      </c>
      <c r="L1138">
        <v>7995</v>
      </c>
    </row>
    <row r="1139" spans="8:12" x14ac:dyDescent="0.25">
      <c r="H1139" t="s">
        <v>360</v>
      </c>
      <c r="I1139" s="45" t="s">
        <v>236</v>
      </c>
      <c r="J1139">
        <v>16137</v>
      </c>
      <c r="K1139">
        <v>8071</v>
      </c>
      <c r="L1139">
        <v>7990</v>
      </c>
    </row>
    <row r="1140" spans="8:12" x14ac:dyDescent="0.25">
      <c r="H1140" t="s">
        <v>360</v>
      </c>
      <c r="I1140" s="45" t="s">
        <v>237</v>
      </c>
      <c r="J1140">
        <v>16318</v>
      </c>
      <c r="K1140">
        <v>8172</v>
      </c>
      <c r="L1140">
        <v>8005</v>
      </c>
    </row>
    <row r="1141" spans="8:12" x14ac:dyDescent="0.25">
      <c r="H1141" t="s">
        <v>360</v>
      </c>
      <c r="I1141" s="45" t="s">
        <v>238</v>
      </c>
      <c r="J1141">
        <v>15999</v>
      </c>
      <c r="K1141">
        <v>7472</v>
      </c>
      <c r="L1141">
        <v>7994</v>
      </c>
    </row>
    <row r="1142" spans="8:12" x14ac:dyDescent="0.25">
      <c r="H1142" t="s">
        <v>360</v>
      </c>
      <c r="I1142" s="45" t="s">
        <v>38</v>
      </c>
      <c r="J1142">
        <v>16341</v>
      </c>
      <c r="K1142">
        <v>7852</v>
      </c>
      <c r="L1142">
        <v>8001</v>
      </c>
    </row>
    <row r="1143" spans="8:12" x14ac:dyDescent="0.25">
      <c r="H1143" t="s">
        <v>360</v>
      </c>
      <c r="I1143" s="45" t="s">
        <v>239</v>
      </c>
      <c r="J1143">
        <v>14981</v>
      </c>
      <c r="K1143">
        <v>8955</v>
      </c>
      <c r="L1143">
        <v>8009</v>
      </c>
    </row>
    <row r="1144" spans="8:12" x14ac:dyDescent="0.25">
      <c r="H1144" t="s">
        <v>360</v>
      </c>
      <c r="I1144" s="45" t="s">
        <v>240</v>
      </c>
      <c r="J1144">
        <v>14774</v>
      </c>
      <c r="K1144">
        <v>8459</v>
      </c>
      <c r="L1144">
        <v>8005</v>
      </c>
    </row>
    <row r="1145" spans="8:12" x14ac:dyDescent="0.25">
      <c r="H1145" t="s">
        <v>360</v>
      </c>
      <c r="I1145" s="45" t="s">
        <v>241</v>
      </c>
      <c r="J1145">
        <v>14674</v>
      </c>
      <c r="K1145">
        <v>8640</v>
      </c>
      <c r="L1145">
        <v>7989</v>
      </c>
    </row>
    <row r="1146" spans="8:12" x14ac:dyDescent="0.25">
      <c r="H1146" t="s">
        <v>360</v>
      </c>
      <c r="I1146" s="45" t="s">
        <v>39</v>
      </c>
      <c r="J1146">
        <v>14567</v>
      </c>
      <c r="K1146">
        <v>9397</v>
      </c>
      <c r="L1146">
        <v>7991</v>
      </c>
    </row>
    <row r="1147" spans="8:12" x14ac:dyDescent="0.25">
      <c r="H1147" t="s">
        <v>360</v>
      </c>
      <c r="I1147" s="45" t="s">
        <v>242</v>
      </c>
      <c r="J1147">
        <v>11722</v>
      </c>
      <c r="K1147">
        <v>11631</v>
      </c>
      <c r="L1147">
        <v>7997</v>
      </c>
    </row>
    <row r="1148" spans="8:12" x14ac:dyDescent="0.25">
      <c r="H1148" t="s">
        <v>360</v>
      </c>
      <c r="I1148" s="45" t="s">
        <v>243</v>
      </c>
      <c r="J1148">
        <v>10179</v>
      </c>
      <c r="K1148">
        <v>14071</v>
      </c>
      <c r="L1148">
        <v>7996</v>
      </c>
    </row>
    <row r="1149" spans="8:12" x14ac:dyDescent="0.25">
      <c r="H1149" t="s">
        <v>360</v>
      </c>
      <c r="I1149" s="45" t="s">
        <v>244</v>
      </c>
      <c r="J1149">
        <v>8768</v>
      </c>
      <c r="K1149">
        <v>14625</v>
      </c>
      <c r="L1149">
        <v>7994</v>
      </c>
    </row>
    <row r="1150" spans="8:12" x14ac:dyDescent="0.25">
      <c r="H1150" t="s">
        <v>360</v>
      </c>
      <c r="I1150" s="45" t="s">
        <v>40</v>
      </c>
      <c r="J1150">
        <v>7535</v>
      </c>
      <c r="K1150">
        <v>16210</v>
      </c>
      <c r="L1150">
        <v>7997</v>
      </c>
    </row>
    <row r="1151" spans="8:12" x14ac:dyDescent="0.25">
      <c r="H1151" t="s">
        <v>360</v>
      </c>
      <c r="I1151" s="45" t="s">
        <v>245</v>
      </c>
      <c r="J1151">
        <v>6558</v>
      </c>
      <c r="K1151">
        <v>17206</v>
      </c>
      <c r="L1151">
        <v>7992</v>
      </c>
    </row>
    <row r="1152" spans="8:12" x14ac:dyDescent="0.25">
      <c r="H1152" t="s">
        <v>360</v>
      </c>
      <c r="I1152" s="45" t="s">
        <v>246</v>
      </c>
      <c r="J1152">
        <v>6907</v>
      </c>
      <c r="K1152">
        <v>16639</v>
      </c>
      <c r="L1152">
        <v>8009</v>
      </c>
    </row>
    <row r="1153" spans="8:12" x14ac:dyDescent="0.25">
      <c r="H1153" t="s">
        <v>360</v>
      </c>
      <c r="I1153" s="45" t="s">
        <v>247</v>
      </c>
      <c r="J1153">
        <v>7080</v>
      </c>
      <c r="K1153">
        <v>16700</v>
      </c>
      <c r="L1153">
        <v>8002</v>
      </c>
    </row>
    <row r="1154" spans="8:12" x14ac:dyDescent="0.25">
      <c r="H1154" t="s">
        <v>361</v>
      </c>
      <c r="I1154" s="45" t="s">
        <v>17</v>
      </c>
      <c r="J1154">
        <v>7379</v>
      </c>
      <c r="K1154">
        <v>15998</v>
      </c>
      <c r="L1154">
        <v>7985</v>
      </c>
    </row>
    <row r="1155" spans="8:12" x14ac:dyDescent="0.25">
      <c r="H1155" t="s">
        <v>361</v>
      </c>
      <c r="I1155" s="45" t="s">
        <v>176</v>
      </c>
      <c r="J1155">
        <v>6942</v>
      </c>
      <c r="K1155">
        <v>16384</v>
      </c>
      <c r="L1155">
        <v>7986</v>
      </c>
    </row>
    <row r="1156" spans="8:12" x14ac:dyDescent="0.25">
      <c r="H1156" t="s">
        <v>361</v>
      </c>
      <c r="I1156" s="45" t="s">
        <v>177</v>
      </c>
      <c r="J1156">
        <v>7696</v>
      </c>
      <c r="K1156">
        <v>15719</v>
      </c>
      <c r="L1156">
        <v>8005</v>
      </c>
    </row>
    <row r="1157" spans="8:12" x14ac:dyDescent="0.25">
      <c r="H1157" t="s">
        <v>361</v>
      </c>
      <c r="I1157" s="45" t="s">
        <v>178</v>
      </c>
      <c r="J1157">
        <v>7430</v>
      </c>
      <c r="K1157">
        <v>16305</v>
      </c>
      <c r="L1157">
        <v>8001</v>
      </c>
    </row>
    <row r="1158" spans="8:12" x14ac:dyDescent="0.25">
      <c r="H1158" t="s">
        <v>361</v>
      </c>
      <c r="I1158" s="45" t="s">
        <v>18</v>
      </c>
      <c r="J1158">
        <v>7629</v>
      </c>
      <c r="K1158">
        <v>15668</v>
      </c>
      <c r="L1158">
        <v>7984</v>
      </c>
    </row>
    <row r="1159" spans="8:12" x14ac:dyDescent="0.25">
      <c r="H1159" t="s">
        <v>361</v>
      </c>
      <c r="I1159" s="45" t="s">
        <v>179</v>
      </c>
      <c r="J1159">
        <v>8347</v>
      </c>
      <c r="K1159">
        <v>15486</v>
      </c>
      <c r="L1159">
        <v>8001</v>
      </c>
    </row>
    <row r="1160" spans="8:12" x14ac:dyDescent="0.25">
      <c r="H1160" t="s">
        <v>361</v>
      </c>
      <c r="I1160" s="45" t="s">
        <v>180</v>
      </c>
      <c r="J1160">
        <v>9117</v>
      </c>
      <c r="K1160">
        <v>14209</v>
      </c>
      <c r="L1160">
        <v>8002</v>
      </c>
    </row>
    <row r="1161" spans="8:12" x14ac:dyDescent="0.25">
      <c r="H1161" t="s">
        <v>361</v>
      </c>
      <c r="I1161" s="45" t="s">
        <v>181</v>
      </c>
      <c r="J1161">
        <v>9314</v>
      </c>
      <c r="K1161">
        <v>14723</v>
      </c>
      <c r="L1161">
        <v>8009</v>
      </c>
    </row>
    <row r="1162" spans="8:12" x14ac:dyDescent="0.25">
      <c r="H1162" t="s">
        <v>361</v>
      </c>
      <c r="I1162" s="45" t="s">
        <v>19</v>
      </c>
      <c r="J1162">
        <v>9196</v>
      </c>
      <c r="K1162">
        <v>14832</v>
      </c>
      <c r="L1162">
        <v>8011</v>
      </c>
    </row>
    <row r="1163" spans="8:12" x14ac:dyDescent="0.25">
      <c r="H1163" t="s">
        <v>361</v>
      </c>
      <c r="I1163" s="45" t="s">
        <v>182</v>
      </c>
      <c r="J1163">
        <v>9084</v>
      </c>
      <c r="K1163">
        <v>14152</v>
      </c>
      <c r="L1163">
        <v>7996</v>
      </c>
    </row>
    <row r="1164" spans="8:12" x14ac:dyDescent="0.25">
      <c r="H1164" t="s">
        <v>361</v>
      </c>
      <c r="I1164" s="45" t="s">
        <v>183</v>
      </c>
      <c r="J1164">
        <v>9351</v>
      </c>
      <c r="K1164">
        <v>14529</v>
      </c>
      <c r="L1164">
        <v>7999</v>
      </c>
    </row>
    <row r="1165" spans="8:12" x14ac:dyDescent="0.25">
      <c r="H1165" t="s">
        <v>361</v>
      </c>
      <c r="I1165" s="45" t="s">
        <v>184</v>
      </c>
      <c r="J1165">
        <v>10586</v>
      </c>
      <c r="K1165">
        <v>13909</v>
      </c>
      <c r="L1165">
        <v>8000</v>
      </c>
    </row>
    <row r="1166" spans="8:12" x14ac:dyDescent="0.25">
      <c r="H1166" t="s">
        <v>361</v>
      </c>
      <c r="I1166" s="45" t="s">
        <v>20</v>
      </c>
      <c r="J1166">
        <v>11211</v>
      </c>
      <c r="K1166">
        <v>12757</v>
      </c>
      <c r="L1166">
        <v>8005</v>
      </c>
    </row>
    <row r="1167" spans="8:12" x14ac:dyDescent="0.25">
      <c r="H1167" t="s">
        <v>361</v>
      </c>
      <c r="I1167" s="45" t="s">
        <v>185</v>
      </c>
      <c r="J1167">
        <v>11542</v>
      </c>
      <c r="K1167">
        <v>11997</v>
      </c>
      <c r="L1167">
        <v>7990</v>
      </c>
    </row>
    <row r="1168" spans="8:12" x14ac:dyDescent="0.25">
      <c r="H1168" t="s">
        <v>361</v>
      </c>
      <c r="I1168" s="45" t="s">
        <v>186</v>
      </c>
      <c r="J1168">
        <v>13631</v>
      </c>
      <c r="K1168">
        <v>10811</v>
      </c>
      <c r="L1168">
        <v>8007</v>
      </c>
    </row>
    <row r="1169" spans="8:12" x14ac:dyDescent="0.25">
      <c r="H1169" t="s">
        <v>361</v>
      </c>
      <c r="I1169" s="45" t="s">
        <v>187</v>
      </c>
      <c r="J1169">
        <v>16481</v>
      </c>
      <c r="K1169">
        <v>8520</v>
      </c>
      <c r="L1169">
        <v>8011</v>
      </c>
    </row>
    <row r="1170" spans="8:12" x14ac:dyDescent="0.25">
      <c r="H1170" t="s">
        <v>361</v>
      </c>
      <c r="I1170" s="45" t="s">
        <v>21</v>
      </c>
      <c r="J1170">
        <v>17129</v>
      </c>
      <c r="K1170">
        <v>6594</v>
      </c>
      <c r="L1170">
        <v>7986</v>
      </c>
    </row>
    <row r="1171" spans="8:12" x14ac:dyDescent="0.25">
      <c r="H1171" t="s">
        <v>361</v>
      </c>
      <c r="I1171" s="45" t="s">
        <v>188</v>
      </c>
      <c r="J1171">
        <v>18091</v>
      </c>
      <c r="K1171">
        <v>6376</v>
      </c>
      <c r="L1171">
        <v>8007</v>
      </c>
    </row>
    <row r="1172" spans="8:12" x14ac:dyDescent="0.25">
      <c r="H1172" t="s">
        <v>361</v>
      </c>
      <c r="I1172" s="45" t="s">
        <v>189</v>
      </c>
      <c r="J1172">
        <v>17821</v>
      </c>
      <c r="K1172">
        <v>6527</v>
      </c>
      <c r="L1172">
        <v>8011</v>
      </c>
    </row>
    <row r="1173" spans="8:12" x14ac:dyDescent="0.25">
      <c r="H1173" t="s">
        <v>361</v>
      </c>
      <c r="I1173" s="45" t="s">
        <v>190</v>
      </c>
      <c r="J1173">
        <v>18351</v>
      </c>
      <c r="K1173">
        <v>6585</v>
      </c>
      <c r="L1173">
        <v>8009</v>
      </c>
    </row>
    <row r="1174" spans="8:12" x14ac:dyDescent="0.25">
      <c r="H1174" t="s">
        <v>361</v>
      </c>
      <c r="I1174" s="45" t="s">
        <v>22</v>
      </c>
      <c r="J1174">
        <v>17444</v>
      </c>
      <c r="K1174">
        <v>6685</v>
      </c>
      <c r="L1174">
        <v>7992</v>
      </c>
    </row>
    <row r="1175" spans="8:12" x14ac:dyDescent="0.25">
      <c r="H1175" t="s">
        <v>361</v>
      </c>
      <c r="I1175" s="45" t="s">
        <v>191</v>
      </c>
      <c r="J1175">
        <v>16180</v>
      </c>
      <c r="K1175">
        <v>7669</v>
      </c>
      <c r="L1175">
        <v>8001</v>
      </c>
    </row>
    <row r="1176" spans="8:12" x14ac:dyDescent="0.25">
      <c r="H1176" t="s">
        <v>361</v>
      </c>
      <c r="I1176" s="45" t="s">
        <v>192</v>
      </c>
      <c r="J1176">
        <v>17615</v>
      </c>
      <c r="K1176">
        <v>6880</v>
      </c>
      <c r="L1176">
        <v>7998</v>
      </c>
    </row>
    <row r="1177" spans="8:12" x14ac:dyDescent="0.25">
      <c r="H1177" t="s">
        <v>361</v>
      </c>
      <c r="I1177" s="45" t="s">
        <v>193</v>
      </c>
      <c r="J1177">
        <v>17875</v>
      </c>
      <c r="K1177">
        <v>5817</v>
      </c>
      <c r="L1177">
        <v>7999</v>
      </c>
    </row>
    <row r="1178" spans="8:12" x14ac:dyDescent="0.25">
      <c r="H1178" t="s">
        <v>361</v>
      </c>
      <c r="I1178" s="45" t="s">
        <v>23</v>
      </c>
      <c r="J1178">
        <v>18234</v>
      </c>
      <c r="K1178">
        <v>6305</v>
      </c>
      <c r="L1178">
        <v>8000</v>
      </c>
    </row>
    <row r="1179" spans="8:12" x14ac:dyDescent="0.25">
      <c r="H1179" t="s">
        <v>361</v>
      </c>
      <c r="I1179" s="45" t="s">
        <v>194</v>
      </c>
      <c r="J1179">
        <v>17637</v>
      </c>
      <c r="K1179">
        <v>5941</v>
      </c>
      <c r="L1179">
        <v>8004</v>
      </c>
    </row>
    <row r="1180" spans="8:12" x14ac:dyDescent="0.25">
      <c r="H1180" t="s">
        <v>361</v>
      </c>
      <c r="I1180" s="45" t="s">
        <v>195</v>
      </c>
      <c r="J1180">
        <v>17360</v>
      </c>
      <c r="K1180">
        <v>6854</v>
      </c>
      <c r="L1180">
        <v>8000</v>
      </c>
    </row>
    <row r="1181" spans="8:12" x14ac:dyDescent="0.25">
      <c r="H1181" t="s">
        <v>361</v>
      </c>
      <c r="I1181" s="45" t="s">
        <v>196</v>
      </c>
      <c r="J1181">
        <v>17461</v>
      </c>
      <c r="K1181">
        <v>6860</v>
      </c>
      <c r="L1181">
        <v>8002</v>
      </c>
    </row>
    <row r="1182" spans="8:12" x14ac:dyDescent="0.25">
      <c r="H1182" t="s">
        <v>361</v>
      </c>
      <c r="I1182" s="45" t="s">
        <v>24</v>
      </c>
      <c r="J1182">
        <v>16591</v>
      </c>
      <c r="K1182">
        <v>7030</v>
      </c>
      <c r="L1182">
        <v>7978</v>
      </c>
    </row>
    <row r="1183" spans="8:12" x14ac:dyDescent="0.25">
      <c r="H1183" t="s">
        <v>361</v>
      </c>
      <c r="I1183" s="45" t="s">
        <v>197</v>
      </c>
      <c r="J1183">
        <v>16458</v>
      </c>
      <c r="K1183">
        <v>6867</v>
      </c>
      <c r="L1183">
        <v>8003</v>
      </c>
    </row>
    <row r="1184" spans="8:12" x14ac:dyDescent="0.25">
      <c r="H1184" t="s">
        <v>361</v>
      </c>
      <c r="I1184" s="45" t="s">
        <v>198</v>
      </c>
      <c r="J1184">
        <v>17206</v>
      </c>
      <c r="K1184">
        <v>6585</v>
      </c>
      <c r="L1184">
        <v>8002</v>
      </c>
    </row>
    <row r="1185" spans="8:12" x14ac:dyDescent="0.25">
      <c r="H1185" t="s">
        <v>361</v>
      </c>
      <c r="I1185" s="45" t="s">
        <v>199</v>
      </c>
      <c r="J1185">
        <v>16212</v>
      </c>
      <c r="K1185">
        <v>7731</v>
      </c>
      <c r="L1185">
        <v>8012</v>
      </c>
    </row>
    <row r="1186" spans="8:12" x14ac:dyDescent="0.25">
      <c r="H1186" t="s">
        <v>361</v>
      </c>
      <c r="I1186" s="45" t="s">
        <v>25</v>
      </c>
      <c r="J1186">
        <v>16381</v>
      </c>
      <c r="K1186">
        <v>8139</v>
      </c>
      <c r="L1186">
        <v>7992</v>
      </c>
    </row>
    <row r="1187" spans="8:12" x14ac:dyDescent="0.25">
      <c r="H1187" t="s">
        <v>361</v>
      </c>
      <c r="I1187" s="45" t="s">
        <v>200</v>
      </c>
      <c r="J1187">
        <v>15927</v>
      </c>
      <c r="K1187">
        <v>7406</v>
      </c>
      <c r="L1187">
        <v>8003</v>
      </c>
    </row>
    <row r="1188" spans="8:12" x14ac:dyDescent="0.25">
      <c r="H1188" t="s">
        <v>361</v>
      </c>
      <c r="I1188" s="45" t="s">
        <v>201</v>
      </c>
      <c r="J1188">
        <v>16520</v>
      </c>
      <c r="K1188">
        <v>7483</v>
      </c>
      <c r="L1188">
        <v>8004</v>
      </c>
    </row>
    <row r="1189" spans="8:12" x14ac:dyDescent="0.25">
      <c r="H1189" t="s">
        <v>361</v>
      </c>
      <c r="I1189" s="45" t="s">
        <v>202</v>
      </c>
      <c r="J1189">
        <v>16245</v>
      </c>
      <c r="K1189">
        <v>7893</v>
      </c>
      <c r="L1189">
        <v>8008</v>
      </c>
    </row>
    <row r="1190" spans="8:12" x14ac:dyDescent="0.25">
      <c r="H1190" t="s">
        <v>361</v>
      </c>
      <c r="I1190" s="45" t="s">
        <v>26</v>
      </c>
      <c r="J1190">
        <v>15899</v>
      </c>
      <c r="K1190">
        <v>7905</v>
      </c>
      <c r="L1190">
        <v>8002</v>
      </c>
    </row>
    <row r="1191" spans="8:12" x14ac:dyDescent="0.25">
      <c r="H1191" t="s">
        <v>361</v>
      </c>
      <c r="I1191" s="45" t="s">
        <v>203</v>
      </c>
      <c r="J1191">
        <v>15648</v>
      </c>
      <c r="K1191">
        <v>8045</v>
      </c>
      <c r="L1191">
        <v>7996</v>
      </c>
    </row>
    <row r="1192" spans="8:12" x14ac:dyDescent="0.25">
      <c r="H1192" t="s">
        <v>361</v>
      </c>
      <c r="I1192" s="45" t="s">
        <v>204</v>
      </c>
      <c r="J1192">
        <v>15661</v>
      </c>
      <c r="K1192">
        <v>8022</v>
      </c>
      <c r="L1192">
        <v>8002</v>
      </c>
    </row>
    <row r="1193" spans="8:12" x14ac:dyDescent="0.25">
      <c r="H1193" t="s">
        <v>361</v>
      </c>
      <c r="I1193" s="45" t="s">
        <v>205</v>
      </c>
      <c r="J1193">
        <v>15386</v>
      </c>
      <c r="K1193">
        <v>8216</v>
      </c>
      <c r="L1193">
        <v>8020</v>
      </c>
    </row>
    <row r="1194" spans="8:12" x14ac:dyDescent="0.25">
      <c r="H1194" t="s">
        <v>361</v>
      </c>
      <c r="I1194" s="45" t="s">
        <v>27</v>
      </c>
      <c r="J1194">
        <v>15281</v>
      </c>
      <c r="K1194">
        <v>8800</v>
      </c>
      <c r="L1194">
        <v>8001</v>
      </c>
    </row>
    <row r="1195" spans="8:12" x14ac:dyDescent="0.25">
      <c r="H1195" t="s">
        <v>361</v>
      </c>
      <c r="I1195" s="45" t="s">
        <v>206</v>
      </c>
      <c r="J1195">
        <v>15376</v>
      </c>
      <c r="K1195">
        <v>8748</v>
      </c>
      <c r="L1195">
        <v>8003</v>
      </c>
    </row>
    <row r="1196" spans="8:12" x14ac:dyDescent="0.25">
      <c r="H1196" t="s">
        <v>361</v>
      </c>
      <c r="I1196" s="45" t="s">
        <v>207</v>
      </c>
      <c r="J1196">
        <v>15193</v>
      </c>
      <c r="K1196">
        <v>9098</v>
      </c>
      <c r="L1196">
        <v>7993</v>
      </c>
    </row>
    <row r="1197" spans="8:12" x14ac:dyDescent="0.25">
      <c r="H1197" t="s">
        <v>361</v>
      </c>
      <c r="I1197" s="45" t="s">
        <v>208</v>
      </c>
      <c r="J1197">
        <v>15108</v>
      </c>
      <c r="K1197">
        <v>9150</v>
      </c>
      <c r="L1197">
        <v>7995</v>
      </c>
    </row>
    <row r="1198" spans="8:12" x14ac:dyDescent="0.25">
      <c r="H1198" t="s">
        <v>361</v>
      </c>
      <c r="I1198" s="45" t="s">
        <v>28</v>
      </c>
      <c r="J1198">
        <v>14773</v>
      </c>
      <c r="K1198">
        <v>9482</v>
      </c>
      <c r="L1198">
        <v>7973</v>
      </c>
    </row>
    <row r="1199" spans="8:12" x14ac:dyDescent="0.25">
      <c r="H1199" t="s">
        <v>361</v>
      </c>
      <c r="I1199" s="45" t="s">
        <v>209</v>
      </c>
      <c r="J1199">
        <v>14418</v>
      </c>
      <c r="K1199">
        <v>8795</v>
      </c>
      <c r="L1199">
        <v>7961</v>
      </c>
    </row>
    <row r="1200" spans="8:12" x14ac:dyDescent="0.25">
      <c r="H1200" t="s">
        <v>361</v>
      </c>
      <c r="I1200" s="45" t="s">
        <v>210</v>
      </c>
      <c r="J1200">
        <v>15013</v>
      </c>
      <c r="K1200">
        <v>9014</v>
      </c>
      <c r="L1200">
        <v>7927</v>
      </c>
    </row>
    <row r="1201" spans="8:12" x14ac:dyDescent="0.25">
      <c r="H1201" t="s">
        <v>361</v>
      </c>
      <c r="I1201" s="45" t="s">
        <v>211</v>
      </c>
      <c r="J1201">
        <v>15296</v>
      </c>
      <c r="K1201">
        <v>8402</v>
      </c>
      <c r="L1201">
        <v>7889</v>
      </c>
    </row>
    <row r="1202" spans="8:12" x14ac:dyDescent="0.25">
      <c r="H1202" t="s">
        <v>361</v>
      </c>
      <c r="I1202" s="45" t="s">
        <v>29</v>
      </c>
      <c r="J1202">
        <v>15092</v>
      </c>
      <c r="K1202">
        <v>9078</v>
      </c>
      <c r="L1202">
        <v>8011</v>
      </c>
    </row>
    <row r="1203" spans="8:12" x14ac:dyDescent="0.25">
      <c r="H1203" t="s">
        <v>361</v>
      </c>
      <c r="I1203" s="45" t="s">
        <v>212</v>
      </c>
      <c r="J1203">
        <v>14795</v>
      </c>
      <c r="K1203">
        <v>8694</v>
      </c>
      <c r="L1203">
        <v>7994</v>
      </c>
    </row>
    <row r="1204" spans="8:12" x14ac:dyDescent="0.25">
      <c r="H1204" t="s">
        <v>361</v>
      </c>
      <c r="I1204" s="45" t="s">
        <v>213</v>
      </c>
      <c r="J1204">
        <v>14971</v>
      </c>
      <c r="K1204">
        <v>9550</v>
      </c>
      <c r="L1204">
        <v>8010</v>
      </c>
    </row>
    <row r="1205" spans="8:12" x14ac:dyDescent="0.25">
      <c r="H1205" t="s">
        <v>361</v>
      </c>
      <c r="I1205" s="45" t="s">
        <v>214</v>
      </c>
      <c r="J1205">
        <v>14277</v>
      </c>
      <c r="K1205">
        <v>9333</v>
      </c>
      <c r="L1205">
        <v>8000</v>
      </c>
    </row>
    <row r="1206" spans="8:12" x14ac:dyDescent="0.25">
      <c r="H1206" t="s">
        <v>361</v>
      </c>
      <c r="I1206" s="45" t="s">
        <v>30</v>
      </c>
      <c r="J1206">
        <v>14976</v>
      </c>
      <c r="K1206">
        <v>8868</v>
      </c>
      <c r="L1206">
        <v>8009</v>
      </c>
    </row>
    <row r="1207" spans="8:12" x14ac:dyDescent="0.25">
      <c r="H1207" t="s">
        <v>361</v>
      </c>
      <c r="I1207" s="45" t="s">
        <v>215</v>
      </c>
      <c r="J1207">
        <v>15484</v>
      </c>
      <c r="K1207">
        <v>8513</v>
      </c>
      <c r="L1207">
        <v>7988</v>
      </c>
    </row>
    <row r="1208" spans="8:12" x14ac:dyDescent="0.25">
      <c r="H1208" t="s">
        <v>361</v>
      </c>
      <c r="I1208" s="45" t="s">
        <v>216</v>
      </c>
      <c r="J1208">
        <v>15596</v>
      </c>
      <c r="K1208">
        <v>8126</v>
      </c>
      <c r="L1208">
        <v>7992</v>
      </c>
    </row>
    <row r="1209" spans="8:12" x14ac:dyDescent="0.25">
      <c r="H1209" t="s">
        <v>361</v>
      </c>
      <c r="I1209" s="45" t="s">
        <v>217</v>
      </c>
      <c r="J1209">
        <v>16144</v>
      </c>
      <c r="K1209">
        <v>8538</v>
      </c>
      <c r="L1209">
        <v>8017</v>
      </c>
    </row>
    <row r="1210" spans="8:12" x14ac:dyDescent="0.25">
      <c r="H1210" t="s">
        <v>361</v>
      </c>
      <c r="I1210" s="45" t="s">
        <v>31</v>
      </c>
      <c r="J1210">
        <v>15499</v>
      </c>
      <c r="K1210">
        <v>8482</v>
      </c>
      <c r="L1210">
        <v>8002</v>
      </c>
    </row>
    <row r="1211" spans="8:12" x14ac:dyDescent="0.25">
      <c r="H1211" t="s">
        <v>361</v>
      </c>
      <c r="I1211" s="45" t="s">
        <v>218</v>
      </c>
      <c r="J1211">
        <v>15235</v>
      </c>
      <c r="K1211">
        <v>8760</v>
      </c>
      <c r="L1211">
        <v>8005</v>
      </c>
    </row>
    <row r="1212" spans="8:12" x14ac:dyDescent="0.25">
      <c r="H1212" t="s">
        <v>361</v>
      </c>
      <c r="I1212" s="45" t="s">
        <v>219</v>
      </c>
      <c r="J1212">
        <v>14745</v>
      </c>
      <c r="K1212">
        <v>8581</v>
      </c>
      <c r="L1212">
        <v>7991</v>
      </c>
    </row>
    <row r="1213" spans="8:12" x14ac:dyDescent="0.25">
      <c r="H1213" t="s">
        <v>361</v>
      </c>
      <c r="I1213" s="45" t="s">
        <v>220</v>
      </c>
      <c r="J1213">
        <v>15121</v>
      </c>
      <c r="K1213">
        <v>8416</v>
      </c>
      <c r="L1213">
        <v>7983</v>
      </c>
    </row>
    <row r="1214" spans="8:12" x14ac:dyDescent="0.25">
      <c r="H1214" t="s">
        <v>361</v>
      </c>
      <c r="I1214" s="45" t="s">
        <v>32</v>
      </c>
      <c r="J1214">
        <v>15237</v>
      </c>
      <c r="K1214">
        <v>9029</v>
      </c>
      <c r="L1214">
        <v>8013</v>
      </c>
    </row>
    <row r="1215" spans="8:12" x14ac:dyDescent="0.25">
      <c r="H1215" t="s">
        <v>361</v>
      </c>
      <c r="I1215" s="45" t="s">
        <v>221</v>
      </c>
      <c r="J1215">
        <v>14902</v>
      </c>
      <c r="K1215">
        <v>8963</v>
      </c>
      <c r="L1215">
        <v>8001</v>
      </c>
    </row>
    <row r="1216" spans="8:12" x14ac:dyDescent="0.25">
      <c r="H1216" t="s">
        <v>361</v>
      </c>
      <c r="I1216" s="45" t="s">
        <v>222</v>
      </c>
      <c r="J1216">
        <v>15129</v>
      </c>
      <c r="K1216">
        <v>8658</v>
      </c>
      <c r="L1216">
        <v>8010</v>
      </c>
    </row>
    <row r="1217" spans="8:12" x14ac:dyDescent="0.25">
      <c r="H1217" t="s">
        <v>361</v>
      </c>
      <c r="I1217" s="45" t="s">
        <v>223</v>
      </c>
      <c r="J1217">
        <v>15462</v>
      </c>
      <c r="K1217">
        <v>8831</v>
      </c>
      <c r="L1217">
        <v>8008</v>
      </c>
    </row>
    <row r="1218" spans="8:12" x14ac:dyDescent="0.25">
      <c r="H1218" t="s">
        <v>361</v>
      </c>
      <c r="I1218" s="45" t="s">
        <v>33</v>
      </c>
      <c r="J1218">
        <v>15244</v>
      </c>
      <c r="K1218">
        <v>8541</v>
      </c>
      <c r="L1218">
        <v>8009</v>
      </c>
    </row>
    <row r="1219" spans="8:12" x14ac:dyDescent="0.25">
      <c r="H1219" t="s">
        <v>361</v>
      </c>
      <c r="I1219" s="45" t="s">
        <v>224</v>
      </c>
      <c r="J1219">
        <v>15019</v>
      </c>
      <c r="K1219">
        <v>9249</v>
      </c>
      <c r="L1219">
        <v>8000</v>
      </c>
    </row>
    <row r="1220" spans="8:12" x14ac:dyDescent="0.25">
      <c r="H1220" t="s">
        <v>361</v>
      </c>
      <c r="I1220" s="45" t="s">
        <v>225</v>
      </c>
      <c r="J1220">
        <v>14562</v>
      </c>
      <c r="K1220">
        <v>9235</v>
      </c>
      <c r="L1220">
        <v>8005</v>
      </c>
    </row>
    <row r="1221" spans="8:12" x14ac:dyDescent="0.25">
      <c r="H1221" t="s">
        <v>361</v>
      </c>
      <c r="I1221" s="45" t="s">
        <v>226</v>
      </c>
      <c r="J1221">
        <v>14967</v>
      </c>
      <c r="K1221">
        <v>8864</v>
      </c>
      <c r="L1221">
        <v>7989</v>
      </c>
    </row>
    <row r="1222" spans="8:12" x14ac:dyDescent="0.25">
      <c r="H1222" t="s">
        <v>361</v>
      </c>
      <c r="I1222" s="45" t="s">
        <v>34</v>
      </c>
      <c r="J1222">
        <v>15223</v>
      </c>
      <c r="K1222">
        <v>8827</v>
      </c>
      <c r="L1222">
        <v>7998</v>
      </c>
    </row>
    <row r="1223" spans="8:12" x14ac:dyDescent="0.25">
      <c r="H1223" t="s">
        <v>361</v>
      </c>
      <c r="I1223" s="45" t="s">
        <v>227</v>
      </c>
      <c r="J1223">
        <v>16439</v>
      </c>
      <c r="K1223">
        <v>8137</v>
      </c>
      <c r="L1223">
        <v>7998</v>
      </c>
    </row>
    <row r="1224" spans="8:12" x14ac:dyDescent="0.25">
      <c r="H1224" t="s">
        <v>361</v>
      </c>
      <c r="I1224" s="45" t="s">
        <v>228</v>
      </c>
      <c r="J1224">
        <v>15854</v>
      </c>
      <c r="K1224">
        <v>8197</v>
      </c>
      <c r="L1224">
        <v>8010</v>
      </c>
    </row>
    <row r="1225" spans="8:12" x14ac:dyDescent="0.25">
      <c r="H1225" t="s">
        <v>361</v>
      </c>
      <c r="I1225" s="45" t="s">
        <v>229</v>
      </c>
      <c r="J1225">
        <v>15715</v>
      </c>
      <c r="K1225">
        <v>8390</v>
      </c>
      <c r="L1225">
        <v>8009</v>
      </c>
    </row>
    <row r="1226" spans="8:12" x14ac:dyDescent="0.25">
      <c r="H1226" t="s">
        <v>361</v>
      </c>
      <c r="I1226" s="45" t="s">
        <v>35</v>
      </c>
      <c r="J1226">
        <v>15041</v>
      </c>
      <c r="K1226">
        <v>8774</v>
      </c>
      <c r="L1226">
        <v>8000</v>
      </c>
    </row>
    <row r="1227" spans="8:12" x14ac:dyDescent="0.25">
      <c r="H1227" t="s">
        <v>361</v>
      </c>
      <c r="I1227" s="45" t="s">
        <v>230</v>
      </c>
      <c r="J1227">
        <v>15085</v>
      </c>
      <c r="K1227">
        <v>8137</v>
      </c>
      <c r="L1227">
        <v>8001</v>
      </c>
    </row>
    <row r="1228" spans="8:12" x14ac:dyDescent="0.25">
      <c r="H1228" t="s">
        <v>361</v>
      </c>
      <c r="I1228" s="45" t="s">
        <v>231</v>
      </c>
      <c r="J1228">
        <v>15417</v>
      </c>
      <c r="K1228">
        <v>8736</v>
      </c>
      <c r="L1228">
        <v>7990</v>
      </c>
    </row>
    <row r="1229" spans="8:12" x14ac:dyDescent="0.25">
      <c r="H1229" t="s">
        <v>361</v>
      </c>
      <c r="I1229" s="45" t="s">
        <v>232</v>
      </c>
      <c r="J1229">
        <v>15275</v>
      </c>
      <c r="K1229">
        <v>8556</v>
      </c>
      <c r="L1229">
        <v>8004</v>
      </c>
    </row>
    <row r="1230" spans="8:12" x14ac:dyDescent="0.25">
      <c r="H1230" t="s">
        <v>361</v>
      </c>
      <c r="I1230" s="45" t="s">
        <v>36</v>
      </c>
      <c r="J1230">
        <v>15406</v>
      </c>
      <c r="K1230">
        <v>7830</v>
      </c>
      <c r="L1230">
        <v>7996</v>
      </c>
    </row>
    <row r="1231" spans="8:12" x14ac:dyDescent="0.25">
      <c r="H1231" t="s">
        <v>361</v>
      </c>
      <c r="I1231" s="45" t="s">
        <v>233</v>
      </c>
      <c r="J1231">
        <v>15761</v>
      </c>
      <c r="K1231">
        <v>8075</v>
      </c>
      <c r="L1231">
        <v>7993</v>
      </c>
    </row>
    <row r="1232" spans="8:12" x14ac:dyDescent="0.25">
      <c r="H1232" t="s">
        <v>361</v>
      </c>
      <c r="I1232" s="45" t="s">
        <v>234</v>
      </c>
      <c r="J1232">
        <v>16161</v>
      </c>
      <c r="K1232">
        <v>8274</v>
      </c>
      <c r="L1232">
        <v>8008</v>
      </c>
    </row>
    <row r="1233" spans="8:12" x14ac:dyDescent="0.25">
      <c r="H1233" t="s">
        <v>361</v>
      </c>
      <c r="I1233" s="45" t="s">
        <v>235</v>
      </c>
      <c r="J1233">
        <v>16313</v>
      </c>
      <c r="K1233">
        <v>7224</v>
      </c>
      <c r="L1233">
        <v>7995</v>
      </c>
    </row>
    <row r="1234" spans="8:12" x14ac:dyDescent="0.25">
      <c r="H1234" t="s">
        <v>361</v>
      </c>
      <c r="I1234" s="45" t="s">
        <v>37</v>
      </c>
      <c r="J1234">
        <v>16307</v>
      </c>
      <c r="K1234">
        <v>8038</v>
      </c>
      <c r="L1234">
        <v>8014</v>
      </c>
    </row>
    <row r="1235" spans="8:12" x14ac:dyDescent="0.25">
      <c r="H1235" t="s">
        <v>361</v>
      </c>
      <c r="I1235" s="45" t="s">
        <v>236</v>
      </c>
      <c r="J1235">
        <v>16170</v>
      </c>
      <c r="K1235">
        <v>7818</v>
      </c>
      <c r="L1235">
        <v>8004</v>
      </c>
    </row>
    <row r="1236" spans="8:12" x14ac:dyDescent="0.25">
      <c r="H1236" t="s">
        <v>361</v>
      </c>
      <c r="I1236" s="45" t="s">
        <v>237</v>
      </c>
      <c r="J1236">
        <v>15892</v>
      </c>
      <c r="K1236">
        <v>7350</v>
      </c>
      <c r="L1236">
        <v>7990</v>
      </c>
    </row>
    <row r="1237" spans="8:12" x14ac:dyDescent="0.25">
      <c r="H1237" t="s">
        <v>361</v>
      </c>
      <c r="I1237" s="45" t="s">
        <v>238</v>
      </c>
      <c r="J1237">
        <v>15883</v>
      </c>
      <c r="K1237">
        <v>8558</v>
      </c>
      <c r="L1237">
        <v>8010</v>
      </c>
    </row>
    <row r="1238" spans="8:12" x14ac:dyDescent="0.25">
      <c r="H1238" t="s">
        <v>361</v>
      </c>
      <c r="I1238" s="45" t="s">
        <v>38</v>
      </c>
      <c r="J1238">
        <v>15623</v>
      </c>
      <c r="K1238">
        <v>8094</v>
      </c>
      <c r="L1238">
        <v>8002</v>
      </c>
    </row>
    <row r="1239" spans="8:12" x14ac:dyDescent="0.25">
      <c r="H1239" t="s">
        <v>361</v>
      </c>
      <c r="I1239" s="45" t="s">
        <v>239</v>
      </c>
      <c r="J1239">
        <v>14471</v>
      </c>
      <c r="K1239">
        <v>9484</v>
      </c>
      <c r="L1239">
        <v>7997</v>
      </c>
    </row>
    <row r="1240" spans="8:12" x14ac:dyDescent="0.25">
      <c r="H1240" t="s">
        <v>361</v>
      </c>
      <c r="I1240" s="45" t="s">
        <v>240</v>
      </c>
      <c r="J1240">
        <v>14675</v>
      </c>
      <c r="K1240">
        <v>9765</v>
      </c>
      <c r="L1240">
        <v>7997</v>
      </c>
    </row>
    <row r="1241" spans="8:12" x14ac:dyDescent="0.25">
      <c r="H1241" t="s">
        <v>361</v>
      </c>
      <c r="I1241" s="45" t="s">
        <v>241</v>
      </c>
      <c r="J1241">
        <v>14622</v>
      </c>
      <c r="K1241">
        <v>9618</v>
      </c>
      <c r="L1241">
        <v>8004</v>
      </c>
    </row>
    <row r="1242" spans="8:12" x14ac:dyDescent="0.25">
      <c r="H1242" t="s">
        <v>361</v>
      </c>
      <c r="I1242" s="45" t="s">
        <v>39</v>
      </c>
      <c r="J1242">
        <v>13587</v>
      </c>
      <c r="K1242">
        <v>10039</v>
      </c>
      <c r="L1242">
        <v>7990</v>
      </c>
    </row>
    <row r="1243" spans="8:12" x14ac:dyDescent="0.25">
      <c r="H1243" t="s">
        <v>361</v>
      </c>
      <c r="I1243" s="45" t="s">
        <v>242</v>
      </c>
      <c r="J1243">
        <v>11391</v>
      </c>
      <c r="K1243">
        <v>12230</v>
      </c>
      <c r="L1243">
        <v>8006</v>
      </c>
    </row>
    <row r="1244" spans="8:12" x14ac:dyDescent="0.25">
      <c r="H1244" t="s">
        <v>361</v>
      </c>
      <c r="I1244" s="45" t="s">
        <v>243</v>
      </c>
      <c r="J1244">
        <v>9869</v>
      </c>
      <c r="K1244">
        <v>13818</v>
      </c>
      <c r="L1244">
        <v>8006</v>
      </c>
    </row>
    <row r="1245" spans="8:12" x14ac:dyDescent="0.25">
      <c r="H1245" t="s">
        <v>361</v>
      </c>
      <c r="I1245" s="45" t="s">
        <v>244</v>
      </c>
      <c r="J1245">
        <v>8889</v>
      </c>
      <c r="K1245">
        <v>15051</v>
      </c>
      <c r="L1245">
        <v>8005</v>
      </c>
    </row>
    <row r="1246" spans="8:12" x14ac:dyDescent="0.25">
      <c r="H1246" t="s">
        <v>361</v>
      </c>
      <c r="I1246" s="45" t="s">
        <v>40</v>
      </c>
      <c r="J1246">
        <v>7904</v>
      </c>
      <c r="K1246">
        <v>15989</v>
      </c>
      <c r="L1246">
        <v>7998</v>
      </c>
    </row>
    <row r="1247" spans="8:12" x14ac:dyDescent="0.25">
      <c r="H1247" t="s">
        <v>361</v>
      </c>
      <c r="I1247" s="45" t="s">
        <v>245</v>
      </c>
      <c r="J1247">
        <v>6873</v>
      </c>
      <c r="K1247">
        <v>17232</v>
      </c>
      <c r="L1247">
        <v>8005</v>
      </c>
    </row>
    <row r="1248" spans="8:12" x14ac:dyDescent="0.25">
      <c r="H1248" t="s">
        <v>361</v>
      </c>
      <c r="I1248" s="45" t="s">
        <v>246</v>
      </c>
      <c r="J1248">
        <v>7391</v>
      </c>
      <c r="K1248">
        <v>17060</v>
      </c>
      <c r="L1248">
        <v>8001</v>
      </c>
    </row>
    <row r="1249" spans="8:12" x14ac:dyDescent="0.25">
      <c r="H1249" t="s">
        <v>361</v>
      </c>
      <c r="I1249" s="45" t="s">
        <v>247</v>
      </c>
      <c r="J1249">
        <v>7541</v>
      </c>
      <c r="K1249">
        <v>16273</v>
      </c>
      <c r="L1249">
        <v>7996</v>
      </c>
    </row>
    <row r="1250" spans="8:12" x14ac:dyDescent="0.25">
      <c r="H1250" t="s">
        <v>362</v>
      </c>
      <c r="I1250" s="45" t="s">
        <v>17</v>
      </c>
      <c r="J1250">
        <v>7847</v>
      </c>
      <c r="K1250">
        <v>15599</v>
      </c>
      <c r="L1250">
        <v>8007</v>
      </c>
    </row>
    <row r="1251" spans="8:12" x14ac:dyDescent="0.25">
      <c r="H1251" t="s">
        <v>362</v>
      </c>
      <c r="I1251" s="45" t="s">
        <v>176</v>
      </c>
      <c r="J1251">
        <v>7323</v>
      </c>
      <c r="K1251">
        <v>16222</v>
      </c>
      <c r="L1251">
        <v>8002</v>
      </c>
    </row>
    <row r="1252" spans="8:12" x14ac:dyDescent="0.25">
      <c r="H1252" t="s">
        <v>362</v>
      </c>
      <c r="I1252" s="45" t="s">
        <v>177</v>
      </c>
      <c r="J1252">
        <v>8118</v>
      </c>
      <c r="K1252">
        <v>15431</v>
      </c>
      <c r="L1252">
        <v>7997</v>
      </c>
    </row>
    <row r="1253" spans="8:12" x14ac:dyDescent="0.25">
      <c r="H1253" t="s">
        <v>362</v>
      </c>
      <c r="I1253" s="45" t="s">
        <v>178</v>
      </c>
      <c r="J1253">
        <v>7362</v>
      </c>
      <c r="K1253">
        <v>16172</v>
      </c>
      <c r="L1253">
        <v>8000</v>
      </c>
    </row>
    <row r="1254" spans="8:12" x14ac:dyDescent="0.25">
      <c r="H1254" t="s">
        <v>362</v>
      </c>
      <c r="I1254" s="45" t="s">
        <v>18</v>
      </c>
      <c r="J1254">
        <v>7984</v>
      </c>
      <c r="K1254">
        <v>15404</v>
      </c>
      <c r="L1254">
        <v>8003</v>
      </c>
    </row>
    <row r="1255" spans="8:12" x14ac:dyDescent="0.25">
      <c r="H1255" t="s">
        <v>362</v>
      </c>
      <c r="I1255" s="45" t="s">
        <v>179</v>
      </c>
      <c r="J1255">
        <v>9159</v>
      </c>
      <c r="K1255">
        <v>14908</v>
      </c>
      <c r="L1255">
        <v>7993</v>
      </c>
    </row>
    <row r="1256" spans="8:12" x14ac:dyDescent="0.25">
      <c r="H1256" t="s">
        <v>362</v>
      </c>
      <c r="I1256" s="45" t="s">
        <v>180</v>
      </c>
      <c r="J1256">
        <v>9570</v>
      </c>
      <c r="K1256">
        <v>14016</v>
      </c>
      <c r="L1256">
        <v>7995</v>
      </c>
    </row>
    <row r="1257" spans="8:12" x14ac:dyDescent="0.25">
      <c r="H1257" t="s">
        <v>362</v>
      </c>
      <c r="I1257" s="45" t="s">
        <v>181</v>
      </c>
      <c r="J1257">
        <v>9455</v>
      </c>
      <c r="K1257">
        <v>14655</v>
      </c>
      <c r="L1257">
        <v>7921</v>
      </c>
    </row>
    <row r="1258" spans="8:12" x14ac:dyDescent="0.25">
      <c r="H1258" t="s">
        <v>362</v>
      </c>
      <c r="I1258" s="45" t="s">
        <v>19</v>
      </c>
      <c r="J1258">
        <v>9474</v>
      </c>
      <c r="K1258">
        <v>14532</v>
      </c>
      <c r="L1258">
        <v>7913</v>
      </c>
    </row>
    <row r="1259" spans="8:12" x14ac:dyDescent="0.25">
      <c r="H1259" t="s">
        <v>362</v>
      </c>
      <c r="I1259" s="45" t="s">
        <v>182</v>
      </c>
      <c r="J1259">
        <v>9427</v>
      </c>
      <c r="K1259">
        <v>14378</v>
      </c>
      <c r="L1259">
        <v>7994</v>
      </c>
    </row>
    <row r="1260" spans="8:12" x14ac:dyDescent="0.25">
      <c r="H1260" t="s">
        <v>362</v>
      </c>
      <c r="I1260" s="45" t="s">
        <v>183</v>
      </c>
      <c r="J1260">
        <v>9409</v>
      </c>
      <c r="K1260">
        <v>14756</v>
      </c>
      <c r="L1260">
        <v>8012</v>
      </c>
    </row>
    <row r="1261" spans="8:12" x14ac:dyDescent="0.25">
      <c r="H1261" t="s">
        <v>362</v>
      </c>
      <c r="I1261" s="45" t="s">
        <v>184</v>
      </c>
      <c r="J1261">
        <v>10117</v>
      </c>
      <c r="K1261">
        <v>13934</v>
      </c>
      <c r="L1261">
        <v>8009</v>
      </c>
    </row>
    <row r="1262" spans="8:12" x14ac:dyDescent="0.25">
      <c r="H1262" t="s">
        <v>362</v>
      </c>
      <c r="I1262" s="45" t="s">
        <v>20</v>
      </c>
      <c r="J1262">
        <v>11546</v>
      </c>
      <c r="K1262">
        <v>12568</v>
      </c>
      <c r="L1262">
        <v>7972</v>
      </c>
    </row>
    <row r="1263" spans="8:12" x14ac:dyDescent="0.25">
      <c r="H1263" t="s">
        <v>362</v>
      </c>
      <c r="I1263" s="45" t="s">
        <v>185</v>
      </c>
      <c r="J1263">
        <v>11923</v>
      </c>
      <c r="K1263">
        <v>12184</v>
      </c>
      <c r="L1263">
        <v>7984</v>
      </c>
    </row>
    <row r="1264" spans="8:12" x14ac:dyDescent="0.25">
      <c r="H1264" t="s">
        <v>362</v>
      </c>
      <c r="I1264" s="45" t="s">
        <v>186</v>
      </c>
      <c r="J1264">
        <v>14010</v>
      </c>
      <c r="K1264">
        <v>10105</v>
      </c>
      <c r="L1264">
        <v>8007</v>
      </c>
    </row>
    <row r="1265" spans="8:12" x14ac:dyDescent="0.25">
      <c r="H1265" t="s">
        <v>362</v>
      </c>
      <c r="I1265" s="45" t="s">
        <v>187</v>
      </c>
      <c r="J1265">
        <v>16481</v>
      </c>
      <c r="K1265">
        <v>7833</v>
      </c>
      <c r="L1265">
        <v>8004</v>
      </c>
    </row>
    <row r="1266" spans="8:12" x14ac:dyDescent="0.25">
      <c r="H1266" t="s">
        <v>362</v>
      </c>
      <c r="I1266" s="45" t="s">
        <v>21</v>
      </c>
      <c r="J1266">
        <v>17715</v>
      </c>
      <c r="K1266">
        <v>6213</v>
      </c>
      <c r="L1266">
        <v>7992</v>
      </c>
    </row>
    <row r="1267" spans="8:12" x14ac:dyDescent="0.25">
      <c r="H1267" t="s">
        <v>362</v>
      </c>
      <c r="I1267" s="45" t="s">
        <v>188</v>
      </c>
      <c r="J1267">
        <v>18237</v>
      </c>
      <c r="K1267">
        <v>6040</v>
      </c>
      <c r="L1267">
        <v>8000</v>
      </c>
    </row>
    <row r="1268" spans="8:12" x14ac:dyDescent="0.25">
      <c r="H1268" t="s">
        <v>362</v>
      </c>
      <c r="I1268" s="45" t="s">
        <v>189</v>
      </c>
      <c r="J1268">
        <v>17912</v>
      </c>
      <c r="K1268">
        <v>6134</v>
      </c>
      <c r="L1268">
        <v>7999</v>
      </c>
    </row>
    <row r="1269" spans="8:12" x14ac:dyDescent="0.25">
      <c r="H1269" t="s">
        <v>362</v>
      </c>
      <c r="I1269" s="45" t="s">
        <v>190</v>
      </c>
      <c r="J1269">
        <v>19069</v>
      </c>
      <c r="K1269">
        <v>5383</v>
      </c>
      <c r="L1269">
        <v>7996</v>
      </c>
    </row>
    <row r="1270" spans="8:12" x14ac:dyDescent="0.25">
      <c r="H1270" t="s">
        <v>362</v>
      </c>
      <c r="I1270" s="45" t="s">
        <v>22</v>
      </c>
      <c r="J1270">
        <v>18156</v>
      </c>
      <c r="K1270">
        <v>6973</v>
      </c>
      <c r="L1270">
        <v>7997</v>
      </c>
    </row>
    <row r="1271" spans="8:12" x14ac:dyDescent="0.25">
      <c r="H1271" t="s">
        <v>362</v>
      </c>
      <c r="I1271" s="45" t="s">
        <v>191</v>
      </c>
      <c r="J1271">
        <v>16850</v>
      </c>
      <c r="K1271">
        <v>7738</v>
      </c>
      <c r="L1271">
        <v>8008</v>
      </c>
    </row>
    <row r="1272" spans="8:12" x14ac:dyDescent="0.25">
      <c r="H1272" t="s">
        <v>362</v>
      </c>
      <c r="I1272" s="45" t="s">
        <v>192</v>
      </c>
      <c r="J1272">
        <v>17946</v>
      </c>
      <c r="K1272">
        <v>6315</v>
      </c>
      <c r="L1272">
        <v>8007</v>
      </c>
    </row>
    <row r="1273" spans="8:12" x14ac:dyDescent="0.25">
      <c r="H1273" t="s">
        <v>362</v>
      </c>
      <c r="I1273" s="45" t="s">
        <v>193</v>
      </c>
      <c r="J1273">
        <v>16801</v>
      </c>
      <c r="K1273">
        <v>6975</v>
      </c>
      <c r="L1273">
        <v>7997</v>
      </c>
    </row>
    <row r="1274" spans="8:12" x14ac:dyDescent="0.25">
      <c r="H1274" t="s">
        <v>362</v>
      </c>
      <c r="I1274" s="45" t="s">
        <v>23</v>
      </c>
      <c r="J1274">
        <v>18740</v>
      </c>
      <c r="K1274">
        <v>6331</v>
      </c>
      <c r="L1274">
        <v>7982</v>
      </c>
    </row>
    <row r="1275" spans="8:12" x14ac:dyDescent="0.25">
      <c r="H1275" t="s">
        <v>362</v>
      </c>
      <c r="I1275" s="45" t="s">
        <v>194</v>
      </c>
      <c r="J1275">
        <v>17271</v>
      </c>
      <c r="K1275">
        <v>6216</v>
      </c>
      <c r="L1275">
        <v>7884</v>
      </c>
    </row>
    <row r="1276" spans="8:12" x14ac:dyDescent="0.25">
      <c r="H1276" t="s">
        <v>362</v>
      </c>
      <c r="I1276" s="45" t="s">
        <v>195</v>
      </c>
      <c r="J1276">
        <v>17383</v>
      </c>
      <c r="K1276">
        <v>6411</v>
      </c>
      <c r="L1276">
        <v>8023</v>
      </c>
    </row>
    <row r="1277" spans="8:12" x14ac:dyDescent="0.25">
      <c r="H1277" t="s">
        <v>362</v>
      </c>
      <c r="I1277" s="45" t="s">
        <v>196</v>
      </c>
      <c r="J1277">
        <v>17553</v>
      </c>
      <c r="K1277">
        <v>6917</v>
      </c>
      <c r="L1277">
        <v>8009</v>
      </c>
    </row>
    <row r="1278" spans="8:12" x14ac:dyDescent="0.25">
      <c r="H1278" t="s">
        <v>362</v>
      </c>
      <c r="I1278" s="45" t="s">
        <v>24</v>
      </c>
      <c r="J1278">
        <v>16878</v>
      </c>
      <c r="K1278">
        <v>7183</v>
      </c>
      <c r="L1278">
        <v>7995</v>
      </c>
    </row>
    <row r="1279" spans="8:12" x14ac:dyDescent="0.25">
      <c r="H1279" t="s">
        <v>362</v>
      </c>
      <c r="I1279" s="45" t="s">
        <v>197</v>
      </c>
      <c r="J1279">
        <v>16838</v>
      </c>
      <c r="K1279">
        <v>6832</v>
      </c>
      <c r="L1279">
        <v>7990</v>
      </c>
    </row>
    <row r="1280" spans="8:12" x14ac:dyDescent="0.25">
      <c r="H1280" t="s">
        <v>362</v>
      </c>
      <c r="I1280" s="45" t="s">
        <v>198</v>
      </c>
      <c r="J1280">
        <v>17033</v>
      </c>
      <c r="K1280">
        <v>6918</v>
      </c>
      <c r="L1280">
        <v>7987</v>
      </c>
    </row>
    <row r="1281" spans="8:12" x14ac:dyDescent="0.25">
      <c r="H1281" t="s">
        <v>362</v>
      </c>
      <c r="I1281" s="45" t="s">
        <v>199</v>
      </c>
      <c r="J1281">
        <v>16049</v>
      </c>
      <c r="K1281">
        <v>8052</v>
      </c>
      <c r="L1281">
        <v>7997</v>
      </c>
    </row>
    <row r="1282" spans="8:12" x14ac:dyDescent="0.25">
      <c r="H1282" t="s">
        <v>362</v>
      </c>
      <c r="I1282" s="45" t="s">
        <v>25</v>
      </c>
      <c r="J1282">
        <v>16185</v>
      </c>
      <c r="K1282">
        <v>7997</v>
      </c>
      <c r="L1282">
        <v>8010</v>
      </c>
    </row>
    <row r="1283" spans="8:12" x14ac:dyDescent="0.25">
      <c r="H1283" t="s">
        <v>362</v>
      </c>
      <c r="I1283" s="45" t="s">
        <v>200</v>
      </c>
      <c r="J1283">
        <v>16195</v>
      </c>
      <c r="K1283">
        <v>7863</v>
      </c>
      <c r="L1283">
        <v>8005</v>
      </c>
    </row>
    <row r="1284" spans="8:12" x14ac:dyDescent="0.25">
      <c r="H1284" t="s">
        <v>362</v>
      </c>
      <c r="I1284" s="45" t="s">
        <v>201</v>
      </c>
      <c r="J1284">
        <v>15847</v>
      </c>
      <c r="K1284">
        <v>7789</v>
      </c>
      <c r="L1284">
        <v>8001</v>
      </c>
    </row>
    <row r="1285" spans="8:12" x14ac:dyDescent="0.25">
      <c r="H1285" t="s">
        <v>362</v>
      </c>
      <c r="I1285" s="45" t="s">
        <v>202</v>
      </c>
      <c r="J1285">
        <v>16006</v>
      </c>
      <c r="K1285">
        <v>8029</v>
      </c>
      <c r="L1285">
        <v>7997</v>
      </c>
    </row>
    <row r="1286" spans="8:12" x14ac:dyDescent="0.25">
      <c r="H1286" t="s">
        <v>362</v>
      </c>
      <c r="I1286" s="45" t="s">
        <v>26</v>
      </c>
      <c r="J1286">
        <v>16359</v>
      </c>
      <c r="K1286">
        <v>7997</v>
      </c>
      <c r="L1286">
        <v>8004</v>
      </c>
    </row>
    <row r="1287" spans="8:12" x14ac:dyDescent="0.25">
      <c r="H1287" t="s">
        <v>362</v>
      </c>
      <c r="I1287" s="45" t="s">
        <v>203</v>
      </c>
      <c r="J1287">
        <v>15952</v>
      </c>
      <c r="K1287">
        <v>7919</v>
      </c>
      <c r="L1287">
        <v>7993</v>
      </c>
    </row>
    <row r="1288" spans="8:12" x14ac:dyDescent="0.25">
      <c r="H1288" t="s">
        <v>362</v>
      </c>
      <c r="I1288" s="45" t="s">
        <v>204</v>
      </c>
      <c r="J1288">
        <v>15660</v>
      </c>
      <c r="K1288">
        <v>7560</v>
      </c>
      <c r="L1288">
        <v>8007</v>
      </c>
    </row>
    <row r="1289" spans="8:12" x14ac:dyDescent="0.25">
      <c r="H1289" t="s">
        <v>362</v>
      </c>
      <c r="I1289" s="45" t="s">
        <v>205</v>
      </c>
      <c r="J1289">
        <v>15547</v>
      </c>
      <c r="K1289">
        <v>8006</v>
      </c>
      <c r="L1289">
        <v>8002</v>
      </c>
    </row>
    <row r="1290" spans="8:12" x14ac:dyDescent="0.25">
      <c r="H1290" t="s">
        <v>362</v>
      </c>
      <c r="I1290" s="45" t="s">
        <v>27</v>
      </c>
      <c r="J1290">
        <v>14883</v>
      </c>
      <c r="K1290">
        <v>8712</v>
      </c>
      <c r="L1290">
        <v>8007</v>
      </c>
    </row>
    <row r="1291" spans="8:12" x14ac:dyDescent="0.25">
      <c r="H1291" t="s">
        <v>362</v>
      </c>
      <c r="I1291" s="45" t="s">
        <v>206</v>
      </c>
      <c r="J1291">
        <v>14996</v>
      </c>
      <c r="K1291">
        <v>8932</v>
      </c>
      <c r="L1291">
        <v>8003</v>
      </c>
    </row>
    <row r="1292" spans="8:12" x14ac:dyDescent="0.25">
      <c r="H1292" t="s">
        <v>362</v>
      </c>
      <c r="I1292" s="45" t="s">
        <v>207</v>
      </c>
      <c r="J1292">
        <v>14739</v>
      </c>
      <c r="K1292">
        <v>9045</v>
      </c>
      <c r="L1292">
        <v>7999</v>
      </c>
    </row>
    <row r="1293" spans="8:12" x14ac:dyDescent="0.25">
      <c r="H1293" t="s">
        <v>362</v>
      </c>
      <c r="I1293" s="45" t="s">
        <v>208</v>
      </c>
      <c r="J1293">
        <v>14806</v>
      </c>
      <c r="K1293">
        <v>9112</v>
      </c>
      <c r="L1293">
        <v>7989</v>
      </c>
    </row>
    <row r="1294" spans="8:12" x14ac:dyDescent="0.25">
      <c r="H1294" t="s">
        <v>362</v>
      </c>
      <c r="I1294" s="45" t="s">
        <v>28</v>
      </c>
      <c r="J1294">
        <v>14484</v>
      </c>
      <c r="K1294">
        <v>8659</v>
      </c>
      <c r="L1294">
        <v>7996</v>
      </c>
    </row>
    <row r="1295" spans="8:12" x14ac:dyDescent="0.25">
      <c r="H1295" t="s">
        <v>362</v>
      </c>
      <c r="I1295" s="45" t="s">
        <v>209</v>
      </c>
      <c r="J1295">
        <v>14303</v>
      </c>
      <c r="K1295">
        <v>9920</v>
      </c>
      <c r="L1295">
        <v>8006</v>
      </c>
    </row>
    <row r="1296" spans="8:12" x14ac:dyDescent="0.25">
      <c r="H1296" t="s">
        <v>362</v>
      </c>
      <c r="I1296" s="45" t="s">
        <v>210</v>
      </c>
      <c r="J1296">
        <v>13386</v>
      </c>
      <c r="K1296">
        <v>10371</v>
      </c>
      <c r="L1296">
        <v>7983</v>
      </c>
    </row>
    <row r="1297" spans="8:12" x14ac:dyDescent="0.25">
      <c r="H1297" t="s">
        <v>362</v>
      </c>
      <c r="I1297" s="45" t="s">
        <v>211</v>
      </c>
      <c r="J1297">
        <v>13003</v>
      </c>
      <c r="K1297">
        <v>10656</v>
      </c>
      <c r="L1297">
        <v>8010</v>
      </c>
    </row>
    <row r="1298" spans="8:12" x14ac:dyDescent="0.25">
      <c r="H1298" t="s">
        <v>362</v>
      </c>
      <c r="I1298" s="45" t="s">
        <v>29</v>
      </c>
      <c r="J1298">
        <v>12733</v>
      </c>
      <c r="K1298">
        <v>10697</v>
      </c>
      <c r="L1298">
        <v>8001</v>
      </c>
    </row>
    <row r="1299" spans="8:12" x14ac:dyDescent="0.25">
      <c r="H1299" t="s">
        <v>362</v>
      </c>
      <c r="I1299" s="45" t="s">
        <v>212</v>
      </c>
      <c r="J1299">
        <v>12651</v>
      </c>
      <c r="K1299">
        <v>11052</v>
      </c>
      <c r="L1299">
        <v>8008</v>
      </c>
    </row>
    <row r="1300" spans="8:12" x14ac:dyDescent="0.25">
      <c r="H1300" t="s">
        <v>362</v>
      </c>
      <c r="I1300" s="45" t="s">
        <v>213</v>
      </c>
      <c r="J1300">
        <v>12656</v>
      </c>
      <c r="K1300">
        <v>10911</v>
      </c>
      <c r="L1300">
        <v>8003</v>
      </c>
    </row>
    <row r="1301" spans="8:12" x14ac:dyDescent="0.25">
      <c r="H1301" t="s">
        <v>362</v>
      </c>
      <c r="I1301" s="45" t="s">
        <v>214</v>
      </c>
      <c r="J1301">
        <v>13498</v>
      </c>
      <c r="K1301">
        <v>10662</v>
      </c>
      <c r="L1301">
        <v>8000</v>
      </c>
    </row>
    <row r="1302" spans="8:12" x14ac:dyDescent="0.25">
      <c r="H1302" t="s">
        <v>362</v>
      </c>
      <c r="I1302" s="45" t="s">
        <v>30</v>
      </c>
      <c r="J1302">
        <v>13158</v>
      </c>
      <c r="K1302">
        <v>10189</v>
      </c>
      <c r="L1302">
        <v>8015</v>
      </c>
    </row>
    <row r="1303" spans="8:12" x14ac:dyDescent="0.25">
      <c r="H1303" t="s">
        <v>362</v>
      </c>
      <c r="I1303" s="45" t="s">
        <v>215</v>
      </c>
      <c r="J1303">
        <v>13528</v>
      </c>
      <c r="K1303">
        <v>10337</v>
      </c>
      <c r="L1303">
        <v>7986</v>
      </c>
    </row>
    <row r="1304" spans="8:12" x14ac:dyDescent="0.25">
      <c r="H1304" t="s">
        <v>362</v>
      </c>
      <c r="I1304" s="45" t="s">
        <v>216</v>
      </c>
      <c r="J1304">
        <v>13854</v>
      </c>
      <c r="K1304">
        <v>10024</v>
      </c>
      <c r="L1304">
        <v>7997</v>
      </c>
    </row>
    <row r="1305" spans="8:12" x14ac:dyDescent="0.25">
      <c r="H1305" t="s">
        <v>362</v>
      </c>
      <c r="I1305" s="45" t="s">
        <v>217</v>
      </c>
      <c r="J1305">
        <v>13851</v>
      </c>
      <c r="K1305">
        <v>9977</v>
      </c>
      <c r="L1305">
        <v>8000</v>
      </c>
    </row>
    <row r="1306" spans="8:12" x14ac:dyDescent="0.25">
      <c r="H1306" t="s">
        <v>362</v>
      </c>
      <c r="I1306" s="45" t="s">
        <v>31</v>
      </c>
      <c r="J1306">
        <v>13608</v>
      </c>
      <c r="K1306">
        <v>10448</v>
      </c>
      <c r="L1306">
        <v>8008</v>
      </c>
    </row>
    <row r="1307" spans="8:12" x14ac:dyDescent="0.25">
      <c r="H1307" t="s">
        <v>362</v>
      </c>
      <c r="I1307" s="45" t="s">
        <v>218</v>
      </c>
      <c r="J1307">
        <v>13648</v>
      </c>
      <c r="K1307">
        <v>9778</v>
      </c>
      <c r="L1307">
        <v>8001</v>
      </c>
    </row>
    <row r="1308" spans="8:12" x14ac:dyDescent="0.25">
      <c r="H1308" t="s">
        <v>362</v>
      </c>
      <c r="I1308" s="45" t="s">
        <v>219</v>
      </c>
      <c r="J1308">
        <v>13580</v>
      </c>
      <c r="K1308">
        <v>10403</v>
      </c>
      <c r="L1308">
        <v>8005</v>
      </c>
    </row>
    <row r="1309" spans="8:12" x14ac:dyDescent="0.25">
      <c r="H1309" t="s">
        <v>362</v>
      </c>
      <c r="I1309" s="45" t="s">
        <v>220</v>
      </c>
      <c r="J1309">
        <v>13306</v>
      </c>
      <c r="K1309">
        <v>10002</v>
      </c>
      <c r="L1309">
        <v>7989</v>
      </c>
    </row>
    <row r="1310" spans="8:12" x14ac:dyDescent="0.25">
      <c r="H1310" t="s">
        <v>362</v>
      </c>
      <c r="I1310" s="45" t="s">
        <v>32</v>
      </c>
      <c r="J1310">
        <v>13739</v>
      </c>
      <c r="K1310">
        <v>10631</v>
      </c>
      <c r="L1310">
        <v>7996</v>
      </c>
    </row>
    <row r="1311" spans="8:12" x14ac:dyDescent="0.25">
      <c r="H1311" t="s">
        <v>362</v>
      </c>
      <c r="I1311" s="45" t="s">
        <v>221</v>
      </c>
      <c r="J1311">
        <v>13603</v>
      </c>
      <c r="K1311">
        <v>10213</v>
      </c>
      <c r="L1311">
        <v>8004</v>
      </c>
    </row>
    <row r="1312" spans="8:12" x14ac:dyDescent="0.25">
      <c r="H1312" t="s">
        <v>362</v>
      </c>
      <c r="I1312" s="45" t="s">
        <v>222</v>
      </c>
      <c r="J1312">
        <v>13886</v>
      </c>
      <c r="K1312">
        <v>10220</v>
      </c>
      <c r="L1312">
        <v>7994</v>
      </c>
    </row>
    <row r="1313" spans="8:12" x14ac:dyDescent="0.25">
      <c r="H1313" t="s">
        <v>362</v>
      </c>
      <c r="I1313" s="45" t="s">
        <v>223</v>
      </c>
      <c r="J1313">
        <v>14333</v>
      </c>
      <c r="K1313">
        <v>9811</v>
      </c>
      <c r="L1313">
        <v>8009</v>
      </c>
    </row>
    <row r="1314" spans="8:12" x14ac:dyDescent="0.25">
      <c r="H1314" t="s">
        <v>362</v>
      </c>
      <c r="I1314" s="45" t="s">
        <v>33</v>
      </c>
      <c r="J1314">
        <v>14407</v>
      </c>
      <c r="K1314">
        <v>9669</v>
      </c>
      <c r="L1314">
        <v>7994</v>
      </c>
    </row>
    <row r="1315" spans="8:12" x14ac:dyDescent="0.25">
      <c r="H1315" t="s">
        <v>362</v>
      </c>
      <c r="I1315" s="45" t="s">
        <v>224</v>
      </c>
      <c r="J1315">
        <v>14200</v>
      </c>
      <c r="K1315">
        <v>9394</v>
      </c>
      <c r="L1315">
        <v>7912</v>
      </c>
    </row>
    <row r="1316" spans="8:12" x14ac:dyDescent="0.25">
      <c r="H1316" t="s">
        <v>362</v>
      </c>
      <c r="I1316" s="45" t="s">
        <v>225</v>
      </c>
      <c r="J1316">
        <v>14218</v>
      </c>
      <c r="K1316">
        <v>9288</v>
      </c>
      <c r="L1316">
        <v>7899</v>
      </c>
    </row>
    <row r="1317" spans="8:12" x14ac:dyDescent="0.25">
      <c r="H1317" t="s">
        <v>362</v>
      </c>
      <c r="I1317" s="45" t="s">
        <v>226</v>
      </c>
      <c r="J1317">
        <v>14341</v>
      </c>
      <c r="K1317">
        <v>9599</v>
      </c>
      <c r="L1317">
        <v>8009</v>
      </c>
    </row>
    <row r="1318" spans="8:12" x14ac:dyDescent="0.25">
      <c r="H1318" t="s">
        <v>362</v>
      </c>
      <c r="I1318" s="45" t="s">
        <v>34</v>
      </c>
      <c r="J1318">
        <v>14263</v>
      </c>
      <c r="K1318">
        <v>9584</v>
      </c>
      <c r="L1318">
        <v>8004</v>
      </c>
    </row>
    <row r="1319" spans="8:12" x14ac:dyDescent="0.25">
      <c r="H1319" t="s">
        <v>362</v>
      </c>
      <c r="I1319" s="45" t="s">
        <v>227</v>
      </c>
      <c r="J1319">
        <v>15322</v>
      </c>
      <c r="K1319">
        <v>8125</v>
      </c>
      <c r="L1319">
        <v>7997</v>
      </c>
    </row>
    <row r="1320" spans="8:12" x14ac:dyDescent="0.25">
      <c r="H1320" t="s">
        <v>362</v>
      </c>
      <c r="I1320" s="45" t="s">
        <v>228</v>
      </c>
      <c r="J1320">
        <v>15887</v>
      </c>
      <c r="K1320">
        <v>8412</v>
      </c>
      <c r="L1320">
        <v>7994</v>
      </c>
    </row>
    <row r="1321" spans="8:12" x14ac:dyDescent="0.25">
      <c r="H1321" t="s">
        <v>362</v>
      </c>
      <c r="I1321" s="45" t="s">
        <v>229</v>
      </c>
      <c r="J1321">
        <v>15443</v>
      </c>
      <c r="K1321">
        <v>9029</v>
      </c>
      <c r="L1321">
        <v>7995</v>
      </c>
    </row>
    <row r="1322" spans="8:12" x14ac:dyDescent="0.25">
      <c r="H1322" t="s">
        <v>362</v>
      </c>
      <c r="I1322" s="45" t="s">
        <v>35</v>
      </c>
      <c r="J1322">
        <v>15139</v>
      </c>
      <c r="K1322">
        <v>8945</v>
      </c>
      <c r="L1322">
        <v>8011</v>
      </c>
    </row>
    <row r="1323" spans="8:12" x14ac:dyDescent="0.25">
      <c r="H1323" t="s">
        <v>362</v>
      </c>
      <c r="I1323" s="45" t="s">
        <v>230</v>
      </c>
      <c r="J1323">
        <v>14695</v>
      </c>
      <c r="K1323">
        <v>9222</v>
      </c>
      <c r="L1323">
        <v>8004</v>
      </c>
    </row>
    <row r="1324" spans="8:12" x14ac:dyDescent="0.25">
      <c r="H1324" t="s">
        <v>362</v>
      </c>
      <c r="I1324" s="45" t="s">
        <v>231</v>
      </c>
      <c r="J1324">
        <v>15027</v>
      </c>
      <c r="K1324">
        <v>8380</v>
      </c>
      <c r="L1324">
        <v>8002</v>
      </c>
    </row>
    <row r="1325" spans="8:12" x14ac:dyDescent="0.25">
      <c r="H1325" t="s">
        <v>362</v>
      </c>
      <c r="I1325" s="45" t="s">
        <v>232</v>
      </c>
      <c r="J1325">
        <v>15384</v>
      </c>
      <c r="K1325">
        <v>8621</v>
      </c>
      <c r="L1325">
        <v>7994</v>
      </c>
    </row>
    <row r="1326" spans="8:12" x14ac:dyDescent="0.25">
      <c r="H1326" t="s">
        <v>362</v>
      </c>
      <c r="I1326" s="45" t="s">
        <v>36</v>
      </c>
      <c r="J1326">
        <v>15670</v>
      </c>
      <c r="K1326">
        <v>7847</v>
      </c>
      <c r="L1326">
        <v>7999</v>
      </c>
    </row>
    <row r="1327" spans="8:12" x14ac:dyDescent="0.25">
      <c r="H1327" t="s">
        <v>362</v>
      </c>
      <c r="I1327" s="45" t="s">
        <v>233</v>
      </c>
      <c r="J1327">
        <v>16262</v>
      </c>
      <c r="K1327">
        <v>8007</v>
      </c>
      <c r="L1327">
        <v>7995</v>
      </c>
    </row>
    <row r="1328" spans="8:12" x14ac:dyDescent="0.25">
      <c r="H1328" t="s">
        <v>362</v>
      </c>
      <c r="I1328" s="45" t="s">
        <v>234</v>
      </c>
      <c r="J1328">
        <v>16379</v>
      </c>
      <c r="K1328">
        <v>7880</v>
      </c>
      <c r="L1328">
        <v>8012</v>
      </c>
    </row>
    <row r="1329" spans="8:12" x14ac:dyDescent="0.25">
      <c r="H1329" t="s">
        <v>362</v>
      </c>
      <c r="I1329" s="45" t="s">
        <v>235</v>
      </c>
      <c r="J1329">
        <v>16309</v>
      </c>
      <c r="K1329">
        <v>7714</v>
      </c>
      <c r="L1329">
        <v>8010</v>
      </c>
    </row>
    <row r="1330" spans="8:12" x14ac:dyDescent="0.25">
      <c r="H1330" t="s">
        <v>362</v>
      </c>
      <c r="I1330" s="45" t="s">
        <v>37</v>
      </c>
      <c r="J1330">
        <v>16760</v>
      </c>
      <c r="K1330">
        <v>7152</v>
      </c>
      <c r="L1330">
        <v>8002</v>
      </c>
    </row>
    <row r="1331" spans="8:12" x14ac:dyDescent="0.25">
      <c r="H1331" t="s">
        <v>362</v>
      </c>
      <c r="I1331" s="45" t="s">
        <v>236</v>
      </c>
      <c r="J1331">
        <v>16255</v>
      </c>
      <c r="K1331">
        <v>7315</v>
      </c>
      <c r="L1331">
        <v>8006</v>
      </c>
    </row>
    <row r="1332" spans="8:12" x14ac:dyDescent="0.25">
      <c r="H1332" t="s">
        <v>362</v>
      </c>
      <c r="I1332" s="45" t="s">
        <v>237</v>
      </c>
      <c r="J1332">
        <v>17057</v>
      </c>
      <c r="K1332">
        <v>7078</v>
      </c>
      <c r="L1332">
        <v>7993</v>
      </c>
    </row>
    <row r="1333" spans="8:12" x14ac:dyDescent="0.25">
      <c r="H1333" t="s">
        <v>362</v>
      </c>
      <c r="I1333" s="45" t="s">
        <v>238</v>
      </c>
      <c r="J1333">
        <v>16667</v>
      </c>
      <c r="K1333">
        <v>7386</v>
      </c>
      <c r="L1333">
        <v>7991</v>
      </c>
    </row>
    <row r="1334" spans="8:12" x14ac:dyDescent="0.25">
      <c r="H1334" t="s">
        <v>362</v>
      </c>
      <c r="I1334" s="45" t="s">
        <v>38</v>
      </c>
      <c r="J1334">
        <v>16968</v>
      </c>
      <c r="K1334">
        <v>7214</v>
      </c>
      <c r="L1334">
        <v>7997</v>
      </c>
    </row>
    <row r="1335" spans="8:12" x14ac:dyDescent="0.25">
      <c r="H1335" t="s">
        <v>362</v>
      </c>
      <c r="I1335" s="45" t="s">
        <v>239</v>
      </c>
      <c r="J1335">
        <v>15340</v>
      </c>
      <c r="K1335">
        <v>8448</v>
      </c>
      <c r="L1335">
        <v>8000</v>
      </c>
    </row>
    <row r="1336" spans="8:12" x14ac:dyDescent="0.25">
      <c r="H1336" t="s">
        <v>362</v>
      </c>
      <c r="I1336" s="45" t="s">
        <v>240</v>
      </c>
      <c r="J1336">
        <v>15334</v>
      </c>
      <c r="K1336">
        <v>8637</v>
      </c>
      <c r="L1336">
        <v>7990</v>
      </c>
    </row>
    <row r="1337" spans="8:12" x14ac:dyDescent="0.25">
      <c r="H1337" t="s">
        <v>362</v>
      </c>
      <c r="I1337" s="45" t="s">
        <v>241</v>
      </c>
      <c r="J1337">
        <v>14872</v>
      </c>
      <c r="K1337">
        <v>9003</v>
      </c>
      <c r="L1337">
        <v>8000</v>
      </c>
    </row>
    <row r="1338" spans="8:12" x14ac:dyDescent="0.25">
      <c r="H1338" t="s">
        <v>362</v>
      </c>
      <c r="I1338" s="45" t="s">
        <v>39</v>
      </c>
      <c r="J1338">
        <v>14449</v>
      </c>
      <c r="K1338">
        <v>9578</v>
      </c>
      <c r="L1338">
        <v>8006</v>
      </c>
    </row>
    <row r="1339" spans="8:12" x14ac:dyDescent="0.25">
      <c r="H1339" t="s">
        <v>362</v>
      </c>
      <c r="I1339" s="45" t="s">
        <v>242</v>
      </c>
      <c r="J1339">
        <v>11744</v>
      </c>
      <c r="K1339">
        <v>12552</v>
      </c>
      <c r="L1339">
        <v>8001</v>
      </c>
    </row>
    <row r="1340" spans="8:12" x14ac:dyDescent="0.25">
      <c r="H1340" t="s">
        <v>362</v>
      </c>
      <c r="I1340" s="45" t="s">
        <v>243</v>
      </c>
      <c r="J1340">
        <v>9896</v>
      </c>
      <c r="K1340">
        <v>14241</v>
      </c>
      <c r="L1340">
        <v>7999</v>
      </c>
    </row>
    <row r="1341" spans="8:12" x14ac:dyDescent="0.25">
      <c r="H1341" t="s">
        <v>362</v>
      </c>
      <c r="I1341" s="45" t="s">
        <v>244</v>
      </c>
      <c r="J1341">
        <v>9054</v>
      </c>
      <c r="K1341">
        <v>15464</v>
      </c>
      <c r="L1341">
        <v>8012</v>
      </c>
    </row>
    <row r="1342" spans="8:12" x14ac:dyDescent="0.25">
      <c r="H1342" t="s">
        <v>362</v>
      </c>
      <c r="I1342" s="45" t="s">
        <v>40</v>
      </c>
      <c r="J1342">
        <v>7817</v>
      </c>
      <c r="K1342">
        <v>16145</v>
      </c>
      <c r="L1342">
        <v>8001</v>
      </c>
    </row>
    <row r="1343" spans="8:12" x14ac:dyDescent="0.25">
      <c r="H1343" t="s">
        <v>362</v>
      </c>
      <c r="I1343" s="45" t="s">
        <v>245</v>
      </c>
      <c r="J1343">
        <v>6793</v>
      </c>
      <c r="K1343">
        <v>17213</v>
      </c>
      <c r="L1343">
        <v>7994</v>
      </c>
    </row>
    <row r="1344" spans="8:12" x14ac:dyDescent="0.25">
      <c r="H1344" t="s">
        <v>362</v>
      </c>
      <c r="I1344" s="45" t="s">
        <v>246</v>
      </c>
      <c r="J1344">
        <v>7201</v>
      </c>
      <c r="K1344">
        <v>16400</v>
      </c>
      <c r="L1344">
        <v>7993</v>
      </c>
    </row>
    <row r="1345" spans="8:12" x14ac:dyDescent="0.25">
      <c r="H1345" t="s">
        <v>362</v>
      </c>
      <c r="I1345" s="45" t="s">
        <v>247</v>
      </c>
      <c r="J1345">
        <v>7600</v>
      </c>
      <c r="K1345">
        <v>16386</v>
      </c>
      <c r="L1345">
        <v>7999</v>
      </c>
    </row>
    <row r="1346" spans="8:12" x14ac:dyDescent="0.25">
      <c r="H1346" t="s">
        <v>363</v>
      </c>
      <c r="I1346" s="45" t="s">
        <v>17</v>
      </c>
      <c r="J1346">
        <v>8153</v>
      </c>
      <c r="K1346">
        <v>15625</v>
      </c>
      <c r="L1346">
        <v>8033</v>
      </c>
    </row>
    <row r="1347" spans="8:12" x14ac:dyDescent="0.25">
      <c r="H1347" t="s">
        <v>363</v>
      </c>
      <c r="I1347" s="45" t="s">
        <v>176</v>
      </c>
      <c r="J1347">
        <v>7136</v>
      </c>
      <c r="K1347">
        <v>16132</v>
      </c>
      <c r="L1347">
        <v>7993</v>
      </c>
    </row>
    <row r="1348" spans="8:12" x14ac:dyDescent="0.25">
      <c r="H1348" t="s">
        <v>363</v>
      </c>
      <c r="I1348" s="45" t="s">
        <v>177</v>
      </c>
      <c r="J1348">
        <v>7549</v>
      </c>
      <c r="K1348">
        <v>15852</v>
      </c>
      <c r="L1348">
        <v>7985</v>
      </c>
    </row>
    <row r="1349" spans="8:12" x14ac:dyDescent="0.25">
      <c r="H1349" t="s">
        <v>363</v>
      </c>
      <c r="I1349" s="45" t="s">
        <v>178</v>
      </c>
      <c r="J1349">
        <v>7132</v>
      </c>
      <c r="K1349">
        <v>16287</v>
      </c>
      <c r="L1349">
        <v>7995</v>
      </c>
    </row>
    <row r="1350" spans="8:12" x14ac:dyDescent="0.25">
      <c r="H1350" t="s">
        <v>363</v>
      </c>
      <c r="I1350" s="45" t="s">
        <v>18</v>
      </c>
      <c r="J1350">
        <v>7848</v>
      </c>
      <c r="K1350">
        <v>16329</v>
      </c>
      <c r="L1350">
        <v>8011</v>
      </c>
    </row>
    <row r="1351" spans="8:12" x14ac:dyDescent="0.25">
      <c r="H1351" t="s">
        <v>363</v>
      </c>
      <c r="I1351" s="45" t="s">
        <v>179</v>
      </c>
      <c r="J1351">
        <v>8741</v>
      </c>
      <c r="K1351">
        <v>15195</v>
      </c>
      <c r="L1351">
        <v>8004</v>
      </c>
    </row>
    <row r="1352" spans="8:12" x14ac:dyDescent="0.25">
      <c r="H1352" t="s">
        <v>363</v>
      </c>
      <c r="I1352" s="45" t="s">
        <v>180</v>
      </c>
      <c r="J1352">
        <v>9342</v>
      </c>
      <c r="K1352">
        <v>14350</v>
      </c>
      <c r="L1352">
        <v>7989</v>
      </c>
    </row>
    <row r="1353" spans="8:12" x14ac:dyDescent="0.25">
      <c r="H1353" t="s">
        <v>363</v>
      </c>
      <c r="I1353" s="45" t="s">
        <v>181</v>
      </c>
      <c r="J1353">
        <v>9307</v>
      </c>
      <c r="K1353">
        <v>14528</v>
      </c>
      <c r="L1353">
        <v>8003</v>
      </c>
    </row>
    <row r="1354" spans="8:12" x14ac:dyDescent="0.25">
      <c r="H1354" t="s">
        <v>363</v>
      </c>
      <c r="I1354" s="45" t="s">
        <v>19</v>
      </c>
      <c r="J1354">
        <v>9519</v>
      </c>
      <c r="K1354">
        <v>14860</v>
      </c>
      <c r="L1354">
        <v>8008</v>
      </c>
    </row>
    <row r="1355" spans="8:12" x14ac:dyDescent="0.25">
      <c r="H1355" t="s">
        <v>363</v>
      </c>
      <c r="I1355" s="45" t="s">
        <v>182</v>
      </c>
      <c r="J1355">
        <v>8936</v>
      </c>
      <c r="K1355">
        <v>14744</v>
      </c>
      <c r="L1355">
        <v>8002</v>
      </c>
    </row>
    <row r="1356" spans="8:12" x14ac:dyDescent="0.25">
      <c r="H1356" t="s">
        <v>363</v>
      </c>
      <c r="I1356" s="45" t="s">
        <v>183</v>
      </c>
      <c r="J1356">
        <v>9376</v>
      </c>
      <c r="K1356">
        <v>14425</v>
      </c>
      <c r="L1356">
        <v>7991</v>
      </c>
    </row>
    <row r="1357" spans="8:12" x14ac:dyDescent="0.25">
      <c r="H1357" t="s">
        <v>363</v>
      </c>
      <c r="I1357" s="45" t="s">
        <v>184</v>
      </c>
      <c r="J1357">
        <v>10532</v>
      </c>
      <c r="K1357">
        <v>14110</v>
      </c>
      <c r="L1357">
        <v>8010</v>
      </c>
    </row>
    <row r="1358" spans="8:12" x14ac:dyDescent="0.25">
      <c r="H1358" t="s">
        <v>363</v>
      </c>
      <c r="I1358" s="45" t="s">
        <v>20</v>
      </c>
      <c r="J1358">
        <v>11710</v>
      </c>
      <c r="K1358">
        <v>12689</v>
      </c>
      <c r="L1358">
        <v>7984</v>
      </c>
    </row>
    <row r="1359" spans="8:12" x14ac:dyDescent="0.25">
      <c r="H1359" t="s">
        <v>363</v>
      </c>
      <c r="I1359" s="45" t="s">
        <v>185</v>
      </c>
      <c r="J1359">
        <v>12139</v>
      </c>
      <c r="K1359">
        <v>12170</v>
      </c>
      <c r="L1359">
        <v>7984</v>
      </c>
    </row>
    <row r="1360" spans="8:12" x14ac:dyDescent="0.25">
      <c r="H1360" t="s">
        <v>363</v>
      </c>
      <c r="I1360" s="45" t="s">
        <v>186</v>
      </c>
      <c r="J1360">
        <v>13594</v>
      </c>
      <c r="K1360">
        <v>10348</v>
      </c>
      <c r="L1360">
        <v>8006</v>
      </c>
    </row>
    <row r="1361" spans="8:12" x14ac:dyDescent="0.25">
      <c r="H1361" t="s">
        <v>363</v>
      </c>
      <c r="I1361" s="45" t="s">
        <v>187</v>
      </c>
      <c r="J1361">
        <v>16444</v>
      </c>
      <c r="K1361">
        <v>7924</v>
      </c>
      <c r="L1361">
        <v>8012</v>
      </c>
    </row>
    <row r="1362" spans="8:12" x14ac:dyDescent="0.25">
      <c r="H1362" t="s">
        <v>363</v>
      </c>
      <c r="I1362" s="45" t="s">
        <v>21</v>
      </c>
      <c r="J1362">
        <v>18023</v>
      </c>
      <c r="K1362">
        <v>6134</v>
      </c>
      <c r="L1362">
        <v>7995</v>
      </c>
    </row>
    <row r="1363" spans="8:12" x14ac:dyDescent="0.25">
      <c r="H1363" t="s">
        <v>363</v>
      </c>
      <c r="I1363" s="45" t="s">
        <v>188</v>
      </c>
      <c r="J1363">
        <v>18108</v>
      </c>
      <c r="K1363">
        <v>5666</v>
      </c>
      <c r="L1363">
        <v>7999</v>
      </c>
    </row>
    <row r="1364" spans="8:12" x14ac:dyDescent="0.25">
      <c r="H1364" t="s">
        <v>363</v>
      </c>
      <c r="I1364" s="45" t="s">
        <v>189</v>
      </c>
      <c r="J1364">
        <v>17724</v>
      </c>
      <c r="K1364">
        <v>6014</v>
      </c>
      <c r="L1364">
        <v>8002</v>
      </c>
    </row>
    <row r="1365" spans="8:12" x14ac:dyDescent="0.25">
      <c r="H1365" t="s">
        <v>363</v>
      </c>
      <c r="I1365" s="45" t="s">
        <v>190</v>
      </c>
      <c r="J1365">
        <v>18410</v>
      </c>
      <c r="K1365">
        <v>5393</v>
      </c>
      <c r="L1365">
        <v>7989</v>
      </c>
    </row>
    <row r="1366" spans="8:12" x14ac:dyDescent="0.25">
      <c r="H1366" t="s">
        <v>363</v>
      </c>
      <c r="I1366" s="45" t="s">
        <v>22</v>
      </c>
      <c r="J1366">
        <v>17641</v>
      </c>
      <c r="K1366">
        <v>7095</v>
      </c>
      <c r="L1366">
        <v>7998</v>
      </c>
    </row>
    <row r="1367" spans="8:12" x14ac:dyDescent="0.25">
      <c r="H1367" t="s">
        <v>363</v>
      </c>
      <c r="I1367" s="45" t="s">
        <v>191</v>
      </c>
      <c r="J1367">
        <v>16430</v>
      </c>
      <c r="K1367">
        <v>7531</v>
      </c>
      <c r="L1367">
        <v>8008</v>
      </c>
    </row>
    <row r="1368" spans="8:12" x14ac:dyDescent="0.25">
      <c r="H1368" t="s">
        <v>363</v>
      </c>
      <c r="I1368" s="45" t="s">
        <v>192</v>
      </c>
      <c r="J1368">
        <v>18185</v>
      </c>
      <c r="K1368">
        <v>6343</v>
      </c>
      <c r="L1368">
        <v>7995</v>
      </c>
    </row>
    <row r="1369" spans="8:12" x14ac:dyDescent="0.25">
      <c r="H1369" t="s">
        <v>363</v>
      </c>
      <c r="I1369" s="45" t="s">
        <v>193</v>
      </c>
      <c r="J1369">
        <v>18332</v>
      </c>
      <c r="K1369">
        <v>5994</v>
      </c>
      <c r="L1369">
        <v>7990</v>
      </c>
    </row>
    <row r="1370" spans="8:12" x14ac:dyDescent="0.25">
      <c r="H1370" t="s">
        <v>363</v>
      </c>
      <c r="I1370" s="45" t="s">
        <v>23</v>
      </c>
      <c r="J1370">
        <v>18162</v>
      </c>
      <c r="K1370">
        <v>6067</v>
      </c>
      <c r="L1370">
        <v>8018</v>
      </c>
    </row>
    <row r="1371" spans="8:12" x14ac:dyDescent="0.25">
      <c r="H1371" t="s">
        <v>363</v>
      </c>
      <c r="I1371" s="45" t="s">
        <v>194</v>
      </c>
      <c r="J1371">
        <v>17451</v>
      </c>
      <c r="K1371">
        <v>6586</v>
      </c>
      <c r="L1371">
        <v>7987</v>
      </c>
    </row>
    <row r="1372" spans="8:12" x14ac:dyDescent="0.25">
      <c r="H1372" t="s">
        <v>363</v>
      </c>
      <c r="I1372" s="45" t="s">
        <v>195</v>
      </c>
      <c r="J1372">
        <v>18038</v>
      </c>
      <c r="K1372">
        <v>6277</v>
      </c>
      <c r="L1372">
        <v>8000</v>
      </c>
    </row>
    <row r="1373" spans="8:12" x14ac:dyDescent="0.25">
      <c r="H1373" t="s">
        <v>363</v>
      </c>
      <c r="I1373" s="45" t="s">
        <v>196</v>
      </c>
      <c r="J1373">
        <v>18168</v>
      </c>
      <c r="K1373">
        <v>6252</v>
      </c>
      <c r="L1373">
        <v>8004</v>
      </c>
    </row>
    <row r="1374" spans="8:12" x14ac:dyDescent="0.25">
      <c r="H1374" t="s">
        <v>363</v>
      </c>
      <c r="I1374" s="45" t="s">
        <v>24</v>
      </c>
      <c r="J1374">
        <v>17464</v>
      </c>
      <c r="K1374">
        <v>6693</v>
      </c>
      <c r="L1374">
        <v>8001</v>
      </c>
    </row>
    <row r="1375" spans="8:12" x14ac:dyDescent="0.25">
      <c r="H1375" t="s">
        <v>363</v>
      </c>
      <c r="I1375" s="45" t="s">
        <v>197</v>
      </c>
      <c r="J1375">
        <v>18145</v>
      </c>
      <c r="K1375">
        <v>5866</v>
      </c>
      <c r="L1375">
        <v>7994</v>
      </c>
    </row>
    <row r="1376" spans="8:12" x14ac:dyDescent="0.25">
      <c r="H1376" t="s">
        <v>363</v>
      </c>
      <c r="I1376" s="45" t="s">
        <v>198</v>
      </c>
      <c r="J1376">
        <v>17223</v>
      </c>
      <c r="K1376">
        <v>6479</v>
      </c>
      <c r="L1376">
        <v>7998</v>
      </c>
    </row>
    <row r="1377" spans="8:12" x14ac:dyDescent="0.25">
      <c r="H1377" t="s">
        <v>363</v>
      </c>
      <c r="I1377" s="45" t="s">
        <v>199</v>
      </c>
      <c r="J1377">
        <v>16268</v>
      </c>
      <c r="K1377">
        <v>7639</v>
      </c>
      <c r="L1377">
        <v>8005</v>
      </c>
    </row>
    <row r="1378" spans="8:12" x14ac:dyDescent="0.25">
      <c r="H1378" t="s">
        <v>363</v>
      </c>
      <c r="I1378" s="45" t="s">
        <v>25</v>
      </c>
      <c r="J1378">
        <v>15685</v>
      </c>
      <c r="K1378">
        <v>7558</v>
      </c>
      <c r="L1378">
        <v>7987</v>
      </c>
    </row>
    <row r="1379" spans="8:12" x14ac:dyDescent="0.25">
      <c r="H1379" t="s">
        <v>363</v>
      </c>
      <c r="I1379" s="45" t="s">
        <v>200</v>
      </c>
      <c r="J1379">
        <v>16277</v>
      </c>
      <c r="K1379">
        <v>7805</v>
      </c>
      <c r="L1379">
        <v>8010</v>
      </c>
    </row>
    <row r="1380" spans="8:12" x14ac:dyDescent="0.25">
      <c r="H1380" t="s">
        <v>363</v>
      </c>
      <c r="I1380" s="45" t="s">
        <v>201</v>
      </c>
      <c r="J1380">
        <v>16197</v>
      </c>
      <c r="K1380">
        <v>7548</v>
      </c>
      <c r="L1380">
        <v>8013</v>
      </c>
    </row>
    <row r="1381" spans="8:12" x14ac:dyDescent="0.25">
      <c r="H1381" t="s">
        <v>363</v>
      </c>
      <c r="I1381" s="45" t="s">
        <v>202</v>
      </c>
      <c r="J1381">
        <v>16406</v>
      </c>
      <c r="K1381">
        <v>7523</v>
      </c>
      <c r="L1381">
        <v>7993</v>
      </c>
    </row>
    <row r="1382" spans="8:12" x14ac:dyDescent="0.25">
      <c r="H1382" t="s">
        <v>363</v>
      </c>
      <c r="I1382" s="45" t="s">
        <v>26</v>
      </c>
      <c r="J1382">
        <v>16371</v>
      </c>
      <c r="K1382">
        <v>7723</v>
      </c>
      <c r="L1382">
        <v>8015</v>
      </c>
    </row>
    <row r="1383" spans="8:12" x14ac:dyDescent="0.25">
      <c r="H1383" t="s">
        <v>363</v>
      </c>
      <c r="I1383" s="45" t="s">
        <v>203</v>
      </c>
      <c r="J1383">
        <v>16533</v>
      </c>
      <c r="K1383">
        <v>7789</v>
      </c>
      <c r="L1383">
        <v>7999</v>
      </c>
    </row>
    <row r="1384" spans="8:12" x14ac:dyDescent="0.25">
      <c r="H1384" t="s">
        <v>363</v>
      </c>
      <c r="I1384" s="45" t="s">
        <v>204</v>
      </c>
      <c r="J1384">
        <v>16401</v>
      </c>
      <c r="K1384">
        <v>7371</v>
      </c>
      <c r="L1384">
        <v>7995</v>
      </c>
    </row>
    <row r="1385" spans="8:12" x14ac:dyDescent="0.25">
      <c r="H1385" t="s">
        <v>363</v>
      </c>
      <c r="I1385" s="45" t="s">
        <v>205</v>
      </c>
      <c r="J1385">
        <v>16629</v>
      </c>
      <c r="K1385">
        <v>7679</v>
      </c>
      <c r="L1385">
        <v>7993</v>
      </c>
    </row>
    <row r="1386" spans="8:12" x14ac:dyDescent="0.25">
      <c r="H1386" t="s">
        <v>363</v>
      </c>
      <c r="I1386" s="45" t="s">
        <v>27</v>
      </c>
      <c r="J1386">
        <v>16319</v>
      </c>
      <c r="K1386">
        <v>7652</v>
      </c>
      <c r="L1386">
        <v>8000</v>
      </c>
    </row>
    <row r="1387" spans="8:12" x14ac:dyDescent="0.25">
      <c r="H1387" t="s">
        <v>363</v>
      </c>
      <c r="I1387" s="45" t="s">
        <v>206</v>
      </c>
      <c r="J1387">
        <v>16031</v>
      </c>
      <c r="K1387">
        <v>7822</v>
      </c>
      <c r="L1387">
        <v>8004</v>
      </c>
    </row>
    <row r="1388" spans="8:12" x14ac:dyDescent="0.25">
      <c r="H1388" t="s">
        <v>363</v>
      </c>
      <c r="I1388" s="45" t="s">
        <v>207</v>
      </c>
      <c r="J1388">
        <v>15768</v>
      </c>
      <c r="K1388">
        <v>7981</v>
      </c>
      <c r="L1388">
        <v>7996</v>
      </c>
    </row>
    <row r="1389" spans="8:12" x14ac:dyDescent="0.25">
      <c r="H1389" t="s">
        <v>363</v>
      </c>
      <c r="I1389" s="45" t="s">
        <v>208</v>
      </c>
      <c r="J1389">
        <v>16025</v>
      </c>
      <c r="K1389">
        <v>8231</v>
      </c>
      <c r="L1389">
        <v>8008</v>
      </c>
    </row>
    <row r="1390" spans="8:12" x14ac:dyDescent="0.25">
      <c r="H1390" t="s">
        <v>363</v>
      </c>
      <c r="I1390" s="45" t="s">
        <v>28</v>
      </c>
      <c r="J1390">
        <v>15889</v>
      </c>
      <c r="K1390">
        <v>8164</v>
      </c>
      <c r="L1390">
        <v>8006</v>
      </c>
    </row>
    <row r="1391" spans="8:12" x14ac:dyDescent="0.25">
      <c r="H1391" t="s">
        <v>363</v>
      </c>
      <c r="I1391" s="45" t="s">
        <v>209</v>
      </c>
      <c r="J1391">
        <v>15854</v>
      </c>
      <c r="K1391">
        <v>8497</v>
      </c>
      <c r="L1391">
        <v>8011</v>
      </c>
    </row>
    <row r="1392" spans="8:12" x14ac:dyDescent="0.25">
      <c r="H1392" t="s">
        <v>363</v>
      </c>
      <c r="I1392" s="45" t="s">
        <v>210</v>
      </c>
      <c r="J1392">
        <v>15303</v>
      </c>
      <c r="K1392">
        <v>8749</v>
      </c>
      <c r="L1392">
        <v>7987</v>
      </c>
    </row>
    <row r="1393" spans="8:12" x14ac:dyDescent="0.25">
      <c r="H1393" t="s">
        <v>363</v>
      </c>
      <c r="I1393" s="45" t="s">
        <v>211</v>
      </c>
      <c r="J1393">
        <v>15337</v>
      </c>
      <c r="K1393">
        <v>8699</v>
      </c>
      <c r="L1393">
        <v>7997</v>
      </c>
    </row>
    <row r="1394" spans="8:12" x14ac:dyDescent="0.25">
      <c r="H1394" t="s">
        <v>363</v>
      </c>
      <c r="I1394" s="45" t="s">
        <v>29</v>
      </c>
      <c r="J1394">
        <v>15013</v>
      </c>
      <c r="K1394">
        <v>9137</v>
      </c>
      <c r="L1394">
        <v>7997</v>
      </c>
    </row>
    <row r="1395" spans="8:12" x14ac:dyDescent="0.25">
      <c r="H1395" t="s">
        <v>363</v>
      </c>
      <c r="I1395" s="45" t="s">
        <v>212</v>
      </c>
      <c r="J1395">
        <v>14786</v>
      </c>
      <c r="K1395">
        <v>8970</v>
      </c>
      <c r="L1395">
        <v>7983</v>
      </c>
    </row>
    <row r="1396" spans="8:12" x14ac:dyDescent="0.25">
      <c r="H1396" t="s">
        <v>363</v>
      </c>
      <c r="I1396" s="45" t="s">
        <v>213</v>
      </c>
      <c r="J1396">
        <v>14635</v>
      </c>
      <c r="K1396">
        <v>8960</v>
      </c>
      <c r="L1396">
        <v>7985</v>
      </c>
    </row>
    <row r="1397" spans="8:12" x14ac:dyDescent="0.25">
      <c r="H1397" t="s">
        <v>363</v>
      </c>
      <c r="I1397" s="45" t="s">
        <v>214</v>
      </c>
      <c r="J1397">
        <v>14461</v>
      </c>
      <c r="K1397">
        <v>9147</v>
      </c>
      <c r="L1397">
        <v>7993</v>
      </c>
    </row>
    <row r="1398" spans="8:12" x14ac:dyDescent="0.25">
      <c r="H1398" t="s">
        <v>363</v>
      </c>
      <c r="I1398" s="45" t="s">
        <v>30</v>
      </c>
      <c r="J1398">
        <v>14505</v>
      </c>
      <c r="K1398">
        <v>9252</v>
      </c>
      <c r="L1398">
        <v>7991</v>
      </c>
    </row>
    <row r="1399" spans="8:12" x14ac:dyDescent="0.25">
      <c r="H1399" t="s">
        <v>363</v>
      </c>
      <c r="I1399" s="45" t="s">
        <v>215</v>
      </c>
      <c r="J1399">
        <v>14684</v>
      </c>
      <c r="K1399">
        <v>9434</v>
      </c>
      <c r="L1399">
        <v>7990</v>
      </c>
    </row>
    <row r="1400" spans="8:12" x14ac:dyDescent="0.25">
      <c r="H1400" t="s">
        <v>363</v>
      </c>
      <c r="I1400" s="45" t="s">
        <v>216</v>
      </c>
      <c r="J1400">
        <v>14794</v>
      </c>
      <c r="K1400">
        <v>8975</v>
      </c>
      <c r="L1400">
        <v>7996</v>
      </c>
    </row>
    <row r="1401" spans="8:12" x14ac:dyDescent="0.25">
      <c r="H1401" t="s">
        <v>363</v>
      </c>
      <c r="I1401" s="45" t="s">
        <v>217</v>
      </c>
      <c r="J1401">
        <v>14364</v>
      </c>
      <c r="K1401">
        <v>8728</v>
      </c>
      <c r="L1401">
        <v>7987</v>
      </c>
    </row>
    <row r="1402" spans="8:12" x14ac:dyDescent="0.25">
      <c r="H1402" t="s">
        <v>363</v>
      </c>
      <c r="I1402" s="45" t="s">
        <v>31</v>
      </c>
      <c r="J1402">
        <v>14989</v>
      </c>
      <c r="K1402">
        <v>9352</v>
      </c>
      <c r="L1402">
        <v>8002</v>
      </c>
    </row>
    <row r="1403" spans="8:12" x14ac:dyDescent="0.25">
      <c r="H1403" t="s">
        <v>363</v>
      </c>
      <c r="I1403" s="45" t="s">
        <v>218</v>
      </c>
      <c r="J1403">
        <v>14843</v>
      </c>
      <c r="K1403">
        <v>8680</v>
      </c>
      <c r="L1403">
        <v>7996</v>
      </c>
    </row>
    <row r="1404" spans="8:12" x14ac:dyDescent="0.25">
      <c r="H1404" t="s">
        <v>363</v>
      </c>
      <c r="I1404" s="45" t="s">
        <v>219</v>
      </c>
      <c r="J1404">
        <v>14794</v>
      </c>
      <c r="K1404">
        <v>9148</v>
      </c>
      <c r="L1404">
        <v>7989</v>
      </c>
    </row>
    <row r="1405" spans="8:12" x14ac:dyDescent="0.25">
      <c r="H1405" t="s">
        <v>363</v>
      </c>
      <c r="I1405" s="45" t="s">
        <v>220</v>
      </c>
      <c r="J1405">
        <v>14614</v>
      </c>
      <c r="K1405">
        <v>9102</v>
      </c>
      <c r="L1405">
        <v>7991</v>
      </c>
    </row>
    <row r="1406" spans="8:12" x14ac:dyDescent="0.25">
      <c r="H1406" t="s">
        <v>363</v>
      </c>
      <c r="I1406" s="45" t="s">
        <v>32</v>
      </c>
      <c r="J1406">
        <v>15225</v>
      </c>
      <c r="K1406">
        <v>9144</v>
      </c>
      <c r="L1406">
        <v>8005</v>
      </c>
    </row>
    <row r="1407" spans="8:12" x14ac:dyDescent="0.25">
      <c r="H1407" t="s">
        <v>363</v>
      </c>
      <c r="I1407" s="45" t="s">
        <v>221</v>
      </c>
      <c r="J1407">
        <v>15034</v>
      </c>
      <c r="K1407">
        <v>8960</v>
      </c>
      <c r="L1407">
        <v>8005</v>
      </c>
    </row>
    <row r="1408" spans="8:12" x14ac:dyDescent="0.25">
      <c r="H1408" t="s">
        <v>363</v>
      </c>
      <c r="I1408" s="45" t="s">
        <v>222</v>
      </c>
      <c r="J1408">
        <v>14813</v>
      </c>
      <c r="K1408">
        <v>8853</v>
      </c>
      <c r="L1408">
        <v>8007</v>
      </c>
    </row>
    <row r="1409" spans="8:12" x14ac:dyDescent="0.25">
      <c r="H1409" t="s">
        <v>363</v>
      </c>
      <c r="I1409" s="45" t="s">
        <v>223</v>
      </c>
      <c r="J1409">
        <v>15093</v>
      </c>
      <c r="K1409">
        <v>8202</v>
      </c>
      <c r="L1409">
        <v>8011</v>
      </c>
    </row>
    <row r="1410" spans="8:12" x14ac:dyDescent="0.25">
      <c r="H1410" t="s">
        <v>363</v>
      </c>
      <c r="I1410" s="45" t="s">
        <v>33</v>
      </c>
      <c r="J1410">
        <v>14951</v>
      </c>
      <c r="K1410">
        <v>8722</v>
      </c>
      <c r="L1410">
        <v>7996</v>
      </c>
    </row>
    <row r="1411" spans="8:12" x14ac:dyDescent="0.25">
      <c r="H1411" t="s">
        <v>363</v>
      </c>
      <c r="I1411" s="45" t="s">
        <v>224</v>
      </c>
      <c r="J1411">
        <v>15211</v>
      </c>
      <c r="K1411">
        <v>8446</v>
      </c>
      <c r="L1411">
        <v>7999</v>
      </c>
    </row>
    <row r="1412" spans="8:12" x14ac:dyDescent="0.25">
      <c r="H1412" t="s">
        <v>363</v>
      </c>
      <c r="I1412" s="45" t="s">
        <v>225</v>
      </c>
      <c r="J1412">
        <v>15252</v>
      </c>
      <c r="K1412">
        <v>9000</v>
      </c>
      <c r="L1412">
        <v>7995</v>
      </c>
    </row>
    <row r="1413" spans="8:12" x14ac:dyDescent="0.25">
      <c r="H1413" t="s">
        <v>363</v>
      </c>
      <c r="I1413" s="45" t="s">
        <v>226</v>
      </c>
      <c r="J1413">
        <v>15237</v>
      </c>
      <c r="K1413">
        <v>8410</v>
      </c>
      <c r="L1413">
        <v>8000</v>
      </c>
    </row>
    <row r="1414" spans="8:12" x14ac:dyDescent="0.25">
      <c r="H1414" t="s">
        <v>363</v>
      </c>
      <c r="I1414" s="45" t="s">
        <v>34</v>
      </c>
      <c r="J1414">
        <v>15165</v>
      </c>
      <c r="K1414">
        <v>8962</v>
      </c>
      <c r="L1414">
        <v>8008</v>
      </c>
    </row>
    <row r="1415" spans="8:12" x14ac:dyDescent="0.25">
      <c r="H1415" t="s">
        <v>363</v>
      </c>
      <c r="I1415" s="45" t="s">
        <v>227</v>
      </c>
      <c r="J1415">
        <v>16017</v>
      </c>
      <c r="K1415">
        <v>7613</v>
      </c>
      <c r="L1415">
        <v>8000</v>
      </c>
    </row>
    <row r="1416" spans="8:12" x14ac:dyDescent="0.25">
      <c r="H1416" t="s">
        <v>363</v>
      </c>
      <c r="I1416" s="45" t="s">
        <v>228</v>
      </c>
      <c r="J1416">
        <v>16226</v>
      </c>
      <c r="K1416">
        <v>8161</v>
      </c>
      <c r="L1416">
        <v>8008</v>
      </c>
    </row>
    <row r="1417" spans="8:12" x14ac:dyDescent="0.25">
      <c r="H1417" t="s">
        <v>363</v>
      </c>
      <c r="I1417" s="45" t="s">
        <v>229</v>
      </c>
      <c r="J1417">
        <v>15774</v>
      </c>
      <c r="K1417">
        <v>8575</v>
      </c>
      <c r="L1417">
        <v>8007</v>
      </c>
    </row>
    <row r="1418" spans="8:12" x14ac:dyDescent="0.25">
      <c r="H1418" t="s">
        <v>363</v>
      </c>
      <c r="I1418" s="45" t="s">
        <v>35</v>
      </c>
      <c r="J1418">
        <v>15030</v>
      </c>
      <c r="K1418">
        <v>8394</v>
      </c>
      <c r="L1418">
        <v>8005</v>
      </c>
    </row>
    <row r="1419" spans="8:12" x14ac:dyDescent="0.25">
      <c r="H1419" t="s">
        <v>363</v>
      </c>
      <c r="I1419" s="45" t="s">
        <v>230</v>
      </c>
      <c r="J1419">
        <v>14501</v>
      </c>
      <c r="K1419">
        <v>9047</v>
      </c>
      <c r="L1419">
        <v>7994</v>
      </c>
    </row>
    <row r="1420" spans="8:12" x14ac:dyDescent="0.25">
      <c r="H1420" t="s">
        <v>363</v>
      </c>
      <c r="I1420" s="45" t="s">
        <v>231</v>
      </c>
      <c r="J1420">
        <v>15005</v>
      </c>
      <c r="K1420">
        <v>8569</v>
      </c>
      <c r="L1420">
        <v>8010</v>
      </c>
    </row>
    <row r="1421" spans="8:12" x14ac:dyDescent="0.25">
      <c r="H1421" t="s">
        <v>363</v>
      </c>
      <c r="I1421" s="45" t="s">
        <v>232</v>
      </c>
      <c r="J1421">
        <v>14925</v>
      </c>
      <c r="K1421">
        <v>8641</v>
      </c>
      <c r="L1421">
        <v>7995</v>
      </c>
    </row>
    <row r="1422" spans="8:12" x14ac:dyDescent="0.25">
      <c r="H1422" t="s">
        <v>363</v>
      </c>
      <c r="I1422" s="45" t="s">
        <v>36</v>
      </c>
      <c r="J1422">
        <v>14963</v>
      </c>
      <c r="K1422">
        <v>8617</v>
      </c>
      <c r="L1422">
        <v>8006</v>
      </c>
    </row>
    <row r="1423" spans="8:12" x14ac:dyDescent="0.25">
      <c r="H1423" t="s">
        <v>363</v>
      </c>
      <c r="I1423" s="45" t="s">
        <v>233</v>
      </c>
      <c r="J1423">
        <v>15172</v>
      </c>
      <c r="K1423">
        <v>8994</v>
      </c>
      <c r="L1423">
        <v>7999</v>
      </c>
    </row>
    <row r="1424" spans="8:12" x14ac:dyDescent="0.25">
      <c r="H1424" t="s">
        <v>363</v>
      </c>
      <c r="I1424" s="45" t="s">
        <v>234</v>
      </c>
      <c r="J1424">
        <v>15097</v>
      </c>
      <c r="K1424">
        <v>9108</v>
      </c>
      <c r="L1424">
        <v>8000</v>
      </c>
    </row>
    <row r="1425" spans="8:12" x14ac:dyDescent="0.25">
      <c r="H1425" t="s">
        <v>363</v>
      </c>
      <c r="I1425" s="45" t="s">
        <v>235</v>
      </c>
      <c r="J1425">
        <v>14793</v>
      </c>
      <c r="K1425">
        <v>8871</v>
      </c>
      <c r="L1425">
        <v>7991</v>
      </c>
    </row>
    <row r="1426" spans="8:12" x14ac:dyDescent="0.25">
      <c r="H1426" t="s">
        <v>363</v>
      </c>
      <c r="I1426" s="45" t="s">
        <v>37</v>
      </c>
      <c r="J1426">
        <v>15146</v>
      </c>
      <c r="K1426">
        <v>8880</v>
      </c>
      <c r="L1426">
        <v>8000</v>
      </c>
    </row>
    <row r="1427" spans="8:12" x14ac:dyDescent="0.25">
      <c r="H1427" t="s">
        <v>363</v>
      </c>
      <c r="I1427" s="45" t="s">
        <v>236</v>
      </c>
      <c r="J1427">
        <v>15406</v>
      </c>
      <c r="K1427">
        <v>8709</v>
      </c>
      <c r="L1427">
        <v>8013</v>
      </c>
    </row>
    <row r="1428" spans="8:12" x14ac:dyDescent="0.25">
      <c r="H1428" t="s">
        <v>363</v>
      </c>
      <c r="I1428" s="45" t="s">
        <v>237</v>
      </c>
      <c r="J1428">
        <v>15761</v>
      </c>
      <c r="K1428">
        <v>9229</v>
      </c>
      <c r="L1428">
        <v>8000</v>
      </c>
    </row>
    <row r="1429" spans="8:12" x14ac:dyDescent="0.25">
      <c r="H1429" t="s">
        <v>363</v>
      </c>
      <c r="I1429" s="45" t="s">
        <v>238</v>
      </c>
      <c r="J1429">
        <v>14784</v>
      </c>
      <c r="K1429">
        <v>9356</v>
      </c>
      <c r="L1429">
        <v>8010</v>
      </c>
    </row>
    <row r="1430" spans="8:12" x14ac:dyDescent="0.25">
      <c r="H1430" t="s">
        <v>363</v>
      </c>
      <c r="I1430" s="45" t="s">
        <v>38</v>
      </c>
      <c r="J1430">
        <v>14795</v>
      </c>
      <c r="K1430">
        <v>8803</v>
      </c>
      <c r="L1430">
        <v>7992</v>
      </c>
    </row>
    <row r="1431" spans="8:12" x14ac:dyDescent="0.25">
      <c r="H1431" t="s">
        <v>363</v>
      </c>
      <c r="I1431" s="45" t="s">
        <v>239</v>
      </c>
      <c r="J1431">
        <v>13528</v>
      </c>
      <c r="K1431">
        <v>10364</v>
      </c>
      <c r="L1431">
        <v>8011</v>
      </c>
    </row>
    <row r="1432" spans="8:12" x14ac:dyDescent="0.25">
      <c r="H1432" t="s">
        <v>363</v>
      </c>
      <c r="I1432" s="45" t="s">
        <v>240</v>
      </c>
      <c r="J1432">
        <v>8660</v>
      </c>
      <c r="K1432">
        <v>15306</v>
      </c>
      <c r="L1432">
        <v>8006</v>
      </c>
    </row>
    <row r="1433" spans="8:12" x14ac:dyDescent="0.25">
      <c r="H1433" t="s">
        <v>363</v>
      </c>
      <c r="I1433" s="45" t="s">
        <v>241</v>
      </c>
      <c r="J1433">
        <v>7597</v>
      </c>
      <c r="K1433">
        <v>16631</v>
      </c>
      <c r="L1433">
        <v>7978</v>
      </c>
    </row>
    <row r="1434" spans="8:12" x14ac:dyDescent="0.25">
      <c r="H1434" t="s">
        <v>363</v>
      </c>
      <c r="I1434" s="45" t="s">
        <v>39</v>
      </c>
      <c r="J1434">
        <v>7393</v>
      </c>
      <c r="K1434">
        <v>16443</v>
      </c>
      <c r="L1434">
        <v>8000</v>
      </c>
    </row>
    <row r="1435" spans="8:12" x14ac:dyDescent="0.25">
      <c r="H1435" t="s">
        <v>363</v>
      </c>
      <c r="I1435" s="45" t="s">
        <v>242</v>
      </c>
      <c r="J1435">
        <v>6496</v>
      </c>
      <c r="K1435">
        <v>16892</v>
      </c>
      <c r="L1435">
        <v>8000</v>
      </c>
    </row>
    <row r="1436" spans="8:12" x14ac:dyDescent="0.25">
      <c r="H1436" t="s">
        <v>363</v>
      </c>
      <c r="I1436" s="45" t="s">
        <v>243</v>
      </c>
      <c r="J1436">
        <v>5698</v>
      </c>
      <c r="K1436">
        <v>18362</v>
      </c>
      <c r="L1436">
        <v>8005</v>
      </c>
    </row>
    <row r="1437" spans="8:12" x14ac:dyDescent="0.25">
      <c r="H1437" t="s">
        <v>363</v>
      </c>
      <c r="I1437" s="45" t="s">
        <v>244</v>
      </c>
      <c r="J1437">
        <v>5360</v>
      </c>
      <c r="K1437">
        <v>18449</v>
      </c>
      <c r="L1437">
        <v>8003</v>
      </c>
    </row>
    <row r="1438" spans="8:12" x14ac:dyDescent="0.25">
      <c r="H1438" t="s">
        <v>363</v>
      </c>
      <c r="I1438" s="45" t="s">
        <v>40</v>
      </c>
      <c r="J1438">
        <v>4370</v>
      </c>
      <c r="K1438">
        <v>19041</v>
      </c>
      <c r="L1438">
        <v>8006</v>
      </c>
    </row>
    <row r="1439" spans="8:12" x14ac:dyDescent="0.25">
      <c r="H1439" t="s">
        <v>363</v>
      </c>
      <c r="I1439" s="45" t="s">
        <v>245</v>
      </c>
      <c r="J1439">
        <v>3359</v>
      </c>
      <c r="K1439">
        <v>20058</v>
      </c>
      <c r="L1439">
        <v>7995</v>
      </c>
    </row>
    <row r="1440" spans="8:12" x14ac:dyDescent="0.25">
      <c r="H1440" t="s">
        <v>363</v>
      </c>
      <c r="I1440" s="45" t="s">
        <v>246</v>
      </c>
      <c r="J1440">
        <v>3365</v>
      </c>
      <c r="K1440">
        <v>19947</v>
      </c>
      <c r="L1440">
        <v>7985</v>
      </c>
    </row>
    <row r="1441" spans="8:12" x14ac:dyDescent="0.25">
      <c r="H1441" t="s">
        <v>363</v>
      </c>
      <c r="I1441" s="45" t="s">
        <v>247</v>
      </c>
      <c r="J1441">
        <v>3644</v>
      </c>
      <c r="K1441">
        <v>19742</v>
      </c>
      <c r="L1441">
        <v>7830</v>
      </c>
    </row>
    <row r="1442" spans="8:12" x14ac:dyDescent="0.25">
      <c r="H1442" t="s">
        <v>364</v>
      </c>
      <c r="I1442" s="45" t="s">
        <v>17</v>
      </c>
      <c r="J1442">
        <v>4238</v>
      </c>
      <c r="K1442">
        <v>19642</v>
      </c>
      <c r="L1442">
        <v>8005</v>
      </c>
    </row>
    <row r="1443" spans="8:12" x14ac:dyDescent="0.25">
      <c r="H1443" t="s">
        <v>364</v>
      </c>
      <c r="I1443" s="45" t="s">
        <v>176</v>
      </c>
      <c r="J1443">
        <v>3867</v>
      </c>
      <c r="K1443">
        <v>19961</v>
      </c>
      <c r="L1443">
        <v>7999</v>
      </c>
    </row>
    <row r="1444" spans="8:12" x14ac:dyDescent="0.25">
      <c r="H1444" t="s">
        <v>364</v>
      </c>
      <c r="I1444" s="45" t="s">
        <v>177</v>
      </c>
      <c r="J1444">
        <v>4259</v>
      </c>
      <c r="K1444">
        <v>19222</v>
      </c>
      <c r="L1444">
        <v>7999</v>
      </c>
    </row>
    <row r="1445" spans="8:12" x14ac:dyDescent="0.25">
      <c r="H1445" t="s">
        <v>364</v>
      </c>
      <c r="I1445" s="45" t="s">
        <v>178</v>
      </c>
      <c r="J1445">
        <v>4306</v>
      </c>
      <c r="K1445">
        <v>19474</v>
      </c>
      <c r="L1445">
        <v>7997</v>
      </c>
    </row>
    <row r="1446" spans="8:12" x14ac:dyDescent="0.25">
      <c r="H1446" t="s">
        <v>364</v>
      </c>
      <c r="I1446" s="45" t="s">
        <v>18</v>
      </c>
      <c r="J1446">
        <v>4525</v>
      </c>
      <c r="K1446">
        <v>18885</v>
      </c>
      <c r="L1446">
        <v>8010</v>
      </c>
    </row>
    <row r="1447" spans="8:12" x14ac:dyDescent="0.25">
      <c r="H1447" t="s">
        <v>364</v>
      </c>
      <c r="I1447" s="45" t="s">
        <v>179</v>
      </c>
      <c r="J1447">
        <v>4945</v>
      </c>
      <c r="K1447">
        <v>18758</v>
      </c>
      <c r="L1447">
        <v>7996</v>
      </c>
    </row>
    <row r="1448" spans="8:12" x14ac:dyDescent="0.25">
      <c r="H1448" t="s">
        <v>364</v>
      </c>
      <c r="I1448" s="45" t="s">
        <v>180</v>
      </c>
      <c r="J1448">
        <v>4969</v>
      </c>
      <c r="K1448">
        <v>18900</v>
      </c>
      <c r="L1448">
        <v>8019</v>
      </c>
    </row>
    <row r="1449" spans="8:12" x14ac:dyDescent="0.25">
      <c r="H1449" t="s">
        <v>364</v>
      </c>
      <c r="I1449" s="45" t="s">
        <v>181</v>
      </c>
      <c r="J1449">
        <v>5005</v>
      </c>
      <c r="K1449">
        <v>19184</v>
      </c>
      <c r="L1449">
        <v>7998</v>
      </c>
    </row>
    <row r="1450" spans="8:12" x14ac:dyDescent="0.25">
      <c r="H1450" t="s">
        <v>364</v>
      </c>
      <c r="I1450" s="45" t="s">
        <v>19</v>
      </c>
      <c r="J1450">
        <v>4997</v>
      </c>
      <c r="K1450">
        <v>18855</v>
      </c>
      <c r="L1450">
        <v>8002</v>
      </c>
    </row>
    <row r="1451" spans="8:12" x14ac:dyDescent="0.25">
      <c r="H1451" t="s">
        <v>364</v>
      </c>
      <c r="I1451" s="45" t="s">
        <v>182</v>
      </c>
      <c r="J1451">
        <v>5022</v>
      </c>
      <c r="K1451">
        <v>18749</v>
      </c>
      <c r="L1451">
        <v>8009</v>
      </c>
    </row>
    <row r="1452" spans="8:12" x14ac:dyDescent="0.25">
      <c r="H1452" t="s">
        <v>364</v>
      </c>
      <c r="I1452" s="45" t="s">
        <v>183</v>
      </c>
      <c r="J1452">
        <v>5535</v>
      </c>
      <c r="K1452">
        <v>18695</v>
      </c>
      <c r="L1452">
        <v>7999</v>
      </c>
    </row>
    <row r="1453" spans="8:12" x14ac:dyDescent="0.25">
      <c r="H1453" t="s">
        <v>364</v>
      </c>
      <c r="I1453" s="45" t="s">
        <v>184</v>
      </c>
      <c r="J1453">
        <v>5723</v>
      </c>
      <c r="K1453">
        <v>18017</v>
      </c>
      <c r="L1453">
        <v>7994</v>
      </c>
    </row>
    <row r="1454" spans="8:12" x14ac:dyDescent="0.25">
      <c r="H1454" t="s">
        <v>364</v>
      </c>
      <c r="I1454" s="45" t="s">
        <v>20</v>
      </c>
      <c r="J1454">
        <v>5670</v>
      </c>
      <c r="K1454">
        <v>18147</v>
      </c>
      <c r="L1454">
        <v>7988</v>
      </c>
    </row>
    <row r="1455" spans="8:12" x14ac:dyDescent="0.25">
      <c r="H1455" t="s">
        <v>364</v>
      </c>
      <c r="I1455" s="45" t="s">
        <v>185</v>
      </c>
      <c r="J1455">
        <v>5143</v>
      </c>
      <c r="K1455">
        <v>18695</v>
      </c>
      <c r="L1455">
        <v>8010</v>
      </c>
    </row>
    <row r="1456" spans="8:12" x14ac:dyDescent="0.25">
      <c r="H1456" t="s">
        <v>364</v>
      </c>
      <c r="I1456" s="45" t="s">
        <v>186</v>
      </c>
      <c r="J1456">
        <v>5347</v>
      </c>
      <c r="K1456">
        <v>18599</v>
      </c>
      <c r="L1456">
        <v>8005</v>
      </c>
    </row>
    <row r="1457" spans="8:12" x14ac:dyDescent="0.25">
      <c r="H1457" t="s">
        <v>364</v>
      </c>
      <c r="I1457" s="45" t="s">
        <v>187</v>
      </c>
      <c r="J1457">
        <v>7585</v>
      </c>
      <c r="K1457">
        <v>16034</v>
      </c>
      <c r="L1457">
        <v>8006</v>
      </c>
    </row>
    <row r="1458" spans="8:12" x14ac:dyDescent="0.25">
      <c r="H1458" t="s">
        <v>364</v>
      </c>
      <c r="I1458" s="45" t="s">
        <v>21</v>
      </c>
      <c r="J1458">
        <v>10560</v>
      </c>
      <c r="K1458">
        <v>13226</v>
      </c>
      <c r="L1458">
        <v>7998</v>
      </c>
    </row>
    <row r="1459" spans="8:12" x14ac:dyDescent="0.25">
      <c r="H1459" t="s">
        <v>364</v>
      </c>
      <c r="I1459" s="45" t="s">
        <v>188</v>
      </c>
      <c r="J1459">
        <v>13615</v>
      </c>
      <c r="K1459">
        <v>11102</v>
      </c>
      <c r="L1459">
        <v>8000</v>
      </c>
    </row>
    <row r="1460" spans="8:12" x14ac:dyDescent="0.25">
      <c r="H1460" t="s">
        <v>364</v>
      </c>
      <c r="I1460" s="45" t="s">
        <v>189</v>
      </c>
      <c r="J1460">
        <v>12510</v>
      </c>
      <c r="K1460">
        <v>11621</v>
      </c>
      <c r="L1460">
        <v>8008</v>
      </c>
    </row>
    <row r="1461" spans="8:12" x14ac:dyDescent="0.25">
      <c r="H1461" t="s">
        <v>364</v>
      </c>
      <c r="I1461" s="45" t="s">
        <v>190</v>
      </c>
      <c r="J1461">
        <v>11023</v>
      </c>
      <c r="K1461">
        <v>13435</v>
      </c>
      <c r="L1461">
        <v>7992</v>
      </c>
    </row>
    <row r="1462" spans="8:12" x14ac:dyDescent="0.25">
      <c r="H1462" t="s">
        <v>364</v>
      </c>
      <c r="I1462" s="45" t="s">
        <v>22</v>
      </c>
      <c r="J1462">
        <v>8624</v>
      </c>
      <c r="K1462">
        <v>14981</v>
      </c>
      <c r="L1462">
        <v>8003</v>
      </c>
    </row>
    <row r="1463" spans="8:12" x14ac:dyDescent="0.25">
      <c r="H1463" t="s">
        <v>364</v>
      </c>
      <c r="I1463" s="45" t="s">
        <v>191</v>
      </c>
      <c r="J1463">
        <v>7737</v>
      </c>
      <c r="K1463">
        <v>15813</v>
      </c>
      <c r="L1463">
        <v>7998</v>
      </c>
    </row>
    <row r="1464" spans="8:12" x14ac:dyDescent="0.25">
      <c r="H1464" t="s">
        <v>364</v>
      </c>
      <c r="I1464" s="45" t="s">
        <v>192</v>
      </c>
      <c r="J1464">
        <v>7787</v>
      </c>
      <c r="K1464">
        <v>12967</v>
      </c>
      <c r="L1464">
        <v>8009</v>
      </c>
    </row>
    <row r="1465" spans="8:12" x14ac:dyDescent="0.25">
      <c r="H1465" t="s">
        <v>364</v>
      </c>
      <c r="I1465" s="45" t="s">
        <v>193</v>
      </c>
      <c r="J1465">
        <v>8818</v>
      </c>
      <c r="K1465">
        <v>15587</v>
      </c>
      <c r="L1465">
        <v>8001</v>
      </c>
    </row>
    <row r="1466" spans="8:12" x14ac:dyDescent="0.25">
      <c r="H1466" t="s">
        <v>364</v>
      </c>
      <c r="I1466" s="45" t="s">
        <v>23</v>
      </c>
      <c r="J1466">
        <v>19634</v>
      </c>
      <c r="K1466">
        <v>4191</v>
      </c>
      <c r="L1466">
        <v>8001</v>
      </c>
    </row>
    <row r="1467" spans="8:12" x14ac:dyDescent="0.25">
      <c r="H1467" t="s">
        <v>364</v>
      </c>
      <c r="I1467" s="45" t="s">
        <v>194</v>
      </c>
      <c r="J1467">
        <v>19119</v>
      </c>
      <c r="K1467">
        <v>5416</v>
      </c>
      <c r="L1467">
        <v>7995</v>
      </c>
    </row>
    <row r="1468" spans="8:12" x14ac:dyDescent="0.25">
      <c r="H1468" t="s">
        <v>364</v>
      </c>
      <c r="I1468" s="45" t="s">
        <v>195</v>
      </c>
      <c r="J1468">
        <v>24127</v>
      </c>
      <c r="K1468">
        <v>114</v>
      </c>
      <c r="L1468">
        <v>7984</v>
      </c>
    </row>
    <row r="1469" spans="8:12" x14ac:dyDescent="0.25">
      <c r="H1469" t="s">
        <v>364</v>
      </c>
      <c r="I1469" s="45" t="s">
        <v>196</v>
      </c>
      <c r="J1469">
        <v>24488</v>
      </c>
      <c r="K1469">
        <v>57</v>
      </c>
      <c r="L1469">
        <v>8003</v>
      </c>
    </row>
    <row r="1470" spans="8:12" x14ac:dyDescent="0.25">
      <c r="H1470" t="s">
        <v>364</v>
      </c>
      <c r="I1470" s="45" t="s">
        <v>24</v>
      </c>
      <c r="J1470">
        <v>24182</v>
      </c>
      <c r="K1470">
        <v>101</v>
      </c>
      <c r="L1470">
        <v>7994</v>
      </c>
    </row>
    <row r="1471" spans="8:12" x14ac:dyDescent="0.25">
      <c r="H1471" t="s">
        <v>364</v>
      </c>
      <c r="I1471" s="45" t="s">
        <v>197</v>
      </c>
      <c r="J1471">
        <v>24151</v>
      </c>
      <c r="K1471">
        <v>309</v>
      </c>
      <c r="L1471">
        <v>8008</v>
      </c>
    </row>
    <row r="1472" spans="8:12" x14ac:dyDescent="0.25">
      <c r="H1472" t="s">
        <v>364</v>
      </c>
      <c r="I1472" s="45" t="s">
        <v>198</v>
      </c>
      <c r="J1472">
        <v>24186</v>
      </c>
      <c r="K1472">
        <v>653</v>
      </c>
      <c r="L1472">
        <v>8003</v>
      </c>
    </row>
    <row r="1473" spans="8:12" x14ac:dyDescent="0.25">
      <c r="H1473" t="s">
        <v>364</v>
      </c>
      <c r="I1473" s="45" t="s">
        <v>199</v>
      </c>
      <c r="J1473">
        <v>22521</v>
      </c>
      <c r="K1473">
        <v>1686</v>
      </c>
      <c r="L1473">
        <v>7996</v>
      </c>
    </row>
    <row r="1474" spans="8:12" x14ac:dyDescent="0.25">
      <c r="H1474" t="s">
        <v>364</v>
      </c>
      <c r="I1474" s="45" t="s">
        <v>25</v>
      </c>
      <c r="J1474">
        <v>20368</v>
      </c>
      <c r="K1474">
        <v>3913</v>
      </c>
      <c r="L1474">
        <v>7995</v>
      </c>
    </row>
    <row r="1475" spans="8:12" x14ac:dyDescent="0.25">
      <c r="H1475" t="s">
        <v>364</v>
      </c>
      <c r="I1475" s="45" t="s">
        <v>200</v>
      </c>
      <c r="J1475">
        <v>19820</v>
      </c>
      <c r="K1475">
        <v>4478</v>
      </c>
      <c r="L1475">
        <v>7987</v>
      </c>
    </row>
    <row r="1476" spans="8:12" x14ac:dyDescent="0.25">
      <c r="H1476" t="s">
        <v>364</v>
      </c>
      <c r="I1476" s="45" t="s">
        <v>201</v>
      </c>
      <c r="J1476">
        <v>18525</v>
      </c>
      <c r="K1476">
        <v>5461</v>
      </c>
      <c r="L1476">
        <v>7998</v>
      </c>
    </row>
    <row r="1477" spans="8:12" x14ac:dyDescent="0.25">
      <c r="H1477" t="s">
        <v>364</v>
      </c>
      <c r="I1477" s="45" t="s">
        <v>202</v>
      </c>
      <c r="J1477">
        <v>17707</v>
      </c>
      <c r="K1477">
        <v>6651</v>
      </c>
      <c r="L1477">
        <v>7988</v>
      </c>
    </row>
    <row r="1478" spans="8:12" x14ac:dyDescent="0.25">
      <c r="H1478" t="s">
        <v>364</v>
      </c>
      <c r="I1478" s="45" t="s">
        <v>26</v>
      </c>
      <c r="J1478">
        <v>16770</v>
      </c>
      <c r="K1478">
        <v>7397</v>
      </c>
      <c r="L1478">
        <v>8016</v>
      </c>
    </row>
    <row r="1479" spans="8:12" x14ac:dyDescent="0.25">
      <c r="H1479" t="s">
        <v>364</v>
      </c>
      <c r="I1479" s="45" t="s">
        <v>203</v>
      </c>
      <c r="J1479">
        <v>15700</v>
      </c>
      <c r="K1479">
        <v>7574</v>
      </c>
      <c r="L1479">
        <v>8008</v>
      </c>
    </row>
    <row r="1480" spans="8:12" x14ac:dyDescent="0.25">
      <c r="H1480" t="s">
        <v>364</v>
      </c>
      <c r="I1480" s="45" t="s">
        <v>204</v>
      </c>
      <c r="J1480">
        <v>15947</v>
      </c>
      <c r="K1480">
        <v>8279</v>
      </c>
      <c r="L1480">
        <v>7998</v>
      </c>
    </row>
    <row r="1481" spans="8:12" x14ac:dyDescent="0.25">
      <c r="H1481" t="s">
        <v>364</v>
      </c>
      <c r="I1481" s="45" t="s">
        <v>205</v>
      </c>
      <c r="J1481">
        <v>15390</v>
      </c>
      <c r="K1481">
        <v>8734</v>
      </c>
      <c r="L1481">
        <v>8005</v>
      </c>
    </row>
    <row r="1482" spans="8:12" x14ac:dyDescent="0.25">
      <c r="H1482" t="s">
        <v>364</v>
      </c>
      <c r="I1482" s="45" t="s">
        <v>27</v>
      </c>
      <c r="J1482">
        <v>15312</v>
      </c>
      <c r="K1482">
        <v>8828</v>
      </c>
      <c r="L1482">
        <v>7996</v>
      </c>
    </row>
    <row r="1483" spans="8:12" x14ac:dyDescent="0.25">
      <c r="H1483" t="s">
        <v>364</v>
      </c>
      <c r="I1483" s="45" t="s">
        <v>206</v>
      </c>
      <c r="J1483">
        <v>14519</v>
      </c>
      <c r="K1483">
        <v>8620</v>
      </c>
      <c r="L1483">
        <v>7999</v>
      </c>
    </row>
    <row r="1484" spans="8:12" x14ac:dyDescent="0.25">
      <c r="H1484" t="s">
        <v>364</v>
      </c>
      <c r="I1484" s="45" t="s">
        <v>207</v>
      </c>
      <c r="J1484">
        <v>14492</v>
      </c>
      <c r="K1484">
        <v>9510</v>
      </c>
      <c r="L1484">
        <v>7986</v>
      </c>
    </row>
    <row r="1485" spans="8:12" x14ac:dyDescent="0.25">
      <c r="H1485" t="s">
        <v>364</v>
      </c>
      <c r="I1485" s="45" t="s">
        <v>208</v>
      </c>
      <c r="J1485">
        <v>14447</v>
      </c>
      <c r="K1485">
        <v>9091</v>
      </c>
      <c r="L1485">
        <v>7995</v>
      </c>
    </row>
    <row r="1486" spans="8:12" x14ac:dyDescent="0.25">
      <c r="H1486" t="s">
        <v>364</v>
      </c>
      <c r="I1486" s="45" t="s">
        <v>28</v>
      </c>
      <c r="J1486">
        <v>14178</v>
      </c>
      <c r="K1486">
        <v>9806</v>
      </c>
      <c r="L1486">
        <v>7992</v>
      </c>
    </row>
    <row r="1487" spans="8:12" x14ac:dyDescent="0.25">
      <c r="H1487" t="s">
        <v>364</v>
      </c>
      <c r="I1487" s="45" t="s">
        <v>209</v>
      </c>
      <c r="J1487">
        <v>14610</v>
      </c>
      <c r="K1487">
        <v>9579</v>
      </c>
      <c r="L1487">
        <v>7992</v>
      </c>
    </row>
    <row r="1488" spans="8:12" x14ac:dyDescent="0.25">
      <c r="H1488" t="s">
        <v>364</v>
      </c>
      <c r="I1488" s="45" t="s">
        <v>210</v>
      </c>
      <c r="J1488">
        <v>14512</v>
      </c>
      <c r="K1488">
        <v>9290</v>
      </c>
      <c r="L1488">
        <v>8018</v>
      </c>
    </row>
    <row r="1489" spans="8:12" x14ac:dyDescent="0.25">
      <c r="H1489" t="s">
        <v>364</v>
      </c>
      <c r="I1489" s="45" t="s">
        <v>211</v>
      </c>
      <c r="J1489">
        <v>14542</v>
      </c>
      <c r="K1489">
        <v>9296</v>
      </c>
      <c r="L1489">
        <v>7983</v>
      </c>
    </row>
    <row r="1490" spans="8:12" x14ac:dyDescent="0.25">
      <c r="H1490" t="s">
        <v>364</v>
      </c>
      <c r="I1490" s="45" t="s">
        <v>29</v>
      </c>
      <c r="J1490">
        <v>15171</v>
      </c>
      <c r="K1490">
        <v>9379</v>
      </c>
      <c r="L1490">
        <v>8006</v>
      </c>
    </row>
    <row r="1491" spans="8:12" x14ac:dyDescent="0.25">
      <c r="H1491" t="s">
        <v>364</v>
      </c>
      <c r="I1491" s="45" t="s">
        <v>212</v>
      </c>
      <c r="J1491">
        <v>14550</v>
      </c>
      <c r="K1491">
        <v>8997</v>
      </c>
      <c r="L1491">
        <v>7988</v>
      </c>
    </row>
    <row r="1492" spans="8:12" x14ac:dyDescent="0.25">
      <c r="H1492" t="s">
        <v>364</v>
      </c>
      <c r="I1492" s="45" t="s">
        <v>213</v>
      </c>
      <c r="J1492">
        <v>14978</v>
      </c>
      <c r="K1492">
        <v>9300</v>
      </c>
      <c r="L1492">
        <v>8001</v>
      </c>
    </row>
    <row r="1493" spans="8:12" x14ac:dyDescent="0.25">
      <c r="H1493" t="s">
        <v>364</v>
      </c>
      <c r="I1493" s="45" t="s">
        <v>214</v>
      </c>
      <c r="J1493">
        <v>14410</v>
      </c>
      <c r="K1493">
        <v>9193</v>
      </c>
      <c r="L1493">
        <v>8005</v>
      </c>
    </row>
    <row r="1494" spans="8:12" x14ac:dyDescent="0.25">
      <c r="H1494" t="s">
        <v>364</v>
      </c>
      <c r="I1494" s="45" t="s">
        <v>30</v>
      </c>
      <c r="J1494">
        <v>14818</v>
      </c>
      <c r="K1494">
        <v>9394</v>
      </c>
      <c r="L1494">
        <v>8000</v>
      </c>
    </row>
    <row r="1495" spans="8:12" x14ac:dyDescent="0.25">
      <c r="H1495" t="s">
        <v>364</v>
      </c>
      <c r="I1495" s="45" t="s">
        <v>215</v>
      </c>
      <c r="J1495">
        <v>14551</v>
      </c>
      <c r="K1495">
        <v>9115</v>
      </c>
      <c r="L1495">
        <v>7997</v>
      </c>
    </row>
    <row r="1496" spans="8:12" x14ac:dyDescent="0.25">
      <c r="H1496" t="s">
        <v>364</v>
      </c>
      <c r="I1496" s="45" t="s">
        <v>216</v>
      </c>
      <c r="J1496">
        <v>14831</v>
      </c>
      <c r="K1496">
        <v>9320</v>
      </c>
      <c r="L1496">
        <v>8001</v>
      </c>
    </row>
    <row r="1497" spans="8:12" x14ac:dyDescent="0.25">
      <c r="H1497" t="s">
        <v>364</v>
      </c>
      <c r="I1497" s="45" t="s">
        <v>217</v>
      </c>
      <c r="J1497">
        <v>15107</v>
      </c>
      <c r="K1497">
        <v>9187</v>
      </c>
      <c r="L1497">
        <v>8014</v>
      </c>
    </row>
    <row r="1498" spans="8:12" x14ac:dyDescent="0.25">
      <c r="H1498" t="s">
        <v>364</v>
      </c>
      <c r="I1498" s="45" t="s">
        <v>31</v>
      </c>
      <c r="J1498">
        <v>14598</v>
      </c>
      <c r="K1498">
        <v>8507</v>
      </c>
      <c r="L1498">
        <v>7990</v>
      </c>
    </row>
    <row r="1499" spans="8:12" x14ac:dyDescent="0.25">
      <c r="H1499" t="s">
        <v>364</v>
      </c>
      <c r="I1499" s="45" t="s">
        <v>218</v>
      </c>
      <c r="J1499">
        <v>14499</v>
      </c>
      <c r="K1499">
        <v>9287</v>
      </c>
      <c r="L1499">
        <v>7997</v>
      </c>
    </row>
    <row r="1500" spans="8:12" x14ac:dyDescent="0.25">
      <c r="H1500" t="s">
        <v>364</v>
      </c>
      <c r="I1500" s="45" t="s">
        <v>219</v>
      </c>
      <c r="J1500">
        <v>14580</v>
      </c>
      <c r="K1500">
        <v>8873</v>
      </c>
      <c r="L1500">
        <v>8004</v>
      </c>
    </row>
    <row r="1501" spans="8:12" x14ac:dyDescent="0.25">
      <c r="H1501" t="s">
        <v>364</v>
      </c>
      <c r="I1501" s="45" t="s">
        <v>220</v>
      </c>
      <c r="J1501">
        <v>14407</v>
      </c>
      <c r="K1501">
        <v>9185</v>
      </c>
      <c r="L1501">
        <v>7989</v>
      </c>
    </row>
    <row r="1502" spans="8:12" x14ac:dyDescent="0.25">
      <c r="H1502" t="s">
        <v>364</v>
      </c>
      <c r="I1502" s="45" t="s">
        <v>32</v>
      </c>
      <c r="J1502">
        <v>14547</v>
      </c>
      <c r="K1502">
        <v>9058</v>
      </c>
      <c r="L1502">
        <v>7998</v>
      </c>
    </row>
    <row r="1503" spans="8:12" x14ac:dyDescent="0.25">
      <c r="H1503" t="s">
        <v>364</v>
      </c>
      <c r="I1503" s="45" t="s">
        <v>221</v>
      </c>
      <c r="J1503">
        <v>14601</v>
      </c>
      <c r="K1503">
        <v>9337</v>
      </c>
      <c r="L1503">
        <v>7997</v>
      </c>
    </row>
    <row r="1504" spans="8:12" x14ac:dyDescent="0.25">
      <c r="H1504" t="s">
        <v>364</v>
      </c>
      <c r="I1504" s="45" t="s">
        <v>222</v>
      </c>
      <c r="J1504">
        <v>14659</v>
      </c>
      <c r="K1504">
        <v>8714</v>
      </c>
      <c r="L1504">
        <v>8007</v>
      </c>
    </row>
    <row r="1505" spans="8:12" x14ac:dyDescent="0.25">
      <c r="H1505" t="s">
        <v>364</v>
      </c>
      <c r="I1505" s="45" t="s">
        <v>223</v>
      </c>
      <c r="J1505">
        <v>15043</v>
      </c>
      <c r="K1505">
        <v>8998</v>
      </c>
      <c r="L1505">
        <v>8013</v>
      </c>
    </row>
    <row r="1506" spans="8:12" x14ac:dyDescent="0.25">
      <c r="H1506" t="s">
        <v>364</v>
      </c>
      <c r="I1506" s="45" t="s">
        <v>33</v>
      </c>
      <c r="J1506">
        <v>14918</v>
      </c>
      <c r="K1506">
        <v>8723</v>
      </c>
      <c r="L1506">
        <v>7997</v>
      </c>
    </row>
    <row r="1507" spans="8:12" x14ac:dyDescent="0.25">
      <c r="H1507" t="s">
        <v>364</v>
      </c>
      <c r="I1507" s="45" t="s">
        <v>224</v>
      </c>
      <c r="J1507">
        <v>15018</v>
      </c>
      <c r="K1507">
        <v>8038</v>
      </c>
      <c r="L1507">
        <v>7997</v>
      </c>
    </row>
    <row r="1508" spans="8:12" x14ac:dyDescent="0.25">
      <c r="H1508" t="s">
        <v>364</v>
      </c>
      <c r="I1508" s="45" t="s">
        <v>225</v>
      </c>
      <c r="J1508">
        <v>14879</v>
      </c>
      <c r="K1508">
        <v>9178</v>
      </c>
      <c r="L1508">
        <v>7995</v>
      </c>
    </row>
    <row r="1509" spans="8:12" x14ac:dyDescent="0.25">
      <c r="H1509" t="s">
        <v>364</v>
      </c>
      <c r="I1509" s="45" t="s">
        <v>226</v>
      </c>
      <c r="J1509">
        <v>15122</v>
      </c>
      <c r="K1509">
        <v>8759</v>
      </c>
      <c r="L1509">
        <v>7993</v>
      </c>
    </row>
    <row r="1510" spans="8:12" x14ac:dyDescent="0.25">
      <c r="H1510" t="s">
        <v>364</v>
      </c>
      <c r="I1510" s="45" t="s">
        <v>34</v>
      </c>
      <c r="J1510">
        <v>14719</v>
      </c>
      <c r="K1510">
        <v>8919</v>
      </c>
      <c r="L1510">
        <v>7999</v>
      </c>
    </row>
    <row r="1511" spans="8:12" x14ac:dyDescent="0.25">
      <c r="H1511" t="s">
        <v>364</v>
      </c>
      <c r="I1511" s="45" t="s">
        <v>227</v>
      </c>
      <c r="J1511">
        <v>15839</v>
      </c>
      <c r="K1511">
        <v>8117</v>
      </c>
      <c r="L1511">
        <v>8001</v>
      </c>
    </row>
    <row r="1512" spans="8:12" x14ac:dyDescent="0.25">
      <c r="H1512" t="s">
        <v>364</v>
      </c>
      <c r="I1512" s="45" t="s">
        <v>228</v>
      </c>
      <c r="J1512">
        <v>15738</v>
      </c>
      <c r="K1512">
        <v>8243</v>
      </c>
      <c r="L1512">
        <v>7991</v>
      </c>
    </row>
    <row r="1513" spans="8:12" x14ac:dyDescent="0.25">
      <c r="H1513" t="s">
        <v>364</v>
      </c>
      <c r="I1513" s="45" t="s">
        <v>229</v>
      </c>
      <c r="J1513">
        <v>15328</v>
      </c>
      <c r="K1513">
        <v>8396</v>
      </c>
      <c r="L1513">
        <v>7996</v>
      </c>
    </row>
    <row r="1514" spans="8:12" x14ac:dyDescent="0.25">
      <c r="H1514" t="s">
        <v>364</v>
      </c>
      <c r="I1514" s="45" t="s">
        <v>35</v>
      </c>
      <c r="J1514">
        <v>15145</v>
      </c>
      <c r="K1514">
        <v>8870</v>
      </c>
      <c r="L1514">
        <v>7988</v>
      </c>
    </row>
    <row r="1515" spans="8:12" x14ac:dyDescent="0.25">
      <c r="H1515" t="s">
        <v>364</v>
      </c>
      <c r="I1515" s="45" t="s">
        <v>230</v>
      </c>
      <c r="J1515">
        <v>15048</v>
      </c>
      <c r="K1515">
        <v>8647</v>
      </c>
      <c r="L1515">
        <v>7994</v>
      </c>
    </row>
    <row r="1516" spans="8:12" x14ac:dyDescent="0.25">
      <c r="H1516" t="s">
        <v>364</v>
      </c>
      <c r="I1516" s="45" t="s">
        <v>231</v>
      </c>
      <c r="J1516">
        <v>15531</v>
      </c>
      <c r="K1516">
        <v>8761</v>
      </c>
      <c r="L1516">
        <v>8002</v>
      </c>
    </row>
    <row r="1517" spans="8:12" x14ac:dyDescent="0.25">
      <c r="H1517" t="s">
        <v>364</v>
      </c>
      <c r="I1517" s="45" t="s">
        <v>232</v>
      </c>
      <c r="J1517">
        <v>14834</v>
      </c>
      <c r="K1517">
        <v>8706</v>
      </c>
      <c r="L1517">
        <v>7988</v>
      </c>
    </row>
    <row r="1518" spans="8:12" x14ac:dyDescent="0.25">
      <c r="H1518" t="s">
        <v>364</v>
      </c>
      <c r="I1518" s="45" t="s">
        <v>36</v>
      </c>
      <c r="J1518">
        <v>14836</v>
      </c>
      <c r="K1518">
        <v>9349</v>
      </c>
      <c r="L1518">
        <v>7989</v>
      </c>
    </row>
    <row r="1519" spans="8:12" x14ac:dyDescent="0.25">
      <c r="H1519" t="s">
        <v>364</v>
      </c>
      <c r="I1519" s="45" t="s">
        <v>233</v>
      </c>
      <c r="J1519">
        <v>14610</v>
      </c>
      <c r="K1519">
        <v>8996</v>
      </c>
      <c r="L1519">
        <v>8002</v>
      </c>
    </row>
    <row r="1520" spans="8:12" x14ac:dyDescent="0.25">
      <c r="H1520" t="s">
        <v>364</v>
      </c>
      <c r="I1520" s="45" t="s">
        <v>234</v>
      </c>
      <c r="J1520">
        <v>14966</v>
      </c>
      <c r="K1520">
        <v>8835</v>
      </c>
      <c r="L1520">
        <v>7992</v>
      </c>
    </row>
    <row r="1521" spans="8:12" x14ac:dyDescent="0.25">
      <c r="H1521" t="s">
        <v>364</v>
      </c>
      <c r="I1521" s="45" t="s">
        <v>235</v>
      </c>
      <c r="J1521">
        <v>15009</v>
      </c>
      <c r="K1521">
        <v>9089</v>
      </c>
      <c r="L1521">
        <v>7993</v>
      </c>
    </row>
    <row r="1522" spans="8:12" x14ac:dyDescent="0.25">
      <c r="H1522" t="s">
        <v>364</v>
      </c>
      <c r="I1522" s="45" t="s">
        <v>37</v>
      </c>
      <c r="J1522">
        <v>14874</v>
      </c>
      <c r="K1522">
        <v>8250</v>
      </c>
      <c r="L1522">
        <v>7990</v>
      </c>
    </row>
    <row r="1523" spans="8:12" x14ac:dyDescent="0.25">
      <c r="H1523" t="s">
        <v>364</v>
      </c>
      <c r="I1523" s="45" t="s">
        <v>236</v>
      </c>
      <c r="J1523">
        <v>15624</v>
      </c>
      <c r="K1523">
        <v>8991</v>
      </c>
      <c r="L1523">
        <v>7995</v>
      </c>
    </row>
    <row r="1524" spans="8:12" x14ac:dyDescent="0.25">
      <c r="H1524" t="s">
        <v>364</v>
      </c>
      <c r="I1524" s="45" t="s">
        <v>237</v>
      </c>
      <c r="J1524">
        <v>15274</v>
      </c>
      <c r="K1524">
        <v>7935</v>
      </c>
      <c r="L1524">
        <v>7992</v>
      </c>
    </row>
    <row r="1525" spans="8:12" x14ac:dyDescent="0.25">
      <c r="H1525" t="s">
        <v>364</v>
      </c>
      <c r="I1525" s="45" t="s">
        <v>238</v>
      </c>
      <c r="J1525">
        <v>15203</v>
      </c>
      <c r="K1525">
        <v>8740</v>
      </c>
      <c r="L1525">
        <v>7991</v>
      </c>
    </row>
    <row r="1526" spans="8:12" x14ac:dyDescent="0.25">
      <c r="H1526" t="s">
        <v>364</v>
      </c>
      <c r="I1526" s="45" t="s">
        <v>38</v>
      </c>
      <c r="J1526">
        <v>15028</v>
      </c>
      <c r="K1526">
        <v>9484</v>
      </c>
      <c r="L1526">
        <v>8006</v>
      </c>
    </row>
    <row r="1527" spans="8:12" x14ac:dyDescent="0.25">
      <c r="H1527" t="s">
        <v>364</v>
      </c>
      <c r="I1527" s="45" t="s">
        <v>239</v>
      </c>
      <c r="J1527">
        <v>13952</v>
      </c>
      <c r="K1527">
        <v>9534</v>
      </c>
      <c r="L1527">
        <v>8006</v>
      </c>
    </row>
    <row r="1528" spans="8:12" x14ac:dyDescent="0.25">
      <c r="H1528" t="s">
        <v>364</v>
      </c>
      <c r="I1528" s="45" t="s">
        <v>240</v>
      </c>
      <c r="J1528">
        <v>13975</v>
      </c>
      <c r="K1528">
        <v>9376</v>
      </c>
      <c r="L1528">
        <v>7998</v>
      </c>
    </row>
    <row r="1529" spans="8:12" x14ac:dyDescent="0.25">
      <c r="H1529" t="s">
        <v>364</v>
      </c>
      <c r="I1529" s="45" t="s">
        <v>241</v>
      </c>
      <c r="J1529">
        <v>13893</v>
      </c>
      <c r="K1529">
        <v>9897</v>
      </c>
      <c r="L1529">
        <v>8000</v>
      </c>
    </row>
    <row r="1530" spans="8:12" x14ac:dyDescent="0.25">
      <c r="H1530" t="s">
        <v>364</v>
      </c>
      <c r="I1530" s="45" t="s">
        <v>39</v>
      </c>
      <c r="J1530">
        <v>13155</v>
      </c>
      <c r="K1530">
        <v>10756</v>
      </c>
      <c r="L1530">
        <v>7997</v>
      </c>
    </row>
    <row r="1531" spans="8:12" x14ac:dyDescent="0.25">
      <c r="H1531" t="s">
        <v>364</v>
      </c>
      <c r="I1531" s="45" t="s">
        <v>242</v>
      </c>
      <c r="J1531">
        <v>11222</v>
      </c>
      <c r="K1531">
        <v>12643</v>
      </c>
      <c r="L1531">
        <v>8009</v>
      </c>
    </row>
    <row r="1532" spans="8:12" x14ac:dyDescent="0.25">
      <c r="H1532" t="s">
        <v>364</v>
      </c>
      <c r="I1532" s="45" t="s">
        <v>243</v>
      </c>
      <c r="J1532">
        <v>9292</v>
      </c>
      <c r="K1532">
        <v>14565</v>
      </c>
      <c r="L1532">
        <v>7992</v>
      </c>
    </row>
    <row r="1533" spans="8:12" x14ac:dyDescent="0.25">
      <c r="H1533" t="s">
        <v>364</v>
      </c>
      <c r="I1533" s="45" t="s">
        <v>244</v>
      </c>
      <c r="J1533">
        <v>8089</v>
      </c>
      <c r="K1533">
        <v>15367</v>
      </c>
      <c r="L1533">
        <v>7995</v>
      </c>
    </row>
    <row r="1534" spans="8:12" x14ac:dyDescent="0.25">
      <c r="H1534" t="s">
        <v>364</v>
      </c>
      <c r="I1534" s="45" t="s">
        <v>40</v>
      </c>
      <c r="J1534">
        <v>7178</v>
      </c>
      <c r="K1534">
        <v>15844</v>
      </c>
      <c r="L1534">
        <v>7995</v>
      </c>
    </row>
    <row r="1535" spans="8:12" x14ac:dyDescent="0.25">
      <c r="H1535" t="s">
        <v>364</v>
      </c>
      <c r="I1535" s="45" t="s">
        <v>245</v>
      </c>
      <c r="J1535">
        <v>6470</v>
      </c>
      <c r="K1535">
        <v>17423</v>
      </c>
      <c r="L1535">
        <v>7996</v>
      </c>
    </row>
    <row r="1536" spans="8:12" x14ac:dyDescent="0.25">
      <c r="H1536" t="s">
        <v>364</v>
      </c>
      <c r="I1536" s="45" t="s">
        <v>246</v>
      </c>
      <c r="J1536">
        <v>6756</v>
      </c>
      <c r="K1536">
        <v>16665</v>
      </c>
      <c r="L1536">
        <v>7995</v>
      </c>
    </row>
    <row r="1537" spans="8:12" x14ac:dyDescent="0.25">
      <c r="H1537" t="s">
        <v>364</v>
      </c>
      <c r="I1537" s="45" t="s">
        <v>247</v>
      </c>
      <c r="J1537">
        <v>7092</v>
      </c>
      <c r="K1537">
        <v>16526</v>
      </c>
      <c r="L1537">
        <v>7996</v>
      </c>
    </row>
    <row r="1538" spans="8:12" x14ac:dyDescent="0.25">
      <c r="H1538" t="s">
        <v>365</v>
      </c>
      <c r="I1538" s="45" t="s">
        <v>17</v>
      </c>
      <c r="J1538">
        <v>7397</v>
      </c>
      <c r="K1538">
        <v>16332</v>
      </c>
      <c r="L1538">
        <v>8013</v>
      </c>
    </row>
    <row r="1539" spans="8:12" x14ac:dyDescent="0.25">
      <c r="H1539" t="s">
        <v>365</v>
      </c>
      <c r="I1539" s="45" t="s">
        <v>176</v>
      </c>
      <c r="J1539">
        <v>6828</v>
      </c>
      <c r="K1539">
        <v>16287</v>
      </c>
      <c r="L1539">
        <v>8009</v>
      </c>
    </row>
    <row r="1540" spans="8:12" x14ac:dyDescent="0.25">
      <c r="H1540" t="s">
        <v>365</v>
      </c>
      <c r="I1540" s="45" t="s">
        <v>177</v>
      </c>
      <c r="J1540">
        <v>7440</v>
      </c>
      <c r="K1540">
        <v>16396</v>
      </c>
      <c r="L1540">
        <v>8000</v>
      </c>
    </row>
    <row r="1541" spans="8:12" x14ac:dyDescent="0.25">
      <c r="H1541" t="s">
        <v>365</v>
      </c>
      <c r="I1541" s="45" t="s">
        <v>178</v>
      </c>
      <c r="J1541">
        <v>6897</v>
      </c>
      <c r="K1541">
        <v>17140</v>
      </c>
      <c r="L1541">
        <v>7980</v>
      </c>
    </row>
    <row r="1542" spans="8:12" x14ac:dyDescent="0.25">
      <c r="H1542" t="s">
        <v>365</v>
      </c>
      <c r="I1542" s="45" t="s">
        <v>18</v>
      </c>
      <c r="J1542">
        <v>7312</v>
      </c>
      <c r="K1542">
        <v>16225</v>
      </c>
      <c r="L1542">
        <v>7996</v>
      </c>
    </row>
    <row r="1543" spans="8:12" x14ac:dyDescent="0.25">
      <c r="H1543" t="s">
        <v>365</v>
      </c>
      <c r="I1543" s="45" t="s">
        <v>179</v>
      </c>
      <c r="J1543">
        <v>7758</v>
      </c>
      <c r="K1543">
        <v>15568</v>
      </c>
      <c r="L1543">
        <v>7991</v>
      </c>
    </row>
    <row r="1544" spans="8:12" x14ac:dyDescent="0.25">
      <c r="H1544" t="s">
        <v>365</v>
      </c>
      <c r="I1544" s="45" t="s">
        <v>180</v>
      </c>
      <c r="J1544">
        <v>8732</v>
      </c>
      <c r="K1544">
        <v>15172</v>
      </c>
      <c r="L1544">
        <v>7985</v>
      </c>
    </row>
    <row r="1545" spans="8:12" x14ac:dyDescent="0.25">
      <c r="H1545" t="s">
        <v>365</v>
      </c>
      <c r="I1545" s="45" t="s">
        <v>181</v>
      </c>
      <c r="J1545">
        <v>8895</v>
      </c>
      <c r="K1545">
        <v>14981</v>
      </c>
      <c r="L1545">
        <v>8003</v>
      </c>
    </row>
    <row r="1546" spans="8:12" x14ac:dyDescent="0.25">
      <c r="H1546" t="s">
        <v>365</v>
      </c>
      <c r="I1546" s="45" t="s">
        <v>19</v>
      </c>
      <c r="J1546">
        <v>8925</v>
      </c>
      <c r="K1546">
        <v>15290</v>
      </c>
      <c r="L1546">
        <v>7983</v>
      </c>
    </row>
    <row r="1547" spans="8:12" x14ac:dyDescent="0.25">
      <c r="H1547" t="s">
        <v>365</v>
      </c>
      <c r="I1547" s="45" t="s">
        <v>182</v>
      </c>
      <c r="J1547">
        <v>8649</v>
      </c>
      <c r="K1547">
        <v>15177</v>
      </c>
      <c r="L1547">
        <v>7989</v>
      </c>
    </row>
    <row r="1548" spans="8:12" x14ac:dyDescent="0.25">
      <c r="H1548" t="s">
        <v>365</v>
      </c>
      <c r="I1548" s="45" t="s">
        <v>183</v>
      </c>
      <c r="J1548">
        <v>9106</v>
      </c>
      <c r="K1548">
        <v>14802</v>
      </c>
      <c r="L1548">
        <v>7986</v>
      </c>
    </row>
    <row r="1549" spans="8:12" x14ac:dyDescent="0.25">
      <c r="H1549" t="s">
        <v>365</v>
      </c>
      <c r="I1549" s="45" t="s">
        <v>184</v>
      </c>
      <c r="J1549">
        <v>9952</v>
      </c>
      <c r="K1549">
        <v>14393</v>
      </c>
      <c r="L1549">
        <v>7997</v>
      </c>
    </row>
    <row r="1550" spans="8:12" x14ac:dyDescent="0.25">
      <c r="H1550" t="s">
        <v>365</v>
      </c>
      <c r="I1550" s="45" t="s">
        <v>20</v>
      </c>
      <c r="J1550">
        <v>10897</v>
      </c>
      <c r="K1550">
        <v>13549</v>
      </c>
      <c r="L1550">
        <v>8010</v>
      </c>
    </row>
    <row r="1551" spans="8:12" x14ac:dyDescent="0.25">
      <c r="H1551" t="s">
        <v>365</v>
      </c>
      <c r="I1551" s="45" t="s">
        <v>185</v>
      </c>
      <c r="J1551">
        <v>11135</v>
      </c>
      <c r="K1551">
        <v>12675</v>
      </c>
      <c r="L1551">
        <v>8010</v>
      </c>
    </row>
    <row r="1552" spans="8:12" x14ac:dyDescent="0.25">
      <c r="H1552" t="s">
        <v>365</v>
      </c>
      <c r="I1552" s="45" t="s">
        <v>186</v>
      </c>
      <c r="J1552">
        <v>13569</v>
      </c>
      <c r="K1552">
        <v>10794</v>
      </c>
      <c r="L1552">
        <v>7993</v>
      </c>
    </row>
    <row r="1553" spans="8:12" x14ac:dyDescent="0.25">
      <c r="H1553" t="s">
        <v>365</v>
      </c>
      <c r="I1553" s="45" t="s">
        <v>187</v>
      </c>
      <c r="J1553">
        <v>16560</v>
      </c>
      <c r="K1553">
        <v>8270</v>
      </c>
      <c r="L1553">
        <v>8000</v>
      </c>
    </row>
    <row r="1554" spans="8:12" x14ac:dyDescent="0.25">
      <c r="H1554" t="s">
        <v>365</v>
      </c>
      <c r="I1554" s="45" t="s">
        <v>21</v>
      </c>
      <c r="J1554">
        <v>17540</v>
      </c>
      <c r="K1554">
        <v>6338</v>
      </c>
      <c r="L1554">
        <v>7993</v>
      </c>
    </row>
    <row r="1555" spans="8:12" x14ac:dyDescent="0.25">
      <c r="H1555" t="s">
        <v>365</v>
      </c>
      <c r="I1555" s="45" t="s">
        <v>188</v>
      </c>
      <c r="J1555">
        <v>17699</v>
      </c>
      <c r="K1555">
        <v>5828</v>
      </c>
      <c r="L1555">
        <v>8003</v>
      </c>
    </row>
    <row r="1556" spans="8:12" x14ac:dyDescent="0.25">
      <c r="H1556" t="s">
        <v>365</v>
      </c>
      <c r="I1556" s="45" t="s">
        <v>189</v>
      </c>
      <c r="J1556">
        <v>17775</v>
      </c>
      <c r="K1556">
        <v>6575</v>
      </c>
      <c r="L1556">
        <v>7995</v>
      </c>
    </row>
    <row r="1557" spans="8:12" x14ac:dyDescent="0.25">
      <c r="H1557" t="s">
        <v>365</v>
      </c>
      <c r="I1557" s="45" t="s">
        <v>190</v>
      </c>
      <c r="J1557">
        <v>18127</v>
      </c>
      <c r="K1557">
        <v>6558</v>
      </c>
      <c r="L1557">
        <v>8015</v>
      </c>
    </row>
    <row r="1558" spans="8:12" x14ac:dyDescent="0.25">
      <c r="H1558" t="s">
        <v>365</v>
      </c>
      <c r="I1558" s="45" t="s">
        <v>22</v>
      </c>
      <c r="J1558">
        <v>16112</v>
      </c>
      <c r="K1558">
        <v>8360</v>
      </c>
      <c r="L1558">
        <v>8003</v>
      </c>
    </row>
    <row r="1559" spans="8:12" x14ac:dyDescent="0.25">
      <c r="H1559" t="s">
        <v>365</v>
      </c>
      <c r="I1559" s="45" t="s">
        <v>191</v>
      </c>
      <c r="J1559">
        <v>15634</v>
      </c>
      <c r="K1559">
        <v>8944</v>
      </c>
      <c r="L1559">
        <v>8004</v>
      </c>
    </row>
    <row r="1560" spans="8:12" x14ac:dyDescent="0.25">
      <c r="H1560" t="s">
        <v>365</v>
      </c>
      <c r="I1560" s="45" t="s">
        <v>192</v>
      </c>
      <c r="J1560">
        <v>17371</v>
      </c>
      <c r="K1560">
        <v>6575</v>
      </c>
      <c r="L1560">
        <v>8002</v>
      </c>
    </row>
    <row r="1561" spans="8:12" x14ac:dyDescent="0.25">
      <c r="H1561" t="s">
        <v>365</v>
      </c>
      <c r="I1561" s="45" t="s">
        <v>193</v>
      </c>
      <c r="J1561">
        <v>17751</v>
      </c>
      <c r="K1561">
        <v>6708</v>
      </c>
      <c r="L1561">
        <v>8006</v>
      </c>
    </row>
    <row r="1562" spans="8:12" x14ac:dyDescent="0.25">
      <c r="H1562" t="s">
        <v>365</v>
      </c>
      <c r="I1562" s="45" t="s">
        <v>23</v>
      </c>
      <c r="J1562">
        <v>16646</v>
      </c>
      <c r="K1562">
        <v>7513</v>
      </c>
      <c r="L1562">
        <v>8007</v>
      </c>
    </row>
    <row r="1563" spans="8:12" x14ac:dyDescent="0.25">
      <c r="H1563" t="s">
        <v>365</v>
      </c>
      <c r="I1563" s="45" t="s">
        <v>194</v>
      </c>
      <c r="J1563">
        <v>15693</v>
      </c>
      <c r="K1563">
        <v>8482</v>
      </c>
      <c r="L1563">
        <v>8001</v>
      </c>
    </row>
    <row r="1564" spans="8:12" x14ac:dyDescent="0.25">
      <c r="H1564" t="s">
        <v>365</v>
      </c>
      <c r="I1564" s="45" t="s">
        <v>195</v>
      </c>
      <c r="J1564">
        <v>15608</v>
      </c>
      <c r="K1564">
        <v>8096</v>
      </c>
      <c r="L1564">
        <v>8002</v>
      </c>
    </row>
    <row r="1565" spans="8:12" x14ac:dyDescent="0.25">
      <c r="H1565" t="s">
        <v>365</v>
      </c>
      <c r="I1565" s="45" t="s">
        <v>196</v>
      </c>
      <c r="J1565">
        <v>15520</v>
      </c>
      <c r="K1565">
        <v>8017</v>
      </c>
      <c r="L1565">
        <v>8002</v>
      </c>
    </row>
    <row r="1566" spans="8:12" x14ac:dyDescent="0.25">
      <c r="H1566" t="s">
        <v>365</v>
      </c>
      <c r="I1566" s="45" t="s">
        <v>24</v>
      </c>
      <c r="J1566">
        <v>15172</v>
      </c>
      <c r="K1566">
        <v>8985</v>
      </c>
      <c r="L1566">
        <v>8008</v>
      </c>
    </row>
    <row r="1567" spans="8:12" x14ac:dyDescent="0.25">
      <c r="H1567" t="s">
        <v>365</v>
      </c>
      <c r="I1567" s="45" t="s">
        <v>197</v>
      </c>
      <c r="J1567">
        <v>14835</v>
      </c>
      <c r="K1567">
        <v>9083</v>
      </c>
      <c r="L1567">
        <v>7991</v>
      </c>
    </row>
    <row r="1568" spans="8:12" x14ac:dyDescent="0.25">
      <c r="H1568" t="s">
        <v>365</v>
      </c>
      <c r="I1568" s="45" t="s">
        <v>198</v>
      </c>
      <c r="J1568">
        <v>14987</v>
      </c>
      <c r="K1568">
        <v>9455</v>
      </c>
      <c r="L1568">
        <v>8010</v>
      </c>
    </row>
    <row r="1569" spans="8:12" x14ac:dyDescent="0.25">
      <c r="H1569" t="s">
        <v>365</v>
      </c>
      <c r="I1569" s="45" t="s">
        <v>199</v>
      </c>
      <c r="J1569">
        <v>14155</v>
      </c>
      <c r="K1569">
        <v>9963</v>
      </c>
      <c r="L1569">
        <v>8008</v>
      </c>
    </row>
    <row r="1570" spans="8:12" x14ac:dyDescent="0.25">
      <c r="H1570" t="s">
        <v>365</v>
      </c>
      <c r="I1570" s="45" t="s">
        <v>25</v>
      </c>
      <c r="J1570">
        <v>14659</v>
      </c>
      <c r="K1570">
        <v>9575</v>
      </c>
      <c r="L1570">
        <v>8011</v>
      </c>
    </row>
    <row r="1571" spans="8:12" x14ac:dyDescent="0.25">
      <c r="H1571" t="s">
        <v>365</v>
      </c>
      <c r="I1571" s="45" t="s">
        <v>200</v>
      </c>
      <c r="J1571">
        <v>15220</v>
      </c>
      <c r="K1571">
        <v>8434</v>
      </c>
      <c r="L1571">
        <v>8008</v>
      </c>
    </row>
    <row r="1572" spans="8:12" x14ac:dyDescent="0.25">
      <c r="H1572" t="s">
        <v>365</v>
      </c>
      <c r="I1572" s="45" t="s">
        <v>201</v>
      </c>
      <c r="J1572">
        <v>15615</v>
      </c>
      <c r="K1572">
        <v>8780</v>
      </c>
      <c r="L1572">
        <v>7986</v>
      </c>
    </row>
    <row r="1573" spans="8:12" x14ac:dyDescent="0.25">
      <c r="H1573" t="s">
        <v>365</v>
      </c>
      <c r="I1573" s="45" t="s">
        <v>202</v>
      </c>
      <c r="J1573">
        <v>16055</v>
      </c>
      <c r="K1573">
        <v>8398</v>
      </c>
      <c r="L1573">
        <v>7996</v>
      </c>
    </row>
    <row r="1574" spans="8:12" x14ac:dyDescent="0.25">
      <c r="H1574" t="s">
        <v>365</v>
      </c>
      <c r="I1574" s="45" t="s">
        <v>26</v>
      </c>
      <c r="J1574">
        <v>15906</v>
      </c>
      <c r="K1574">
        <v>8130</v>
      </c>
      <c r="L1574">
        <v>8020</v>
      </c>
    </row>
    <row r="1575" spans="8:12" x14ac:dyDescent="0.25">
      <c r="H1575" t="s">
        <v>365</v>
      </c>
      <c r="I1575" s="45" t="s">
        <v>203</v>
      </c>
      <c r="J1575">
        <v>16313</v>
      </c>
      <c r="K1575">
        <v>8102</v>
      </c>
      <c r="L1575">
        <v>7990</v>
      </c>
    </row>
    <row r="1576" spans="8:12" x14ac:dyDescent="0.25">
      <c r="H1576" t="s">
        <v>365</v>
      </c>
      <c r="I1576" s="45" t="s">
        <v>204</v>
      </c>
      <c r="J1576">
        <v>16081</v>
      </c>
      <c r="K1576">
        <v>8076</v>
      </c>
      <c r="L1576">
        <v>8003</v>
      </c>
    </row>
    <row r="1577" spans="8:12" x14ac:dyDescent="0.25">
      <c r="H1577" t="s">
        <v>365</v>
      </c>
      <c r="I1577" s="45" t="s">
        <v>205</v>
      </c>
      <c r="J1577">
        <v>16167</v>
      </c>
      <c r="K1577">
        <v>8762</v>
      </c>
      <c r="L1577">
        <v>7996</v>
      </c>
    </row>
    <row r="1578" spans="8:12" x14ac:dyDescent="0.25">
      <c r="H1578" t="s">
        <v>365</v>
      </c>
      <c r="I1578" s="45" t="s">
        <v>27</v>
      </c>
      <c r="J1578">
        <v>16066</v>
      </c>
      <c r="K1578">
        <v>8535</v>
      </c>
      <c r="L1578">
        <v>8005</v>
      </c>
    </row>
    <row r="1579" spans="8:12" x14ac:dyDescent="0.25">
      <c r="H1579" t="s">
        <v>365</v>
      </c>
      <c r="I1579" s="45" t="s">
        <v>206</v>
      </c>
      <c r="J1579">
        <v>15079</v>
      </c>
      <c r="K1579">
        <v>8736</v>
      </c>
      <c r="L1579">
        <v>8008</v>
      </c>
    </row>
    <row r="1580" spans="8:12" x14ac:dyDescent="0.25">
      <c r="H1580" t="s">
        <v>365</v>
      </c>
      <c r="I1580" s="45" t="s">
        <v>207</v>
      </c>
      <c r="J1580">
        <v>15114</v>
      </c>
      <c r="K1580">
        <v>8904</v>
      </c>
      <c r="L1580">
        <v>8002</v>
      </c>
    </row>
    <row r="1581" spans="8:12" x14ac:dyDescent="0.25">
      <c r="H1581" t="s">
        <v>365</v>
      </c>
      <c r="I1581" s="45" t="s">
        <v>208</v>
      </c>
      <c r="J1581">
        <v>14947</v>
      </c>
      <c r="K1581">
        <v>9150</v>
      </c>
      <c r="L1581">
        <v>8000</v>
      </c>
    </row>
    <row r="1582" spans="8:12" x14ac:dyDescent="0.25">
      <c r="H1582" t="s">
        <v>365</v>
      </c>
      <c r="I1582" s="45" t="s">
        <v>28</v>
      </c>
      <c r="J1582">
        <v>14979</v>
      </c>
      <c r="K1582">
        <v>8708</v>
      </c>
      <c r="L1582">
        <v>7999</v>
      </c>
    </row>
    <row r="1583" spans="8:12" x14ac:dyDescent="0.25">
      <c r="H1583" t="s">
        <v>365</v>
      </c>
      <c r="I1583" s="45" t="s">
        <v>209</v>
      </c>
      <c r="J1583">
        <v>14790</v>
      </c>
      <c r="K1583">
        <v>8601</v>
      </c>
      <c r="L1583">
        <v>8011</v>
      </c>
    </row>
    <row r="1584" spans="8:12" x14ac:dyDescent="0.25">
      <c r="H1584" t="s">
        <v>365</v>
      </c>
      <c r="I1584" s="45" t="s">
        <v>210</v>
      </c>
      <c r="J1584">
        <v>15073</v>
      </c>
      <c r="K1584">
        <v>8510</v>
      </c>
      <c r="L1584">
        <v>8001</v>
      </c>
    </row>
    <row r="1585" spans="8:12" x14ac:dyDescent="0.25">
      <c r="H1585" t="s">
        <v>365</v>
      </c>
      <c r="I1585" s="45" t="s">
        <v>211</v>
      </c>
      <c r="J1585">
        <v>14405</v>
      </c>
      <c r="K1585">
        <v>9617</v>
      </c>
      <c r="L1585">
        <v>7993</v>
      </c>
    </row>
    <row r="1586" spans="8:12" x14ac:dyDescent="0.25">
      <c r="H1586" t="s">
        <v>365</v>
      </c>
      <c r="I1586" s="45" t="s">
        <v>29</v>
      </c>
      <c r="J1586">
        <v>14427</v>
      </c>
      <c r="K1586">
        <v>9145</v>
      </c>
      <c r="L1586">
        <v>7994</v>
      </c>
    </row>
    <row r="1587" spans="8:12" x14ac:dyDescent="0.25">
      <c r="H1587" t="s">
        <v>365</v>
      </c>
      <c r="I1587" s="45" t="s">
        <v>212</v>
      </c>
      <c r="J1587">
        <v>14279</v>
      </c>
      <c r="K1587">
        <v>9439</v>
      </c>
      <c r="L1587">
        <v>7991</v>
      </c>
    </row>
    <row r="1588" spans="8:12" x14ac:dyDescent="0.25">
      <c r="H1588" t="s">
        <v>365</v>
      </c>
      <c r="I1588" s="45" t="s">
        <v>213</v>
      </c>
      <c r="J1588">
        <v>14517</v>
      </c>
      <c r="K1588">
        <v>9268</v>
      </c>
      <c r="L1588">
        <v>8008</v>
      </c>
    </row>
    <row r="1589" spans="8:12" x14ac:dyDescent="0.25">
      <c r="H1589" t="s">
        <v>365</v>
      </c>
      <c r="I1589" s="45" t="s">
        <v>214</v>
      </c>
      <c r="J1589">
        <v>13931</v>
      </c>
      <c r="K1589">
        <v>9696</v>
      </c>
      <c r="L1589">
        <v>7998</v>
      </c>
    </row>
    <row r="1590" spans="8:12" x14ac:dyDescent="0.25">
      <c r="H1590" t="s">
        <v>365</v>
      </c>
      <c r="I1590" s="45" t="s">
        <v>30</v>
      </c>
      <c r="J1590">
        <v>13972</v>
      </c>
      <c r="K1590">
        <v>9313</v>
      </c>
      <c r="L1590">
        <v>7992</v>
      </c>
    </row>
    <row r="1591" spans="8:12" x14ac:dyDescent="0.25">
      <c r="H1591" t="s">
        <v>365</v>
      </c>
      <c r="I1591" s="45" t="s">
        <v>215</v>
      </c>
      <c r="J1591">
        <v>14134</v>
      </c>
      <c r="K1591">
        <v>9666</v>
      </c>
      <c r="L1591">
        <v>7993</v>
      </c>
    </row>
    <row r="1592" spans="8:12" x14ac:dyDescent="0.25">
      <c r="H1592" t="s">
        <v>365</v>
      </c>
      <c r="I1592" s="45" t="s">
        <v>216</v>
      </c>
      <c r="J1592">
        <v>14396</v>
      </c>
      <c r="K1592">
        <v>9252</v>
      </c>
      <c r="L1592">
        <v>8011</v>
      </c>
    </row>
    <row r="1593" spans="8:12" x14ac:dyDescent="0.25">
      <c r="H1593" t="s">
        <v>365</v>
      </c>
      <c r="I1593" s="45" t="s">
        <v>217</v>
      </c>
      <c r="J1593">
        <v>14307</v>
      </c>
      <c r="K1593">
        <v>9586</v>
      </c>
      <c r="L1593">
        <v>7994</v>
      </c>
    </row>
    <row r="1594" spans="8:12" x14ac:dyDescent="0.25">
      <c r="H1594" t="s">
        <v>365</v>
      </c>
      <c r="I1594" s="45" t="s">
        <v>31</v>
      </c>
      <c r="J1594">
        <v>13699</v>
      </c>
      <c r="K1594">
        <v>9293</v>
      </c>
      <c r="L1594">
        <v>7998</v>
      </c>
    </row>
    <row r="1595" spans="8:12" x14ac:dyDescent="0.25">
      <c r="H1595" t="s">
        <v>365</v>
      </c>
      <c r="I1595" s="45" t="s">
        <v>218</v>
      </c>
      <c r="J1595">
        <v>13728</v>
      </c>
      <c r="K1595">
        <v>10084</v>
      </c>
      <c r="L1595">
        <v>7990</v>
      </c>
    </row>
    <row r="1596" spans="8:12" x14ac:dyDescent="0.25">
      <c r="H1596" t="s">
        <v>365</v>
      </c>
      <c r="I1596" s="45" t="s">
        <v>219</v>
      </c>
      <c r="J1596">
        <v>14080</v>
      </c>
      <c r="K1596">
        <v>10141</v>
      </c>
      <c r="L1596">
        <v>7999</v>
      </c>
    </row>
    <row r="1597" spans="8:12" x14ac:dyDescent="0.25">
      <c r="H1597" t="s">
        <v>365</v>
      </c>
      <c r="I1597" s="45" t="s">
        <v>220</v>
      </c>
      <c r="J1597">
        <v>13743</v>
      </c>
      <c r="K1597">
        <v>9721</v>
      </c>
      <c r="L1597">
        <v>7999</v>
      </c>
    </row>
    <row r="1598" spans="8:12" x14ac:dyDescent="0.25">
      <c r="H1598" t="s">
        <v>365</v>
      </c>
      <c r="I1598" s="45" t="s">
        <v>32</v>
      </c>
      <c r="J1598">
        <v>14247</v>
      </c>
      <c r="K1598">
        <v>9717</v>
      </c>
      <c r="L1598">
        <v>8000</v>
      </c>
    </row>
    <row r="1599" spans="8:12" x14ac:dyDescent="0.25">
      <c r="H1599" t="s">
        <v>365</v>
      </c>
      <c r="I1599" s="45" t="s">
        <v>221</v>
      </c>
      <c r="J1599">
        <v>14174</v>
      </c>
      <c r="K1599">
        <v>9409</v>
      </c>
      <c r="L1599">
        <v>7996</v>
      </c>
    </row>
    <row r="1600" spans="8:12" x14ac:dyDescent="0.25">
      <c r="H1600" t="s">
        <v>365</v>
      </c>
      <c r="I1600" s="45" t="s">
        <v>222</v>
      </c>
      <c r="J1600">
        <v>14648</v>
      </c>
      <c r="K1600">
        <v>9236</v>
      </c>
      <c r="L1600">
        <v>7997</v>
      </c>
    </row>
    <row r="1601" spans="8:12" x14ac:dyDescent="0.25">
      <c r="H1601" t="s">
        <v>365</v>
      </c>
      <c r="I1601" s="45" t="s">
        <v>223</v>
      </c>
      <c r="J1601">
        <v>14585</v>
      </c>
      <c r="K1601">
        <v>8697</v>
      </c>
      <c r="L1601">
        <v>7981</v>
      </c>
    </row>
    <row r="1602" spans="8:12" x14ac:dyDescent="0.25">
      <c r="H1602" t="s">
        <v>365</v>
      </c>
      <c r="I1602" s="45" t="s">
        <v>33</v>
      </c>
      <c r="J1602">
        <v>15036</v>
      </c>
      <c r="K1602">
        <v>9043</v>
      </c>
      <c r="L1602">
        <v>7999</v>
      </c>
    </row>
    <row r="1603" spans="8:12" x14ac:dyDescent="0.25">
      <c r="H1603" t="s">
        <v>365</v>
      </c>
      <c r="I1603" s="45" t="s">
        <v>224</v>
      </c>
      <c r="J1603">
        <v>15508</v>
      </c>
      <c r="K1603">
        <v>8556</v>
      </c>
      <c r="L1603">
        <v>7998</v>
      </c>
    </row>
    <row r="1604" spans="8:12" x14ac:dyDescent="0.25">
      <c r="H1604" t="s">
        <v>365</v>
      </c>
      <c r="I1604" s="45" t="s">
        <v>225</v>
      </c>
      <c r="J1604">
        <v>15195</v>
      </c>
      <c r="K1604">
        <v>8936</v>
      </c>
      <c r="L1604">
        <v>7984</v>
      </c>
    </row>
    <row r="1605" spans="8:12" x14ac:dyDescent="0.25">
      <c r="H1605" t="s">
        <v>365</v>
      </c>
      <c r="I1605" s="45" t="s">
        <v>226</v>
      </c>
      <c r="J1605">
        <v>15496</v>
      </c>
      <c r="K1605">
        <v>8516</v>
      </c>
      <c r="L1605">
        <v>8009</v>
      </c>
    </row>
    <row r="1606" spans="8:12" x14ac:dyDescent="0.25">
      <c r="H1606" t="s">
        <v>365</v>
      </c>
      <c r="I1606" s="45" t="s">
        <v>34</v>
      </c>
      <c r="J1606">
        <v>15154</v>
      </c>
      <c r="K1606">
        <v>8698</v>
      </c>
      <c r="L1606">
        <v>8005</v>
      </c>
    </row>
    <row r="1607" spans="8:12" x14ac:dyDescent="0.25">
      <c r="H1607" t="s">
        <v>365</v>
      </c>
      <c r="I1607" s="45" t="s">
        <v>227</v>
      </c>
      <c r="J1607">
        <v>16739</v>
      </c>
      <c r="K1607">
        <v>7782</v>
      </c>
      <c r="L1607">
        <v>8003</v>
      </c>
    </row>
    <row r="1608" spans="8:12" x14ac:dyDescent="0.25">
      <c r="H1608" t="s">
        <v>365</v>
      </c>
      <c r="I1608" s="45" t="s">
        <v>228</v>
      </c>
      <c r="J1608">
        <v>16198</v>
      </c>
      <c r="K1608">
        <v>7764</v>
      </c>
      <c r="L1608">
        <v>8003</v>
      </c>
    </row>
    <row r="1609" spans="8:12" x14ac:dyDescent="0.25">
      <c r="H1609" t="s">
        <v>365</v>
      </c>
      <c r="I1609" s="45" t="s">
        <v>229</v>
      </c>
      <c r="J1609">
        <v>16031</v>
      </c>
      <c r="K1609">
        <v>8317</v>
      </c>
      <c r="L1609">
        <v>8004</v>
      </c>
    </row>
    <row r="1610" spans="8:12" x14ac:dyDescent="0.25">
      <c r="H1610" t="s">
        <v>365</v>
      </c>
      <c r="I1610" s="45" t="s">
        <v>35</v>
      </c>
      <c r="J1610">
        <v>16078</v>
      </c>
      <c r="K1610">
        <v>8193</v>
      </c>
      <c r="L1610">
        <v>8002</v>
      </c>
    </row>
    <row r="1611" spans="8:12" x14ac:dyDescent="0.25">
      <c r="H1611" t="s">
        <v>365</v>
      </c>
      <c r="I1611" s="45" t="s">
        <v>230</v>
      </c>
      <c r="J1611">
        <v>15092</v>
      </c>
      <c r="K1611">
        <v>9079</v>
      </c>
      <c r="L1611">
        <v>8002</v>
      </c>
    </row>
    <row r="1612" spans="8:12" x14ac:dyDescent="0.25">
      <c r="H1612" t="s">
        <v>365</v>
      </c>
      <c r="I1612" s="45" t="s">
        <v>231</v>
      </c>
      <c r="J1612">
        <v>15239</v>
      </c>
      <c r="K1612">
        <v>8115</v>
      </c>
      <c r="L1612">
        <v>7988</v>
      </c>
    </row>
    <row r="1613" spans="8:12" x14ac:dyDescent="0.25">
      <c r="H1613" t="s">
        <v>365</v>
      </c>
      <c r="I1613" s="45" t="s">
        <v>232</v>
      </c>
      <c r="J1613">
        <v>15236</v>
      </c>
      <c r="K1613">
        <v>8589</v>
      </c>
      <c r="L1613">
        <v>7996</v>
      </c>
    </row>
    <row r="1614" spans="8:12" x14ac:dyDescent="0.25">
      <c r="H1614" t="s">
        <v>365</v>
      </c>
      <c r="I1614" s="45" t="s">
        <v>36</v>
      </c>
      <c r="J1614">
        <v>15516</v>
      </c>
      <c r="K1614">
        <v>8109</v>
      </c>
      <c r="L1614">
        <v>7995</v>
      </c>
    </row>
    <row r="1615" spans="8:12" x14ac:dyDescent="0.25">
      <c r="H1615" t="s">
        <v>365</v>
      </c>
      <c r="I1615" s="45" t="s">
        <v>233</v>
      </c>
      <c r="J1615">
        <v>15568</v>
      </c>
      <c r="K1615">
        <v>8229</v>
      </c>
      <c r="L1615">
        <v>7990</v>
      </c>
    </row>
    <row r="1616" spans="8:12" x14ac:dyDescent="0.25">
      <c r="H1616" t="s">
        <v>365</v>
      </c>
      <c r="I1616" s="45" t="s">
        <v>234</v>
      </c>
      <c r="J1616">
        <v>16321</v>
      </c>
      <c r="K1616">
        <v>8397</v>
      </c>
      <c r="L1616">
        <v>7993</v>
      </c>
    </row>
    <row r="1617" spans="8:12" x14ac:dyDescent="0.25">
      <c r="H1617" t="s">
        <v>365</v>
      </c>
      <c r="I1617" s="45" t="s">
        <v>235</v>
      </c>
      <c r="J1617">
        <v>16037</v>
      </c>
      <c r="K1617">
        <v>8368</v>
      </c>
      <c r="L1617">
        <v>7998</v>
      </c>
    </row>
    <row r="1618" spans="8:12" x14ac:dyDescent="0.25">
      <c r="H1618" t="s">
        <v>365</v>
      </c>
      <c r="I1618" s="45" t="s">
        <v>37</v>
      </c>
      <c r="J1618">
        <v>15617</v>
      </c>
      <c r="K1618">
        <v>8222</v>
      </c>
      <c r="L1618">
        <v>8005</v>
      </c>
    </row>
    <row r="1619" spans="8:12" x14ac:dyDescent="0.25">
      <c r="H1619" t="s">
        <v>365</v>
      </c>
      <c r="I1619" s="45" t="s">
        <v>236</v>
      </c>
      <c r="J1619">
        <v>15663</v>
      </c>
      <c r="K1619">
        <v>7959</v>
      </c>
      <c r="L1619">
        <v>7990</v>
      </c>
    </row>
    <row r="1620" spans="8:12" x14ac:dyDescent="0.25">
      <c r="H1620" t="s">
        <v>365</v>
      </c>
      <c r="I1620" s="45" t="s">
        <v>237</v>
      </c>
      <c r="J1620">
        <v>15405</v>
      </c>
      <c r="K1620">
        <v>8228</v>
      </c>
      <c r="L1620">
        <v>8016</v>
      </c>
    </row>
    <row r="1621" spans="8:12" x14ac:dyDescent="0.25">
      <c r="H1621" t="s">
        <v>365</v>
      </c>
      <c r="I1621" s="45" t="s">
        <v>238</v>
      </c>
      <c r="J1621">
        <v>15975</v>
      </c>
      <c r="K1621">
        <v>8430</v>
      </c>
      <c r="L1621">
        <v>8006</v>
      </c>
    </row>
    <row r="1622" spans="8:12" x14ac:dyDescent="0.25">
      <c r="H1622" t="s">
        <v>365</v>
      </c>
      <c r="I1622" s="45" t="s">
        <v>38</v>
      </c>
      <c r="J1622">
        <v>15092</v>
      </c>
      <c r="K1622">
        <v>8755</v>
      </c>
      <c r="L1622">
        <v>8018</v>
      </c>
    </row>
    <row r="1623" spans="8:12" x14ac:dyDescent="0.25">
      <c r="H1623" t="s">
        <v>365</v>
      </c>
      <c r="I1623" s="45" t="s">
        <v>239</v>
      </c>
      <c r="J1623">
        <v>14238</v>
      </c>
      <c r="K1623">
        <v>9327</v>
      </c>
      <c r="L1623">
        <v>7989</v>
      </c>
    </row>
    <row r="1624" spans="8:12" x14ac:dyDescent="0.25">
      <c r="H1624" t="s">
        <v>365</v>
      </c>
      <c r="I1624" s="45" t="s">
        <v>240</v>
      </c>
      <c r="J1624">
        <v>14785</v>
      </c>
      <c r="K1624">
        <v>9564</v>
      </c>
      <c r="L1624">
        <v>7993</v>
      </c>
    </row>
    <row r="1625" spans="8:12" x14ac:dyDescent="0.25">
      <c r="H1625" t="s">
        <v>365</v>
      </c>
      <c r="I1625" s="45" t="s">
        <v>241</v>
      </c>
      <c r="J1625">
        <v>15205</v>
      </c>
      <c r="K1625">
        <v>8696</v>
      </c>
      <c r="L1625">
        <v>7994</v>
      </c>
    </row>
    <row r="1626" spans="8:12" x14ac:dyDescent="0.25">
      <c r="H1626" t="s">
        <v>365</v>
      </c>
      <c r="I1626" s="45" t="s">
        <v>39</v>
      </c>
      <c r="J1626">
        <v>14277</v>
      </c>
      <c r="K1626">
        <v>9470</v>
      </c>
      <c r="L1626">
        <v>8004</v>
      </c>
    </row>
    <row r="1627" spans="8:12" x14ac:dyDescent="0.25">
      <c r="H1627" t="s">
        <v>365</v>
      </c>
      <c r="I1627" s="45" t="s">
        <v>242</v>
      </c>
      <c r="J1627">
        <v>11519</v>
      </c>
      <c r="K1627">
        <v>11509</v>
      </c>
      <c r="L1627">
        <v>7984</v>
      </c>
    </row>
    <row r="1628" spans="8:12" x14ac:dyDescent="0.25">
      <c r="H1628" t="s">
        <v>365</v>
      </c>
      <c r="I1628" s="45" t="s">
        <v>243</v>
      </c>
      <c r="J1628">
        <v>10217</v>
      </c>
      <c r="K1628">
        <v>14180</v>
      </c>
      <c r="L1628">
        <v>8009</v>
      </c>
    </row>
    <row r="1629" spans="8:12" x14ac:dyDescent="0.25">
      <c r="H1629" t="s">
        <v>365</v>
      </c>
      <c r="I1629" s="45" t="s">
        <v>244</v>
      </c>
      <c r="J1629">
        <v>8728</v>
      </c>
      <c r="K1629">
        <v>15033</v>
      </c>
      <c r="L1629">
        <v>7987</v>
      </c>
    </row>
    <row r="1630" spans="8:12" x14ac:dyDescent="0.25">
      <c r="H1630" t="s">
        <v>365</v>
      </c>
      <c r="I1630" s="45" t="s">
        <v>40</v>
      </c>
      <c r="J1630">
        <v>7337</v>
      </c>
      <c r="K1630">
        <v>15933</v>
      </c>
      <c r="L1630">
        <v>8001</v>
      </c>
    </row>
    <row r="1631" spans="8:12" x14ac:dyDescent="0.25">
      <c r="H1631" t="s">
        <v>365</v>
      </c>
      <c r="I1631" s="45" t="s">
        <v>245</v>
      </c>
      <c r="J1631">
        <v>6469</v>
      </c>
      <c r="K1631">
        <v>17165</v>
      </c>
      <c r="L1631">
        <v>8016</v>
      </c>
    </row>
    <row r="1632" spans="8:12" x14ac:dyDescent="0.25">
      <c r="H1632" t="s">
        <v>365</v>
      </c>
      <c r="I1632" s="45" t="s">
        <v>246</v>
      </c>
      <c r="J1632">
        <v>6837</v>
      </c>
      <c r="K1632">
        <v>16966</v>
      </c>
      <c r="L1632">
        <v>7993</v>
      </c>
    </row>
    <row r="1633" spans="8:12" x14ac:dyDescent="0.25">
      <c r="H1633" t="s">
        <v>365</v>
      </c>
      <c r="I1633" s="45" t="s">
        <v>247</v>
      </c>
      <c r="J1633">
        <v>6988</v>
      </c>
      <c r="K1633">
        <v>16204</v>
      </c>
      <c r="L1633">
        <v>7990</v>
      </c>
    </row>
    <row r="1634" spans="8:12" x14ac:dyDescent="0.25">
      <c r="H1634" t="s">
        <v>366</v>
      </c>
      <c r="I1634" s="45" t="s">
        <v>17</v>
      </c>
      <c r="J1634">
        <v>7811</v>
      </c>
      <c r="K1634">
        <v>16352</v>
      </c>
      <c r="L1634">
        <v>7993</v>
      </c>
    </row>
    <row r="1635" spans="8:12" x14ac:dyDescent="0.25">
      <c r="H1635" t="s">
        <v>366</v>
      </c>
      <c r="I1635" s="45" t="s">
        <v>176</v>
      </c>
      <c r="J1635">
        <v>7046</v>
      </c>
      <c r="K1635">
        <v>16358</v>
      </c>
      <c r="L1635">
        <v>8006</v>
      </c>
    </row>
    <row r="1636" spans="8:12" x14ac:dyDescent="0.25">
      <c r="H1636" t="s">
        <v>366</v>
      </c>
      <c r="I1636" s="45" t="s">
        <v>177</v>
      </c>
      <c r="J1636">
        <v>7669</v>
      </c>
      <c r="K1636">
        <v>16145</v>
      </c>
      <c r="L1636">
        <v>8005</v>
      </c>
    </row>
    <row r="1637" spans="8:12" x14ac:dyDescent="0.25">
      <c r="H1637" t="s">
        <v>366</v>
      </c>
      <c r="I1637" s="45" t="s">
        <v>178</v>
      </c>
      <c r="J1637">
        <v>7163</v>
      </c>
      <c r="K1637">
        <v>16209</v>
      </c>
      <c r="L1637">
        <v>7997</v>
      </c>
    </row>
    <row r="1638" spans="8:12" x14ac:dyDescent="0.25">
      <c r="H1638" t="s">
        <v>366</v>
      </c>
      <c r="I1638" s="45" t="s">
        <v>18</v>
      </c>
      <c r="J1638">
        <v>7386</v>
      </c>
      <c r="K1638">
        <v>15955</v>
      </c>
      <c r="L1638">
        <v>8006</v>
      </c>
    </row>
    <row r="1639" spans="8:12" x14ac:dyDescent="0.25">
      <c r="H1639" t="s">
        <v>366</v>
      </c>
      <c r="I1639" s="45" t="s">
        <v>179</v>
      </c>
      <c r="J1639">
        <v>8092</v>
      </c>
      <c r="K1639">
        <v>15659</v>
      </c>
      <c r="L1639">
        <v>7995</v>
      </c>
    </row>
    <row r="1640" spans="8:12" x14ac:dyDescent="0.25">
      <c r="H1640" t="s">
        <v>366</v>
      </c>
      <c r="I1640" s="45" t="s">
        <v>180</v>
      </c>
      <c r="J1640">
        <v>9021</v>
      </c>
      <c r="K1640">
        <v>15089</v>
      </c>
      <c r="L1640">
        <v>7998</v>
      </c>
    </row>
    <row r="1641" spans="8:12" x14ac:dyDescent="0.25">
      <c r="H1641" t="s">
        <v>366</v>
      </c>
      <c r="I1641" s="45" t="s">
        <v>181</v>
      </c>
      <c r="J1641">
        <v>9126</v>
      </c>
      <c r="K1641">
        <v>14328</v>
      </c>
      <c r="L1641">
        <v>8011</v>
      </c>
    </row>
    <row r="1642" spans="8:12" x14ac:dyDescent="0.25">
      <c r="H1642" t="s">
        <v>366</v>
      </c>
      <c r="I1642" s="45" t="s">
        <v>19</v>
      </c>
      <c r="J1642">
        <v>9032</v>
      </c>
      <c r="K1642">
        <v>14996</v>
      </c>
      <c r="L1642">
        <v>7987</v>
      </c>
    </row>
    <row r="1643" spans="8:12" x14ac:dyDescent="0.25">
      <c r="H1643" t="s">
        <v>366</v>
      </c>
      <c r="I1643" s="45" t="s">
        <v>182</v>
      </c>
      <c r="J1643">
        <v>8774</v>
      </c>
      <c r="K1643">
        <v>14987</v>
      </c>
      <c r="L1643">
        <v>8001</v>
      </c>
    </row>
    <row r="1644" spans="8:12" x14ac:dyDescent="0.25">
      <c r="H1644" t="s">
        <v>366</v>
      </c>
      <c r="I1644" s="45" t="s">
        <v>183</v>
      </c>
      <c r="J1644">
        <v>9259</v>
      </c>
      <c r="K1644">
        <v>14909</v>
      </c>
      <c r="L1644">
        <v>8000</v>
      </c>
    </row>
    <row r="1645" spans="8:12" x14ac:dyDescent="0.25">
      <c r="H1645" t="s">
        <v>366</v>
      </c>
      <c r="I1645" s="45" t="s">
        <v>184</v>
      </c>
      <c r="J1645">
        <v>10493</v>
      </c>
      <c r="K1645">
        <v>13429</v>
      </c>
      <c r="L1645">
        <v>7988</v>
      </c>
    </row>
    <row r="1646" spans="8:12" x14ac:dyDescent="0.25">
      <c r="H1646" t="s">
        <v>366</v>
      </c>
      <c r="I1646" s="45" t="s">
        <v>20</v>
      </c>
      <c r="J1646">
        <v>11606</v>
      </c>
      <c r="K1646">
        <v>12364</v>
      </c>
      <c r="L1646">
        <v>7997</v>
      </c>
    </row>
    <row r="1647" spans="8:12" x14ac:dyDescent="0.25">
      <c r="H1647" t="s">
        <v>366</v>
      </c>
      <c r="I1647" s="45" t="s">
        <v>185</v>
      </c>
      <c r="J1647">
        <v>11942</v>
      </c>
      <c r="K1647">
        <v>12083</v>
      </c>
      <c r="L1647">
        <v>7992</v>
      </c>
    </row>
    <row r="1648" spans="8:12" x14ac:dyDescent="0.25">
      <c r="H1648" t="s">
        <v>366</v>
      </c>
      <c r="I1648" s="45" t="s">
        <v>186</v>
      </c>
      <c r="J1648">
        <v>13695</v>
      </c>
      <c r="K1648">
        <v>10696</v>
      </c>
      <c r="L1648">
        <v>8002</v>
      </c>
    </row>
    <row r="1649" spans="8:12" x14ac:dyDescent="0.25">
      <c r="H1649" t="s">
        <v>366</v>
      </c>
      <c r="I1649" s="45" t="s">
        <v>187</v>
      </c>
      <c r="J1649">
        <v>16346</v>
      </c>
      <c r="K1649">
        <v>7868</v>
      </c>
      <c r="L1649">
        <v>8002</v>
      </c>
    </row>
    <row r="1650" spans="8:12" x14ac:dyDescent="0.25">
      <c r="H1650" t="s">
        <v>366</v>
      </c>
      <c r="I1650" s="45" t="s">
        <v>21</v>
      </c>
      <c r="J1650">
        <v>17949</v>
      </c>
      <c r="K1650">
        <v>6704</v>
      </c>
      <c r="L1650">
        <v>8002</v>
      </c>
    </row>
    <row r="1651" spans="8:12" x14ac:dyDescent="0.25">
      <c r="H1651" t="s">
        <v>366</v>
      </c>
      <c r="I1651" s="45" t="s">
        <v>188</v>
      </c>
      <c r="J1651">
        <v>17695</v>
      </c>
      <c r="K1651">
        <v>5288</v>
      </c>
      <c r="L1651">
        <v>7999</v>
      </c>
    </row>
    <row r="1652" spans="8:12" x14ac:dyDescent="0.25">
      <c r="H1652" t="s">
        <v>366</v>
      </c>
      <c r="I1652" s="45" t="s">
        <v>189</v>
      </c>
      <c r="J1652">
        <v>18178</v>
      </c>
      <c r="K1652">
        <v>5904</v>
      </c>
      <c r="L1652">
        <v>7999</v>
      </c>
    </row>
    <row r="1653" spans="8:12" x14ac:dyDescent="0.25">
      <c r="H1653" t="s">
        <v>366</v>
      </c>
      <c r="I1653" s="45" t="s">
        <v>190</v>
      </c>
      <c r="J1653">
        <v>18439</v>
      </c>
      <c r="K1653">
        <v>5734</v>
      </c>
      <c r="L1653">
        <v>7997</v>
      </c>
    </row>
    <row r="1654" spans="8:12" x14ac:dyDescent="0.25">
      <c r="H1654" t="s">
        <v>366</v>
      </c>
      <c r="I1654" s="45" t="s">
        <v>22</v>
      </c>
      <c r="J1654">
        <v>16852</v>
      </c>
      <c r="K1654">
        <v>7362</v>
      </c>
      <c r="L1654">
        <v>8009</v>
      </c>
    </row>
    <row r="1655" spans="8:12" x14ac:dyDescent="0.25">
      <c r="H1655" t="s">
        <v>366</v>
      </c>
      <c r="I1655" s="45" t="s">
        <v>191</v>
      </c>
      <c r="J1655">
        <v>16038</v>
      </c>
      <c r="K1655">
        <v>7853</v>
      </c>
      <c r="L1655">
        <v>7993</v>
      </c>
    </row>
    <row r="1656" spans="8:12" x14ac:dyDescent="0.25">
      <c r="H1656" t="s">
        <v>366</v>
      </c>
      <c r="I1656" s="45" t="s">
        <v>192</v>
      </c>
      <c r="J1656">
        <v>17039</v>
      </c>
      <c r="K1656">
        <v>7440</v>
      </c>
      <c r="L1656">
        <v>7999</v>
      </c>
    </row>
    <row r="1657" spans="8:12" x14ac:dyDescent="0.25">
      <c r="H1657" t="s">
        <v>366</v>
      </c>
      <c r="I1657" s="45" t="s">
        <v>193</v>
      </c>
      <c r="J1657">
        <v>17947</v>
      </c>
      <c r="K1657">
        <v>6802</v>
      </c>
      <c r="L1657">
        <v>8009</v>
      </c>
    </row>
    <row r="1658" spans="8:12" x14ac:dyDescent="0.25">
      <c r="H1658" t="s">
        <v>366</v>
      </c>
      <c r="I1658" s="45" t="s">
        <v>23</v>
      </c>
      <c r="J1658">
        <v>17345</v>
      </c>
      <c r="K1658">
        <v>6733</v>
      </c>
      <c r="L1658">
        <v>8013</v>
      </c>
    </row>
    <row r="1659" spans="8:12" x14ac:dyDescent="0.25">
      <c r="H1659" t="s">
        <v>366</v>
      </c>
      <c r="I1659" s="45" t="s">
        <v>194</v>
      </c>
      <c r="J1659">
        <v>17127</v>
      </c>
      <c r="K1659">
        <v>6667</v>
      </c>
      <c r="L1659">
        <v>7993</v>
      </c>
    </row>
    <row r="1660" spans="8:12" x14ac:dyDescent="0.25">
      <c r="H1660" t="s">
        <v>366</v>
      </c>
      <c r="I1660" s="45" t="s">
        <v>195</v>
      </c>
      <c r="J1660">
        <v>17268</v>
      </c>
      <c r="K1660">
        <v>6730</v>
      </c>
      <c r="L1660">
        <v>8003</v>
      </c>
    </row>
    <row r="1661" spans="8:12" x14ac:dyDescent="0.25">
      <c r="H1661" t="s">
        <v>366</v>
      </c>
      <c r="I1661" s="45" t="s">
        <v>196</v>
      </c>
      <c r="J1661">
        <v>17049</v>
      </c>
      <c r="K1661">
        <v>6656</v>
      </c>
      <c r="L1661">
        <v>7994</v>
      </c>
    </row>
    <row r="1662" spans="8:12" x14ac:dyDescent="0.25">
      <c r="H1662" t="s">
        <v>366</v>
      </c>
      <c r="I1662" s="45" t="s">
        <v>24</v>
      </c>
      <c r="J1662">
        <v>16559</v>
      </c>
      <c r="K1662">
        <v>7775</v>
      </c>
      <c r="L1662">
        <v>7988</v>
      </c>
    </row>
    <row r="1663" spans="8:12" x14ac:dyDescent="0.25">
      <c r="H1663" t="s">
        <v>366</v>
      </c>
      <c r="I1663" s="45" t="s">
        <v>197</v>
      </c>
      <c r="J1663">
        <v>16971</v>
      </c>
      <c r="K1663">
        <v>6786</v>
      </c>
      <c r="L1663">
        <v>7987</v>
      </c>
    </row>
    <row r="1664" spans="8:12" x14ac:dyDescent="0.25">
      <c r="H1664" t="s">
        <v>366</v>
      </c>
      <c r="I1664" s="45" t="s">
        <v>198</v>
      </c>
      <c r="J1664">
        <v>16823</v>
      </c>
      <c r="K1664">
        <v>7144</v>
      </c>
      <c r="L1664">
        <v>8011</v>
      </c>
    </row>
    <row r="1665" spans="8:12" x14ac:dyDescent="0.25">
      <c r="H1665" t="s">
        <v>366</v>
      </c>
      <c r="I1665" s="45" t="s">
        <v>199</v>
      </c>
      <c r="J1665">
        <v>15760</v>
      </c>
      <c r="K1665">
        <v>8501</v>
      </c>
      <c r="L1665">
        <v>8006</v>
      </c>
    </row>
    <row r="1666" spans="8:12" x14ac:dyDescent="0.25">
      <c r="H1666" t="s">
        <v>366</v>
      </c>
      <c r="I1666" s="45" t="s">
        <v>25</v>
      </c>
      <c r="J1666">
        <v>15506</v>
      </c>
      <c r="K1666">
        <v>8535</v>
      </c>
      <c r="L1666">
        <v>7925</v>
      </c>
    </row>
    <row r="1667" spans="8:12" x14ac:dyDescent="0.25">
      <c r="H1667" t="s">
        <v>366</v>
      </c>
      <c r="I1667" s="45" t="s">
        <v>200</v>
      </c>
      <c r="J1667">
        <v>15467</v>
      </c>
      <c r="K1667">
        <v>8542</v>
      </c>
      <c r="L1667">
        <v>8012</v>
      </c>
    </row>
    <row r="1668" spans="8:12" x14ac:dyDescent="0.25">
      <c r="H1668" t="s">
        <v>366</v>
      </c>
      <c r="I1668" s="45" t="s">
        <v>201</v>
      </c>
      <c r="J1668">
        <v>15294</v>
      </c>
      <c r="K1668">
        <v>8762</v>
      </c>
      <c r="L1668">
        <v>7996</v>
      </c>
    </row>
    <row r="1669" spans="8:12" x14ac:dyDescent="0.25">
      <c r="H1669" t="s">
        <v>366</v>
      </c>
      <c r="I1669" s="45" t="s">
        <v>202</v>
      </c>
      <c r="J1669">
        <v>15864</v>
      </c>
      <c r="K1669">
        <v>7545</v>
      </c>
      <c r="L1669">
        <v>7993</v>
      </c>
    </row>
    <row r="1670" spans="8:12" x14ac:dyDescent="0.25">
      <c r="H1670" t="s">
        <v>366</v>
      </c>
      <c r="I1670" s="45" t="s">
        <v>26</v>
      </c>
      <c r="J1670">
        <v>15576</v>
      </c>
      <c r="K1670">
        <v>8703</v>
      </c>
      <c r="L1670">
        <v>7995</v>
      </c>
    </row>
    <row r="1671" spans="8:12" x14ac:dyDescent="0.25">
      <c r="H1671" t="s">
        <v>366</v>
      </c>
      <c r="I1671" s="45" t="s">
        <v>203</v>
      </c>
      <c r="J1671">
        <v>16308</v>
      </c>
      <c r="K1671">
        <v>7768</v>
      </c>
      <c r="L1671">
        <v>7900</v>
      </c>
    </row>
    <row r="1672" spans="8:12" x14ac:dyDescent="0.25">
      <c r="H1672" t="s">
        <v>366</v>
      </c>
      <c r="I1672" s="45" t="s">
        <v>204</v>
      </c>
      <c r="J1672">
        <v>15521</v>
      </c>
      <c r="K1672">
        <v>7983</v>
      </c>
      <c r="L1672">
        <v>8008</v>
      </c>
    </row>
    <row r="1673" spans="8:12" x14ac:dyDescent="0.25">
      <c r="H1673" t="s">
        <v>366</v>
      </c>
      <c r="I1673" s="45" t="s">
        <v>205</v>
      </c>
      <c r="J1673">
        <v>15961</v>
      </c>
      <c r="K1673">
        <v>8655</v>
      </c>
      <c r="L1673">
        <v>8012</v>
      </c>
    </row>
    <row r="1674" spans="8:12" x14ac:dyDescent="0.25">
      <c r="H1674" t="s">
        <v>366</v>
      </c>
      <c r="I1674" s="45" t="s">
        <v>27</v>
      </c>
      <c r="J1674">
        <v>15508</v>
      </c>
      <c r="K1674">
        <v>8507</v>
      </c>
      <c r="L1674">
        <v>8004</v>
      </c>
    </row>
    <row r="1675" spans="8:12" x14ac:dyDescent="0.25">
      <c r="H1675" t="s">
        <v>366</v>
      </c>
      <c r="I1675" s="45" t="s">
        <v>206</v>
      </c>
      <c r="J1675">
        <v>14885</v>
      </c>
      <c r="K1675">
        <v>8718</v>
      </c>
      <c r="L1675">
        <v>7995</v>
      </c>
    </row>
    <row r="1676" spans="8:12" x14ac:dyDescent="0.25">
      <c r="H1676" t="s">
        <v>366</v>
      </c>
      <c r="I1676" s="45" t="s">
        <v>207</v>
      </c>
      <c r="J1676">
        <v>15272</v>
      </c>
      <c r="K1676">
        <v>8501</v>
      </c>
      <c r="L1676">
        <v>8007</v>
      </c>
    </row>
    <row r="1677" spans="8:12" x14ac:dyDescent="0.25">
      <c r="H1677" t="s">
        <v>366</v>
      </c>
      <c r="I1677" s="45" t="s">
        <v>208</v>
      </c>
      <c r="J1677">
        <v>14724</v>
      </c>
      <c r="K1677">
        <v>8926</v>
      </c>
      <c r="L1677">
        <v>7999</v>
      </c>
    </row>
    <row r="1678" spans="8:12" x14ac:dyDescent="0.25">
      <c r="H1678" t="s">
        <v>366</v>
      </c>
      <c r="I1678" s="45" t="s">
        <v>28</v>
      </c>
      <c r="J1678">
        <v>14939</v>
      </c>
      <c r="K1678">
        <v>9060</v>
      </c>
      <c r="L1678">
        <v>8011</v>
      </c>
    </row>
    <row r="1679" spans="8:12" x14ac:dyDescent="0.25">
      <c r="H1679" t="s">
        <v>366</v>
      </c>
      <c r="I1679" s="45" t="s">
        <v>209</v>
      </c>
      <c r="J1679">
        <v>14697</v>
      </c>
      <c r="K1679">
        <v>9588</v>
      </c>
      <c r="L1679">
        <v>8001</v>
      </c>
    </row>
    <row r="1680" spans="8:12" x14ac:dyDescent="0.25">
      <c r="H1680" t="s">
        <v>366</v>
      </c>
      <c r="I1680" s="45" t="s">
        <v>210</v>
      </c>
      <c r="J1680">
        <v>14405</v>
      </c>
      <c r="K1680">
        <v>9057</v>
      </c>
      <c r="L1680">
        <v>7997</v>
      </c>
    </row>
    <row r="1681" spans="8:12" x14ac:dyDescent="0.25">
      <c r="H1681" t="s">
        <v>366</v>
      </c>
      <c r="I1681" s="45" t="s">
        <v>211</v>
      </c>
      <c r="J1681">
        <v>14002</v>
      </c>
      <c r="K1681">
        <v>9398</v>
      </c>
      <c r="L1681">
        <v>7989</v>
      </c>
    </row>
    <row r="1682" spans="8:12" x14ac:dyDescent="0.25">
      <c r="H1682" t="s">
        <v>366</v>
      </c>
      <c r="I1682" s="45" t="s">
        <v>29</v>
      </c>
      <c r="J1682">
        <v>14274</v>
      </c>
      <c r="K1682">
        <v>9284</v>
      </c>
      <c r="L1682">
        <v>7993</v>
      </c>
    </row>
    <row r="1683" spans="8:12" x14ac:dyDescent="0.25">
      <c r="H1683" t="s">
        <v>366</v>
      </c>
      <c r="I1683" s="45" t="s">
        <v>212</v>
      </c>
      <c r="J1683">
        <v>14121</v>
      </c>
      <c r="K1683">
        <v>9469</v>
      </c>
      <c r="L1683">
        <v>7997</v>
      </c>
    </row>
    <row r="1684" spans="8:12" x14ac:dyDescent="0.25">
      <c r="H1684" t="s">
        <v>366</v>
      </c>
      <c r="I1684" s="45" t="s">
        <v>213</v>
      </c>
      <c r="J1684">
        <v>13930</v>
      </c>
      <c r="K1684">
        <v>9636</v>
      </c>
      <c r="L1684">
        <v>7997</v>
      </c>
    </row>
    <row r="1685" spans="8:12" x14ac:dyDescent="0.25">
      <c r="H1685" t="s">
        <v>366</v>
      </c>
      <c r="I1685" s="45" t="s">
        <v>214</v>
      </c>
      <c r="J1685">
        <v>14837</v>
      </c>
      <c r="K1685">
        <v>8606</v>
      </c>
      <c r="L1685">
        <v>7998</v>
      </c>
    </row>
    <row r="1686" spans="8:12" x14ac:dyDescent="0.25">
      <c r="H1686" t="s">
        <v>366</v>
      </c>
      <c r="I1686" s="45" t="s">
        <v>30</v>
      </c>
      <c r="J1686">
        <v>15513</v>
      </c>
      <c r="K1686">
        <v>8170</v>
      </c>
      <c r="L1686">
        <v>8019</v>
      </c>
    </row>
    <row r="1687" spans="8:12" x14ac:dyDescent="0.25">
      <c r="H1687" t="s">
        <v>366</v>
      </c>
      <c r="I1687" s="45" t="s">
        <v>215</v>
      </c>
      <c r="J1687">
        <v>15162</v>
      </c>
      <c r="K1687">
        <v>8513</v>
      </c>
      <c r="L1687">
        <v>8011</v>
      </c>
    </row>
    <row r="1688" spans="8:12" x14ac:dyDescent="0.25">
      <c r="H1688" t="s">
        <v>366</v>
      </c>
      <c r="I1688" s="45" t="s">
        <v>216</v>
      </c>
      <c r="J1688">
        <v>15273</v>
      </c>
      <c r="K1688">
        <v>7952</v>
      </c>
      <c r="L1688">
        <v>7995</v>
      </c>
    </row>
    <row r="1689" spans="8:12" x14ac:dyDescent="0.25">
      <c r="H1689" t="s">
        <v>366</v>
      </c>
      <c r="I1689" s="45" t="s">
        <v>217</v>
      </c>
      <c r="J1689">
        <v>15319</v>
      </c>
      <c r="K1689">
        <v>8822</v>
      </c>
      <c r="L1689">
        <v>8009</v>
      </c>
    </row>
    <row r="1690" spans="8:12" x14ac:dyDescent="0.25">
      <c r="H1690" t="s">
        <v>366</v>
      </c>
      <c r="I1690" s="45" t="s">
        <v>31</v>
      </c>
      <c r="J1690">
        <v>15329</v>
      </c>
      <c r="K1690">
        <v>8447</v>
      </c>
      <c r="L1690">
        <v>7998</v>
      </c>
    </row>
    <row r="1691" spans="8:12" x14ac:dyDescent="0.25">
      <c r="H1691" t="s">
        <v>366</v>
      </c>
      <c r="I1691" s="45" t="s">
        <v>218</v>
      </c>
      <c r="J1691">
        <v>14905</v>
      </c>
      <c r="K1691">
        <v>8224</v>
      </c>
      <c r="L1691">
        <v>7988</v>
      </c>
    </row>
    <row r="1692" spans="8:12" x14ac:dyDescent="0.25">
      <c r="H1692" t="s">
        <v>366</v>
      </c>
      <c r="I1692" s="45" t="s">
        <v>219</v>
      </c>
      <c r="J1692">
        <v>14848</v>
      </c>
      <c r="K1692">
        <v>8075</v>
      </c>
      <c r="L1692">
        <v>7994</v>
      </c>
    </row>
    <row r="1693" spans="8:12" x14ac:dyDescent="0.25">
      <c r="H1693" t="s">
        <v>366</v>
      </c>
      <c r="I1693" s="45" t="s">
        <v>220</v>
      </c>
      <c r="J1693">
        <v>14783</v>
      </c>
      <c r="K1693">
        <v>9145</v>
      </c>
      <c r="L1693">
        <v>8007</v>
      </c>
    </row>
    <row r="1694" spans="8:12" x14ac:dyDescent="0.25">
      <c r="H1694" t="s">
        <v>366</v>
      </c>
      <c r="I1694" s="45" t="s">
        <v>32</v>
      </c>
      <c r="J1694">
        <v>14848</v>
      </c>
      <c r="K1694">
        <v>9009</v>
      </c>
      <c r="L1694">
        <v>8006</v>
      </c>
    </row>
    <row r="1695" spans="8:12" x14ac:dyDescent="0.25">
      <c r="H1695" t="s">
        <v>366</v>
      </c>
      <c r="I1695" s="45" t="s">
        <v>221</v>
      </c>
      <c r="J1695">
        <v>14865</v>
      </c>
      <c r="K1695">
        <v>8961</v>
      </c>
      <c r="L1695">
        <v>7998</v>
      </c>
    </row>
    <row r="1696" spans="8:12" x14ac:dyDescent="0.25">
      <c r="H1696" t="s">
        <v>366</v>
      </c>
      <c r="I1696" s="45" t="s">
        <v>222</v>
      </c>
      <c r="J1696">
        <v>14889</v>
      </c>
      <c r="K1696">
        <v>9244</v>
      </c>
      <c r="L1696">
        <v>7999</v>
      </c>
    </row>
    <row r="1697" spans="8:12" x14ac:dyDescent="0.25">
      <c r="H1697" t="s">
        <v>366</v>
      </c>
      <c r="I1697" s="45" t="s">
        <v>223</v>
      </c>
      <c r="J1697">
        <v>14392</v>
      </c>
      <c r="K1697">
        <v>9201</v>
      </c>
      <c r="L1697">
        <v>8006</v>
      </c>
    </row>
    <row r="1698" spans="8:12" x14ac:dyDescent="0.25">
      <c r="H1698" t="s">
        <v>366</v>
      </c>
      <c r="I1698" s="45" t="s">
        <v>33</v>
      </c>
      <c r="J1698">
        <v>14817</v>
      </c>
      <c r="K1698">
        <v>9020</v>
      </c>
      <c r="L1698">
        <v>7996</v>
      </c>
    </row>
    <row r="1699" spans="8:12" x14ac:dyDescent="0.25">
      <c r="H1699" t="s">
        <v>366</v>
      </c>
      <c r="I1699" s="45" t="s">
        <v>224</v>
      </c>
      <c r="J1699">
        <v>14602</v>
      </c>
      <c r="K1699">
        <v>9083</v>
      </c>
      <c r="L1699">
        <v>7998</v>
      </c>
    </row>
    <row r="1700" spans="8:12" x14ac:dyDescent="0.25">
      <c r="H1700" t="s">
        <v>366</v>
      </c>
      <c r="I1700" s="45" t="s">
        <v>225</v>
      </c>
      <c r="J1700">
        <v>14884</v>
      </c>
      <c r="K1700">
        <v>8656</v>
      </c>
      <c r="L1700">
        <v>7999</v>
      </c>
    </row>
    <row r="1701" spans="8:12" x14ac:dyDescent="0.25">
      <c r="H1701" t="s">
        <v>366</v>
      </c>
      <c r="I1701" s="45" t="s">
        <v>226</v>
      </c>
      <c r="J1701">
        <v>14794</v>
      </c>
      <c r="K1701">
        <v>9178</v>
      </c>
      <c r="L1701">
        <v>8003</v>
      </c>
    </row>
    <row r="1702" spans="8:12" x14ac:dyDescent="0.25">
      <c r="H1702" t="s">
        <v>366</v>
      </c>
      <c r="I1702" s="45" t="s">
        <v>34</v>
      </c>
      <c r="J1702">
        <v>14655</v>
      </c>
      <c r="K1702">
        <v>9344</v>
      </c>
      <c r="L1702">
        <v>7989</v>
      </c>
    </row>
    <row r="1703" spans="8:12" x14ac:dyDescent="0.25">
      <c r="H1703" t="s">
        <v>366</v>
      </c>
      <c r="I1703" s="45" t="s">
        <v>227</v>
      </c>
      <c r="J1703">
        <v>15727</v>
      </c>
      <c r="K1703">
        <v>8216</v>
      </c>
      <c r="L1703">
        <v>8001</v>
      </c>
    </row>
    <row r="1704" spans="8:12" x14ac:dyDescent="0.25">
      <c r="H1704" t="s">
        <v>366</v>
      </c>
      <c r="I1704" s="45" t="s">
        <v>228</v>
      </c>
      <c r="J1704">
        <v>15751</v>
      </c>
      <c r="K1704">
        <v>8291</v>
      </c>
      <c r="L1704">
        <v>8001</v>
      </c>
    </row>
    <row r="1705" spans="8:12" x14ac:dyDescent="0.25">
      <c r="H1705" t="s">
        <v>366</v>
      </c>
      <c r="I1705" s="45" t="s">
        <v>229</v>
      </c>
      <c r="J1705">
        <v>15478</v>
      </c>
      <c r="K1705">
        <v>8326</v>
      </c>
      <c r="L1705">
        <v>7977</v>
      </c>
    </row>
    <row r="1706" spans="8:12" x14ac:dyDescent="0.25">
      <c r="H1706" t="s">
        <v>366</v>
      </c>
      <c r="I1706" s="45" t="s">
        <v>35</v>
      </c>
      <c r="J1706">
        <v>15207</v>
      </c>
      <c r="K1706">
        <v>9287</v>
      </c>
      <c r="L1706">
        <v>8013</v>
      </c>
    </row>
    <row r="1707" spans="8:12" x14ac:dyDescent="0.25">
      <c r="H1707" t="s">
        <v>366</v>
      </c>
      <c r="I1707" s="45" t="s">
        <v>230</v>
      </c>
      <c r="J1707">
        <v>14853</v>
      </c>
      <c r="K1707">
        <v>9099</v>
      </c>
      <c r="L1707">
        <v>8000</v>
      </c>
    </row>
    <row r="1708" spans="8:12" x14ac:dyDescent="0.25">
      <c r="H1708" t="s">
        <v>366</v>
      </c>
      <c r="I1708" s="45" t="s">
        <v>231</v>
      </c>
      <c r="J1708">
        <v>14732</v>
      </c>
      <c r="K1708">
        <v>8766</v>
      </c>
      <c r="L1708">
        <v>8012</v>
      </c>
    </row>
    <row r="1709" spans="8:12" x14ac:dyDescent="0.25">
      <c r="H1709" t="s">
        <v>366</v>
      </c>
      <c r="I1709" s="45" t="s">
        <v>232</v>
      </c>
      <c r="J1709">
        <v>14514</v>
      </c>
      <c r="K1709">
        <v>9137</v>
      </c>
      <c r="L1709">
        <v>8005</v>
      </c>
    </row>
    <row r="1710" spans="8:12" x14ac:dyDescent="0.25">
      <c r="H1710" t="s">
        <v>366</v>
      </c>
      <c r="I1710" s="45" t="s">
        <v>36</v>
      </c>
      <c r="J1710">
        <v>14941</v>
      </c>
      <c r="K1710">
        <v>9233</v>
      </c>
      <c r="L1710">
        <v>7985</v>
      </c>
    </row>
    <row r="1711" spans="8:12" x14ac:dyDescent="0.25">
      <c r="H1711" t="s">
        <v>366</v>
      </c>
      <c r="I1711" s="45" t="s">
        <v>233</v>
      </c>
      <c r="J1711">
        <v>15022</v>
      </c>
      <c r="K1711">
        <v>9168</v>
      </c>
      <c r="L1711">
        <v>8019</v>
      </c>
    </row>
    <row r="1712" spans="8:12" x14ac:dyDescent="0.25">
      <c r="H1712" t="s">
        <v>366</v>
      </c>
      <c r="I1712" s="45" t="s">
        <v>234</v>
      </c>
      <c r="J1712">
        <v>15094</v>
      </c>
      <c r="K1712">
        <v>9110</v>
      </c>
      <c r="L1712">
        <v>7987</v>
      </c>
    </row>
    <row r="1713" spans="8:12" x14ac:dyDescent="0.25">
      <c r="H1713" t="s">
        <v>366</v>
      </c>
      <c r="I1713" s="45" t="s">
        <v>235</v>
      </c>
      <c r="J1713">
        <v>15482</v>
      </c>
      <c r="K1713">
        <v>8477</v>
      </c>
      <c r="L1713">
        <v>8001</v>
      </c>
    </row>
    <row r="1714" spans="8:12" x14ac:dyDescent="0.25">
      <c r="H1714" t="s">
        <v>366</v>
      </c>
      <c r="I1714" s="45" t="s">
        <v>37</v>
      </c>
      <c r="J1714">
        <v>15537</v>
      </c>
      <c r="K1714">
        <v>8834</v>
      </c>
      <c r="L1714">
        <v>8001</v>
      </c>
    </row>
    <row r="1715" spans="8:12" x14ac:dyDescent="0.25">
      <c r="H1715" t="s">
        <v>366</v>
      </c>
      <c r="I1715" s="45" t="s">
        <v>236</v>
      </c>
      <c r="J1715">
        <v>15197</v>
      </c>
      <c r="K1715">
        <v>9068</v>
      </c>
      <c r="L1715">
        <v>8016</v>
      </c>
    </row>
    <row r="1716" spans="8:12" x14ac:dyDescent="0.25">
      <c r="H1716" t="s">
        <v>366</v>
      </c>
      <c r="I1716" s="45" t="s">
        <v>237</v>
      </c>
      <c r="J1716">
        <v>15369</v>
      </c>
      <c r="K1716">
        <v>8107</v>
      </c>
      <c r="L1716">
        <v>7999</v>
      </c>
    </row>
    <row r="1717" spans="8:12" x14ac:dyDescent="0.25">
      <c r="H1717" t="s">
        <v>366</v>
      </c>
      <c r="I1717" s="45" t="s">
        <v>238</v>
      </c>
      <c r="J1717">
        <v>15313</v>
      </c>
      <c r="K1717">
        <v>8108</v>
      </c>
      <c r="L1717">
        <v>7989</v>
      </c>
    </row>
    <row r="1718" spans="8:12" x14ac:dyDescent="0.25">
      <c r="H1718" t="s">
        <v>366</v>
      </c>
      <c r="I1718" s="45" t="s">
        <v>38</v>
      </c>
      <c r="J1718">
        <v>15138</v>
      </c>
      <c r="K1718">
        <v>8488</v>
      </c>
      <c r="L1718">
        <v>7998</v>
      </c>
    </row>
    <row r="1719" spans="8:12" x14ac:dyDescent="0.25">
      <c r="H1719" t="s">
        <v>366</v>
      </c>
      <c r="I1719" s="45" t="s">
        <v>239</v>
      </c>
      <c r="J1719">
        <v>14200</v>
      </c>
      <c r="K1719">
        <v>9478</v>
      </c>
      <c r="L1719">
        <v>8013</v>
      </c>
    </row>
    <row r="1720" spans="8:12" x14ac:dyDescent="0.25">
      <c r="H1720" t="s">
        <v>366</v>
      </c>
      <c r="I1720" s="45" t="s">
        <v>240</v>
      </c>
      <c r="J1720">
        <v>14157</v>
      </c>
      <c r="K1720">
        <v>9887</v>
      </c>
      <c r="L1720">
        <v>7997</v>
      </c>
    </row>
    <row r="1721" spans="8:12" x14ac:dyDescent="0.25">
      <c r="H1721" t="s">
        <v>366</v>
      </c>
      <c r="I1721" s="45" t="s">
        <v>241</v>
      </c>
      <c r="J1721">
        <v>14188</v>
      </c>
      <c r="K1721">
        <v>10245</v>
      </c>
      <c r="L1721">
        <v>7999</v>
      </c>
    </row>
    <row r="1722" spans="8:12" x14ac:dyDescent="0.25">
      <c r="H1722" t="s">
        <v>366</v>
      </c>
      <c r="I1722" s="45" t="s">
        <v>39</v>
      </c>
      <c r="J1722">
        <v>13615</v>
      </c>
      <c r="K1722">
        <v>10225</v>
      </c>
      <c r="L1722">
        <v>8006</v>
      </c>
    </row>
    <row r="1723" spans="8:12" x14ac:dyDescent="0.25">
      <c r="H1723" t="s">
        <v>366</v>
      </c>
      <c r="I1723" s="45" t="s">
        <v>242</v>
      </c>
      <c r="J1723">
        <v>11182</v>
      </c>
      <c r="K1723">
        <v>12413</v>
      </c>
      <c r="L1723">
        <v>8002</v>
      </c>
    </row>
    <row r="1724" spans="8:12" x14ac:dyDescent="0.25">
      <c r="H1724" t="s">
        <v>366</v>
      </c>
      <c r="I1724" s="45" t="s">
        <v>243</v>
      </c>
      <c r="J1724">
        <v>9846</v>
      </c>
      <c r="K1724">
        <v>13962</v>
      </c>
      <c r="L1724">
        <v>8005</v>
      </c>
    </row>
    <row r="1725" spans="8:12" x14ac:dyDescent="0.25">
      <c r="H1725" t="s">
        <v>366</v>
      </c>
      <c r="I1725" s="45" t="s">
        <v>244</v>
      </c>
      <c r="J1725">
        <v>8819</v>
      </c>
      <c r="K1725">
        <v>15445</v>
      </c>
      <c r="L1725">
        <v>7996</v>
      </c>
    </row>
    <row r="1726" spans="8:12" x14ac:dyDescent="0.25">
      <c r="H1726" t="s">
        <v>366</v>
      </c>
      <c r="I1726" s="45" t="s">
        <v>40</v>
      </c>
      <c r="J1726">
        <v>7362</v>
      </c>
      <c r="K1726">
        <v>16184</v>
      </c>
      <c r="L1726">
        <v>8003</v>
      </c>
    </row>
    <row r="1727" spans="8:12" x14ac:dyDescent="0.25">
      <c r="H1727" t="s">
        <v>366</v>
      </c>
      <c r="I1727" s="45" t="s">
        <v>245</v>
      </c>
      <c r="J1727">
        <v>6275</v>
      </c>
      <c r="K1727">
        <v>17263</v>
      </c>
      <c r="L1727">
        <v>7986</v>
      </c>
    </row>
    <row r="1728" spans="8:12" x14ac:dyDescent="0.25">
      <c r="H1728" t="s">
        <v>366</v>
      </c>
      <c r="I1728" s="45" t="s">
        <v>246</v>
      </c>
      <c r="J1728">
        <v>6528</v>
      </c>
      <c r="K1728">
        <v>16914</v>
      </c>
      <c r="L1728">
        <v>8002</v>
      </c>
    </row>
    <row r="1729" spans="8:12" x14ac:dyDescent="0.25">
      <c r="H1729" t="s">
        <v>366</v>
      </c>
      <c r="I1729" s="45" t="s">
        <v>247</v>
      </c>
      <c r="J1729">
        <v>6968</v>
      </c>
      <c r="K1729">
        <v>16785</v>
      </c>
      <c r="L1729">
        <v>8002</v>
      </c>
    </row>
    <row r="1730" spans="8:12" x14ac:dyDescent="0.25">
      <c r="H1730" t="s">
        <v>367</v>
      </c>
      <c r="I1730" s="45" t="s">
        <v>17</v>
      </c>
      <c r="J1730">
        <v>7528</v>
      </c>
      <c r="K1730">
        <v>15958</v>
      </c>
      <c r="L1730">
        <v>7993</v>
      </c>
    </row>
    <row r="1731" spans="8:12" x14ac:dyDescent="0.25">
      <c r="H1731" t="s">
        <v>367</v>
      </c>
      <c r="I1731" s="45" t="s">
        <v>176</v>
      </c>
      <c r="J1731">
        <v>7245</v>
      </c>
      <c r="K1731">
        <v>16654</v>
      </c>
      <c r="L1731">
        <v>7999</v>
      </c>
    </row>
    <row r="1732" spans="8:12" x14ac:dyDescent="0.25">
      <c r="H1732" t="s">
        <v>367</v>
      </c>
      <c r="I1732" s="45" t="s">
        <v>177</v>
      </c>
      <c r="J1732">
        <v>7516</v>
      </c>
      <c r="K1732">
        <v>15994</v>
      </c>
      <c r="L1732">
        <v>7995</v>
      </c>
    </row>
    <row r="1733" spans="8:12" x14ac:dyDescent="0.25">
      <c r="H1733" t="s">
        <v>367</v>
      </c>
      <c r="I1733" s="45" t="s">
        <v>178</v>
      </c>
      <c r="J1733">
        <v>7116</v>
      </c>
      <c r="K1733">
        <v>16779</v>
      </c>
      <c r="L1733">
        <v>8003</v>
      </c>
    </row>
    <row r="1734" spans="8:12" x14ac:dyDescent="0.25">
      <c r="H1734" t="s">
        <v>367</v>
      </c>
      <c r="I1734" s="45" t="s">
        <v>18</v>
      </c>
      <c r="J1734">
        <v>7395</v>
      </c>
      <c r="K1734">
        <v>16212</v>
      </c>
      <c r="L1734">
        <v>8005</v>
      </c>
    </row>
    <row r="1735" spans="8:12" x14ac:dyDescent="0.25">
      <c r="H1735" t="s">
        <v>367</v>
      </c>
      <c r="I1735" s="45" t="s">
        <v>179</v>
      </c>
      <c r="J1735">
        <v>7715</v>
      </c>
      <c r="K1735">
        <v>15825</v>
      </c>
      <c r="L1735">
        <v>7990</v>
      </c>
    </row>
    <row r="1736" spans="8:12" x14ac:dyDescent="0.25">
      <c r="H1736" t="s">
        <v>367</v>
      </c>
      <c r="I1736" s="45" t="s">
        <v>180</v>
      </c>
      <c r="J1736">
        <v>8737</v>
      </c>
      <c r="K1736">
        <v>15078</v>
      </c>
      <c r="L1736">
        <v>7999</v>
      </c>
    </row>
    <row r="1737" spans="8:12" x14ac:dyDescent="0.25">
      <c r="H1737" t="s">
        <v>367</v>
      </c>
      <c r="I1737" s="45" t="s">
        <v>181</v>
      </c>
      <c r="J1737">
        <v>8968</v>
      </c>
      <c r="K1737">
        <v>15187</v>
      </c>
      <c r="L1737">
        <v>8002</v>
      </c>
    </row>
    <row r="1738" spans="8:12" x14ac:dyDescent="0.25">
      <c r="H1738" t="s">
        <v>367</v>
      </c>
      <c r="I1738" s="45" t="s">
        <v>19</v>
      </c>
      <c r="J1738">
        <v>8727</v>
      </c>
      <c r="K1738">
        <v>14958</v>
      </c>
      <c r="L1738">
        <v>7991</v>
      </c>
    </row>
    <row r="1739" spans="8:12" x14ac:dyDescent="0.25">
      <c r="H1739" t="s">
        <v>367</v>
      </c>
      <c r="I1739" s="45" t="s">
        <v>182</v>
      </c>
      <c r="J1739">
        <v>8610</v>
      </c>
      <c r="K1739">
        <v>14856</v>
      </c>
      <c r="L1739">
        <v>7985</v>
      </c>
    </row>
    <row r="1740" spans="8:12" x14ac:dyDescent="0.25">
      <c r="H1740" t="s">
        <v>367</v>
      </c>
      <c r="I1740" s="45" t="s">
        <v>183</v>
      </c>
      <c r="J1740">
        <v>8669</v>
      </c>
      <c r="K1740">
        <v>14661</v>
      </c>
      <c r="L1740">
        <v>7987</v>
      </c>
    </row>
    <row r="1741" spans="8:12" x14ac:dyDescent="0.25">
      <c r="H1741" t="s">
        <v>367</v>
      </c>
      <c r="I1741" s="45" t="s">
        <v>184</v>
      </c>
      <c r="J1741">
        <v>9838</v>
      </c>
      <c r="K1741">
        <v>14766</v>
      </c>
      <c r="L1741">
        <v>8010</v>
      </c>
    </row>
    <row r="1742" spans="8:12" x14ac:dyDescent="0.25">
      <c r="H1742" t="s">
        <v>367</v>
      </c>
      <c r="I1742" s="45" t="s">
        <v>20</v>
      </c>
      <c r="J1742">
        <v>10623</v>
      </c>
      <c r="K1742">
        <v>13342</v>
      </c>
      <c r="L1742">
        <v>7999</v>
      </c>
    </row>
    <row r="1743" spans="8:12" x14ac:dyDescent="0.25">
      <c r="H1743" t="s">
        <v>367</v>
      </c>
      <c r="I1743" s="45" t="s">
        <v>185</v>
      </c>
      <c r="J1743">
        <v>11339</v>
      </c>
      <c r="K1743">
        <v>12736</v>
      </c>
      <c r="L1743">
        <v>8002</v>
      </c>
    </row>
    <row r="1744" spans="8:12" x14ac:dyDescent="0.25">
      <c r="H1744" t="s">
        <v>367</v>
      </c>
      <c r="I1744" s="45" t="s">
        <v>186</v>
      </c>
      <c r="J1744">
        <v>13366</v>
      </c>
      <c r="K1744">
        <v>11072</v>
      </c>
      <c r="L1744">
        <v>7992</v>
      </c>
    </row>
    <row r="1745" spans="8:12" x14ac:dyDescent="0.25">
      <c r="H1745" t="s">
        <v>367</v>
      </c>
      <c r="I1745" s="45" t="s">
        <v>187</v>
      </c>
      <c r="J1745">
        <v>15888</v>
      </c>
      <c r="K1745">
        <v>8421</v>
      </c>
      <c r="L1745">
        <v>8009</v>
      </c>
    </row>
    <row r="1746" spans="8:12" x14ac:dyDescent="0.25">
      <c r="H1746" t="s">
        <v>367</v>
      </c>
      <c r="I1746" s="45" t="s">
        <v>21</v>
      </c>
      <c r="J1746">
        <v>17363</v>
      </c>
      <c r="K1746">
        <v>6459</v>
      </c>
      <c r="L1746">
        <v>8011</v>
      </c>
    </row>
    <row r="1747" spans="8:12" x14ac:dyDescent="0.25">
      <c r="H1747" t="s">
        <v>367</v>
      </c>
      <c r="I1747" s="45" t="s">
        <v>188</v>
      </c>
      <c r="J1747">
        <v>18183</v>
      </c>
      <c r="K1747">
        <v>6114</v>
      </c>
      <c r="L1747">
        <v>7992</v>
      </c>
    </row>
    <row r="1748" spans="8:12" x14ac:dyDescent="0.25">
      <c r="H1748" t="s">
        <v>367</v>
      </c>
      <c r="I1748" s="45" t="s">
        <v>189</v>
      </c>
      <c r="J1748">
        <v>18031</v>
      </c>
      <c r="K1748">
        <v>6612</v>
      </c>
      <c r="L1748">
        <v>8004</v>
      </c>
    </row>
    <row r="1749" spans="8:12" x14ac:dyDescent="0.25">
      <c r="H1749" t="s">
        <v>367</v>
      </c>
      <c r="I1749" s="45" t="s">
        <v>190</v>
      </c>
      <c r="J1749">
        <v>18545</v>
      </c>
      <c r="K1749">
        <v>5915</v>
      </c>
      <c r="L1749">
        <v>7999</v>
      </c>
    </row>
    <row r="1750" spans="8:12" x14ac:dyDescent="0.25">
      <c r="H1750" t="s">
        <v>367</v>
      </c>
      <c r="I1750" s="45" t="s">
        <v>22</v>
      </c>
      <c r="J1750">
        <v>17004</v>
      </c>
      <c r="K1750">
        <v>7469</v>
      </c>
      <c r="L1750">
        <v>8001</v>
      </c>
    </row>
    <row r="1751" spans="8:12" x14ac:dyDescent="0.25">
      <c r="H1751" t="s">
        <v>367</v>
      </c>
      <c r="I1751" s="45" t="s">
        <v>191</v>
      </c>
      <c r="J1751">
        <v>16213</v>
      </c>
      <c r="K1751">
        <v>8188</v>
      </c>
      <c r="L1751">
        <v>7981</v>
      </c>
    </row>
    <row r="1752" spans="8:12" x14ac:dyDescent="0.25">
      <c r="H1752" t="s">
        <v>367</v>
      </c>
      <c r="I1752" s="45" t="s">
        <v>192</v>
      </c>
      <c r="J1752">
        <v>17696</v>
      </c>
      <c r="K1752">
        <v>6809</v>
      </c>
      <c r="L1752">
        <v>7996</v>
      </c>
    </row>
    <row r="1753" spans="8:12" x14ac:dyDescent="0.25">
      <c r="H1753" t="s">
        <v>367</v>
      </c>
      <c r="I1753" s="45" t="s">
        <v>193</v>
      </c>
      <c r="J1753">
        <v>17821</v>
      </c>
      <c r="K1753">
        <v>6170</v>
      </c>
      <c r="L1753">
        <v>7993</v>
      </c>
    </row>
    <row r="1754" spans="8:12" x14ac:dyDescent="0.25">
      <c r="H1754" t="s">
        <v>367</v>
      </c>
      <c r="I1754" s="45" t="s">
        <v>23</v>
      </c>
      <c r="J1754">
        <v>17444</v>
      </c>
      <c r="K1754">
        <v>6779</v>
      </c>
      <c r="L1754">
        <v>8005</v>
      </c>
    </row>
    <row r="1755" spans="8:12" x14ac:dyDescent="0.25">
      <c r="H1755" t="s">
        <v>367</v>
      </c>
      <c r="I1755" s="45" t="s">
        <v>194</v>
      </c>
      <c r="J1755">
        <v>17605</v>
      </c>
      <c r="K1755">
        <v>6808</v>
      </c>
      <c r="L1755">
        <v>7986</v>
      </c>
    </row>
    <row r="1756" spans="8:12" x14ac:dyDescent="0.25">
      <c r="H1756" t="s">
        <v>367</v>
      </c>
      <c r="I1756" s="45" t="s">
        <v>195</v>
      </c>
      <c r="J1756">
        <v>16912</v>
      </c>
      <c r="K1756">
        <v>7188</v>
      </c>
      <c r="L1756">
        <v>7996</v>
      </c>
    </row>
    <row r="1757" spans="8:12" x14ac:dyDescent="0.25">
      <c r="H1757" t="s">
        <v>367</v>
      </c>
      <c r="I1757" s="45" t="s">
        <v>196</v>
      </c>
      <c r="J1757">
        <v>16756</v>
      </c>
      <c r="K1757">
        <v>6946</v>
      </c>
      <c r="L1757">
        <v>7999</v>
      </c>
    </row>
    <row r="1758" spans="8:12" x14ac:dyDescent="0.25">
      <c r="H1758" t="s">
        <v>367</v>
      </c>
      <c r="I1758" s="45" t="s">
        <v>24</v>
      </c>
      <c r="J1758">
        <v>16660</v>
      </c>
      <c r="K1758">
        <v>7293</v>
      </c>
      <c r="L1758">
        <v>8013</v>
      </c>
    </row>
    <row r="1759" spans="8:12" x14ac:dyDescent="0.25">
      <c r="H1759" t="s">
        <v>367</v>
      </c>
      <c r="I1759" s="45" t="s">
        <v>197</v>
      </c>
      <c r="J1759">
        <v>15818</v>
      </c>
      <c r="K1759">
        <v>7205</v>
      </c>
      <c r="L1759">
        <v>7998</v>
      </c>
    </row>
    <row r="1760" spans="8:12" x14ac:dyDescent="0.25">
      <c r="H1760" t="s">
        <v>367</v>
      </c>
      <c r="I1760" s="45" t="s">
        <v>198</v>
      </c>
      <c r="J1760">
        <v>16020</v>
      </c>
      <c r="K1760">
        <v>7856</v>
      </c>
      <c r="L1760">
        <v>7990</v>
      </c>
    </row>
    <row r="1761" spans="8:12" x14ac:dyDescent="0.25">
      <c r="H1761" t="s">
        <v>367</v>
      </c>
      <c r="I1761" s="45" t="s">
        <v>199</v>
      </c>
      <c r="J1761">
        <v>15112</v>
      </c>
      <c r="K1761">
        <v>9021</v>
      </c>
      <c r="L1761">
        <v>8003</v>
      </c>
    </row>
    <row r="1762" spans="8:12" x14ac:dyDescent="0.25">
      <c r="H1762" t="s">
        <v>367</v>
      </c>
      <c r="I1762" s="45" t="s">
        <v>25</v>
      </c>
      <c r="J1762">
        <v>14933</v>
      </c>
      <c r="K1762">
        <v>8961</v>
      </c>
      <c r="L1762">
        <v>8005</v>
      </c>
    </row>
    <row r="1763" spans="8:12" x14ac:dyDescent="0.25">
      <c r="H1763" t="s">
        <v>367</v>
      </c>
      <c r="I1763" s="45" t="s">
        <v>200</v>
      </c>
      <c r="J1763">
        <v>15235</v>
      </c>
      <c r="K1763">
        <v>9224</v>
      </c>
      <c r="L1763">
        <v>7995</v>
      </c>
    </row>
    <row r="1764" spans="8:12" x14ac:dyDescent="0.25">
      <c r="H1764" t="s">
        <v>367</v>
      </c>
      <c r="I1764" s="45" t="s">
        <v>201</v>
      </c>
      <c r="J1764">
        <v>15373</v>
      </c>
      <c r="K1764">
        <v>8532</v>
      </c>
      <c r="L1764">
        <v>7998</v>
      </c>
    </row>
    <row r="1765" spans="8:12" x14ac:dyDescent="0.25">
      <c r="H1765" t="s">
        <v>367</v>
      </c>
      <c r="I1765" s="45" t="s">
        <v>202</v>
      </c>
      <c r="J1765">
        <v>15510</v>
      </c>
      <c r="K1765">
        <v>8150</v>
      </c>
      <c r="L1765">
        <v>7991</v>
      </c>
    </row>
    <row r="1766" spans="8:12" x14ac:dyDescent="0.25">
      <c r="H1766" t="s">
        <v>367</v>
      </c>
      <c r="I1766" s="45" t="s">
        <v>26</v>
      </c>
      <c r="J1766">
        <v>15321</v>
      </c>
      <c r="K1766">
        <v>8590</v>
      </c>
      <c r="L1766">
        <v>8008</v>
      </c>
    </row>
    <row r="1767" spans="8:12" x14ac:dyDescent="0.25">
      <c r="H1767" t="s">
        <v>367</v>
      </c>
      <c r="I1767" s="45" t="s">
        <v>203</v>
      </c>
      <c r="J1767">
        <v>15283</v>
      </c>
      <c r="K1767">
        <v>8814</v>
      </c>
      <c r="L1767">
        <v>8012</v>
      </c>
    </row>
    <row r="1768" spans="8:12" x14ac:dyDescent="0.25">
      <c r="H1768" t="s">
        <v>367</v>
      </c>
      <c r="I1768" s="45" t="s">
        <v>204</v>
      </c>
      <c r="J1768">
        <v>15207</v>
      </c>
      <c r="K1768">
        <v>8581</v>
      </c>
      <c r="L1768">
        <v>8003</v>
      </c>
    </row>
    <row r="1769" spans="8:12" x14ac:dyDescent="0.25">
      <c r="H1769" t="s">
        <v>367</v>
      </c>
      <c r="I1769" s="45" t="s">
        <v>205</v>
      </c>
      <c r="J1769">
        <v>14801</v>
      </c>
      <c r="K1769">
        <v>9183</v>
      </c>
      <c r="L1769">
        <v>7994</v>
      </c>
    </row>
    <row r="1770" spans="8:12" x14ac:dyDescent="0.25">
      <c r="H1770" t="s">
        <v>367</v>
      </c>
      <c r="I1770" s="45" t="s">
        <v>27</v>
      </c>
      <c r="J1770">
        <v>14533</v>
      </c>
      <c r="K1770">
        <v>9581</v>
      </c>
      <c r="L1770">
        <v>8001</v>
      </c>
    </row>
    <row r="1771" spans="8:12" x14ac:dyDescent="0.25">
      <c r="H1771" t="s">
        <v>367</v>
      </c>
      <c r="I1771" s="45" t="s">
        <v>206</v>
      </c>
      <c r="J1771">
        <v>14174</v>
      </c>
      <c r="K1771">
        <v>9899</v>
      </c>
      <c r="L1771">
        <v>8015</v>
      </c>
    </row>
    <row r="1772" spans="8:12" x14ac:dyDescent="0.25">
      <c r="H1772" t="s">
        <v>367</v>
      </c>
      <c r="I1772" s="45" t="s">
        <v>207</v>
      </c>
      <c r="J1772">
        <v>13632</v>
      </c>
      <c r="K1772">
        <v>10742</v>
      </c>
      <c r="L1772">
        <v>7996</v>
      </c>
    </row>
    <row r="1773" spans="8:12" x14ac:dyDescent="0.25">
      <c r="H1773" t="s">
        <v>367</v>
      </c>
      <c r="I1773" s="45" t="s">
        <v>208</v>
      </c>
      <c r="J1773">
        <v>13216</v>
      </c>
      <c r="K1773">
        <v>10474</v>
      </c>
      <c r="L1773">
        <v>8004</v>
      </c>
    </row>
    <row r="1774" spans="8:12" x14ac:dyDescent="0.25">
      <c r="H1774" t="s">
        <v>367</v>
      </c>
      <c r="I1774" s="45" t="s">
        <v>28</v>
      </c>
      <c r="J1774">
        <v>12957</v>
      </c>
      <c r="K1774">
        <v>11057</v>
      </c>
      <c r="L1774">
        <v>8009</v>
      </c>
    </row>
    <row r="1775" spans="8:12" x14ac:dyDescent="0.25">
      <c r="H1775" t="s">
        <v>367</v>
      </c>
      <c r="I1775" s="45" t="s">
        <v>209</v>
      </c>
      <c r="J1775">
        <v>13070</v>
      </c>
      <c r="K1775">
        <v>10652</v>
      </c>
      <c r="L1775">
        <v>8000</v>
      </c>
    </row>
    <row r="1776" spans="8:12" x14ac:dyDescent="0.25">
      <c r="H1776" t="s">
        <v>367</v>
      </c>
      <c r="I1776" s="45" t="s">
        <v>210</v>
      </c>
      <c r="J1776">
        <v>13181</v>
      </c>
      <c r="K1776">
        <v>10799</v>
      </c>
      <c r="L1776">
        <v>8004</v>
      </c>
    </row>
    <row r="1777" spans="8:12" x14ac:dyDescent="0.25">
      <c r="H1777" t="s">
        <v>367</v>
      </c>
      <c r="I1777" s="45" t="s">
        <v>211</v>
      </c>
      <c r="J1777">
        <v>13655</v>
      </c>
      <c r="K1777">
        <v>9914</v>
      </c>
      <c r="L1777">
        <v>8013</v>
      </c>
    </row>
    <row r="1778" spans="8:12" x14ac:dyDescent="0.25">
      <c r="H1778" t="s">
        <v>367</v>
      </c>
      <c r="I1778" s="45" t="s">
        <v>29</v>
      </c>
      <c r="J1778">
        <v>13711</v>
      </c>
      <c r="K1778">
        <v>9637</v>
      </c>
      <c r="L1778">
        <v>8010</v>
      </c>
    </row>
    <row r="1779" spans="8:12" x14ac:dyDescent="0.25">
      <c r="H1779" t="s">
        <v>367</v>
      </c>
      <c r="I1779" s="45" t="s">
        <v>212</v>
      </c>
      <c r="J1779">
        <v>14490</v>
      </c>
      <c r="K1779">
        <v>9720</v>
      </c>
      <c r="L1779">
        <v>7986</v>
      </c>
    </row>
    <row r="1780" spans="8:12" x14ac:dyDescent="0.25">
      <c r="H1780" t="s">
        <v>367</v>
      </c>
      <c r="I1780" s="45" t="s">
        <v>213</v>
      </c>
      <c r="J1780">
        <v>15074</v>
      </c>
      <c r="K1780">
        <v>9078</v>
      </c>
      <c r="L1780">
        <v>7999</v>
      </c>
    </row>
    <row r="1781" spans="8:12" x14ac:dyDescent="0.25">
      <c r="H1781" t="s">
        <v>367</v>
      </c>
      <c r="I1781" s="45" t="s">
        <v>214</v>
      </c>
      <c r="J1781">
        <v>14269</v>
      </c>
      <c r="K1781">
        <v>8996</v>
      </c>
      <c r="L1781">
        <v>7985</v>
      </c>
    </row>
    <row r="1782" spans="8:12" x14ac:dyDescent="0.25">
      <c r="H1782" t="s">
        <v>367</v>
      </c>
      <c r="I1782" s="45" t="s">
        <v>30</v>
      </c>
      <c r="J1782">
        <v>14596</v>
      </c>
      <c r="K1782">
        <v>9353</v>
      </c>
      <c r="L1782">
        <v>7995</v>
      </c>
    </row>
    <row r="1783" spans="8:12" x14ac:dyDescent="0.25">
      <c r="H1783" t="s">
        <v>367</v>
      </c>
      <c r="I1783" s="45" t="s">
        <v>215</v>
      </c>
      <c r="J1783">
        <v>13486</v>
      </c>
      <c r="K1783">
        <v>10068</v>
      </c>
      <c r="L1783">
        <v>8001</v>
      </c>
    </row>
    <row r="1784" spans="8:12" x14ac:dyDescent="0.25">
      <c r="H1784" t="s">
        <v>367</v>
      </c>
      <c r="I1784" s="45" t="s">
        <v>216</v>
      </c>
      <c r="J1784">
        <v>13831</v>
      </c>
      <c r="K1784">
        <v>10265</v>
      </c>
      <c r="L1784">
        <v>7998</v>
      </c>
    </row>
    <row r="1785" spans="8:12" x14ac:dyDescent="0.25">
      <c r="H1785" t="s">
        <v>367</v>
      </c>
      <c r="I1785" s="45" t="s">
        <v>217</v>
      </c>
      <c r="J1785">
        <v>13501</v>
      </c>
      <c r="K1785">
        <v>10076</v>
      </c>
      <c r="L1785">
        <v>7998</v>
      </c>
    </row>
    <row r="1786" spans="8:12" x14ac:dyDescent="0.25">
      <c r="H1786" t="s">
        <v>367</v>
      </c>
      <c r="I1786" s="45" t="s">
        <v>31</v>
      </c>
      <c r="J1786">
        <v>13778</v>
      </c>
      <c r="K1786">
        <v>9806</v>
      </c>
      <c r="L1786">
        <v>8002</v>
      </c>
    </row>
    <row r="1787" spans="8:12" x14ac:dyDescent="0.25">
      <c r="H1787" t="s">
        <v>367</v>
      </c>
      <c r="I1787" s="45" t="s">
        <v>218</v>
      </c>
      <c r="J1787">
        <v>13883</v>
      </c>
      <c r="K1787">
        <v>9648</v>
      </c>
      <c r="L1787">
        <v>8009</v>
      </c>
    </row>
    <row r="1788" spans="8:12" x14ac:dyDescent="0.25">
      <c r="H1788" t="s">
        <v>367</v>
      </c>
      <c r="I1788" s="45" t="s">
        <v>219</v>
      </c>
      <c r="J1788">
        <v>14150</v>
      </c>
      <c r="K1788">
        <v>9612</v>
      </c>
      <c r="L1788">
        <v>7995</v>
      </c>
    </row>
    <row r="1789" spans="8:12" x14ac:dyDescent="0.25">
      <c r="H1789" t="s">
        <v>367</v>
      </c>
      <c r="I1789" s="45" t="s">
        <v>220</v>
      </c>
      <c r="J1789">
        <v>13867</v>
      </c>
      <c r="K1789">
        <v>10061</v>
      </c>
      <c r="L1789">
        <v>8009</v>
      </c>
    </row>
    <row r="1790" spans="8:12" x14ac:dyDescent="0.25">
      <c r="H1790" t="s">
        <v>367</v>
      </c>
      <c r="I1790" s="45" t="s">
        <v>32</v>
      </c>
      <c r="J1790">
        <v>13636</v>
      </c>
      <c r="K1790">
        <v>10438</v>
      </c>
      <c r="L1790">
        <v>7995</v>
      </c>
    </row>
    <row r="1791" spans="8:12" x14ac:dyDescent="0.25">
      <c r="H1791" t="s">
        <v>367</v>
      </c>
      <c r="I1791" s="45" t="s">
        <v>221</v>
      </c>
      <c r="J1791">
        <v>13501</v>
      </c>
      <c r="K1791">
        <v>10464</v>
      </c>
      <c r="L1791">
        <v>8006</v>
      </c>
    </row>
    <row r="1792" spans="8:12" x14ac:dyDescent="0.25">
      <c r="H1792" t="s">
        <v>367</v>
      </c>
      <c r="I1792" s="45" t="s">
        <v>222</v>
      </c>
      <c r="J1792">
        <v>13519</v>
      </c>
      <c r="K1792">
        <v>10186</v>
      </c>
      <c r="L1792">
        <v>8000</v>
      </c>
    </row>
    <row r="1793" spans="8:12" x14ac:dyDescent="0.25">
      <c r="H1793" t="s">
        <v>367</v>
      </c>
      <c r="I1793" s="45" t="s">
        <v>223</v>
      </c>
      <c r="J1793">
        <v>13405</v>
      </c>
      <c r="K1793">
        <v>10381</v>
      </c>
      <c r="L1793">
        <v>8001</v>
      </c>
    </row>
    <row r="1794" spans="8:12" x14ac:dyDescent="0.25">
      <c r="H1794" t="s">
        <v>367</v>
      </c>
      <c r="I1794" s="45" t="s">
        <v>33</v>
      </c>
      <c r="J1794">
        <v>13852</v>
      </c>
      <c r="K1794">
        <v>10118</v>
      </c>
      <c r="L1794">
        <v>8006</v>
      </c>
    </row>
    <row r="1795" spans="8:12" x14ac:dyDescent="0.25">
      <c r="H1795" t="s">
        <v>367</v>
      </c>
      <c r="I1795" s="45" t="s">
        <v>224</v>
      </c>
      <c r="J1795">
        <v>13491</v>
      </c>
      <c r="K1795">
        <v>10395</v>
      </c>
      <c r="L1795">
        <v>7989</v>
      </c>
    </row>
    <row r="1796" spans="8:12" x14ac:dyDescent="0.25">
      <c r="H1796" t="s">
        <v>367</v>
      </c>
      <c r="I1796" s="45" t="s">
        <v>225</v>
      </c>
      <c r="J1796">
        <v>13490</v>
      </c>
      <c r="K1796">
        <v>10172</v>
      </c>
      <c r="L1796">
        <v>8002</v>
      </c>
    </row>
    <row r="1797" spans="8:12" x14ac:dyDescent="0.25">
      <c r="H1797" t="s">
        <v>367</v>
      </c>
      <c r="I1797" s="45" t="s">
        <v>226</v>
      </c>
      <c r="J1797">
        <v>13501</v>
      </c>
      <c r="K1797">
        <v>10484</v>
      </c>
      <c r="L1797">
        <v>8008</v>
      </c>
    </row>
    <row r="1798" spans="8:12" x14ac:dyDescent="0.25">
      <c r="H1798" t="s">
        <v>367</v>
      </c>
      <c r="I1798" s="45" t="s">
        <v>34</v>
      </c>
      <c r="J1798">
        <v>13991</v>
      </c>
      <c r="K1798">
        <v>9881</v>
      </c>
      <c r="L1798">
        <v>8004</v>
      </c>
    </row>
    <row r="1799" spans="8:12" x14ac:dyDescent="0.25">
      <c r="H1799" t="s">
        <v>367</v>
      </c>
      <c r="I1799" s="45" t="s">
        <v>227</v>
      </c>
      <c r="J1799">
        <v>14637</v>
      </c>
      <c r="K1799">
        <v>9365</v>
      </c>
      <c r="L1799">
        <v>7985</v>
      </c>
    </row>
    <row r="1800" spans="8:12" x14ac:dyDescent="0.25">
      <c r="H1800" t="s">
        <v>367</v>
      </c>
      <c r="I1800" s="45" t="s">
        <v>228</v>
      </c>
      <c r="J1800">
        <v>14599</v>
      </c>
      <c r="K1800">
        <v>9569</v>
      </c>
      <c r="L1800">
        <v>8008</v>
      </c>
    </row>
    <row r="1801" spans="8:12" x14ac:dyDescent="0.25">
      <c r="H1801" t="s">
        <v>367</v>
      </c>
      <c r="I1801" s="45" t="s">
        <v>229</v>
      </c>
      <c r="J1801">
        <v>13981</v>
      </c>
      <c r="K1801">
        <v>9599</v>
      </c>
      <c r="L1801">
        <v>8003</v>
      </c>
    </row>
    <row r="1802" spans="8:12" x14ac:dyDescent="0.25">
      <c r="H1802" t="s">
        <v>367</v>
      </c>
      <c r="I1802" s="45" t="s">
        <v>35</v>
      </c>
      <c r="J1802">
        <v>14285</v>
      </c>
      <c r="K1802">
        <v>9613</v>
      </c>
      <c r="L1802">
        <v>8001</v>
      </c>
    </row>
    <row r="1803" spans="8:12" x14ac:dyDescent="0.25">
      <c r="H1803" t="s">
        <v>367</v>
      </c>
      <c r="I1803" s="45" t="s">
        <v>230</v>
      </c>
      <c r="J1803">
        <v>13852</v>
      </c>
      <c r="K1803">
        <v>9871</v>
      </c>
      <c r="L1803">
        <v>7994</v>
      </c>
    </row>
    <row r="1804" spans="8:12" x14ac:dyDescent="0.25">
      <c r="H1804" t="s">
        <v>367</v>
      </c>
      <c r="I1804" s="45" t="s">
        <v>231</v>
      </c>
      <c r="J1804">
        <v>13526</v>
      </c>
      <c r="K1804">
        <v>10359</v>
      </c>
      <c r="L1804">
        <v>8001</v>
      </c>
    </row>
    <row r="1805" spans="8:12" x14ac:dyDescent="0.25">
      <c r="H1805" t="s">
        <v>367</v>
      </c>
      <c r="I1805" s="45" t="s">
        <v>232</v>
      </c>
      <c r="J1805">
        <v>13305</v>
      </c>
      <c r="K1805">
        <v>10402</v>
      </c>
      <c r="L1805">
        <v>7995</v>
      </c>
    </row>
    <row r="1806" spans="8:12" x14ac:dyDescent="0.25">
      <c r="H1806" t="s">
        <v>367</v>
      </c>
      <c r="I1806" s="45" t="s">
        <v>36</v>
      </c>
      <c r="J1806">
        <v>13429</v>
      </c>
      <c r="K1806">
        <v>10293</v>
      </c>
      <c r="L1806">
        <v>8009</v>
      </c>
    </row>
    <row r="1807" spans="8:12" x14ac:dyDescent="0.25">
      <c r="H1807" t="s">
        <v>367</v>
      </c>
      <c r="I1807" s="45" t="s">
        <v>233</v>
      </c>
      <c r="J1807">
        <v>13466</v>
      </c>
      <c r="K1807">
        <v>9885</v>
      </c>
      <c r="L1807">
        <v>8004</v>
      </c>
    </row>
    <row r="1808" spans="8:12" x14ac:dyDescent="0.25">
      <c r="H1808" t="s">
        <v>367</v>
      </c>
      <c r="I1808" s="45" t="s">
        <v>234</v>
      </c>
      <c r="J1808">
        <v>13450</v>
      </c>
      <c r="K1808">
        <v>9719</v>
      </c>
      <c r="L1808">
        <v>7995</v>
      </c>
    </row>
    <row r="1809" spans="8:12" x14ac:dyDescent="0.25">
      <c r="H1809" t="s">
        <v>367</v>
      </c>
      <c r="I1809" s="45" t="s">
        <v>235</v>
      </c>
      <c r="J1809">
        <v>14231</v>
      </c>
      <c r="K1809">
        <v>9292</v>
      </c>
      <c r="L1809">
        <v>8006</v>
      </c>
    </row>
    <row r="1810" spans="8:12" x14ac:dyDescent="0.25">
      <c r="H1810" t="s">
        <v>367</v>
      </c>
      <c r="I1810" s="45" t="s">
        <v>37</v>
      </c>
      <c r="J1810">
        <v>14213</v>
      </c>
      <c r="K1810">
        <v>9546</v>
      </c>
      <c r="L1810">
        <v>7994</v>
      </c>
    </row>
    <row r="1811" spans="8:12" x14ac:dyDescent="0.25">
      <c r="H1811" t="s">
        <v>367</v>
      </c>
      <c r="I1811" s="45" t="s">
        <v>236</v>
      </c>
      <c r="J1811">
        <v>14337</v>
      </c>
      <c r="K1811">
        <v>9162</v>
      </c>
      <c r="L1811">
        <v>8005</v>
      </c>
    </row>
    <row r="1812" spans="8:12" x14ac:dyDescent="0.25">
      <c r="H1812" t="s">
        <v>367</v>
      </c>
      <c r="I1812" s="45" t="s">
        <v>237</v>
      </c>
      <c r="J1812">
        <v>14492</v>
      </c>
      <c r="K1812">
        <v>9784</v>
      </c>
      <c r="L1812">
        <v>7987</v>
      </c>
    </row>
    <row r="1813" spans="8:12" x14ac:dyDescent="0.25">
      <c r="H1813" t="s">
        <v>367</v>
      </c>
      <c r="I1813" s="45" t="s">
        <v>238</v>
      </c>
      <c r="J1813">
        <v>14406</v>
      </c>
      <c r="K1813">
        <v>9441</v>
      </c>
      <c r="L1813">
        <v>7997</v>
      </c>
    </row>
    <row r="1814" spans="8:12" x14ac:dyDescent="0.25">
      <c r="H1814" t="s">
        <v>367</v>
      </c>
      <c r="I1814" s="45" t="s">
        <v>38</v>
      </c>
      <c r="J1814">
        <v>13535</v>
      </c>
      <c r="K1814">
        <v>10470</v>
      </c>
      <c r="L1814">
        <v>7989</v>
      </c>
    </row>
    <row r="1815" spans="8:12" x14ac:dyDescent="0.25">
      <c r="H1815" t="s">
        <v>367</v>
      </c>
      <c r="I1815" s="45" t="s">
        <v>239</v>
      </c>
      <c r="J1815">
        <v>12873</v>
      </c>
      <c r="K1815">
        <v>11213</v>
      </c>
      <c r="L1815">
        <v>7993</v>
      </c>
    </row>
    <row r="1816" spans="8:12" x14ac:dyDescent="0.25">
      <c r="H1816" t="s">
        <v>367</v>
      </c>
      <c r="I1816" s="45" t="s">
        <v>240</v>
      </c>
      <c r="J1816">
        <v>12947</v>
      </c>
      <c r="K1816">
        <v>10766</v>
      </c>
      <c r="L1816">
        <v>8000</v>
      </c>
    </row>
    <row r="1817" spans="8:12" x14ac:dyDescent="0.25">
      <c r="H1817" t="s">
        <v>367</v>
      </c>
      <c r="I1817" s="45" t="s">
        <v>241</v>
      </c>
      <c r="J1817">
        <v>12978</v>
      </c>
      <c r="K1817">
        <v>10913</v>
      </c>
      <c r="L1817">
        <v>7995</v>
      </c>
    </row>
    <row r="1818" spans="8:12" x14ac:dyDescent="0.25">
      <c r="H1818" t="s">
        <v>367</v>
      </c>
      <c r="I1818" s="45" t="s">
        <v>39</v>
      </c>
      <c r="J1818">
        <v>12010</v>
      </c>
      <c r="K1818">
        <v>12358</v>
      </c>
      <c r="L1818">
        <v>8005</v>
      </c>
    </row>
    <row r="1819" spans="8:12" x14ac:dyDescent="0.25">
      <c r="H1819" t="s">
        <v>367</v>
      </c>
      <c r="I1819" s="45" t="s">
        <v>242</v>
      </c>
      <c r="J1819">
        <v>9858</v>
      </c>
      <c r="K1819">
        <v>13939</v>
      </c>
      <c r="L1819">
        <v>8004</v>
      </c>
    </row>
    <row r="1820" spans="8:12" x14ac:dyDescent="0.25">
      <c r="H1820" t="s">
        <v>367</v>
      </c>
      <c r="I1820" s="45" t="s">
        <v>243</v>
      </c>
      <c r="J1820">
        <v>8577</v>
      </c>
      <c r="K1820">
        <v>15130</v>
      </c>
      <c r="L1820">
        <v>8001</v>
      </c>
    </row>
    <row r="1821" spans="8:12" x14ac:dyDescent="0.25">
      <c r="H1821" t="s">
        <v>367</v>
      </c>
      <c r="I1821" s="45" t="s">
        <v>244</v>
      </c>
      <c r="J1821">
        <v>7680</v>
      </c>
      <c r="K1821">
        <v>16052</v>
      </c>
      <c r="L1821">
        <v>8002</v>
      </c>
    </row>
    <row r="1822" spans="8:12" x14ac:dyDescent="0.25">
      <c r="H1822" t="s">
        <v>367</v>
      </c>
      <c r="I1822" s="45" t="s">
        <v>40</v>
      </c>
      <c r="J1822">
        <v>6085</v>
      </c>
      <c r="K1822">
        <v>17932</v>
      </c>
      <c r="L1822">
        <v>8023</v>
      </c>
    </row>
    <row r="1823" spans="8:12" x14ac:dyDescent="0.25">
      <c r="H1823" t="s">
        <v>367</v>
      </c>
      <c r="I1823" s="45" t="s">
        <v>245</v>
      </c>
      <c r="J1823">
        <v>4864</v>
      </c>
      <c r="K1823">
        <v>18804</v>
      </c>
      <c r="L1823">
        <v>7998</v>
      </c>
    </row>
    <row r="1824" spans="8:12" x14ac:dyDescent="0.25">
      <c r="H1824" t="s">
        <v>367</v>
      </c>
      <c r="I1824" s="45" t="s">
        <v>246</v>
      </c>
      <c r="J1824">
        <v>4835</v>
      </c>
      <c r="K1824">
        <v>18956</v>
      </c>
      <c r="L1824">
        <v>7991</v>
      </c>
    </row>
    <row r="1825" spans="8:12" x14ac:dyDescent="0.25">
      <c r="H1825" t="s">
        <v>367</v>
      </c>
      <c r="I1825" s="45" t="s">
        <v>247</v>
      </c>
      <c r="J1825">
        <v>4814</v>
      </c>
      <c r="K1825">
        <v>18959</v>
      </c>
      <c r="L1825">
        <v>7999</v>
      </c>
    </row>
    <row r="1826" spans="8:12" x14ac:dyDescent="0.25">
      <c r="H1826" t="s">
        <v>368</v>
      </c>
      <c r="I1826" s="45" t="s">
        <v>17</v>
      </c>
      <c r="J1826">
        <v>4628</v>
      </c>
      <c r="K1826">
        <v>18663</v>
      </c>
      <c r="L1826">
        <v>8003</v>
      </c>
    </row>
    <row r="1827" spans="8:12" x14ac:dyDescent="0.25">
      <c r="H1827" t="s">
        <v>368</v>
      </c>
      <c r="I1827" s="45" t="s">
        <v>176</v>
      </c>
      <c r="J1827">
        <v>4264</v>
      </c>
      <c r="K1827">
        <v>19520</v>
      </c>
      <c r="L1827">
        <v>8017</v>
      </c>
    </row>
    <row r="1828" spans="8:12" x14ac:dyDescent="0.25">
      <c r="H1828" t="s">
        <v>368</v>
      </c>
      <c r="I1828" s="45" t="s">
        <v>177</v>
      </c>
      <c r="J1828">
        <v>4274</v>
      </c>
      <c r="K1828">
        <v>19820</v>
      </c>
      <c r="L1828">
        <v>7993</v>
      </c>
    </row>
    <row r="1829" spans="8:12" x14ac:dyDescent="0.25">
      <c r="H1829" t="s">
        <v>368</v>
      </c>
      <c r="I1829" s="45" t="s">
        <v>178</v>
      </c>
      <c r="J1829">
        <v>4431</v>
      </c>
      <c r="K1829">
        <v>18968</v>
      </c>
      <c r="L1829">
        <v>7985</v>
      </c>
    </row>
    <row r="1830" spans="8:12" x14ac:dyDescent="0.25">
      <c r="H1830" t="s">
        <v>368</v>
      </c>
      <c r="I1830" s="45" t="s">
        <v>18</v>
      </c>
      <c r="J1830">
        <v>4627</v>
      </c>
      <c r="K1830">
        <v>19006</v>
      </c>
      <c r="L1830">
        <v>7994</v>
      </c>
    </row>
    <row r="1831" spans="8:12" x14ac:dyDescent="0.25">
      <c r="H1831" t="s">
        <v>368</v>
      </c>
      <c r="I1831" s="45" t="s">
        <v>179</v>
      </c>
      <c r="J1831">
        <v>4654</v>
      </c>
      <c r="K1831">
        <v>19094</v>
      </c>
      <c r="L1831">
        <v>8001</v>
      </c>
    </row>
    <row r="1832" spans="8:12" x14ac:dyDescent="0.25">
      <c r="H1832" t="s">
        <v>368</v>
      </c>
      <c r="I1832" s="45" t="s">
        <v>180</v>
      </c>
      <c r="J1832">
        <v>4459</v>
      </c>
      <c r="K1832">
        <v>18887</v>
      </c>
      <c r="L1832">
        <v>7870</v>
      </c>
    </row>
    <row r="1833" spans="8:12" x14ac:dyDescent="0.25">
      <c r="H1833" t="s">
        <v>368</v>
      </c>
      <c r="I1833" s="45" t="s">
        <v>181</v>
      </c>
      <c r="J1833">
        <v>4130</v>
      </c>
      <c r="K1833">
        <v>18830</v>
      </c>
      <c r="L1833">
        <v>7867</v>
      </c>
    </row>
    <row r="1834" spans="8:12" x14ac:dyDescent="0.25">
      <c r="H1834" t="s">
        <v>368</v>
      </c>
      <c r="I1834" s="45" t="s">
        <v>19</v>
      </c>
      <c r="J1834">
        <v>4280</v>
      </c>
      <c r="K1834">
        <v>18777</v>
      </c>
      <c r="L1834">
        <v>8002</v>
      </c>
    </row>
    <row r="1835" spans="8:12" x14ac:dyDescent="0.25">
      <c r="H1835" t="s">
        <v>368</v>
      </c>
      <c r="I1835" s="45" t="s">
        <v>182</v>
      </c>
      <c r="J1835">
        <v>3696</v>
      </c>
      <c r="K1835">
        <v>19215</v>
      </c>
      <c r="L1835">
        <v>8011</v>
      </c>
    </row>
    <row r="1836" spans="8:12" x14ac:dyDescent="0.25">
      <c r="H1836" t="s">
        <v>368</v>
      </c>
      <c r="I1836" s="45" t="s">
        <v>183</v>
      </c>
      <c r="J1836">
        <v>4308</v>
      </c>
      <c r="K1836">
        <v>19662</v>
      </c>
      <c r="L1836">
        <v>7997</v>
      </c>
    </row>
    <row r="1837" spans="8:12" x14ac:dyDescent="0.25">
      <c r="H1837" t="s">
        <v>368</v>
      </c>
      <c r="I1837" s="45" t="s">
        <v>184</v>
      </c>
      <c r="J1837">
        <v>4940</v>
      </c>
      <c r="K1837">
        <v>19579</v>
      </c>
      <c r="L1837">
        <v>7996</v>
      </c>
    </row>
    <row r="1838" spans="8:12" x14ac:dyDescent="0.25">
      <c r="H1838" t="s">
        <v>368</v>
      </c>
      <c r="I1838" s="45" t="s">
        <v>20</v>
      </c>
      <c r="J1838">
        <v>5102</v>
      </c>
      <c r="K1838">
        <v>19048</v>
      </c>
      <c r="L1838">
        <v>8004</v>
      </c>
    </row>
    <row r="1839" spans="8:12" x14ac:dyDescent="0.25">
      <c r="H1839" t="s">
        <v>368</v>
      </c>
      <c r="I1839" s="45" t="s">
        <v>185</v>
      </c>
      <c r="J1839">
        <v>6566</v>
      </c>
      <c r="K1839">
        <v>17177</v>
      </c>
      <c r="L1839">
        <v>8009</v>
      </c>
    </row>
    <row r="1840" spans="8:12" x14ac:dyDescent="0.25">
      <c r="H1840" t="s">
        <v>368</v>
      </c>
      <c r="I1840" s="45" t="s">
        <v>186</v>
      </c>
      <c r="J1840">
        <v>9727</v>
      </c>
      <c r="K1840">
        <v>13763</v>
      </c>
      <c r="L1840">
        <v>8009</v>
      </c>
    </row>
    <row r="1841" spans="8:12" x14ac:dyDescent="0.25">
      <c r="H1841" t="s">
        <v>368</v>
      </c>
      <c r="I1841" s="45" t="s">
        <v>187</v>
      </c>
      <c r="J1841">
        <v>11415</v>
      </c>
      <c r="K1841">
        <v>11821</v>
      </c>
      <c r="L1841">
        <v>7997</v>
      </c>
    </row>
    <row r="1842" spans="8:12" x14ac:dyDescent="0.25">
      <c r="H1842" t="s">
        <v>368</v>
      </c>
      <c r="I1842" s="45" t="s">
        <v>21</v>
      </c>
      <c r="J1842">
        <v>13160</v>
      </c>
      <c r="K1842">
        <v>9996</v>
      </c>
      <c r="L1842">
        <v>7998</v>
      </c>
    </row>
    <row r="1843" spans="8:12" x14ac:dyDescent="0.25">
      <c r="H1843" t="s">
        <v>368</v>
      </c>
      <c r="I1843" s="45" t="s">
        <v>188</v>
      </c>
      <c r="J1843">
        <v>15174</v>
      </c>
      <c r="K1843">
        <v>8911</v>
      </c>
      <c r="L1843">
        <v>8006</v>
      </c>
    </row>
    <row r="1844" spans="8:12" x14ac:dyDescent="0.25">
      <c r="H1844" t="s">
        <v>368</v>
      </c>
      <c r="I1844" s="45" t="s">
        <v>189</v>
      </c>
      <c r="J1844">
        <v>14565</v>
      </c>
      <c r="K1844">
        <v>9048</v>
      </c>
      <c r="L1844">
        <v>8011</v>
      </c>
    </row>
    <row r="1845" spans="8:12" x14ac:dyDescent="0.25">
      <c r="H1845" t="s">
        <v>368</v>
      </c>
      <c r="I1845" s="45" t="s">
        <v>190</v>
      </c>
      <c r="J1845">
        <v>15383</v>
      </c>
      <c r="K1845">
        <v>8800</v>
      </c>
      <c r="L1845">
        <v>8003</v>
      </c>
    </row>
    <row r="1846" spans="8:12" x14ac:dyDescent="0.25">
      <c r="H1846" t="s">
        <v>368</v>
      </c>
      <c r="I1846" s="45" t="s">
        <v>22</v>
      </c>
      <c r="J1846">
        <v>15285</v>
      </c>
      <c r="K1846">
        <v>8444</v>
      </c>
      <c r="L1846">
        <v>8005</v>
      </c>
    </row>
    <row r="1847" spans="8:12" x14ac:dyDescent="0.25">
      <c r="H1847" t="s">
        <v>368</v>
      </c>
      <c r="I1847" s="45" t="s">
        <v>191</v>
      </c>
      <c r="J1847">
        <v>13886</v>
      </c>
      <c r="K1847">
        <v>10496</v>
      </c>
      <c r="L1847">
        <v>8003</v>
      </c>
    </row>
    <row r="1848" spans="8:12" x14ac:dyDescent="0.25">
      <c r="H1848" t="s">
        <v>368</v>
      </c>
      <c r="I1848" s="45" t="s">
        <v>192</v>
      </c>
      <c r="J1848">
        <v>15768</v>
      </c>
      <c r="K1848">
        <v>8099</v>
      </c>
      <c r="L1848">
        <v>7995</v>
      </c>
    </row>
    <row r="1849" spans="8:12" x14ac:dyDescent="0.25">
      <c r="H1849" t="s">
        <v>368</v>
      </c>
      <c r="I1849" s="45" t="s">
        <v>193</v>
      </c>
      <c r="J1849">
        <v>16817</v>
      </c>
      <c r="K1849">
        <v>7436</v>
      </c>
      <c r="L1849">
        <v>8007</v>
      </c>
    </row>
    <row r="1850" spans="8:12" x14ac:dyDescent="0.25">
      <c r="H1850" t="s">
        <v>368</v>
      </c>
      <c r="I1850" s="45" t="s">
        <v>23</v>
      </c>
      <c r="J1850">
        <v>17319</v>
      </c>
      <c r="K1850">
        <v>6894</v>
      </c>
      <c r="L1850">
        <v>8016</v>
      </c>
    </row>
    <row r="1851" spans="8:12" x14ac:dyDescent="0.25">
      <c r="H1851" t="s">
        <v>368</v>
      </c>
      <c r="I1851" s="45" t="s">
        <v>194</v>
      </c>
      <c r="J1851">
        <v>15082</v>
      </c>
      <c r="K1851">
        <v>8626</v>
      </c>
      <c r="L1851">
        <v>7993</v>
      </c>
    </row>
    <row r="1852" spans="8:12" x14ac:dyDescent="0.25">
      <c r="H1852" t="s">
        <v>368</v>
      </c>
      <c r="I1852" s="45" t="s">
        <v>195</v>
      </c>
      <c r="J1852">
        <v>15039</v>
      </c>
      <c r="K1852">
        <v>8945</v>
      </c>
      <c r="L1852">
        <v>8004</v>
      </c>
    </row>
    <row r="1853" spans="8:12" x14ac:dyDescent="0.25">
      <c r="H1853" t="s">
        <v>368</v>
      </c>
      <c r="I1853" s="45" t="s">
        <v>196</v>
      </c>
      <c r="J1853">
        <v>15304</v>
      </c>
      <c r="K1853">
        <v>8633</v>
      </c>
      <c r="L1853">
        <v>7995</v>
      </c>
    </row>
    <row r="1854" spans="8:12" x14ac:dyDescent="0.25">
      <c r="H1854" t="s">
        <v>368</v>
      </c>
      <c r="I1854" s="45" t="s">
        <v>24</v>
      </c>
      <c r="J1854">
        <v>14603</v>
      </c>
      <c r="K1854">
        <v>8488</v>
      </c>
      <c r="L1854">
        <v>8005</v>
      </c>
    </row>
    <row r="1855" spans="8:12" x14ac:dyDescent="0.25">
      <c r="H1855" t="s">
        <v>368</v>
      </c>
      <c r="I1855" s="45" t="s">
        <v>197</v>
      </c>
      <c r="J1855">
        <v>14642</v>
      </c>
      <c r="K1855">
        <v>8703</v>
      </c>
      <c r="L1855">
        <v>7996</v>
      </c>
    </row>
    <row r="1856" spans="8:12" x14ac:dyDescent="0.25">
      <c r="H1856" t="s">
        <v>368</v>
      </c>
      <c r="I1856" s="45" t="s">
        <v>198</v>
      </c>
      <c r="J1856">
        <v>15081</v>
      </c>
      <c r="K1856">
        <v>8796</v>
      </c>
      <c r="L1856">
        <v>8004</v>
      </c>
    </row>
    <row r="1857" spans="8:12" x14ac:dyDescent="0.25">
      <c r="H1857" t="s">
        <v>368</v>
      </c>
      <c r="I1857" s="45" t="s">
        <v>199</v>
      </c>
      <c r="J1857">
        <v>14029</v>
      </c>
      <c r="K1857">
        <v>10238</v>
      </c>
      <c r="L1857">
        <v>7982</v>
      </c>
    </row>
    <row r="1858" spans="8:12" x14ac:dyDescent="0.25">
      <c r="H1858" t="s">
        <v>368</v>
      </c>
      <c r="I1858" s="45" t="s">
        <v>25</v>
      </c>
      <c r="J1858">
        <v>14088</v>
      </c>
      <c r="K1858">
        <v>9596</v>
      </c>
      <c r="L1858">
        <v>8011</v>
      </c>
    </row>
    <row r="1859" spans="8:12" x14ac:dyDescent="0.25">
      <c r="H1859" t="s">
        <v>368</v>
      </c>
      <c r="I1859" s="45" t="s">
        <v>200</v>
      </c>
      <c r="J1859">
        <v>14117</v>
      </c>
      <c r="K1859">
        <v>9361</v>
      </c>
      <c r="L1859">
        <v>8004</v>
      </c>
    </row>
    <row r="1860" spans="8:12" x14ac:dyDescent="0.25">
      <c r="H1860" t="s">
        <v>368</v>
      </c>
      <c r="I1860" s="45" t="s">
        <v>201</v>
      </c>
      <c r="J1860">
        <v>13944</v>
      </c>
      <c r="K1860">
        <v>9623</v>
      </c>
      <c r="L1860">
        <v>7988</v>
      </c>
    </row>
    <row r="1861" spans="8:12" x14ac:dyDescent="0.25">
      <c r="H1861" t="s">
        <v>368</v>
      </c>
      <c r="I1861" s="45" t="s">
        <v>202</v>
      </c>
      <c r="J1861">
        <v>13960</v>
      </c>
      <c r="K1861">
        <v>9104</v>
      </c>
      <c r="L1861">
        <v>7997</v>
      </c>
    </row>
    <row r="1862" spans="8:12" x14ac:dyDescent="0.25">
      <c r="H1862" t="s">
        <v>368</v>
      </c>
      <c r="I1862" s="45" t="s">
        <v>26</v>
      </c>
      <c r="J1862">
        <v>14455</v>
      </c>
      <c r="K1862">
        <v>9589</v>
      </c>
      <c r="L1862">
        <v>7987</v>
      </c>
    </row>
    <row r="1863" spans="8:12" x14ac:dyDescent="0.25">
      <c r="H1863" t="s">
        <v>368</v>
      </c>
      <c r="I1863" s="45" t="s">
        <v>203</v>
      </c>
      <c r="J1863">
        <v>14049</v>
      </c>
      <c r="K1863">
        <v>9598</v>
      </c>
      <c r="L1863">
        <v>8001</v>
      </c>
    </row>
    <row r="1864" spans="8:12" x14ac:dyDescent="0.25">
      <c r="H1864" t="s">
        <v>368</v>
      </c>
      <c r="I1864" s="45" t="s">
        <v>204</v>
      </c>
      <c r="J1864">
        <v>13699</v>
      </c>
      <c r="K1864">
        <v>10104</v>
      </c>
      <c r="L1864">
        <v>7997</v>
      </c>
    </row>
    <row r="1865" spans="8:12" x14ac:dyDescent="0.25">
      <c r="H1865" t="s">
        <v>368</v>
      </c>
      <c r="I1865" s="45" t="s">
        <v>205</v>
      </c>
      <c r="J1865">
        <v>14036</v>
      </c>
      <c r="K1865">
        <v>9797</v>
      </c>
      <c r="L1865">
        <v>8009</v>
      </c>
    </row>
    <row r="1866" spans="8:12" x14ac:dyDescent="0.25">
      <c r="H1866" t="s">
        <v>368</v>
      </c>
      <c r="I1866" s="45" t="s">
        <v>27</v>
      </c>
      <c r="J1866">
        <v>13301</v>
      </c>
      <c r="K1866">
        <v>10292</v>
      </c>
      <c r="L1866">
        <v>7993</v>
      </c>
    </row>
    <row r="1867" spans="8:12" x14ac:dyDescent="0.25">
      <c r="H1867" t="s">
        <v>368</v>
      </c>
      <c r="I1867" s="45" t="s">
        <v>206</v>
      </c>
      <c r="J1867">
        <v>13535</v>
      </c>
      <c r="K1867">
        <v>9908</v>
      </c>
      <c r="L1867">
        <v>7994</v>
      </c>
    </row>
    <row r="1868" spans="8:12" x14ac:dyDescent="0.25">
      <c r="H1868" t="s">
        <v>368</v>
      </c>
      <c r="I1868" s="45" t="s">
        <v>207</v>
      </c>
      <c r="J1868">
        <v>13799</v>
      </c>
      <c r="K1868">
        <v>10046</v>
      </c>
      <c r="L1868">
        <v>8004</v>
      </c>
    </row>
    <row r="1869" spans="8:12" x14ac:dyDescent="0.25">
      <c r="H1869" t="s">
        <v>368</v>
      </c>
      <c r="I1869" s="45" t="s">
        <v>208</v>
      </c>
      <c r="J1869">
        <v>13645</v>
      </c>
      <c r="K1869">
        <v>10561</v>
      </c>
      <c r="L1869">
        <v>8002</v>
      </c>
    </row>
    <row r="1870" spans="8:12" x14ac:dyDescent="0.25">
      <c r="H1870" t="s">
        <v>368</v>
      </c>
      <c r="I1870" s="45" t="s">
        <v>28</v>
      </c>
      <c r="J1870">
        <v>14093</v>
      </c>
      <c r="K1870">
        <v>9111</v>
      </c>
      <c r="L1870">
        <v>8003</v>
      </c>
    </row>
    <row r="1871" spans="8:12" x14ac:dyDescent="0.25">
      <c r="H1871" t="s">
        <v>368</v>
      </c>
      <c r="I1871" s="45" t="s">
        <v>209</v>
      </c>
      <c r="J1871">
        <v>15469</v>
      </c>
      <c r="K1871">
        <v>8466</v>
      </c>
      <c r="L1871">
        <v>8002</v>
      </c>
    </row>
    <row r="1872" spans="8:12" x14ac:dyDescent="0.25">
      <c r="H1872" t="s">
        <v>368</v>
      </c>
      <c r="I1872" s="45" t="s">
        <v>210</v>
      </c>
      <c r="J1872">
        <v>15563</v>
      </c>
      <c r="K1872">
        <v>8387</v>
      </c>
      <c r="L1872">
        <v>8003</v>
      </c>
    </row>
    <row r="1873" spans="8:12" x14ac:dyDescent="0.25">
      <c r="H1873" t="s">
        <v>368</v>
      </c>
      <c r="I1873" s="45" t="s">
        <v>211</v>
      </c>
      <c r="J1873">
        <v>15368</v>
      </c>
      <c r="K1873">
        <v>8336</v>
      </c>
      <c r="L1873">
        <v>7992</v>
      </c>
    </row>
    <row r="1874" spans="8:12" x14ac:dyDescent="0.25">
      <c r="H1874" t="s">
        <v>368</v>
      </c>
      <c r="I1874" s="45" t="s">
        <v>29</v>
      </c>
      <c r="J1874">
        <v>16058</v>
      </c>
      <c r="K1874">
        <v>7632</v>
      </c>
      <c r="L1874">
        <v>7998</v>
      </c>
    </row>
    <row r="1875" spans="8:12" x14ac:dyDescent="0.25">
      <c r="H1875" t="s">
        <v>368</v>
      </c>
      <c r="I1875" s="45" t="s">
        <v>212</v>
      </c>
      <c r="J1875">
        <v>16110</v>
      </c>
      <c r="K1875">
        <v>7566</v>
      </c>
      <c r="L1875">
        <v>8001</v>
      </c>
    </row>
    <row r="1876" spans="8:12" x14ac:dyDescent="0.25">
      <c r="H1876" t="s">
        <v>368</v>
      </c>
      <c r="I1876" s="45" t="s">
        <v>213</v>
      </c>
      <c r="J1876">
        <v>16114</v>
      </c>
      <c r="K1876">
        <v>8576</v>
      </c>
      <c r="L1876">
        <v>8000</v>
      </c>
    </row>
    <row r="1877" spans="8:12" x14ac:dyDescent="0.25">
      <c r="H1877" t="s">
        <v>368</v>
      </c>
      <c r="I1877" s="45" t="s">
        <v>214</v>
      </c>
      <c r="J1877">
        <v>15986</v>
      </c>
      <c r="K1877">
        <v>7551</v>
      </c>
      <c r="L1877">
        <v>8007</v>
      </c>
    </row>
    <row r="1878" spans="8:12" x14ac:dyDescent="0.25">
      <c r="H1878" t="s">
        <v>368</v>
      </c>
      <c r="I1878" s="45" t="s">
        <v>30</v>
      </c>
      <c r="J1878">
        <v>16176</v>
      </c>
      <c r="K1878">
        <v>8384</v>
      </c>
      <c r="L1878">
        <v>8011</v>
      </c>
    </row>
    <row r="1879" spans="8:12" x14ac:dyDescent="0.25">
      <c r="H1879" t="s">
        <v>368</v>
      </c>
      <c r="I1879" s="45" t="s">
        <v>215</v>
      </c>
      <c r="J1879">
        <v>15590</v>
      </c>
      <c r="K1879">
        <v>7638</v>
      </c>
      <c r="L1879">
        <v>8000</v>
      </c>
    </row>
    <row r="1880" spans="8:12" x14ac:dyDescent="0.25">
      <c r="H1880" t="s">
        <v>368</v>
      </c>
      <c r="I1880" s="45" t="s">
        <v>216</v>
      </c>
      <c r="J1880">
        <v>15581</v>
      </c>
      <c r="K1880">
        <v>8471</v>
      </c>
      <c r="L1880">
        <v>8007</v>
      </c>
    </row>
    <row r="1881" spans="8:12" x14ac:dyDescent="0.25">
      <c r="H1881" t="s">
        <v>368</v>
      </c>
      <c r="I1881" s="45" t="s">
        <v>217</v>
      </c>
      <c r="J1881">
        <v>15420</v>
      </c>
      <c r="K1881">
        <v>8341</v>
      </c>
      <c r="L1881">
        <v>7991</v>
      </c>
    </row>
    <row r="1882" spans="8:12" x14ac:dyDescent="0.25">
      <c r="H1882" t="s">
        <v>368</v>
      </c>
      <c r="I1882" s="45" t="s">
        <v>31</v>
      </c>
      <c r="J1882">
        <v>15000</v>
      </c>
      <c r="K1882">
        <v>8421</v>
      </c>
      <c r="L1882">
        <v>7995</v>
      </c>
    </row>
    <row r="1883" spans="8:12" x14ac:dyDescent="0.25">
      <c r="H1883" t="s">
        <v>368</v>
      </c>
      <c r="I1883" s="45" t="s">
        <v>218</v>
      </c>
      <c r="J1883">
        <v>15066</v>
      </c>
      <c r="K1883">
        <v>8790</v>
      </c>
      <c r="L1883">
        <v>8013</v>
      </c>
    </row>
    <row r="1884" spans="8:12" x14ac:dyDescent="0.25">
      <c r="H1884" t="s">
        <v>368</v>
      </c>
      <c r="I1884" s="45" t="s">
        <v>219</v>
      </c>
      <c r="J1884">
        <v>15440</v>
      </c>
      <c r="K1884">
        <v>8892</v>
      </c>
      <c r="L1884">
        <v>8000</v>
      </c>
    </row>
    <row r="1885" spans="8:12" x14ac:dyDescent="0.25">
      <c r="H1885" t="s">
        <v>368</v>
      </c>
      <c r="I1885" s="45" t="s">
        <v>220</v>
      </c>
      <c r="J1885">
        <v>14693</v>
      </c>
      <c r="K1885">
        <v>9346</v>
      </c>
      <c r="L1885">
        <v>7997</v>
      </c>
    </row>
    <row r="1886" spans="8:12" x14ac:dyDescent="0.25">
      <c r="H1886" t="s">
        <v>368</v>
      </c>
      <c r="I1886" s="45" t="s">
        <v>32</v>
      </c>
      <c r="J1886">
        <v>14791</v>
      </c>
      <c r="K1886">
        <v>8485</v>
      </c>
      <c r="L1886">
        <v>7995</v>
      </c>
    </row>
    <row r="1887" spans="8:12" x14ac:dyDescent="0.25">
      <c r="H1887" t="s">
        <v>368</v>
      </c>
      <c r="I1887" s="45" t="s">
        <v>221</v>
      </c>
      <c r="J1887">
        <v>15037</v>
      </c>
      <c r="K1887">
        <v>8512</v>
      </c>
      <c r="L1887">
        <v>7996</v>
      </c>
    </row>
    <row r="1888" spans="8:12" x14ac:dyDescent="0.25">
      <c r="H1888" t="s">
        <v>368</v>
      </c>
      <c r="I1888" s="45" t="s">
        <v>222</v>
      </c>
      <c r="J1888">
        <v>14532</v>
      </c>
      <c r="K1888">
        <v>8899</v>
      </c>
      <c r="L1888">
        <v>7998</v>
      </c>
    </row>
    <row r="1889" spans="8:12" x14ac:dyDescent="0.25">
      <c r="H1889" t="s">
        <v>368</v>
      </c>
      <c r="I1889" s="45" t="s">
        <v>223</v>
      </c>
      <c r="J1889">
        <v>14234</v>
      </c>
      <c r="K1889">
        <v>9472</v>
      </c>
      <c r="L1889">
        <v>7906</v>
      </c>
    </row>
    <row r="1890" spans="8:12" x14ac:dyDescent="0.25">
      <c r="H1890" t="s">
        <v>368</v>
      </c>
      <c r="I1890" s="45" t="s">
        <v>33</v>
      </c>
      <c r="J1890">
        <v>14781</v>
      </c>
      <c r="K1890">
        <v>8430</v>
      </c>
      <c r="L1890">
        <v>7953</v>
      </c>
    </row>
    <row r="1891" spans="8:12" x14ac:dyDescent="0.25">
      <c r="H1891" t="s">
        <v>368</v>
      </c>
      <c r="I1891" s="45" t="s">
        <v>224</v>
      </c>
      <c r="J1891">
        <v>15320</v>
      </c>
      <c r="K1891">
        <v>8722</v>
      </c>
      <c r="L1891">
        <v>7998</v>
      </c>
    </row>
    <row r="1892" spans="8:12" x14ac:dyDescent="0.25">
      <c r="H1892" t="s">
        <v>368</v>
      </c>
      <c r="I1892" s="45" t="s">
        <v>225</v>
      </c>
      <c r="J1892">
        <v>14348</v>
      </c>
      <c r="K1892">
        <v>9201</v>
      </c>
      <c r="L1892">
        <v>8003</v>
      </c>
    </row>
    <row r="1893" spans="8:12" x14ac:dyDescent="0.25">
      <c r="H1893" t="s">
        <v>368</v>
      </c>
      <c r="I1893" s="45" t="s">
        <v>226</v>
      </c>
      <c r="J1893">
        <v>15469</v>
      </c>
      <c r="K1893">
        <v>8561</v>
      </c>
      <c r="L1893">
        <v>7999</v>
      </c>
    </row>
    <row r="1894" spans="8:12" x14ac:dyDescent="0.25">
      <c r="H1894" t="s">
        <v>368</v>
      </c>
      <c r="I1894" s="45" t="s">
        <v>34</v>
      </c>
      <c r="J1894">
        <v>15741</v>
      </c>
      <c r="K1894">
        <v>8594</v>
      </c>
      <c r="L1894">
        <v>7999</v>
      </c>
    </row>
    <row r="1895" spans="8:12" x14ac:dyDescent="0.25">
      <c r="H1895" t="s">
        <v>368</v>
      </c>
      <c r="I1895" s="45" t="s">
        <v>227</v>
      </c>
      <c r="J1895">
        <v>16423</v>
      </c>
      <c r="K1895">
        <v>7719</v>
      </c>
      <c r="L1895">
        <v>8023</v>
      </c>
    </row>
    <row r="1896" spans="8:12" x14ac:dyDescent="0.25">
      <c r="H1896" t="s">
        <v>368</v>
      </c>
      <c r="I1896" s="45" t="s">
        <v>228</v>
      </c>
      <c r="J1896">
        <v>16707</v>
      </c>
      <c r="K1896">
        <v>7740</v>
      </c>
      <c r="L1896">
        <v>8006</v>
      </c>
    </row>
    <row r="1897" spans="8:12" x14ac:dyDescent="0.25">
      <c r="H1897" t="s">
        <v>368</v>
      </c>
      <c r="I1897" s="45" t="s">
        <v>229</v>
      </c>
      <c r="J1897">
        <v>16412</v>
      </c>
      <c r="K1897">
        <v>7682</v>
      </c>
      <c r="L1897">
        <v>8005</v>
      </c>
    </row>
    <row r="1898" spans="8:12" x14ac:dyDescent="0.25">
      <c r="H1898" t="s">
        <v>368</v>
      </c>
      <c r="I1898" s="45" t="s">
        <v>35</v>
      </c>
      <c r="J1898">
        <v>15709</v>
      </c>
      <c r="K1898">
        <v>7903</v>
      </c>
      <c r="L1898">
        <v>7990</v>
      </c>
    </row>
    <row r="1899" spans="8:12" x14ac:dyDescent="0.25">
      <c r="H1899" t="s">
        <v>368</v>
      </c>
      <c r="I1899" s="45" t="s">
        <v>230</v>
      </c>
      <c r="J1899">
        <v>15707</v>
      </c>
      <c r="K1899">
        <v>8382</v>
      </c>
      <c r="L1899">
        <v>8004</v>
      </c>
    </row>
    <row r="1900" spans="8:12" x14ac:dyDescent="0.25">
      <c r="H1900" t="s">
        <v>368</v>
      </c>
      <c r="I1900" s="45" t="s">
        <v>231</v>
      </c>
      <c r="J1900">
        <v>15595</v>
      </c>
      <c r="K1900">
        <v>7970</v>
      </c>
      <c r="L1900">
        <v>7995</v>
      </c>
    </row>
    <row r="1901" spans="8:12" x14ac:dyDescent="0.25">
      <c r="H1901" t="s">
        <v>368</v>
      </c>
      <c r="I1901" s="45" t="s">
        <v>232</v>
      </c>
      <c r="J1901">
        <v>15723</v>
      </c>
      <c r="K1901">
        <v>7913</v>
      </c>
      <c r="L1901">
        <v>8000</v>
      </c>
    </row>
    <row r="1902" spans="8:12" x14ac:dyDescent="0.25">
      <c r="H1902" t="s">
        <v>368</v>
      </c>
      <c r="I1902" s="45" t="s">
        <v>36</v>
      </c>
      <c r="J1902">
        <v>16347</v>
      </c>
      <c r="K1902">
        <v>8177</v>
      </c>
      <c r="L1902">
        <v>8002</v>
      </c>
    </row>
    <row r="1903" spans="8:12" x14ac:dyDescent="0.25">
      <c r="H1903" t="s">
        <v>368</v>
      </c>
      <c r="I1903" s="45" t="s">
        <v>233</v>
      </c>
      <c r="J1903">
        <v>15876</v>
      </c>
      <c r="K1903">
        <v>7344</v>
      </c>
      <c r="L1903">
        <v>7992</v>
      </c>
    </row>
    <row r="1904" spans="8:12" x14ac:dyDescent="0.25">
      <c r="H1904" t="s">
        <v>368</v>
      </c>
      <c r="I1904" s="45" t="s">
        <v>234</v>
      </c>
      <c r="J1904">
        <v>16422</v>
      </c>
      <c r="K1904">
        <v>7167</v>
      </c>
      <c r="L1904">
        <v>7996</v>
      </c>
    </row>
    <row r="1905" spans="8:12" x14ac:dyDescent="0.25">
      <c r="H1905" t="s">
        <v>368</v>
      </c>
      <c r="I1905" s="45" t="s">
        <v>235</v>
      </c>
      <c r="J1905">
        <v>16377</v>
      </c>
      <c r="K1905">
        <v>7099</v>
      </c>
      <c r="L1905">
        <v>8003</v>
      </c>
    </row>
    <row r="1906" spans="8:12" x14ac:dyDescent="0.25">
      <c r="H1906" t="s">
        <v>368</v>
      </c>
      <c r="I1906" s="45" t="s">
        <v>37</v>
      </c>
      <c r="J1906">
        <v>16806</v>
      </c>
      <c r="K1906">
        <v>7293</v>
      </c>
      <c r="L1906">
        <v>8007</v>
      </c>
    </row>
    <row r="1907" spans="8:12" x14ac:dyDescent="0.25">
      <c r="H1907" t="s">
        <v>368</v>
      </c>
      <c r="I1907" s="45" t="s">
        <v>236</v>
      </c>
      <c r="J1907">
        <v>17125</v>
      </c>
      <c r="K1907">
        <v>6963</v>
      </c>
      <c r="L1907">
        <v>7992</v>
      </c>
    </row>
    <row r="1908" spans="8:12" x14ac:dyDescent="0.25">
      <c r="H1908" t="s">
        <v>368</v>
      </c>
      <c r="I1908" s="45" t="s">
        <v>237</v>
      </c>
      <c r="J1908">
        <v>17216</v>
      </c>
      <c r="K1908">
        <v>7203</v>
      </c>
      <c r="L1908">
        <v>8004</v>
      </c>
    </row>
    <row r="1909" spans="8:12" x14ac:dyDescent="0.25">
      <c r="H1909" t="s">
        <v>368</v>
      </c>
      <c r="I1909" s="45" t="s">
        <v>238</v>
      </c>
      <c r="J1909">
        <v>17006</v>
      </c>
      <c r="K1909">
        <v>7101</v>
      </c>
      <c r="L1909">
        <v>8006</v>
      </c>
    </row>
    <row r="1910" spans="8:12" x14ac:dyDescent="0.25">
      <c r="H1910" t="s">
        <v>368</v>
      </c>
      <c r="I1910" s="45" t="s">
        <v>38</v>
      </c>
      <c r="J1910">
        <v>17105</v>
      </c>
      <c r="K1910">
        <v>6684</v>
      </c>
      <c r="L1910">
        <v>8006</v>
      </c>
    </row>
    <row r="1911" spans="8:12" x14ac:dyDescent="0.25">
      <c r="H1911" t="s">
        <v>368</v>
      </c>
      <c r="I1911" s="45" t="s">
        <v>239</v>
      </c>
      <c r="J1911">
        <v>16116</v>
      </c>
      <c r="K1911">
        <v>8285</v>
      </c>
      <c r="L1911">
        <v>7998</v>
      </c>
    </row>
    <row r="1912" spans="8:12" x14ac:dyDescent="0.25">
      <c r="H1912" t="s">
        <v>368</v>
      </c>
      <c r="I1912" s="45" t="s">
        <v>240</v>
      </c>
      <c r="J1912">
        <v>16012</v>
      </c>
      <c r="K1912">
        <v>8162</v>
      </c>
      <c r="L1912">
        <v>8004</v>
      </c>
    </row>
    <row r="1913" spans="8:12" x14ac:dyDescent="0.25">
      <c r="H1913" t="s">
        <v>368</v>
      </c>
      <c r="I1913" s="45" t="s">
        <v>241</v>
      </c>
      <c r="J1913">
        <v>15846</v>
      </c>
      <c r="K1913">
        <v>8149</v>
      </c>
      <c r="L1913">
        <v>8000</v>
      </c>
    </row>
    <row r="1914" spans="8:12" x14ac:dyDescent="0.25">
      <c r="H1914" t="s">
        <v>368</v>
      </c>
      <c r="I1914" s="45" t="s">
        <v>39</v>
      </c>
      <c r="J1914">
        <v>15689</v>
      </c>
      <c r="K1914">
        <v>7816</v>
      </c>
      <c r="L1914">
        <v>7989</v>
      </c>
    </row>
    <row r="1915" spans="8:12" x14ac:dyDescent="0.25">
      <c r="H1915" t="s">
        <v>368</v>
      </c>
      <c r="I1915" s="45" t="s">
        <v>242</v>
      </c>
      <c r="J1915">
        <v>14435</v>
      </c>
      <c r="K1915">
        <v>9794</v>
      </c>
      <c r="L1915">
        <v>8012</v>
      </c>
    </row>
    <row r="1916" spans="8:12" x14ac:dyDescent="0.25">
      <c r="H1916" t="s">
        <v>368</v>
      </c>
      <c r="I1916" s="45" t="s">
        <v>243</v>
      </c>
      <c r="J1916">
        <v>12941</v>
      </c>
      <c r="K1916">
        <v>10839</v>
      </c>
      <c r="L1916">
        <v>7996</v>
      </c>
    </row>
    <row r="1917" spans="8:12" x14ac:dyDescent="0.25">
      <c r="H1917" t="s">
        <v>368</v>
      </c>
      <c r="I1917" s="45" t="s">
        <v>244</v>
      </c>
      <c r="J1917">
        <v>10695</v>
      </c>
      <c r="K1917">
        <v>12836</v>
      </c>
      <c r="L1917">
        <v>8001</v>
      </c>
    </row>
    <row r="1918" spans="8:12" x14ac:dyDescent="0.25">
      <c r="H1918" t="s">
        <v>368</v>
      </c>
      <c r="I1918" s="45" t="s">
        <v>40</v>
      </c>
      <c r="J1918">
        <v>8428</v>
      </c>
      <c r="K1918">
        <v>14675</v>
      </c>
      <c r="L1918">
        <v>7986</v>
      </c>
    </row>
    <row r="1919" spans="8:12" x14ac:dyDescent="0.25">
      <c r="H1919" t="s">
        <v>368</v>
      </c>
      <c r="I1919" s="45" t="s">
        <v>245</v>
      </c>
      <c r="J1919">
        <v>7600</v>
      </c>
      <c r="K1919">
        <v>15692</v>
      </c>
      <c r="L1919">
        <v>8004</v>
      </c>
    </row>
    <row r="1920" spans="8:12" x14ac:dyDescent="0.25">
      <c r="H1920" t="s">
        <v>368</v>
      </c>
      <c r="I1920" s="45" t="s">
        <v>246</v>
      </c>
      <c r="J1920">
        <v>8126</v>
      </c>
      <c r="K1920">
        <v>15319</v>
      </c>
      <c r="L1920">
        <v>7997</v>
      </c>
    </row>
    <row r="1921" spans="8:12" x14ac:dyDescent="0.25">
      <c r="H1921" t="s">
        <v>368</v>
      </c>
      <c r="I1921" s="45" t="s">
        <v>247</v>
      </c>
      <c r="J1921">
        <v>9023</v>
      </c>
      <c r="K1921">
        <v>14976</v>
      </c>
      <c r="L1921">
        <v>7990</v>
      </c>
    </row>
    <row r="1922" spans="8:12" x14ac:dyDescent="0.25">
      <c r="H1922" t="s">
        <v>369</v>
      </c>
      <c r="I1922" s="45" t="s">
        <v>17</v>
      </c>
      <c r="J1922">
        <v>9863</v>
      </c>
      <c r="K1922">
        <v>13846</v>
      </c>
      <c r="L1922">
        <v>8008</v>
      </c>
    </row>
    <row r="1923" spans="8:12" x14ac:dyDescent="0.25">
      <c r="H1923" t="s">
        <v>369</v>
      </c>
      <c r="I1923" s="45" t="s">
        <v>176</v>
      </c>
      <c r="J1923">
        <v>9220</v>
      </c>
      <c r="K1923">
        <v>14274</v>
      </c>
      <c r="L1923">
        <v>7998</v>
      </c>
    </row>
    <row r="1924" spans="8:12" x14ac:dyDescent="0.25">
      <c r="H1924" t="s">
        <v>369</v>
      </c>
      <c r="I1924" s="45" t="s">
        <v>177</v>
      </c>
      <c r="J1924">
        <v>9359</v>
      </c>
      <c r="K1924">
        <v>13320</v>
      </c>
      <c r="L1924">
        <v>7989</v>
      </c>
    </row>
    <row r="1925" spans="8:12" x14ac:dyDescent="0.25">
      <c r="H1925" t="s">
        <v>369</v>
      </c>
      <c r="I1925" s="45" t="s">
        <v>178</v>
      </c>
      <c r="J1925">
        <v>8824</v>
      </c>
      <c r="K1925">
        <v>14454</v>
      </c>
      <c r="L1925">
        <v>7993</v>
      </c>
    </row>
    <row r="1926" spans="8:12" x14ac:dyDescent="0.25">
      <c r="H1926" t="s">
        <v>369</v>
      </c>
      <c r="I1926" s="45" t="s">
        <v>18</v>
      </c>
      <c r="J1926">
        <v>10917</v>
      </c>
      <c r="K1926">
        <v>12707</v>
      </c>
      <c r="L1926">
        <v>7994</v>
      </c>
    </row>
    <row r="1927" spans="8:12" x14ac:dyDescent="0.25">
      <c r="H1927" t="s">
        <v>369</v>
      </c>
      <c r="I1927" s="45" t="s">
        <v>179</v>
      </c>
      <c r="J1927">
        <v>11037</v>
      </c>
      <c r="K1927">
        <v>12345</v>
      </c>
      <c r="L1927">
        <v>8009</v>
      </c>
    </row>
    <row r="1928" spans="8:12" x14ac:dyDescent="0.25">
      <c r="H1928" t="s">
        <v>369</v>
      </c>
      <c r="I1928" s="45" t="s">
        <v>180</v>
      </c>
      <c r="J1928">
        <v>10632</v>
      </c>
      <c r="K1928">
        <v>12391</v>
      </c>
      <c r="L1928">
        <v>7993</v>
      </c>
    </row>
    <row r="1929" spans="8:12" x14ac:dyDescent="0.25">
      <c r="H1929" t="s">
        <v>369</v>
      </c>
      <c r="I1929" s="45" t="s">
        <v>181</v>
      </c>
      <c r="J1929">
        <v>10422</v>
      </c>
      <c r="K1929">
        <v>12783</v>
      </c>
      <c r="L1929">
        <v>7994</v>
      </c>
    </row>
    <row r="1930" spans="8:12" x14ac:dyDescent="0.25">
      <c r="H1930" t="s">
        <v>369</v>
      </c>
      <c r="I1930" s="45" t="s">
        <v>19</v>
      </c>
      <c r="J1930">
        <v>10724</v>
      </c>
      <c r="K1930">
        <v>13151</v>
      </c>
      <c r="L1930">
        <v>8002</v>
      </c>
    </row>
    <row r="1931" spans="8:12" x14ac:dyDescent="0.25">
      <c r="H1931" t="s">
        <v>369</v>
      </c>
      <c r="I1931" s="45" t="s">
        <v>182</v>
      </c>
      <c r="J1931">
        <v>10644</v>
      </c>
      <c r="K1931">
        <v>12889</v>
      </c>
      <c r="L1931">
        <v>8001</v>
      </c>
    </row>
    <row r="1932" spans="8:12" x14ac:dyDescent="0.25">
      <c r="H1932" t="s">
        <v>369</v>
      </c>
      <c r="I1932" s="45" t="s">
        <v>183</v>
      </c>
      <c r="J1932">
        <v>11184</v>
      </c>
      <c r="K1932">
        <v>12841</v>
      </c>
      <c r="L1932">
        <v>8002</v>
      </c>
    </row>
    <row r="1933" spans="8:12" x14ac:dyDescent="0.25">
      <c r="H1933" t="s">
        <v>369</v>
      </c>
      <c r="I1933" s="45" t="s">
        <v>184</v>
      </c>
      <c r="J1933">
        <v>11435</v>
      </c>
      <c r="K1933">
        <v>11887</v>
      </c>
      <c r="L1933">
        <v>7990</v>
      </c>
    </row>
    <row r="1934" spans="8:12" x14ac:dyDescent="0.25">
      <c r="H1934" t="s">
        <v>369</v>
      </c>
      <c r="I1934" s="45" t="s">
        <v>20</v>
      </c>
      <c r="J1934">
        <v>12670</v>
      </c>
      <c r="K1934">
        <v>11239</v>
      </c>
      <c r="L1934">
        <v>7997</v>
      </c>
    </row>
    <row r="1935" spans="8:12" x14ac:dyDescent="0.25">
      <c r="H1935" t="s">
        <v>369</v>
      </c>
      <c r="I1935" s="45" t="s">
        <v>185</v>
      </c>
      <c r="J1935">
        <v>13304</v>
      </c>
      <c r="K1935">
        <v>11212</v>
      </c>
      <c r="L1935">
        <v>7990</v>
      </c>
    </row>
    <row r="1936" spans="8:12" x14ac:dyDescent="0.25">
      <c r="H1936" t="s">
        <v>369</v>
      </c>
      <c r="I1936" s="45" t="s">
        <v>186</v>
      </c>
      <c r="J1936">
        <v>14536</v>
      </c>
      <c r="K1936">
        <v>9576</v>
      </c>
      <c r="L1936">
        <v>7991</v>
      </c>
    </row>
    <row r="1937" spans="8:12" x14ac:dyDescent="0.25">
      <c r="H1937" t="s">
        <v>369</v>
      </c>
      <c r="I1937" s="45" t="s">
        <v>187</v>
      </c>
      <c r="J1937">
        <v>16502</v>
      </c>
      <c r="K1937">
        <v>7464</v>
      </c>
      <c r="L1937">
        <v>8005</v>
      </c>
    </row>
    <row r="1938" spans="8:12" x14ac:dyDescent="0.25">
      <c r="H1938" t="s">
        <v>369</v>
      </c>
      <c r="I1938" s="45" t="s">
        <v>21</v>
      </c>
      <c r="J1938">
        <v>18112</v>
      </c>
      <c r="K1938">
        <v>6040</v>
      </c>
      <c r="L1938">
        <v>7993</v>
      </c>
    </row>
    <row r="1939" spans="8:12" x14ac:dyDescent="0.25">
      <c r="H1939" t="s">
        <v>369</v>
      </c>
      <c r="I1939" s="45" t="s">
        <v>188</v>
      </c>
      <c r="J1939">
        <v>18549</v>
      </c>
      <c r="K1939">
        <v>5736</v>
      </c>
      <c r="L1939">
        <v>8006</v>
      </c>
    </row>
    <row r="1940" spans="8:12" x14ac:dyDescent="0.25">
      <c r="H1940" t="s">
        <v>369</v>
      </c>
      <c r="I1940" s="45" t="s">
        <v>189</v>
      </c>
      <c r="J1940">
        <v>18265</v>
      </c>
      <c r="K1940">
        <v>5708</v>
      </c>
      <c r="L1940">
        <v>7996</v>
      </c>
    </row>
    <row r="1941" spans="8:12" x14ac:dyDescent="0.25">
      <c r="H1941" t="s">
        <v>369</v>
      </c>
      <c r="I1941" s="45" t="s">
        <v>190</v>
      </c>
      <c r="J1941">
        <v>19358</v>
      </c>
      <c r="K1941">
        <v>5177</v>
      </c>
      <c r="L1941">
        <v>8006</v>
      </c>
    </row>
    <row r="1942" spans="8:12" x14ac:dyDescent="0.25">
      <c r="H1942" t="s">
        <v>369</v>
      </c>
      <c r="I1942" s="45" t="s">
        <v>22</v>
      </c>
      <c r="J1942">
        <v>17604</v>
      </c>
      <c r="K1942">
        <v>5897</v>
      </c>
      <c r="L1942">
        <v>7997</v>
      </c>
    </row>
    <row r="1943" spans="8:12" x14ac:dyDescent="0.25">
      <c r="H1943" t="s">
        <v>369</v>
      </c>
      <c r="I1943" s="45" t="s">
        <v>191</v>
      </c>
      <c r="J1943">
        <v>18445</v>
      </c>
      <c r="K1943">
        <v>5615</v>
      </c>
      <c r="L1943">
        <v>7998</v>
      </c>
    </row>
    <row r="1944" spans="8:12" x14ac:dyDescent="0.25">
      <c r="H1944" t="s">
        <v>369</v>
      </c>
      <c r="I1944" s="45" t="s">
        <v>192</v>
      </c>
      <c r="J1944">
        <v>18805</v>
      </c>
      <c r="K1944">
        <v>5886</v>
      </c>
      <c r="L1944">
        <v>8011</v>
      </c>
    </row>
    <row r="1945" spans="8:12" x14ac:dyDescent="0.25">
      <c r="H1945" t="s">
        <v>369</v>
      </c>
      <c r="I1945" s="45" t="s">
        <v>193</v>
      </c>
      <c r="J1945">
        <v>19181</v>
      </c>
      <c r="K1945">
        <v>5107</v>
      </c>
      <c r="L1945">
        <v>8001</v>
      </c>
    </row>
    <row r="1946" spans="8:12" x14ac:dyDescent="0.25">
      <c r="H1946" t="s">
        <v>369</v>
      </c>
      <c r="I1946" s="45" t="s">
        <v>23</v>
      </c>
      <c r="J1946">
        <v>19577</v>
      </c>
      <c r="K1946">
        <v>4550</v>
      </c>
      <c r="L1946">
        <v>8004</v>
      </c>
    </row>
    <row r="1947" spans="8:12" x14ac:dyDescent="0.25">
      <c r="H1947" t="s">
        <v>369</v>
      </c>
      <c r="I1947" s="45" t="s">
        <v>194</v>
      </c>
      <c r="J1947">
        <v>19460</v>
      </c>
      <c r="K1947">
        <v>4645</v>
      </c>
      <c r="L1947">
        <v>7999</v>
      </c>
    </row>
    <row r="1948" spans="8:12" x14ac:dyDescent="0.25">
      <c r="H1948" t="s">
        <v>369</v>
      </c>
      <c r="I1948" s="45" t="s">
        <v>195</v>
      </c>
      <c r="J1948">
        <v>19553</v>
      </c>
      <c r="K1948">
        <v>4717</v>
      </c>
      <c r="L1948">
        <v>7993</v>
      </c>
    </row>
    <row r="1949" spans="8:12" x14ac:dyDescent="0.25">
      <c r="H1949" t="s">
        <v>369</v>
      </c>
      <c r="I1949" s="45" t="s">
        <v>196</v>
      </c>
      <c r="J1949">
        <v>18952</v>
      </c>
      <c r="K1949">
        <v>5202</v>
      </c>
      <c r="L1949">
        <v>8003</v>
      </c>
    </row>
    <row r="1950" spans="8:12" x14ac:dyDescent="0.25">
      <c r="H1950" t="s">
        <v>369</v>
      </c>
      <c r="I1950" s="45" t="s">
        <v>24</v>
      </c>
      <c r="J1950">
        <v>18171</v>
      </c>
      <c r="K1950">
        <v>6316</v>
      </c>
      <c r="L1950">
        <v>8008</v>
      </c>
    </row>
    <row r="1951" spans="8:12" x14ac:dyDescent="0.25">
      <c r="H1951" t="s">
        <v>369</v>
      </c>
      <c r="I1951" s="45" t="s">
        <v>197</v>
      </c>
      <c r="J1951">
        <v>17977</v>
      </c>
      <c r="K1951">
        <v>5970</v>
      </c>
      <c r="L1951">
        <v>7994</v>
      </c>
    </row>
    <row r="1952" spans="8:12" x14ac:dyDescent="0.25">
      <c r="H1952" t="s">
        <v>369</v>
      </c>
      <c r="I1952" s="45" t="s">
        <v>198</v>
      </c>
      <c r="J1952">
        <v>18990</v>
      </c>
      <c r="K1952">
        <v>5263</v>
      </c>
      <c r="L1952">
        <v>7998</v>
      </c>
    </row>
    <row r="1953" spans="8:12" x14ac:dyDescent="0.25">
      <c r="H1953" t="s">
        <v>369</v>
      </c>
      <c r="I1953" s="45" t="s">
        <v>199</v>
      </c>
      <c r="J1953">
        <v>17545</v>
      </c>
      <c r="K1953">
        <v>6219</v>
      </c>
      <c r="L1953">
        <v>7991</v>
      </c>
    </row>
    <row r="1954" spans="8:12" x14ac:dyDescent="0.25">
      <c r="H1954" t="s">
        <v>369</v>
      </c>
      <c r="I1954" s="45" t="s">
        <v>25</v>
      </c>
      <c r="J1954">
        <v>18422</v>
      </c>
      <c r="K1954">
        <v>5204</v>
      </c>
      <c r="L1954">
        <v>7989</v>
      </c>
    </row>
    <row r="1955" spans="8:12" x14ac:dyDescent="0.25">
      <c r="H1955" t="s">
        <v>369</v>
      </c>
      <c r="I1955" s="45" t="s">
        <v>200</v>
      </c>
      <c r="J1955">
        <v>18712</v>
      </c>
      <c r="K1955">
        <v>5552</v>
      </c>
      <c r="L1955">
        <v>8002</v>
      </c>
    </row>
    <row r="1956" spans="8:12" x14ac:dyDescent="0.25">
      <c r="H1956" t="s">
        <v>369</v>
      </c>
      <c r="I1956" s="45" t="s">
        <v>201</v>
      </c>
      <c r="J1956">
        <v>18455</v>
      </c>
      <c r="K1956">
        <v>4962</v>
      </c>
      <c r="L1956">
        <v>7990</v>
      </c>
    </row>
    <row r="1957" spans="8:12" x14ac:dyDescent="0.25">
      <c r="H1957" t="s">
        <v>369</v>
      </c>
      <c r="I1957" s="45" t="s">
        <v>202</v>
      </c>
      <c r="J1957">
        <v>18566</v>
      </c>
      <c r="K1957">
        <v>5960</v>
      </c>
      <c r="L1957">
        <v>8007</v>
      </c>
    </row>
    <row r="1958" spans="8:12" x14ac:dyDescent="0.25">
      <c r="H1958" t="s">
        <v>369</v>
      </c>
      <c r="I1958" s="45" t="s">
        <v>26</v>
      </c>
      <c r="J1958">
        <v>18583</v>
      </c>
      <c r="K1958">
        <v>6163</v>
      </c>
      <c r="L1958">
        <v>8000</v>
      </c>
    </row>
    <row r="1959" spans="8:12" x14ac:dyDescent="0.25">
      <c r="H1959" t="s">
        <v>369</v>
      </c>
      <c r="I1959" s="45" t="s">
        <v>203</v>
      </c>
      <c r="J1959">
        <v>17863</v>
      </c>
      <c r="K1959">
        <v>6388</v>
      </c>
      <c r="L1959">
        <v>7992</v>
      </c>
    </row>
    <row r="1960" spans="8:12" x14ac:dyDescent="0.25">
      <c r="H1960" t="s">
        <v>369</v>
      </c>
      <c r="I1960" s="45" t="s">
        <v>204</v>
      </c>
      <c r="J1960">
        <v>17322</v>
      </c>
      <c r="K1960">
        <v>6314</v>
      </c>
      <c r="L1960">
        <v>7996</v>
      </c>
    </row>
    <row r="1961" spans="8:12" x14ac:dyDescent="0.25">
      <c r="H1961" t="s">
        <v>369</v>
      </c>
      <c r="I1961" s="45" t="s">
        <v>205</v>
      </c>
      <c r="J1961">
        <v>17149</v>
      </c>
      <c r="K1961">
        <v>6615</v>
      </c>
      <c r="L1961">
        <v>7994</v>
      </c>
    </row>
    <row r="1962" spans="8:12" x14ac:dyDescent="0.25">
      <c r="H1962" t="s">
        <v>369</v>
      </c>
      <c r="I1962" s="45" t="s">
        <v>27</v>
      </c>
      <c r="J1962">
        <v>16872</v>
      </c>
      <c r="K1962">
        <v>6929</v>
      </c>
      <c r="L1962">
        <v>8008</v>
      </c>
    </row>
    <row r="1963" spans="8:12" x14ac:dyDescent="0.25">
      <c r="H1963" t="s">
        <v>369</v>
      </c>
      <c r="I1963" s="45" t="s">
        <v>206</v>
      </c>
      <c r="J1963">
        <v>16339</v>
      </c>
      <c r="K1963">
        <v>7441</v>
      </c>
      <c r="L1963">
        <v>7991</v>
      </c>
    </row>
    <row r="1964" spans="8:12" x14ac:dyDescent="0.25">
      <c r="H1964" t="s">
        <v>369</v>
      </c>
      <c r="I1964" s="45" t="s">
        <v>207</v>
      </c>
      <c r="J1964">
        <v>15474</v>
      </c>
      <c r="K1964">
        <v>8247</v>
      </c>
      <c r="L1964">
        <v>7996</v>
      </c>
    </row>
    <row r="1965" spans="8:12" x14ac:dyDescent="0.25">
      <c r="H1965" t="s">
        <v>369</v>
      </c>
      <c r="I1965" s="45" t="s">
        <v>208</v>
      </c>
      <c r="J1965">
        <v>15870</v>
      </c>
      <c r="K1965">
        <v>8264</v>
      </c>
      <c r="L1965">
        <v>8000</v>
      </c>
    </row>
    <row r="1966" spans="8:12" x14ac:dyDescent="0.25">
      <c r="H1966" t="s">
        <v>369</v>
      </c>
      <c r="I1966" s="45" t="s">
        <v>28</v>
      </c>
      <c r="J1966">
        <v>14748</v>
      </c>
      <c r="K1966">
        <v>8376</v>
      </c>
      <c r="L1966">
        <v>7997</v>
      </c>
    </row>
    <row r="1967" spans="8:12" x14ac:dyDescent="0.25">
      <c r="H1967" t="s">
        <v>369</v>
      </c>
      <c r="I1967" s="45" t="s">
        <v>209</v>
      </c>
      <c r="J1967">
        <v>15068</v>
      </c>
      <c r="K1967">
        <v>9417</v>
      </c>
      <c r="L1967">
        <v>8006</v>
      </c>
    </row>
    <row r="1968" spans="8:12" x14ac:dyDescent="0.25">
      <c r="H1968" t="s">
        <v>369</v>
      </c>
      <c r="I1968" s="45" t="s">
        <v>210</v>
      </c>
      <c r="J1968">
        <v>14234</v>
      </c>
      <c r="K1968">
        <v>9367</v>
      </c>
      <c r="L1968">
        <v>8003</v>
      </c>
    </row>
    <row r="1969" spans="8:12" x14ac:dyDescent="0.25">
      <c r="H1969" t="s">
        <v>369</v>
      </c>
      <c r="I1969" s="45" t="s">
        <v>211</v>
      </c>
      <c r="J1969">
        <v>14349</v>
      </c>
      <c r="K1969">
        <v>10001</v>
      </c>
      <c r="L1969">
        <v>8003</v>
      </c>
    </row>
    <row r="1970" spans="8:12" x14ac:dyDescent="0.25">
      <c r="H1970" t="s">
        <v>369</v>
      </c>
      <c r="I1970" s="45" t="s">
        <v>29</v>
      </c>
      <c r="J1970">
        <v>14324</v>
      </c>
      <c r="K1970">
        <v>9211</v>
      </c>
      <c r="L1970">
        <v>7991</v>
      </c>
    </row>
    <row r="1971" spans="8:12" x14ac:dyDescent="0.25">
      <c r="H1971" t="s">
        <v>369</v>
      </c>
      <c r="I1971" s="45" t="s">
        <v>212</v>
      </c>
      <c r="J1971">
        <v>14526</v>
      </c>
      <c r="K1971">
        <v>8946</v>
      </c>
      <c r="L1971">
        <v>7987</v>
      </c>
    </row>
    <row r="1972" spans="8:12" x14ac:dyDescent="0.25">
      <c r="H1972" t="s">
        <v>369</v>
      </c>
      <c r="I1972" s="45" t="s">
        <v>213</v>
      </c>
      <c r="J1972">
        <v>14359</v>
      </c>
      <c r="K1972">
        <v>9039</v>
      </c>
      <c r="L1972">
        <v>7999</v>
      </c>
    </row>
    <row r="1973" spans="8:12" x14ac:dyDescent="0.25">
      <c r="H1973" t="s">
        <v>369</v>
      </c>
      <c r="I1973" s="45" t="s">
        <v>214</v>
      </c>
      <c r="J1973">
        <v>15016</v>
      </c>
      <c r="K1973">
        <v>8338</v>
      </c>
      <c r="L1973">
        <v>7999</v>
      </c>
    </row>
    <row r="1974" spans="8:12" x14ac:dyDescent="0.25">
      <c r="H1974" t="s">
        <v>369</v>
      </c>
      <c r="I1974" s="45" t="s">
        <v>30</v>
      </c>
      <c r="J1974">
        <v>14870</v>
      </c>
      <c r="K1974">
        <v>8914</v>
      </c>
      <c r="L1974">
        <v>7995</v>
      </c>
    </row>
    <row r="1975" spans="8:12" x14ac:dyDescent="0.25">
      <c r="H1975" t="s">
        <v>369</v>
      </c>
      <c r="I1975" s="45" t="s">
        <v>215</v>
      </c>
      <c r="J1975">
        <v>15668</v>
      </c>
      <c r="K1975">
        <v>7852</v>
      </c>
      <c r="L1975">
        <v>7995</v>
      </c>
    </row>
    <row r="1976" spans="8:12" x14ac:dyDescent="0.25">
      <c r="H1976" t="s">
        <v>369</v>
      </c>
      <c r="I1976" s="45" t="s">
        <v>216</v>
      </c>
      <c r="J1976">
        <v>15373</v>
      </c>
      <c r="K1976">
        <v>8365</v>
      </c>
      <c r="L1976">
        <v>7999</v>
      </c>
    </row>
    <row r="1977" spans="8:12" x14ac:dyDescent="0.25">
      <c r="H1977" t="s">
        <v>369</v>
      </c>
      <c r="I1977" s="45" t="s">
        <v>217</v>
      </c>
      <c r="J1977">
        <v>16073</v>
      </c>
      <c r="K1977">
        <v>7663</v>
      </c>
      <c r="L1977">
        <v>7999</v>
      </c>
    </row>
    <row r="1978" spans="8:12" x14ac:dyDescent="0.25">
      <c r="H1978" t="s">
        <v>369</v>
      </c>
      <c r="I1978" s="45" t="s">
        <v>31</v>
      </c>
      <c r="J1978">
        <v>16195</v>
      </c>
      <c r="K1978">
        <v>7019</v>
      </c>
      <c r="L1978">
        <v>8000</v>
      </c>
    </row>
    <row r="1979" spans="8:12" x14ac:dyDescent="0.25">
      <c r="H1979" t="s">
        <v>369</v>
      </c>
      <c r="I1979" s="45" t="s">
        <v>218</v>
      </c>
      <c r="J1979">
        <v>16493</v>
      </c>
      <c r="K1979">
        <v>7196</v>
      </c>
      <c r="L1979">
        <v>7999</v>
      </c>
    </row>
    <row r="1980" spans="8:12" x14ac:dyDescent="0.25">
      <c r="H1980" t="s">
        <v>369</v>
      </c>
      <c r="I1980" s="45" t="s">
        <v>219</v>
      </c>
      <c r="J1980">
        <v>16425</v>
      </c>
      <c r="K1980">
        <v>7671</v>
      </c>
      <c r="L1980">
        <v>8003</v>
      </c>
    </row>
    <row r="1981" spans="8:12" x14ac:dyDescent="0.25">
      <c r="H1981" t="s">
        <v>369</v>
      </c>
      <c r="I1981" s="45" t="s">
        <v>220</v>
      </c>
      <c r="J1981">
        <v>16745</v>
      </c>
      <c r="K1981">
        <v>6881</v>
      </c>
      <c r="L1981">
        <v>8005</v>
      </c>
    </row>
    <row r="1982" spans="8:12" x14ac:dyDescent="0.25">
      <c r="H1982" t="s">
        <v>369</v>
      </c>
      <c r="I1982" s="45" t="s">
        <v>32</v>
      </c>
      <c r="J1982">
        <v>16818</v>
      </c>
      <c r="K1982">
        <v>7555</v>
      </c>
      <c r="L1982">
        <v>8003</v>
      </c>
    </row>
    <row r="1983" spans="8:12" x14ac:dyDescent="0.25">
      <c r="H1983" t="s">
        <v>369</v>
      </c>
      <c r="I1983" s="45" t="s">
        <v>221</v>
      </c>
      <c r="J1983">
        <v>16832</v>
      </c>
      <c r="K1983">
        <v>7009</v>
      </c>
      <c r="L1983">
        <v>7989</v>
      </c>
    </row>
    <row r="1984" spans="8:12" x14ac:dyDescent="0.25">
      <c r="H1984" t="s">
        <v>369</v>
      </c>
      <c r="I1984" s="45" t="s">
        <v>222</v>
      </c>
      <c r="J1984">
        <v>16831</v>
      </c>
      <c r="K1984">
        <v>7195</v>
      </c>
      <c r="L1984">
        <v>7996</v>
      </c>
    </row>
    <row r="1985" spans="8:12" x14ac:dyDescent="0.25">
      <c r="H1985" t="s">
        <v>369</v>
      </c>
      <c r="I1985" s="45" t="s">
        <v>223</v>
      </c>
      <c r="J1985">
        <v>16577</v>
      </c>
      <c r="K1985">
        <v>7602</v>
      </c>
      <c r="L1985">
        <v>8010</v>
      </c>
    </row>
    <row r="1986" spans="8:12" x14ac:dyDescent="0.25">
      <c r="H1986" t="s">
        <v>369</v>
      </c>
      <c r="I1986" s="45" t="s">
        <v>33</v>
      </c>
      <c r="J1986">
        <v>16731</v>
      </c>
      <c r="K1986">
        <v>6532</v>
      </c>
      <c r="L1986">
        <v>8003</v>
      </c>
    </row>
    <row r="1987" spans="8:12" x14ac:dyDescent="0.25">
      <c r="H1987" t="s">
        <v>369</v>
      </c>
      <c r="I1987" s="45" t="s">
        <v>224</v>
      </c>
      <c r="J1987">
        <v>16785</v>
      </c>
      <c r="K1987">
        <v>7458</v>
      </c>
      <c r="L1987">
        <v>8007</v>
      </c>
    </row>
    <row r="1988" spans="8:12" x14ac:dyDescent="0.25">
      <c r="H1988" t="s">
        <v>369</v>
      </c>
      <c r="I1988" s="45" t="s">
        <v>225</v>
      </c>
      <c r="J1988">
        <v>16443</v>
      </c>
      <c r="K1988">
        <v>7382</v>
      </c>
      <c r="L1988">
        <v>8002</v>
      </c>
    </row>
    <row r="1989" spans="8:12" x14ac:dyDescent="0.25">
      <c r="H1989" t="s">
        <v>369</v>
      </c>
      <c r="I1989" s="45" t="s">
        <v>226</v>
      </c>
      <c r="J1989">
        <v>16312</v>
      </c>
      <c r="K1989">
        <v>7596</v>
      </c>
      <c r="L1989">
        <v>7999</v>
      </c>
    </row>
    <row r="1990" spans="8:12" x14ac:dyDescent="0.25">
      <c r="H1990" t="s">
        <v>369</v>
      </c>
      <c r="I1990" s="45" t="s">
        <v>34</v>
      </c>
      <c r="J1990">
        <v>16006</v>
      </c>
      <c r="K1990">
        <v>7741</v>
      </c>
      <c r="L1990">
        <v>7997</v>
      </c>
    </row>
    <row r="1991" spans="8:12" x14ac:dyDescent="0.25">
      <c r="H1991" t="s">
        <v>369</v>
      </c>
      <c r="I1991" s="45" t="s">
        <v>227</v>
      </c>
      <c r="J1991">
        <v>17523</v>
      </c>
      <c r="K1991">
        <v>6792</v>
      </c>
      <c r="L1991">
        <v>8004</v>
      </c>
    </row>
    <row r="1992" spans="8:12" x14ac:dyDescent="0.25">
      <c r="H1992" t="s">
        <v>369</v>
      </c>
      <c r="I1992" s="45" t="s">
        <v>228</v>
      </c>
      <c r="J1992">
        <v>17553</v>
      </c>
      <c r="K1992">
        <v>6746</v>
      </c>
      <c r="L1992">
        <v>7995</v>
      </c>
    </row>
    <row r="1993" spans="8:12" x14ac:dyDescent="0.25">
      <c r="H1993" t="s">
        <v>369</v>
      </c>
      <c r="I1993" s="45" t="s">
        <v>229</v>
      </c>
      <c r="J1993">
        <v>16653</v>
      </c>
      <c r="K1993">
        <v>6563</v>
      </c>
      <c r="L1993">
        <v>8002</v>
      </c>
    </row>
    <row r="1994" spans="8:12" x14ac:dyDescent="0.25">
      <c r="H1994" t="s">
        <v>369</v>
      </c>
      <c r="I1994" s="45" t="s">
        <v>35</v>
      </c>
      <c r="J1994">
        <v>18096</v>
      </c>
      <c r="K1994">
        <v>6604</v>
      </c>
      <c r="L1994">
        <v>7994</v>
      </c>
    </row>
    <row r="1995" spans="8:12" x14ac:dyDescent="0.25">
      <c r="H1995" t="s">
        <v>369</v>
      </c>
      <c r="I1995" s="45" t="s">
        <v>230</v>
      </c>
      <c r="J1995">
        <v>17705</v>
      </c>
      <c r="K1995">
        <v>6374</v>
      </c>
      <c r="L1995">
        <v>7996</v>
      </c>
    </row>
    <row r="1996" spans="8:12" x14ac:dyDescent="0.25">
      <c r="H1996" t="s">
        <v>369</v>
      </c>
      <c r="I1996" s="45" t="s">
        <v>231</v>
      </c>
      <c r="J1996">
        <v>18105</v>
      </c>
      <c r="K1996">
        <v>6393</v>
      </c>
      <c r="L1996">
        <v>8005</v>
      </c>
    </row>
    <row r="1997" spans="8:12" x14ac:dyDescent="0.25">
      <c r="H1997" t="s">
        <v>369</v>
      </c>
      <c r="I1997" s="45" t="s">
        <v>232</v>
      </c>
      <c r="J1997">
        <v>17333</v>
      </c>
      <c r="K1997">
        <v>6111</v>
      </c>
      <c r="L1997">
        <v>8008</v>
      </c>
    </row>
    <row r="1998" spans="8:12" x14ac:dyDescent="0.25">
      <c r="H1998" t="s">
        <v>369</v>
      </c>
      <c r="I1998" s="45" t="s">
        <v>36</v>
      </c>
      <c r="J1998">
        <v>17380</v>
      </c>
      <c r="K1998">
        <v>6732</v>
      </c>
      <c r="L1998">
        <v>7993</v>
      </c>
    </row>
    <row r="1999" spans="8:12" x14ac:dyDescent="0.25">
      <c r="H1999" t="s">
        <v>369</v>
      </c>
      <c r="I1999" s="45" t="s">
        <v>233</v>
      </c>
      <c r="J1999">
        <v>17950</v>
      </c>
      <c r="K1999">
        <v>6028</v>
      </c>
      <c r="L1999">
        <v>7998</v>
      </c>
    </row>
    <row r="2000" spans="8:12" x14ac:dyDescent="0.25">
      <c r="H2000" t="s">
        <v>369</v>
      </c>
      <c r="I2000" s="45" t="s">
        <v>234</v>
      </c>
      <c r="J2000">
        <v>18155</v>
      </c>
      <c r="K2000">
        <v>6675</v>
      </c>
      <c r="L2000">
        <v>8007</v>
      </c>
    </row>
    <row r="2001" spans="8:12" x14ac:dyDescent="0.25">
      <c r="H2001" t="s">
        <v>369</v>
      </c>
      <c r="I2001" s="45" t="s">
        <v>235</v>
      </c>
      <c r="J2001">
        <v>17648</v>
      </c>
      <c r="K2001">
        <v>5988</v>
      </c>
      <c r="L2001">
        <v>8013</v>
      </c>
    </row>
    <row r="2002" spans="8:12" x14ac:dyDescent="0.25">
      <c r="H2002" t="s">
        <v>369</v>
      </c>
      <c r="I2002" s="45" t="s">
        <v>37</v>
      </c>
      <c r="J2002">
        <v>17833</v>
      </c>
      <c r="K2002">
        <v>6123</v>
      </c>
      <c r="L2002">
        <v>7991</v>
      </c>
    </row>
    <row r="2003" spans="8:12" x14ac:dyDescent="0.25">
      <c r="H2003" t="s">
        <v>369</v>
      </c>
      <c r="I2003" s="45" t="s">
        <v>236</v>
      </c>
      <c r="J2003">
        <v>18162</v>
      </c>
      <c r="K2003">
        <v>6299</v>
      </c>
      <c r="L2003">
        <v>8004</v>
      </c>
    </row>
    <row r="2004" spans="8:12" x14ac:dyDescent="0.25">
      <c r="H2004" t="s">
        <v>369</v>
      </c>
      <c r="I2004" s="45" t="s">
        <v>237</v>
      </c>
      <c r="J2004">
        <v>17730</v>
      </c>
      <c r="K2004">
        <v>5574</v>
      </c>
      <c r="L2004">
        <v>7993</v>
      </c>
    </row>
    <row r="2005" spans="8:12" x14ac:dyDescent="0.25">
      <c r="H2005" t="s">
        <v>369</v>
      </c>
      <c r="I2005" s="45" t="s">
        <v>238</v>
      </c>
      <c r="J2005">
        <v>17960</v>
      </c>
      <c r="K2005">
        <v>6460</v>
      </c>
      <c r="L2005">
        <v>7996</v>
      </c>
    </row>
    <row r="2006" spans="8:12" x14ac:dyDescent="0.25">
      <c r="H2006" t="s">
        <v>369</v>
      </c>
      <c r="I2006" s="45" t="s">
        <v>38</v>
      </c>
      <c r="J2006">
        <v>18069</v>
      </c>
      <c r="K2006">
        <v>6202</v>
      </c>
      <c r="L2006">
        <v>8002</v>
      </c>
    </row>
    <row r="2007" spans="8:12" x14ac:dyDescent="0.25">
      <c r="H2007" t="s">
        <v>369</v>
      </c>
      <c r="I2007" s="45" t="s">
        <v>239</v>
      </c>
      <c r="J2007">
        <v>16965</v>
      </c>
      <c r="K2007">
        <v>7003</v>
      </c>
      <c r="L2007">
        <v>8009</v>
      </c>
    </row>
    <row r="2008" spans="8:12" x14ac:dyDescent="0.25">
      <c r="H2008" t="s">
        <v>369</v>
      </c>
      <c r="I2008" s="45" t="s">
        <v>240</v>
      </c>
      <c r="J2008">
        <v>16719</v>
      </c>
      <c r="K2008">
        <v>6515</v>
      </c>
      <c r="L2008">
        <v>7990</v>
      </c>
    </row>
    <row r="2009" spans="8:12" x14ac:dyDescent="0.25">
      <c r="H2009" t="s">
        <v>369</v>
      </c>
      <c r="I2009" s="45" t="s">
        <v>241</v>
      </c>
      <c r="J2009">
        <v>16615</v>
      </c>
      <c r="K2009">
        <v>7903</v>
      </c>
      <c r="L2009">
        <v>7996</v>
      </c>
    </row>
    <row r="2010" spans="8:12" x14ac:dyDescent="0.25">
      <c r="H2010" t="s">
        <v>369</v>
      </c>
      <c r="I2010" s="45" t="s">
        <v>39</v>
      </c>
      <c r="J2010">
        <v>15991</v>
      </c>
      <c r="K2010">
        <v>8740</v>
      </c>
      <c r="L2010">
        <v>8013</v>
      </c>
    </row>
    <row r="2011" spans="8:12" x14ac:dyDescent="0.25">
      <c r="H2011" t="s">
        <v>369</v>
      </c>
      <c r="I2011" s="45" t="s">
        <v>242</v>
      </c>
      <c r="J2011">
        <v>14655</v>
      </c>
      <c r="K2011">
        <v>9267</v>
      </c>
      <c r="L2011">
        <v>8004</v>
      </c>
    </row>
    <row r="2012" spans="8:12" x14ac:dyDescent="0.25">
      <c r="H2012" t="s">
        <v>369</v>
      </c>
      <c r="I2012" s="45" t="s">
        <v>243</v>
      </c>
      <c r="J2012">
        <v>12628</v>
      </c>
      <c r="K2012">
        <v>11129</v>
      </c>
      <c r="L2012">
        <v>7999</v>
      </c>
    </row>
    <row r="2013" spans="8:12" x14ac:dyDescent="0.25">
      <c r="H2013" t="s">
        <v>369</v>
      </c>
      <c r="I2013" s="45" t="s">
        <v>244</v>
      </c>
      <c r="J2013">
        <v>11180</v>
      </c>
      <c r="K2013">
        <v>12690</v>
      </c>
      <c r="L2013">
        <v>8011</v>
      </c>
    </row>
    <row r="2014" spans="8:12" x14ac:dyDescent="0.25">
      <c r="H2014" t="s">
        <v>369</v>
      </c>
      <c r="I2014" s="45" t="s">
        <v>40</v>
      </c>
      <c r="J2014">
        <v>9214</v>
      </c>
      <c r="K2014">
        <v>14031</v>
      </c>
      <c r="L2014">
        <v>7996</v>
      </c>
    </row>
    <row r="2015" spans="8:12" x14ac:dyDescent="0.25">
      <c r="H2015" t="s">
        <v>369</v>
      </c>
      <c r="I2015" s="45" t="s">
        <v>245</v>
      </c>
      <c r="J2015">
        <v>7280</v>
      </c>
      <c r="K2015">
        <v>16344</v>
      </c>
      <c r="L2015">
        <v>7947</v>
      </c>
    </row>
    <row r="2016" spans="8:12" x14ac:dyDescent="0.25">
      <c r="H2016" t="s">
        <v>369</v>
      </c>
      <c r="I2016" s="45" t="s">
        <v>246</v>
      </c>
      <c r="J2016">
        <v>6956</v>
      </c>
      <c r="K2016">
        <v>16633</v>
      </c>
      <c r="L2016">
        <v>7927</v>
      </c>
    </row>
    <row r="2017" spans="8:12" x14ac:dyDescent="0.25">
      <c r="H2017" t="s">
        <v>369</v>
      </c>
      <c r="I2017" s="45" t="s">
        <v>247</v>
      </c>
      <c r="J2017">
        <v>7600</v>
      </c>
      <c r="K2017">
        <v>15759</v>
      </c>
      <c r="L2017">
        <v>8000</v>
      </c>
    </row>
    <row r="2018" spans="8:12" x14ac:dyDescent="0.25">
      <c r="H2018" t="s">
        <v>370</v>
      </c>
      <c r="I2018" s="45" t="s">
        <v>17</v>
      </c>
      <c r="J2018">
        <v>8049</v>
      </c>
      <c r="K2018">
        <v>15315</v>
      </c>
      <c r="L2018">
        <v>7998</v>
      </c>
    </row>
    <row r="2019" spans="8:12" x14ac:dyDescent="0.25">
      <c r="H2019" t="s">
        <v>370</v>
      </c>
      <c r="I2019" s="45" t="s">
        <v>176</v>
      </c>
      <c r="J2019">
        <v>7033</v>
      </c>
      <c r="K2019">
        <v>16643</v>
      </c>
      <c r="L2019">
        <v>7987</v>
      </c>
    </row>
    <row r="2020" spans="8:12" x14ac:dyDescent="0.25">
      <c r="H2020" t="s">
        <v>370</v>
      </c>
      <c r="I2020" s="45" t="s">
        <v>177</v>
      </c>
      <c r="J2020">
        <v>7480</v>
      </c>
      <c r="K2020">
        <v>15679</v>
      </c>
      <c r="L2020">
        <v>8000</v>
      </c>
    </row>
    <row r="2021" spans="8:12" x14ac:dyDescent="0.25">
      <c r="H2021" t="s">
        <v>370</v>
      </c>
      <c r="I2021" s="45" t="s">
        <v>178</v>
      </c>
      <c r="J2021">
        <v>7486</v>
      </c>
      <c r="K2021">
        <v>15834</v>
      </c>
      <c r="L2021">
        <v>7987</v>
      </c>
    </row>
    <row r="2022" spans="8:12" x14ac:dyDescent="0.25">
      <c r="H2022" t="s">
        <v>370</v>
      </c>
      <c r="I2022" s="45" t="s">
        <v>18</v>
      </c>
      <c r="J2022">
        <v>8766</v>
      </c>
      <c r="K2022">
        <v>14640</v>
      </c>
      <c r="L2022">
        <v>8013</v>
      </c>
    </row>
    <row r="2023" spans="8:12" x14ac:dyDescent="0.25">
      <c r="H2023" t="s">
        <v>370</v>
      </c>
      <c r="I2023" s="45" t="s">
        <v>179</v>
      </c>
      <c r="J2023">
        <v>9211</v>
      </c>
      <c r="K2023">
        <v>14019</v>
      </c>
      <c r="L2023">
        <v>7983</v>
      </c>
    </row>
    <row r="2024" spans="8:12" x14ac:dyDescent="0.25">
      <c r="H2024" t="s">
        <v>370</v>
      </c>
      <c r="I2024" s="45" t="s">
        <v>180</v>
      </c>
      <c r="J2024">
        <v>9470</v>
      </c>
      <c r="K2024">
        <v>14029</v>
      </c>
      <c r="L2024">
        <v>8007</v>
      </c>
    </row>
    <row r="2025" spans="8:12" x14ac:dyDescent="0.25">
      <c r="H2025" t="s">
        <v>370</v>
      </c>
      <c r="I2025" s="45" t="s">
        <v>181</v>
      </c>
      <c r="J2025">
        <v>9812</v>
      </c>
      <c r="K2025">
        <v>13610</v>
      </c>
      <c r="L2025">
        <v>8013</v>
      </c>
    </row>
    <row r="2026" spans="8:12" x14ac:dyDescent="0.25">
      <c r="H2026" t="s">
        <v>370</v>
      </c>
      <c r="I2026" s="45" t="s">
        <v>19</v>
      </c>
      <c r="J2026">
        <v>10122</v>
      </c>
      <c r="K2026">
        <v>13402</v>
      </c>
      <c r="L2026">
        <v>8010</v>
      </c>
    </row>
    <row r="2027" spans="8:12" x14ac:dyDescent="0.25">
      <c r="H2027" t="s">
        <v>370</v>
      </c>
      <c r="I2027" s="45" t="s">
        <v>182</v>
      </c>
      <c r="J2027">
        <v>11173</v>
      </c>
      <c r="K2027">
        <v>13141</v>
      </c>
      <c r="L2027">
        <v>7992</v>
      </c>
    </row>
    <row r="2028" spans="8:12" x14ac:dyDescent="0.25">
      <c r="H2028" t="s">
        <v>370</v>
      </c>
      <c r="I2028" s="45" t="s">
        <v>183</v>
      </c>
      <c r="J2028">
        <v>11486</v>
      </c>
      <c r="K2028">
        <v>12783</v>
      </c>
      <c r="L2028">
        <v>8003</v>
      </c>
    </row>
    <row r="2029" spans="8:12" x14ac:dyDescent="0.25">
      <c r="H2029" t="s">
        <v>370</v>
      </c>
      <c r="I2029" s="45" t="s">
        <v>184</v>
      </c>
      <c r="J2029">
        <v>11777</v>
      </c>
      <c r="K2029">
        <v>12343</v>
      </c>
      <c r="L2029">
        <v>8012</v>
      </c>
    </row>
    <row r="2030" spans="8:12" x14ac:dyDescent="0.25">
      <c r="H2030" t="s">
        <v>370</v>
      </c>
      <c r="I2030" s="45" t="s">
        <v>20</v>
      </c>
      <c r="J2030">
        <v>12545</v>
      </c>
      <c r="K2030">
        <v>11138</v>
      </c>
      <c r="L2030">
        <v>7994</v>
      </c>
    </row>
    <row r="2031" spans="8:12" x14ac:dyDescent="0.25">
      <c r="H2031" t="s">
        <v>370</v>
      </c>
      <c r="I2031" s="45" t="s">
        <v>185</v>
      </c>
      <c r="J2031">
        <v>12933</v>
      </c>
      <c r="K2031">
        <v>11079</v>
      </c>
      <c r="L2031">
        <v>7988</v>
      </c>
    </row>
    <row r="2032" spans="8:12" x14ac:dyDescent="0.25">
      <c r="H2032" t="s">
        <v>370</v>
      </c>
      <c r="I2032" s="45" t="s">
        <v>186</v>
      </c>
      <c r="J2032">
        <v>14753</v>
      </c>
      <c r="K2032">
        <v>9493</v>
      </c>
      <c r="L2032">
        <v>7993</v>
      </c>
    </row>
    <row r="2033" spans="8:12" x14ac:dyDescent="0.25">
      <c r="H2033" t="s">
        <v>370</v>
      </c>
      <c r="I2033" s="45" t="s">
        <v>187</v>
      </c>
      <c r="J2033">
        <v>16705</v>
      </c>
      <c r="K2033">
        <v>7052</v>
      </c>
      <c r="L2033">
        <v>7995</v>
      </c>
    </row>
    <row r="2034" spans="8:12" x14ac:dyDescent="0.25">
      <c r="H2034" t="s">
        <v>370</v>
      </c>
      <c r="I2034" s="45" t="s">
        <v>21</v>
      </c>
      <c r="J2034">
        <v>17253</v>
      </c>
      <c r="K2034">
        <v>6893</v>
      </c>
      <c r="L2034">
        <v>7999</v>
      </c>
    </row>
    <row r="2035" spans="8:12" x14ac:dyDescent="0.25">
      <c r="H2035" t="s">
        <v>370</v>
      </c>
      <c r="I2035" s="45" t="s">
        <v>188</v>
      </c>
      <c r="J2035">
        <v>18659</v>
      </c>
      <c r="K2035">
        <v>5175</v>
      </c>
      <c r="L2035">
        <v>7999</v>
      </c>
    </row>
    <row r="2036" spans="8:12" x14ac:dyDescent="0.25">
      <c r="H2036" t="s">
        <v>370</v>
      </c>
      <c r="I2036" s="45" t="s">
        <v>189</v>
      </c>
      <c r="J2036">
        <v>18823</v>
      </c>
      <c r="K2036">
        <v>6365</v>
      </c>
      <c r="L2036">
        <v>8008</v>
      </c>
    </row>
    <row r="2037" spans="8:12" x14ac:dyDescent="0.25">
      <c r="H2037" t="s">
        <v>370</v>
      </c>
      <c r="I2037" s="45" t="s">
        <v>190</v>
      </c>
      <c r="J2037">
        <v>19349</v>
      </c>
      <c r="K2037">
        <v>4792</v>
      </c>
      <c r="L2037">
        <v>7999</v>
      </c>
    </row>
    <row r="2038" spans="8:12" x14ac:dyDescent="0.25">
      <c r="H2038" t="s">
        <v>370</v>
      </c>
      <c r="I2038" s="45" t="s">
        <v>22</v>
      </c>
      <c r="J2038">
        <v>17924</v>
      </c>
      <c r="K2038">
        <v>6547</v>
      </c>
      <c r="L2038">
        <v>8012</v>
      </c>
    </row>
    <row r="2039" spans="8:12" x14ac:dyDescent="0.25">
      <c r="H2039" t="s">
        <v>370</v>
      </c>
      <c r="I2039" s="45" t="s">
        <v>191</v>
      </c>
      <c r="J2039">
        <v>17534</v>
      </c>
      <c r="K2039">
        <v>6363</v>
      </c>
      <c r="L2039">
        <v>7992</v>
      </c>
    </row>
    <row r="2040" spans="8:12" x14ac:dyDescent="0.25">
      <c r="H2040" t="s">
        <v>370</v>
      </c>
      <c r="I2040" s="45" t="s">
        <v>192</v>
      </c>
      <c r="J2040">
        <v>17639</v>
      </c>
      <c r="K2040">
        <v>6228</v>
      </c>
      <c r="L2040">
        <v>7999</v>
      </c>
    </row>
    <row r="2041" spans="8:12" x14ac:dyDescent="0.25">
      <c r="H2041" t="s">
        <v>370</v>
      </c>
      <c r="I2041" s="45" t="s">
        <v>193</v>
      </c>
      <c r="J2041">
        <v>17843</v>
      </c>
      <c r="K2041">
        <v>6315</v>
      </c>
      <c r="L2041">
        <v>7990</v>
      </c>
    </row>
    <row r="2042" spans="8:12" x14ac:dyDescent="0.25">
      <c r="H2042" t="s">
        <v>370</v>
      </c>
      <c r="I2042" s="45" t="s">
        <v>23</v>
      </c>
      <c r="J2042">
        <v>18454</v>
      </c>
      <c r="K2042">
        <v>5406</v>
      </c>
      <c r="L2042">
        <v>7995</v>
      </c>
    </row>
    <row r="2043" spans="8:12" x14ac:dyDescent="0.25">
      <c r="H2043" t="s">
        <v>370</v>
      </c>
      <c r="I2043" s="45" t="s">
        <v>194</v>
      </c>
      <c r="J2043">
        <v>18743</v>
      </c>
      <c r="K2043">
        <v>5274</v>
      </c>
      <c r="L2043">
        <v>8004</v>
      </c>
    </row>
    <row r="2044" spans="8:12" x14ac:dyDescent="0.25">
      <c r="H2044" t="s">
        <v>370</v>
      </c>
      <c r="I2044" s="45" t="s">
        <v>195</v>
      </c>
      <c r="J2044">
        <v>18408</v>
      </c>
      <c r="K2044">
        <v>5635</v>
      </c>
      <c r="L2044">
        <v>7995</v>
      </c>
    </row>
    <row r="2045" spans="8:12" x14ac:dyDescent="0.25">
      <c r="H2045" t="s">
        <v>370</v>
      </c>
      <c r="I2045" s="45" t="s">
        <v>196</v>
      </c>
      <c r="J2045">
        <v>17658</v>
      </c>
      <c r="K2045">
        <v>5916</v>
      </c>
      <c r="L2045">
        <v>7994</v>
      </c>
    </row>
    <row r="2046" spans="8:12" x14ac:dyDescent="0.25">
      <c r="H2046" t="s">
        <v>370</v>
      </c>
      <c r="I2046" s="45" t="s">
        <v>24</v>
      </c>
      <c r="J2046">
        <v>17407</v>
      </c>
      <c r="K2046">
        <v>6790</v>
      </c>
      <c r="L2046">
        <v>8001</v>
      </c>
    </row>
    <row r="2047" spans="8:12" x14ac:dyDescent="0.25">
      <c r="H2047" t="s">
        <v>370</v>
      </c>
      <c r="I2047" s="45" t="s">
        <v>197</v>
      </c>
      <c r="J2047">
        <v>17116</v>
      </c>
      <c r="K2047">
        <v>7041</v>
      </c>
      <c r="L2047">
        <v>7997</v>
      </c>
    </row>
    <row r="2048" spans="8:12" x14ac:dyDescent="0.25">
      <c r="H2048" t="s">
        <v>370</v>
      </c>
      <c r="I2048" s="45" t="s">
        <v>198</v>
      </c>
      <c r="J2048">
        <v>17228</v>
      </c>
      <c r="K2048">
        <v>6901</v>
      </c>
      <c r="L2048">
        <v>8000</v>
      </c>
    </row>
    <row r="2049" spans="8:12" x14ac:dyDescent="0.25">
      <c r="H2049" t="s">
        <v>370</v>
      </c>
      <c r="I2049" s="45" t="s">
        <v>199</v>
      </c>
      <c r="J2049">
        <v>16374</v>
      </c>
      <c r="K2049">
        <v>7462</v>
      </c>
      <c r="L2049">
        <v>7989</v>
      </c>
    </row>
    <row r="2050" spans="8:12" x14ac:dyDescent="0.25">
      <c r="H2050" t="s">
        <v>370</v>
      </c>
      <c r="I2050" s="45" t="s">
        <v>25</v>
      </c>
      <c r="J2050">
        <v>17072</v>
      </c>
      <c r="K2050">
        <v>7434</v>
      </c>
      <c r="L2050">
        <v>7991</v>
      </c>
    </row>
    <row r="2051" spans="8:12" x14ac:dyDescent="0.25">
      <c r="H2051" t="s">
        <v>370</v>
      </c>
      <c r="I2051" s="45" t="s">
        <v>200</v>
      </c>
      <c r="J2051">
        <v>16387</v>
      </c>
      <c r="K2051">
        <v>7179</v>
      </c>
      <c r="L2051">
        <v>7995</v>
      </c>
    </row>
    <row r="2052" spans="8:12" x14ac:dyDescent="0.25">
      <c r="H2052" t="s">
        <v>370</v>
      </c>
      <c r="I2052" s="45" t="s">
        <v>201</v>
      </c>
      <c r="J2052">
        <v>16731</v>
      </c>
      <c r="K2052">
        <v>6741</v>
      </c>
      <c r="L2052">
        <v>8002</v>
      </c>
    </row>
    <row r="2053" spans="8:12" x14ac:dyDescent="0.25">
      <c r="H2053" t="s">
        <v>370</v>
      </c>
      <c r="I2053" s="45" t="s">
        <v>202</v>
      </c>
      <c r="J2053">
        <v>16454</v>
      </c>
      <c r="K2053">
        <v>7149</v>
      </c>
      <c r="L2053">
        <v>8001</v>
      </c>
    </row>
    <row r="2054" spans="8:12" x14ac:dyDescent="0.25">
      <c r="H2054" t="s">
        <v>370</v>
      </c>
      <c r="I2054" s="45" t="s">
        <v>26</v>
      </c>
      <c r="J2054">
        <v>16405</v>
      </c>
      <c r="K2054">
        <v>7225</v>
      </c>
      <c r="L2054">
        <v>7996</v>
      </c>
    </row>
    <row r="2055" spans="8:12" x14ac:dyDescent="0.25">
      <c r="H2055" t="s">
        <v>370</v>
      </c>
      <c r="I2055" s="45" t="s">
        <v>203</v>
      </c>
      <c r="J2055">
        <v>16604</v>
      </c>
      <c r="K2055">
        <v>7396</v>
      </c>
      <c r="L2055">
        <v>7989</v>
      </c>
    </row>
    <row r="2056" spans="8:12" x14ac:dyDescent="0.25">
      <c r="H2056" t="s">
        <v>370</v>
      </c>
      <c r="I2056" s="45" t="s">
        <v>204</v>
      </c>
      <c r="J2056">
        <v>17636</v>
      </c>
      <c r="K2056">
        <v>5974</v>
      </c>
      <c r="L2056">
        <v>7989</v>
      </c>
    </row>
    <row r="2057" spans="8:12" x14ac:dyDescent="0.25">
      <c r="H2057" t="s">
        <v>370</v>
      </c>
      <c r="I2057" s="45" t="s">
        <v>205</v>
      </c>
      <c r="J2057">
        <v>18151</v>
      </c>
      <c r="K2057">
        <v>5850</v>
      </c>
      <c r="L2057">
        <v>7997</v>
      </c>
    </row>
    <row r="2058" spans="8:12" x14ac:dyDescent="0.25">
      <c r="H2058" t="s">
        <v>370</v>
      </c>
      <c r="I2058" s="45" t="s">
        <v>27</v>
      </c>
      <c r="J2058">
        <v>18678</v>
      </c>
      <c r="K2058">
        <v>5444</v>
      </c>
      <c r="L2058">
        <v>7955</v>
      </c>
    </row>
    <row r="2059" spans="8:12" x14ac:dyDescent="0.25">
      <c r="H2059" t="s">
        <v>370</v>
      </c>
      <c r="I2059" s="45" t="s">
        <v>206</v>
      </c>
      <c r="J2059">
        <v>17752</v>
      </c>
      <c r="K2059">
        <v>6511</v>
      </c>
      <c r="L2059">
        <v>8008</v>
      </c>
    </row>
    <row r="2060" spans="8:12" x14ac:dyDescent="0.25">
      <c r="H2060" t="s">
        <v>370</v>
      </c>
      <c r="I2060" s="45" t="s">
        <v>207</v>
      </c>
      <c r="J2060">
        <v>17457</v>
      </c>
      <c r="K2060">
        <v>6468</v>
      </c>
      <c r="L2060">
        <v>8004</v>
      </c>
    </row>
    <row r="2061" spans="8:12" x14ac:dyDescent="0.25">
      <c r="H2061" t="s">
        <v>370</v>
      </c>
      <c r="I2061" s="45" t="s">
        <v>208</v>
      </c>
      <c r="J2061">
        <v>16815</v>
      </c>
      <c r="K2061">
        <v>7048</v>
      </c>
      <c r="L2061">
        <v>8006</v>
      </c>
    </row>
    <row r="2062" spans="8:12" x14ac:dyDescent="0.25">
      <c r="H2062" t="s">
        <v>370</v>
      </c>
      <c r="I2062" s="45" t="s">
        <v>28</v>
      </c>
      <c r="J2062">
        <v>16512</v>
      </c>
      <c r="K2062">
        <v>7755</v>
      </c>
      <c r="L2062">
        <v>7989</v>
      </c>
    </row>
    <row r="2063" spans="8:12" x14ac:dyDescent="0.25">
      <c r="H2063" t="s">
        <v>370</v>
      </c>
      <c r="I2063" s="45" t="s">
        <v>209</v>
      </c>
      <c r="J2063">
        <v>16470</v>
      </c>
      <c r="K2063">
        <v>8023</v>
      </c>
      <c r="L2063">
        <v>8002</v>
      </c>
    </row>
    <row r="2064" spans="8:12" x14ac:dyDescent="0.25">
      <c r="H2064" t="s">
        <v>370</v>
      </c>
      <c r="I2064" s="45" t="s">
        <v>210</v>
      </c>
      <c r="J2064">
        <v>15964</v>
      </c>
      <c r="K2064">
        <v>7571</v>
      </c>
      <c r="L2064">
        <v>7998</v>
      </c>
    </row>
    <row r="2065" spans="8:12" x14ac:dyDescent="0.25">
      <c r="H2065" t="s">
        <v>370</v>
      </c>
      <c r="I2065" s="45" t="s">
        <v>211</v>
      </c>
      <c r="J2065">
        <v>16457</v>
      </c>
      <c r="K2065">
        <v>7795</v>
      </c>
      <c r="L2065">
        <v>7997</v>
      </c>
    </row>
    <row r="2066" spans="8:12" x14ac:dyDescent="0.25">
      <c r="H2066" t="s">
        <v>370</v>
      </c>
      <c r="I2066" s="45" t="s">
        <v>29</v>
      </c>
      <c r="J2066">
        <v>16056</v>
      </c>
      <c r="K2066">
        <v>7217</v>
      </c>
      <c r="L2066">
        <v>7998</v>
      </c>
    </row>
    <row r="2067" spans="8:12" x14ac:dyDescent="0.25">
      <c r="H2067" t="s">
        <v>370</v>
      </c>
      <c r="I2067" s="45" t="s">
        <v>212</v>
      </c>
      <c r="J2067">
        <v>15115</v>
      </c>
      <c r="K2067">
        <v>8499</v>
      </c>
      <c r="L2067">
        <v>8009</v>
      </c>
    </row>
    <row r="2068" spans="8:12" x14ac:dyDescent="0.25">
      <c r="H2068" t="s">
        <v>370</v>
      </c>
      <c r="I2068" s="45" t="s">
        <v>213</v>
      </c>
      <c r="J2068">
        <v>15437</v>
      </c>
      <c r="K2068">
        <v>8616</v>
      </c>
      <c r="L2068">
        <v>8005</v>
      </c>
    </row>
    <row r="2069" spans="8:12" x14ac:dyDescent="0.25">
      <c r="H2069" t="s">
        <v>370</v>
      </c>
      <c r="I2069" s="45" t="s">
        <v>214</v>
      </c>
      <c r="J2069">
        <v>14921</v>
      </c>
      <c r="K2069">
        <v>9143</v>
      </c>
      <c r="L2069">
        <v>8003</v>
      </c>
    </row>
    <row r="2070" spans="8:12" x14ac:dyDescent="0.25">
      <c r="H2070" t="s">
        <v>370</v>
      </c>
      <c r="I2070" s="45" t="s">
        <v>30</v>
      </c>
      <c r="J2070">
        <v>14669</v>
      </c>
      <c r="K2070">
        <v>8536</v>
      </c>
      <c r="L2070">
        <v>8004</v>
      </c>
    </row>
    <row r="2071" spans="8:12" x14ac:dyDescent="0.25">
      <c r="H2071" t="s">
        <v>370</v>
      </c>
      <c r="I2071" s="45" t="s">
        <v>215</v>
      </c>
      <c r="J2071">
        <v>15536</v>
      </c>
      <c r="K2071">
        <v>8310</v>
      </c>
      <c r="L2071">
        <v>7984</v>
      </c>
    </row>
    <row r="2072" spans="8:12" x14ac:dyDescent="0.25">
      <c r="H2072" t="s">
        <v>370</v>
      </c>
      <c r="I2072" s="45" t="s">
        <v>216</v>
      </c>
      <c r="J2072">
        <v>16072</v>
      </c>
      <c r="K2072">
        <v>8232</v>
      </c>
      <c r="L2072">
        <v>8006</v>
      </c>
    </row>
    <row r="2073" spans="8:12" x14ac:dyDescent="0.25">
      <c r="H2073" t="s">
        <v>370</v>
      </c>
      <c r="I2073" s="45" t="s">
        <v>217</v>
      </c>
      <c r="J2073">
        <v>16039</v>
      </c>
      <c r="K2073">
        <v>7715</v>
      </c>
      <c r="L2073">
        <v>8003</v>
      </c>
    </row>
    <row r="2074" spans="8:12" x14ac:dyDescent="0.25">
      <c r="H2074" t="s">
        <v>370</v>
      </c>
      <c r="I2074" s="45" t="s">
        <v>31</v>
      </c>
      <c r="J2074">
        <v>15787</v>
      </c>
      <c r="K2074">
        <v>7919</v>
      </c>
      <c r="L2074">
        <v>8000</v>
      </c>
    </row>
    <row r="2075" spans="8:12" x14ac:dyDescent="0.25">
      <c r="H2075" t="s">
        <v>370</v>
      </c>
      <c r="I2075" s="45" t="s">
        <v>218</v>
      </c>
      <c r="J2075">
        <v>15907</v>
      </c>
      <c r="K2075">
        <v>8317</v>
      </c>
      <c r="L2075">
        <v>7990</v>
      </c>
    </row>
    <row r="2076" spans="8:12" x14ac:dyDescent="0.25">
      <c r="H2076" t="s">
        <v>370</v>
      </c>
      <c r="I2076" s="45" t="s">
        <v>219</v>
      </c>
      <c r="J2076">
        <v>15594</v>
      </c>
      <c r="K2076">
        <v>8246</v>
      </c>
      <c r="L2076">
        <v>8000</v>
      </c>
    </row>
    <row r="2077" spans="8:12" x14ac:dyDescent="0.25">
      <c r="H2077" t="s">
        <v>370</v>
      </c>
      <c r="I2077" s="45" t="s">
        <v>220</v>
      </c>
      <c r="J2077">
        <v>15979</v>
      </c>
      <c r="K2077">
        <v>7193</v>
      </c>
      <c r="L2077">
        <v>7995</v>
      </c>
    </row>
    <row r="2078" spans="8:12" x14ac:dyDescent="0.25">
      <c r="H2078" t="s">
        <v>370</v>
      </c>
      <c r="I2078" s="45" t="s">
        <v>32</v>
      </c>
      <c r="J2078">
        <v>15513</v>
      </c>
      <c r="K2078">
        <v>7980</v>
      </c>
      <c r="L2078">
        <v>8000</v>
      </c>
    </row>
    <row r="2079" spans="8:12" x14ac:dyDescent="0.25">
      <c r="H2079" t="s">
        <v>370</v>
      </c>
      <c r="I2079" s="45" t="s">
        <v>221</v>
      </c>
      <c r="J2079">
        <v>15617</v>
      </c>
      <c r="K2079">
        <v>8504</v>
      </c>
      <c r="L2079">
        <v>7996</v>
      </c>
    </row>
    <row r="2080" spans="8:12" x14ac:dyDescent="0.25">
      <c r="H2080" t="s">
        <v>370</v>
      </c>
      <c r="I2080" s="45" t="s">
        <v>222</v>
      </c>
      <c r="J2080">
        <v>15774</v>
      </c>
      <c r="K2080">
        <v>8223</v>
      </c>
      <c r="L2080">
        <v>8011</v>
      </c>
    </row>
    <row r="2081" spans="8:12" x14ac:dyDescent="0.25">
      <c r="H2081" t="s">
        <v>370</v>
      </c>
      <c r="I2081" s="45" t="s">
        <v>223</v>
      </c>
      <c r="J2081">
        <v>15709</v>
      </c>
      <c r="K2081">
        <v>8312</v>
      </c>
      <c r="L2081">
        <v>7983</v>
      </c>
    </row>
    <row r="2082" spans="8:12" x14ac:dyDescent="0.25">
      <c r="H2082" t="s">
        <v>370</v>
      </c>
      <c r="I2082" s="45" t="s">
        <v>33</v>
      </c>
      <c r="J2082">
        <v>15333</v>
      </c>
      <c r="K2082">
        <v>8635</v>
      </c>
      <c r="L2082">
        <v>7999</v>
      </c>
    </row>
    <row r="2083" spans="8:12" x14ac:dyDescent="0.25">
      <c r="H2083" t="s">
        <v>370</v>
      </c>
      <c r="I2083" s="45" t="s">
        <v>224</v>
      </c>
      <c r="J2083">
        <v>15318</v>
      </c>
      <c r="K2083">
        <v>8230</v>
      </c>
      <c r="L2083">
        <v>7957</v>
      </c>
    </row>
    <row r="2084" spans="8:12" x14ac:dyDescent="0.25">
      <c r="H2084" t="s">
        <v>370</v>
      </c>
      <c r="I2084" s="45" t="s">
        <v>225</v>
      </c>
      <c r="J2084">
        <v>15754</v>
      </c>
      <c r="K2084">
        <v>8001</v>
      </c>
      <c r="L2084">
        <v>7763</v>
      </c>
    </row>
    <row r="2085" spans="8:12" x14ac:dyDescent="0.25">
      <c r="H2085" t="s">
        <v>370</v>
      </c>
      <c r="I2085" s="45" t="s">
        <v>226</v>
      </c>
      <c r="J2085">
        <v>15714</v>
      </c>
      <c r="K2085">
        <v>7826</v>
      </c>
      <c r="L2085">
        <v>7920</v>
      </c>
    </row>
    <row r="2086" spans="8:12" x14ac:dyDescent="0.25">
      <c r="H2086" t="s">
        <v>370</v>
      </c>
      <c r="I2086" s="45" t="s">
        <v>34</v>
      </c>
      <c r="J2086">
        <v>16012</v>
      </c>
      <c r="K2086">
        <v>7755</v>
      </c>
      <c r="L2086">
        <v>8004</v>
      </c>
    </row>
    <row r="2087" spans="8:12" x14ac:dyDescent="0.25">
      <c r="H2087" t="s">
        <v>370</v>
      </c>
      <c r="I2087" s="45" t="s">
        <v>227</v>
      </c>
      <c r="J2087">
        <v>16591</v>
      </c>
      <c r="K2087">
        <v>7063</v>
      </c>
      <c r="L2087">
        <v>7988</v>
      </c>
    </row>
    <row r="2088" spans="8:12" x14ac:dyDescent="0.25">
      <c r="H2088" t="s">
        <v>370</v>
      </c>
      <c r="I2088" s="45" t="s">
        <v>228</v>
      </c>
      <c r="J2088">
        <v>17293</v>
      </c>
      <c r="K2088">
        <v>7401</v>
      </c>
      <c r="L2088">
        <v>8013</v>
      </c>
    </row>
    <row r="2089" spans="8:12" x14ac:dyDescent="0.25">
      <c r="H2089" t="s">
        <v>370</v>
      </c>
      <c r="I2089" s="45" t="s">
        <v>229</v>
      </c>
      <c r="J2089">
        <v>16920</v>
      </c>
      <c r="K2089">
        <v>6533</v>
      </c>
      <c r="L2089">
        <v>7990</v>
      </c>
    </row>
    <row r="2090" spans="8:12" x14ac:dyDescent="0.25">
      <c r="H2090" t="s">
        <v>370</v>
      </c>
      <c r="I2090" s="45" t="s">
        <v>35</v>
      </c>
      <c r="J2090">
        <v>16824</v>
      </c>
      <c r="K2090">
        <v>7526</v>
      </c>
      <c r="L2090">
        <v>8003</v>
      </c>
    </row>
    <row r="2091" spans="8:12" x14ac:dyDescent="0.25">
      <c r="H2091" t="s">
        <v>370</v>
      </c>
      <c r="I2091" s="45" t="s">
        <v>230</v>
      </c>
      <c r="J2091">
        <v>16584</v>
      </c>
      <c r="K2091">
        <v>7202</v>
      </c>
      <c r="L2091">
        <v>7988</v>
      </c>
    </row>
    <row r="2092" spans="8:12" x14ac:dyDescent="0.25">
      <c r="H2092" t="s">
        <v>370</v>
      </c>
      <c r="I2092" s="45" t="s">
        <v>231</v>
      </c>
      <c r="J2092">
        <v>16127</v>
      </c>
      <c r="K2092">
        <v>8094</v>
      </c>
      <c r="L2092">
        <v>7998</v>
      </c>
    </row>
    <row r="2093" spans="8:12" x14ac:dyDescent="0.25">
      <c r="H2093" t="s">
        <v>370</v>
      </c>
      <c r="I2093" s="45" t="s">
        <v>232</v>
      </c>
      <c r="J2093">
        <v>16108</v>
      </c>
      <c r="K2093">
        <v>7636</v>
      </c>
      <c r="L2093">
        <v>7997</v>
      </c>
    </row>
    <row r="2094" spans="8:12" x14ac:dyDescent="0.25">
      <c r="H2094" t="s">
        <v>370</v>
      </c>
      <c r="I2094" s="45" t="s">
        <v>36</v>
      </c>
      <c r="J2094">
        <v>16306</v>
      </c>
      <c r="K2094">
        <v>8242</v>
      </c>
      <c r="L2094">
        <v>8006</v>
      </c>
    </row>
    <row r="2095" spans="8:12" x14ac:dyDescent="0.25">
      <c r="H2095" t="s">
        <v>370</v>
      </c>
      <c r="I2095" s="45" t="s">
        <v>233</v>
      </c>
      <c r="J2095">
        <v>15941</v>
      </c>
      <c r="K2095">
        <v>8082</v>
      </c>
      <c r="L2095">
        <v>7997</v>
      </c>
    </row>
    <row r="2096" spans="8:12" x14ac:dyDescent="0.25">
      <c r="H2096" t="s">
        <v>370</v>
      </c>
      <c r="I2096" s="45" t="s">
        <v>234</v>
      </c>
      <c r="J2096">
        <v>16562</v>
      </c>
      <c r="K2096">
        <v>7375</v>
      </c>
      <c r="L2096">
        <v>8005</v>
      </c>
    </row>
    <row r="2097" spans="8:12" x14ac:dyDescent="0.25">
      <c r="H2097" t="s">
        <v>370</v>
      </c>
      <c r="I2097" s="45" t="s">
        <v>235</v>
      </c>
      <c r="J2097">
        <v>16437</v>
      </c>
      <c r="K2097">
        <v>7305</v>
      </c>
      <c r="L2097">
        <v>7995</v>
      </c>
    </row>
    <row r="2098" spans="8:12" x14ac:dyDescent="0.25">
      <c r="H2098" t="s">
        <v>370</v>
      </c>
      <c r="I2098" s="45" t="s">
        <v>37</v>
      </c>
      <c r="J2098">
        <v>16317</v>
      </c>
      <c r="K2098">
        <v>7374</v>
      </c>
      <c r="L2098">
        <v>7998</v>
      </c>
    </row>
    <row r="2099" spans="8:12" x14ac:dyDescent="0.25">
      <c r="H2099" t="s">
        <v>370</v>
      </c>
      <c r="I2099" s="45" t="s">
        <v>236</v>
      </c>
      <c r="J2099">
        <v>16379</v>
      </c>
      <c r="K2099">
        <v>7780</v>
      </c>
      <c r="L2099">
        <v>8006</v>
      </c>
    </row>
    <row r="2100" spans="8:12" x14ac:dyDescent="0.25">
      <c r="H2100" t="s">
        <v>370</v>
      </c>
      <c r="I2100" s="45" t="s">
        <v>237</v>
      </c>
      <c r="J2100">
        <v>16106</v>
      </c>
      <c r="K2100">
        <v>6970</v>
      </c>
      <c r="L2100">
        <v>7995</v>
      </c>
    </row>
    <row r="2101" spans="8:12" x14ac:dyDescent="0.25">
      <c r="H2101" t="s">
        <v>370</v>
      </c>
      <c r="I2101" s="45" t="s">
        <v>238</v>
      </c>
      <c r="J2101">
        <v>16228</v>
      </c>
      <c r="K2101">
        <v>7751</v>
      </c>
      <c r="L2101">
        <v>8007</v>
      </c>
    </row>
    <row r="2102" spans="8:12" x14ac:dyDescent="0.25">
      <c r="H2102" t="s">
        <v>370</v>
      </c>
      <c r="I2102" s="45" t="s">
        <v>38</v>
      </c>
      <c r="J2102">
        <v>16255</v>
      </c>
      <c r="K2102">
        <v>7047</v>
      </c>
      <c r="L2102">
        <v>8005</v>
      </c>
    </row>
    <row r="2103" spans="8:12" x14ac:dyDescent="0.25">
      <c r="H2103" t="s">
        <v>370</v>
      </c>
      <c r="I2103" s="45" t="s">
        <v>239</v>
      </c>
      <c r="J2103">
        <v>15690</v>
      </c>
      <c r="K2103">
        <v>8599</v>
      </c>
      <c r="L2103">
        <v>7993</v>
      </c>
    </row>
    <row r="2104" spans="8:12" x14ac:dyDescent="0.25">
      <c r="H2104" t="s">
        <v>370</v>
      </c>
      <c r="I2104" s="45" t="s">
        <v>240</v>
      </c>
      <c r="J2104">
        <v>15069</v>
      </c>
      <c r="K2104">
        <v>8282</v>
      </c>
      <c r="L2104">
        <v>8002</v>
      </c>
    </row>
    <row r="2105" spans="8:12" x14ac:dyDescent="0.25">
      <c r="H2105" t="s">
        <v>370</v>
      </c>
      <c r="I2105" s="45" t="s">
        <v>241</v>
      </c>
      <c r="J2105">
        <v>15349</v>
      </c>
      <c r="K2105">
        <v>8134</v>
      </c>
      <c r="L2105">
        <v>7987</v>
      </c>
    </row>
    <row r="2106" spans="8:12" x14ac:dyDescent="0.25">
      <c r="H2106" t="s">
        <v>370</v>
      </c>
      <c r="I2106" s="45" t="s">
        <v>39</v>
      </c>
      <c r="J2106">
        <v>14915</v>
      </c>
      <c r="K2106">
        <v>8826</v>
      </c>
      <c r="L2106">
        <v>8005</v>
      </c>
    </row>
    <row r="2107" spans="8:12" x14ac:dyDescent="0.25">
      <c r="H2107" t="s">
        <v>370</v>
      </c>
      <c r="I2107" s="45" t="s">
        <v>242</v>
      </c>
      <c r="J2107">
        <v>13485</v>
      </c>
      <c r="K2107">
        <v>10766</v>
      </c>
      <c r="L2107">
        <v>8007</v>
      </c>
    </row>
    <row r="2108" spans="8:12" x14ac:dyDescent="0.25">
      <c r="H2108" t="s">
        <v>370</v>
      </c>
      <c r="I2108" s="45" t="s">
        <v>243</v>
      </c>
      <c r="J2108">
        <v>11937</v>
      </c>
      <c r="K2108">
        <v>12074</v>
      </c>
      <c r="L2108">
        <v>8000</v>
      </c>
    </row>
    <row r="2109" spans="8:12" x14ac:dyDescent="0.25">
      <c r="H2109" t="s">
        <v>370</v>
      </c>
      <c r="I2109" s="45" t="s">
        <v>244</v>
      </c>
      <c r="J2109">
        <v>10610</v>
      </c>
      <c r="K2109">
        <v>13640</v>
      </c>
      <c r="L2109">
        <v>8011</v>
      </c>
    </row>
    <row r="2110" spans="8:12" x14ac:dyDescent="0.25">
      <c r="H2110" t="s">
        <v>370</v>
      </c>
      <c r="I2110" s="45" t="s">
        <v>40</v>
      </c>
      <c r="J2110">
        <v>8316</v>
      </c>
      <c r="K2110">
        <v>15481</v>
      </c>
      <c r="L2110">
        <v>7989</v>
      </c>
    </row>
    <row r="2111" spans="8:12" x14ac:dyDescent="0.25">
      <c r="H2111" t="s">
        <v>370</v>
      </c>
      <c r="I2111" s="45" t="s">
        <v>245</v>
      </c>
      <c r="J2111">
        <v>6840</v>
      </c>
      <c r="K2111">
        <v>16750</v>
      </c>
      <c r="L2111">
        <v>8014</v>
      </c>
    </row>
    <row r="2112" spans="8:12" x14ac:dyDescent="0.25">
      <c r="H2112" t="s">
        <v>370</v>
      </c>
      <c r="I2112" s="45" t="s">
        <v>246</v>
      </c>
      <c r="J2112">
        <v>7125</v>
      </c>
      <c r="K2112">
        <v>16302</v>
      </c>
      <c r="L2112">
        <v>8002</v>
      </c>
    </row>
    <row r="2113" spans="8:12" x14ac:dyDescent="0.25">
      <c r="H2113" t="s">
        <v>370</v>
      </c>
      <c r="I2113" s="45" t="s">
        <v>247</v>
      </c>
      <c r="J2113">
        <v>7515</v>
      </c>
      <c r="K2113">
        <v>16045</v>
      </c>
      <c r="L2113">
        <v>8001</v>
      </c>
    </row>
    <row r="2114" spans="8:12" x14ac:dyDescent="0.25">
      <c r="H2114" t="s">
        <v>371</v>
      </c>
      <c r="I2114" s="45" t="s">
        <v>17</v>
      </c>
      <c r="J2114">
        <v>8238</v>
      </c>
      <c r="K2114">
        <v>15595</v>
      </c>
      <c r="L2114">
        <v>8010</v>
      </c>
    </row>
    <row r="2115" spans="8:12" x14ac:dyDescent="0.25">
      <c r="H2115" t="s">
        <v>371</v>
      </c>
      <c r="I2115" s="45" t="s">
        <v>176</v>
      </c>
      <c r="J2115">
        <v>7639</v>
      </c>
      <c r="K2115">
        <v>15915</v>
      </c>
      <c r="L2115">
        <v>7996</v>
      </c>
    </row>
    <row r="2116" spans="8:12" x14ac:dyDescent="0.25">
      <c r="H2116" t="s">
        <v>371</v>
      </c>
      <c r="I2116" s="45" t="s">
        <v>177</v>
      </c>
      <c r="J2116">
        <v>7612</v>
      </c>
      <c r="K2116">
        <v>15552</v>
      </c>
      <c r="L2116">
        <v>7998</v>
      </c>
    </row>
    <row r="2117" spans="8:12" x14ac:dyDescent="0.25">
      <c r="H2117" t="s">
        <v>371</v>
      </c>
      <c r="I2117" s="45" t="s">
        <v>178</v>
      </c>
      <c r="J2117">
        <v>8230</v>
      </c>
      <c r="K2117">
        <v>15604</v>
      </c>
      <c r="L2117">
        <v>8000</v>
      </c>
    </row>
    <row r="2118" spans="8:12" x14ac:dyDescent="0.25">
      <c r="H2118" t="s">
        <v>371</v>
      </c>
      <c r="I2118" s="45" t="s">
        <v>18</v>
      </c>
      <c r="J2118">
        <v>10477</v>
      </c>
      <c r="K2118">
        <v>14054</v>
      </c>
      <c r="L2118">
        <v>8009</v>
      </c>
    </row>
    <row r="2119" spans="8:12" x14ac:dyDescent="0.25">
      <c r="H2119" t="s">
        <v>371</v>
      </c>
      <c r="I2119" s="45" t="s">
        <v>179</v>
      </c>
      <c r="J2119">
        <v>10465</v>
      </c>
      <c r="K2119">
        <v>13418</v>
      </c>
      <c r="L2119">
        <v>8007</v>
      </c>
    </row>
    <row r="2120" spans="8:12" x14ac:dyDescent="0.25">
      <c r="H2120" t="s">
        <v>371</v>
      </c>
      <c r="I2120" s="45" t="s">
        <v>180</v>
      </c>
      <c r="J2120">
        <v>11005</v>
      </c>
      <c r="K2120">
        <v>13415</v>
      </c>
      <c r="L2120">
        <v>7999</v>
      </c>
    </row>
    <row r="2121" spans="8:12" x14ac:dyDescent="0.25">
      <c r="H2121" t="s">
        <v>371</v>
      </c>
      <c r="I2121" s="45" t="s">
        <v>181</v>
      </c>
      <c r="J2121">
        <v>11680</v>
      </c>
      <c r="K2121">
        <v>12688</v>
      </c>
      <c r="L2121">
        <v>8000</v>
      </c>
    </row>
    <row r="2122" spans="8:12" x14ac:dyDescent="0.25">
      <c r="H2122" t="s">
        <v>371</v>
      </c>
      <c r="I2122" s="45" t="s">
        <v>19</v>
      </c>
      <c r="J2122">
        <v>12224</v>
      </c>
      <c r="K2122">
        <v>11611</v>
      </c>
      <c r="L2122">
        <v>7994</v>
      </c>
    </row>
    <row r="2123" spans="8:12" x14ac:dyDescent="0.25">
      <c r="H2123" t="s">
        <v>371</v>
      </c>
      <c r="I2123" s="45" t="s">
        <v>182</v>
      </c>
      <c r="J2123">
        <v>12621</v>
      </c>
      <c r="K2123">
        <v>12306</v>
      </c>
      <c r="L2123">
        <v>8004</v>
      </c>
    </row>
    <row r="2124" spans="8:12" x14ac:dyDescent="0.25">
      <c r="H2124" t="s">
        <v>371</v>
      </c>
      <c r="I2124" s="45" t="s">
        <v>183</v>
      </c>
      <c r="J2124">
        <v>12609</v>
      </c>
      <c r="K2124">
        <v>12260</v>
      </c>
      <c r="L2124">
        <v>8016</v>
      </c>
    </row>
    <row r="2125" spans="8:12" x14ac:dyDescent="0.25">
      <c r="H2125" t="s">
        <v>371</v>
      </c>
      <c r="I2125" s="45" t="s">
        <v>184</v>
      </c>
      <c r="J2125">
        <v>13051</v>
      </c>
      <c r="K2125">
        <v>11698</v>
      </c>
      <c r="L2125">
        <v>7997</v>
      </c>
    </row>
    <row r="2126" spans="8:12" x14ac:dyDescent="0.25">
      <c r="H2126" t="s">
        <v>371</v>
      </c>
      <c r="I2126" s="45" t="s">
        <v>20</v>
      </c>
      <c r="J2126">
        <v>13427</v>
      </c>
      <c r="K2126">
        <v>11355</v>
      </c>
      <c r="L2126">
        <v>8008</v>
      </c>
    </row>
    <row r="2127" spans="8:12" x14ac:dyDescent="0.25">
      <c r="H2127" t="s">
        <v>371</v>
      </c>
      <c r="I2127" s="45" t="s">
        <v>185</v>
      </c>
      <c r="J2127">
        <v>13740</v>
      </c>
      <c r="K2127">
        <v>10249</v>
      </c>
      <c r="L2127">
        <v>7992</v>
      </c>
    </row>
    <row r="2128" spans="8:12" x14ac:dyDescent="0.25">
      <c r="H2128" t="s">
        <v>371</v>
      </c>
      <c r="I2128" s="45" t="s">
        <v>186</v>
      </c>
      <c r="J2128">
        <v>15498</v>
      </c>
      <c r="K2128">
        <v>8476</v>
      </c>
      <c r="L2128">
        <v>7998</v>
      </c>
    </row>
    <row r="2129" spans="8:12" x14ac:dyDescent="0.25">
      <c r="H2129" t="s">
        <v>371</v>
      </c>
      <c r="I2129" s="45" t="s">
        <v>187</v>
      </c>
      <c r="J2129">
        <v>17546</v>
      </c>
      <c r="K2129">
        <v>6701</v>
      </c>
      <c r="L2129">
        <v>7978</v>
      </c>
    </row>
    <row r="2130" spans="8:12" x14ac:dyDescent="0.25">
      <c r="H2130" t="s">
        <v>371</v>
      </c>
      <c r="I2130" s="45" t="s">
        <v>21</v>
      </c>
      <c r="J2130">
        <v>18784</v>
      </c>
      <c r="K2130">
        <v>5301</v>
      </c>
      <c r="L2130">
        <v>7939</v>
      </c>
    </row>
    <row r="2131" spans="8:12" x14ac:dyDescent="0.25">
      <c r="H2131" t="s">
        <v>371</v>
      </c>
      <c r="I2131" s="45" t="s">
        <v>188</v>
      </c>
      <c r="J2131">
        <v>19522</v>
      </c>
      <c r="K2131">
        <v>5329</v>
      </c>
      <c r="L2131">
        <v>8002</v>
      </c>
    </row>
    <row r="2132" spans="8:12" x14ac:dyDescent="0.25">
      <c r="H2132" t="s">
        <v>371</v>
      </c>
      <c r="I2132" s="45" t="s">
        <v>189</v>
      </c>
      <c r="J2132">
        <v>18845</v>
      </c>
      <c r="K2132">
        <v>5506</v>
      </c>
      <c r="L2132">
        <v>7992</v>
      </c>
    </row>
    <row r="2133" spans="8:12" x14ac:dyDescent="0.25">
      <c r="H2133" t="s">
        <v>371</v>
      </c>
      <c r="I2133" s="45" t="s">
        <v>190</v>
      </c>
      <c r="J2133">
        <v>20195</v>
      </c>
      <c r="K2133">
        <v>3987</v>
      </c>
      <c r="L2133">
        <v>8003</v>
      </c>
    </row>
    <row r="2134" spans="8:12" x14ac:dyDescent="0.25">
      <c r="H2134" t="s">
        <v>371</v>
      </c>
      <c r="I2134" s="45" t="s">
        <v>22</v>
      </c>
      <c r="J2134">
        <v>17517</v>
      </c>
      <c r="K2134">
        <v>6282</v>
      </c>
      <c r="L2134">
        <v>7998</v>
      </c>
    </row>
    <row r="2135" spans="8:12" x14ac:dyDescent="0.25">
      <c r="H2135" t="s">
        <v>371</v>
      </c>
      <c r="I2135" s="45" t="s">
        <v>191</v>
      </c>
      <c r="J2135">
        <v>18225</v>
      </c>
      <c r="K2135">
        <v>6452</v>
      </c>
      <c r="L2135">
        <v>7996</v>
      </c>
    </row>
    <row r="2136" spans="8:12" x14ac:dyDescent="0.25">
      <c r="H2136" t="s">
        <v>371</v>
      </c>
      <c r="I2136" s="45" t="s">
        <v>192</v>
      </c>
      <c r="J2136">
        <v>18554</v>
      </c>
      <c r="K2136">
        <v>5486</v>
      </c>
      <c r="L2136">
        <v>7997</v>
      </c>
    </row>
    <row r="2137" spans="8:12" x14ac:dyDescent="0.25">
      <c r="H2137" t="s">
        <v>371</v>
      </c>
      <c r="I2137" s="45" t="s">
        <v>193</v>
      </c>
      <c r="J2137">
        <v>18684</v>
      </c>
      <c r="K2137">
        <v>6183</v>
      </c>
      <c r="L2137">
        <v>7987</v>
      </c>
    </row>
    <row r="2138" spans="8:12" x14ac:dyDescent="0.25">
      <c r="H2138" t="s">
        <v>371</v>
      </c>
      <c r="I2138" s="45" t="s">
        <v>23</v>
      </c>
      <c r="J2138">
        <v>17216</v>
      </c>
      <c r="K2138">
        <v>7011</v>
      </c>
      <c r="L2138">
        <v>7998</v>
      </c>
    </row>
    <row r="2139" spans="8:12" x14ac:dyDescent="0.25">
      <c r="H2139" t="s">
        <v>371</v>
      </c>
      <c r="I2139" s="45" t="s">
        <v>194</v>
      </c>
      <c r="J2139">
        <v>17063</v>
      </c>
      <c r="K2139">
        <v>6537</v>
      </c>
      <c r="L2139">
        <v>8005</v>
      </c>
    </row>
    <row r="2140" spans="8:12" x14ac:dyDescent="0.25">
      <c r="H2140" t="s">
        <v>371</v>
      </c>
      <c r="I2140" s="45" t="s">
        <v>195</v>
      </c>
      <c r="J2140">
        <v>16623</v>
      </c>
      <c r="K2140">
        <v>7642</v>
      </c>
      <c r="L2140">
        <v>7994</v>
      </c>
    </row>
    <row r="2141" spans="8:12" x14ac:dyDescent="0.25">
      <c r="H2141" t="s">
        <v>371</v>
      </c>
      <c r="I2141" s="45" t="s">
        <v>196</v>
      </c>
      <c r="J2141">
        <v>16273</v>
      </c>
      <c r="K2141">
        <v>8374</v>
      </c>
      <c r="L2141">
        <v>8012</v>
      </c>
    </row>
    <row r="2142" spans="8:12" x14ac:dyDescent="0.25">
      <c r="H2142" t="s">
        <v>371</v>
      </c>
      <c r="I2142" s="45" t="s">
        <v>24</v>
      </c>
      <c r="J2142">
        <v>15721</v>
      </c>
      <c r="K2142">
        <v>8469</v>
      </c>
      <c r="L2142">
        <v>7997</v>
      </c>
    </row>
    <row r="2143" spans="8:12" x14ac:dyDescent="0.25">
      <c r="H2143" t="s">
        <v>371</v>
      </c>
      <c r="I2143" s="45" t="s">
        <v>197</v>
      </c>
      <c r="J2143">
        <v>15526</v>
      </c>
      <c r="K2143">
        <v>8523</v>
      </c>
      <c r="L2143">
        <v>8005</v>
      </c>
    </row>
    <row r="2144" spans="8:12" x14ac:dyDescent="0.25">
      <c r="H2144" t="s">
        <v>371</v>
      </c>
      <c r="I2144" s="45" t="s">
        <v>198</v>
      </c>
      <c r="J2144">
        <v>15544</v>
      </c>
      <c r="K2144">
        <v>8843</v>
      </c>
      <c r="L2144">
        <v>8014</v>
      </c>
    </row>
    <row r="2145" spans="8:12" x14ac:dyDescent="0.25">
      <c r="H2145" t="s">
        <v>371</v>
      </c>
      <c r="I2145" s="45" t="s">
        <v>199</v>
      </c>
      <c r="J2145">
        <v>15397</v>
      </c>
      <c r="K2145">
        <v>8861</v>
      </c>
      <c r="L2145">
        <v>7993</v>
      </c>
    </row>
    <row r="2146" spans="8:12" x14ac:dyDescent="0.25">
      <c r="H2146" t="s">
        <v>371</v>
      </c>
      <c r="I2146" s="45" t="s">
        <v>25</v>
      </c>
      <c r="J2146">
        <v>15640</v>
      </c>
      <c r="K2146">
        <v>8323</v>
      </c>
      <c r="L2146">
        <v>8009</v>
      </c>
    </row>
    <row r="2147" spans="8:12" x14ac:dyDescent="0.25">
      <c r="H2147" t="s">
        <v>371</v>
      </c>
      <c r="I2147" s="45" t="s">
        <v>200</v>
      </c>
      <c r="J2147">
        <v>16234</v>
      </c>
      <c r="K2147">
        <v>8124</v>
      </c>
      <c r="L2147">
        <v>8005</v>
      </c>
    </row>
    <row r="2148" spans="8:12" x14ac:dyDescent="0.25">
      <c r="H2148" t="s">
        <v>371</v>
      </c>
      <c r="I2148" s="45" t="s">
        <v>201</v>
      </c>
      <c r="J2148">
        <v>16667</v>
      </c>
      <c r="K2148">
        <v>7344</v>
      </c>
      <c r="L2148">
        <v>8003</v>
      </c>
    </row>
    <row r="2149" spans="8:12" x14ac:dyDescent="0.25">
      <c r="H2149" t="s">
        <v>371</v>
      </c>
      <c r="I2149" s="45" t="s">
        <v>202</v>
      </c>
      <c r="J2149">
        <v>16680</v>
      </c>
      <c r="K2149">
        <v>7447</v>
      </c>
      <c r="L2149">
        <v>8004</v>
      </c>
    </row>
    <row r="2150" spans="8:12" x14ac:dyDescent="0.25">
      <c r="H2150" t="s">
        <v>371</v>
      </c>
      <c r="I2150" s="45" t="s">
        <v>26</v>
      </c>
      <c r="J2150">
        <v>16447</v>
      </c>
      <c r="K2150">
        <v>7633</v>
      </c>
      <c r="L2150">
        <v>7997</v>
      </c>
    </row>
    <row r="2151" spans="8:12" x14ac:dyDescent="0.25">
      <c r="H2151" t="s">
        <v>371</v>
      </c>
      <c r="I2151" s="45" t="s">
        <v>203</v>
      </c>
      <c r="J2151">
        <v>16782</v>
      </c>
      <c r="K2151">
        <v>7272</v>
      </c>
      <c r="L2151">
        <v>8011</v>
      </c>
    </row>
    <row r="2152" spans="8:12" x14ac:dyDescent="0.25">
      <c r="H2152" t="s">
        <v>371</v>
      </c>
      <c r="I2152" s="45" t="s">
        <v>204</v>
      </c>
      <c r="J2152">
        <v>16181</v>
      </c>
      <c r="K2152">
        <v>7873</v>
      </c>
      <c r="L2152">
        <v>7996</v>
      </c>
    </row>
    <row r="2153" spans="8:12" x14ac:dyDescent="0.25">
      <c r="H2153" t="s">
        <v>371</v>
      </c>
      <c r="I2153" s="45" t="s">
        <v>205</v>
      </c>
      <c r="J2153">
        <v>16386</v>
      </c>
      <c r="K2153">
        <v>7633</v>
      </c>
      <c r="L2153">
        <v>7993</v>
      </c>
    </row>
    <row r="2154" spans="8:12" x14ac:dyDescent="0.25">
      <c r="H2154" t="s">
        <v>371</v>
      </c>
      <c r="I2154" s="45" t="s">
        <v>27</v>
      </c>
      <c r="J2154">
        <v>16138</v>
      </c>
      <c r="K2154">
        <v>7906</v>
      </c>
      <c r="L2154">
        <v>8011</v>
      </c>
    </row>
    <row r="2155" spans="8:12" x14ac:dyDescent="0.25">
      <c r="H2155" t="s">
        <v>371</v>
      </c>
      <c r="I2155" s="45" t="s">
        <v>206</v>
      </c>
      <c r="J2155">
        <v>15488</v>
      </c>
      <c r="K2155">
        <v>7818</v>
      </c>
      <c r="L2155">
        <v>7992</v>
      </c>
    </row>
    <row r="2156" spans="8:12" x14ac:dyDescent="0.25">
      <c r="H2156" t="s">
        <v>371</v>
      </c>
      <c r="I2156" s="45" t="s">
        <v>207</v>
      </c>
      <c r="J2156">
        <v>15194</v>
      </c>
      <c r="K2156">
        <v>8581</v>
      </c>
      <c r="L2156">
        <v>7995</v>
      </c>
    </row>
    <row r="2157" spans="8:12" x14ac:dyDescent="0.25">
      <c r="H2157" t="s">
        <v>371</v>
      </c>
      <c r="I2157" s="45" t="s">
        <v>208</v>
      </c>
      <c r="J2157">
        <v>15092</v>
      </c>
      <c r="K2157">
        <v>8890</v>
      </c>
      <c r="L2157">
        <v>7996</v>
      </c>
    </row>
    <row r="2158" spans="8:12" x14ac:dyDescent="0.25">
      <c r="H2158" t="s">
        <v>371</v>
      </c>
      <c r="I2158" s="45" t="s">
        <v>28</v>
      </c>
      <c r="J2158">
        <v>15031</v>
      </c>
      <c r="K2158">
        <v>8844</v>
      </c>
      <c r="L2158">
        <v>8003</v>
      </c>
    </row>
    <row r="2159" spans="8:12" x14ac:dyDescent="0.25">
      <c r="H2159" t="s">
        <v>371</v>
      </c>
      <c r="I2159" s="45" t="s">
        <v>209</v>
      </c>
      <c r="J2159">
        <v>14838</v>
      </c>
      <c r="K2159">
        <v>8769</v>
      </c>
      <c r="L2159">
        <v>7996</v>
      </c>
    </row>
    <row r="2160" spans="8:12" x14ac:dyDescent="0.25">
      <c r="H2160" t="s">
        <v>371</v>
      </c>
      <c r="I2160" s="45" t="s">
        <v>210</v>
      </c>
      <c r="J2160">
        <v>14998</v>
      </c>
      <c r="K2160">
        <v>8855</v>
      </c>
      <c r="L2160">
        <v>8010</v>
      </c>
    </row>
    <row r="2161" spans="8:12" x14ac:dyDescent="0.25">
      <c r="H2161" t="s">
        <v>371</v>
      </c>
      <c r="I2161" s="45" t="s">
        <v>211</v>
      </c>
      <c r="J2161">
        <v>14725</v>
      </c>
      <c r="K2161">
        <v>9270</v>
      </c>
      <c r="L2161">
        <v>7990</v>
      </c>
    </row>
    <row r="2162" spans="8:12" x14ac:dyDescent="0.25">
      <c r="H2162" t="s">
        <v>371</v>
      </c>
      <c r="I2162" s="45" t="s">
        <v>29</v>
      </c>
      <c r="J2162">
        <v>15133</v>
      </c>
      <c r="K2162">
        <v>8864</v>
      </c>
      <c r="L2162">
        <v>8004</v>
      </c>
    </row>
    <row r="2163" spans="8:12" x14ac:dyDescent="0.25">
      <c r="H2163" t="s">
        <v>371</v>
      </c>
      <c r="I2163" s="45" t="s">
        <v>212</v>
      </c>
      <c r="J2163">
        <v>15196</v>
      </c>
      <c r="K2163">
        <v>8954</v>
      </c>
      <c r="L2163">
        <v>8002</v>
      </c>
    </row>
    <row r="2164" spans="8:12" x14ac:dyDescent="0.25">
      <c r="H2164" t="s">
        <v>371</v>
      </c>
      <c r="I2164" s="45" t="s">
        <v>213</v>
      </c>
      <c r="J2164">
        <v>15318</v>
      </c>
      <c r="K2164">
        <v>8366</v>
      </c>
      <c r="L2164">
        <v>7998</v>
      </c>
    </row>
    <row r="2165" spans="8:12" x14ac:dyDescent="0.25">
      <c r="H2165" t="s">
        <v>371</v>
      </c>
      <c r="I2165" s="45" t="s">
        <v>214</v>
      </c>
      <c r="J2165">
        <v>15468</v>
      </c>
      <c r="K2165">
        <v>8722</v>
      </c>
      <c r="L2165">
        <v>7970</v>
      </c>
    </row>
    <row r="2166" spans="8:12" x14ac:dyDescent="0.25">
      <c r="H2166" t="s">
        <v>371</v>
      </c>
      <c r="I2166" s="45" t="s">
        <v>30</v>
      </c>
      <c r="J2166">
        <v>14975</v>
      </c>
      <c r="K2166">
        <v>8099</v>
      </c>
      <c r="L2166">
        <v>8023</v>
      </c>
    </row>
    <row r="2167" spans="8:12" x14ac:dyDescent="0.25">
      <c r="H2167" t="s">
        <v>371</v>
      </c>
      <c r="I2167" s="45" t="s">
        <v>215</v>
      </c>
      <c r="J2167">
        <v>15659</v>
      </c>
      <c r="K2167">
        <v>8369</v>
      </c>
      <c r="L2167">
        <v>7999</v>
      </c>
    </row>
    <row r="2168" spans="8:12" x14ac:dyDescent="0.25">
      <c r="H2168" t="s">
        <v>371</v>
      </c>
      <c r="I2168" s="45" t="s">
        <v>216</v>
      </c>
      <c r="J2168">
        <v>14889</v>
      </c>
      <c r="K2168">
        <v>8288</v>
      </c>
      <c r="L2168">
        <v>8001</v>
      </c>
    </row>
    <row r="2169" spans="8:12" x14ac:dyDescent="0.25">
      <c r="H2169" t="s">
        <v>371</v>
      </c>
      <c r="I2169" s="45" t="s">
        <v>217</v>
      </c>
      <c r="J2169">
        <v>15579</v>
      </c>
      <c r="K2169">
        <v>8062</v>
      </c>
      <c r="L2169">
        <v>7994</v>
      </c>
    </row>
    <row r="2170" spans="8:12" x14ac:dyDescent="0.25">
      <c r="H2170" t="s">
        <v>371</v>
      </c>
      <c r="I2170" s="45" t="s">
        <v>31</v>
      </c>
      <c r="J2170">
        <v>15876</v>
      </c>
      <c r="K2170">
        <v>7834</v>
      </c>
      <c r="L2170">
        <v>8007</v>
      </c>
    </row>
    <row r="2171" spans="8:12" x14ac:dyDescent="0.25">
      <c r="H2171" t="s">
        <v>371</v>
      </c>
      <c r="I2171" s="45" t="s">
        <v>218</v>
      </c>
      <c r="J2171">
        <v>15685</v>
      </c>
      <c r="K2171">
        <v>8431</v>
      </c>
      <c r="L2171">
        <v>8008</v>
      </c>
    </row>
    <row r="2172" spans="8:12" x14ac:dyDescent="0.25">
      <c r="H2172" t="s">
        <v>371</v>
      </c>
      <c r="I2172" s="45" t="s">
        <v>219</v>
      </c>
      <c r="J2172">
        <v>15277</v>
      </c>
      <c r="K2172">
        <v>7981</v>
      </c>
      <c r="L2172">
        <v>7984</v>
      </c>
    </row>
    <row r="2173" spans="8:12" x14ac:dyDescent="0.25">
      <c r="H2173" t="s">
        <v>371</v>
      </c>
      <c r="I2173" s="45" t="s">
        <v>220</v>
      </c>
      <c r="J2173">
        <v>15020</v>
      </c>
      <c r="K2173">
        <v>9117</v>
      </c>
      <c r="L2173">
        <v>7994</v>
      </c>
    </row>
    <row r="2174" spans="8:12" x14ac:dyDescent="0.25">
      <c r="H2174" t="s">
        <v>371</v>
      </c>
      <c r="I2174" s="45" t="s">
        <v>32</v>
      </c>
      <c r="J2174">
        <v>14618</v>
      </c>
      <c r="K2174">
        <v>9709</v>
      </c>
      <c r="L2174">
        <v>8004</v>
      </c>
    </row>
    <row r="2175" spans="8:12" x14ac:dyDescent="0.25">
      <c r="H2175" t="s">
        <v>371</v>
      </c>
      <c r="I2175" s="45" t="s">
        <v>221</v>
      </c>
      <c r="J2175">
        <v>14557</v>
      </c>
      <c r="K2175">
        <v>10028</v>
      </c>
      <c r="L2175">
        <v>7982</v>
      </c>
    </row>
    <row r="2176" spans="8:12" x14ac:dyDescent="0.25">
      <c r="H2176" t="s">
        <v>371</v>
      </c>
      <c r="I2176" s="45" t="s">
        <v>222</v>
      </c>
      <c r="J2176">
        <v>14586</v>
      </c>
      <c r="K2176">
        <v>9576</v>
      </c>
      <c r="L2176">
        <v>8022</v>
      </c>
    </row>
    <row r="2177" spans="8:12" x14ac:dyDescent="0.25">
      <c r="H2177" t="s">
        <v>371</v>
      </c>
      <c r="I2177" s="45" t="s">
        <v>223</v>
      </c>
      <c r="J2177">
        <v>14871</v>
      </c>
      <c r="K2177">
        <v>9540</v>
      </c>
      <c r="L2177">
        <v>8013</v>
      </c>
    </row>
    <row r="2178" spans="8:12" x14ac:dyDescent="0.25">
      <c r="H2178" t="s">
        <v>371</v>
      </c>
      <c r="I2178" s="45" t="s">
        <v>33</v>
      </c>
      <c r="J2178">
        <v>14997</v>
      </c>
      <c r="K2178">
        <v>8937</v>
      </c>
      <c r="L2178">
        <v>7990</v>
      </c>
    </row>
    <row r="2179" spans="8:12" x14ac:dyDescent="0.25">
      <c r="H2179" t="s">
        <v>371</v>
      </c>
      <c r="I2179" s="45" t="s">
        <v>224</v>
      </c>
      <c r="J2179">
        <v>15411</v>
      </c>
      <c r="K2179">
        <v>8807</v>
      </c>
      <c r="L2179">
        <v>8008</v>
      </c>
    </row>
    <row r="2180" spans="8:12" x14ac:dyDescent="0.25">
      <c r="H2180" t="s">
        <v>371</v>
      </c>
      <c r="I2180" s="45" t="s">
        <v>225</v>
      </c>
      <c r="J2180">
        <v>15639</v>
      </c>
      <c r="K2180">
        <v>8959</v>
      </c>
      <c r="L2180">
        <v>8007</v>
      </c>
    </row>
    <row r="2181" spans="8:12" x14ac:dyDescent="0.25">
      <c r="H2181" t="s">
        <v>371</v>
      </c>
      <c r="I2181" s="45" t="s">
        <v>226</v>
      </c>
      <c r="J2181">
        <v>15466</v>
      </c>
      <c r="K2181">
        <v>8642</v>
      </c>
      <c r="L2181">
        <v>8005</v>
      </c>
    </row>
    <row r="2182" spans="8:12" x14ac:dyDescent="0.25">
      <c r="H2182" t="s">
        <v>371</v>
      </c>
      <c r="I2182" s="45" t="s">
        <v>34</v>
      </c>
      <c r="J2182">
        <v>15377</v>
      </c>
      <c r="K2182">
        <v>7904</v>
      </c>
      <c r="L2182">
        <v>8008</v>
      </c>
    </row>
    <row r="2183" spans="8:12" x14ac:dyDescent="0.25">
      <c r="H2183" t="s">
        <v>371</v>
      </c>
      <c r="I2183" s="45" t="s">
        <v>227</v>
      </c>
      <c r="J2183">
        <v>16599</v>
      </c>
      <c r="K2183">
        <v>6868</v>
      </c>
      <c r="L2183">
        <v>7994</v>
      </c>
    </row>
    <row r="2184" spans="8:12" x14ac:dyDescent="0.25">
      <c r="H2184" t="s">
        <v>371</v>
      </c>
      <c r="I2184" s="45" t="s">
        <v>228</v>
      </c>
      <c r="J2184">
        <v>17590</v>
      </c>
      <c r="K2184">
        <v>6477</v>
      </c>
      <c r="L2184">
        <v>8005</v>
      </c>
    </row>
    <row r="2185" spans="8:12" x14ac:dyDescent="0.25">
      <c r="H2185" t="s">
        <v>371</v>
      </c>
      <c r="I2185" s="45" t="s">
        <v>229</v>
      </c>
      <c r="J2185">
        <v>17650</v>
      </c>
      <c r="K2185">
        <v>6718</v>
      </c>
      <c r="L2185">
        <v>8012</v>
      </c>
    </row>
    <row r="2186" spans="8:12" x14ac:dyDescent="0.25">
      <c r="H2186" t="s">
        <v>371</v>
      </c>
      <c r="I2186" s="45" t="s">
        <v>35</v>
      </c>
      <c r="J2186">
        <v>17386</v>
      </c>
      <c r="K2186">
        <v>6533</v>
      </c>
      <c r="L2186">
        <v>7993</v>
      </c>
    </row>
    <row r="2187" spans="8:12" x14ac:dyDescent="0.25">
      <c r="H2187" t="s">
        <v>371</v>
      </c>
      <c r="I2187" s="45" t="s">
        <v>230</v>
      </c>
      <c r="J2187">
        <v>16419</v>
      </c>
      <c r="K2187">
        <v>6917</v>
      </c>
      <c r="L2187">
        <v>7995</v>
      </c>
    </row>
    <row r="2188" spans="8:12" x14ac:dyDescent="0.25">
      <c r="H2188" t="s">
        <v>371</v>
      </c>
      <c r="I2188" s="45" t="s">
        <v>231</v>
      </c>
      <c r="J2188">
        <v>17057</v>
      </c>
      <c r="K2188">
        <v>7028</v>
      </c>
      <c r="L2188">
        <v>7999</v>
      </c>
    </row>
    <row r="2189" spans="8:12" x14ac:dyDescent="0.25">
      <c r="H2189" t="s">
        <v>371</v>
      </c>
      <c r="I2189" s="45" t="s">
        <v>232</v>
      </c>
      <c r="J2189">
        <v>17564</v>
      </c>
      <c r="K2189">
        <v>6351</v>
      </c>
      <c r="L2189">
        <v>7999</v>
      </c>
    </row>
    <row r="2190" spans="8:12" x14ac:dyDescent="0.25">
      <c r="H2190" t="s">
        <v>371</v>
      </c>
      <c r="I2190" s="45" t="s">
        <v>36</v>
      </c>
      <c r="J2190">
        <v>17421</v>
      </c>
      <c r="K2190">
        <v>6918</v>
      </c>
      <c r="L2190">
        <v>7996</v>
      </c>
    </row>
    <row r="2191" spans="8:12" x14ac:dyDescent="0.25">
      <c r="H2191" t="s">
        <v>371</v>
      </c>
      <c r="I2191" s="45" t="s">
        <v>233</v>
      </c>
      <c r="J2191">
        <v>17073</v>
      </c>
      <c r="K2191">
        <v>6919</v>
      </c>
      <c r="L2191">
        <v>8000</v>
      </c>
    </row>
    <row r="2192" spans="8:12" x14ac:dyDescent="0.25">
      <c r="H2192" t="s">
        <v>371</v>
      </c>
      <c r="I2192" s="45" t="s">
        <v>234</v>
      </c>
      <c r="J2192">
        <v>17462</v>
      </c>
      <c r="K2192">
        <v>6558</v>
      </c>
      <c r="L2192">
        <v>7987</v>
      </c>
    </row>
    <row r="2193" spans="8:12" x14ac:dyDescent="0.25">
      <c r="H2193" t="s">
        <v>371</v>
      </c>
      <c r="I2193" s="45" t="s">
        <v>235</v>
      </c>
      <c r="J2193">
        <v>17712</v>
      </c>
      <c r="K2193">
        <v>6580</v>
      </c>
      <c r="L2193">
        <v>7986</v>
      </c>
    </row>
    <row r="2194" spans="8:12" x14ac:dyDescent="0.25">
      <c r="H2194" t="s">
        <v>371</v>
      </c>
      <c r="I2194" s="45" t="s">
        <v>37</v>
      </c>
      <c r="J2194">
        <v>18283</v>
      </c>
      <c r="K2194">
        <v>6108</v>
      </c>
      <c r="L2194">
        <v>8007</v>
      </c>
    </row>
    <row r="2195" spans="8:12" x14ac:dyDescent="0.25">
      <c r="H2195" t="s">
        <v>371</v>
      </c>
      <c r="I2195" s="45" t="s">
        <v>236</v>
      </c>
      <c r="J2195">
        <v>17997</v>
      </c>
      <c r="K2195">
        <v>5941</v>
      </c>
      <c r="L2195">
        <v>7990</v>
      </c>
    </row>
    <row r="2196" spans="8:12" x14ac:dyDescent="0.25">
      <c r="H2196" t="s">
        <v>371</v>
      </c>
      <c r="I2196" s="45" t="s">
        <v>237</v>
      </c>
      <c r="J2196">
        <v>18422</v>
      </c>
      <c r="K2196">
        <v>5760</v>
      </c>
      <c r="L2196">
        <v>8006</v>
      </c>
    </row>
    <row r="2197" spans="8:12" x14ac:dyDescent="0.25">
      <c r="H2197" t="s">
        <v>371</v>
      </c>
      <c r="I2197" s="45" t="s">
        <v>238</v>
      </c>
      <c r="J2197">
        <v>18346</v>
      </c>
      <c r="K2197">
        <v>6268</v>
      </c>
      <c r="L2197">
        <v>8004</v>
      </c>
    </row>
    <row r="2198" spans="8:12" x14ac:dyDescent="0.25">
      <c r="H2198" t="s">
        <v>371</v>
      </c>
      <c r="I2198" s="45" t="s">
        <v>38</v>
      </c>
      <c r="J2198">
        <v>18436</v>
      </c>
      <c r="K2198">
        <v>4975</v>
      </c>
      <c r="L2198">
        <v>7994</v>
      </c>
    </row>
    <row r="2199" spans="8:12" x14ac:dyDescent="0.25">
      <c r="H2199" t="s">
        <v>371</v>
      </c>
      <c r="I2199" s="45" t="s">
        <v>239</v>
      </c>
      <c r="J2199">
        <v>17625</v>
      </c>
      <c r="K2199">
        <v>6860</v>
      </c>
      <c r="L2199">
        <v>8009</v>
      </c>
    </row>
    <row r="2200" spans="8:12" x14ac:dyDescent="0.25">
      <c r="H2200" t="s">
        <v>371</v>
      </c>
      <c r="I2200" s="45" t="s">
        <v>240</v>
      </c>
      <c r="J2200">
        <v>16408</v>
      </c>
      <c r="K2200">
        <v>6938</v>
      </c>
      <c r="L2200">
        <v>7997</v>
      </c>
    </row>
    <row r="2201" spans="8:12" x14ac:dyDescent="0.25">
      <c r="H2201" t="s">
        <v>371</v>
      </c>
      <c r="I2201" s="45" t="s">
        <v>241</v>
      </c>
      <c r="J2201">
        <v>17892</v>
      </c>
      <c r="K2201">
        <v>6931</v>
      </c>
      <c r="L2201">
        <v>8009</v>
      </c>
    </row>
    <row r="2202" spans="8:12" x14ac:dyDescent="0.25">
      <c r="H2202" t="s">
        <v>371</v>
      </c>
      <c r="I2202" s="45" t="s">
        <v>39</v>
      </c>
      <c r="J2202">
        <v>18301</v>
      </c>
      <c r="K2202">
        <v>6576</v>
      </c>
      <c r="L2202">
        <v>7996</v>
      </c>
    </row>
    <row r="2203" spans="8:12" x14ac:dyDescent="0.25">
      <c r="H2203" t="s">
        <v>371</v>
      </c>
      <c r="I2203" s="45" t="s">
        <v>242</v>
      </c>
      <c r="J2203">
        <v>16698</v>
      </c>
      <c r="K2203">
        <v>7682</v>
      </c>
      <c r="L2203">
        <v>8014</v>
      </c>
    </row>
    <row r="2204" spans="8:12" x14ac:dyDescent="0.25">
      <c r="H2204" t="s">
        <v>371</v>
      </c>
      <c r="I2204" s="45" t="s">
        <v>243</v>
      </c>
      <c r="J2204">
        <v>15541</v>
      </c>
      <c r="K2204">
        <v>8382</v>
      </c>
      <c r="L2204">
        <v>8011</v>
      </c>
    </row>
    <row r="2205" spans="8:12" x14ac:dyDescent="0.25">
      <c r="H2205" t="s">
        <v>371</v>
      </c>
      <c r="I2205" s="45" t="s">
        <v>244</v>
      </c>
      <c r="J2205">
        <v>13860</v>
      </c>
      <c r="K2205">
        <v>10485</v>
      </c>
      <c r="L2205">
        <v>7989</v>
      </c>
    </row>
    <row r="2206" spans="8:12" x14ac:dyDescent="0.25">
      <c r="H2206" t="s">
        <v>371</v>
      </c>
      <c r="I2206" s="45" t="s">
        <v>40</v>
      </c>
      <c r="J2206">
        <v>10573</v>
      </c>
      <c r="K2206">
        <v>13270</v>
      </c>
      <c r="L2206">
        <v>7992</v>
      </c>
    </row>
    <row r="2207" spans="8:12" x14ac:dyDescent="0.25">
      <c r="H2207" t="s">
        <v>371</v>
      </c>
      <c r="I2207" s="45" t="s">
        <v>245</v>
      </c>
      <c r="J2207">
        <v>9137</v>
      </c>
      <c r="K2207">
        <v>14915</v>
      </c>
      <c r="L2207">
        <v>8011</v>
      </c>
    </row>
    <row r="2208" spans="8:12" x14ac:dyDescent="0.25">
      <c r="H2208" t="s">
        <v>371</v>
      </c>
      <c r="I2208" s="45" t="s">
        <v>246</v>
      </c>
      <c r="J2208">
        <v>9896</v>
      </c>
      <c r="K2208">
        <v>14035</v>
      </c>
      <c r="L2208">
        <v>7994</v>
      </c>
    </row>
    <row r="2209" spans="8:12" x14ac:dyDescent="0.25">
      <c r="H2209" t="s">
        <v>371</v>
      </c>
      <c r="I2209" s="45" t="s">
        <v>247</v>
      </c>
      <c r="J2209">
        <v>10738</v>
      </c>
      <c r="K2209">
        <v>13693</v>
      </c>
      <c r="L2209">
        <v>8016</v>
      </c>
    </row>
    <row r="2210" spans="8:12" x14ac:dyDescent="0.25">
      <c r="H2210" t="s">
        <v>372</v>
      </c>
      <c r="I2210" s="45" t="s">
        <v>17</v>
      </c>
      <c r="J2210">
        <v>11026</v>
      </c>
      <c r="K2210">
        <v>12807</v>
      </c>
      <c r="L2210">
        <v>8006</v>
      </c>
    </row>
    <row r="2211" spans="8:12" x14ac:dyDescent="0.25">
      <c r="H2211" t="s">
        <v>372</v>
      </c>
      <c r="I2211" s="45" t="s">
        <v>176</v>
      </c>
      <c r="J2211">
        <v>9933</v>
      </c>
      <c r="K2211">
        <v>14524</v>
      </c>
      <c r="L2211">
        <v>8015</v>
      </c>
    </row>
    <row r="2212" spans="8:12" x14ac:dyDescent="0.25">
      <c r="H2212" t="s">
        <v>372</v>
      </c>
      <c r="I2212" s="45" t="s">
        <v>177</v>
      </c>
      <c r="J2212">
        <v>10179</v>
      </c>
      <c r="K2212">
        <v>14364</v>
      </c>
      <c r="L2212">
        <v>8005</v>
      </c>
    </row>
    <row r="2213" spans="8:12" x14ac:dyDescent="0.25">
      <c r="H2213" t="s">
        <v>372</v>
      </c>
      <c r="I2213" s="45" t="s">
        <v>178</v>
      </c>
      <c r="J2213">
        <v>12099</v>
      </c>
      <c r="K2213">
        <v>12271</v>
      </c>
      <c r="L2213">
        <v>8003</v>
      </c>
    </row>
    <row r="2214" spans="8:12" x14ac:dyDescent="0.25">
      <c r="H2214" t="s">
        <v>372</v>
      </c>
      <c r="I2214" s="45" t="s">
        <v>18</v>
      </c>
      <c r="J2214">
        <v>12173</v>
      </c>
      <c r="K2214">
        <v>12458</v>
      </c>
      <c r="L2214">
        <v>7983</v>
      </c>
    </row>
    <row r="2215" spans="8:12" x14ac:dyDescent="0.25">
      <c r="H2215" t="s">
        <v>372</v>
      </c>
      <c r="I2215" s="45" t="s">
        <v>179</v>
      </c>
      <c r="J2215">
        <v>12456</v>
      </c>
      <c r="K2215">
        <v>11453</v>
      </c>
      <c r="L2215">
        <v>7958</v>
      </c>
    </row>
    <row r="2216" spans="8:12" x14ac:dyDescent="0.25">
      <c r="H2216" t="s">
        <v>372</v>
      </c>
      <c r="I2216" s="45" t="s">
        <v>180</v>
      </c>
      <c r="J2216">
        <v>13073</v>
      </c>
      <c r="K2216">
        <v>11004</v>
      </c>
      <c r="L2216">
        <v>7975</v>
      </c>
    </row>
    <row r="2217" spans="8:12" x14ac:dyDescent="0.25">
      <c r="H2217" t="s">
        <v>372</v>
      </c>
      <c r="I2217" s="45" t="s">
        <v>181</v>
      </c>
      <c r="J2217">
        <v>13088</v>
      </c>
      <c r="K2217">
        <v>11323</v>
      </c>
      <c r="L2217">
        <v>8013</v>
      </c>
    </row>
    <row r="2218" spans="8:12" x14ac:dyDescent="0.25">
      <c r="H2218" t="s">
        <v>372</v>
      </c>
      <c r="I2218" s="45" t="s">
        <v>19</v>
      </c>
      <c r="J2218">
        <v>13685</v>
      </c>
      <c r="K2218">
        <v>10664</v>
      </c>
      <c r="L2218">
        <v>8009</v>
      </c>
    </row>
    <row r="2219" spans="8:12" x14ac:dyDescent="0.25">
      <c r="H2219" t="s">
        <v>372</v>
      </c>
      <c r="I2219" s="45" t="s">
        <v>182</v>
      </c>
      <c r="J2219">
        <v>13819</v>
      </c>
      <c r="K2219">
        <v>10617</v>
      </c>
      <c r="L2219">
        <v>7992</v>
      </c>
    </row>
    <row r="2220" spans="8:12" x14ac:dyDescent="0.25">
      <c r="H2220" t="s">
        <v>372</v>
      </c>
      <c r="I2220" s="45" t="s">
        <v>183</v>
      </c>
      <c r="J2220">
        <v>13695</v>
      </c>
      <c r="K2220">
        <v>10889</v>
      </c>
      <c r="L2220">
        <v>7994</v>
      </c>
    </row>
    <row r="2221" spans="8:12" x14ac:dyDescent="0.25">
      <c r="H2221" t="s">
        <v>372</v>
      </c>
      <c r="I2221" s="45" t="s">
        <v>184</v>
      </c>
      <c r="J2221">
        <v>14314</v>
      </c>
      <c r="K2221">
        <v>10333</v>
      </c>
      <c r="L2221">
        <v>7995</v>
      </c>
    </row>
    <row r="2222" spans="8:12" x14ac:dyDescent="0.25">
      <c r="H2222" t="s">
        <v>372</v>
      </c>
      <c r="I2222" s="45" t="s">
        <v>20</v>
      </c>
      <c r="J2222">
        <v>14734</v>
      </c>
      <c r="K2222">
        <v>9947</v>
      </c>
      <c r="L2222">
        <v>8015</v>
      </c>
    </row>
    <row r="2223" spans="8:12" x14ac:dyDescent="0.25">
      <c r="H2223" t="s">
        <v>372</v>
      </c>
      <c r="I2223" s="45" t="s">
        <v>185</v>
      </c>
      <c r="J2223">
        <v>14939</v>
      </c>
      <c r="K2223">
        <v>10610</v>
      </c>
      <c r="L2223">
        <v>7994</v>
      </c>
    </row>
    <row r="2224" spans="8:12" x14ac:dyDescent="0.25">
      <c r="H2224" t="s">
        <v>372</v>
      </c>
      <c r="I2224" s="45" t="s">
        <v>186</v>
      </c>
      <c r="J2224">
        <v>15995</v>
      </c>
      <c r="K2224">
        <v>9169</v>
      </c>
      <c r="L2224">
        <v>7982</v>
      </c>
    </row>
    <row r="2225" spans="8:12" x14ac:dyDescent="0.25">
      <c r="H2225" t="s">
        <v>372</v>
      </c>
      <c r="I2225" s="45" t="s">
        <v>187</v>
      </c>
      <c r="J2225">
        <v>17405</v>
      </c>
      <c r="K2225">
        <v>8110</v>
      </c>
      <c r="L2225">
        <v>8023</v>
      </c>
    </row>
    <row r="2226" spans="8:12" x14ac:dyDescent="0.25">
      <c r="H2226" t="s">
        <v>372</v>
      </c>
      <c r="I2226" s="45" t="s">
        <v>21</v>
      </c>
      <c r="J2226">
        <v>17448</v>
      </c>
      <c r="K2226">
        <v>7568</v>
      </c>
      <c r="L2226">
        <v>7981</v>
      </c>
    </row>
    <row r="2227" spans="8:12" x14ac:dyDescent="0.25">
      <c r="H2227" t="s">
        <v>372</v>
      </c>
      <c r="I2227" s="45" t="s">
        <v>188</v>
      </c>
      <c r="J2227">
        <v>18823</v>
      </c>
      <c r="K2227">
        <v>5784</v>
      </c>
      <c r="L2227">
        <v>8003</v>
      </c>
    </row>
    <row r="2228" spans="8:12" x14ac:dyDescent="0.25">
      <c r="H2228" t="s">
        <v>372</v>
      </c>
      <c r="I2228" s="45" t="s">
        <v>189</v>
      </c>
      <c r="J2228">
        <v>17979</v>
      </c>
      <c r="K2228">
        <v>5605</v>
      </c>
      <c r="L2228">
        <v>7987</v>
      </c>
    </row>
    <row r="2229" spans="8:12" x14ac:dyDescent="0.25">
      <c r="H2229" t="s">
        <v>372</v>
      </c>
      <c r="I2229" s="45" t="s">
        <v>190</v>
      </c>
      <c r="J2229">
        <v>19870</v>
      </c>
      <c r="K2229">
        <v>4903</v>
      </c>
      <c r="L2229">
        <v>7997</v>
      </c>
    </row>
    <row r="2230" spans="8:12" x14ac:dyDescent="0.25">
      <c r="H2230" t="s">
        <v>372</v>
      </c>
      <c r="I2230" s="45" t="s">
        <v>22</v>
      </c>
      <c r="J2230">
        <v>17567</v>
      </c>
      <c r="K2230">
        <v>6349</v>
      </c>
      <c r="L2230">
        <v>7996</v>
      </c>
    </row>
    <row r="2231" spans="8:12" x14ac:dyDescent="0.25">
      <c r="H2231" t="s">
        <v>372</v>
      </c>
      <c r="I2231" s="45" t="s">
        <v>191</v>
      </c>
      <c r="J2231">
        <v>17506</v>
      </c>
      <c r="K2231">
        <v>6185</v>
      </c>
      <c r="L2231">
        <v>8009</v>
      </c>
    </row>
    <row r="2232" spans="8:12" x14ac:dyDescent="0.25">
      <c r="H2232" t="s">
        <v>372</v>
      </c>
      <c r="I2232" s="45" t="s">
        <v>192</v>
      </c>
      <c r="J2232">
        <v>19357</v>
      </c>
      <c r="K2232">
        <v>5545</v>
      </c>
      <c r="L2232">
        <v>8001</v>
      </c>
    </row>
    <row r="2233" spans="8:12" x14ac:dyDescent="0.25">
      <c r="H2233" t="s">
        <v>372</v>
      </c>
      <c r="I2233" s="45" t="s">
        <v>193</v>
      </c>
      <c r="J2233">
        <v>18252</v>
      </c>
      <c r="K2233">
        <v>5507</v>
      </c>
      <c r="L2233">
        <v>7992</v>
      </c>
    </row>
    <row r="2234" spans="8:12" x14ac:dyDescent="0.25">
      <c r="H2234" t="s">
        <v>372</v>
      </c>
      <c r="I2234" s="45" t="s">
        <v>23</v>
      </c>
      <c r="J2234">
        <v>17901</v>
      </c>
      <c r="K2234">
        <v>6002</v>
      </c>
      <c r="L2234">
        <v>8003</v>
      </c>
    </row>
    <row r="2235" spans="8:12" x14ac:dyDescent="0.25">
      <c r="H2235" t="s">
        <v>372</v>
      </c>
      <c r="I2235" s="45" t="s">
        <v>194</v>
      </c>
      <c r="J2235">
        <v>17618</v>
      </c>
      <c r="K2235">
        <v>5925</v>
      </c>
      <c r="L2235">
        <v>8002</v>
      </c>
    </row>
    <row r="2236" spans="8:12" x14ac:dyDescent="0.25">
      <c r="H2236" t="s">
        <v>372</v>
      </c>
      <c r="I2236" s="45" t="s">
        <v>195</v>
      </c>
      <c r="J2236">
        <v>17472</v>
      </c>
      <c r="K2236">
        <v>6473</v>
      </c>
      <c r="L2236">
        <v>8001</v>
      </c>
    </row>
    <row r="2237" spans="8:12" x14ac:dyDescent="0.25">
      <c r="H2237" t="s">
        <v>372</v>
      </c>
      <c r="I2237" s="45" t="s">
        <v>196</v>
      </c>
      <c r="J2237">
        <v>17072</v>
      </c>
      <c r="K2237">
        <v>7179</v>
      </c>
      <c r="L2237">
        <v>7994</v>
      </c>
    </row>
    <row r="2238" spans="8:12" x14ac:dyDescent="0.25">
      <c r="H2238" t="s">
        <v>372</v>
      </c>
      <c r="I2238" s="45" t="s">
        <v>24</v>
      </c>
      <c r="J2238">
        <v>16428</v>
      </c>
      <c r="K2238">
        <v>7961</v>
      </c>
      <c r="L2238">
        <v>8017</v>
      </c>
    </row>
    <row r="2239" spans="8:12" x14ac:dyDescent="0.25">
      <c r="H2239" t="s">
        <v>372</v>
      </c>
      <c r="I2239" s="45" t="s">
        <v>197</v>
      </c>
      <c r="J2239">
        <v>16097</v>
      </c>
      <c r="K2239">
        <v>7216</v>
      </c>
      <c r="L2239">
        <v>7980</v>
      </c>
    </row>
    <row r="2240" spans="8:12" x14ac:dyDescent="0.25">
      <c r="H2240" t="s">
        <v>372</v>
      </c>
      <c r="I2240" s="45" t="s">
        <v>198</v>
      </c>
      <c r="J2240">
        <v>16267</v>
      </c>
      <c r="K2240">
        <v>7486</v>
      </c>
      <c r="L2240">
        <v>7987</v>
      </c>
    </row>
    <row r="2241" spans="8:12" x14ac:dyDescent="0.25">
      <c r="H2241" t="s">
        <v>372</v>
      </c>
      <c r="I2241" s="45" t="s">
        <v>199</v>
      </c>
      <c r="J2241">
        <v>15867</v>
      </c>
      <c r="K2241">
        <v>8630</v>
      </c>
      <c r="L2241">
        <v>8004</v>
      </c>
    </row>
    <row r="2242" spans="8:12" x14ac:dyDescent="0.25">
      <c r="H2242" t="s">
        <v>372</v>
      </c>
      <c r="I2242" s="45" t="s">
        <v>25</v>
      </c>
      <c r="J2242">
        <v>15731</v>
      </c>
      <c r="K2242">
        <v>8418</v>
      </c>
      <c r="L2242">
        <v>8001</v>
      </c>
    </row>
    <row r="2243" spans="8:12" x14ac:dyDescent="0.25">
      <c r="H2243" t="s">
        <v>372</v>
      </c>
      <c r="I2243" s="45" t="s">
        <v>200</v>
      </c>
      <c r="J2243">
        <v>15998</v>
      </c>
      <c r="K2243">
        <v>8057</v>
      </c>
      <c r="L2243">
        <v>8005</v>
      </c>
    </row>
    <row r="2244" spans="8:12" x14ac:dyDescent="0.25">
      <c r="H2244" t="s">
        <v>372</v>
      </c>
      <c r="I2244" s="45" t="s">
        <v>201</v>
      </c>
      <c r="J2244">
        <v>16082</v>
      </c>
      <c r="K2244">
        <v>8099</v>
      </c>
      <c r="L2244">
        <v>8023</v>
      </c>
    </row>
    <row r="2245" spans="8:12" x14ac:dyDescent="0.25">
      <c r="H2245" t="s">
        <v>372</v>
      </c>
      <c r="I2245" s="45" t="s">
        <v>202</v>
      </c>
      <c r="J2245">
        <v>16283</v>
      </c>
      <c r="K2245">
        <v>7596</v>
      </c>
      <c r="L2245">
        <v>7992</v>
      </c>
    </row>
    <row r="2246" spans="8:12" x14ac:dyDescent="0.25">
      <c r="H2246" t="s">
        <v>372</v>
      </c>
      <c r="I2246" s="45" t="s">
        <v>26</v>
      </c>
      <c r="J2246">
        <v>16452</v>
      </c>
      <c r="K2246">
        <v>7355</v>
      </c>
      <c r="L2246">
        <v>7989</v>
      </c>
    </row>
    <row r="2247" spans="8:12" x14ac:dyDescent="0.25">
      <c r="H2247" t="s">
        <v>372</v>
      </c>
      <c r="I2247" s="45" t="s">
        <v>203</v>
      </c>
      <c r="J2247">
        <v>16640</v>
      </c>
      <c r="K2247">
        <v>7278</v>
      </c>
      <c r="L2247">
        <v>8005</v>
      </c>
    </row>
    <row r="2248" spans="8:12" x14ac:dyDescent="0.25">
      <c r="H2248" t="s">
        <v>372</v>
      </c>
      <c r="I2248" s="45" t="s">
        <v>204</v>
      </c>
      <c r="J2248">
        <v>16757</v>
      </c>
      <c r="K2248">
        <v>6939</v>
      </c>
      <c r="L2248">
        <v>8000</v>
      </c>
    </row>
    <row r="2249" spans="8:12" x14ac:dyDescent="0.25">
      <c r="H2249" t="s">
        <v>372</v>
      </c>
      <c r="I2249" s="45" t="s">
        <v>205</v>
      </c>
      <c r="J2249">
        <v>17243</v>
      </c>
      <c r="K2249">
        <v>6286</v>
      </c>
      <c r="L2249">
        <v>8001</v>
      </c>
    </row>
    <row r="2250" spans="8:12" x14ac:dyDescent="0.25">
      <c r="H2250" t="s">
        <v>372</v>
      </c>
      <c r="I2250" s="45" t="s">
        <v>27</v>
      </c>
      <c r="J2250">
        <v>17325</v>
      </c>
      <c r="K2250">
        <v>6295</v>
      </c>
      <c r="L2250">
        <v>7994</v>
      </c>
    </row>
    <row r="2251" spans="8:12" x14ac:dyDescent="0.25">
      <c r="H2251" t="s">
        <v>372</v>
      </c>
      <c r="I2251" s="45" t="s">
        <v>206</v>
      </c>
      <c r="J2251">
        <v>16672</v>
      </c>
      <c r="K2251">
        <v>7519</v>
      </c>
      <c r="L2251">
        <v>8003</v>
      </c>
    </row>
    <row r="2252" spans="8:12" x14ac:dyDescent="0.25">
      <c r="H2252" t="s">
        <v>372</v>
      </c>
      <c r="I2252" s="45" t="s">
        <v>207</v>
      </c>
      <c r="J2252">
        <v>16765</v>
      </c>
      <c r="K2252">
        <v>6631</v>
      </c>
      <c r="L2252">
        <v>8009</v>
      </c>
    </row>
    <row r="2253" spans="8:12" x14ac:dyDescent="0.25">
      <c r="H2253" t="s">
        <v>372</v>
      </c>
      <c r="I2253" s="45" t="s">
        <v>208</v>
      </c>
      <c r="J2253">
        <v>17523</v>
      </c>
      <c r="K2253">
        <v>6963</v>
      </c>
      <c r="L2253">
        <v>8006</v>
      </c>
    </row>
    <row r="2254" spans="8:12" x14ac:dyDescent="0.25">
      <c r="H2254" t="s">
        <v>372</v>
      </c>
      <c r="I2254" s="45" t="s">
        <v>28</v>
      </c>
      <c r="J2254">
        <v>17252</v>
      </c>
      <c r="K2254">
        <v>7188</v>
      </c>
      <c r="L2254">
        <v>8008</v>
      </c>
    </row>
    <row r="2255" spans="8:12" x14ac:dyDescent="0.25">
      <c r="H2255" t="s">
        <v>372</v>
      </c>
      <c r="I2255" s="45" t="s">
        <v>209</v>
      </c>
      <c r="J2255">
        <v>17231</v>
      </c>
      <c r="K2255">
        <v>6832</v>
      </c>
      <c r="L2255">
        <v>8000</v>
      </c>
    </row>
    <row r="2256" spans="8:12" x14ac:dyDescent="0.25">
      <c r="H2256" t="s">
        <v>372</v>
      </c>
      <c r="I2256" s="45" t="s">
        <v>210</v>
      </c>
      <c r="J2256">
        <v>16708</v>
      </c>
      <c r="K2256">
        <v>7441</v>
      </c>
      <c r="L2256">
        <v>7992</v>
      </c>
    </row>
    <row r="2257" spans="8:12" x14ac:dyDescent="0.25">
      <c r="H2257" t="s">
        <v>372</v>
      </c>
      <c r="I2257" s="45" t="s">
        <v>211</v>
      </c>
      <c r="J2257">
        <v>16694</v>
      </c>
      <c r="K2257">
        <v>7779</v>
      </c>
      <c r="L2257">
        <v>8012</v>
      </c>
    </row>
    <row r="2258" spans="8:12" x14ac:dyDescent="0.25">
      <c r="H2258" t="s">
        <v>372</v>
      </c>
      <c r="I2258" s="45" t="s">
        <v>29</v>
      </c>
      <c r="J2258">
        <v>16814</v>
      </c>
      <c r="K2258">
        <v>6973</v>
      </c>
      <c r="L2258">
        <v>8000</v>
      </c>
    </row>
    <row r="2259" spans="8:12" x14ac:dyDescent="0.25">
      <c r="H2259" t="s">
        <v>372</v>
      </c>
      <c r="I2259" s="45" t="s">
        <v>212</v>
      </c>
      <c r="J2259">
        <v>16698</v>
      </c>
      <c r="K2259">
        <v>7686</v>
      </c>
      <c r="L2259">
        <v>7992</v>
      </c>
    </row>
    <row r="2260" spans="8:12" x14ac:dyDescent="0.25">
      <c r="H2260" t="s">
        <v>372</v>
      </c>
      <c r="I2260" s="45" t="s">
        <v>213</v>
      </c>
      <c r="J2260">
        <v>16866</v>
      </c>
      <c r="K2260">
        <v>7294</v>
      </c>
      <c r="L2260">
        <v>7992</v>
      </c>
    </row>
    <row r="2261" spans="8:12" x14ac:dyDescent="0.25">
      <c r="H2261" t="s">
        <v>372</v>
      </c>
      <c r="I2261" s="45" t="s">
        <v>214</v>
      </c>
      <c r="J2261">
        <v>16459</v>
      </c>
      <c r="K2261">
        <v>7172</v>
      </c>
      <c r="L2261">
        <v>7996</v>
      </c>
    </row>
    <row r="2262" spans="8:12" x14ac:dyDescent="0.25">
      <c r="H2262" t="s">
        <v>372</v>
      </c>
      <c r="I2262" s="45" t="s">
        <v>30</v>
      </c>
      <c r="J2262">
        <v>16800</v>
      </c>
      <c r="K2262">
        <v>7431</v>
      </c>
      <c r="L2262">
        <v>7998</v>
      </c>
    </row>
    <row r="2263" spans="8:12" x14ac:dyDescent="0.25">
      <c r="H2263" t="s">
        <v>372</v>
      </c>
      <c r="I2263" s="45" t="s">
        <v>215</v>
      </c>
      <c r="J2263">
        <v>17351</v>
      </c>
      <c r="K2263">
        <v>7642</v>
      </c>
      <c r="L2263">
        <v>8004</v>
      </c>
    </row>
    <row r="2264" spans="8:12" x14ac:dyDescent="0.25">
      <c r="H2264" t="s">
        <v>372</v>
      </c>
      <c r="I2264" s="45" t="s">
        <v>216</v>
      </c>
      <c r="J2264">
        <v>16808</v>
      </c>
      <c r="K2264">
        <v>7309</v>
      </c>
      <c r="L2264">
        <v>8002</v>
      </c>
    </row>
    <row r="2265" spans="8:12" x14ac:dyDescent="0.25">
      <c r="H2265" t="s">
        <v>372</v>
      </c>
      <c r="I2265" s="45" t="s">
        <v>217</v>
      </c>
      <c r="J2265">
        <v>16361</v>
      </c>
      <c r="K2265">
        <v>7081</v>
      </c>
      <c r="L2265">
        <v>7993</v>
      </c>
    </row>
    <row r="2266" spans="8:12" x14ac:dyDescent="0.25">
      <c r="H2266" t="s">
        <v>372</v>
      </c>
      <c r="I2266" s="45" t="s">
        <v>31</v>
      </c>
      <c r="J2266">
        <v>16724</v>
      </c>
      <c r="K2266">
        <v>7555</v>
      </c>
      <c r="L2266">
        <v>7997</v>
      </c>
    </row>
    <row r="2267" spans="8:12" x14ac:dyDescent="0.25">
      <c r="H2267" t="s">
        <v>372</v>
      </c>
      <c r="I2267" s="45" t="s">
        <v>218</v>
      </c>
      <c r="J2267">
        <v>15992</v>
      </c>
      <c r="K2267">
        <v>7637</v>
      </c>
      <c r="L2267">
        <v>8007</v>
      </c>
    </row>
    <row r="2268" spans="8:12" x14ac:dyDescent="0.25">
      <c r="H2268" t="s">
        <v>372</v>
      </c>
      <c r="I2268" s="45" t="s">
        <v>219</v>
      </c>
      <c r="J2268">
        <v>16385</v>
      </c>
      <c r="K2268">
        <v>7192</v>
      </c>
      <c r="L2268">
        <v>7997</v>
      </c>
    </row>
    <row r="2269" spans="8:12" x14ac:dyDescent="0.25">
      <c r="H2269" t="s">
        <v>372</v>
      </c>
      <c r="I2269" s="45" t="s">
        <v>220</v>
      </c>
      <c r="J2269">
        <v>16555</v>
      </c>
      <c r="K2269">
        <v>6866</v>
      </c>
      <c r="L2269">
        <v>8001</v>
      </c>
    </row>
    <row r="2270" spans="8:12" x14ac:dyDescent="0.25">
      <c r="H2270" t="s">
        <v>372</v>
      </c>
      <c r="I2270" s="45" t="s">
        <v>32</v>
      </c>
      <c r="J2270">
        <v>16767</v>
      </c>
      <c r="K2270">
        <v>7332</v>
      </c>
      <c r="L2270">
        <v>8006</v>
      </c>
    </row>
    <row r="2271" spans="8:12" x14ac:dyDescent="0.25">
      <c r="H2271" t="s">
        <v>372</v>
      </c>
      <c r="I2271" s="45" t="s">
        <v>221</v>
      </c>
      <c r="J2271">
        <v>16983</v>
      </c>
      <c r="K2271">
        <v>7490</v>
      </c>
      <c r="L2271">
        <v>7991</v>
      </c>
    </row>
    <row r="2272" spans="8:12" x14ac:dyDescent="0.25">
      <c r="H2272" t="s">
        <v>372</v>
      </c>
      <c r="I2272" s="45" t="s">
        <v>222</v>
      </c>
      <c r="J2272">
        <v>16295</v>
      </c>
      <c r="K2272">
        <v>7287</v>
      </c>
      <c r="L2272">
        <v>7995</v>
      </c>
    </row>
    <row r="2273" spans="8:12" x14ac:dyDescent="0.25">
      <c r="H2273" t="s">
        <v>372</v>
      </c>
      <c r="I2273" s="45" t="s">
        <v>223</v>
      </c>
      <c r="J2273">
        <v>16456</v>
      </c>
      <c r="K2273">
        <v>7599</v>
      </c>
      <c r="L2273">
        <v>8007</v>
      </c>
    </row>
    <row r="2274" spans="8:12" x14ac:dyDescent="0.25">
      <c r="H2274" t="s">
        <v>372</v>
      </c>
      <c r="I2274" s="45" t="s">
        <v>33</v>
      </c>
      <c r="J2274">
        <v>16389</v>
      </c>
      <c r="K2274">
        <v>7296</v>
      </c>
      <c r="L2274">
        <v>8008</v>
      </c>
    </row>
    <row r="2275" spans="8:12" x14ac:dyDescent="0.25">
      <c r="H2275" t="s">
        <v>372</v>
      </c>
      <c r="I2275" s="45" t="s">
        <v>224</v>
      </c>
      <c r="J2275">
        <v>16550</v>
      </c>
      <c r="K2275">
        <v>7104</v>
      </c>
      <c r="L2275">
        <v>7984</v>
      </c>
    </row>
    <row r="2276" spans="8:12" x14ac:dyDescent="0.25">
      <c r="H2276" t="s">
        <v>372</v>
      </c>
      <c r="I2276" s="45" t="s">
        <v>225</v>
      </c>
      <c r="J2276">
        <v>16640</v>
      </c>
      <c r="K2276">
        <v>7462</v>
      </c>
      <c r="L2276">
        <v>8005</v>
      </c>
    </row>
    <row r="2277" spans="8:12" x14ac:dyDescent="0.25">
      <c r="H2277" t="s">
        <v>372</v>
      </c>
      <c r="I2277" s="45" t="s">
        <v>226</v>
      </c>
      <c r="J2277">
        <v>16339</v>
      </c>
      <c r="K2277">
        <v>7349</v>
      </c>
      <c r="L2277">
        <v>7994</v>
      </c>
    </row>
    <row r="2278" spans="8:12" x14ac:dyDescent="0.25">
      <c r="H2278" t="s">
        <v>372</v>
      </c>
      <c r="I2278" s="45" t="s">
        <v>34</v>
      </c>
      <c r="J2278">
        <v>16099</v>
      </c>
      <c r="K2278">
        <v>7495</v>
      </c>
      <c r="L2278">
        <v>8004</v>
      </c>
    </row>
    <row r="2279" spans="8:12" x14ac:dyDescent="0.25">
      <c r="H2279" t="s">
        <v>372</v>
      </c>
      <c r="I2279" s="45" t="s">
        <v>227</v>
      </c>
      <c r="J2279">
        <v>17324</v>
      </c>
      <c r="K2279">
        <v>6043</v>
      </c>
      <c r="L2279">
        <v>8002</v>
      </c>
    </row>
    <row r="2280" spans="8:12" x14ac:dyDescent="0.25">
      <c r="H2280" t="s">
        <v>372</v>
      </c>
      <c r="I2280" s="45" t="s">
        <v>228</v>
      </c>
      <c r="J2280">
        <v>17623</v>
      </c>
      <c r="K2280">
        <v>6530</v>
      </c>
      <c r="L2280">
        <v>7999</v>
      </c>
    </row>
    <row r="2281" spans="8:12" x14ac:dyDescent="0.25">
      <c r="H2281" t="s">
        <v>372</v>
      </c>
      <c r="I2281" s="45" t="s">
        <v>229</v>
      </c>
      <c r="J2281">
        <v>17658</v>
      </c>
      <c r="K2281">
        <v>6519</v>
      </c>
      <c r="L2281">
        <v>8007</v>
      </c>
    </row>
    <row r="2282" spans="8:12" x14ac:dyDescent="0.25">
      <c r="H2282" t="s">
        <v>372</v>
      </c>
      <c r="I2282" s="45" t="s">
        <v>35</v>
      </c>
      <c r="J2282">
        <v>17315</v>
      </c>
      <c r="K2282">
        <v>6666</v>
      </c>
      <c r="L2282">
        <v>8003</v>
      </c>
    </row>
    <row r="2283" spans="8:12" x14ac:dyDescent="0.25">
      <c r="H2283" t="s">
        <v>372</v>
      </c>
      <c r="I2283" s="45" t="s">
        <v>230</v>
      </c>
      <c r="J2283">
        <v>17298</v>
      </c>
      <c r="K2283">
        <v>6418</v>
      </c>
      <c r="L2283">
        <v>7994</v>
      </c>
    </row>
    <row r="2284" spans="8:12" x14ac:dyDescent="0.25">
      <c r="H2284" t="s">
        <v>372</v>
      </c>
      <c r="I2284" s="45" t="s">
        <v>231</v>
      </c>
      <c r="J2284">
        <v>17141</v>
      </c>
      <c r="K2284">
        <v>6618</v>
      </c>
      <c r="L2284">
        <v>7996</v>
      </c>
    </row>
    <row r="2285" spans="8:12" x14ac:dyDescent="0.25">
      <c r="H2285" t="s">
        <v>372</v>
      </c>
      <c r="I2285" s="45" t="s">
        <v>232</v>
      </c>
      <c r="J2285">
        <v>16996</v>
      </c>
      <c r="K2285">
        <v>7321</v>
      </c>
      <c r="L2285">
        <v>8003</v>
      </c>
    </row>
    <row r="2286" spans="8:12" x14ac:dyDescent="0.25">
      <c r="H2286" t="s">
        <v>372</v>
      </c>
      <c r="I2286" s="45" t="s">
        <v>36</v>
      </c>
      <c r="J2286">
        <v>17144</v>
      </c>
      <c r="K2286">
        <v>7141</v>
      </c>
      <c r="L2286">
        <v>8002</v>
      </c>
    </row>
    <row r="2287" spans="8:12" x14ac:dyDescent="0.25">
      <c r="H2287" t="s">
        <v>372</v>
      </c>
      <c r="I2287" s="45" t="s">
        <v>233</v>
      </c>
      <c r="J2287">
        <v>17114</v>
      </c>
      <c r="K2287">
        <v>6844</v>
      </c>
      <c r="L2287">
        <v>7997</v>
      </c>
    </row>
    <row r="2288" spans="8:12" x14ac:dyDescent="0.25">
      <c r="H2288" t="s">
        <v>372</v>
      </c>
      <c r="I2288" s="45" t="s">
        <v>234</v>
      </c>
      <c r="J2288">
        <v>16585</v>
      </c>
      <c r="K2288">
        <v>7559</v>
      </c>
      <c r="L2288">
        <v>7999</v>
      </c>
    </row>
    <row r="2289" spans="8:12" x14ac:dyDescent="0.25">
      <c r="H2289" t="s">
        <v>372</v>
      </c>
      <c r="I2289" s="45" t="s">
        <v>235</v>
      </c>
      <c r="J2289">
        <v>17309</v>
      </c>
      <c r="K2289">
        <v>6728</v>
      </c>
      <c r="L2289">
        <v>7995</v>
      </c>
    </row>
    <row r="2290" spans="8:12" x14ac:dyDescent="0.25">
      <c r="H2290" t="s">
        <v>372</v>
      </c>
      <c r="I2290" s="45" t="s">
        <v>37</v>
      </c>
      <c r="J2290">
        <v>17418</v>
      </c>
      <c r="K2290">
        <v>6473</v>
      </c>
      <c r="L2290">
        <v>8011</v>
      </c>
    </row>
    <row r="2291" spans="8:12" x14ac:dyDescent="0.25">
      <c r="H2291" t="s">
        <v>372</v>
      </c>
      <c r="I2291" s="45" t="s">
        <v>236</v>
      </c>
      <c r="J2291">
        <v>17089</v>
      </c>
      <c r="K2291">
        <v>6850</v>
      </c>
      <c r="L2291">
        <v>8007</v>
      </c>
    </row>
    <row r="2292" spans="8:12" x14ac:dyDescent="0.25">
      <c r="H2292" t="s">
        <v>372</v>
      </c>
      <c r="I2292" s="45" t="s">
        <v>237</v>
      </c>
      <c r="J2292">
        <v>17055</v>
      </c>
      <c r="K2292">
        <v>6993</v>
      </c>
      <c r="L2292">
        <v>7988</v>
      </c>
    </row>
    <row r="2293" spans="8:12" x14ac:dyDescent="0.25">
      <c r="H2293" t="s">
        <v>372</v>
      </c>
      <c r="I2293" s="45" t="s">
        <v>238</v>
      </c>
      <c r="J2293">
        <v>17438</v>
      </c>
      <c r="K2293">
        <v>6421</v>
      </c>
      <c r="L2293">
        <v>8000</v>
      </c>
    </row>
    <row r="2294" spans="8:12" x14ac:dyDescent="0.25">
      <c r="H2294" t="s">
        <v>372</v>
      </c>
      <c r="I2294" s="45" t="s">
        <v>38</v>
      </c>
      <c r="J2294">
        <v>17350</v>
      </c>
      <c r="K2294">
        <v>6549</v>
      </c>
      <c r="L2294">
        <v>7999</v>
      </c>
    </row>
    <row r="2295" spans="8:12" x14ac:dyDescent="0.25">
      <c r="H2295" t="s">
        <v>372</v>
      </c>
      <c r="I2295" s="45" t="s">
        <v>239</v>
      </c>
      <c r="J2295">
        <v>16092</v>
      </c>
      <c r="K2295">
        <v>7755</v>
      </c>
      <c r="L2295">
        <v>7990</v>
      </c>
    </row>
    <row r="2296" spans="8:12" x14ac:dyDescent="0.25">
      <c r="H2296" t="s">
        <v>372</v>
      </c>
      <c r="I2296" s="45" t="s">
        <v>240</v>
      </c>
      <c r="J2296">
        <v>15915</v>
      </c>
      <c r="K2296">
        <v>8219</v>
      </c>
      <c r="L2296">
        <v>7994</v>
      </c>
    </row>
    <row r="2297" spans="8:12" x14ac:dyDescent="0.25">
      <c r="H2297" t="s">
        <v>372</v>
      </c>
      <c r="I2297" s="45" t="s">
        <v>241</v>
      </c>
      <c r="J2297">
        <v>15724</v>
      </c>
      <c r="K2297">
        <v>7419</v>
      </c>
      <c r="L2297">
        <v>7995</v>
      </c>
    </row>
    <row r="2298" spans="8:12" x14ac:dyDescent="0.25">
      <c r="H2298" t="s">
        <v>372</v>
      </c>
      <c r="I2298" s="45" t="s">
        <v>39</v>
      </c>
      <c r="J2298">
        <v>16456</v>
      </c>
      <c r="K2298">
        <v>8351</v>
      </c>
      <c r="L2298">
        <v>7995</v>
      </c>
    </row>
    <row r="2299" spans="8:12" x14ac:dyDescent="0.25">
      <c r="H2299" t="s">
        <v>372</v>
      </c>
      <c r="I2299" s="45" t="s">
        <v>242</v>
      </c>
      <c r="J2299">
        <v>14503</v>
      </c>
      <c r="K2299">
        <v>9333</v>
      </c>
      <c r="L2299">
        <v>8009</v>
      </c>
    </row>
    <row r="2300" spans="8:12" x14ac:dyDescent="0.25">
      <c r="H2300" t="s">
        <v>372</v>
      </c>
      <c r="I2300" s="45" t="s">
        <v>243</v>
      </c>
      <c r="J2300">
        <v>12736</v>
      </c>
      <c r="K2300">
        <v>11056</v>
      </c>
      <c r="L2300">
        <v>7988</v>
      </c>
    </row>
    <row r="2301" spans="8:12" x14ac:dyDescent="0.25">
      <c r="H2301" t="s">
        <v>372</v>
      </c>
      <c r="I2301" s="45" t="s">
        <v>244</v>
      </c>
      <c r="J2301">
        <v>11721</v>
      </c>
      <c r="K2301">
        <v>11928</v>
      </c>
      <c r="L2301">
        <v>8007</v>
      </c>
    </row>
    <row r="2302" spans="8:12" x14ac:dyDescent="0.25">
      <c r="H2302" t="s">
        <v>372</v>
      </c>
      <c r="I2302" s="45" t="s">
        <v>40</v>
      </c>
      <c r="J2302">
        <v>9286</v>
      </c>
      <c r="K2302">
        <v>14890</v>
      </c>
      <c r="L2302">
        <v>8002</v>
      </c>
    </row>
    <row r="2303" spans="8:12" x14ac:dyDescent="0.25">
      <c r="H2303" t="s">
        <v>372</v>
      </c>
      <c r="I2303" s="45" t="s">
        <v>245</v>
      </c>
      <c r="J2303">
        <v>7145</v>
      </c>
      <c r="K2303">
        <v>15804</v>
      </c>
      <c r="L2303">
        <v>8000</v>
      </c>
    </row>
    <row r="2304" spans="8:12" x14ac:dyDescent="0.25">
      <c r="H2304" t="s">
        <v>372</v>
      </c>
      <c r="I2304" s="45" t="s">
        <v>246</v>
      </c>
      <c r="J2304">
        <v>7581</v>
      </c>
      <c r="K2304">
        <v>16259</v>
      </c>
      <c r="L2304">
        <v>8007</v>
      </c>
    </row>
    <row r="2305" spans="8:12" x14ac:dyDescent="0.25">
      <c r="H2305" t="s">
        <v>372</v>
      </c>
      <c r="I2305" s="45" t="s">
        <v>247</v>
      </c>
      <c r="J2305">
        <v>7717</v>
      </c>
      <c r="K2305">
        <v>15674</v>
      </c>
      <c r="L2305">
        <v>7998</v>
      </c>
    </row>
    <row r="2306" spans="8:12" x14ac:dyDescent="0.25">
      <c r="H2306" t="s">
        <v>373</v>
      </c>
      <c r="I2306" s="45" t="s">
        <v>17</v>
      </c>
      <c r="J2306">
        <v>8158</v>
      </c>
      <c r="K2306">
        <v>15011</v>
      </c>
      <c r="L2306">
        <v>7998</v>
      </c>
    </row>
    <row r="2307" spans="8:12" x14ac:dyDescent="0.25">
      <c r="H2307" t="s">
        <v>373</v>
      </c>
      <c r="I2307" s="45" t="s">
        <v>176</v>
      </c>
      <c r="J2307">
        <v>7763</v>
      </c>
      <c r="K2307">
        <v>16224</v>
      </c>
      <c r="L2307">
        <v>7996</v>
      </c>
    </row>
    <row r="2308" spans="8:12" x14ac:dyDescent="0.25">
      <c r="H2308" t="s">
        <v>373</v>
      </c>
      <c r="I2308" s="45" t="s">
        <v>177</v>
      </c>
      <c r="J2308">
        <v>8341</v>
      </c>
      <c r="K2308">
        <v>15964</v>
      </c>
      <c r="L2308">
        <v>7991</v>
      </c>
    </row>
    <row r="2309" spans="8:12" x14ac:dyDescent="0.25">
      <c r="H2309" t="s">
        <v>373</v>
      </c>
      <c r="I2309" s="45" t="s">
        <v>178</v>
      </c>
      <c r="J2309">
        <v>8467</v>
      </c>
      <c r="K2309">
        <v>15748</v>
      </c>
      <c r="L2309">
        <v>8006</v>
      </c>
    </row>
    <row r="2310" spans="8:12" x14ac:dyDescent="0.25">
      <c r="H2310" t="s">
        <v>373</v>
      </c>
      <c r="I2310" s="45" t="s">
        <v>18</v>
      </c>
      <c r="J2310">
        <v>9553</v>
      </c>
      <c r="K2310">
        <v>14089</v>
      </c>
      <c r="L2310">
        <v>8004</v>
      </c>
    </row>
    <row r="2311" spans="8:12" x14ac:dyDescent="0.25">
      <c r="H2311" t="s">
        <v>373</v>
      </c>
      <c r="I2311" s="45" t="s">
        <v>179</v>
      </c>
      <c r="J2311">
        <v>10213</v>
      </c>
      <c r="K2311">
        <v>13749</v>
      </c>
      <c r="L2311">
        <v>8006</v>
      </c>
    </row>
    <row r="2312" spans="8:12" x14ac:dyDescent="0.25">
      <c r="H2312" t="s">
        <v>373</v>
      </c>
      <c r="I2312" s="45" t="s">
        <v>180</v>
      </c>
      <c r="J2312">
        <v>11050</v>
      </c>
      <c r="K2312">
        <v>13374</v>
      </c>
      <c r="L2312">
        <v>7996</v>
      </c>
    </row>
    <row r="2313" spans="8:12" x14ac:dyDescent="0.25">
      <c r="H2313" t="s">
        <v>373</v>
      </c>
      <c r="I2313" s="45" t="s">
        <v>181</v>
      </c>
      <c r="J2313">
        <v>11317</v>
      </c>
      <c r="K2313">
        <v>12148</v>
      </c>
      <c r="L2313">
        <v>8011</v>
      </c>
    </row>
    <row r="2314" spans="8:12" x14ac:dyDescent="0.25">
      <c r="H2314" t="s">
        <v>373</v>
      </c>
      <c r="I2314" s="45" t="s">
        <v>19</v>
      </c>
      <c r="J2314">
        <v>11164</v>
      </c>
      <c r="K2314">
        <v>12467</v>
      </c>
      <c r="L2314">
        <v>7981</v>
      </c>
    </row>
    <row r="2315" spans="8:12" x14ac:dyDescent="0.25">
      <c r="H2315" t="s">
        <v>373</v>
      </c>
      <c r="I2315" s="45" t="s">
        <v>182</v>
      </c>
      <c r="J2315">
        <v>11995</v>
      </c>
      <c r="K2315">
        <v>12499</v>
      </c>
      <c r="L2315">
        <v>8001</v>
      </c>
    </row>
    <row r="2316" spans="8:12" x14ac:dyDescent="0.25">
      <c r="H2316" t="s">
        <v>373</v>
      </c>
      <c r="I2316" s="45" t="s">
        <v>183</v>
      </c>
      <c r="J2316">
        <v>11903</v>
      </c>
      <c r="K2316">
        <v>12000</v>
      </c>
      <c r="L2316">
        <v>7828</v>
      </c>
    </row>
    <row r="2317" spans="8:12" x14ac:dyDescent="0.25">
      <c r="H2317" t="s">
        <v>373</v>
      </c>
      <c r="I2317" s="45" t="s">
        <v>184</v>
      </c>
      <c r="J2317">
        <v>12504</v>
      </c>
      <c r="K2317">
        <v>11656</v>
      </c>
      <c r="L2317">
        <v>7957</v>
      </c>
    </row>
    <row r="2318" spans="8:12" x14ac:dyDescent="0.25">
      <c r="H2318" t="s">
        <v>373</v>
      </c>
      <c r="I2318" s="45" t="s">
        <v>20</v>
      </c>
      <c r="J2318">
        <v>13306</v>
      </c>
      <c r="K2318">
        <v>10733</v>
      </c>
      <c r="L2318">
        <v>8016</v>
      </c>
    </row>
    <row r="2319" spans="8:12" x14ac:dyDescent="0.25">
      <c r="H2319" t="s">
        <v>373</v>
      </c>
      <c r="I2319" s="45" t="s">
        <v>185</v>
      </c>
      <c r="J2319">
        <v>13851</v>
      </c>
      <c r="K2319">
        <v>9696</v>
      </c>
      <c r="L2319">
        <v>8002</v>
      </c>
    </row>
    <row r="2320" spans="8:12" x14ac:dyDescent="0.25">
      <c r="H2320" t="s">
        <v>373</v>
      </c>
      <c r="I2320" s="45" t="s">
        <v>186</v>
      </c>
      <c r="J2320">
        <v>15866</v>
      </c>
      <c r="K2320">
        <v>8459</v>
      </c>
      <c r="L2320">
        <v>8002</v>
      </c>
    </row>
    <row r="2321" spans="8:12" x14ac:dyDescent="0.25">
      <c r="H2321" t="s">
        <v>373</v>
      </c>
      <c r="I2321" s="45" t="s">
        <v>187</v>
      </c>
      <c r="J2321">
        <v>18465</v>
      </c>
      <c r="K2321">
        <v>6624</v>
      </c>
      <c r="L2321">
        <v>8005</v>
      </c>
    </row>
    <row r="2322" spans="8:12" x14ac:dyDescent="0.25">
      <c r="H2322" t="s">
        <v>373</v>
      </c>
      <c r="I2322" s="45" t="s">
        <v>21</v>
      </c>
      <c r="J2322">
        <v>19013</v>
      </c>
      <c r="K2322">
        <v>5479</v>
      </c>
      <c r="L2322">
        <v>8000</v>
      </c>
    </row>
    <row r="2323" spans="8:12" x14ac:dyDescent="0.25">
      <c r="H2323" t="s">
        <v>373</v>
      </c>
      <c r="I2323" s="45" t="s">
        <v>188</v>
      </c>
      <c r="J2323">
        <v>20260</v>
      </c>
      <c r="K2323">
        <v>3966</v>
      </c>
      <c r="L2323">
        <v>7994</v>
      </c>
    </row>
    <row r="2324" spans="8:12" x14ac:dyDescent="0.25">
      <c r="H2324" t="s">
        <v>373</v>
      </c>
      <c r="I2324" s="45" t="s">
        <v>189</v>
      </c>
      <c r="J2324">
        <v>19633</v>
      </c>
      <c r="K2324">
        <v>4006</v>
      </c>
      <c r="L2324">
        <v>7994</v>
      </c>
    </row>
    <row r="2325" spans="8:12" x14ac:dyDescent="0.25">
      <c r="H2325" t="s">
        <v>373</v>
      </c>
      <c r="I2325" s="45" t="s">
        <v>190</v>
      </c>
      <c r="J2325">
        <v>21449</v>
      </c>
      <c r="K2325">
        <v>2850</v>
      </c>
      <c r="L2325">
        <v>8004</v>
      </c>
    </row>
    <row r="2326" spans="8:12" x14ac:dyDescent="0.25">
      <c r="H2326" t="s">
        <v>373</v>
      </c>
      <c r="I2326" s="45" t="s">
        <v>22</v>
      </c>
      <c r="J2326">
        <v>20153</v>
      </c>
      <c r="K2326">
        <v>4753</v>
      </c>
      <c r="L2326">
        <v>7999</v>
      </c>
    </row>
    <row r="2327" spans="8:12" x14ac:dyDescent="0.25">
      <c r="H2327" t="s">
        <v>373</v>
      </c>
      <c r="I2327" s="45" t="s">
        <v>191</v>
      </c>
      <c r="J2327">
        <v>19250</v>
      </c>
      <c r="K2327">
        <v>5116</v>
      </c>
      <c r="L2327">
        <v>7980</v>
      </c>
    </row>
    <row r="2328" spans="8:12" x14ac:dyDescent="0.25">
      <c r="H2328" t="s">
        <v>373</v>
      </c>
      <c r="I2328" s="45" t="s">
        <v>192</v>
      </c>
      <c r="J2328">
        <v>19673</v>
      </c>
      <c r="K2328">
        <v>5523</v>
      </c>
      <c r="L2328">
        <v>8015</v>
      </c>
    </row>
    <row r="2329" spans="8:12" x14ac:dyDescent="0.25">
      <c r="H2329" t="s">
        <v>373</v>
      </c>
      <c r="I2329" s="45" t="s">
        <v>193</v>
      </c>
      <c r="J2329">
        <v>19633</v>
      </c>
      <c r="K2329">
        <v>4767</v>
      </c>
      <c r="L2329">
        <v>8005</v>
      </c>
    </row>
    <row r="2330" spans="8:12" x14ac:dyDescent="0.25">
      <c r="H2330" t="s">
        <v>373</v>
      </c>
      <c r="I2330" s="45" t="s">
        <v>23</v>
      </c>
      <c r="J2330">
        <v>20284</v>
      </c>
      <c r="K2330">
        <v>4533</v>
      </c>
      <c r="L2330">
        <v>7999</v>
      </c>
    </row>
    <row r="2331" spans="8:12" x14ac:dyDescent="0.25">
      <c r="H2331" t="s">
        <v>373</v>
      </c>
      <c r="I2331" s="45" t="s">
        <v>194</v>
      </c>
      <c r="J2331">
        <v>19904</v>
      </c>
      <c r="K2331">
        <v>4411</v>
      </c>
      <c r="L2331">
        <v>8004</v>
      </c>
    </row>
    <row r="2332" spans="8:12" x14ac:dyDescent="0.25">
      <c r="H2332" t="s">
        <v>373</v>
      </c>
      <c r="I2332" s="45" t="s">
        <v>195</v>
      </c>
      <c r="J2332">
        <v>19647</v>
      </c>
      <c r="K2332">
        <v>4687</v>
      </c>
      <c r="L2332">
        <v>7993</v>
      </c>
    </row>
    <row r="2333" spans="8:12" x14ac:dyDescent="0.25">
      <c r="H2333" t="s">
        <v>373</v>
      </c>
      <c r="I2333" s="45" t="s">
        <v>196</v>
      </c>
      <c r="J2333">
        <v>18613</v>
      </c>
      <c r="K2333">
        <v>5552</v>
      </c>
      <c r="L2333">
        <v>8009</v>
      </c>
    </row>
    <row r="2334" spans="8:12" x14ac:dyDescent="0.25">
      <c r="H2334" t="s">
        <v>373</v>
      </c>
      <c r="I2334" s="45" t="s">
        <v>24</v>
      </c>
      <c r="J2334">
        <v>17418</v>
      </c>
      <c r="K2334">
        <v>6153</v>
      </c>
      <c r="L2334">
        <v>8002</v>
      </c>
    </row>
    <row r="2335" spans="8:12" x14ac:dyDescent="0.25">
      <c r="H2335" t="s">
        <v>373</v>
      </c>
      <c r="I2335" s="45" t="s">
        <v>197</v>
      </c>
      <c r="J2335">
        <v>18743</v>
      </c>
      <c r="K2335">
        <v>5704</v>
      </c>
      <c r="L2335">
        <v>7991</v>
      </c>
    </row>
    <row r="2336" spans="8:12" x14ac:dyDescent="0.25">
      <c r="H2336" t="s">
        <v>373</v>
      </c>
      <c r="I2336" s="45" t="s">
        <v>198</v>
      </c>
      <c r="J2336">
        <v>17958</v>
      </c>
      <c r="K2336">
        <v>6164</v>
      </c>
      <c r="L2336">
        <v>7998</v>
      </c>
    </row>
    <row r="2337" spans="8:12" x14ac:dyDescent="0.25">
      <c r="H2337" t="s">
        <v>373</v>
      </c>
      <c r="I2337" s="45" t="s">
        <v>199</v>
      </c>
      <c r="J2337">
        <v>18010</v>
      </c>
      <c r="K2337">
        <v>6585</v>
      </c>
      <c r="L2337">
        <v>8014</v>
      </c>
    </row>
    <row r="2338" spans="8:12" x14ac:dyDescent="0.25">
      <c r="H2338" t="s">
        <v>373</v>
      </c>
      <c r="I2338" s="45" t="s">
        <v>25</v>
      </c>
      <c r="J2338">
        <v>17501</v>
      </c>
      <c r="K2338">
        <v>5941</v>
      </c>
      <c r="L2338">
        <v>7986</v>
      </c>
    </row>
    <row r="2339" spans="8:12" x14ac:dyDescent="0.25">
      <c r="H2339" t="s">
        <v>373</v>
      </c>
      <c r="I2339" s="45" t="s">
        <v>200</v>
      </c>
      <c r="J2339">
        <v>17478</v>
      </c>
      <c r="K2339">
        <v>6815</v>
      </c>
      <c r="L2339">
        <v>8004</v>
      </c>
    </row>
    <row r="2340" spans="8:12" x14ac:dyDescent="0.25">
      <c r="H2340" t="s">
        <v>373</v>
      </c>
      <c r="I2340" s="45" t="s">
        <v>201</v>
      </c>
      <c r="J2340">
        <v>17261</v>
      </c>
      <c r="K2340">
        <v>5985</v>
      </c>
      <c r="L2340">
        <v>7997</v>
      </c>
    </row>
    <row r="2341" spans="8:12" x14ac:dyDescent="0.25">
      <c r="H2341" t="s">
        <v>373</v>
      </c>
      <c r="I2341" s="45" t="s">
        <v>202</v>
      </c>
      <c r="J2341">
        <v>16623</v>
      </c>
      <c r="K2341">
        <v>7765</v>
      </c>
      <c r="L2341">
        <v>7986</v>
      </c>
    </row>
    <row r="2342" spans="8:12" x14ac:dyDescent="0.25">
      <c r="H2342" t="s">
        <v>373</v>
      </c>
      <c r="I2342" s="45" t="s">
        <v>26</v>
      </c>
      <c r="J2342">
        <v>17296</v>
      </c>
      <c r="K2342">
        <v>6715</v>
      </c>
      <c r="L2342">
        <v>8008</v>
      </c>
    </row>
    <row r="2343" spans="8:12" x14ac:dyDescent="0.25">
      <c r="H2343" t="s">
        <v>373</v>
      </c>
      <c r="I2343" s="45" t="s">
        <v>203</v>
      </c>
      <c r="J2343">
        <v>17126</v>
      </c>
      <c r="K2343">
        <v>6857</v>
      </c>
      <c r="L2343">
        <v>7997</v>
      </c>
    </row>
    <row r="2344" spans="8:12" x14ac:dyDescent="0.25">
      <c r="H2344" t="s">
        <v>373</v>
      </c>
      <c r="I2344" s="45" t="s">
        <v>204</v>
      </c>
      <c r="J2344">
        <v>15788</v>
      </c>
      <c r="K2344">
        <v>7455</v>
      </c>
      <c r="L2344">
        <v>8000</v>
      </c>
    </row>
    <row r="2345" spans="8:12" x14ac:dyDescent="0.25">
      <c r="H2345" t="s">
        <v>373</v>
      </c>
      <c r="I2345" s="45" t="s">
        <v>205</v>
      </c>
      <c r="J2345">
        <v>16000</v>
      </c>
      <c r="K2345">
        <v>8318</v>
      </c>
      <c r="L2345">
        <v>8005</v>
      </c>
    </row>
    <row r="2346" spans="8:12" x14ac:dyDescent="0.25">
      <c r="H2346" t="s">
        <v>373</v>
      </c>
      <c r="I2346" s="45" t="s">
        <v>27</v>
      </c>
      <c r="J2346">
        <v>15623</v>
      </c>
      <c r="K2346">
        <v>7369</v>
      </c>
      <c r="L2346">
        <v>8001</v>
      </c>
    </row>
    <row r="2347" spans="8:12" x14ac:dyDescent="0.25">
      <c r="H2347" t="s">
        <v>373</v>
      </c>
      <c r="I2347" s="45" t="s">
        <v>206</v>
      </c>
      <c r="J2347">
        <v>15197</v>
      </c>
      <c r="K2347">
        <v>8200</v>
      </c>
      <c r="L2347">
        <v>7997</v>
      </c>
    </row>
    <row r="2348" spans="8:12" x14ac:dyDescent="0.25">
      <c r="H2348" t="s">
        <v>373</v>
      </c>
      <c r="I2348" s="45" t="s">
        <v>207</v>
      </c>
      <c r="J2348">
        <v>14795</v>
      </c>
      <c r="K2348">
        <v>8987</v>
      </c>
      <c r="L2348">
        <v>7995</v>
      </c>
    </row>
    <row r="2349" spans="8:12" x14ac:dyDescent="0.25">
      <c r="H2349" t="s">
        <v>373</v>
      </c>
      <c r="I2349" s="45" t="s">
        <v>208</v>
      </c>
      <c r="J2349">
        <v>14550</v>
      </c>
      <c r="K2349">
        <v>9335</v>
      </c>
      <c r="L2349">
        <v>8007</v>
      </c>
    </row>
    <row r="2350" spans="8:12" x14ac:dyDescent="0.25">
      <c r="H2350" t="s">
        <v>373</v>
      </c>
      <c r="I2350" s="45" t="s">
        <v>28</v>
      </c>
      <c r="J2350">
        <v>14116</v>
      </c>
      <c r="K2350">
        <v>9836</v>
      </c>
      <c r="L2350">
        <v>8000</v>
      </c>
    </row>
    <row r="2351" spans="8:12" x14ac:dyDescent="0.25">
      <c r="H2351" t="s">
        <v>373</v>
      </c>
      <c r="I2351" s="45" t="s">
        <v>209</v>
      </c>
      <c r="J2351">
        <v>13888</v>
      </c>
      <c r="K2351">
        <v>9762</v>
      </c>
      <c r="L2351">
        <v>7998</v>
      </c>
    </row>
    <row r="2352" spans="8:12" x14ac:dyDescent="0.25">
      <c r="H2352" t="s">
        <v>373</v>
      </c>
      <c r="I2352" s="45" t="s">
        <v>210</v>
      </c>
      <c r="J2352">
        <v>14190</v>
      </c>
      <c r="K2352">
        <v>9548</v>
      </c>
      <c r="L2352">
        <v>8001</v>
      </c>
    </row>
    <row r="2353" spans="8:12" x14ac:dyDescent="0.25">
      <c r="H2353" t="s">
        <v>373</v>
      </c>
      <c r="I2353" s="45" t="s">
        <v>211</v>
      </c>
      <c r="J2353">
        <v>13773</v>
      </c>
      <c r="K2353">
        <v>9413</v>
      </c>
      <c r="L2353">
        <v>7992</v>
      </c>
    </row>
    <row r="2354" spans="8:12" x14ac:dyDescent="0.25">
      <c r="H2354" t="s">
        <v>373</v>
      </c>
      <c r="I2354" s="45" t="s">
        <v>29</v>
      </c>
      <c r="J2354">
        <v>14225</v>
      </c>
      <c r="K2354">
        <v>9684</v>
      </c>
      <c r="L2354">
        <v>7991</v>
      </c>
    </row>
    <row r="2355" spans="8:12" x14ac:dyDescent="0.25">
      <c r="H2355" t="s">
        <v>373</v>
      </c>
      <c r="I2355" s="45" t="s">
        <v>212</v>
      </c>
      <c r="J2355">
        <v>13969</v>
      </c>
      <c r="K2355">
        <v>10218</v>
      </c>
      <c r="L2355">
        <v>8001</v>
      </c>
    </row>
    <row r="2356" spans="8:12" x14ac:dyDescent="0.25">
      <c r="H2356" t="s">
        <v>373</v>
      </c>
      <c r="I2356" s="45" t="s">
        <v>213</v>
      </c>
      <c r="J2356">
        <v>13729</v>
      </c>
      <c r="K2356">
        <v>9940</v>
      </c>
      <c r="L2356">
        <v>8003</v>
      </c>
    </row>
    <row r="2357" spans="8:12" x14ac:dyDescent="0.25">
      <c r="H2357" t="s">
        <v>373</v>
      </c>
      <c r="I2357" s="45" t="s">
        <v>214</v>
      </c>
      <c r="J2357">
        <v>13554</v>
      </c>
      <c r="K2357">
        <v>10088</v>
      </c>
      <c r="L2357">
        <v>7997</v>
      </c>
    </row>
    <row r="2358" spans="8:12" x14ac:dyDescent="0.25">
      <c r="H2358" t="s">
        <v>373</v>
      </c>
      <c r="I2358" s="45" t="s">
        <v>30</v>
      </c>
      <c r="J2358">
        <v>13698</v>
      </c>
      <c r="K2358">
        <v>10250</v>
      </c>
      <c r="L2358">
        <v>7994</v>
      </c>
    </row>
    <row r="2359" spans="8:12" x14ac:dyDescent="0.25">
      <c r="H2359" t="s">
        <v>373</v>
      </c>
      <c r="I2359" s="45" t="s">
        <v>215</v>
      </c>
      <c r="J2359">
        <v>13540</v>
      </c>
      <c r="K2359">
        <v>10194</v>
      </c>
      <c r="L2359">
        <v>8008</v>
      </c>
    </row>
    <row r="2360" spans="8:12" x14ac:dyDescent="0.25">
      <c r="H2360" t="s">
        <v>373</v>
      </c>
      <c r="I2360" s="45" t="s">
        <v>216</v>
      </c>
      <c r="J2360">
        <v>13680</v>
      </c>
      <c r="K2360">
        <v>10005</v>
      </c>
      <c r="L2360">
        <v>8003</v>
      </c>
    </row>
    <row r="2361" spans="8:12" x14ac:dyDescent="0.25">
      <c r="H2361" t="s">
        <v>373</v>
      </c>
      <c r="I2361" s="45" t="s">
        <v>217</v>
      </c>
      <c r="J2361">
        <v>13731</v>
      </c>
      <c r="K2361">
        <v>9631</v>
      </c>
      <c r="L2361">
        <v>7997</v>
      </c>
    </row>
    <row r="2362" spans="8:12" x14ac:dyDescent="0.25">
      <c r="H2362" t="s">
        <v>373</v>
      </c>
      <c r="I2362" s="45" t="s">
        <v>31</v>
      </c>
      <c r="J2362">
        <v>13917</v>
      </c>
      <c r="K2362">
        <v>9638</v>
      </c>
      <c r="L2362">
        <v>8002</v>
      </c>
    </row>
    <row r="2363" spans="8:12" x14ac:dyDescent="0.25">
      <c r="H2363" t="s">
        <v>373</v>
      </c>
      <c r="I2363" s="45" t="s">
        <v>218</v>
      </c>
      <c r="J2363">
        <v>14321</v>
      </c>
      <c r="K2363">
        <v>9752</v>
      </c>
      <c r="L2363">
        <v>8006</v>
      </c>
    </row>
    <row r="2364" spans="8:12" x14ac:dyDescent="0.25">
      <c r="H2364" t="s">
        <v>373</v>
      </c>
      <c r="I2364" s="45" t="s">
        <v>219</v>
      </c>
      <c r="J2364">
        <v>14360</v>
      </c>
      <c r="K2364">
        <v>9377</v>
      </c>
      <c r="L2364">
        <v>8002</v>
      </c>
    </row>
    <row r="2365" spans="8:12" x14ac:dyDescent="0.25">
      <c r="H2365" t="s">
        <v>373</v>
      </c>
      <c r="I2365" s="45" t="s">
        <v>220</v>
      </c>
      <c r="J2365">
        <v>14485</v>
      </c>
      <c r="K2365">
        <v>9369</v>
      </c>
      <c r="L2365">
        <v>8006</v>
      </c>
    </row>
    <row r="2366" spans="8:12" x14ac:dyDescent="0.25">
      <c r="H2366" t="s">
        <v>373</v>
      </c>
      <c r="I2366" s="45" t="s">
        <v>32</v>
      </c>
      <c r="J2366">
        <v>14321</v>
      </c>
      <c r="K2366">
        <v>8262</v>
      </c>
      <c r="L2366">
        <v>7997</v>
      </c>
    </row>
    <row r="2367" spans="8:12" x14ac:dyDescent="0.25">
      <c r="H2367" t="s">
        <v>373</v>
      </c>
      <c r="I2367" s="45" t="s">
        <v>221</v>
      </c>
      <c r="J2367">
        <v>14770</v>
      </c>
      <c r="K2367">
        <v>8525</v>
      </c>
      <c r="L2367">
        <v>7991</v>
      </c>
    </row>
    <row r="2368" spans="8:12" x14ac:dyDescent="0.25">
      <c r="H2368" t="s">
        <v>373</v>
      </c>
      <c r="I2368" s="45" t="s">
        <v>222</v>
      </c>
      <c r="J2368">
        <v>14942</v>
      </c>
      <c r="K2368">
        <v>8730</v>
      </c>
      <c r="L2368">
        <v>8007</v>
      </c>
    </row>
    <row r="2369" spans="8:12" x14ac:dyDescent="0.25">
      <c r="H2369" t="s">
        <v>373</v>
      </c>
      <c r="I2369" s="45" t="s">
        <v>223</v>
      </c>
      <c r="J2369">
        <v>14816</v>
      </c>
      <c r="K2369">
        <v>8641</v>
      </c>
      <c r="L2369">
        <v>7986</v>
      </c>
    </row>
    <row r="2370" spans="8:12" x14ac:dyDescent="0.25">
      <c r="H2370" t="s">
        <v>373</v>
      </c>
      <c r="I2370" s="45" t="s">
        <v>33</v>
      </c>
      <c r="J2370">
        <v>14533</v>
      </c>
      <c r="K2370">
        <v>8819</v>
      </c>
      <c r="L2370">
        <v>8007</v>
      </c>
    </row>
    <row r="2371" spans="8:12" x14ac:dyDescent="0.25">
      <c r="H2371" t="s">
        <v>373</v>
      </c>
      <c r="I2371" s="45" t="s">
        <v>224</v>
      </c>
      <c r="J2371">
        <v>14980</v>
      </c>
      <c r="K2371">
        <v>9500</v>
      </c>
      <c r="L2371">
        <v>8009</v>
      </c>
    </row>
    <row r="2372" spans="8:12" x14ac:dyDescent="0.25">
      <c r="H2372" t="s">
        <v>373</v>
      </c>
      <c r="I2372" s="45" t="s">
        <v>225</v>
      </c>
      <c r="J2372">
        <v>14803</v>
      </c>
      <c r="K2372">
        <v>8598</v>
      </c>
      <c r="L2372">
        <v>7983</v>
      </c>
    </row>
    <row r="2373" spans="8:12" x14ac:dyDescent="0.25">
      <c r="H2373" t="s">
        <v>373</v>
      </c>
      <c r="I2373" s="45" t="s">
        <v>226</v>
      </c>
      <c r="J2373">
        <v>14654</v>
      </c>
      <c r="K2373">
        <v>9359</v>
      </c>
      <c r="L2373">
        <v>8013</v>
      </c>
    </row>
    <row r="2374" spans="8:12" x14ac:dyDescent="0.25">
      <c r="H2374" t="s">
        <v>373</v>
      </c>
      <c r="I2374" s="45" t="s">
        <v>34</v>
      </c>
      <c r="J2374">
        <v>14625</v>
      </c>
      <c r="K2374">
        <v>9257</v>
      </c>
      <c r="L2374">
        <v>8000</v>
      </c>
    </row>
    <row r="2375" spans="8:12" x14ac:dyDescent="0.25">
      <c r="H2375" t="s">
        <v>373</v>
      </c>
      <c r="I2375" s="45" t="s">
        <v>227</v>
      </c>
      <c r="J2375">
        <v>15254</v>
      </c>
      <c r="K2375">
        <v>8116</v>
      </c>
      <c r="L2375">
        <v>8000</v>
      </c>
    </row>
    <row r="2376" spans="8:12" x14ac:dyDescent="0.25">
      <c r="H2376" t="s">
        <v>373</v>
      </c>
      <c r="I2376" s="45" t="s">
        <v>228</v>
      </c>
      <c r="J2376">
        <v>15898</v>
      </c>
      <c r="K2376">
        <v>7943</v>
      </c>
      <c r="L2376">
        <v>8004</v>
      </c>
    </row>
    <row r="2377" spans="8:12" x14ac:dyDescent="0.25">
      <c r="H2377" t="s">
        <v>373</v>
      </c>
      <c r="I2377" s="45" t="s">
        <v>229</v>
      </c>
      <c r="J2377">
        <v>15900</v>
      </c>
      <c r="K2377">
        <v>7605</v>
      </c>
      <c r="L2377">
        <v>7999</v>
      </c>
    </row>
    <row r="2378" spans="8:12" x14ac:dyDescent="0.25">
      <c r="H2378" t="s">
        <v>373</v>
      </c>
      <c r="I2378" s="45" t="s">
        <v>35</v>
      </c>
      <c r="J2378">
        <v>15636</v>
      </c>
      <c r="K2378">
        <v>8392</v>
      </c>
      <c r="L2378">
        <v>8000</v>
      </c>
    </row>
    <row r="2379" spans="8:12" x14ac:dyDescent="0.25">
      <c r="H2379" t="s">
        <v>373</v>
      </c>
      <c r="I2379" s="45" t="s">
        <v>230</v>
      </c>
      <c r="J2379">
        <v>16022</v>
      </c>
      <c r="K2379">
        <v>7988</v>
      </c>
      <c r="L2379">
        <v>8001</v>
      </c>
    </row>
    <row r="2380" spans="8:12" x14ac:dyDescent="0.25">
      <c r="H2380" t="s">
        <v>373</v>
      </c>
      <c r="I2380" s="45" t="s">
        <v>231</v>
      </c>
      <c r="J2380">
        <v>15626</v>
      </c>
      <c r="K2380">
        <v>7831</v>
      </c>
      <c r="L2380">
        <v>7987</v>
      </c>
    </row>
    <row r="2381" spans="8:12" x14ac:dyDescent="0.25">
      <c r="H2381" t="s">
        <v>373</v>
      </c>
      <c r="I2381" s="45" t="s">
        <v>232</v>
      </c>
      <c r="J2381">
        <v>15361</v>
      </c>
      <c r="K2381">
        <v>7809</v>
      </c>
      <c r="L2381">
        <v>8000</v>
      </c>
    </row>
    <row r="2382" spans="8:12" x14ac:dyDescent="0.25">
      <c r="H2382" t="s">
        <v>373</v>
      </c>
      <c r="I2382" s="45" t="s">
        <v>36</v>
      </c>
      <c r="J2382">
        <v>15143</v>
      </c>
      <c r="K2382">
        <v>8246</v>
      </c>
      <c r="L2382">
        <v>7989</v>
      </c>
    </row>
    <row r="2383" spans="8:12" x14ac:dyDescent="0.25">
      <c r="H2383" t="s">
        <v>373</v>
      </c>
      <c r="I2383" s="45" t="s">
        <v>233</v>
      </c>
      <c r="J2383">
        <v>15219</v>
      </c>
      <c r="K2383">
        <v>8530</v>
      </c>
      <c r="L2383">
        <v>7998</v>
      </c>
    </row>
    <row r="2384" spans="8:12" x14ac:dyDescent="0.25">
      <c r="H2384" t="s">
        <v>373</v>
      </c>
      <c r="I2384" s="45" t="s">
        <v>234</v>
      </c>
      <c r="J2384">
        <v>16025</v>
      </c>
      <c r="K2384">
        <v>8145</v>
      </c>
      <c r="L2384">
        <v>8003</v>
      </c>
    </row>
    <row r="2385" spans="8:12" x14ac:dyDescent="0.25">
      <c r="H2385" t="s">
        <v>373</v>
      </c>
      <c r="I2385" s="45" t="s">
        <v>235</v>
      </c>
      <c r="J2385">
        <v>15840</v>
      </c>
      <c r="K2385">
        <v>7242</v>
      </c>
      <c r="L2385">
        <v>7998</v>
      </c>
    </row>
    <row r="2386" spans="8:12" x14ac:dyDescent="0.25">
      <c r="H2386" t="s">
        <v>373</v>
      </c>
      <c r="I2386" s="45" t="s">
        <v>37</v>
      </c>
      <c r="J2386">
        <v>16237</v>
      </c>
      <c r="K2386">
        <v>7974</v>
      </c>
      <c r="L2386">
        <v>7998</v>
      </c>
    </row>
    <row r="2387" spans="8:12" x14ac:dyDescent="0.25">
      <c r="H2387" t="s">
        <v>373</v>
      </c>
      <c r="I2387" s="45" t="s">
        <v>236</v>
      </c>
      <c r="J2387">
        <v>15863</v>
      </c>
      <c r="K2387">
        <v>7157</v>
      </c>
      <c r="L2387">
        <v>7991</v>
      </c>
    </row>
    <row r="2388" spans="8:12" x14ac:dyDescent="0.25">
      <c r="H2388" t="s">
        <v>373</v>
      </c>
      <c r="I2388" s="45" t="s">
        <v>237</v>
      </c>
      <c r="J2388">
        <v>16090</v>
      </c>
      <c r="K2388">
        <v>7528</v>
      </c>
      <c r="L2388">
        <v>8011</v>
      </c>
    </row>
    <row r="2389" spans="8:12" x14ac:dyDescent="0.25">
      <c r="H2389" t="s">
        <v>373</v>
      </c>
      <c r="I2389" s="45" t="s">
        <v>238</v>
      </c>
      <c r="J2389">
        <v>15860</v>
      </c>
      <c r="K2389">
        <v>7807</v>
      </c>
      <c r="L2389">
        <v>7994</v>
      </c>
    </row>
    <row r="2390" spans="8:12" x14ac:dyDescent="0.25">
      <c r="H2390" t="s">
        <v>373</v>
      </c>
      <c r="I2390" s="45" t="s">
        <v>38</v>
      </c>
      <c r="J2390">
        <v>15847</v>
      </c>
      <c r="K2390">
        <v>7967</v>
      </c>
      <c r="L2390">
        <v>8003</v>
      </c>
    </row>
    <row r="2391" spans="8:12" x14ac:dyDescent="0.25">
      <c r="H2391" t="s">
        <v>373</v>
      </c>
      <c r="I2391" s="45" t="s">
        <v>239</v>
      </c>
      <c r="J2391">
        <v>15443</v>
      </c>
      <c r="K2391">
        <v>8279</v>
      </c>
      <c r="L2391">
        <v>7994</v>
      </c>
    </row>
    <row r="2392" spans="8:12" x14ac:dyDescent="0.25">
      <c r="H2392" t="s">
        <v>373</v>
      </c>
      <c r="I2392" s="45" t="s">
        <v>240</v>
      </c>
      <c r="J2392">
        <v>15168</v>
      </c>
      <c r="K2392">
        <v>8532</v>
      </c>
      <c r="L2392">
        <v>8007</v>
      </c>
    </row>
    <row r="2393" spans="8:12" x14ac:dyDescent="0.25">
      <c r="H2393" t="s">
        <v>373</v>
      </c>
      <c r="I2393" s="45" t="s">
        <v>241</v>
      </c>
      <c r="J2393">
        <v>14978</v>
      </c>
      <c r="K2393">
        <v>9174</v>
      </c>
      <c r="L2393">
        <v>8000</v>
      </c>
    </row>
    <row r="2394" spans="8:12" x14ac:dyDescent="0.25">
      <c r="H2394" t="s">
        <v>373</v>
      </c>
      <c r="I2394" s="45" t="s">
        <v>39</v>
      </c>
      <c r="J2394">
        <v>14800</v>
      </c>
      <c r="K2394">
        <v>8919</v>
      </c>
      <c r="L2394">
        <v>8005</v>
      </c>
    </row>
    <row r="2395" spans="8:12" x14ac:dyDescent="0.25">
      <c r="H2395" t="s">
        <v>373</v>
      </c>
      <c r="I2395" s="45" t="s">
        <v>242</v>
      </c>
      <c r="J2395">
        <v>12949</v>
      </c>
      <c r="K2395">
        <v>10507</v>
      </c>
      <c r="L2395">
        <v>8000</v>
      </c>
    </row>
    <row r="2396" spans="8:12" x14ac:dyDescent="0.25">
      <c r="H2396" t="s">
        <v>373</v>
      </c>
      <c r="I2396" s="45" t="s">
        <v>243</v>
      </c>
      <c r="J2396">
        <v>11562</v>
      </c>
      <c r="K2396">
        <v>11479</v>
      </c>
      <c r="L2396">
        <v>8001</v>
      </c>
    </row>
    <row r="2397" spans="8:12" x14ac:dyDescent="0.25">
      <c r="H2397" t="s">
        <v>373</v>
      </c>
      <c r="I2397" s="45" t="s">
        <v>244</v>
      </c>
      <c r="J2397">
        <v>10581</v>
      </c>
      <c r="K2397">
        <v>13026</v>
      </c>
      <c r="L2397">
        <v>8003</v>
      </c>
    </row>
    <row r="2398" spans="8:12" x14ac:dyDescent="0.25">
      <c r="H2398" t="s">
        <v>373</v>
      </c>
      <c r="I2398" s="45" t="s">
        <v>40</v>
      </c>
      <c r="J2398">
        <v>8874</v>
      </c>
      <c r="K2398">
        <v>15121</v>
      </c>
      <c r="L2398">
        <v>8006</v>
      </c>
    </row>
    <row r="2399" spans="8:12" x14ac:dyDescent="0.25">
      <c r="H2399" t="s">
        <v>373</v>
      </c>
      <c r="I2399" s="45" t="s">
        <v>245</v>
      </c>
      <c r="J2399">
        <v>6862</v>
      </c>
      <c r="K2399">
        <v>16602</v>
      </c>
      <c r="L2399">
        <v>7986</v>
      </c>
    </row>
    <row r="2400" spans="8:12" x14ac:dyDescent="0.25">
      <c r="H2400" t="s">
        <v>373</v>
      </c>
      <c r="I2400" s="45" t="s">
        <v>246</v>
      </c>
      <c r="J2400">
        <v>6979</v>
      </c>
      <c r="K2400">
        <v>16378</v>
      </c>
      <c r="L2400">
        <v>7988</v>
      </c>
    </row>
    <row r="2401" spans="8:12" x14ac:dyDescent="0.25">
      <c r="H2401" t="s">
        <v>373</v>
      </c>
      <c r="I2401" s="45" t="s">
        <v>247</v>
      </c>
      <c r="J2401">
        <v>7585</v>
      </c>
      <c r="K2401">
        <v>16168</v>
      </c>
      <c r="L2401">
        <v>7997</v>
      </c>
    </row>
    <row r="2402" spans="8:12" x14ac:dyDescent="0.25">
      <c r="H2402" t="s">
        <v>374</v>
      </c>
      <c r="I2402" s="45" t="s">
        <v>17</v>
      </c>
      <c r="J2402">
        <v>7714</v>
      </c>
      <c r="K2402">
        <v>15671</v>
      </c>
      <c r="L2402">
        <v>7983</v>
      </c>
    </row>
    <row r="2403" spans="8:12" x14ac:dyDescent="0.25">
      <c r="H2403" t="s">
        <v>374</v>
      </c>
      <c r="I2403" s="45" t="s">
        <v>176</v>
      </c>
      <c r="J2403">
        <v>7390</v>
      </c>
      <c r="K2403">
        <v>16096</v>
      </c>
      <c r="L2403">
        <v>8008</v>
      </c>
    </row>
    <row r="2404" spans="8:12" x14ac:dyDescent="0.25">
      <c r="H2404" t="s">
        <v>374</v>
      </c>
      <c r="I2404" s="45" t="s">
        <v>177</v>
      </c>
      <c r="J2404">
        <v>8056</v>
      </c>
      <c r="K2404">
        <v>15487</v>
      </c>
      <c r="L2404">
        <v>7984</v>
      </c>
    </row>
    <row r="2405" spans="8:12" x14ac:dyDescent="0.25">
      <c r="H2405" t="s">
        <v>374</v>
      </c>
      <c r="I2405" s="45" t="s">
        <v>178</v>
      </c>
      <c r="J2405">
        <v>8149</v>
      </c>
      <c r="K2405">
        <v>15388</v>
      </c>
      <c r="L2405">
        <v>8011</v>
      </c>
    </row>
    <row r="2406" spans="8:12" x14ac:dyDescent="0.25">
      <c r="H2406" t="s">
        <v>374</v>
      </c>
      <c r="I2406" s="45" t="s">
        <v>18</v>
      </c>
      <c r="J2406">
        <v>9546</v>
      </c>
      <c r="K2406">
        <v>14015</v>
      </c>
      <c r="L2406">
        <v>8000</v>
      </c>
    </row>
    <row r="2407" spans="8:12" x14ac:dyDescent="0.25">
      <c r="H2407" t="s">
        <v>374</v>
      </c>
      <c r="I2407" s="45" t="s">
        <v>179</v>
      </c>
      <c r="J2407">
        <v>9844</v>
      </c>
      <c r="K2407">
        <v>13732</v>
      </c>
      <c r="L2407">
        <v>8001</v>
      </c>
    </row>
    <row r="2408" spans="8:12" x14ac:dyDescent="0.25">
      <c r="H2408" t="s">
        <v>374</v>
      </c>
      <c r="I2408" s="45" t="s">
        <v>180</v>
      </c>
      <c r="J2408">
        <v>10234</v>
      </c>
      <c r="K2408">
        <v>13221</v>
      </c>
      <c r="L2408">
        <v>8000</v>
      </c>
    </row>
    <row r="2409" spans="8:12" x14ac:dyDescent="0.25">
      <c r="H2409" t="s">
        <v>374</v>
      </c>
      <c r="I2409" s="45" t="s">
        <v>181</v>
      </c>
      <c r="J2409">
        <v>10593</v>
      </c>
      <c r="K2409">
        <v>13482</v>
      </c>
      <c r="L2409">
        <v>8009</v>
      </c>
    </row>
    <row r="2410" spans="8:12" x14ac:dyDescent="0.25">
      <c r="H2410" t="s">
        <v>374</v>
      </c>
      <c r="I2410" s="45" t="s">
        <v>19</v>
      </c>
      <c r="J2410">
        <v>11082</v>
      </c>
      <c r="K2410">
        <v>13401</v>
      </c>
      <c r="L2410">
        <v>8003</v>
      </c>
    </row>
    <row r="2411" spans="8:12" x14ac:dyDescent="0.25">
      <c r="H2411" t="s">
        <v>374</v>
      </c>
      <c r="I2411" s="45" t="s">
        <v>182</v>
      </c>
      <c r="J2411">
        <v>11224</v>
      </c>
      <c r="K2411">
        <v>13175</v>
      </c>
      <c r="L2411">
        <v>8012</v>
      </c>
    </row>
    <row r="2412" spans="8:12" x14ac:dyDescent="0.25">
      <c r="H2412" t="s">
        <v>374</v>
      </c>
      <c r="I2412" s="45" t="s">
        <v>183</v>
      </c>
      <c r="J2412">
        <v>10794</v>
      </c>
      <c r="K2412">
        <v>12507</v>
      </c>
      <c r="L2412">
        <v>7990</v>
      </c>
    </row>
    <row r="2413" spans="8:12" x14ac:dyDescent="0.25">
      <c r="H2413" t="s">
        <v>374</v>
      </c>
      <c r="I2413" s="45" t="s">
        <v>184</v>
      </c>
      <c r="J2413">
        <v>11838</v>
      </c>
      <c r="K2413">
        <v>12272</v>
      </c>
      <c r="L2413">
        <v>8000</v>
      </c>
    </row>
    <row r="2414" spans="8:12" x14ac:dyDescent="0.25">
      <c r="H2414" t="s">
        <v>374</v>
      </c>
      <c r="I2414" s="45" t="s">
        <v>20</v>
      </c>
      <c r="J2414">
        <v>12733</v>
      </c>
      <c r="K2414">
        <v>11891</v>
      </c>
      <c r="L2414">
        <v>8006</v>
      </c>
    </row>
    <row r="2415" spans="8:12" x14ac:dyDescent="0.25">
      <c r="H2415" t="s">
        <v>374</v>
      </c>
      <c r="I2415" s="45" t="s">
        <v>185</v>
      </c>
      <c r="J2415">
        <v>13457</v>
      </c>
      <c r="K2415">
        <v>10504</v>
      </c>
      <c r="L2415">
        <v>7995</v>
      </c>
    </row>
    <row r="2416" spans="8:12" x14ac:dyDescent="0.25">
      <c r="H2416" t="s">
        <v>374</v>
      </c>
      <c r="I2416" s="45" t="s">
        <v>186</v>
      </c>
      <c r="J2416">
        <v>15729</v>
      </c>
      <c r="K2416">
        <v>8869</v>
      </c>
      <c r="L2416">
        <v>8004</v>
      </c>
    </row>
    <row r="2417" spans="8:12" x14ac:dyDescent="0.25">
      <c r="H2417" t="s">
        <v>374</v>
      </c>
      <c r="I2417" s="45" t="s">
        <v>187</v>
      </c>
      <c r="J2417">
        <v>17831</v>
      </c>
      <c r="K2417">
        <v>6193</v>
      </c>
      <c r="L2417">
        <v>7999</v>
      </c>
    </row>
    <row r="2418" spans="8:12" x14ac:dyDescent="0.25">
      <c r="H2418" t="s">
        <v>374</v>
      </c>
      <c r="I2418" s="45" t="s">
        <v>21</v>
      </c>
      <c r="J2418">
        <v>18259</v>
      </c>
      <c r="K2418">
        <v>6331</v>
      </c>
      <c r="L2418">
        <v>7998</v>
      </c>
    </row>
    <row r="2419" spans="8:12" x14ac:dyDescent="0.25">
      <c r="H2419" t="s">
        <v>374</v>
      </c>
      <c r="I2419" s="45" t="s">
        <v>188</v>
      </c>
      <c r="J2419">
        <v>19246</v>
      </c>
      <c r="K2419">
        <v>4999</v>
      </c>
      <c r="L2419">
        <v>8011</v>
      </c>
    </row>
    <row r="2420" spans="8:12" x14ac:dyDescent="0.25">
      <c r="H2420" t="s">
        <v>374</v>
      </c>
      <c r="I2420" s="45" t="s">
        <v>189</v>
      </c>
      <c r="J2420">
        <v>18530</v>
      </c>
      <c r="K2420">
        <v>5045</v>
      </c>
      <c r="L2420">
        <v>7989</v>
      </c>
    </row>
    <row r="2421" spans="8:12" x14ac:dyDescent="0.25">
      <c r="H2421" t="s">
        <v>374</v>
      </c>
      <c r="I2421" s="45" t="s">
        <v>190</v>
      </c>
      <c r="J2421">
        <v>20867</v>
      </c>
      <c r="K2421">
        <v>3349</v>
      </c>
      <c r="L2421">
        <v>8004</v>
      </c>
    </row>
    <row r="2422" spans="8:12" x14ac:dyDescent="0.25">
      <c r="H2422" t="s">
        <v>374</v>
      </c>
      <c r="I2422" s="45" t="s">
        <v>22</v>
      </c>
      <c r="J2422">
        <v>18575</v>
      </c>
      <c r="K2422">
        <v>5449</v>
      </c>
      <c r="L2422">
        <v>7998</v>
      </c>
    </row>
    <row r="2423" spans="8:12" x14ac:dyDescent="0.25">
      <c r="H2423" t="s">
        <v>374</v>
      </c>
      <c r="I2423" s="45" t="s">
        <v>191</v>
      </c>
      <c r="J2423">
        <v>18557</v>
      </c>
      <c r="K2423">
        <v>5322</v>
      </c>
      <c r="L2423">
        <v>8008</v>
      </c>
    </row>
    <row r="2424" spans="8:12" x14ac:dyDescent="0.25">
      <c r="H2424" t="s">
        <v>374</v>
      </c>
      <c r="I2424" s="45" t="s">
        <v>192</v>
      </c>
      <c r="J2424">
        <v>19058</v>
      </c>
      <c r="K2424">
        <v>4932</v>
      </c>
      <c r="L2424">
        <v>7993</v>
      </c>
    </row>
    <row r="2425" spans="8:12" x14ac:dyDescent="0.25">
      <c r="H2425" t="s">
        <v>374</v>
      </c>
      <c r="I2425" s="45" t="s">
        <v>193</v>
      </c>
      <c r="J2425">
        <v>18733</v>
      </c>
      <c r="K2425">
        <v>5708</v>
      </c>
      <c r="L2425">
        <v>8003</v>
      </c>
    </row>
    <row r="2426" spans="8:12" x14ac:dyDescent="0.25">
      <c r="H2426" t="s">
        <v>374</v>
      </c>
      <c r="I2426" s="45" t="s">
        <v>23</v>
      </c>
      <c r="J2426">
        <v>18427</v>
      </c>
      <c r="K2426">
        <v>5246</v>
      </c>
      <c r="L2426">
        <v>8000</v>
      </c>
    </row>
    <row r="2427" spans="8:12" x14ac:dyDescent="0.25">
      <c r="H2427" t="s">
        <v>374</v>
      </c>
      <c r="I2427" s="45" t="s">
        <v>194</v>
      </c>
      <c r="J2427">
        <v>19023</v>
      </c>
      <c r="K2427">
        <v>5030</v>
      </c>
      <c r="L2427">
        <v>7986</v>
      </c>
    </row>
    <row r="2428" spans="8:12" x14ac:dyDescent="0.25">
      <c r="H2428" t="s">
        <v>374</v>
      </c>
      <c r="I2428" s="45" t="s">
        <v>195</v>
      </c>
      <c r="J2428">
        <v>17921</v>
      </c>
      <c r="K2428">
        <v>5441</v>
      </c>
      <c r="L2428">
        <v>7993</v>
      </c>
    </row>
    <row r="2429" spans="8:12" x14ac:dyDescent="0.25">
      <c r="H2429" t="s">
        <v>374</v>
      </c>
      <c r="I2429" s="45" t="s">
        <v>196</v>
      </c>
      <c r="J2429">
        <v>17960</v>
      </c>
      <c r="K2429">
        <v>6046</v>
      </c>
      <c r="L2429">
        <v>7978</v>
      </c>
    </row>
    <row r="2430" spans="8:12" x14ac:dyDescent="0.25">
      <c r="H2430" t="s">
        <v>374</v>
      </c>
      <c r="I2430" s="45" t="s">
        <v>24</v>
      </c>
      <c r="J2430">
        <v>17739</v>
      </c>
      <c r="K2430">
        <v>6375</v>
      </c>
      <c r="L2430">
        <v>8007</v>
      </c>
    </row>
    <row r="2431" spans="8:12" x14ac:dyDescent="0.25">
      <c r="H2431" t="s">
        <v>374</v>
      </c>
      <c r="I2431" s="45" t="s">
        <v>197</v>
      </c>
      <c r="J2431">
        <v>18312</v>
      </c>
      <c r="K2431">
        <v>5256</v>
      </c>
      <c r="L2431">
        <v>7996</v>
      </c>
    </row>
    <row r="2432" spans="8:12" x14ac:dyDescent="0.25">
      <c r="H2432" t="s">
        <v>374</v>
      </c>
      <c r="I2432" s="45" t="s">
        <v>198</v>
      </c>
      <c r="J2432">
        <v>18056</v>
      </c>
      <c r="K2432">
        <v>6141</v>
      </c>
      <c r="L2432">
        <v>8003</v>
      </c>
    </row>
    <row r="2433" spans="8:12" x14ac:dyDescent="0.25">
      <c r="H2433" t="s">
        <v>374</v>
      </c>
      <c r="I2433" s="45" t="s">
        <v>199</v>
      </c>
      <c r="J2433">
        <v>16798</v>
      </c>
      <c r="K2433">
        <v>6527</v>
      </c>
      <c r="L2433">
        <v>7996</v>
      </c>
    </row>
    <row r="2434" spans="8:12" x14ac:dyDescent="0.25">
      <c r="H2434" t="s">
        <v>374</v>
      </c>
      <c r="I2434" s="45" t="s">
        <v>25</v>
      </c>
      <c r="J2434">
        <v>17839</v>
      </c>
      <c r="K2434">
        <v>6260</v>
      </c>
      <c r="L2434">
        <v>8000</v>
      </c>
    </row>
    <row r="2435" spans="8:12" x14ac:dyDescent="0.25">
      <c r="H2435" t="s">
        <v>374</v>
      </c>
      <c r="I2435" s="45" t="s">
        <v>200</v>
      </c>
      <c r="J2435">
        <v>17534</v>
      </c>
      <c r="K2435">
        <v>7422</v>
      </c>
      <c r="L2435">
        <v>7981</v>
      </c>
    </row>
    <row r="2436" spans="8:12" x14ac:dyDescent="0.25">
      <c r="H2436" t="s">
        <v>374</v>
      </c>
      <c r="I2436" s="45" t="s">
        <v>201</v>
      </c>
      <c r="J2436">
        <v>17196</v>
      </c>
      <c r="K2436">
        <v>6907</v>
      </c>
      <c r="L2436">
        <v>8006</v>
      </c>
    </row>
    <row r="2437" spans="8:12" x14ac:dyDescent="0.25">
      <c r="H2437" t="s">
        <v>374</v>
      </c>
      <c r="I2437" s="45" t="s">
        <v>202</v>
      </c>
      <c r="J2437">
        <v>17566</v>
      </c>
      <c r="K2437">
        <v>6053</v>
      </c>
      <c r="L2437">
        <v>7997</v>
      </c>
    </row>
    <row r="2438" spans="8:12" x14ac:dyDescent="0.25">
      <c r="H2438" t="s">
        <v>374</v>
      </c>
      <c r="I2438" s="45" t="s">
        <v>26</v>
      </c>
      <c r="J2438">
        <v>17896</v>
      </c>
      <c r="K2438">
        <v>7232</v>
      </c>
      <c r="L2438">
        <v>8006</v>
      </c>
    </row>
    <row r="2439" spans="8:12" x14ac:dyDescent="0.25">
      <c r="H2439" t="s">
        <v>374</v>
      </c>
      <c r="I2439" s="45" t="s">
        <v>203</v>
      </c>
      <c r="J2439">
        <v>17942</v>
      </c>
      <c r="K2439">
        <v>6514</v>
      </c>
      <c r="L2439">
        <v>8006</v>
      </c>
    </row>
    <row r="2440" spans="8:12" x14ac:dyDescent="0.25">
      <c r="H2440" t="s">
        <v>374</v>
      </c>
      <c r="I2440" s="45" t="s">
        <v>204</v>
      </c>
      <c r="J2440">
        <v>17462</v>
      </c>
      <c r="K2440">
        <v>6659</v>
      </c>
      <c r="L2440">
        <v>8003</v>
      </c>
    </row>
    <row r="2441" spans="8:12" x14ac:dyDescent="0.25">
      <c r="H2441" t="s">
        <v>374</v>
      </c>
      <c r="I2441" s="45" t="s">
        <v>205</v>
      </c>
      <c r="J2441">
        <v>17104</v>
      </c>
      <c r="K2441">
        <v>6769</v>
      </c>
      <c r="L2441">
        <v>7998</v>
      </c>
    </row>
    <row r="2442" spans="8:12" x14ac:dyDescent="0.25">
      <c r="H2442" t="s">
        <v>374</v>
      </c>
      <c r="I2442" s="45" t="s">
        <v>27</v>
      </c>
      <c r="J2442">
        <v>16240</v>
      </c>
      <c r="K2442">
        <v>7248</v>
      </c>
      <c r="L2442">
        <v>7999</v>
      </c>
    </row>
    <row r="2443" spans="8:12" x14ac:dyDescent="0.25">
      <c r="H2443" t="s">
        <v>374</v>
      </c>
      <c r="I2443" s="45" t="s">
        <v>206</v>
      </c>
      <c r="J2443">
        <v>15706</v>
      </c>
      <c r="K2443">
        <v>9285</v>
      </c>
      <c r="L2443">
        <v>8003</v>
      </c>
    </row>
    <row r="2444" spans="8:12" x14ac:dyDescent="0.25">
      <c r="H2444" t="s">
        <v>374</v>
      </c>
      <c r="I2444" s="45" t="s">
        <v>207</v>
      </c>
      <c r="J2444">
        <v>15436</v>
      </c>
      <c r="K2444">
        <v>9443</v>
      </c>
      <c r="L2444">
        <v>8005</v>
      </c>
    </row>
    <row r="2445" spans="8:12" x14ac:dyDescent="0.25">
      <c r="H2445" t="s">
        <v>374</v>
      </c>
      <c r="I2445" s="45" t="s">
        <v>208</v>
      </c>
      <c r="J2445">
        <v>14607</v>
      </c>
      <c r="K2445">
        <v>9821</v>
      </c>
      <c r="L2445">
        <v>8003</v>
      </c>
    </row>
    <row r="2446" spans="8:12" x14ac:dyDescent="0.25">
      <c r="H2446" t="s">
        <v>374</v>
      </c>
      <c r="I2446" s="45" t="s">
        <v>28</v>
      </c>
      <c r="J2446">
        <v>14087</v>
      </c>
      <c r="K2446">
        <v>10106</v>
      </c>
      <c r="L2446">
        <v>7995</v>
      </c>
    </row>
    <row r="2447" spans="8:12" x14ac:dyDescent="0.25">
      <c r="H2447" t="s">
        <v>374</v>
      </c>
      <c r="I2447" s="45" t="s">
        <v>209</v>
      </c>
      <c r="J2447">
        <v>13770</v>
      </c>
      <c r="K2447">
        <v>9957</v>
      </c>
      <c r="L2447">
        <v>8006</v>
      </c>
    </row>
    <row r="2448" spans="8:12" x14ac:dyDescent="0.25">
      <c r="H2448" t="s">
        <v>374</v>
      </c>
      <c r="I2448" s="45" t="s">
        <v>210</v>
      </c>
      <c r="J2448">
        <v>13091</v>
      </c>
      <c r="K2448">
        <v>10684</v>
      </c>
      <c r="L2448">
        <v>7991</v>
      </c>
    </row>
    <row r="2449" spans="8:12" x14ac:dyDescent="0.25">
      <c r="H2449" t="s">
        <v>374</v>
      </c>
      <c r="I2449" s="45" t="s">
        <v>211</v>
      </c>
      <c r="J2449">
        <v>13343</v>
      </c>
      <c r="K2449">
        <v>10578</v>
      </c>
      <c r="L2449">
        <v>7998</v>
      </c>
    </row>
    <row r="2450" spans="8:12" x14ac:dyDescent="0.25">
      <c r="H2450" t="s">
        <v>374</v>
      </c>
      <c r="I2450" s="45" t="s">
        <v>29</v>
      </c>
      <c r="J2450">
        <v>13327</v>
      </c>
      <c r="K2450">
        <v>10809</v>
      </c>
      <c r="L2450">
        <v>8002</v>
      </c>
    </row>
    <row r="2451" spans="8:12" x14ac:dyDescent="0.25">
      <c r="H2451" t="s">
        <v>374</v>
      </c>
      <c r="I2451" s="45" t="s">
        <v>212</v>
      </c>
      <c r="J2451">
        <v>13226</v>
      </c>
      <c r="K2451">
        <v>10730</v>
      </c>
      <c r="L2451">
        <v>7995</v>
      </c>
    </row>
    <row r="2452" spans="8:12" x14ac:dyDescent="0.25">
      <c r="H2452" t="s">
        <v>374</v>
      </c>
      <c r="I2452" s="45" t="s">
        <v>213</v>
      </c>
      <c r="J2452">
        <v>13571</v>
      </c>
      <c r="K2452">
        <v>10593</v>
      </c>
      <c r="L2452">
        <v>7997</v>
      </c>
    </row>
    <row r="2453" spans="8:12" x14ac:dyDescent="0.25">
      <c r="H2453" t="s">
        <v>374</v>
      </c>
      <c r="I2453" s="45" t="s">
        <v>214</v>
      </c>
      <c r="J2453">
        <v>13570</v>
      </c>
      <c r="K2453">
        <v>10008</v>
      </c>
      <c r="L2453">
        <v>7997</v>
      </c>
    </row>
    <row r="2454" spans="8:12" x14ac:dyDescent="0.25">
      <c r="H2454" t="s">
        <v>374</v>
      </c>
      <c r="I2454" s="45" t="s">
        <v>30</v>
      </c>
      <c r="J2454">
        <v>13577</v>
      </c>
      <c r="K2454">
        <v>10959</v>
      </c>
      <c r="L2454">
        <v>7998</v>
      </c>
    </row>
    <row r="2455" spans="8:12" x14ac:dyDescent="0.25">
      <c r="H2455" t="s">
        <v>374</v>
      </c>
      <c r="I2455" s="45" t="s">
        <v>215</v>
      </c>
      <c r="J2455">
        <v>13491</v>
      </c>
      <c r="K2455">
        <v>10389</v>
      </c>
      <c r="L2455">
        <v>7985</v>
      </c>
    </row>
    <row r="2456" spans="8:12" x14ac:dyDescent="0.25">
      <c r="H2456" t="s">
        <v>374</v>
      </c>
      <c r="I2456" s="45" t="s">
        <v>216</v>
      </c>
      <c r="J2456">
        <v>13503</v>
      </c>
      <c r="K2456">
        <v>10584</v>
      </c>
      <c r="L2456">
        <v>8004</v>
      </c>
    </row>
    <row r="2457" spans="8:12" x14ac:dyDescent="0.25">
      <c r="H2457" t="s">
        <v>374</v>
      </c>
      <c r="I2457" s="45" t="s">
        <v>217</v>
      </c>
      <c r="J2457">
        <v>14162</v>
      </c>
      <c r="K2457">
        <v>10040</v>
      </c>
      <c r="L2457">
        <v>8020</v>
      </c>
    </row>
    <row r="2458" spans="8:12" x14ac:dyDescent="0.25">
      <c r="H2458" t="s">
        <v>374</v>
      </c>
      <c r="I2458" s="45" t="s">
        <v>31</v>
      </c>
      <c r="J2458">
        <v>13922</v>
      </c>
      <c r="K2458">
        <v>10346</v>
      </c>
      <c r="L2458">
        <v>7996</v>
      </c>
    </row>
    <row r="2459" spans="8:12" x14ac:dyDescent="0.25">
      <c r="H2459" t="s">
        <v>374</v>
      </c>
      <c r="I2459" s="45" t="s">
        <v>218</v>
      </c>
      <c r="J2459">
        <v>13657</v>
      </c>
      <c r="K2459">
        <v>10512</v>
      </c>
      <c r="L2459">
        <v>7999</v>
      </c>
    </row>
    <row r="2460" spans="8:12" x14ac:dyDescent="0.25">
      <c r="H2460" t="s">
        <v>374</v>
      </c>
      <c r="I2460" s="45" t="s">
        <v>219</v>
      </c>
      <c r="J2460">
        <v>14336</v>
      </c>
      <c r="K2460">
        <v>10579</v>
      </c>
      <c r="L2460">
        <v>8004</v>
      </c>
    </row>
    <row r="2461" spans="8:12" x14ac:dyDescent="0.25">
      <c r="H2461" t="s">
        <v>374</v>
      </c>
      <c r="I2461" s="45" t="s">
        <v>220</v>
      </c>
      <c r="J2461">
        <v>14311</v>
      </c>
      <c r="K2461">
        <v>9707</v>
      </c>
      <c r="L2461">
        <v>7994</v>
      </c>
    </row>
    <row r="2462" spans="8:12" x14ac:dyDescent="0.25">
      <c r="H2462" t="s">
        <v>374</v>
      </c>
      <c r="I2462" s="45" t="s">
        <v>32</v>
      </c>
      <c r="J2462">
        <v>14951</v>
      </c>
      <c r="K2462">
        <v>9380</v>
      </c>
      <c r="L2462">
        <v>8027</v>
      </c>
    </row>
    <row r="2463" spans="8:12" x14ac:dyDescent="0.25">
      <c r="H2463" t="s">
        <v>374</v>
      </c>
      <c r="I2463" s="45" t="s">
        <v>221</v>
      </c>
      <c r="J2463">
        <v>15255</v>
      </c>
      <c r="K2463">
        <v>9207</v>
      </c>
      <c r="L2463">
        <v>7995</v>
      </c>
    </row>
    <row r="2464" spans="8:12" x14ac:dyDescent="0.25">
      <c r="H2464" t="s">
        <v>374</v>
      </c>
      <c r="I2464" s="45" t="s">
        <v>222</v>
      </c>
      <c r="J2464">
        <v>15012</v>
      </c>
      <c r="K2464">
        <v>9271</v>
      </c>
      <c r="L2464">
        <v>7999</v>
      </c>
    </row>
    <row r="2465" spans="8:12" x14ac:dyDescent="0.25">
      <c r="H2465" t="s">
        <v>374</v>
      </c>
      <c r="I2465" s="45" t="s">
        <v>223</v>
      </c>
      <c r="J2465">
        <v>15672</v>
      </c>
      <c r="K2465">
        <v>9268</v>
      </c>
      <c r="L2465">
        <v>7998</v>
      </c>
    </row>
    <row r="2466" spans="8:12" x14ac:dyDescent="0.25">
      <c r="H2466" t="s">
        <v>374</v>
      </c>
      <c r="I2466" s="45" t="s">
        <v>33</v>
      </c>
      <c r="J2466">
        <v>15354</v>
      </c>
      <c r="K2466">
        <v>8579</v>
      </c>
      <c r="L2466">
        <v>7985</v>
      </c>
    </row>
    <row r="2467" spans="8:12" x14ac:dyDescent="0.25">
      <c r="H2467" t="s">
        <v>374</v>
      </c>
      <c r="I2467" s="45" t="s">
        <v>224</v>
      </c>
      <c r="J2467">
        <v>15557</v>
      </c>
      <c r="K2467">
        <v>8156</v>
      </c>
      <c r="L2467">
        <v>8006</v>
      </c>
    </row>
    <row r="2468" spans="8:12" x14ac:dyDescent="0.25">
      <c r="H2468" t="s">
        <v>374</v>
      </c>
      <c r="I2468" s="45" t="s">
        <v>225</v>
      </c>
      <c r="J2468">
        <v>15120</v>
      </c>
      <c r="K2468">
        <v>9115</v>
      </c>
      <c r="L2468">
        <v>8005</v>
      </c>
    </row>
    <row r="2469" spans="8:12" x14ac:dyDescent="0.25">
      <c r="H2469" t="s">
        <v>374</v>
      </c>
      <c r="I2469" s="45" t="s">
        <v>226</v>
      </c>
      <c r="J2469">
        <v>15712</v>
      </c>
      <c r="K2469">
        <v>8969</v>
      </c>
      <c r="L2469">
        <v>8005</v>
      </c>
    </row>
    <row r="2470" spans="8:12" x14ac:dyDescent="0.25">
      <c r="H2470" t="s">
        <v>374</v>
      </c>
      <c r="I2470" s="45" t="s">
        <v>34</v>
      </c>
      <c r="J2470">
        <v>14883</v>
      </c>
      <c r="K2470">
        <v>8426</v>
      </c>
      <c r="L2470">
        <v>8001</v>
      </c>
    </row>
    <row r="2471" spans="8:12" x14ac:dyDescent="0.25">
      <c r="H2471" t="s">
        <v>374</v>
      </c>
      <c r="I2471" s="45" t="s">
        <v>227</v>
      </c>
      <c r="J2471">
        <v>16109</v>
      </c>
      <c r="K2471">
        <v>7627</v>
      </c>
      <c r="L2471">
        <v>7987</v>
      </c>
    </row>
    <row r="2472" spans="8:12" x14ac:dyDescent="0.25">
      <c r="H2472" t="s">
        <v>374</v>
      </c>
      <c r="I2472" s="45" t="s">
        <v>228</v>
      </c>
      <c r="J2472">
        <v>15906</v>
      </c>
      <c r="K2472">
        <v>7552</v>
      </c>
      <c r="L2472">
        <v>7991</v>
      </c>
    </row>
    <row r="2473" spans="8:12" x14ac:dyDescent="0.25">
      <c r="H2473" t="s">
        <v>374</v>
      </c>
      <c r="I2473" s="45" t="s">
        <v>229</v>
      </c>
      <c r="J2473">
        <v>15754</v>
      </c>
      <c r="K2473">
        <v>8446</v>
      </c>
      <c r="L2473">
        <v>8009</v>
      </c>
    </row>
    <row r="2474" spans="8:12" x14ac:dyDescent="0.25">
      <c r="H2474" t="s">
        <v>374</v>
      </c>
      <c r="I2474" s="45" t="s">
        <v>35</v>
      </c>
      <c r="J2474">
        <v>15430</v>
      </c>
      <c r="K2474">
        <v>8766</v>
      </c>
      <c r="L2474">
        <v>7991</v>
      </c>
    </row>
    <row r="2475" spans="8:12" x14ac:dyDescent="0.25">
      <c r="H2475" t="s">
        <v>374</v>
      </c>
      <c r="I2475" s="45" t="s">
        <v>230</v>
      </c>
      <c r="J2475">
        <v>15510</v>
      </c>
      <c r="K2475">
        <v>8212</v>
      </c>
      <c r="L2475">
        <v>8006</v>
      </c>
    </row>
    <row r="2476" spans="8:12" x14ac:dyDescent="0.25">
      <c r="H2476" t="s">
        <v>374</v>
      </c>
      <c r="I2476" s="45" t="s">
        <v>231</v>
      </c>
      <c r="J2476">
        <v>15050</v>
      </c>
      <c r="K2476">
        <v>9001</v>
      </c>
      <c r="L2476">
        <v>8003</v>
      </c>
    </row>
    <row r="2477" spans="8:12" x14ac:dyDescent="0.25">
      <c r="H2477" t="s">
        <v>374</v>
      </c>
      <c r="I2477" s="45" t="s">
        <v>232</v>
      </c>
      <c r="J2477">
        <v>14909</v>
      </c>
      <c r="K2477">
        <v>9291</v>
      </c>
      <c r="L2477">
        <v>7995</v>
      </c>
    </row>
    <row r="2478" spans="8:12" x14ac:dyDescent="0.25">
      <c r="H2478" t="s">
        <v>374</v>
      </c>
      <c r="I2478" s="45" t="s">
        <v>36</v>
      </c>
      <c r="J2478">
        <v>14623</v>
      </c>
      <c r="K2478">
        <v>8959</v>
      </c>
      <c r="L2478">
        <v>7996</v>
      </c>
    </row>
    <row r="2479" spans="8:12" x14ac:dyDescent="0.25">
      <c r="H2479" t="s">
        <v>374</v>
      </c>
      <c r="I2479" s="45" t="s">
        <v>233</v>
      </c>
      <c r="J2479">
        <v>14708</v>
      </c>
      <c r="K2479">
        <v>8713</v>
      </c>
      <c r="L2479">
        <v>7997</v>
      </c>
    </row>
    <row r="2480" spans="8:12" x14ac:dyDescent="0.25">
      <c r="H2480" t="s">
        <v>374</v>
      </c>
      <c r="I2480" s="45" t="s">
        <v>234</v>
      </c>
      <c r="J2480">
        <v>15352</v>
      </c>
      <c r="K2480">
        <v>8726</v>
      </c>
      <c r="L2480">
        <v>7997</v>
      </c>
    </row>
    <row r="2481" spans="8:12" x14ac:dyDescent="0.25">
      <c r="H2481" t="s">
        <v>374</v>
      </c>
      <c r="I2481" s="45" t="s">
        <v>235</v>
      </c>
      <c r="J2481">
        <v>15206</v>
      </c>
      <c r="K2481">
        <v>8596</v>
      </c>
      <c r="L2481">
        <v>8012</v>
      </c>
    </row>
    <row r="2482" spans="8:12" x14ac:dyDescent="0.25">
      <c r="H2482" t="s">
        <v>374</v>
      </c>
      <c r="I2482" s="45" t="s">
        <v>37</v>
      </c>
      <c r="J2482">
        <v>15328</v>
      </c>
      <c r="K2482">
        <v>8849</v>
      </c>
      <c r="L2482">
        <v>8006</v>
      </c>
    </row>
    <row r="2483" spans="8:12" x14ac:dyDescent="0.25">
      <c r="H2483" t="s">
        <v>374</v>
      </c>
      <c r="I2483" s="45" t="s">
        <v>236</v>
      </c>
      <c r="J2483">
        <v>15099</v>
      </c>
      <c r="K2483">
        <v>8968</v>
      </c>
      <c r="L2483">
        <v>7999</v>
      </c>
    </row>
    <row r="2484" spans="8:12" x14ac:dyDescent="0.25">
      <c r="H2484" t="s">
        <v>374</v>
      </c>
      <c r="I2484" s="45" t="s">
        <v>237</v>
      </c>
      <c r="J2484">
        <v>15236</v>
      </c>
      <c r="K2484">
        <v>9108</v>
      </c>
      <c r="L2484">
        <v>8004</v>
      </c>
    </row>
    <row r="2485" spans="8:12" x14ac:dyDescent="0.25">
      <c r="H2485" t="s">
        <v>374</v>
      </c>
      <c r="I2485" s="45" t="s">
        <v>238</v>
      </c>
      <c r="J2485">
        <v>15480</v>
      </c>
      <c r="K2485">
        <v>8370</v>
      </c>
      <c r="L2485">
        <v>7995</v>
      </c>
    </row>
    <row r="2486" spans="8:12" x14ac:dyDescent="0.25">
      <c r="H2486" t="s">
        <v>374</v>
      </c>
      <c r="I2486" s="45" t="s">
        <v>38</v>
      </c>
      <c r="J2486">
        <v>15380</v>
      </c>
      <c r="K2486">
        <v>9229</v>
      </c>
      <c r="L2486">
        <v>8017</v>
      </c>
    </row>
    <row r="2487" spans="8:12" x14ac:dyDescent="0.25">
      <c r="H2487" t="s">
        <v>374</v>
      </c>
      <c r="I2487" s="45" t="s">
        <v>239</v>
      </c>
      <c r="J2487">
        <v>14392</v>
      </c>
      <c r="K2487">
        <v>9526</v>
      </c>
      <c r="L2487">
        <v>7987</v>
      </c>
    </row>
    <row r="2488" spans="8:12" x14ac:dyDescent="0.25">
      <c r="H2488" t="s">
        <v>374</v>
      </c>
      <c r="I2488" s="45" t="s">
        <v>240</v>
      </c>
      <c r="J2488">
        <v>14585</v>
      </c>
      <c r="K2488">
        <v>9555</v>
      </c>
      <c r="L2488">
        <v>7992</v>
      </c>
    </row>
    <row r="2489" spans="8:12" x14ac:dyDescent="0.25">
      <c r="H2489" t="s">
        <v>374</v>
      </c>
      <c r="I2489" s="45" t="s">
        <v>241</v>
      </c>
      <c r="J2489">
        <v>14469</v>
      </c>
      <c r="K2489">
        <v>9796</v>
      </c>
      <c r="L2489">
        <v>8007</v>
      </c>
    </row>
    <row r="2490" spans="8:12" x14ac:dyDescent="0.25">
      <c r="H2490" t="s">
        <v>374</v>
      </c>
      <c r="I2490" s="45" t="s">
        <v>39</v>
      </c>
      <c r="J2490">
        <v>13761</v>
      </c>
      <c r="K2490">
        <v>10364</v>
      </c>
      <c r="L2490">
        <v>7994</v>
      </c>
    </row>
    <row r="2491" spans="8:12" x14ac:dyDescent="0.25">
      <c r="H2491" t="s">
        <v>374</v>
      </c>
      <c r="I2491" s="45" t="s">
        <v>242</v>
      </c>
      <c r="J2491">
        <v>10749</v>
      </c>
      <c r="K2491">
        <v>13175</v>
      </c>
      <c r="L2491">
        <v>8002</v>
      </c>
    </row>
    <row r="2492" spans="8:12" x14ac:dyDescent="0.25">
      <c r="H2492" t="s">
        <v>374</v>
      </c>
      <c r="I2492" s="45" t="s">
        <v>243</v>
      </c>
      <c r="J2492">
        <v>9157</v>
      </c>
      <c r="K2492">
        <v>14258</v>
      </c>
      <c r="L2492">
        <v>8000</v>
      </c>
    </row>
    <row r="2493" spans="8:12" x14ac:dyDescent="0.25">
      <c r="H2493" t="s">
        <v>374</v>
      </c>
      <c r="I2493" s="45" t="s">
        <v>244</v>
      </c>
      <c r="J2493">
        <v>8653</v>
      </c>
      <c r="K2493">
        <v>15232</v>
      </c>
      <c r="L2493">
        <v>7995</v>
      </c>
    </row>
    <row r="2494" spans="8:12" x14ac:dyDescent="0.25">
      <c r="H2494" t="s">
        <v>374</v>
      </c>
      <c r="I2494" s="45" t="s">
        <v>40</v>
      </c>
      <c r="J2494">
        <v>7339</v>
      </c>
      <c r="K2494">
        <v>15770</v>
      </c>
      <c r="L2494">
        <v>8003</v>
      </c>
    </row>
    <row r="2495" spans="8:12" x14ac:dyDescent="0.25">
      <c r="H2495" t="s">
        <v>374</v>
      </c>
      <c r="I2495" s="45" t="s">
        <v>245</v>
      </c>
      <c r="J2495">
        <v>6921</v>
      </c>
      <c r="K2495">
        <v>17344</v>
      </c>
      <c r="L2495">
        <v>8000</v>
      </c>
    </row>
    <row r="2496" spans="8:12" x14ac:dyDescent="0.25">
      <c r="H2496" t="s">
        <v>374</v>
      </c>
      <c r="I2496" s="45" t="s">
        <v>246</v>
      </c>
      <c r="J2496">
        <v>7011</v>
      </c>
      <c r="K2496">
        <v>16753</v>
      </c>
      <c r="L2496">
        <v>8007</v>
      </c>
    </row>
    <row r="2497" spans="8:12" x14ac:dyDescent="0.25">
      <c r="H2497" t="s">
        <v>374</v>
      </c>
      <c r="I2497" s="45" t="s">
        <v>247</v>
      </c>
      <c r="J2497">
        <v>7010</v>
      </c>
      <c r="K2497">
        <v>16720</v>
      </c>
      <c r="L2497">
        <v>8018</v>
      </c>
    </row>
    <row r="2498" spans="8:12" x14ac:dyDescent="0.25">
      <c r="H2498" t="s">
        <v>375</v>
      </c>
      <c r="I2498" s="45" t="s">
        <v>17</v>
      </c>
      <c r="J2498">
        <v>7506</v>
      </c>
      <c r="K2498">
        <v>16297</v>
      </c>
      <c r="L2498">
        <v>7994</v>
      </c>
    </row>
    <row r="2499" spans="8:12" x14ac:dyDescent="0.25">
      <c r="H2499" t="s">
        <v>375</v>
      </c>
      <c r="I2499" s="45" t="s">
        <v>176</v>
      </c>
      <c r="J2499">
        <v>7011</v>
      </c>
      <c r="K2499">
        <v>16503</v>
      </c>
      <c r="L2499">
        <v>8008</v>
      </c>
    </row>
    <row r="2500" spans="8:12" x14ac:dyDescent="0.25">
      <c r="H2500" t="s">
        <v>375</v>
      </c>
      <c r="I2500" s="45" t="s">
        <v>177</v>
      </c>
      <c r="J2500">
        <v>7048</v>
      </c>
      <c r="K2500">
        <v>16207</v>
      </c>
      <c r="L2500">
        <v>8002</v>
      </c>
    </row>
    <row r="2501" spans="8:12" x14ac:dyDescent="0.25">
      <c r="H2501" t="s">
        <v>375</v>
      </c>
      <c r="I2501" s="45" t="s">
        <v>178</v>
      </c>
      <c r="J2501">
        <v>7115</v>
      </c>
      <c r="K2501">
        <v>16325</v>
      </c>
      <c r="L2501">
        <v>7997</v>
      </c>
    </row>
    <row r="2502" spans="8:12" x14ac:dyDescent="0.25">
      <c r="H2502" t="s">
        <v>375</v>
      </c>
      <c r="I2502" s="45" t="s">
        <v>18</v>
      </c>
      <c r="J2502">
        <v>7787</v>
      </c>
      <c r="K2502">
        <v>15522</v>
      </c>
      <c r="L2502">
        <v>7998</v>
      </c>
    </row>
    <row r="2503" spans="8:12" x14ac:dyDescent="0.25">
      <c r="H2503" t="s">
        <v>375</v>
      </c>
      <c r="I2503" s="45" t="s">
        <v>179</v>
      </c>
      <c r="J2503">
        <v>8496</v>
      </c>
      <c r="K2503">
        <v>15054</v>
      </c>
      <c r="L2503">
        <v>8002</v>
      </c>
    </row>
    <row r="2504" spans="8:12" x14ac:dyDescent="0.25">
      <c r="H2504" t="s">
        <v>375</v>
      </c>
      <c r="I2504" s="45" t="s">
        <v>180</v>
      </c>
      <c r="J2504">
        <v>9123</v>
      </c>
      <c r="K2504">
        <v>15094</v>
      </c>
      <c r="L2504">
        <v>7990</v>
      </c>
    </row>
    <row r="2505" spans="8:12" x14ac:dyDescent="0.25">
      <c r="H2505" t="s">
        <v>375</v>
      </c>
      <c r="I2505" s="45" t="s">
        <v>181</v>
      </c>
      <c r="J2505">
        <v>9077</v>
      </c>
      <c r="K2505">
        <v>14861</v>
      </c>
      <c r="L2505">
        <v>8007</v>
      </c>
    </row>
    <row r="2506" spans="8:12" x14ac:dyDescent="0.25">
      <c r="H2506" t="s">
        <v>375</v>
      </c>
      <c r="I2506" s="45" t="s">
        <v>19</v>
      </c>
      <c r="J2506">
        <v>8712</v>
      </c>
      <c r="K2506">
        <v>14998</v>
      </c>
      <c r="L2506">
        <v>7999</v>
      </c>
    </row>
    <row r="2507" spans="8:12" x14ac:dyDescent="0.25">
      <c r="H2507" t="s">
        <v>375</v>
      </c>
      <c r="I2507" s="45" t="s">
        <v>182</v>
      </c>
      <c r="J2507">
        <v>8726</v>
      </c>
      <c r="K2507">
        <v>15578</v>
      </c>
      <c r="L2507">
        <v>8003</v>
      </c>
    </row>
    <row r="2508" spans="8:12" x14ac:dyDescent="0.25">
      <c r="H2508" t="s">
        <v>375</v>
      </c>
      <c r="I2508" s="45" t="s">
        <v>183</v>
      </c>
      <c r="J2508">
        <v>9008</v>
      </c>
      <c r="K2508">
        <v>14808</v>
      </c>
      <c r="L2508">
        <v>7994</v>
      </c>
    </row>
    <row r="2509" spans="8:12" x14ac:dyDescent="0.25">
      <c r="H2509" t="s">
        <v>375</v>
      </c>
      <c r="I2509" s="45" t="s">
        <v>184</v>
      </c>
      <c r="J2509">
        <v>9423</v>
      </c>
      <c r="K2509">
        <v>14606</v>
      </c>
      <c r="L2509">
        <v>8002</v>
      </c>
    </row>
    <row r="2510" spans="8:12" x14ac:dyDescent="0.25">
      <c r="H2510" t="s">
        <v>375</v>
      </c>
      <c r="I2510" s="45" t="s">
        <v>20</v>
      </c>
      <c r="J2510">
        <v>10872</v>
      </c>
      <c r="K2510">
        <v>13181</v>
      </c>
      <c r="L2510">
        <v>8005</v>
      </c>
    </row>
    <row r="2511" spans="8:12" x14ac:dyDescent="0.25">
      <c r="H2511" t="s">
        <v>375</v>
      </c>
      <c r="I2511" s="45" t="s">
        <v>185</v>
      </c>
      <c r="J2511">
        <v>11395</v>
      </c>
      <c r="K2511">
        <v>12419</v>
      </c>
      <c r="L2511">
        <v>7996</v>
      </c>
    </row>
    <row r="2512" spans="8:12" x14ac:dyDescent="0.25">
      <c r="H2512" t="s">
        <v>375</v>
      </c>
      <c r="I2512" s="45" t="s">
        <v>186</v>
      </c>
      <c r="J2512">
        <v>13448</v>
      </c>
      <c r="K2512">
        <v>11250</v>
      </c>
      <c r="L2512">
        <v>8001</v>
      </c>
    </row>
    <row r="2513" spans="8:12" x14ac:dyDescent="0.25">
      <c r="H2513" t="s">
        <v>375</v>
      </c>
      <c r="I2513" s="45" t="s">
        <v>187</v>
      </c>
      <c r="J2513">
        <v>16329</v>
      </c>
      <c r="K2513">
        <v>7861</v>
      </c>
      <c r="L2513">
        <v>8003</v>
      </c>
    </row>
    <row r="2514" spans="8:12" x14ac:dyDescent="0.25">
      <c r="H2514" t="s">
        <v>375</v>
      </c>
      <c r="I2514" s="45" t="s">
        <v>21</v>
      </c>
      <c r="J2514">
        <v>17596</v>
      </c>
      <c r="K2514">
        <v>6881</v>
      </c>
      <c r="L2514">
        <v>7999</v>
      </c>
    </row>
    <row r="2515" spans="8:12" x14ac:dyDescent="0.25">
      <c r="H2515" t="s">
        <v>375</v>
      </c>
      <c r="I2515" s="45" t="s">
        <v>188</v>
      </c>
      <c r="J2515">
        <v>17823</v>
      </c>
      <c r="K2515">
        <v>6546</v>
      </c>
      <c r="L2515">
        <v>8001</v>
      </c>
    </row>
    <row r="2516" spans="8:12" x14ac:dyDescent="0.25">
      <c r="H2516" t="s">
        <v>375</v>
      </c>
      <c r="I2516" s="45" t="s">
        <v>189</v>
      </c>
      <c r="J2516">
        <v>17989</v>
      </c>
      <c r="K2516">
        <v>6351</v>
      </c>
      <c r="L2516">
        <v>8001</v>
      </c>
    </row>
    <row r="2517" spans="8:12" x14ac:dyDescent="0.25">
      <c r="H2517" t="s">
        <v>375</v>
      </c>
      <c r="I2517" s="45" t="s">
        <v>190</v>
      </c>
      <c r="J2517">
        <v>18996</v>
      </c>
      <c r="K2517">
        <v>6339</v>
      </c>
      <c r="L2517">
        <v>8015</v>
      </c>
    </row>
    <row r="2518" spans="8:12" x14ac:dyDescent="0.25">
      <c r="H2518" t="s">
        <v>375</v>
      </c>
      <c r="I2518" s="45" t="s">
        <v>22</v>
      </c>
      <c r="J2518">
        <v>16373</v>
      </c>
      <c r="K2518">
        <v>7930</v>
      </c>
      <c r="L2518">
        <v>7988</v>
      </c>
    </row>
    <row r="2519" spans="8:12" x14ac:dyDescent="0.25">
      <c r="H2519" t="s">
        <v>375</v>
      </c>
      <c r="I2519" s="45" t="s">
        <v>191</v>
      </c>
      <c r="J2519">
        <v>15463</v>
      </c>
      <c r="K2519">
        <v>8406</v>
      </c>
      <c r="L2519">
        <v>7997</v>
      </c>
    </row>
    <row r="2520" spans="8:12" x14ac:dyDescent="0.25">
      <c r="H2520" t="s">
        <v>375</v>
      </c>
      <c r="I2520" s="45" t="s">
        <v>192</v>
      </c>
      <c r="J2520">
        <v>17702</v>
      </c>
      <c r="K2520">
        <v>6402</v>
      </c>
      <c r="L2520">
        <v>8007</v>
      </c>
    </row>
    <row r="2521" spans="8:12" x14ac:dyDescent="0.25">
      <c r="H2521" t="s">
        <v>375</v>
      </c>
      <c r="I2521" s="45" t="s">
        <v>193</v>
      </c>
      <c r="J2521">
        <v>17556</v>
      </c>
      <c r="K2521">
        <v>5736</v>
      </c>
      <c r="L2521">
        <v>7998</v>
      </c>
    </row>
    <row r="2522" spans="8:12" x14ac:dyDescent="0.25">
      <c r="H2522" t="s">
        <v>375</v>
      </c>
      <c r="I2522" s="45" t="s">
        <v>23</v>
      </c>
      <c r="J2522">
        <v>16324</v>
      </c>
      <c r="K2522">
        <v>6930</v>
      </c>
      <c r="L2522">
        <v>7998</v>
      </c>
    </row>
    <row r="2523" spans="8:12" x14ac:dyDescent="0.25">
      <c r="H2523" t="s">
        <v>375</v>
      </c>
      <c r="I2523" s="45" t="s">
        <v>194</v>
      </c>
      <c r="J2523">
        <v>16761</v>
      </c>
      <c r="K2523">
        <v>7802</v>
      </c>
      <c r="L2523">
        <v>8013</v>
      </c>
    </row>
    <row r="2524" spans="8:12" x14ac:dyDescent="0.25">
      <c r="H2524" t="s">
        <v>375</v>
      </c>
      <c r="I2524" s="45" t="s">
        <v>195</v>
      </c>
      <c r="J2524">
        <v>16865</v>
      </c>
      <c r="K2524">
        <v>7538</v>
      </c>
      <c r="L2524">
        <v>8008</v>
      </c>
    </row>
    <row r="2525" spans="8:12" x14ac:dyDescent="0.25">
      <c r="H2525" t="s">
        <v>375</v>
      </c>
      <c r="I2525" s="45" t="s">
        <v>196</v>
      </c>
      <c r="J2525">
        <v>17137</v>
      </c>
      <c r="K2525">
        <v>7047</v>
      </c>
      <c r="L2525">
        <v>7992</v>
      </c>
    </row>
    <row r="2526" spans="8:12" x14ac:dyDescent="0.25">
      <c r="H2526" t="s">
        <v>375</v>
      </c>
      <c r="I2526" s="45" t="s">
        <v>24</v>
      </c>
      <c r="J2526">
        <v>16357</v>
      </c>
      <c r="K2526">
        <v>7456</v>
      </c>
      <c r="L2526">
        <v>7981</v>
      </c>
    </row>
    <row r="2527" spans="8:12" x14ac:dyDescent="0.25">
      <c r="H2527" t="s">
        <v>375</v>
      </c>
      <c r="I2527" s="45" t="s">
        <v>197</v>
      </c>
      <c r="J2527">
        <v>16406</v>
      </c>
      <c r="K2527">
        <v>7714</v>
      </c>
      <c r="L2527">
        <v>8011</v>
      </c>
    </row>
    <row r="2528" spans="8:12" x14ac:dyDescent="0.25">
      <c r="H2528" t="s">
        <v>375</v>
      </c>
      <c r="I2528" s="45" t="s">
        <v>198</v>
      </c>
      <c r="J2528">
        <v>16162</v>
      </c>
      <c r="K2528">
        <v>8705</v>
      </c>
      <c r="L2528">
        <v>7992</v>
      </c>
    </row>
    <row r="2529" spans="8:12" x14ac:dyDescent="0.25">
      <c r="H2529" t="s">
        <v>375</v>
      </c>
      <c r="I2529" s="45" t="s">
        <v>199</v>
      </c>
      <c r="J2529">
        <v>15521</v>
      </c>
      <c r="K2529">
        <v>8936</v>
      </c>
      <c r="L2529">
        <v>8001</v>
      </c>
    </row>
    <row r="2530" spans="8:12" x14ac:dyDescent="0.25">
      <c r="H2530" t="s">
        <v>375</v>
      </c>
      <c r="I2530" s="45" t="s">
        <v>25</v>
      </c>
      <c r="J2530">
        <v>15401</v>
      </c>
      <c r="K2530">
        <v>7925</v>
      </c>
      <c r="L2530">
        <v>7990</v>
      </c>
    </row>
    <row r="2531" spans="8:12" x14ac:dyDescent="0.25">
      <c r="H2531" t="s">
        <v>375</v>
      </c>
      <c r="I2531" s="45" t="s">
        <v>200</v>
      </c>
      <c r="J2531">
        <v>15623</v>
      </c>
      <c r="K2531">
        <v>8115</v>
      </c>
      <c r="L2531">
        <v>8001</v>
      </c>
    </row>
    <row r="2532" spans="8:12" x14ac:dyDescent="0.25">
      <c r="H2532" t="s">
        <v>375</v>
      </c>
      <c r="I2532" s="45" t="s">
        <v>201</v>
      </c>
      <c r="J2532">
        <v>15848</v>
      </c>
      <c r="K2532">
        <v>8604</v>
      </c>
      <c r="L2532">
        <v>7998</v>
      </c>
    </row>
    <row r="2533" spans="8:12" x14ac:dyDescent="0.25">
      <c r="H2533" t="s">
        <v>375</v>
      </c>
      <c r="I2533" s="45" t="s">
        <v>202</v>
      </c>
      <c r="J2533">
        <v>15766</v>
      </c>
      <c r="K2533">
        <v>8314</v>
      </c>
      <c r="L2533">
        <v>8011</v>
      </c>
    </row>
    <row r="2534" spans="8:12" x14ac:dyDescent="0.25">
      <c r="H2534" t="s">
        <v>375</v>
      </c>
      <c r="I2534" s="45" t="s">
        <v>26</v>
      </c>
      <c r="J2534">
        <v>15387</v>
      </c>
      <c r="K2534">
        <v>8172</v>
      </c>
      <c r="L2534">
        <v>7981</v>
      </c>
    </row>
    <row r="2535" spans="8:12" x14ac:dyDescent="0.25">
      <c r="H2535" t="s">
        <v>375</v>
      </c>
      <c r="I2535" s="45" t="s">
        <v>203</v>
      </c>
      <c r="J2535">
        <v>15106</v>
      </c>
      <c r="K2535">
        <v>9172</v>
      </c>
      <c r="L2535">
        <v>8012</v>
      </c>
    </row>
    <row r="2536" spans="8:12" x14ac:dyDescent="0.25">
      <c r="H2536" t="s">
        <v>375</v>
      </c>
      <c r="I2536" s="45" t="s">
        <v>204</v>
      </c>
      <c r="J2536">
        <v>15515</v>
      </c>
      <c r="K2536">
        <v>8108</v>
      </c>
      <c r="L2536">
        <v>8001</v>
      </c>
    </row>
    <row r="2537" spans="8:12" x14ac:dyDescent="0.25">
      <c r="H2537" t="s">
        <v>375</v>
      </c>
      <c r="I2537" s="45" t="s">
        <v>205</v>
      </c>
      <c r="J2537">
        <v>15198</v>
      </c>
      <c r="K2537">
        <v>8474</v>
      </c>
      <c r="L2537">
        <v>7999</v>
      </c>
    </row>
    <row r="2538" spans="8:12" x14ac:dyDescent="0.25">
      <c r="H2538" t="s">
        <v>375</v>
      </c>
      <c r="I2538" s="45" t="s">
        <v>27</v>
      </c>
      <c r="J2538">
        <v>14582</v>
      </c>
      <c r="K2538">
        <v>9073</v>
      </c>
      <c r="L2538">
        <v>7999</v>
      </c>
    </row>
    <row r="2539" spans="8:12" x14ac:dyDescent="0.25">
      <c r="H2539" t="s">
        <v>375</v>
      </c>
      <c r="I2539" s="45" t="s">
        <v>206</v>
      </c>
      <c r="J2539">
        <v>14468</v>
      </c>
      <c r="K2539">
        <v>9797</v>
      </c>
      <c r="L2539">
        <v>7992</v>
      </c>
    </row>
    <row r="2540" spans="8:12" x14ac:dyDescent="0.25">
      <c r="H2540" t="s">
        <v>375</v>
      </c>
      <c r="I2540" s="45" t="s">
        <v>207</v>
      </c>
      <c r="J2540">
        <v>14278</v>
      </c>
      <c r="K2540">
        <v>9134</v>
      </c>
      <c r="L2540">
        <v>7991</v>
      </c>
    </row>
    <row r="2541" spans="8:12" x14ac:dyDescent="0.25">
      <c r="H2541" t="s">
        <v>375</v>
      </c>
      <c r="I2541" s="45" t="s">
        <v>208</v>
      </c>
      <c r="J2541">
        <v>14232</v>
      </c>
      <c r="K2541">
        <v>9913</v>
      </c>
      <c r="L2541">
        <v>8018</v>
      </c>
    </row>
    <row r="2542" spans="8:12" x14ac:dyDescent="0.25">
      <c r="H2542" t="s">
        <v>375</v>
      </c>
      <c r="I2542" s="45" t="s">
        <v>28</v>
      </c>
      <c r="J2542">
        <v>13979</v>
      </c>
      <c r="K2542">
        <v>10063</v>
      </c>
      <c r="L2542">
        <v>7997</v>
      </c>
    </row>
    <row r="2543" spans="8:12" x14ac:dyDescent="0.25">
      <c r="H2543" t="s">
        <v>375</v>
      </c>
      <c r="I2543" s="45" t="s">
        <v>209</v>
      </c>
      <c r="J2543">
        <v>13730</v>
      </c>
      <c r="K2543">
        <v>9665</v>
      </c>
      <c r="L2543">
        <v>7995</v>
      </c>
    </row>
    <row r="2544" spans="8:12" x14ac:dyDescent="0.25">
      <c r="H2544" t="s">
        <v>375</v>
      </c>
      <c r="I2544" s="45" t="s">
        <v>210</v>
      </c>
      <c r="J2544">
        <v>13912</v>
      </c>
      <c r="K2544">
        <v>9873</v>
      </c>
      <c r="L2544">
        <v>8003</v>
      </c>
    </row>
    <row r="2545" spans="8:12" x14ac:dyDescent="0.25">
      <c r="H2545" t="s">
        <v>375</v>
      </c>
      <c r="I2545" s="45" t="s">
        <v>211</v>
      </c>
      <c r="J2545">
        <v>14200</v>
      </c>
      <c r="K2545">
        <v>9954</v>
      </c>
      <c r="L2545">
        <v>8011</v>
      </c>
    </row>
    <row r="2546" spans="8:12" x14ac:dyDescent="0.25">
      <c r="H2546" t="s">
        <v>375</v>
      </c>
      <c r="I2546" s="45" t="s">
        <v>29</v>
      </c>
      <c r="J2546">
        <v>13516</v>
      </c>
      <c r="K2546">
        <v>10062</v>
      </c>
      <c r="L2546">
        <v>8002</v>
      </c>
    </row>
    <row r="2547" spans="8:12" x14ac:dyDescent="0.25">
      <c r="H2547" t="s">
        <v>375</v>
      </c>
      <c r="I2547" s="45" t="s">
        <v>212</v>
      </c>
      <c r="J2547">
        <v>13888</v>
      </c>
      <c r="K2547">
        <v>10186</v>
      </c>
      <c r="L2547">
        <v>7995</v>
      </c>
    </row>
    <row r="2548" spans="8:12" x14ac:dyDescent="0.25">
      <c r="H2548" t="s">
        <v>375</v>
      </c>
      <c r="I2548" s="45" t="s">
        <v>213</v>
      </c>
      <c r="J2548">
        <v>13234</v>
      </c>
      <c r="K2548">
        <v>10842</v>
      </c>
      <c r="L2548">
        <v>8000</v>
      </c>
    </row>
    <row r="2549" spans="8:12" x14ac:dyDescent="0.25">
      <c r="H2549" t="s">
        <v>375</v>
      </c>
      <c r="I2549" s="45" t="s">
        <v>214</v>
      </c>
      <c r="J2549">
        <v>12820</v>
      </c>
      <c r="K2549">
        <v>11031</v>
      </c>
      <c r="L2549">
        <v>8006</v>
      </c>
    </row>
    <row r="2550" spans="8:12" x14ac:dyDescent="0.25">
      <c r="H2550" t="s">
        <v>375</v>
      </c>
      <c r="I2550" s="45" t="s">
        <v>30</v>
      </c>
      <c r="J2550">
        <v>11586</v>
      </c>
      <c r="K2550">
        <v>12112</v>
      </c>
      <c r="L2550">
        <v>7999</v>
      </c>
    </row>
    <row r="2551" spans="8:12" x14ac:dyDescent="0.25">
      <c r="H2551" t="s">
        <v>375</v>
      </c>
      <c r="I2551" s="45" t="s">
        <v>215</v>
      </c>
      <c r="J2551">
        <v>12006</v>
      </c>
      <c r="K2551">
        <v>11820</v>
      </c>
      <c r="L2551">
        <v>8001</v>
      </c>
    </row>
    <row r="2552" spans="8:12" x14ac:dyDescent="0.25">
      <c r="H2552" t="s">
        <v>375</v>
      </c>
      <c r="I2552" s="45" t="s">
        <v>216</v>
      </c>
      <c r="J2552">
        <v>11258</v>
      </c>
      <c r="K2552">
        <v>11809</v>
      </c>
      <c r="L2552">
        <v>7983</v>
      </c>
    </row>
    <row r="2553" spans="8:12" x14ac:dyDescent="0.25">
      <c r="H2553" t="s">
        <v>375</v>
      </c>
      <c r="I2553" s="45" t="s">
        <v>217</v>
      </c>
      <c r="J2553">
        <v>12394</v>
      </c>
      <c r="K2553">
        <v>11889</v>
      </c>
      <c r="L2553">
        <v>8014</v>
      </c>
    </row>
    <row r="2554" spans="8:12" x14ac:dyDescent="0.25">
      <c r="H2554" t="s">
        <v>375</v>
      </c>
      <c r="I2554" s="45" t="s">
        <v>31</v>
      </c>
      <c r="J2554">
        <v>12571</v>
      </c>
      <c r="K2554">
        <v>11047</v>
      </c>
      <c r="L2554">
        <v>7989</v>
      </c>
    </row>
    <row r="2555" spans="8:12" x14ac:dyDescent="0.25">
      <c r="H2555" t="s">
        <v>375</v>
      </c>
      <c r="I2555" s="45" t="s">
        <v>218</v>
      </c>
      <c r="J2555">
        <v>13107</v>
      </c>
      <c r="K2555">
        <v>10883</v>
      </c>
      <c r="L2555">
        <v>7995</v>
      </c>
    </row>
    <row r="2556" spans="8:12" x14ac:dyDescent="0.25">
      <c r="H2556" t="s">
        <v>375</v>
      </c>
      <c r="I2556" s="45" t="s">
        <v>219</v>
      </c>
      <c r="J2556">
        <v>13310</v>
      </c>
      <c r="K2556">
        <v>11127</v>
      </c>
      <c r="L2556">
        <v>8001</v>
      </c>
    </row>
    <row r="2557" spans="8:12" x14ac:dyDescent="0.25">
      <c r="H2557" t="s">
        <v>375</v>
      </c>
      <c r="I2557" s="45" t="s">
        <v>220</v>
      </c>
      <c r="J2557">
        <v>12801</v>
      </c>
      <c r="K2557">
        <v>10835</v>
      </c>
      <c r="L2557">
        <v>7996</v>
      </c>
    </row>
    <row r="2558" spans="8:12" x14ac:dyDescent="0.25">
      <c r="H2558" t="s">
        <v>375</v>
      </c>
      <c r="I2558" s="45" t="s">
        <v>32</v>
      </c>
      <c r="J2558">
        <v>12753</v>
      </c>
      <c r="K2558">
        <v>10936</v>
      </c>
      <c r="L2558">
        <v>8006</v>
      </c>
    </row>
    <row r="2559" spans="8:12" x14ac:dyDescent="0.25">
      <c r="H2559" t="s">
        <v>375</v>
      </c>
      <c r="I2559" s="45" t="s">
        <v>221</v>
      </c>
      <c r="J2559">
        <v>12988</v>
      </c>
      <c r="K2559">
        <v>10928</v>
      </c>
      <c r="L2559">
        <v>7991</v>
      </c>
    </row>
    <row r="2560" spans="8:12" x14ac:dyDescent="0.25">
      <c r="H2560" t="s">
        <v>375</v>
      </c>
      <c r="I2560" s="45" t="s">
        <v>222</v>
      </c>
      <c r="J2560">
        <v>13025</v>
      </c>
      <c r="K2560">
        <v>10742</v>
      </c>
      <c r="L2560">
        <v>8000</v>
      </c>
    </row>
    <row r="2561" spans="8:12" x14ac:dyDescent="0.25">
      <c r="H2561" t="s">
        <v>375</v>
      </c>
      <c r="I2561" s="45" t="s">
        <v>223</v>
      </c>
      <c r="J2561">
        <v>13092</v>
      </c>
      <c r="K2561">
        <v>10818</v>
      </c>
      <c r="L2561">
        <v>8004</v>
      </c>
    </row>
    <row r="2562" spans="8:12" x14ac:dyDescent="0.25">
      <c r="H2562" t="s">
        <v>375</v>
      </c>
      <c r="I2562" s="45" t="s">
        <v>33</v>
      </c>
      <c r="J2562">
        <v>13357</v>
      </c>
      <c r="K2562">
        <v>10310</v>
      </c>
      <c r="L2562">
        <v>7997</v>
      </c>
    </row>
    <row r="2563" spans="8:12" x14ac:dyDescent="0.25">
      <c r="H2563" t="s">
        <v>375</v>
      </c>
      <c r="I2563" s="45" t="s">
        <v>224</v>
      </c>
      <c r="J2563">
        <v>13528</v>
      </c>
      <c r="K2563">
        <v>10614</v>
      </c>
      <c r="L2563">
        <v>8003</v>
      </c>
    </row>
    <row r="2564" spans="8:12" x14ac:dyDescent="0.25">
      <c r="H2564" t="s">
        <v>375</v>
      </c>
      <c r="I2564" s="45" t="s">
        <v>225</v>
      </c>
      <c r="J2564">
        <v>13734</v>
      </c>
      <c r="K2564">
        <v>9938</v>
      </c>
      <c r="L2564">
        <v>8005</v>
      </c>
    </row>
    <row r="2565" spans="8:12" x14ac:dyDescent="0.25">
      <c r="H2565" t="s">
        <v>375</v>
      </c>
      <c r="I2565" s="45" t="s">
        <v>226</v>
      </c>
      <c r="J2565">
        <v>14064</v>
      </c>
      <c r="K2565">
        <v>9694</v>
      </c>
      <c r="L2565">
        <v>7988</v>
      </c>
    </row>
    <row r="2566" spans="8:12" x14ac:dyDescent="0.25">
      <c r="H2566" t="s">
        <v>375</v>
      </c>
      <c r="I2566" s="45" t="s">
        <v>34</v>
      </c>
      <c r="J2566">
        <v>13815</v>
      </c>
      <c r="K2566">
        <v>9520</v>
      </c>
      <c r="L2566">
        <v>8001</v>
      </c>
    </row>
    <row r="2567" spans="8:12" x14ac:dyDescent="0.25">
      <c r="H2567" t="s">
        <v>375</v>
      </c>
      <c r="I2567" s="45" t="s">
        <v>227</v>
      </c>
      <c r="J2567">
        <v>15235</v>
      </c>
      <c r="K2567">
        <v>9119</v>
      </c>
      <c r="L2567">
        <v>7998</v>
      </c>
    </row>
    <row r="2568" spans="8:12" x14ac:dyDescent="0.25">
      <c r="H2568" t="s">
        <v>375</v>
      </c>
      <c r="I2568" s="45" t="s">
        <v>228</v>
      </c>
      <c r="J2568">
        <v>15241</v>
      </c>
      <c r="K2568">
        <v>8719</v>
      </c>
      <c r="L2568">
        <v>8008</v>
      </c>
    </row>
    <row r="2569" spans="8:12" x14ac:dyDescent="0.25">
      <c r="H2569" t="s">
        <v>375</v>
      </c>
      <c r="I2569" s="45" t="s">
        <v>229</v>
      </c>
      <c r="J2569">
        <v>15743</v>
      </c>
      <c r="K2569">
        <v>8324</v>
      </c>
      <c r="L2569">
        <v>8004</v>
      </c>
    </row>
    <row r="2570" spans="8:12" x14ac:dyDescent="0.25">
      <c r="H2570" t="s">
        <v>375</v>
      </c>
      <c r="I2570" s="45" t="s">
        <v>35</v>
      </c>
      <c r="J2570">
        <v>15373</v>
      </c>
      <c r="K2570">
        <v>8808</v>
      </c>
      <c r="L2570">
        <v>8006</v>
      </c>
    </row>
    <row r="2571" spans="8:12" x14ac:dyDescent="0.25">
      <c r="H2571" t="s">
        <v>375</v>
      </c>
      <c r="I2571" s="45" t="s">
        <v>230</v>
      </c>
      <c r="J2571">
        <v>15180</v>
      </c>
      <c r="K2571">
        <v>8925</v>
      </c>
      <c r="L2571">
        <v>7999</v>
      </c>
    </row>
    <row r="2572" spans="8:12" x14ac:dyDescent="0.25">
      <c r="H2572" t="s">
        <v>375</v>
      </c>
      <c r="I2572" s="45" t="s">
        <v>231</v>
      </c>
      <c r="J2572">
        <v>14700</v>
      </c>
      <c r="K2572">
        <v>9318</v>
      </c>
      <c r="L2572">
        <v>7998</v>
      </c>
    </row>
    <row r="2573" spans="8:12" x14ac:dyDescent="0.25">
      <c r="H2573" t="s">
        <v>375</v>
      </c>
      <c r="I2573" s="45" t="s">
        <v>232</v>
      </c>
      <c r="J2573">
        <v>14631</v>
      </c>
      <c r="K2573">
        <v>9615</v>
      </c>
      <c r="L2573">
        <v>8004</v>
      </c>
    </row>
    <row r="2574" spans="8:12" x14ac:dyDescent="0.25">
      <c r="H2574" t="s">
        <v>375</v>
      </c>
      <c r="I2574" s="45" t="s">
        <v>36</v>
      </c>
      <c r="J2574">
        <v>14184</v>
      </c>
      <c r="K2574">
        <v>9420</v>
      </c>
      <c r="L2574">
        <v>7990</v>
      </c>
    </row>
    <row r="2575" spans="8:12" x14ac:dyDescent="0.25">
      <c r="H2575" t="s">
        <v>375</v>
      </c>
      <c r="I2575" s="45" t="s">
        <v>233</v>
      </c>
      <c r="J2575">
        <v>13914</v>
      </c>
      <c r="K2575">
        <v>9102</v>
      </c>
      <c r="L2575">
        <v>7995</v>
      </c>
    </row>
    <row r="2576" spans="8:12" x14ac:dyDescent="0.25">
      <c r="H2576" t="s">
        <v>375</v>
      </c>
      <c r="I2576" s="45" t="s">
        <v>234</v>
      </c>
      <c r="J2576">
        <v>13821</v>
      </c>
      <c r="K2576">
        <v>9881</v>
      </c>
      <c r="L2576">
        <v>8004</v>
      </c>
    </row>
    <row r="2577" spans="8:12" x14ac:dyDescent="0.25">
      <c r="H2577" t="s">
        <v>375</v>
      </c>
      <c r="I2577" s="45" t="s">
        <v>235</v>
      </c>
      <c r="J2577">
        <v>13657</v>
      </c>
      <c r="K2577">
        <v>9966</v>
      </c>
      <c r="L2577">
        <v>8004</v>
      </c>
    </row>
    <row r="2578" spans="8:12" x14ac:dyDescent="0.25">
      <c r="H2578" t="s">
        <v>375</v>
      </c>
      <c r="I2578" s="45" t="s">
        <v>37</v>
      </c>
      <c r="J2578">
        <v>13764</v>
      </c>
      <c r="K2578">
        <v>10213</v>
      </c>
      <c r="L2578">
        <v>7998</v>
      </c>
    </row>
    <row r="2579" spans="8:12" x14ac:dyDescent="0.25">
      <c r="H2579" t="s">
        <v>375</v>
      </c>
      <c r="I2579" s="45" t="s">
        <v>236</v>
      </c>
      <c r="J2579">
        <v>13858</v>
      </c>
      <c r="K2579">
        <v>10070</v>
      </c>
      <c r="L2579">
        <v>8014</v>
      </c>
    </row>
    <row r="2580" spans="8:12" x14ac:dyDescent="0.25">
      <c r="H2580" t="s">
        <v>375</v>
      </c>
      <c r="I2580" s="45" t="s">
        <v>237</v>
      </c>
      <c r="J2580">
        <v>13885</v>
      </c>
      <c r="K2580">
        <v>10090</v>
      </c>
      <c r="L2580">
        <v>7999</v>
      </c>
    </row>
    <row r="2581" spans="8:12" x14ac:dyDescent="0.25">
      <c r="H2581" t="s">
        <v>375</v>
      </c>
      <c r="I2581" s="45" t="s">
        <v>238</v>
      </c>
      <c r="J2581">
        <v>13602</v>
      </c>
      <c r="K2581">
        <v>10161</v>
      </c>
      <c r="L2581">
        <v>8002</v>
      </c>
    </row>
    <row r="2582" spans="8:12" x14ac:dyDescent="0.25">
      <c r="H2582" t="s">
        <v>375</v>
      </c>
      <c r="I2582" s="45" t="s">
        <v>38</v>
      </c>
      <c r="J2582">
        <v>13514</v>
      </c>
      <c r="K2582">
        <v>10255</v>
      </c>
      <c r="L2582">
        <v>8004</v>
      </c>
    </row>
    <row r="2583" spans="8:12" x14ac:dyDescent="0.25">
      <c r="H2583" t="s">
        <v>375</v>
      </c>
      <c r="I2583" s="45" t="s">
        <v>239</v>
      </c>
      <c r="J2583">
        <v>12520</v>
      </c>
      <c r="K2583">
        <v>11226</v>
      </c>
      <c r="L2583">
        <v>8001</v>
      </c>
    </row>
    <row r="2584" spans="8:12" x14ac:dyDescent="0.25">
      <c r="H2584" t="s">
        <v>375</v>
      </c>
      <c r="I2584" s="45" t="s">
        <v>240</v>
      </c>
      <c r="J2584">
        <v>12668</v>
      </c>
      <c r="K2584">
        <v>10809</v>
      </c>
      <c r="L2584">
        <v>7997</v>
      </c>
    </row>
    <row r="2585" spans="8:12" x14ac:dyDescent="0.25">
      <c r="H2585" t="s">
        <v>375</v>
      </c>
      <c r="I2585" s="45" t="s">
        <v>241</v>
      </c>
      <c r="J2585">
        <v>12347</v>
      </c>
      <c r="K2585">
        <v>10825</v>
      </c>
      <c r="L2585">
        <v>8007</v>
      </c>
    </row>
    <row r="2586" spans="8:12" x14ac:dyDescent="0.25">
      <c r="H2586" t="s">
        <v>375</v>
      </c>
      <c r="I2586" s="45" t="s">
        <v>39</v>
      </c>
      <c r="J2586">
        <v>12294</v>
      </c>
      <c r="K2586">
        <v>11383</v>
      </c>
      <c r="L2586">
        <v>7993</v>
      </c>
    </row>
    <row r="2587" spans="8:12" x14ac:dyDescent="0.25">
      <c r="H2587" t="s">
        <v>375</v>
      </c>
      <c r="I2587" s="45" t="s">
        <v>242</v>
      </c>
      <c r="J2587">
        <v>10596</v>
      </c>
      <c r="K2587">
        <v>13314</v>
      </c>
      <c r="L2587">
        <v>7994</v>
      </c>
    </row>
    <row r="2588" spans="8:12" x14ac:dyDescent="0.25">
      <c r="H2588" t="s">
        <v>375</v>
      </c>
      <c r="I2588" s="45" t="s">
        <v>243</v>
      </c>
      <c r="J2588">
        <v>8712</v>
      </c>
      <c r="K2588">
        <v>14895</v>
      </c>
      <c r="L2588">
        <v>7990</v>
      </c>
    </row>
    <row r="2589" spans="8:12" x14ac:dyDescent="0.25">
      <c r="H2589" t="s">
        <v>375</v>
      </c>
      <c r="I2589" s="45" t="s">
        <v>244</v>
      </c>
      <c r="J2589">
        <v>8007</v>
      </c>
      <c r="K2589">
        <v>16336</v>
      </c>
      <c r="L2589">
        <v>8015</v>
      </c>
    </row>
    <row r="2590" spans="8:12" x14ac:dyDescent="0.25">
      <c r="H2590" t="s">
        <v>375</v>
      </c>
      <c r="I2590" s="45" t="s">
        <v>40</v>
      </c>
      <c r="J2590">
        <v>6862</v>
      </c>
      <c r="K2590">
        <v>16771</v>
      </c>
      <c r="L2590">
        <v>7998</v>
      </c>
    </row>
    <row r="2591" spans="8:12" x14ac:dyDescent="0.25">
      <c r="H2591" t="s">
        <v>375</v>
      </c>
      <c r="I2591" s="45" t="s">
        <v>245</v>
      </c>
      <c r="J2591">
        <v>5717</v>
      </c>
      <c r="K2591">
        <v>17672</v>
      </c>
      <c r="L2591">
        <v>8005</v>
      </c>
    </row>
    <row r="2592" spans="8:12" x14ac:dyDescent="0.25">
      <c r="H2592" t="s">
        <v>375</v>
      </c>
      <c r="I2592" s="45" t="s">
        <v>246</v>
      </c>
      <c r="J2592">
        <v>5521</v>
      </c>
      <c r="K2592">
        <v>17518</v>
      </c>
      <c r="L2592">
        <v>7991</v>
      </c>
    </row>
    <row r="2593" spans="8:12" x14ac:dyDescent="0.25">
      <c r="H2593" t="s">
        <v>375</v>
      </c>
      <c r="I2593" s="45" t="s">
        <v>247</v>
      </c>
      <c r="J2593">
        <v>5809</v>
      </c>
      <c r="K2593">
        <v>17804</v>
      </c>
      <c r="L2593">
        <v>8003</v>
      </c>
    </row>
    <row r="2594" spans="8:12" x14ac:dyDescent="0.25">
      <c r="H2594" t="s">
        <v>376</v>
      </c>
      <c r="I2594" s="45" t="s">
        <v>17</v>
      </c>
      <c r="J2594">
        <v>6323</v>
      </c>
      <c r="K2594">
        <v>17563</v>
      </c>
      <c r="L2594">
        <v>8009</v>
      </c>
    </row>
    <row r="2595" spans="8:12" x14ac:dyDescent="0.25">
      <c r="H2595" t="s">
        <v>376</v>
      </c>
      <c r="I2595" s="45" t="s">
        <v>176</v>
      </c>
      <c r="J2595">
        <v>5902</v>
      </c>
      <c r="K2595">
        <v>17717</v>
      </c>
      <c r="L2595">
        <v>8006</v>
      </c>
    </row>
    <row r="2596" spans="8:12" x14ac:dyDescent="0.25">
      <c r="H2596" t="s">
        <v>376</v>
      </c>
      <c r="I2596" s="45" t="s">
        <v>177</v>
      </c>
      <c r="J2596">
        <v>6169</v>
      </c>
      <c r="K2596">
        <v>17545</v>
      </c>
      <c r="L2596">
        <v>8001</v>
      </c>
    </row>
    <row r="2597" spans="8:12" x14ac:dyDescent="0.25">
      <c r="H2597" t="s">
        <v>376</v>
      </c>
      <c r="I2597" s="45" t="s">
        <v>178</v>
      </c>
      <c r="J2597">
        <v>5791</v>
      </c>
      <c r="K2597">
        <v>17377</v>
      </c>
      <c r="L2597">
        <v>8001</v>
      </c>
    </row>
    <row r="2598" spans="8:12" x14ac:dyDescent="0.25">
      <c r="H2598" t="s">
        <v>376</v>
      </c>
      <c r="I2598" s="45" t="s">
        <v>18</v>
      </c>
      <c r="J2598">
        <v>5719</v>
      </c>
      <c r="K2598">
        <v>17212</v>
      </c>
      <c r="L2598">
        <v>7992</v>
      </c>
    </row>
    <row r="2599" spans="8:12" x14ac:dyDescent="0.25">
      <c r="H2599" t="s">
        <v>376</v>
      </c>
      <c r="I2599" s="45" t="s">
        <v>179</v>
      </c>
      <c r="J2599">
        <v>6878</v>
      </c>
      <c r="K2599">
        <v>17118</v>
      </c>
      <c r="L2599">
        <v>7995</v>
      </c>
    </row>
    <row r="2600" spans="8:12" x14ac:dyDescent="0.25">
      <c r="H2600" t="s">
        <v>376</v>
      </c>
      <c r="I2600" s="45" t="s">
        <v>180</v>
      </c>
      <c r="J2600">
        <v>7510</v>
      </c>
      <c r="K2600">
        <v>16141</v>
      </c>
      <c r="L2600">
        <v>8009</v>
      </c>
    </row>
    <row r="2601" spans="8:12" x14ac:dyDescent="0.25">
      <c r="H2601" t="s">
        <v>376</v>
      </c>
      <c r="I2601" s="45" t="s">
        <v>181</v>
      </c>
      <c r="J2601">
        <v>7572</v>
      </c>
      <c r="K2601">
        <v>16424</v>
      </c>
      <c r="L2601">
        <v>7993</v>
      </c>
    </row>
    <row r="2602" spans="8:12" x14ac:dyDescent="0.25">
      <c r="H2602" t="s">
        <v>376</v>
      </c>
      <c r="I2602" s="45" t="s">
        <v>19</v>
      </c>
      <c r="J2602">
        <v>7245</v>
      </c>
      <c r="K2602">
        <v>15699</v>
      </c>
      <c r="L2602">
        <v>7996</v>
      </c>
    </row>
    <row r="2603" spans="8:12" x14ac:dyDescent="0.25">
      <c r="H2603" t="s">
        <v>376</v>
      </c>
      <c r="I2603" s="45" t="s">
        <v>182</v>
      </c>
      <c r="J2603">
        <v>7321</v>
      </c>
      <c r="K2603">
        <v>16217</v>
      </c>
      <c r="L2603">
        <v>7991</v>
      </c>
    </row>
    <row r="2604" spans="8:12" x14ac:dyDescent="0.25">
      <c r="H2604" t="s">
        <v>376</v>
      </c>
      <c r="I2604" s="45" t="s">
        <v>183</v>
      </c>
      <c r="J2604">
        <v>7438</v>
      </c>
      <c r="K2604">
        <v>16986</v>
      </c>
      <c r="L2604">
        <v>8014</v>
      </c>
    </row>
    <row r="2605" spans="8:12" x14ac:dyDescent="0.25">
      <c r="H2605" t="s">
        <v>376</v>
      </c>
      <c r="I2605" s="45" t="s">
        <v>184</v>
      </c>
      <c r="J2605">
        <v>7972</v>
      </c>
      <c r="K2605">
        <v>15845</v>
      </c>
      <c r="L2605">
        <v>8007</v>
      </c>
    </row>
    <row r="2606" spans="8:12" x14ac:dyDescent="0.25">
      <c r="H2606" t="s">
        <v>376</v>
      </c>
      <c r="I2606" s="45" t="s">
        <v>20</v>
      </c>
      <c r="J2606">
        <v>8796</v>
      </c>
      <c r="K2606">
        <v>14862</v>
      </c>
      <c r="L2606">
        <v>8006</v>
      </c>
    </row>
    <row r="2607" spans="8:12" x14ac:dyDescent="0.25">
      <c r="H2607" t="s">
        <v>376</v>
      </c>
      <c r="I2607" s="45" t="s">
        <v>185</v>
      </c>
      <c r="J2607">
        <v>9274</v>
      </c>
      <c r="K2607">
        <v>14286</v>
      </c>
      <c r="L2607">
        <v>7999</v>
      </c>
    </row>
    <row r="2608" spans="8:12" x14ac:dyDescent="0.25">
      <c r="H2608" t="s">
        <v>376</v>
      </c>
      <c r="I2608" s="45" t="s">
        <v>186</v>
      </c>
      <c r="J2608">
        <v>11637</v>
      </c>
      <c r="K2608">
        <v>12200</v>
      </c>
      <c r="L2608">
        <v>8000</v>
      </c>
    </row>
    <row r="2609" spans="8:12" x14ac:dyDescent="0.25">
      <c r="H2609" t="s">
        <v>376</v>
      </c>
      <c r="I2609" s="45" t="s">
        <v>187</v>
      </c>
      <c r="J2609">
        <v>14610</v>
      </c>
      <c r="K2609">
        <v>9533</v>
      </c>
      <c r="L2609">
        <v>8004</v>
      </c>
    </row>
    <row r="2610" spans="8:12" x14ac:dyDescent="0.25">
      <c r="H2610" t="s">
        <v>376</v>
      </c>
      <c r="I2610" s="45" t="s">
        <v>21</v>
      </c>
      <c r="J2610">
        <v>16296</v>
      </c>
      <c r="K2610">
        <v>8423</v>
      </c>
      <c r="L2610">
        <v>8003</v>
      </c>
    </row>
    <row r="2611" spans="8:12" x14ac:dyDescent="0.25">
      <c r="H2611" t="s">
        <v>376</v>
      </c>
      <c r="I2611" s="45" t="s">
        <v>188</v>
      </c>
      <c r="J2611">
        <v>16122</v>
      </c>
      <c r="K2611">
        <v>7952</v>
      </c>
      <c r="L2611">
        <v>7992</v>
      </c>
    </row>
    <row r="2612" spans="8:12" x14ac:dyDescent="0.25">
      <c r="H2612" t="s">
        <v>376</v>
      </c>
      <c r="I2612" s="45" t="s">
        <v>189</v>
      </c>
      <c r="J2612">
        <v>15872</v>
      </c>
      <c r="K2612">
        <v>8424</v>
      </c>
      <c r="L2612">
        <v>8001</v>
      </c>
    </row>
    <row r="2613" spans="8:12" x14ac:dyDescent="0.25">
      <c r="H2613" t="s">
        <v>376</v>
      </c>
      <c r="I2613" s="45" t="s">
        <v>190</v>
      </c>
      <c r="J2613">
        <v>17107</v>
      </c>
      <c r="K2613">
        <v>6467</v>
      </c>
      <c r="L2613">
        <v>7989</v>
      </c>
    </row>
    <row r="2614" spans="8:12" x14ac:dyDescent="0.25">
      <c r="H2614" t="s">
        <v>376</v>
      </c>
      <c r="I2614" s="45" t="s">
        <v>22</v>
      </c>
      <c r="J2614">
        <v>16043</v>
      </c>
      <c r="K2614">
        <v>7711</v>
      </c>
      <c r="L2614">
        <v>8004</v>
      </c>
    </row>
    <row r="2615" spans="8:12" x14ac:dyDescent="0.25">
      <c r="H2615" t="s">
        <v>376</v>
      </c>
      <c r="I2615" s="45" t="s">
        <v>191</v>
      </c>
      <c r="J2615">
        <v>15182</v>
      </c>
      <c r="K2615">
        <v>8265</v>
      </c>
      <c r="L2615">
        <v>7999</v>
      </c>
    </row>
    <row r="2616" spans="8:12" x14ac:dyDescent="0.25">
      <c r="H2616" t="s">
        <v>376</v>
      </c>
      <c r="I2616" s="45" t="s">
        <v>192</v>
      </c>
      <c r="J2616">
        <v>16290</v>
      </c>
      <c r="K2616">
        <v>7888</v>
      </c>
      <c r="L2616">
        <v>8008</v>
      </c>
    </row>
    <row r="2617" spans="8:12" x14ac:dyDescent="0.25">
      <c r="H2617" t="s">
        <v>376</v>
      </c>
      <c r="I2617" s="45" t="s">
        <v>193</v>
      </c>
      <c r="J2617">
        <v>15770</v>
      </c>
      <c r="K2617">
        <v>7801</v>
      </c>
      <c r="L2617">
        <v>8004</v>
      </c>
    </row>
    <row r="2618" spans="8:12" x14ac:dyDescent="0.25">
      <c r="H2618" t="s">
        <v>376</v>
      </c>
      <c r="I2618" s="45" t="s">
        <v>23</v>
      </c>
      <c r="J2618">
        <v>15874</v>
      </c>
      <c r="K2618">
        <v>7968</v>
      </c>
      <c r="L2618">
        <v>7994</v>
      </c>
    </row>
    <row r="2619" spans="8:12" x14ac:dyDescent="0.25">
      <c r="H2619" t="s">
        <v>376</v>
      </c>
      <c r="I2619" s="45" t="s">
        <v>194</v>
      </c>
      <c r="J2619">
        <v>15403</v>
      </c>
      <c r="K2619">
        <v>8110</v>
      </c>
      <c r="L2619">
        <v>8003</v>
      </c>
    </row>
    <row r="2620" spans="8:12" x14ac:dyDescent="0.25">
      <c r="H2620" t="s">
        <v>376</v>
      </c>
      <c r="I2620" s="45" t="s">
        <v>195</v>
      </c>
      <c r="J2620">
        <v>15128</v>
      </c>
      <c r="K2620">
        <v>8664</v>
      </c>
      <c r="L2620">
        <v>8005</v>
      </c>
    </row>
    <row r="2621" spans="8:12" x14ac:dyDescent="0.25">
      <c r="H2621" t="s">
        <v>376</v>
      </c>
      <c r="I2621" s="45" t="s">
        <v>196</v>
      </c>
      <c r="J2621">
        <v>15616</v>
      </c>
      <c r="K2621">
        <v>8452</v>
      </c>
      <c r="L2621">
        <v>7995</v>
      </c>
    </row>
    <row r="2622" spans="8:12" x14ac:dyDescent="0.25">
      <c r="H2622" t="s">
        <v>376</v>
      </c>
      <c r="I2622" s="45" t="s">
        <v>24</v>
      </c>
      <c r="J2622">
        <v>15404</v>
      </c>
      <c r="K2622">
        <v>8866</v>
      </c>
      <c r="L2622">
        <v>7997</v>
      </c>
    </row>
    <row r="2623" spans="8:12" x14ac:dyDescent="0.25">
      <c r="H2623" t="s">
        <v>376</v>
      </c>
      <c r="I2623" s="45" t="s">
        <v>197</v>
      </c>
      <c r="J2623">
        <v>14891</v>
      </c>
      <c r="K2623">
        <v>8994</v>
      </c>
      <c r="L2623">
        <v>8003</v>
      </c>
    </row>
    <row r="2624" spans="8:12" x14ac:dyDescent="0.25">
      <c r="H2624" t="s">
        <v>376</v>
      </c>
      <c r="I2624" s="45" t="s">
        <v>198</v>
      </c>
      <c r="J2624">
        <v>14908</v>
      </c>
      <c r="K2624">
        <v>8765</v>
      </c>
      <c r="L2624">
        <v>7999</v>
      </c>
    </row>
    <row r="2625" spans="8:12" x14ac:dyDescent="0.25">
      <c r="H2625" t="s">
        <v>376</v>
      </c>
      <c r="I2625" s="45" t="s">
        <v>199</v>
      </c>
      <c r="J2625">
        <v>14158</v>
      </c>
      <c r="K2625">
        <v>9467</v>
      </c>
      <c r="L2625">
        <v>8001</v>
      </c>
    </row>
    <row r="2626" spans="8:12" x14ac:dyDescent="0.25">
      <c r="H2626" t="s">
        <v>376</v>
      </c>
      <c r="I2626" s="45" t="s">
        <v>25</v>
      </c>
      <c r="J2626">
        <v>14345</v>
      </c>
      <c r="K2626">
        <v>9369</v>
      </c>
      <c r="L2626">
        <v>7998</v>
      </c>
    </row>
    <row r="2627" spans="8:12" x14ac:dyDescent="0.25">
      <c r="H2627" t="s">
        <v>376</v>
      </c>
      <c r="I2627" s="45" t="s">
        <v>200</v>
      </c>
      <c r="J2627">
        <v>14807</v>
      </c>
      <c r="K2627">
        <v>9059</v>
      </c>
      <c r="L2627">
        <v>8012</v>
      </c>
    </row>
    <row r="2628" spans="8:12" x14ac:dyDescent="0.25">
      <c r="H2628" t="s">
        <v>376</v>
      </c>
      <c r="I2628" s="45" t="s">
        <v>201</v>
      </c>
      <c r="J2628">
        <v>14487</v>
      </c>
      <c r="K2628">
        <v>9726</v>
      </c>
      <c r="L2628">
        <v>7968</v>
      </c>
    </row>
    <row r="2629" spans="8:12" x14ac:dyDescent="0.25">
      <c r="H2629" t="s">
        <v>376</v>
      </c>
      <c r="I2629" s="45" t="s">
        <v>202</v>
      </c>
      <c r="J2629">
        <v>16122</v>
      </c>
      <c r="K2629">
        <v>7748</v>
      </c>
      <c r="L2629">
        <v>8003</v>
      </c>
    </row>
    <row r="2630" spans="8:12" x14ac:dyDescent="0.25">
      <c r="H2630" t="s">
        <v>376</v>
      </c>
      <c r="I2630" s="45" t="s">
        <v>26</v>
      </c>
      <c r="J2630">
        <v>15235</v>
      </c>
      <c r="K2630">
        <v>8463</v>
      </c>
      <c r="L2630">
        <v>7993</v>
      </c>
    </row>
    <row r="2631" spans="8:12" x14ac:dyDescent="0.25">
      <c r="H2631" t="s">
        <v>376</v>
      </c>
      <c r="I2631" s="45" t="s">
        <v>203</v>
      </c>
      <c r="J2631">
        <v>15564</v>
      </c>
      <c r="K2631">
        <v>9219</v>
      </c>
      <c r="L2631">
        <v>8032</v>
      </c>
    </row>
    <row r="2632" spans="8:12" x14ac:dyDescent="0.25">
      <c r="H2632" t="s">
        <v>376</v>
      </c>
      <c r="I2632" s="45" t="s">
        <v>204</v>
      </c>
      <c r="J2632">
        <v>15770</v>
      </c>
      <c r="K2632">
        <v>8377</v>
      </c>
      <c r="L2632">
        <v>8002</v>
      </c>
    </row>
    <row r="2633" spans="8:12" x14ac:dyDescent="0.25">
      <c r="H2633" t="s">
        <v>376</v>
      </c>
      <c r="I2633" s="45" t="s">
        <v>205</v>
      </c>
      <c r="J2633">
        <v>14770</v>
      </c>
      <c r="K2633">
        <v>8922</v>
      </c>
      <c r="L2633">
        <v>7996</v>
      </c>
    </row>
    <row r="2634" spans="8:12" x14ac:dyDescent="0.25">
      <c r="H2634" t="s">
        <v>376</v>
      </c>
      <c r="I2634" s="45" t="s">
        <v>27</v>
      </c>
      <c r="J2634">
        <v>14325</v>
      </c>
      <c r="K2634">
        <v>9964</v>
      </c>
      <c r="L2634">
        <v>8007</v>
      </c>
    </row>
    <row r="2635" spans="8:12" x14ac:dyDescent="0.25">
      <c r="H2635" t="s">
        <v>376</v>
      </c>
      <c r="I2635" s="45" t="s">
        <v>206</v>
      </c>
      <c r="J2635">
        <v>13664</v>
      </c>
      <c r="K2635">
        <v>10885</v>
      </c>
      <c r="L2635">
        <v>8002</v>
      </c>
    </row>
    <row r="2636" spans="8:12" x14ac:dyDescent="0.25">
      <c r="H2636" t="s">
        <v>376</v>
      </c>
      <c r="I2636" s="45" t="s">
        <v>207</v>
      </c>
      <c r="J2636">
        <v>12590</v>
      </c>
      <c r="K2636">
        <v>11334</v>
      </c>
      <c r="L2636">
        <v>7996</v>
      </c>
    </row>
    <row r="2637" spans="8:12" x14ac:dyDescent="0.25">
      <c r="H2637" t="s">
        <v>376</v>
      </c>
      <c r="I2637" s="45" t="s">
        <v>208</v>
      </c>
      <c r="J2637">
        <v>12700</v>
      </c>
      <c r="K2637">
        <v>10907</v>
      </c>
      <c r="L2637">
        <v>8004</v>
      </c>
    </row>
    <row r="2638" spans="8:12" x14ac:dyDescent="0.25">
      <c r="H2638" t="s">
        <v>376</v>
      </c>
      <c r="I2638" s="45" t="s">
        <v>28</v>
      </c>
      <c r="J2638">
        <v>13345</v>
      </c>
      <c r="K2638">
        <v>10279</v>
      </c>
      <c r="L2638">
        <v>8000</v>
      </c>
    </row>
    <row r="2639" spans="8:12" x14ac:dyDescent="0.25">
      <c r="H2639" t="s">
        <v>376</v>
      </c>
      <c r="I2639" s="45" t="s">
        <v>209</v>
      </c>
      <c r="J2639">
        <v>13386</v>
      </c>
      <c r="K2639">
        <v>10701</v>
      </c>
      <c r="L2639">
        <v>7993</v>
      </c>
    </row>
    <row r="2640" spans="8:12" x14ac:dyDescent="0.25">
      <c r="H2640" t="s">
        <v>376</v>
      </c>
      <c r="I2640" s="45" t="s">
        <v>210</v>
      </c>
      <c r="J2640">
        <v>13793</v>
      </c>
      <c r="K2640">
        <v>10228</v>
      </c>
      <c r="L2640">
        <v>8009</v>
      </c>
    </row>
    <row r="2641" spans="8:12" x14ac:dyDescent="0.25">
      <c r="H2641" t="s">
        <v>376</v>
      </c>
      <c r="I2641" s="45" t="s">
        <v>211</v>
      </c>
      <c r="J2641">
        <v>13867</v>
      </c>
      <c r="K2641">
        <v>9665</v>
      </c>
      <c r="L2641">
        <v>7999</v>
      </c>
    </row>
    <row r="2642" spans="8:12" x14ac:dyDescent="0.25">
      <c r="H2642" t="s">
        <v>376</v>
      </c>
      <c r="I2642" s="45" t="s">
        <v>29</v>
      </c>
      <c r="J2642">
        <v>15084</v>
      </c>
      <c r="K2642">
        <v>8433</v>
      </c>
      <c r="L2642">
        <v>7986</v>
      </c>
    </row>
    <row r="2643" spans="8:12" x14ac:dyDescent="0.25">
      <c r="H2643" t="s">
        <v>376</v>
      </c>
      <c r="I2643" s="45" t="s">
        <v>212</v>
      </c>
      <c r="J2643">
        <v>16377</v>
      </c>
      <c r="K2643">
        <v>7888</v>
      </c>
      <c r="L2643">
        <v>8007</v>
      </c>
    </row>
    <row r="2644" spans="8:12" x14ac:dyDescent="0.25">
      <c r="H2644" t="s">
        <v>376</v>
      </c>
      <c r="I2644" s="45" t="s">
        <v>213</v>
      </c>
      <c r="J2644">
        <v>15222</v>
      </c>
      <c r="K2644">
        <v>8425</v>
      </c>
      <c r="L2644">
        <v>8002</v>
      </c>
    </row>
    <row r="2645" spans="8:12" x14ac:dyDescent="0.25">
      <c r="H2645" t="s">
        <v>376</v>
      </c>
      <c r="I2645" s="45" t="s">
        <v>214</v>
      </c>
      <c r="J2645">
        <v>15050</v>
      </c>
      <c r="K2645">
        <v>8727</v>
      </c>
      <c r="L2645">
        <v>7993</v>
      </c>
    </row>
    <row r="2646" spans="8:12" x14ac:dyDescent="0.25">
      <c r="H2646" t="s">
        <v>376</v>
      </c>
      <c r="I2646" s="45" t="s">
        <v>30</v>
      </c>
      <c r="J2646">
        <v>15860</v>
      </c>
      <c r="K2646">
        <v>7709</v>
      </c>
      <c r="L2646">
        <v>7999</v>
      </c>
    </row>
    <row r="2647" spans="8:12" x14ac:dyDescent="0.25">
      <c r="H2647" t="s">
        <v>376</v>
      </c>
      <c r="I2647" s="45" t="s">
        <v>215</v>
      </c>
      <c r="J2647">
        <v>16273</v>
      </c>
      <c r="K2647">
        <v>7743</v>
      </c>
      <c r="L2647">
        <v>7987</v>
      </c>
    </row>
    <row r="2648" spans="8:12" x14ac:dyDescent="0.25">
      <c r="H2648" t="s">
        <v>376</v>
      </c>
      <c r="I2648" s="45" t="s">
        <v>216</v>
      </c>
      <c r="J2648">
        <v>15802</v>
      </c>
      <c r="K2648">
        <v>8132</v>
      </c>
      <c r="L2648">
        <v>7916</v>
      </c>
    </row>
    <row r="2649" spans="8:12" x14ac:dyDescent="0.25">
      <c r="H2649" t="s">
        <v>376</v>
      </c>
      <c r="I2649" s="45" t="s">
        <v>217</v>
      </c>
      <c r="J2649">
        <v>16202</v>
      </c>
      <c r="K2649">
        <v>7690</v>
      </c>
      <c r="L2649">
        <v>7995</v>
      </c>
    </row>
    <row r="2650" spans="8:12" x14ac:dyDescent="0.25">
      <c r="H2650" t="s">
        <v>376</v>
      </c>
      <c r="I2650" s="45" t="s">
        <v>31</v>
      </c>
      <c r="J2650">
        <v>16211</v>
      </c>
      <c r="K2650">
        <v>7427</v>
      </c>
      <c r="L2650">
        <v>7990</v>
      </c>
    </row>
    <row r="2651" spans="8:12" x14ac:dyDescent="0.25">
      <c r="H2651" t="s">
        <v>376</v>
      </c>
      <c r="I2651" s="45" t="s">
        <v>218</v>
      </c>
      <c r="J2651">
        <v>15380</v>
      </c>
      <c r="K2651">
        <v>8222</v>
      </c>
      <c r="L2651">
        <v>7985</v>
      </c>
    </row>
    <row r="2652" spans="8:12" x14ac:dyDescent="0.25">
      <c r="H2652" t="s">
        <v>376</v>
      </c>
      <c r="I2652" s="45" t="s">
        <v>219</v>
      </c>
      <c r="J2652">
        <v>15128</v>
      </c>
      <c r="K2652">
        <v>8517</v>
      </c>
      <c r="L2652">
        <v>7997</v>
      </c>
    </row>
    <row r="2653" spans="8:12" x14ac:dyDescent="0.25">
      <c r="H2653" t="s">
        <v>376</v>
      </c>
      <c r="I2653" s="45" t="s">
        <v>220</v>
      </c>
      <c r="J2653">
        <v>14708</v>
      </c>
      <c r="K2653">
        <v>8323</v>
      </c>
      <c r="L2653">
        <v>8002</v>
      </c>
    </row>
    <row r="2654" spans="8:12" x14ac:dyDescent="0.25">
      <c r="H2654" t="s">
        <v>376</v>
      </c>
      <c r="I2654" s="45" t="s">
        <v>32</v>
      </c>
      <c r="J2654">
        <v>15388</v>
      </c>
      <c r="K2654">
        <v>9443</v>
      </c>
      <c r="L2654">
        <v>8009</v>
      </c>
    </row>
    <row r="2655" spans="8:12" x14ac:dyDescent="0.25">
      <c r="H2655" t="s">
        <v>376</v>
      </c>
      <c r="I2655" s="45" t="s">
        <v>221</v>
      </c>
      <c r="J2655">
        <v>14687</v>
      </c>
      <c r="K2655">
        <v>9297</v>
      </c>
      <c r="L2655">
        <v>7995</v>
      </c>
    </row>
    <row r="2656" spans="8:12" x14ac:dyDescent="0.25">
      <c r="H2656" t="s">
        <v>376</v>
      </c>
      <c r="I2656" s="45" t="s">
        <v>222</v>
      </c>
      <c r="J2656">
        <v>14855</v>
      </c>
      <c r="K2656">
        <v>9306</v>
      </c>
      <c r="L2656">
        <v>7992</v>
      </c>
    </row>
    <row r="2657" spans="8:12" x14ac:dyDescent="0.25">
      <c r="H2657" t="s">
        <v>376</v>
      </c>
      <c r="I2657" s="45" t="s">
        <v>223</v>
      </c>
      <c r="J2657">
        <v>14436</v>
      </c>
      <c r="K2657">
        <v>9550</v>
      </c>
      <c r="L2657">
        <v>7991</v>
      </c>
    </row>
    <row r="2658" spans="8:12" x14ac:dyDescent="0.25">
      <c r="H2658" t="s">
        <v>376</v>
      </c>
      <c r="I2658" s="45" t="s">
        <v>33</v>
      </c>
      <c r="J2658">
        <v>14554</v>
      </c>
      <c r="K2658">
        <v>9288</v>
      </c>
      <c r="L2658">
        <v>7995</v>
      </c>
    </row>
    <row r="2659" spans="8:12" x14ac:dyDescent="0.25">
      <c r="H2659" t="s">
        <v>376</v>
      </c>
      <c r="I2659" s="45" t="s">
        <v>224</v>
      </c>
      <c r="J2659">
        <v>14594</v>
      </c>
      <c r="K2659">
        <v>9114</v>
      </c>
      <c r="L2659">
        <v>7989</v>
      </c>
    </row>
    <row r="2660" spans="8:12" x14ac:dyDescent="0.25">
      <c r="H2660" t="s">
        <v>376</v>
      </c>
      <c r="I2660" s="45" t="s">
        <v>225</v>
      </c>
      <c r="J2660">
        <v>14495</v>
      </c>
      <c r="K2660">
        <v>9405</v>
      </c>
      <c r="L2660">
        <v>8002</v>
      </c>
    </row>
    <row r="2661" spans="8:12" x14ac:dyDescent="0.25">
      <c r="H2661" t="s">
        <v>376</v>
      </c>
      <c r="I2661" s="45" t="s">
        <v>226</v>
      </c>
      <c r="J2661">
        <v>14564</v>
      </c>
      <c r="K2661">
        <v>9491</v>
      </c>
      <c r="L2661">
        <v>8006</v>
      </c>
    </row>
    <row r="2662" spans="8:12" x14ac:dyDescent="0.25">
      <c r="H2662" t="s">
        <v>376</v>
      </c>
      <c r="I2662" s="45" t="s">
        <v>34</v>
      </c>
      <c r="J2662">
        <v>14075</v>
      </c>
      <c r="K2662">
        <v>9469</v>
      </c>
      <c r="L2662">
        <v>8000</v>
      </c>
    </row>
    <row r="2663" spans="8:12" x14ac:dyDescent="0.25">
      <c r="H2663" t="s">
        <v>376</v>
      </c>
      <c r="I2663" s="45" t="s">
        <v>227</v>
      </c>
      <c r="J2663">
        <v>14896</v>
      </c>
      <c r="K2663">
        <v>9191</v>
      </c>
      <c r="L2663">
        <v>7989</v>
      </c>
    </row>
    <row r="2664" spans="8:12" x14ac:dyDescent="0.25">
      <c r="H2664" t="s">
        <v>376</v>
      </c>
      <c r="I2664" s="45" t="s">
        <v>228</v>
      </c>
      <c r="J2664">
        <v>14206</v>
      </c>
      <c r="K2664">
        <v>9508</v>
      </c>
      <c r="L2664">
        <v>7989</v>
      </c>
    </row>
    <row r="2665" spans="8:12" x14ac:dyDescent="0.25">
      <c r="H2665" t="s">
        <v>376</v>
      </c>
      <c r="I2665" s="45" t="s">
        <v>229</v>
      </c>
      <c r="J2665">
        <v>14423</v>
      </c>
      <c r="K2665">
        <v>9480</v>
      </c>
      <c r="L2665">
        <v>7998</v>
      </c>
    </row>
    <row r="2666" spans="8:12" x14ac:dyDescent="0.25">
      <c r="H2666" t="s">
        <v>376</v>
      </c>
      <c r="I2666" s="45" t="s">
        <v>35</v>
      </c>
      <c r="J2666">
        <v>14520</v>
      </c>
      <c r="K2666">
        <v>9931</v>
      </c>
      <c r="L2666">
        <v>8006</v>
      </c>
    </row>
    <row r="2667" spans="8:12" x14ac:dyDescent="0.25">
      <c r="H2667" t="s">
        <v>376</v>
      </c>
      <c r="I2667" s="45" t="s">
        <v>230</v>
      </c>
      <c r="J2667">
        <v>13968</v>
      </c>
      <c r="K2667">
        <v>9960</v>
      </c>
      <c r="L2667">
        <v>7995</v>
      </c>
    </row>
    <row r="2668" spans="8:12" x14ac:dyDescent="0.25">
      <c r="H2668" t="s">
        <v>376</v>
      </c>
      <c r="I2668" s="45" t="s">
        <v>231</v>
      </c>
      <c r="J2668">
        <v>14068</v>
      </c>
      <c r="K2668">
        <v>10295</v>
      </c>
      <c r="L2668">
        <v>7996</v>
      </c>
    </row>
    <row r="2669" spans="8:12" x14ac:dyDescent="0.25">
      <c r="H2669" t="s">
        <v>376</v>
      </c>
      <c r="I2669" s="45" t="s">
        <v>232</v>
      </c>
      <c r="J2669">
        <v>14234</v>
      </c>
      <c r="K2669">
        <v>9469</v>
      </c>
      <c r="L2669">
        <v>7991</v>
      </c>
    </row>
    <row r="2670" spans="8:12" x14ac:dyDescent="0.25">
      <c r="H2670" t="s">
        <v>376</v>
      </c>
      <c r="I2670" s="45" t="s">
        <v>36</v>
      </c>
      <c r="J2670">
        <v>14060</v>
      </c>
      <c r="K2670">
        <v>9153</v>
      </c>
      <c r="L2670">
        <v>7972</v>
      </c>
    </row>
    <row r="2671" spans="8:12" x14ac:dyDescent="0.25">
      <c r="H2671" t="s">
        <v>376</v>
      </c>
      <c r="I2671" s="45" t="s">
        <v>233</v>
      </c>
      <c r="J2671">
        <v>14713</v>
      </c>
      <c r="K2671">
        <v>8613</v>
      </c>
      <c r="L2671">
        <v>8001</v>
      </c>
    </row>
    <row r="2672" spans="8:12" x14ac:dyDescent="0.25">
      <c r="H2672" t="s">
        <v>376</v>
      </c>
      <c r="I2672" s="45" t="s">
        <v>234</v>
      </c>
      <c r="J2672">
        <v>14403</v>
      </c>
      <c r="K2672">
        <v>9039</v>
      </c>
      <c r="L2672">
        <v>7994</v>
      </c>
    </row>
    <row r="2673" spans="8:12" x14ac:dyDescent="0.25">
      <c r="H2673" t="s">
        <v>376</v>
      </c>
      <c r="I2673" s="45" t="s">
        <v>235</v>
      </c>
      <c r="J2673">
        <v>14542</v>
      </c>
      <c r="K2673">
        <v>9004</v>
      </c>
      <c r="L2673">
        <v>7989</v>
      </c>
    </row>
    <row r="2674" spans="8:12" x14ac:dyDescent="0.25">
      <c r="H2674" t="s">
        <v>376</v>
      </c>
      <c r="I2674" s="45" t="s">
        <v>37</v>
      </c>
      <c r="J2674">
        <v>14772</v>
      </c>
      <c r="K2674">
        <v>9294</v>
      </c>
      <c r="L2674">
        <v>7997</v>
      </c>
    </row>
    <row r="2675" spans="8:12" x14ac:dyDescent="0.25">
      <c r="H2675" t="s">
        <v>376</v>
      </c>
      <c r="I2675" s="45" t="s">
        <v>236</v>
      </c>
      <c r="J2675">
        <v>14042</v>
      </c>
      <c r="K2675">
        <v>10023</v>
      </c>
      <c r="L2675">
        <v>8003</v>
      </c>
    </row>
    <row r="2676" spans="8:12" x14ac:dyDescent="0.25">
      <c r="H2676" t="s">
        <v>376</v>
      </c>
      <c r="I2676" s="45" t="s">
        <v>237</v>
      </c>
      <c r="J2676">
        <v>14371</v>
      </c>
      <c r="K2676">
        <v>9297</v>
      </c>
      <c r="L2676">
        <v>8000</v>
      </c>
    </row>
    <row r="2677" spans="8:12" x14ac:dyDescent="0.25">
      <c r="H2677" t="s">
        <v>376</v>
      </c>
      <c r="I2677" s="45" t="s">
        <v>238</v>
      </c>
      <c r="J2677">
        <v>14841</v>
      </c>
      <c r="K2677">
        <v>10144</v>
      </c>
      <c r="L2677">
        <v>8008</v>
      </c>
    </row>
    <row r="2678" spans="8:12" x14ac:dyDescent="0.25">
      <c r="H2678" t="s">
        <v>376</v>
      </c>
      <c r="I2678" s="45" t="s">
        <v>38</v>
      </c>
      <c r="J2678">
        <v>14367</v>
      </c>
      <c r="K2678">
        <v>9720</v>
      </c>
      <c r="L2678">
        <v>8005</v>
      </c>
    </row>
    <row r="2679" spans="8:12" x14ac:dyDescent="0.25">
      <c r="H2679" t="s">
        <v>376</v>
      </c>
      <c r="I2679" s="45" t="s">
        <v>239</v>
      </c>
      <c r="J2679">
        <v>13490</v>
      </c>
      <c r="K2679">
        <v>10438</v>
      </c>
      <c r="L2679">
        <v>7989</v>
      </c>
    </row>
    <row r="2680" spans="8:12" x14ac:dyDescent="0.25">
      <c r="H2680" t="s">
        <v>376</v>
      </c>
      <c r="I2680" s="45" t="s">
        <v>240</v>
      </c>
      <c r="J2680">
        <v>13358</v>
      </c>
      <c r="K2680">
        <v>10742</v>
      </c>
      <c r="L2680">
        <v>8007</v>
      </c>
    </row>
    <row r="2681" spans="8:12" x14ac:dyDescent="0.25">
      <c r="H2681" t="s">
        <v>376</v>
      </c>
      <c r="I2681" s="45" t="s">
        <v>241</v>
      </c>
      <c r="J2681">
        <v>13438</v>
      </c>
      <c r="K2681">
        <v>10056</v>
      </c>
      <c r="L2681">
        <v>7998</v>
      </c>
    </row>
    <row r="2682" spans="8:12" x14ac:dyDescent="0.25">
      <c r="H2682" t="s">
        <v>376</v>
      </c>
      <c r="I2682" s="45" t="s">
        <v>39</v>
      </c>
      <c r="J2682">
        <v>12454</v>
      </c>
      <c r="K2682">
        <v>11356</v>
      </c>
      <c r="L2682">
        <v>8010</v>
      </c>
    </row>
    <row r="2683" spans="8:12" x14ac:dyDescent="0.25">
      <c r="H2683" t="s">
        <v>376</v>
      </c>
      <c r="I2683" s="45" t="s">
        <v>242</v>
      </c>
      <c r="J2683">
        <v>10691</v>
      </c>
      <c r="K2683">
        <v>13738</v>
      </c>
      <c r="L2683">
        <v>7991</v>
      </c>
    </row>
    <row r="2684" spans="8:12" x14ac:dyDescent="0.25">
      <c r="H2684" t="s">
        <v>376</v>
      </c>
      <c r="I2684" s="45" t="s">
        <v>243</v>
      </c>
      <c r="J2684">
        <v>9893</v>
      </c>
      <c r="K2684">
        <v>14284</v>
      </c>
      <c r="L2684">
        <v>7999</v>
      </c>
    </row>
    <row r="2685" spans="8:12" x14ac:dyDescent="0.25">
      <c r="H2685" t="s">
        <v>376</v>
      </c>
      <c r="I2685" s="45" t="s">
        <v>244</v>
      </c>
      <c r="J2685">
        <v>8317</v>
      </c>
      <c r="K2685">
        <v>14932</v>
      </c>
      <c r="L2685">
        <v>7991</v>
      </c>
    </row>
    <row r="2686" spans="8:12" x14ac:dyDescent="0.25">
      <c r="H2686" t="s">
        <v>376</v>
      </c>
      <c r="I2686" s="45" t="s">
        <v>40</v>
      </c>
      <c r="J2686">
        <v>7499</v>
      </c>
      <c r="K2686">
        <v>16485</v>
      </c>
      <c r="L2686">
        <v>7986</v>
      </c>
    </row>
    <row r="2687" spans="8:12" x14ac:dyDescent="0.25">
      <c r="H2687" t="s">
        <v>376</v>
      </c>
      <c r="I2687" s="45" t="s">
        <v>245</v>
      </c>
      <c r="J2687">
        <v>5755</v>
      </c>
      <c r="K2687">
        <v>17503</v>
      </c>
      <c r="L2687">
        <v>7990</v>
      </c>
    </row>
    <row r="2688" spans="8:12" x14ac:dyDescent="0.25">
      <c r="H2688" t="s">
        <v>376</v>
      </c>
      <c r="I2688" s="45" t="s">
        <v>246</v>
      </c>
      <c r="J2688">
        <v>6171</v>
      </c>
      <c r="K2688">
        <v>16987</v>
      </c>
      <c r="L2688">
        <v>7996</v>
      </c>
    </row>
    <row r="2689" spans="8:12" x14ac:dyDescent="0.25">
      <c r="H2689" t="s">
        <v>376</v>
      </c>
      <c r="I2689" s="45" t="s">
        <v>247</v>
      </c>
      <c r="J2689">
        <v>6801</v>
      </c>
      <c r="K2689">
        <v>16976</v>
      </c>
      <c r="L2689">
        <v>7996</v>
      </c>
    </row>
    <row r="2690" spans="8:12" x14ac:dyDescent="0.25">
      <c r="H2690" t="s">
        <v>377</v>
      </c>
      <c r="I2690" s="45" t="s">
        <v>17</v>
      </c>
      <c r="J2690">
        <v>6971</v>
      </c>
      <c r="K2690">
        <v>16351</v>
      </c>
      <c r="L2690">
        <v>7998</v>
      </c>
    </row>
    <row r="2691" spans="8:12" x14ac:dyDescent="0.25">
      <c r="H2691" t="s">
        <v>377</v>
      </c>
      <c r="I2691" s="45" t="s">
        <v>176</v>
      </c>
      <c r="J2691">
        <v>6908</v>
      </c>
      <c r="K2691">
        <v>17469</v>
      </c>
      <c r="L2691">
        <v>7990</v>
      </c>
    </row>
    <row r="2692" spans="8:12" x14ac:dyDescent="0.25">
      <c r="H2692" t="s">
        <v>377</v>
      </c>
      <c r="I2692" s="45" t="s">
        <v>177</v>
      </c>
      <c r="J2692">
        <v>6791</v>
      </c>
      <c r="K2692">
        <v>17310</v>
      </c>
      <c r="L2692">
        <v>8009</v>
      </c>
    </row>
    <row r="2693" spans="8:12" x14ac:dyDescent="0.25">
      <c r="H2693" t="s">
        <v>377</v>
      </c>
      <c r="I2693" s="45" t="s">
        <v>178</v>
      </c>
      <c r="J2693">
        <v>6550</v>
      </c>
      <c r="K2693">
        <v>17275</v>
      </c>
      <c r="L2693">
        <v>8003</v>
      </c>
    </row>
    <row r="2694" spans="8:12" x14ac:dyDescent="0.25">
      <c r="H2694" t="s">
        <v>377</v>
      </c>
      <c r="I2694" s="45" t="s">
        <v>18</v>
      </c>
      <c r="J2694">
        <v>6587</v>
      </c>
      <c r="K2694">
        <v>16727</v>
      </c>
      <c r="L2694">
        <v>8013</v>
      </c>
    </row>
    <row r="2695" spans="8:12" x14ac:dyDescent="0.25">
      <c r="H2695" t="s">
        <v>377</v>
      </c>
      <c r="I2695" s="45" t="s">
        <v>179</v>
      </c>
      <c r="J2695">
        <v>7162</v>
      </c>
      <c r="K2695">
        <v>16557</v>
      </c>
      <c r="L2695">
        <v>8003</v>
      </c>
    </row>
    <row r="2696" spans="8:12" x14ac:dyDescent="0.25">
      <c r="H2696" t="s">
        <v>377</v>
      </c>
      <c r="I2696" s="45" t="s">
        <v>180</v>
      </c>
      <c r="J2696">
        <v>7806</v>
      </c>
      <c r="K2696">
        <v>15592</v>
      </c>
      <c r="L2696">
        <v>8002</v>
      </c>
    </row>
    <row r="2697" spans="8:12" x14ac:dyDescent="0.25">
      <c r="H2697" t="s">
        <v>377</v>
      </c>
      <c r="I2697" s="45" t="s">
        <v>181</v>
      </c>
      <c r="J2697">
        <v>7711</v>
      </c>
      <c r="K2697">
        <v>15956</v>
      </c>
      <c r="L2697">
        <v>8012</v>
      </c>
    </row>
    <row r="2698" spans="8:12" x14ac:dyDescent="0.25">
      <c r="H2698" t="s">
        <v>377</v>
      </c>
      <c r="I2698" s="45" t="s">
        <v>19</v>
      </c>
      <c r="J2698">
        <v>7909</v>
      </c>
      <c r="K2698">
        <v>15940</v>
      </c>
      <c r="L2698">
        <v>7986</v>
      </c>
    </row>
    <row r="2699" spans="8:12" x14ac:dyDescent="0.25">
      <c r="H2699" t="s">
        <v>377</v>
      </c>
      <c r="I2699" s="45" t="s">
        <v>182</v>
      </c>
      <c r="J2699">
        <v>8272</v>
      </c>
      <c r="K2699">
        <v>15525</v>
      </c>
      <c r="L2699">
        <v>7994</v>
      </c>
    </row>
    <row r="2700" spans="8:12" x14ac:dyDescent="0.25">
      <c r="H2700" t="s">
        <v>377</v>
      </c>
      <c r="I2700" s="45" t="s">
        <v>183</v>
      </c>
      <c r="J2700">
        <v>8524</v>
      </c>
      <c r="K2700">
        <v>15561</v>
      </c>
      <c r="L2700">
        <v>8005</v>
      </c>
    </row>
    <row r="2701" spans="8:12" x14ac:dyDescent="0.25">
      <c r="H2701" t="s">
        <v>377</v>
      </c>
      <c r="I2701" s="45" t="s">
        <v>184</v>
      </c>
      <c r="J2701">
        <v>8807</v>
      </c>
      <c r="K2701">
        <v>14937</v>
      </c>
      <c r="L2701">
        <v>7988</v>
      </c>
    </row>
    <row r="2702" spans="8:12" x14ac:dyDescent="0.25">
      <c r="H2702" t="s">
        <v>377</v>
      </c>
      <c r="I2702" s="45" t="s">
        <v>20</v>
      </c>
      <c r="J2702">
        <v>10003</v>
      </c>
      <c r="K2702">
        <v>14052</v>
      </c>
      <c r="L2702">
        <v>7994</v>
      </c>
    </row>
    <row r="2703" spans="8:12" x14ac:dyDescent="0.25">
      <c r="H2703" t="s">
        <v>377</v>
      </c>
      <c r="I2703" s="45" t="s">
        <v>185</v>
      </c>
      <c r="J2703">
        <v>11271</v>
      </c>
      <c r="K2703">
        <v>13727</v>
      </c>
      <c r="L2703">
        <v>8006</v>
      </c>
    </row>
    <row r="2704" spans="8:12" x14ac:dyDescent="0.25">
      <c r="H2704" t="s">
        <v>377</v>
      </c>
      <c r="I2704" s="45" t="s">
        <v>186</v>
      </c>
      <c r="J2704">
        <v>13084</v>
      </c>
      <c r="K2704">
        <v>10889</v>
      </c>
      <c r="L2704">
        <v>8000</v>
      </c>
    </row>
    <row r="2705" spans="8:12" x14ac:dyDescent="0.25">
      <c r="H2705" t="s">
        <v>377</v>
      </c>
      <c r="I2705" s="45" t="s">
        <v>187</v>
      </c>
      <c r="J2705">
        <v>15767</v>
      </c>
      <c r="K2705">
        <v>8485</v>
      </c>
      <c r="L2705">
        <v>7987</v>
      </c>
    </row>
    <row r="2706" spans="8:12" x14ac:dyDescent="0.25">
      <c r="H2706" t="s">
        <v>377</v>
      </c>
      <c r="I2706" s="45" t="s">
        <v>21</v>
      </c>
      <c r="J2706">
        <v>17466</v>
      </c>
      <c r="K2706">
        <v>6122</v>
      </c>
      <c r="L2706">
        <v>8002</v>
      </c>
    </row>
    <row r="2707" spans="8:12" x14ac:dyDescent="0.25">
      <c r="H2707" t="s">
        <v>377</v>
      </c>
      <c r="I2707" s="45" t="s">
        <v>188</v>
      </c>
      <c r="J2707">
        <v>17846</v>
      </c>
      <c r="K2707">
        <v>6065</v>
      </c>
      <c r="L2707">
        <v>7997</v>
      </c>
    </row>
    <row r="2708" spans="8:12" x14ac:dyDescent="0.25">
      <c r="H2708" t="s">
        <v>377</v>
      </c>
      <c r="I2708" s="45" t="s">
        <v>189</v>
      </c>
      <c r="J2708">
        <v>17515</v>
      </c>
      <c r="K2708">
        <v>6824</v>
      </c>
      <c r="L2708">
        <v>7997</v>
      </c>
    </row>
    <row r="2709" spans="8:12" x14ac:dyDescent="0.25">
      <c r="H2709" t="s">
        <v>377</v>
      </c>
      <c r="I2709" s="45" t="s">
        <v>190</v>
      </c>
      <c r="J2709">
        <v>19309</v>
      </c>
      <c r="K2709">
        <v>5417</v>
      </c>
      <c r="L2709">
        <v>8010</v>
      </c>
    </row>
    <row r="2710" spans="8:12" x14ac:dyDescent="0.25">
      <c r="H2710" t="s">
        <v>377</v>
      </c>
      <c r="I2710" s="45" t="s">
        <v>22</v>
      </c>
      <c r="J2710">
        <v>16154</v>
      </c>
      <c r="K2710">
        <v>7972</v>
      </c>
      <c r="L2710">
        <v>7999</v>
      </c>
    </row>
    <row r="2711" spans="8:12" x14ac:dyDescent="0.25">
      <c r="H2711" t="s">
        <v>377</v>
      </c>
      <c r="I2711" s="45" t="s">
        <v>191</v>
      </c>
      <c r="J2711">
        <v>15654</v>
      </c>
      <c r="K2711">
        <v>7836</v>
      </c>
      <c r="L2711">
        <v>7991</v>
      </c>
    </row>
    <row r="2712" spans="8:12" x14ac:dyDescent="0.25">
      <c r="H2712" t="s">
        <v>377</v>
      </c>
      <c r="I2712" s="45" t="s">
        <v>192</v>
      </c>
      <c r="J2712">
        <v>16848</v>
      </c>
      <c r="K2712">
        <v>7087</v>
      </c>
      <c r="L2712">
        <v>8003</v>
      </c>
    </row>
    <row r="2713" spans="8:12" x14ac:dyDescent="0.25">
      <c r="H2713" t="s">
        <v>377</v>
      </c>
      <c r="I2713" s="45" t="s">
        <v>193</v>
      </c>
      <c r="J2713">
        <v>16938</v>
      </c>
      <c r="K2713">
        <v>7182</v>
      </c>
      <c r="L2713">
        <v>8003</v>
      </c>
    </row>
    <row r="2714" spans="8:12" x14ac:dyDescent="0.25">
      <c r="H2714" t="s">
        <v>377</v>
      </c>
      <c r="I2714" s="45" t="s">
        <v>23</v>
      </c>
      <c r="J2714">
        <v>16107</v>
      </c>
      <c r="K2714">
        <v>7807</v>
      </c>
      <c r="L2714">
        <v>7999</v>
      </c>
    </row>
    <row r="2715" spans="8:12" x14ac:dyDescent="0.25">
      <c r="H2715" t="s">
        <v>377</v>
      </c>
      <c r="I2715" s="45" t="s">
        <v>194</v>
      </c>
      <c r="J2715">
        <v>15474</v>
      </c>
      <c r="K2715">
        <v>8508</v>
      </c>
      <c r="L2715">
        <v>8003</v>
      </c>
    </row>
    <row r="2716" spans="8:12" x14ac:dyDescent="0.25">
      <c r="H2716" t="s">
        <v>377</v>
      </c>
      <c r="I2716" s="45" t="s">
        <v>195</v>
      </c>
      <c r="J2716">
        <v>15960</v>
      </c>
      <c r="K2716">
        <v>8675</v>
      </c>
      <c r="L2716">
        <v>8001</v>
      </c>
    </row>
    <row r="2717" spans="8:12" x14ac:dyDescent="0.25">
      <c r="H2717" t="s">
        <v>377</v>
      </c>
      <c r="I2717" s="45" t="s">
        <v>196</v>
      </c>
      <c r="J2717">
        <v>16055</v>
      </c>
      <c r="K2717">
        <v>7681</v>
      </c>
      <c r="L2717">
        <v>7997</v>
      </c>
    </row>
    <row r="2718" spans="8:12" x14ac:dyDescent="0.25">
      <c r="H2718" t="s">
        <v>377</v>
      </c>
      <c r="I2718" s="45" t="s">
        <v>24</v>
      </c>
      <c r="J2718">
        <v>15503</v>
      </c>
      <c r="K2718">
        <v>8417</v>
      </c>
      <c r="L2718">
        <v>8000</v>
      </c>
    </row>
    <row r="2719" spans="8:12" x14ac:dyDescent="0.25">
      <c r="H2719" t="s">
        <v>377</v>
      </c>
      <c r="I2719" s="45" t="s">
        <v>197</v>
      </c>
      <c r="J2719">
        <v>15566</v>
      </c>
      <c r="K2719">
        <v>8558</v>
      </c>
      <c r="L2719">
        <v>8017</v>
      </c>
    </row>
    <row r="2720" spans="8:12" x14ac:dyDescent="0.25">
      <c r="H2720" t="s">
        <v>377</v>
      </c>
      <c r="I2720" s="45" t="s">
        <v>198</v>
      </c>
      <c r="J2720">
        <v>15621</v>
      </c>
      <c r="K2720">
        <v>8254</v>
      </c>
      <c r="L2720">
        <v>8002</v>
      </c>
    </row>
    <row r="2721" spans="8:12" x14ac:dyDescent="0.25">
      <c r="H2721" t="s">
        <v>377</v>
      </c>
      <c r="I2721" s="45" t="s">
        <v>199</v>
      </c>
      <c r="J2721">
        <v>15124</v>
      </c>
      <c r="K2721">
        <v>8860</v>
      </c>
      <c r="L2721">
        <v>7988</v>
      </c>
    </row>
    <row r="2722" spans="8:12" x14ac:dyDescent="0.25">
      <c r="H2722" t="s">
        <v>377</v>
      </c>
      <c r="I2722" s="45" t="s">
        <v>25</v>
      </c>
      <c r="J2722">
        <v>15326</v>
      </c>
      <c r="K2722">
        <v>8639</v>
      </c>
      <c r="L2722">
        <v>7994</v>
      </c>
    </row>
    <row r="2723" spans="8:12" x14ac:dyDescent="0.25">
      <c r="H2723" t="s">
        <v>377</v>
      </c>
      <c r="I2723" s="45" t="s">
        <v>200</v>
      </c>
      <c r="J2723">
        <v>14991</v>
      </c>
      <c r="K2723">
        <v>9109</v>
      </c>
      <c r="L2723">
        <v>7995</v>
      </c>
    </row>
    <row r="2724" spans="8:12" x14ac:dyDescent="0.25">
      <c r="H2724" t="s">
        <v>377</v>
      </c>
      <c r="I2724" s="45" t="s">
        <v>201</v>
      </c>
      <c r="J2724">
        <v>14856</v>
      </c>
      <c r="K2724">
        <v>8885</v>
      </c>
      <c r="L2724">
        <v>8006</v>
      </c>
    </row>
    <row r="2725" spans="8:12" x14ac:dyDescent="0.25">
      <c r="H2725" t="s">
        <v>377</v>
      </c>
      <c r="I2725" s="45" t="s">
        <v>202</v>
      </c>
      <c r="J2725">
        <v>15379</v>
      </c>
      <c r="K2725">
        <v>8687</v>
      </c>
      <c r="L2725">
        <v>7993</v>
      </c>
    </row>
    <row r="2726" spans="8:12" x14ac:dyDescent="0.25">
      <c r="H2726" t="s">
        <v>377</v>
      </c>
      <c r="I2726" s="45" t="s">
        <v>26</v>
      </c>
      <c r="J2726">
        <v>15395</v>
      </c>
      <c r="K2726">
        <v>8411</v>
      </c>
      <c r="L2726">
        <v>7997</v>
      </c>
    </row>
    <row r="2727" spans="8:12" x14ac:dyDescent="0.25">
      <c r="H2727" t="s">
        <v>377</v>
      </c>
      <c r="I2727" s="45" t="s">
        <v>203</v>
      </c>
      <c r="J2727">
        <v>15234</v>
      </c>
      <c r="K2727">
        <v>8766</v>
      </c>
      <c r="L2727">
        <v>7990</v>
      </c>
    </row>
    <row r="2728" spans="8:12" x14ac:dyDescent="0.25">
      <c r="H2728" t="s">
        <v>377</v>
      </c>
      <c r="I2728" s="45" t="s">
        <v>204</v>
      </c>
      <c r="J2728">
        <v>15258</v>
      </c>
      <c r="K2728">
        <v>8873</v>
      </c>
      <c r="L2728">
        <v>7990</v>
      </c>
    </row>
    <row r="2729" spans="8:12" x14ac:dyDescent="0.25">
      <c r="H2729" t="s">
        <v>377</v>
      </c>
      <c r="I2729" s="45" t="s">
        <v>205</v>
      </c>
      <c r="J2729">
        <v>15146</v>
      </c>
      <c r="K2729">
        <v>9084</v>
      </c>
      <c r="L2729">
        <v>7988</v>
      </c>
    </row>
    <row r="2730" spans="8:12" x14ac:dyDescent="0.25">
      <c r="H2730" t="s">
        <v>377</v>
      </c>
      <c r="I2730" s="45" t="s">
        <v>27</v>
      </c>
      <c r="J2730">
        <v>15162</v>
      </c>
      <c r="K2730">
        <v>8916</v>
      </c>
      <c r="L2730">
        <v>7994</v>
      </c>
    </row>
    <row r="2731" spans="8:12" x14ac:dyDescent="0.25">
      <c r="H2731" t="s">
        <v>377</v>
      </c>
      <c r="I2731" s="45" t="s">
        <v>206</v>
      </c>
      <c r="J2731">
        <v>14480</v>
      </c>
      <c r="K2731">
        <v>9116</v>
      </c>
      <c r="L2731">
        <v>7991</v>
      </c>
    </row>
    <row r="2732" spans="8:12" x14ac:dyDescent="0.25">
      <c r="H2732" t="s">
        <v>377</v>
      </c>
      <c r="I2732" s="45" t="s">
        <v>207</v>
      </c>
      <c r="J2732">
        <v>14249</v>
      </c>
      <c r="K2732">
        <v>10006</v>
      </c>
      <c r="L2732">
        <v>7996</v>
      </c>
    </row>
    <row r="2733" spans="8:12" x14ac:dyDescent="0.25">
      <c r="H2733" t="s">
        <v>377</v>
      </c>
      <c r="I2733" s="45" t="s">
        <v>208</v>
      </c>
      <c r="J2733">
        <v>13567</v>
      </c>
      <c r="K2733">
        <v>10327</v>
      </c>
      <c r="L2733">
        <v>8009</v>
      </c>
    </row>
    <row r="2734" spans="8:12" x14ac:dyDescent="0.25">
      <c r="H2734" t="s">
        <v>377</v>
      </c>
      <c r="I2734" s="45" t="s">
        <v>28</v>
      </c>
      <c r="J2734">
        <v>13475</v>
      </c>
      <c r="K2734">
        <v>10490</v>
      </c>
      <c r="L2734">
        <v>7995</v>
      </c>
    </row>
    <row r="2735" spans="8:12" x14ac:dyDescent="0.25">
      <c r="H2735" t="s">
        <v>377</v>
      </c>
      <c r="I2735" s="45" t="s">
        <v>209</v>
      </c>
      <c r="J2735">
        <v>13588</v>
      </c>
      <c r="K2735">
        <v>10662</v>
      </c>
      <c r="L2735">
        <v>8004</v>
      </c>
    </row>
    <row r="2736" spans="8:12" x14ac:dyDescent="0.25">
      <c r="H2736" t="s">
        <v>377</v>
      </c>
      <c r="I2736" s="45" t="s">
        <v>210</v>
      </c>
      <c r="J2736">
        <v>13825</v>
      </c>
      <c r="K2736">
        <v>10395</v>
      </c>
      <c r="L2736">
        <v>8002</v>
      </c>
    </row>
    <row r="2737" spans="8:12" x14ac:dyDescent="0.25">
      <c r="H2737" t="s">
        <v>377</v>
      </c>
      <c r="I2737" s="45" t="s">
        <v>211</v>
      </c>
      <c r="J2737">
        <v>13578</v>
      </c>
      <c r="K2737">
        <v>10284</v>
      </c>
      <c r="L2737">
        <v>8001</v>
      </c>
    </row>
    <row r="2738" spans="8:12" x14ac:dyDescent="0.25">
      <c r="H2738" t="s">
        <v>377</v>
      </c>
      <c r="I2738" s="45" t="s">
        <v>29</v>
      </c>
      <c r="J2738">
        <v>13701</v>
      </c>
      <c r="K2738">
        <v>10077</v>
      </c>
      <c r="L2738">
        <v>7997</v>
      </c>
    </row>
    <row r="2739" spans="8:12" x14ac:dyDescent="0.25">
      <c r="H2739" t="s">
        <v>377</v>
      </c>
      <c r="I2739" s="45" t="s">
        <v>212</v>
      </c>
      <c r="J2739">
        <v>8504</v>
      </c>
      <c r="K2739">
        <v>16003</v>
      </c>
      <c r="L2739">
        <v>8005</v>
      </c>
    </row>
    <row r="2740" spans="8:12" x14ac:dyDescent="0.25">
      <c r="H2740" t="s">
        <v>377</v>
      </c>
      <c r="I2740" s="45" t="s">
        <v>213</v>
      </c>
      <c r="J2740">
        <v>7652</v>
      </c>
      <c r="K2740">
        <v>16606</v>
      </c>
      <c r="L2740">
        <v>7990</v>
      </c>
    </row>
    <row r="2741" spans="8:12" x14ac:dyDescent="0.25">
      <c r="H2741" t="s">
        <v>377</v>
      </c>
      <c r="I2741" s="45" t="s">
        <v>214</v>
      </c>
      <c r="J2741">
        <v>7562</v>
      </c>
      <c r="K2741">
        <v>16204</v>
      </c>
      <c r="L2741">
        <v>7997</v>
      </c>
    </row>
    <row r="2742" spans="8:12" x14ac:dyDescent="0.25">
      <c r="H2742" t="s">
        <v>377</v>
      </c>
      <c r="I2742" s="45" t="s">
        <v>30</v>
      </c>
      <c r="J2742">
        <v>7282</v>
      </c>
      <c r="K2742">
        <v>16486</v>
      </c>
      <c r="L2742">
        <v>8001</v>
      </c>
    </row>
    <row r="2743" spans="8:12" x14ac:dyDescent="0.25">
      <c r="H2743" t="s">
        <v>377</v>
      </c>
      <c r="I2743" s="45" t="s">
        <v>215</v>
      </c>
      <c r="J2743">
        <v>7384</v>
      </c>
      <c r="K2743">
        <v>16497</v>
      </c>
      <c r="L2743">
        <v>8014</v>
      </c>
    </row>
    <row r="2744" spans="8:12" x14ac:dyDescent="0.25">
      <c r="H2744" t="s">
        <v>377</v>
      </c>
      <c r="I2744" s="45" t="s">
        <v>216</v>
      </c>
      <c r="J2744">
        <v>7746</v>
      </c>
      <c r="K2744">
        <v>15511</v>
      </c>
      <c r="L2744">
        <v>7999</v>
      </c>
    </row>
    <row r="2745" spans="8:12" x14ac:dyDescent="0.25">
      <c r="H2745" t="s">
        <v>377</v>
      </c>
      <c r="I2745" s="45" t="s">
        <v>217</v>
      </c>
      <c r="J2745">
        <v>8095</v>
      </c>
      <c r="K2745">
        <v>15742</v>
      </c>
      <c r="L2745">
        <v>7995</v>
      </c>
    </row>
    <row r="2746" spans="8:12" x14ac:dyDescent="0.25">
      <c r="H2746" t="s">
        <v>377</v>
      </c>
      <c r="I2746" s="45" t="s">
        <v>31</v>
      </c>
      <c r="J2746">
        <v>8433</v>
      </c>
      <c r="K2746">
        <v>15551</v>
      </c>
      <c r="L2746">
        <v>8006</v>
      </c>
    </row>
    <row r="2747" spans="8:12" x14ac:dyDescent="0.25">
      <c r="H2747" t="s">
        <v>377</v>
      </c>
      <c r="I2747" s="45" t="s">
        <v>218</v>
      </c>
      <c r="J2747">
        <v>8871</v>
      </c>
      <c r="K2747">
        <v>15482</v>
      </c>
      <c r="L2747">
        <v>7986</v>
      </c>
    </row>
    <row r="2748" spans="8:12" x14ac:dyDescent="0.25">
      <c r="H2748" t="s">
        <v>377</v>
      </c>
      <c r="I2748" s="45" t="s">
        <v>219</v>
      </c>
      <c r="J2748">
        <v>8889</v>
      </c>
      <c r="K2748">
        <v>14546</v>
      </c>
      <c r="L2748">
        <v>7996</v>
      </c>
    </row>
    <row r="2749" spans="8:12" x14ac:dyDescent="0.25">
      <c r="H2749" t="s">
        <v>377</v>
      </c>
      <c r="I2749" s="45" t="s">
        <v>220</v>
      </c>
      <c r="J2749">
        <v>8849</v>
      </c>
      <c r="K2749">
        <v>14878</v>
      </c>
      <c r="L2749">
        <v>8004</v>
      </c>
    </row>
    <row r="2750" spans="8:12" x14ac:dyDescent="0.25">
      <c r="H2750" t="s">
        <v>377</v>
      </c>
      <c r="I2750" s="45" t="s">
        <v>32</v>
      </c>
      <c r="J2750">
        <v>8468</v>
      </c>
      <c r="K2750">
        <v>15422</v>
      </c>
      <c r="L2750">
        <v>8000</v>
      </c>
    </row>
    <row r="2751" spans="8:12" x14ac:dyDescent="0.25">
      <c r="H2751" t="s">
        <v>377</v>
      </c>
      <c r="I2751" s="45" t="s">
        <v>221</v>
      </c>
      <c r="J2751">
        <v>8256</v>
      </c>
      <c r="K2751">
        <v>15452</v>
      </c>
      <c r="L2751">
        <v>8009</v>
      </c>
    </row>
    <row r="2752" spans="8:12" x14ac:dyDescent="0.25">
      <c r="H2752" t="s">
        <v>377</v>
      </c>
      <c r="I2752" s="45" t="s">
        <v>222</v>
      </c>
      <c r="J2752">
        <v>8124</v>
      </c>
      <c r="K2752">
        <v>15922</v>
      </c>
      <c r="L2752">
        <v>8003</v>
      </c>
    </row>
    <row r="2753" spans="8:12" x14ac:dyDescent="0.25">
      <c r="H2753" t="s">
        <v>377</v>
      </c>
      <c r="I2753" s="45" t="s">
        <v>223</v>
      </c>
      <c r="J2753">
        <v>8257</v>
      </c>
      <c r="K2753">
        <v>15557</v>
      </c>
      <c r="L2753">
        <v>7999</v>
      </c>
    </row>
    <row r="2754" spans="8:12" x14ac:dyDescent="0.25">
      <c r="H2754" t="s">
        <v>377</v>
      </c>
      <c r="I2754" s="45" t="s">
        <v>33</v>
      </c>
      <c r="J2754">
        <v>7960</v>
      </c>
      <c r="K2754">
        <v>15705</v>
      </c>
      <c r="L2754">
        <v>7990</v>
      </c>
    </row>
    <row r="2755" spans="8:12" x14ac:dyDescent="0.25">
      <c r="H2755" t="s">
        <v>377</v>
      </c>
      <c r="I2755" s="45" t="s">
        <v>224</v>
      </c>
      <c r="J2755">
        <v>8083</v>
      </c>
      <c r="K2755">
        <v>15291</v>
      </c>
      <c r="L2755">
        <v>7997</v>
      </c>
    </row>
    <row r="2756" spans="8:12" x14ac:dyDescent="0.25">
      <c r="H2756" t="s">
        <v>377</v>
      </c>
      <c r="I2756" s="45" t="s">
        <v>225</v>
      </c>
      <c r="J2756">
        <v>8136</v>
      </c>
      <c r="K2756">
        <v>15556</v>
      </c>
      <c r="L2756">
        <v>7988</v>
      </c>
    </row>
    <row r="2757" spans="8:12" x14ac:dyDescent="0.25">
      <c r="H2757" t="s">
        <v>377</v>
      </c>
      <c r="I2757" s="45" t="s">
        <v>226</v>
      </c>
      <c r="J2757">
        <v>8553</v>
      </c>
      <c r="K2757">
        <v>14882</v>
      </c>
      <c r="L2757">
        <v>8013</v>
      </c>
    </row>
    <row r="2758" spans="8:12" x14ac:dyDescent="0.25">
      <c r="H2758" t="s">
        <v>377</v>
      </c>
      <c r="I2758" s="45" t="s">
        <v>34</v>
      </c>
      <c r="J2758">
        <v>8748</v>
      </c>
      <c r="K2758">
        <v>14954</v>
      </c>
      <c r="L2758">
        <v>8006</v>
      </c>
    </row>
    <row r="2759" spans="8:12" x14ac:dyDescent="0.25">
      <c r="H2759" t="s">
        <v>377</v>
      </c>
      <c r="I2759" s="45" t="s">
        <v>227</v>
      </c>
      <c r="J2759">
        <v>8832</v>
      </c>
      <c r="K2759">
        <v>15318</v>
      </c>
      <c r="L2759">
        <v>7998</v>
      </c>
    </row>
    <row r="2760" spans="8:12" x14ac:dyDescent="0.25">
      <c r="H2760" t="s">
        <v>377</v>
      </c>
      <c r="I2760" s="45" t="s">
        <v>228</v>
      </c>
      <c r="J2760">
        <v>8539</v>
      </c>
      <c r="K2760">
        <v>15133</v>
      </c>
      <c r="L2760">
        <v>7993</v>
      </c>
    </row>
    <row r="2761" spans="8:12" x14ac:dyDescent="0.25">
      <c r="H2761" t="s">
        <v>377</v>
      </c>
      <c r="I2761" s="45" t="s">
        <v>229</v>
      </c>
      <c r="J2761">
        <v>8173</v>
      </c>
      <c r="K2761">
        <v>15568</v>
      </c>
      <c r="L2761">
        <v>8006</v>
      </c>
    </row>
    <row r="2762" spans="8:12" x14ac:dyDescent="0.25">
      <c r="H2762" t="s">
        <v>377</v>
      </c>
      <c r="I2762" s="45" t="s">
        <v>35</v>
      </c>
      <c r="J2762">
        <v>8927</v>
      </c>
      <c r="K2762">
        <v>15560</v>
      </c>
      <c r="L2762">
        <v>8016</v>
      </c>
    </row>
    <row r="2763" spans="8:12" x14ac:dyDescent="0.25">
      <c r="H2763" t="s">
        <v>377</v>
      </c>
      <c r="I2763" s="45" t="s">
        <v>230</v>
      </c>
      <c r="J2763">
        <v>8573</v>
      </c>
      <c r="K2763">
        <v>15448</v>
      </c>
      <c r="L2763">
        <v>7996</v>
      </c>
    </row>
    <row r="2764" spans="8:12" x14ac:dyDescent="0.25">
      <c r="H2764" t="s">
        <v>377</v>
      </c>
      <c r="I2764" s="45" t="s">
        <v>231</v>
      </c>
      <c r="J2764">
        <v>8297</v>
      </c>
      <c r="K2764">
        <v>15549</v>
      </c>
      <c r="L2764">
        <v>8002</v>
      </c>
    </row>
    <row r="2765" spans="8:12" x14ac:dyDescent="0.25">
      <c r="H2765" t="s">
        <v>377</v>
      </c>
      <c r="I2765" s="45" t="s">
        <v>232</v>
      </c>
      <c r="J2765">
        <v>8089</v>
      </c>
      <c r="K2765">
        <v>15517</v>
      </c>
      <c r="L2765">
        <v>8014</v>
      </c>
    </row>
    <row r="2766" spans="8:12" x14ac:dyDescent="0.25">
      <c r="H2766" t="s">
        <v>377</v>
      </c>
      <c r="I2766" s="45" t="s">
        <v>36</v>
      </c>
      <c r="J2766">
        <v>8267</v>
      </c>
      <c r="K2766">
        <v>15665</v>
      </c>
      <c r="L2766">
        <v>7995</v>
      </c>
    </row>
    <row r="2767" spans="8:12" x14ac:dyDescent="0.25">
      <c r="H2767" t="s">
        <v>377</v>
      </c>
      <c r="I2767" s="45" t="s">
        <v>233</v>
      </c>
      <c r="J2767">
        <v>8000</v>
      </c>
      <c r="K2767">
        <v>15775</v>
      </c>
      <c r="L2767">
        <v>7995</v>
      </c>
    </row>
    <row r="2768" spans="8:12" x14ac:dyDescent="0.25">
      <c r="H2768" t="s">
        <v>377</v>
      </c>
      <c r="I2768" s="45" t="s">
        <v>234</v>
      </c>
      <c r="J2768">
        <v>8178</v>
      </c>
      <c r="K2768">
        <v>16049</v>
      </c>
      <c r="L2768">
        <v>7995</v>
      </c>
    </row>
    <row r="2769" spans="8:12" x14ac:dyDescent="0.25">
      <c r="H2769" t="s">
        <v>377</v>
      </c>
      <c r="I2769" s="45" t="s">
        <v>235</v>
      </c>
      <c r="J2769">
        <v>7944</v>
      </c>
      <c r="K2769">
        <v>16226</v>
      </c>
      <c r="L2769">
        <v>8005</v>
      </c>
    </row>
    <row r="2770" spans="8:12" x14ac:dyDescent="0.25">
      <c r="H2770" t="s">
        <v>377</v>
      </c>
      <c r="I2770" s="45" t="s">
        <v>37</v>
      </c>
      <c r="J2770">
        <v>7997</v>
      </c>
      <c r="K2770">
        <v>15667</v>
      </c>
      <c r="L2770">
        <v>7997</v>
      </c>
    </row>
    <row r="2771" spans="8:12" x14ac:dyDescent="0.25">
      <c r="H2771" t="s">
        <v>377</v>
      </c>
      <c r="I2771" s="45" t="s">
        <v>236</v>
      </c>
      <c r="J2771">
        <v>8300</v>
      </c>
      <c r="K2771">
        <v>15359</v>
      </c>
      <c r="L2771">
        <v>7995</v>
      </c>
    </row>
    <row r="2772" spans="8:12" x14ac:dyDescent="0.25">
      <c r="H2772" t="s">
        <v>377</v>
      </c>
      <c r="I2772" s="45" t="s">
        <v>237</v>
      </c>
      <c r="J2772">
        <v>8402</v>
      </c>
      <c r="K2772">
        <v>15502</v>
      </c>
      <c r="L2772">
        <v>7976</v>
      </c>
    </row>
    <row r="2773" spans="8:12" x14ac:dyDescent="0.25">
      <c r="H2773" t="s">
        <v>377</v>
      </c>
      <c r="I2773" s="45" t="s">
        <v>238</v>
      </c>
      <c r="J2773">
        <v>8760</v>
      </c>
      <c r="K2773">
        <v>15375</v>
      </c>
      <c r="L2773">
        <v>8001</v>
      </c>
    </row>
    <row r="2774" spans="8:12" x14ac:dyDescent="0.25">
      <c r="H2774" t="s">
        <v>377</v>
      </c>
      <c r="I2774" s="45" t="s">
        <v>38</v>
      </c>
      <c r="J2774">
        <v>8564</v>
      </c>
      <c r="K2774">
        <v>15118</v>
      </c>
      <c r="L2774">
        <v>7991</v>
      </c>
    </row>
    <row r="2775" spans="8:12" x14ac:dyDescent="0.25">
      <c r="H2775" t="s">
        <v>377</v>
      </c>
      <c r="I2775" s="45" t="s">
        <v>239</v>
      </c>
      <c r="J2775">
        <v>8701</v>
      </c>
      <c r="K2775">
        <v>15245</v>
      </c>
      <c r="L2775">
        <v>8009</v>
      </c>
    </row>
    <row r="2776" spans="8:12" x14ac:dyDescent="0.25">
      <c r="H2776" t="s">
        <v>377</v>
      </c>
      <c r="I2776" s="45" t="s">
        <v>240</v>
      </c>
      <c r="J2776">
        <v>8365</v>
      </c>
      <c r="K2776">
        <v>15931</v>
      </c>
      <c r="L2776">
        <v>8001</v>
      </c>
    </row>
    <row r="2777" spans="8:12" x14ac:dyDescent="0.25">
      <c r="H2777" t="s">
        <v>377</v>
      </c>
      <c r="I2777" s="45" t="s">
        <v>241</v>
      </c>
      <c r="J2777">
        <v>7924</v>
      </c>
      <c r="K2777">
        <v>16196</v>
      </c>
      <c r="L2777">
        <v>7989</v>
      </c>
    </row>
    <row r="2778" spans="8:12" x14ac:dyDescent="0.25">
      <c r="H2778" t="s">
        <v>377</v>
      </c>
      <c r="I2778" s="45" t="s">
        <v>39</v>
      </c>
      <c r="J2778">
        <v>7830</v>
      </c>
      <c r="K2778">
        <v>15881</v>
      </c>
      <c r="L2778">
        <v>8007</v>
      </c>
    </row>
    <row r="2779" spans="8:12" x14ac:dyDescent="0.25">
      <c r="H2779" t="s">
        <v>377</v>
      </c>
      <c r="I2779" s="45" t="s">
        <v>242</v>
      </c>
      <c r="J2779">
        <v>6875</v>
      </c>
      <c r="K2779">
        <v>17150</v>
      </c>
      <c r="L2779">
        <v>8001</v>
      </c>
    </row>
    <row r="2780" spans="8:12" x14ac:dyDescent="0.25">
      <c r="H2780" t="s">
        <v>377</v>
      </c>
      <c r="I2780" s="45" t="s">
        <v>243</v>
      </c>
      <c r="J2780">
        <v>5325</v>
      </c>
      <c r="K2780">
        <v>18314</v>
      </c>
      <c r="L2780">
        <v>8000</v>
      </c>
    </row>
    <row r="2781" spans="8:12" x14ac:dyDescent="0.25">
      <c r="H2781" t="s">
        <v>377</v>
      </c>
      <c r="I2781" s="45" t="s">
        <v>244</v>
      </c>
      <c r="J2781">
        <v>4926</v>
      </c>
      <c r="K2781">
        <v>18976</v>
      </c>
      <c r="L2781">
        <v>7998</v>
      </c>
    </row>
    <row r="2782" spans="8:12" x14ac:dyDescent="0.25">
      <c r="H2782" t="s">
        <v>377</v>
      </c>
      <c r="I2782" s="45" t="s">
        <v>40</v>
      </c>
      <c r="J2782">
        <v>4486</v>
      </c>
      <c r="K2782">
        <v>19494</v>
      </c>
      <c r="L2782">
        <v>8001</v>
      </c>
    </row>
    <row r="2783" spans="8:12" x14ac:dyDescent="0.25">
      <c r="H2783" t="s">
        <v>377</v>
      </c>
      <c r="I2783" s="45" t="s">
        <v>245</v>
      </c>
      <c r="J2783">
        <v>3009</v>
      </c>
      <c r="K2783">
        <v>20593</v>
      </c>
      <c r="L2783">
        <v>7990</v>
      </c>
    </row>
    <row r="2784" spans="8:12" x14ac:dyDescent="0.25">
      <c r="H2784" t="s">
        <v>377</v>
      </c>
      <c r="I2784" s="45" t="s">
        <v>246</v>
      </c>
      <c r="J2784">
        <v>2874</v>
      </c>
      <c r="K2784">
        <v>20786</v>
      </c>
      <c r="L2784">
        <v>8002</v>
      </c>
    </row>
    <row r="2785" spans="8:12" x14ac:dyDescent="0.25">
      <c r="H2785" t="s">
        <v>377</v>
      </c>
      <c r="I2785" s="45" t="s">
        <v>247</v>
      </c>
      <c r="J2785">
        <v>3204</v>
      </c>
      <c r="K2785">
        <v>21021</v>
      </c>
      <c r="L2785">
        <v>7996</v>
      </c>
    </row>
    <row r="2786" spans="8:12" x14ac:dyDescent="0.25">
      <c r="H2786" t="s">
        <v>378</v>
      </c>
      <c r="I2786" s="45" t="s">
        <v>17</v>
      </c>
      <c r="J2786">
        <v>3288</v>
      </c>
      <c r="K2786">
        <v>20863</v>
      </c>
      <c r="L2786">
        <v>8019</v>
      </c>
    </row>
    <row r="2787" spans="8:12" x14ac:dyDescent="0.25">
      <c r="H2787" t="s">
        <v>378</v>
      </c>
      <c r="I2787" s="45" t="s">
        <v>176</v>
      </c>
      <c r="J2787">
        <v>3153</v>
      </c>
      <c r="K2787">
        <v>20720</v>
      </c>
      <c r="L2787">
        <v>8002</v>
      </c>
    </row>
    <row r="2788" spans="8:12" x14ac:dyDescent="0.25">
      <c r="H2788" t="s">
        <v>378</v>
      </c>
      <c r="I2788" s="45" t="s">
        <v>177</v>
      </c>
      <c r="J2788">
        <v>3577</v>
      </c>
      <c r="K2788">
        <v>19895</v>
      </c>
      <c r="L2788">
        <v>7995</v>
      </c>
    </row>
    <row r="2789" spans="8:12" x14ac:dyDescent="0.25">
      <c r="H2789" t="s">
        <v>378</v>
      </c>
      <c r="I2789" s="45" t="s">
        <v>178</v>
      </c>
      <c r="J2789">
        <v>3450</v>
      </c>
      <c r="K2789">
        <v>20397</v>
      </c>
      <c r="L2789">
        <v>8007</v>
      </c>
    </row>
    <row r="2790" spans="8:12" x14ac:dyDescent="0.25">
      <c r="H2790" t="s">
        <v>378</v>
      </c>
      <c r="I2790" s="45" t="s">
        <v>18</v>
      </c>
      <c r="J2790">
        <v>3988</v>
      </c>
      <c r="K2790">
        <v>19856</v>
      </c>
      <c r="L2790">
        <v>8009</v>
      </c>
    </row>
    <row r="2791" spans="8:12" x14ac:dyDescent="0.25">
      <c r="H2791" t="s">
        <v>378</v>
      </c>
      <c r="I2791" s="45" t="s">
        <v>179</v>
      </c>
      <c r="J2791">
        <v>3948</v>
      </c>
      <c r="K2791">
        <v>19472</v>
      </c>
      <c r="L2791">
        <v>7997</v>
      </c>
    </row>
    <row r="2792" spans="8:12" x14ac:dyDescent="0.25">
      <c r="H2792" t="s">
        <v>378</v>
      </c>
      <c r="I2792" s="45" t="s">
        <v>180</v>
      </c>
      <c r="J2792">
        <v>3672</v>
      </c>
      <c r="K2792">
        <v>19794</v>
      </c>
      <c r="L2792">
        <v>7991</v>
      </c>
    </row>
    <row r="2793" spans="8:12" x14ac:dyDescent="0.25">
      <c r="H2793" t="s">
        <v>378</v>
      </c>
      <c r="I2793" s="45" t="s">
        <v>181</v>
      </c>
      <c r="J2793">
        <v>3919</v>
      </c>
      <c r="K2793">
        <v>19458</v>
      </c>
      <c r="L2793">
        <v>8000</v>
      </c>
    </row>
    <row r="2794" spans="8:12" x14ac:dyDescent="0.25">
      <c r="H2794" t="s">
        <v>378</v>
      </c>
      <c r="I2794" s="45" t="s">
        <v>19</v>
      </c>
      <c r="J2794">
        <v>4202</v>
      </c>
      <c r="K2794">
        <v>19574</v>
      </c>
      <c r="L2794">
        <v>7998</v>
      </c>
    </row>
    <row r="2795" spans="8:12" x14ac:dyDescent="0.25">
      <c r="H2795" t="s">
        <v>378</v>
      </c>
      <c r="I2795" s="45" t="s">
        <v>182</v>
      </c>
      <c r="J2795">
        <v>4548</v>
      </c>
      <c r="K2795">
        <v>19706</v>
      </c>
      <c r="L2795">
        <v>8000</v>
      </c>
    </row>
    <row r="2796" spans="8:12" x14ac:dyDescent="0.25">
      <c r="H2796" t="s">
        <v>378</v>
      </c>
      <c r="I2796" s="45" t="s">
        <v>183</v>
      </c>
      <c r="J2796">
        <v>4092</v>
      </c>
      <c r="K2796">
        <v>19705</v>
      </c>
      <c r="L2796">
        <v>8000</v>
      </c>
    </row>
    <row r="2797" spans="8:12" x14ac:dyDescent="0.25">
      <c r="H2797" t="s">
        <v>378</v>
      </c>
      <c r="I2797" s="45" t="s">
        <v>184</v>
      </c>
      <c r="J2797">
        <v>4959</v>
      </c>
      <c r="K2797">
        <v>18751</v>
      </c>
      <c r="L2797">
        <v>7993</v>
      </c>
    </row>
    <row r="2798" spans="8:12" x14ac:dyDescent="0.25">
      <c r="H2798" t="s">
        <v>378</v>
      </c>
      <c r="I2798" s="45" t="s">
        <v>20</v>
      </c>
      <c r="J2798">
        <v>5411</v>
      </c>
      <c r="K2798">
        <v>19052</v>
      </c>
      <c r="L2798">
        <v>8008</v>
      </c>
    </row>
    <row r="2799" spans="8:12" x14ac:dyDescent="0.25">
      <c r="H2799" t="s">
        <v>378</v>
      </c>
      <c r="I2799" s="45" t="s">
        <v>185</v>
      </c>
      <c r="J2799">
        <v>5387</v>
      </c>
      <c r="K2799">
        <v>19209</v>
      </c>
      <c r="L2799">
        <v>8005</v>
      </c>
    </row>
    <row r="2800" spans="8:12" x14ac:dyDescent="0.25">
      <c r="H2800" t="s">
        <v>378</v>
      </c>
      <c r="I2800" s="45" t="s">
        <v>186</v>
      </c>
      <c r="J2800">
        <v>5745</v>
      </c>
      <c r="K2800">
        <v>18081</v>
      </c>
      <c r="L2800">
        <v>7983</v>
      </c>
    </row>
    <row r="2801" spans="8:12" x14ac:dyDescent="0.25">
      <c r="H2801" t="s">
        <v>378</v>
      </c>
      <c r="I2801" s="45" t="s">
        <v>187</v>
      </c>
      <c r="J2801">
        <v>8167</v>
      </c>
      <c r="K2801">
        <v>15930</v>
      </c>
      <c r="L2801">
        <v>8002</v>
      </c>
    </row>
    <row r="2802" spans="8:12" x14ac:dyDescent="0.25">
      <c r="H2802" t="s">
        <v>378</v>
      </c>
      <c r="I2802" s="45" t="s">
        <v>21</v>
      </c>
      <c r="J2802">
        <v>9712</v>
      </c>
      <c r="K2802">
        <v>14311</v>
      </c>
      <c r="L2802">
        <v>8005</v>
      </c>
    </row>
    <row r="2803" spans="8:12" x14ac:dyDescent="0.25">
      <c r="H2803" t="s">
        <v>378</v>
      </c>
      <c r="I2803" s="45" t="s">
        <v>188</v>
      </c>
      <c r="J2803">
        <v>12197</v>
      </c>
      <c r="K2803">
        <v>12127</v>
      </c>
      <c r="L2803">
        <v>7999</v>
      </c>
    </row>
    <row r="2804" spans="8:12" x14ac:dyDescent="0.25">
      <c r="H2804" t="s">
        <v>378</v>
      </c>
      <c r="I2804" s="45" t="s">
        <v>189</v>
      </c>
      <c r="J2804">
        <v>12469</v>
      </c>
      <c r="K2804">
        <v>11920</v>
      </c>
      <c r="L2804">
        <v>7985</v>
      </c>
    </row>
    <row r="2805" spans="8:12" x14ac:dyDescent="0.25">
      <c r="H2805" t="s">
        <v>378</v>
      </c>
      <c r="I2805" s="45" t="s">
        <v>190</v>
      </c>
      <c r="J2805">
        <v>10953</v>
      </c>
      <c r="K2805">
        <v>13308</v>
      </c>
      <c r="L2805">
        <v>8015</v>
      </c>
    </row>
    <row r="2806" spans="8:12" x14ac:dyDescent="0.25">
      <c r="H2806" t="s">
        <v>378</v>
      </c>
      <c r="I2806" s="45" t="s">
        <v>22</v>
      </c>
      <c r="J2806">
        <v>9035</v>
      </c>
      <c r="K2806">
        <v>15464</v>
      </c>
      <c r="L2806">
        <v>8000</v>
      </c>
    </row>
    <row r="2807" spans="8:12" x14ac:dyDescent="0.25">
      <c r="H2807" t="s">
        <v>378</v>
      </c>
      <c r="I2807" s="45" t="s">
        <v>191</v>
      </c>
      <c r="J2807">
        <v>7583</v>
      </c>
      <c r="K2807">
        <v>15670</v>
      </c>
      <c r="L2807">
        <v>8012</v>
      </c>
    </row>
    <row r="2808" spans="8:12" x14ac:dyDescent="0.25">
      <c r="H2808" t="s">
        <v>378</v>
      </c>
      <c r="I2808" s="45" t="s">
        <v>192</v>
      </c>
      <c r="J2808">
        <v>8857</v>
      </c>
      <c r="K2808">
        <v>14907</v>
      </c>
      <c r="L2808">
        <v>8008</v>
      </c>
    </row>
    <row r="2809" spans="8:12" x14ac:dyDescent="0.25">
      <c r="H2809" t="s">
        <v>378</v>
      </c>
      <c r="I2809" s="45" t="s">
        <v>193</v>
      </c>
      <c r="J2809">
        <v>9082</v>
      </c>
      <c r="K2809">
        <v>14986</v>
      </c>
      <c r="L2809">
        <v>7987</v>
      </c>
    </row>
    <row r="2810" spans="8:12" x14ac:dyDescent="0.25">
      <c r="H2810" t="s">
        <v>378</v>
      </c>
      <c r="I2810" s="45" t="s">
        <v>23</v>
      </c>
      <c r="J2810">
        <v>9019</v>
      </c>
      <c r="K2810">
        <v>15658</v>
      </c>
      <c r="L2810">
        <v>8001</v>
      </c>
    </row>
    <row r="2811" spans="8:12" x14ac:dyDescent="0.25">
      <c r="H2811" t="s">
        <v>378</v>
      </c>
      <c r="I2811" s="45" t="s">
        <v>194</v>
      </c>
      <c r="J2811">
        <v>8192</v>
      </c>
      <c r="K2811">
        <v>14735</v>
      </c>
      <c r="L2811">
        <v>7989</v>
      </c>
    </row>
    <row r="2812" spans="8:12" x14ac:dyDescent="0.25">
      <c r="H2812" t="s">
        <v>378</v>
      </c>
      <c r="I2812" s="45" t="s">
        <v>195</v>
      </c>
      <c r="J2812">
        <v>7883</v>
      </c>
      <c r="K2812">
        <v>15952</v>
      </c>
      <c r="L2812">
        <v>7999</v>
      </c>
    </row>
    <row r="2813" spans="8:12" x14ac:dyDescent="0.25">
      <c r="H2813" t="s">
        <v>378</v>
      </c>
      <c r="I2813" s="45" t="s">
        <v>196</v>
      </c>
      <c r="J2813">
        <v>7182</v>
      </c>
      <c r="K2813">
        <v>16561</v>
      </c>
      <c r="L2813">
        <v>8002</v>
      </c>
    </row>
    <row r="2814" spans="8:12" x14ac:dyDescent="0.25">
      <c r="H2814" t="s">
        <v>378</v>
      </c>
      <c r="I2814" s="45" t="s">
        <v>24</v>
      </c>
      <c r="J2814">
        <v>6397</v>
      </c>
      <c r="K2814">
        <v>16955</v>
      </c>
      <c r="L2814">
        <v>7992</v>
      </c>
    </row>
    <row r="2815" spans="8:12" x14ac:dyDescent="0.25">
      <c r="H2815" t="s">
        <v>378</v>
      </c>
      <c r="I2815" s="45" t="s">
        <v>197</v>
      </c>
      <c r="J2815">
        <v>6599</v>
      </c>
      <c r="K2815">
        <v>16601</v>
      </c>
      <c r="L2815">
        <v>8002</v>
      </c>
    </row>
    <row r="2816" spans="8:12" x14ac:dyDescent="0.25">
      <c r="H2816" t="s">
        <v>378</v>
      </c>
      <c r="I2816" s="45" t="s">
        <v>198</v>
      </c>
      <c r="J2816">
        <v>7521</v>
      </c>
      <c r="K2816">
        <v>16771</v>
      </c>
      <c r="L2816">
        <v>7996</v>
      </c>
    </row>
    <row r="2817" spans="8:12" x14ac:dyDescent="0.25">
      <c r="H2817" t="s">
        <v>378</v>
      </c>
      <c r="I2817" s="45" t="s">
        <v>199</v>
      </c>
      <c r="J2817">
        <v>7702</v>
      </c>
      <c r="K2817">
        <v>16493</v>
      </c>
      <c r="L2817">
        <v>8006</v>
      </c>
    </row>
    <row r="2818" spans="8:12" x14ac:dyDescent="0.25">
      <c r="H2818" t="s">
        <v>378</v>
      </c>
      <c r="I2818" s="45" t="s">
        <v>25</v>
      </c>
      <c r="J2818">
        <v>7635</v>
      </c>
      <c r="K2818">
        <v>16352</v>
      </c>
      <c r="L2818">
        <v>8000</v>
      </c>
    </row>
    <row r="2819" spans="8:12" x14ac:dyDescent="0.25">
      <c r="H2819" t="s">
        <v>378</v>
      </c>
      <c r="I2819" s="45" t="s">
        <v>200</v>
      </c>
      <c r="J2819">
        <v>7629</v>
      </c>
      <c r="K2819">
        <v>15858</v>
      </c>
      <c r="L2819">
        <v>7996</v>
      </c>
    </row>
    <row r="2820" spans="8:12" x14ac:dyDescent="0.25">
      <c r="H2820" t="s">
        <v>378</v>
      </c>
      <c r="I2820" s="45" t="s">
        <v>201</v>
      </c>
      <c r="J2820">
        <v>7913</v>
      </c>
      <c r="K2820">
        <v>15637</v>
      </c>
      <c r="L2820">
        <v>8001</v>
      </c>
    </row>
    <row r="2821" spans="8:12" x14ac:dyDescent="0.25">
      <c r="H2821" t="s">
        <v>378</v>
      </c>
      <c r="I2821" s="45" t="s">
        <v>202</v>
      </c>
      <c r="J2821">
        <v>8020</v>
      </c>
      <c r="K2821">
        <v>15776</v>
      </c>
      <c r="L2821">
        <v>7998</v>
      </c>
    </row>
    <row r="2822" spans="8:12" x14ac:dyDescent="0.25">
      <c r="H2822" t="s">
        <v>378</v>
      </c>
      <c r="I2822" s="45" t="s">
        <v>26</v>
      </c>
      <c r="J2822">
        <v>8497</v>
      </c>
      <c r="K2822">
        <v>15093</v>
      </c>
      <c r="L2822">
        <v>8004</v>
      </c>
    </row>
    <row r="2823" spans="8:12" x14ac:dyDescent="0.25">
      <c r="H2823" t="s">
        <v>378</v>
      </c>
      <c r="I2823" s="45" t="s">
        <v>203</v>
      </c>
      <c r="J2823">
        <v>8413</v>
      </c>
      <c r="K2823">
        <v>15398</v>
      </c>
      <c r="L2823">
        <v>7989</v>
      </c>
    </row>
    <row r="2824" spans="8:12" x14ac:dyDescent="0.25">
      <c r="H2824" t="s">
        <v>378</v>
      </c>
      <c r="I2824" s="45" t="s">
        <v>204</v>
      </c>
      <c r="J2824">
        <v>8399</v>
      </c>
      <c r="K2824">
        <v>15609</v>
      </c>
      <c r="L2824">
        <v>7996</v>
      </c>
    </row>
    <row r="2825" spans="8:12" x14ac:dyDescent="0.25">
      <c r="H2825" t="s">
        <v>378</v>
      </c>
      <c r="I2825" s="45" t="s">
        <v>205</v>
      </c>
      <c r="J2825">
        <v>8273</v>
      </c>
      <c r="K2825">
        <v>15517</v>
      </c>
      <c r="L2825">
        <v>7987</v>
      </c>
    </row>
    <row r="2826" spans="8:12" x14ac:dyDescent="0.25">
      <c r="H2826" t="s">
        <v>378</v>
      </c>
      <c r="I2826" s="45" t="s">
        <v>27</v>
      </c>
      <c r="J2826">
        <v>8484</v>
      </c>
      <c r="K2826">
        <v>15211</v>
      </c>
      <c r="L2826">
        <v>7959</v>
      </c>
    </row>
    <row r="2827" spans="8:12" x14ac:dyDescent="0.25">
      <c r="H2827" t="s">
        <v>378</v>
      </c>
      <c r="I2827" s="45" t="s">
        <v>206</v>
      </c>
      <c r="J2827">
        <v>8164</v>
      </c>
      <c r="K2827">
        <v>15592</v>
      </c>
      <c r="L2827">
        <v>7939</v>
      </c>
    </row>
    <row r="2828" spans="8:12" x14ac:dyDescent="0.25">
      <c r="H2828" t="s">
        <v>378</v>
      </c>
      <c r="I2828" s="45" t="s">
        <v>207</v>
      </c>
      <c r="J2828">
        <v>8012</v>
      </c>
      <c r="K2828">
        <v>15726</v>
      </c>
      <c r="L2828">
        <v>8031</v>
      </c>
    </row>
    <row r="2829" spans="8:12" x14ac:dyDescent="0.25">
      <c r="H2829" t="s">
        <v>378</v>
      </c>
      <c r="I2829" s="45" t="s">
        <v>208</v>
      </c>
      <c r="J2829">
        <v>7796</v>
      </c>
      <c r="K2829">
        <v>15630</v>
      </c>
      <c r="L2829">
        <v>7996</v>
      </c>
    </row>
    <row r="2830" spans="8:12" x14ac:dyDescent="0.25">
      <c r="H2830" t="s">
        <v>378</v>
      </c>
      <c r="I2830" s="45" t="s">
        <v>28</v>
      </c>
      <c r="J2830">
        <v>8190</v>
      </c>
      <c r="K2830">
        <v>16046</v>
      </c>
      <c r="L2830">
        <v>8004</v>
      </c>
    </row>
    <row r="2831" spans="8:12" x14ac:dyDescent="0.25">
      <c r="H2831" t="s">
        <v>378</v>
      </c>
      <c r="I2831" s="45" t="s">
        <v>209</v>
      </c>
      <c r="J2831">
        <v>8069</v>
      </c>
      <c r="K2831">
        <v>15664</v>
      </c>
      <c r="L2831">
        <v>7995</v>
      </c>
    </row>
    <row r="2832" spans="8:12" x14ac:dyDescent="0.25">
      <c r="H2832" t="s">
        <v>378</v>
      </c>
      <c r="I2832" s="45" t="s">
        <v>210</v>
      </c>
      <c r="J2832">
        <v>7934</v>
      </c>
      <c r="K2832">
        <v>15744</v>
      </c>
      <c r="L2832">
        <v>8009</v>
      </c>
    </row>
    <row r="2833" spans="8:12" x14ac:dyDescent="0.25">
      <c r="H2833" t="s">
        <v>378</v>
      </c>
      <c r="I2833" s="45" t="s">
        <v>211</v>
      </c>
      <c r="J2833">
        <v>8030</v>
      </c>
      <c r="K2833">
        <v>15943</v>
      </c>
      <c r="L2833">
        <v>8006</v>
      </c>
    </row>
    <row r="2834" spans="8:12" x14ac:dyDescent="0.25">
      <c r="H2834" t="s">
        <v>378</v>
      </c>
      <c r="I2834" s="45" t="s">
        <v>29</v>
      </c>
      <c r="J2834">
        <v>7845</v>
      </c>
      <c r="K2834">
        <v>16072</v>
      </c>
      <c r="L2834">
        <v>7996</v>
      </c>
    </row>
    <row r="2835" spans="8:12" x14ac:dyDescent="0.25">
      <c r="H2835" t="s">
        <v>378</v>
      </c>
      <c r="I2835" s="45" t="s">
        <v>212</v>
      </c>
      <c r="J2835">
        <v>7805</v>
      </c>
      <c r="K2835">
        <v>16198</v>
      </c>
      <c r="L2835">
        <v>8004</v>
      </c>
    </row>
    <row r="2836" spans="8:12" x14ac:dyDescent="0.25">
      <c r="H2836" t="s">
        <v>378</v>
      </c>
      <c r="I2836" s="45" t="s">
        <v>213</v>
      </c>
      <c r="J2836">
        <v>8107</v>
      </c>
      <c r="K2836">
        <v>15567</v>
      </c>
      <c r="L2836">
        <v>7998</v>
      </c>
    </row>
    <row r="2837" spans="8:12" x14ac:dyDescent="0.25">
      <c r="H2837" t="s">
        <v>378</v>
      </c>
      <c r="I2837" s="45" t="s">
        <v>214</v>
      </c>
      <c r="J2837">
        <v>7611</v>
      </c>
      <c r="K2837">
        <v>15906</v>
      </c>
      <c r="L2837">
        <v>7997</v>
      </c>
    </row>
    <row r="2838" spans="8:12" x14ac:dyDescent="0.25">
      <c r="H2838" t="s">
        <v>378</v>
      </c>
      <c r="I2838" s="45" t="s">
        <v>30</v>
      </c>
      <c r="J2838">
        <v>7850</v>
      </c>
      <c r="K2838">
        <v>15268</v>
      </c>
      <c r="L2838">
        <v>7989</v>
      </c>
    </row>
    <row r="2839" spans="8:12" x14ac:dyDescent="0.25">
      <c r="H2839" t="s">
        <v>378</v>
      </c>
      <c r="I2839" s="45" t="s">
        <v>215</v>
      </c>
      <c r="J2839">
        <v>7786</v>
      </c>
      <c r="K2839">
        <v>16002</v>
      </c>
      <c r="L2839">
        <v>7992</v>
      </c>
    </row>
    <row r="2840" spans="8:12" x14ac:dyDescent="0.25">
      <c r="H2840" t="s">
        <v>378</v>
      </c>
      <c r="I2840" s="45" t="s">
        <v>216</v>
      </c>
      <c r="J2840">
        <v>8074</v>
      </c>
      <c r="K2840">
        <v>15616</v>
      </c>
      <c r="L2840">
        <v>8008</v>
      </c>
    </row>
    <row r="2841" spans="8:12" x14ac:dyDescent="0.25">
      <c r="H2841" t="s">
        <v>378</v>
      </c>
      <c r="I2841" s="45" t="s">
        <v>217</v>
      </c>
      <c r="J2841">
        <v>7951</v>
      </c>
      <c r="K2841">
        <v>15680</v>
      </c>
      <c r="L2841">
        <v>7986</v>
      </c>
    </row>
    <row r="2842" spans="8:12" x14ac:dyDescent="0.25">
      <c r="H2842" t="s">
        <v>378</v>
      </c>
      <c r="I2842" s="45" t="s">
        <v>31</v>
      </c>
      <c r="J2842">
        <v>8130</v>
      </c>
      <c r="K2842">
        <v>15424</v>
      </c>
      <c r="L2842">
        <v>8008</v>
      </c>
    </row>
    <row r="2843" spans="8:12" x14ac:dyDescent="0.25">
      <c r="H2843" t="s">
        <v>378</v>
      </c>
      <c r="I2843" s="45" t="s">
        <v>218</v>
      </c>
      <c r="J2843">
        <v>7896</v>
      </c>
      <c r="K2843">
        <v>15861</v>
      </c>
      <c r="L2843">
        <v>8000</v>
      </c>
    </row>
    <row r="2844" spans="8:12" x14ac:dyDescent="0.25">
      <c r="H2844" t="s">
        <v>378</v>
      </c>
      <c r="I2844" s="45" t="s">
        <v>219</v>
      </c>
      <c r="J2844">
        <v>8112</v>
      </c>
      <c r="K2844">
        <v>15825</v>
      </c>
      <c r="L2844">
        <v>8008</v>
      </c>
    </row>
    <row r="2845" spans="8:12" x14ac:dyDescent="0.25">
      <c r="H2845" t="s">
        <v>378</v>
      </c>
      <c r="I2845" s="45" t="s">
        <v>220</v>
      </c>
      <c r="J2845">
        <v>8035</v>
      </c>
      <c r="K2845">
        <v>15861</v>
      </c>
      <c r="L2845">
        <v>7991</v>
      </c>
    </row>
    <row r="2846" spans="8:12" x14ac:dyDescent="0.25">
      <c r="H2846" t="s">
        <v>378</v>
      </c>
      <c r="I2846" s="45" t="s">
        <v>32</v>
      </c>
      <c r="J2846">
        <v>7764</v>
      </c>
      <c r="K2846">
        <v>15700</v>
      </c>
      <c r="L2846">
        <v>8011</v>
      </c>
    </row>
    <row r="2847" spans="8:12" x14ac:dyDescent="0.25">
      <c r="H2847" t="s">
        <v>378</v>
      </c>
      <c r="I2847" s="45" t="s">
        <v>221</v>
      </c>
      <c r="J2847">
        <v>8367</v>
      </c>
      <c r="K2847">
        <v>15435</v>
      </c>
      <c r="L2847">
        <v>8003</v>
      </c>
    </row>
    <row r="2848" spans="8:12" x14ac:dyDescent="0.25">
      <c r="H2848" t="s">
        <v>378</v>
      </c>
      <c r="I2848" s="45" t="s">
        <v>222</v>
      </c>
      <c r="J2848">
        <v>8437</v>
      </c>
      <c r="K2848">
        <v>15306</v>
      </c>
      <c r="L2848">
        <v>7996</v>
      </c>
    </row>
    <row r="2849" spans="8:12" x14ac:dyDescent="0.25">
      <c r="H2849" t="s">
        <v>378</v>
      </c>
      <c r="I2849" s="45" t="s">
        <v>223</v>
      </c>
      <c r="J2849">
        <v>8380</v>
      </c>
      <c r="K2849">
        <v>15347</v>
      </c>
      <c r="L2849">
        <v>7995</v>
      </c>
    </row>
    <row r="2850" spans="8:12" x14ac:dyDescent="0.25">
      <c r="H2850" t="s">
        <v>378</v>
      </c>
      <c r="I2850" s="45" t="s">
        <v>33</v>
      </c>
      <c r="J2850">
        <v>7905</v>
      </c>
      <c r="K2850">
        <v>15672</v>
      </c>
      <c r="L2850">
        <v>8000</v>
      </c>
    </row>
    <row r="2851" spans="8:12" x14ac:dyDescent="0.25">
      <c r="H2851" t="s">
        <v>378</v>
      </c>
      <c r="I2851" s="45" t="s">
        <v>224</v>
      </c>
      <c r="J2851">
        <v>7710</v>
      </c>
      <c r="K2851">
        <v>16211</v>
      </c>
      <c r="L2851">
        <v>7994</v>
      </c>
    </row>
    <row r="2852" spans="8:12" x14ac:dyDescent="0.25">
      <c r="H2852" t="s">
        <v>378</v>
      </c>
      <c r="I2852" s="45" t="s">
        <v>225</v>
      </c>
      <c r="J2852">
        <v>7573</v>
      </c>
      <c r="K2852">
        <v>15971</v>
      </c>
      <c r="L2852">
        <v>8007</v>
      </c>
    </row>
    <row r="2853" spans="8:12" x14ac:dyDescent="0.25">
      <c r="H2853" t="s">
        <v>378</v>
      </c>
      <c r="I2853" s="45" t="s">
        <v>226</v>
      </c>
      <c r="J2853">
        <v>7520</v>
      </c>
      <c r="K2853">
        <v>16383</v>
      </c>
      <c r="L2853">
        <v>7998</v>
      </c>
    </row>
    <row r="2854" spans="8:12" x14ac:dyDescent="0.25">
      <c r="H2854" t="s">
        <v>378</v>
      </c>
      <c r="I2854" s="45" t="s">
        <v>34</v>
      </c>
      <c r="J2854">
        <v>7584</v>
      </c>
      <c r="K2854">
        <v>16365</v>
      </c>
      <c r="L2854">
        <v>7996</v>
      </c>
    </row>
    <row r="2855" spans="8:12" x14ac:dyDescent="0.25">
      <c r="H2855" t="s">
        <v>378</v>
      </c>
      <c r="I2855" s="45" t="s">
        <v>227</v>
      </c>
      <c r="J2855">
        <v>7664</v>
      </c>
      <c r="K2855">
        <v>16018</v>
      </c>
      <c r="L2855">
        <v>8004</v>
      </c>
    </row>
    <row r="2856" spans="8:12" x14ac:dyDescent="0.25">
      <c r="H2856" t="s">
        <v>378</v>
      </c>
      <c r="I2856" s="45" t="s">
        <v>228</v>
      </c>
      <c r="J2856">
        <v>7926</v>
      </c>
      <c r="K2856">
        <v>15825</v>
      </c>
      <c r="L2856">
        <v>8001</v>
      </c>
    </row>
    <row r="2857" spans="8:12" x14ac:dyDescent="0.25">
      <c r="H2857" t="s">
        <v>378</v>
      </c>
      <c r="I2857" s="45" t="s">
        <v>229</v>
      </c>
      <c r="J2857">
        <v>8349</v>
      </c>
      <c r="K2857">
        <v>16041</v>
      </c>
      <c r="L2857">
        <v>8002</v>
      </c>
    </row>
    <row r="2858" spans="8:12" x14ac:dyDescent="0.25">
      <c r="H2858" t="s">
        <v>378</v>
      </c>
      <c r="I2858" s="45" t="s">
        <v>35</v>
      </c>
      <c r="J2858">
        <v>7994</v>
      </c>
      <c r="K2858">
        <v>15578</v>
      </c>
      <c r="L2858">
        <v>8000</v>
      </c>
    </row>
    <row r="2859" spans="8:12" x14ac:dyDescent="0.25">
      <c r="H2859" t="s">
        <v>378</v>
      </c>
      <c r="I2859" s="45" t="s">
        <v>230</v>
      </c>
      <c r="J2859">
        <v>8040</v>
      </c>
      <c r="K2859">
        <v>15672</v>
      </c>
      <c r="L2859">
        <v>8009</v>
      </c>
    </row>
    <row r="2860" spans="8:12" x14ac:dyDescent="0.25">
      <c r="H2860" t="s">
        <v>378</v>
      </c>
      <c r="I2860" s="45" t="s">
        <v>231</v>
      </c>
      <c r="J2860">
        <v>8517</v>
      </c>
      <c r="K2860">
        <v>15492</v>
      </c>
      <c r="L2860">
        <v>8004</v>
      </c>
    </row>
    <row r="2861" spans="8:12" x14ac:dyDescent="0.25">
      <c r="H2861" t="s">
        <v>378</v>
      </c>
      <c r="I2861" s="45" t="s">
        <v>232</v>
      </c>
      <c r="J2861">
        <v>8768</v>
      </c>
      <c r="K2861">
        <v>14937</v>
      </c>
      <c r="L2861">
        <v>8004</v>
      </c>
    </row>
    <row r="2862" spans="8:12" x14ac:dyDescent="0.25">
      <c r="H2862" t="s">
        <v>378</v>
      </c>
      <c r="I2862" s="45" t="s">
        <v>36</v>
      </c>
      <c r="J2862">
        <v>8610</v>
      </c>
      <c r="K2862">
        <v>14858</v>
      </c>
      <c r="L2862">
        <v>8002</v>
      </c>
    </row>
    <row r="2863" spans="8:12" x14ac:dyDescent="0.25">
      <c r="H2863" t="s">
        <v>378</v>
      </c>
      <c r="I2863" s="45" t="s">
        <v>233</v>
      </c>
      <c r="J2863">
        <v>8650</v>
      </c>
      <c r="K2863">
        <v>14974</v>
      </c>
      <c r="L2863">
        <v>8004</v>
      </c>
    </row>
    <row r="2864" spans="8:12" x14ac:dyDescent="0.25">
      <c r="H2864" t="s">
        <v>378</v>
      </c>
      <c r="I2864" s="45" t="s">
        <v>234</v>
      </c>
      <c r="J2864">
        <v>8368</v>
      </c>
      <c r="K2864">
        <v>15234</v>
      </c>
      <c r="L2864">
        <v>8002</v>
      </c>
    </row>
    <row r="2865" spans="8:12" x14ac:dyDescent="0.25">
      <c r="H2865" t="s">
        <v>378</v>
      </c>
      <c r="I2865" s="45" t="s">
        <v>235</v>
      </c>
      <c r="J2865">
        <v>8322</v>
      </c>
      <c r="K2865">
        <v>15533</v>
      </c>
      <c r="L2865">
        <v>7999</v>
      </c>
    </row>
    <row r="2866" spans="8:12" x14ac:dyDescent="0.25">
      <c r="H2866" t="s">
        <v>378</v>
      </c>
      <c r="I2866" s="45" t="s">
        <v>37</v>
      </c>
      <c r="J2866">
        <v>8574</v>
      </c>
      <c r="K2866">
        <v>15501</v>
      </c>
      <c r="L2866">
        <v>7994</v>
      </c>
    </row>
    <row r="2867" spans="8:12" x14ac:dyDescent="0.25">
      <c r="H2867" t="s">
        <v>378</v>
      </c>
      <c r="I2867" s="45" t="s">
        <v>236</v>
      </c>
      <c r="J2867">
        <v>8216</v>
      </c>
      <c r="K2867">
        <v>15599</v>
      </c>
      <c r="L2867">
        <v>7985</v>
      </c>
    </row>
    <row r="2868" spans="8:12" x14ac:dyDescent="0.25">
      <c r="H2868" t="s">
        <v>378</v>
      </c>
      <c r="I2868" s="45" t="s">
        <v>237</v>
      </c>
      <c r="J2868">
        <v>7976</v>
      </c>
      <c r="K2868">
        <v>15763</v>
      </c>
      <c r="L2868">
        <v>7998</v>
      </c>
    </row>
    <row r="2869" spans="8:12" x14ac:dyDescent="0.25">
      <c r="H2869" t="s">
        <v>378</v>
      </c>
      <c r="I2869" s="45" t="s">
        <v>238</v>
      </c>
      <c r="J2869">
        <v>8087</v>
      </c>
      <c r="K2869">
        <v>15923</v>
      </c>
      <c r="L2869">
        <v>7998</v>
      </c>
    </row>
    <row r="2870" spans="8:12" x14ac:dyDescent="0.25">
      <c r="H2870" t="s">
        <v>378</v>
      </c>
      <c r="I2870" s="45" t="s">
        <v>38</v>
      </c>
      <c r="J2870">
        <v>8109</v>
      </c>
      <c r="K2870">
        <v>15575</v>
      </c>
      <c r="L2870">
        <v>8002</v>
      </c>
    </row>
    <row r="2871" spans="8:12" x14ac:dyDescent="0.25">
      <c r="H2871" t="s">
        <v>378</v>
      </c>
      <c r="I2871" s="45" t="s">
        <v>239</v>
      </c>
      <c r="J2871">
        <v>7844</v>
      </c>
      <c r="K2871">
        <v>15611</v>
      </c>
      <c r="L2871">
        <v>7994</v>
      </c>
    </row>
    <row r="2872" spans="8:12" x14ac:dyDescent="0.25">
      <c r="H2872" t="s">
        <v>378</v>
      </c>
      <c r="I2872" s="45" t="s">
        <v>240</v>
      </c>
      <c r="J2872">
        <v>7840</v>
      </c>
      <c r="K2872">
        <v>16452</v>
      </c>
      <c r="L2872">
        <v>8007</v>
      </c>
    </row>
    <row r="2873" spans="8:12" x14ac:dyDescent="0.25">
      <c r="H2873" t="s">
        <v>378</v>
      </c>
      <c r="I2873" s="45" t="s">
        <v>241</v>
      </c>
      <c r="J2873">
        <v>7681</v>
      </c>
      <c r="K2873">
        <v>16101</v>
      </c>
      <c r="L2873">
        <v>8000</v>
      </c>
    </row>
    <row r="2874" spans="8:12" x14ac:dyDescent="0.25">
      <c r="H2874" t="s">
        <v>378</v>
      </c>
      <c r="I2874" s="45" t="s">
        <v>39</v>
      </c>
      <c r="J2874">
        <v>7459</v>
      </c>
      <c r="K2874">
        <v>16135</v>
      </c>
      <c r="L2874">
        <v>7995</v>
      </c>
    </row>
    <row r="2875" spans="8:12" x14ac:dyDescent="0.25">
      <c r="H2875" t="s">
        <v>378</v>
      </c>
      <c r="I2875" s="45" t="s">
        <v>242</v>
      </c>
      <c r="J2875">
        <v>6230</v>
      </c>
      <c r="K2875">
        <v>17146</v>
      </c>
      <c r="L2875">
        <v>8003</v>
      </c>
    </row>
    <row r="2876" spans="8:12" x14ac:dyDescent="0.25">
      <c r="H2876" t="s">
        <v>378</v>
      </c>
      <c r="I2876" s="45" t="s">
        <v>243</v>
      </c>
      <c r="J2876">
        <v>4887</v>
      </c>
      <c r="K2876">
        <v>18717</v>
      </c>
      <c r="L2876">
        <v>8010</v>
      </c>
    </row>
    <row r="2877" spans="8:12" x14ac:dyDescent="0.25">
      <c r="H2877" t="s">
        <v>378</v>
      </c>
      <c r="I2877" s="45" t="s">
        <v>244</v>
      </c>
      <c r="J2877">
        <v>4555</v>
      </c>
      <c r="K2877">
        <v>18933</v>
      </c>
      <c r="L2877">
        <v>7990</v>
      </c>
    </row>
    <row r="2878" spans="8:12" x14ac:dyDescent="0.25">
      <c r="H2878" t="s">
        <v>378</v>
      </c>
      <c r="I2878" s="45" t="s">
        <v>40</v>
      </c>
      <c r="J2878">
        <v>3850</v>
      </c>
      <c r="K2878">
        <v>19587</v>
      </c>
      <c r="L2878">
        <v>7996</v>
      </c>
    </row>
    <row r="2879" spans="8:12" x14ac:dyDescent="0.25">
      <c r="H2879" t="s">
        <v>378</v>
      </c>
      <c r="I2879" s="45" t="s">
        <v>245</v>
      </c>
      <c r="J2879">
        <v>2544</v>
      </c>
      <c r="K2879">
        <v>21197</v>
      </c>
      <c r="L2879">
        <v>8000</v>
      </c>
    </row>
    <row r="2880" spans="8:12" x14ac:dyDescent="0.25">
      <c r="H2880" t="s">
        <v>378</v>
      </c>
      <c r="I2880" s="45" t="s">
        <v>246</v>
      </c>
      <c r="J2880">
        <v>2618</v>
      </c>
      <c r="K2880">
        <v>20642</v>
      </c>
      <c r="L2880">
        <v>7989</v>
      </c>
    </row>
    <row r="2881" spans="8:12" x14ac:dyDescent="0.25">
      <c r="H2881" t="s">
        <v>378</v>
      </c>
      <c r="I2881" s="45" t="s">
        <v>247</v>
      </c>
      <c r="J2881">
        <v>2706</v>
      </c>
      <c r="K2881">
        <v>20533</v>
      </c>
      <c r="L2881">
        <v>7991</v>
      </c>
    </row>
    <row r="2882" spans="8:12" x14ac:dyDescent="0.25">
      <c r="H2882" t="s">
        <v>254</v>
      </c>
      <c r="I2882" s="45" t="s">
        <v>40</v>
      </c>
      <c r="J2882">
        <v>2971</v>
      </c>
      <c r="K2882">
        <v>19658</v>
      </c>
      <c r="L2882">
        <v>7999</v>
      </c>
    </row>
    <row r="2883" spans="8:12" x14ac:dyDescent="0.25">
      <c r="H2883" t="s">
        <v>254</v>
      </c>
      <c r="I2883" s="45" t="s">
        <v>245</v>
      </c>
      <c r="J2883">
        <v>1980</v>
      </c>
      <c r="K2883">
        <v>20339</v>
      </c>
      <c r="L2883">
        <v>8002</v>
      </c>
    </row>
    <row r="2884" spans="8:12" x14ac:dyDescent="0.25">
      <c r="H2884" t="s">
        <v>254</v>
      </c>
      <c r="I2884" s="45" t="s">
        <v>246</v>
      </c>
      <c r="J2884">
        <v>1704</v>
      </c>
      <c r="K2884">
        <v>20901</v>
      </c>
      <c r="L2884">
        <v>7999</v>
      </c>
    </row>
    <row r="2885" spans="8:12" x14ac:dyDescent="0.25">
      <c r="H2885" t="s">
        <v>254</v>
      </c>
      <c r="I2885" s="45" t="s">
        <v>247</v>
      </c>
      <c r="J2885">
        <v>1801</v>
      </c>
      <c r="K2885">
        <v>21658</v>
      </c>
      <c r="L2885">
        <v>8002</v>
      </c>
    </row>
    <row r="2886" spans="8:12" x14ac:dyDescent="0.25">
      <c r="H2886" t="s">
        <v>255</v>
      </c>
      <c r="I2886" s="45" t="s">
        <v>17</v>
      </c>
      <c r="J2886">
        <v>1721</v>
      </c>
      <c r="K2886">
        <v>21072</v>
      </c>
      <c r="L2886">
        <v>8011</v>
      </c>
    </row>
    <row r="2887" spans="8:12" x14ac:dyDescent="0.25">
      <c r="H2887" t="s">
        <v>255</v>
      </c>
      <c r="I2887" s="45" t="s">
        <v>176</v>
      </c>
      <c r="J2887">
        <v>1747</v>
      </c>
      <c r="K2887">
        <v>21085</v>
      </c>
      <c r="L2887">
        <v>7986</v>
      </c>
    </row>
    <row r="2888" spans="8:12" x14ac:dyDescent="0.25">
      <c r="H2888" t="s">
        <v>255</v>
      </c>
      <c r="I2888" s="45" t="s">
        <v>177</v>
      </c>
      <c r="J2888">
        <v>1825</v>
      </c>
      <c r="K2888">
        <v>20939</v>
      </c>
      <c r="L2888">
        <v>8010</v>
      </c>
    </row>
    <row r="2889" spans="8:12" x14ac:dyDescent="0.25">
      <c r="H2889" t="s">
        <v>255</v>
      </c>
      <c r="I2889" s="45" t="s">
        <v>178</v>
      </c>
      <c r="J2889">
        <v>1836</v>
      </c>
      <c r="K2889">
        <v>21054</v>
      </c>
      <c r="L2889">
        <v>7993</v>
      </c>
    </row>
    <row r="2890" spans="8:12" x14ac:dyDescent="0.25">
      <c r="H2890" t="s">
        <v>255</v>
      </c>
      <c r="I2890" s="45" t="s">
        <v>18</v>
      </c>
      <c r="J2890">
        <v>1597</v>
      </c>
      <c r="K2890">
        <v>21086</v>
      </c>
      <c r="L2890">
        <v>8010</v>
      </c>
    </row>
    <row r="2891" spans="8:12" x14ac:dyDescent="0.25">
      <c r="H2891" t="s">
        <v>255</v>
      </c>
      <c r="I2891" s="45" t="s">
        <v>179</v>
      </c>
      <c r="J2891">
        <v>1448</v>
      </c>
      <c r="K2891">
        <v>21326</v>
      </c>
      <c r="L2891">
        <v>8005</v>
      </c>
    </row>
    <row r="2892" spans="8:12" x14ac:dyDescent="0.25">
      <c r="H2892" t="s">
        <v>255</v>
      </c>
      <c r="I2892" s="45" t="s">
        <v>180</v>
      </c>
      <c r="J2892">
        <v>1404</v>
      </c>
      <c r="K2892">
        <v>21366</v>
      </c>
      <c r="L2892">
        <v>8004</v>
      </c>
    </row>
    <row r="2893" spans="8:12" x14ac:dyDescent="0.25">
      <c r="H2893" t="s">
        <v>255</v>
      </c>
      <c r="I2893" s="45" t="s">
        <v>181</v>
      </c>
      <c r="J2893">
        <v>1625</v>
      </c>
      <c r="K2893">
        <v>20895</v>
      </c>
      <c r="L2893">
        <v>7991</v>
      </c>
    </row>
    <row r="2894" spans="8:12" x14ac:dyDescent="0.25">
      <c r="H2894" t="s">
        <v>255</v>
      </c>
      <c r="I2894" s="45" t="s">
        <v>19</v>
      </c>
      <c r="J2894">
        <v>1533</v>
      </c>
      <c r="K2894">
        <v>20976</v>
      </c>
      <c r="L2894">
        <v>7993</v>
      </c>
    </row>
    <row r="2895" spans="8:12" x14ac:dyDescent="0.25">
      <c r="H2895" t="s">
        <v>255</v>
      </c>
      <c r="I2895" s="45" t="s">
        <v>182</v>
      </c>
      <c r="J2895">
        <v>1419</v>
      </c>
      <c r="K2895">
        <v>21326</v>
      </c>
      <c r="L2895">
        <v>8007</v>
      </c>
    </row>
    <row r="2896" spans="8:12" x14ac:dyDescent="0.25">
      <c r="H2896" t="s">
        <v>255</v>
      </c>
      <c r="I2896" s="45" t="s">
        <v>183</v>
      </c>
      <c r="J2896">
        <v>1378</v>
      </c>
      <c r="K2896">
        <v>20980</v>
      </c>
      <c r="L2896">
        <v>7997</v>
      </c>
    </row>
    <row r="2897" spans="8:12" x14ac:dyDescent="0.25">
      <c r="H2897" t="s">
        <v>255</v>
      </c>
      <c r="I2897" s="45" t="s">
        <v>184</v>
      </c>
      <c r="J2897">
        <v>1746</v>
      </c>
      <c r="K2897">
        <v>20277</v>
      </c>
      <c r="L2897">
        <v>7999</v>
      </c>
    </row>
    <row r="2898" spans="8:12" x14ac:dyDescent="0.25">
      <c r="H2898" t="s">
        <v>255</v>
      </c>
      <c r="I2898" s="45" t="s">
        <v>20</v>
      </c>
      <c r="J2898">
        <v>2279</v>
      </c>
      <c r="K2898">
        <v>20212</v>
      </c>
      <c r="L2898">
        <v>7997</v>
      </c>
    </row>
    <row r="2899" spans="8:12" x14ac:dyDescent="0.25">
      <c r="H2899" t="s">
        <v>255</v>
      </c>
      <c r="I2899" s="45" t="s">
        <v>185</v>
      </c>
      <c r="J2899">
        <v>2675</v>
      </c>
      <c r="K2899">
        <v>19773</v>
      </c>
      <c r="L2899">
        <v>7999</v>
      </c>
    </row>
    <row r="2900" spans="8:12" x14ac:dyDescent="0.25">
      <c r="H2900" t="s">
        <v>255</v>
      </c>
      <c r="I2900" s="45" t="s">
        <v>186</v>
      </c>
      <c r="J2900">
        <v>6042</v>
      </c>
      <c r="K2900">
        <v>17040</v>
      </c>
      <c r="L2900">
        <v>8009</v>
      </c>
    </row>
    <row r="2901" spans="8:12" x14ac:dyDescent="0.25">
      <c r="H2901" t="s">
        <v>255</v>
      </c>
      <c r="I2901" s="45" t="s">
        <v>187</v>
      </c>
      <c r="J2901">
        <v>9227</v>
      </c>
      <c r="K2901">
        <v>13813</v>
      </c>
      <c r="L2901">
        <v>7981</v>
      </c>
    </row>
    <row r="2902" spans="8:12" x14ac:dyDescent="0.25">
      <c r="H2902" t="s">
        <v>255</v>
      </c>
      <c r="I2902" s="45" t="s">
        <v>21</v>
      </c>
      <c r="J2902">
        <v>6852</v>
      </c>
      <c r="K2902">
        <v>16027</v>
      </c>
      <c r="L2902">
        <v>7992</v>
      </c>
    </row>
    <row r="2903" spans="8:12" x14ac:dyDescent="0.25">
      <c r="H2903" t="s">
        <v>255</v>
      </c>
      <c r="I2903" s="45" t="s">
        <v>188</v>
      </c>
      <c r="J2903">
        <v>7103</v>
      </c>
      <c r="K2903">
        <v>15275</v>
      </c>
      <c r="L2903">
        <v>7991</v>
      </c>
    </row>
    <row r="2904" spans="8:12" x14ac:dyDescent="0.25">
      <c r="H2904" t="s">
        <v>255</v>
      </c>
      <c r="I2904" s="45" t="s">
        <v>189</v>
      </c>
      <c r="J2904">
        <v>9508</v>
      </c>
      <c r="K2904">
        <v>12553</v>
      </c>
      <c r="L2904">
        <v>7989</v>
      </c>
    </row>
    <row r="2905" spans="8:12" x14ac:dyDescent="0.25">
      <c r="H2905" t="s">
        <v>255</v>
      </c>
      <c r="I2905" s="45" t="s">
        <v>190</v>
      </c>
      <c r="J2905">
        <v>9681</v>
      </c>
      <c r="K2905">
        <v>13238</v>
      </c>
      <c r="L2905">
        <v>7996</v>
      </c>
    </row>
    <row r="2906" spans="8:12" x14ac:dyDescent="0.25">
      <c r="H2906" t="s">
        <v>255</v>
      </c>
      <c r="I2906" s="45" t="s">
        <v>22</v>
      </c>
      <c r="J2906">
        <v>8568</v>
      </c>
      <c r="K2906">
        <v>14667</v>
      </c>
      <c r="L2906">
        <v>8005</v>
      </c>
    </row>
    <row r="2907" spans="8:12" x14ac:dyDescent="0.25">
      <c r="H2907" t="s">
        <v>255</v>
      </c>
      <c r="I2907" s="45" t="s">
        <v>191</v>
      </c>
      <c r="J2907">
        <v>9553</v>
      </c>
      <c r="K2907">
        <v>13261</v>
      </c>
      <c r="L2907">
        <v>8001</v>
      </c>
    </row>
    <row r="2908" spans="8:12" x14ac:dyDescent="0.25">
      <c r="H2908" t="s">
        <v>255</v>
      </c>
      <c r="I2908" s="45" t="s">
        <v>192</v>
      </c>
      <c r="J2908">
        <v>11460</v>
      </c>
      <c r="K2908">
        <v>10769</v>
      </c>
      <c r="L2908">
        <v>8009</v>
      </c>
    </row>
    <row r="2909" spans="8:12" x14ac:dyDescent="0.25">
      <c r="H2909" t="s">
        <v>255</v>
      </c>
      <c r="I2909" s="45" t="s">
        <v>193</v>
      </c>
      <c r="J2909">
        <v>11461</v>
      </c>
      <c r="K2909">
        <v>11735</v>
      </c>
      <c r="L2909">
        <v>8007</v>
      </c>
    </row>
    <row r="2910" spans="8:12" x14ac:dyDescent="0.25">
      <c r="H2910" t="s">
        <v>255</v>
      </c>
      <c r="I2910" s="45" t="s">
        <v>23</v>
      </c>
      <c r="J2910">
        <v>11381</v>
      </c>
      <c r="K2910">
        <v>12040</v>
      </c>
      <c r="L2910">
        <v>8001</v>
      </c>
    </row>
    <row r="2911" spans="8:12" x14ac:dyDescent="0.25">
      <c r="H2911" t="s">
        <v>255</v>
      </c>
      <c r="I2911" s="45" t="s">
        <v>194</v>
      </c>
      <c r="J2911">
        <v>10581</v>
      </c>
      <c r="K2911">
        <v>11292</v>
      </c>
      <c r="L2911">
        <v>7991</v>
      </c>
    </row>
    <row r="2912" spans="8:12" x14ac:dyDescent="0.25">
      <c r="H2912" t="s">
        <v>255</v>
      </c>
      <c r="I2912" s="45" t="s">
        <v>195</v>
      </c>
      <c r="J2912">
        <v>10581</v>
      </c>
      <c r="K2912">
        <v>11519</v>
      </c>
      <c r="L2912">
        <v>7979</v>
      </c>
    </row>
    <row r="2913" spans="8:12" x14ac:dyDescent="0.25">
      <c r="H2913" t="s">
        <v>255</v>
      </c>
      <c r="I2913" s="45" t="s">
        <v>196</v>
      </c>
      <c r="J2913">
        <v>8911</v>
      </c>
      <c r="K2913">
        <v>13432</v>
      </c>
      <c r="L2913">
        <v>8011</v>
      </c>
    </row>
    <row r="2914" spans="8:12" x14ac:dyDescent="0.25">
      <c r="H2914" t="s">
        <v>255</v>
      </c>
      <c r="I2914" s="45" t="s">
        <v>24</v>
      </c>
      <c r="J2914">
        <v>8813</v>
      </c>
      <c r="K2914">
        <v>14250</v>
      </c>
      <c r="L2914">
        <v>7994</v>
      </c>
    </row>
    <row r="2915" spans="8:12" x14ac:dyDescent="0.25">
      <c r="H2915" t="s">
        <v>255</v>
      </c>
      <c r="I2915" s="45" t="s">
        <v>197</v>
      </c>
      <c r="J2915">
        <v>8837</v>
      </c>
      <c r="K2915">
        <v>12993</v>
      </c>
      <c r="L2915">
        <v>7994</v>
      </c>
    </row>
    <row r="2916" spans="8:12" x14ac:dyDescent="0.25">
      <c r="H2916" t="s">
        <v>255</v>
      </c>
      <c r="I2916" s="45" t="s">
        <v>198</v>
      </c>
      <c r="J2916">
        <v>9058</v>
      </c>
      <c r="K2916">
        <v>13669</v>
      </c>
      <c r="L2916">
        <v>7999</v>
      </c>
    </row>
    <row r="2917" spans="8:12" x14ac:dyDescent="0.25">
      <c r="H2917" t="s">
        <v>255</v>
      </c>
      <c r="I2917" s="45" t="s">
        <v>199</v>
      </c>
      <c r="J2917">
        <v>8376</v>
      </c>
      <c r="K2917">
        <v>14653</v>
      </c>
      <c r="L2917">
        <v>8006</v>
      </c>
    </row>
    <row r="2918" spans="8:12" x14ac:dyDescent="0.25">
      <c r="H2918" t="s">
        <v>255</v>
      </c>
      <c r="I2918" s="45" t="s">
        <v>25</v>
      </c>
      <c r="J2918">
        <v>8832</v>
      </c>
      <c r="K2918">
        <v>13752</v>
      </c>
      <c r="L2918">
        <v>8002</v>
      </c>
    </row>
    <row r="2919" spans="8:12" x14ac:dyDescent="0.25">
      <c r="H2919" t="s">
        <v>255</v>
      </c>
      <c r="I2919" s="45" t="s">
        <v>200</v>
      </c>
      <c r="J2919">
        <v>8732</v>
      </c>
      <c r="K2919">
        <v>13546</v>
      </c>
      <c r="L2919">
        <v>7981</v>
      </c>
    </row>
    <row r="2920" spans="8:12" x14ac:dyDescent="0.25">
      <c r="H2920" t="s">
        <v>255</v>
      </c>
      <c r="I2920" s="45" t="s">
        <v>201</v>
      </c>
      <c r="J2920">
        <v>8155</v>
      </c>
      <c r="K2920">
        <v>13276</v>
      </c>
      <c r="L2920">
        <v>7990</v>
      </c>
    </row>
    <row r="2921" spans="8:12" x14ac:dyDescent="0.25">
      <c r="H2921" t="s">
        <v>255</v>
      </c>
      <c r="I2921" s="45" t="s">
        <v>202</v>
      </c>
      <c r="J2921">
        <v>8632</v>
      </c>
      <c r="K2921">
        <v>13409</v>
      </c>
      <c r="L2921">
        <v>7997</v>
      </c>
    </row>
    <row r="2922" spans="8:12" x14ac:dyDescent="0.25">
      <c r="H2922" t="s">
        <v>255</v>
      </c>
      <c r="I2922" s="45" t="s">
        <v>26</v>
      </c>
      <c r="J2922">
        <v>8458</v>
      </c>
      <c r="K2922">
        <v>13897</v>
      </c>
      <c r="L2922">
        <v>7997</v>
      </c>
    </row>
    <row r="2923" spans="8:12" x14ac:dyDescent="0.25">
      <c r="H2923" t="s">
        <v>255</v>
      </c>
      <c r="I2923" s="45" t="s">
        <v>203</v>
      </c>
      <c r="J2923">
        <v>8377</v>
      </c>
      <c r="K2923">
        <v>14483</v>
      </c>
      <c r="L2923">
        <v>8000</v>
      </c>
    </row>
    <row r="2924" spans="8:12" x14ac:dyDescent="0.25">
      <c r="H2924" t="s">
        <v>255</v>
      </c>
      <c r="I2924" s="45" t="s">
        <v>204</v>
      </c>
      <c r="J2924">
        <v>8300</v>
      </c>
      <c r="K2924">
        <v>13881</v>
      </c>
      <c r="L2924">
        <v>8009</v>
      </c>
    </row>
    <row r="2925" spans="8:12" x14ac:dyDescent="0.25">
      <c r="H2925" t="s">
        <v>255</v>
      </c>
      <c r="I2925" s="45" t="s">
        <v>205</v>
      </c>
      <c r="J2925">
        <v>8187</v>
      </c>
      <c r="K2925">
        <v>14524</v>
      </c>
      <c r="L2925">
        <v>8003</v>
      </c>
    </row>
    <row r="2926" spans="8:12" x14ac:dyDescent="0.25">
      <c r="H2926" t="s">
        <v>255</v>
      </c>
      <c r="I2926" s="45" t="s">
        <v>27</v>
      </c>
      <c r="J2926">
        <v>7800</v>
      </c>
      <c r="K2926">
        <v>15109</v>
      </c>
      <c r="L2926">
        <v>8005</v>
      </c>
    </row>
    <row r="2927" spans="8:12" x14ac:dyDescent="0.25">
      <c r="H2927" t="s">
        <v>255</v>
      </c>
      <c r="I2927" s="45" t="s">
        <v>206</v>
      </c>
      <c r="J2927">
        <v>7602</v>
      </c>
      <c r="K2927">
        <v>15526</v>
      </c>
      <c r="L2927">
        <v>8000</v>
      </c>
    </row>
    <row r="2928" spans="8:12" x14ac:dyDescent="0.25">
      <c r="H2928" t="s">
        <v>255</v>
      </c>
      <c r="I2928" s="45" t="s">
        <v>207</v>
      </c>
      <c r="J2928">
        <v>7285</v>
      </c>
      <c r="K2928">
        <v>15432</v>
      </c>
      <c r="L2928">
        <v>8013</v>
      </c>
    </row>
    <row r="2929" spans="8:12" x14ac:dyDescent="0.25">
      <c r="H2929" t="s">
        <v>255</v>
      </c>
      <c r="I2929" s="45" t="s">
        <v>208</v>
      </c>
      <c r="J2929">
        <v>7278</v>
      </c>
      <c r="K2929">
        <v>16045</v>
      </c>
      <c r="L2929">
        <v>7994</v>
      </c>
    </row>
    <row r="2930" spans="8:12" x14ac:dyDescent="0.25">
      <c r="H2930" t="s">
        <v>255</v>
      </c>
      <c r="I2930" s="45" t="s">
        <v>28</v>
      </c>
      <c r="J2930">
        <v>7265</v>
      </c>
      <c r="K2930">
        <v>15590</v>
      </c>
      <c r="L2930">
        <v>8005</v>
      </c>
    </row>
    <row r="2931" spans="8:12" x14ac:dyDescent="0.25">
      <c r="H2931" t="s">
        <v>255</v>
      </c>
      <c r="I2931" s="45" t="s">
        <v>209</v>
      </c>
      <c r="J2931">
        <v>7264</v>
      </c>
      <c r="K2931">
        <v>15045</v>
      </c>
      <c r="L2931">
        <v>8004</v>
      </c>
    </row>
    <row r="2932" spans="8:12" x14ac:dyDescent="0.25">
      <c r="H2932" t="s">
        <v>255</v>
      </c>
      <c r="I2932" s="45" t="s">
        <v>210</v>
      </c>
      <c r="J2932">
        <v>7848</v>
      </c>
      <c r="K2932">
        <v>14849</v>
      </c>
      <c r="L2932">
        <v>8008</v>
      </c>
    </row>
    <row r="2933" spans="8:12" x14ac:dyDescent="0.25">
      <c r="H2933" t="s">
        <v>255</v>
      </c>
      <c r="I2933" s="45" t="s">
        <v>211</v>
      </c>
      <c r="J2933">
        <v>8002</v>
      </c>
      <c r="K2933">
        <v>14740</v>
      </c>
      <c r="L2933">
        <v>7981</v>
      </c>
    </row>
    <row r="2934" spans="8:12" x14ac:dyDescent="0.25">
      <c r="H2934" t="s">
        <v>255</v>
      </c>
      <c r="I2934" s="45" t="s">
        <v>29</v>
      </c>
      <c r="J2934">
        <v>7829</v>
      </c>
      <c r="K2934">
        <v>15051</v>
      </c>
      <c r="L2934">
        <v>7998</v>
      </c>
    </row>
    <row r="2935" spans="8:12" x14ac:dyDescent="0.25">
      <c r="H2935" t="s">
        <v>255</v>
      </c>
      <c r="I2935" s="45" t="s">
        <v>212</v>
      </c>
      <c r="J2935">
        <v>7460</v>
      </c>
      <c r="K2935">
        <v>15154</v>
      </c>
      <c r="L2935">
        <v>8006</v>
      </c>
    </row>
    <row r="2936" spans="8:12" x14ac:dyDescent="0.25">
      <c r="H2936" t="s">
        <v>255</v>
      </c>
      <c r="I2936" s="45" t="s">
        <v>213</v>
      </c>
      <c r="J2936">
        <v>7380</v>
      </c>
      <c r="K2936">
        <v>15506</v>
      </c>
      <c r="L2936">
        <v>7998</v>
      </c>
    </row>
    <row r="2937" spans="8:12" x14ac:dyDescent="0.25">
      <c r="H2937" t="s">
        <v>255</v>
      </c>
      <c r="I2937" s="45" t="s">
        <v>214</v>
      </c>
      <c r="J2937">
        <v>7204</v>
      </c>
      <c r="K2937">
        <v>15429</v>
      </c>
      <c r="L2937">
        <v>8005</v>
      </c>
    </row>
    <row r="2938" spans="8:12" x14ac:dyDescent="0.25">
      <c r="H2938" t="s">
        <v>255</v>
      </c>
      <c r="I2938" s="45" t="s">
        <v>30</v>
      </c>
      <c r="J2938">
        <v>6918</v>
      </c>
      <c r="K2938">
        <v>15511</v>
      </c>
      <c r="L2938">
        <v>7993</v>
      </c>
    </row>
    <row r="2939" spans="8:12" x14ac:dyDescent="0.25">
      <c r="H2939" t="s">
        <v>255</v>
      </c>
      <c r="I2939" s="45" t="s">
        <v>215</v>
      </c>
      <c r="J2939">
        <v>6989</v>
      </c>
      <c r="K2939">
        <v>15564</v>
      </c>
      <c r="L2939">
        <v>7989</v>
      </c>
    </row>
    <row r="2940" spans="8:12" x14ac:dyDescent="0.25">
      <c r="H2940" t="s">
        <v>255</v>
      </c>
      <c r="I2940" s="45" t="s">
        <v>216</v>
      </c>
      <c r="J2940">
        <v>6681</v>
      </c>
      <c r="K2940">
        <v>15916</v>
      </c>
      <c r="L2940">
        <v>7993</v>
      </c>
    </row>
    <row r="2941" spans="8:12" x14ac:dyDescent="0.25">
      <c r="H2941" t="s">
        <v>255</v>
      </c>
      <c r="I2941" s="45" t="s">
        <v>217</v>
      </c>
      <c r="J2941">
        <v>6811</v>
      </c>
      <c r="K2941">
        <v>15893</v>
      </c>
      <c r="L2941">
        <v>8005</v>
      </c>
    </row>
    <row r="2942" spans="8:12" x14ac:dyDescent="0.25">
      <c r="H2942" t="s">
        <v>255</v>
      </c>
      <c r="I2942" s="45" t="s">
        <v>31</v>
      </c>
      <c r="J2942">
        <v>6822</v>
      </c>
      <c r="K2942">
        <v>15720</v>
      </c>
      <c r="L2942">
        <v>7995</v>
      </c>
    </row>
    <row r="2943" spans="8:12" x14ac:dyDescent="0.25">
      <c r="H2943" t="s">
        <v>255</v>
      </c>
      <c r="I2943" s="45" t="s">
        <v>218</v>
      </c>
      <c r="J2943">
        <v>6525</v>
      </c>
      <c r="K2943">
        <v>15775</v>
      </c>
      <c r="L2943">
        <v>8000</v>
      </c>
    </row>
    <row r="2944" spans="8:12" x14ac:dyDescent="0.25">
      <c r="H2944" t="s">
        <v>255</v>
      </c>
      <c r="I2944" s="45" t="s">
        <v>219</v>
      </c>
      <c r="J2944">
        <v>6660</v>
      </c>
      <c r="K2944">
        <v>15713</v>
      </c>
      <c r="L2944">
        <v>8006</v>
      </c>
    </row>
    <row r="2945" spans="8:12" x14ac:dyDescent="0.25">
      <c r="H2945" t="s">
        <v>255</v>
      </c>
      <c r="I2945" s="45" t="s">
        <v>220</v>
      </c>
      <c r="J2945">
        <v>6723</v>
      </c>
      <c r="K2945">
        <v>15882</v>
      </c>
      <c r="L2945">
        <v>7995</v>
      </c>
    </row>
    <row r="2946" spans="8:12" x14ac:dyDescent="0.25">
      <c r="H2946" t="s">
        <v>255</v>
      </c>
      <c r="I2946" s="45" t="s">
        <v>32</v>
      </c>
      <c r="J2946">
        <v>6937</v>
      </c>
      <c r="K2946">
        <v>15852</v>
      </c>
      <c r="L2946">
        <v>7996</v>
      </c>
    </row>
    <row r="2947" spans="8:12" x14ac:dyDescent="0.25">
      <c r="H2947" t="s">
        <v>255</v>
      </c>
      <c r="I2947" s="45" t="s">
        <v>221</v>
      </c>
      <c r="J2947">
        <v>6939</v>
      </c>
      <c r="K2947">
        <v>16154</v>
      </c>
      <c r="L2947">
        <v>7997</v>
      </c>
    </row>
    <row r="2948" spans="8:12" x14ac:dyDescent="0.25">
      <c r="H2948" t="s">
        <v>255</v>
      </c>
      <c r="I2948" s="45" t="s">
        <v>222</v>
      </c>
      <c r="J2948">
        <v>6954</v>
      </c>
      <c r="K2948">
        <v>15985</v>
      </c>
      <c r="L2948">
        <v>8000</v>
      </c>
    </row>
    <row r="2949" spans="8:12" x14ac:dyDescent="0.25">
      <c r="H2949" t="s">
        <v>255</v>
      </c>
      <c r="I2949" s="45" t="s">
        <v>223</v>
      </c>
      <c r="J2949">
        <v>7064</v>
      </c>
      <c r="K2949">
        <v>15448</v>
      </c>
      <c r="L2949">
        <v>7988</v>
      </c>
    </row>
    <row r="2950" spans="8:12" x14ac:dyDescent="0.25">
      <c r="H2950" t="s">
        <v>255</v>
      </c>
      <c r="I2950" s="45" t="s">
        <v>33</v>
      </c>
      <c r="J2950">
        <v>7321</v>
      </c>
      <c r="K2950">
        <v>15917</v>
      </c>
      <c r="L2950">
        <v>8000</v>
      </c>
    </row>
    <row r="2951" spans="8:12" x14ac:dyDescent="0.25">
      <c r="H2951" t="s">
        <v>255</v>
      </c>
      <c r="I2951" s="45" t="s">
        <v>224</v>
      </c>
      <c r="J2951">
        <v>7602</v>
      </c>
      <c r="K2951">
        <v>14455</v>
      </c>
      <c r="L2951">
        <v>8002</v>
      </c>
    </row>
    <row r="2952" spans="8:12" x14ac:dyDescent="0.25">
      <c r="H2952" t="s">
        <v>255</v>
      </c>
      <c r="I2952" s="45" t="s">
        <v>225</v>
      </c>
      <c r="J2952">
        <v>7820</v>
      </c>
      <c r="K2952">
        <v>14824</v>
      </c>
      <c r="L2952">
        <v>8001</v>
      </c>
    </row>
    <row r="2953" spans="8:12" x14ac:dyDescent="0.25">
      <c r="H2953" t="s">
        <v>255</v>
      </c>
      <c r="I2953" s="45" t="s">
        <v>226</v>
      </c>
      <c r="J2953">
        <v>8183</v>
      </c>
      <c r="K2953">
        <v>14623</v>
      </c>
      <c r="L2953">
        <v>8003</v>
      </c>
    </row>
    <row r="2954" spans="8:12" x14ac:dyDescent="0.25">
      <c r="H2954" t="s">
        <v>255</v>
      </c>
      <c r="I2954" s="45" t="s">
        <v>34</v>
      </c>
      <c r="J2954">
        <v>8137</v>
      </c>
      <c r="K2954">
        <v>13625</v>
      </c>
      <c r="L2954">
        <v>7997</v>
      </c>
    </row>
    <row r="2955" spans="8:12" x14ac:dyDescent="0.25">
      <c r="H2955" t="s">
        <v>255</v>
      </c>
      <c r="I2955" s="45" t="s">
        <v>227</v>
      </c>
      <c r="J2955">
        <v>8969</v>
      </c>
      <c r="K2955">
        <v>13669</v>
      </c>
      <c r="L2955">
        <v>8007</v>
      </c>
    </row>
    <row r="2956" spans="8:12" x14ac:dyDescent="0.25">
      <c r="H2956" t="s">
        <v>255</v>
      </c>
      <c r="I2956" s="45" t="s">
        <v>228</v>
      </c>
      <c r="J2956">
        <v>8586</v>
      </c>
      <c r="K2956">
        <v>13797</v>
      </c>
      <c r="L2956">
        <v>8005</v>
      </c>
    </row>
    <row r="2957" spans="8:12" x14ac:dyDescent="0.25">
      <c r="H2957" t="s">
        <v>255</v>
      </c>
      <c r="I2957" s="45" t="s">
        <v>229</v>
      </c>
      <c r="J2957">
        <v>8590</v>
      </c>
      <c r="K2957">
        <v>13514</v>
      </c>
      <c r="L2957">
        <v>8004</v>
      </c>
    </row>
    <row r="2958" spans="8:12" x14ac:dyDescent="0.25">
      <c r="H2958" t="s">
        <v>255</v>
      </c>
      <c r="I2958" s="45" t="s">
        <v>35</v>
      </c>
      <c r="J2958">
        <v>8690</v>
      </c>
      <c r="K2958">
        <v>13202</v>
      </c>
      <c r="L2958">
        <v>8001</v>
      </c>
    </row>
    <row r="2959" spans="8:12" x14ac:dyDescent="0.25">
      <c r="H2959" t="s">
        <v>255</v>
      </c>
      <c r="I2959" s="45" t="s">
        <v>230</v>
      </c>
      <c r="J2959">
        <v>9315</v>
      </c>
      <c r="K2959">
        <v>14330</v>
      </c>
      <c r="L2959">
        <v>8005</v>
      </c>
    </row>
    <row r="2960" spans="8:12" x14ac:dyDescent="0.25">
      <c r="H2960" t="s">
        <v>255</v>
      </c>
      <c r="I2960" s="45" t="s">
        <v>231</v>
      </c>
      <c r="J2960">
        <v>9405</v>
      </c>
      <c r="K2960">
        <v>13561</v>
      </c>
      <c r="L2960">
        <v>8001</v>
      </c>
    </row>
    <row r="2961" spans="8:12" x14ac:dyDescent="0.25">
      <c r="H2961" t="s">
        <v>255</v>
      </c>
      <c r="I2961" s="45" t="s">
        <v>232</v>
      </c>
      <c r="J2961">
        <v>9683</v>
      </c>
      <c r="K2961">
        <v>13989</v>
      </c>
      <c r="L2961">
        <v>7996</v>
      </c>
    </row>
    <row r="2962" spans="8:12" x14ac:dyDescent="0.25">
      <c r="H2962" t="s">
        <v>255</v>
      </c>
      <c r="I2962" s="45" t="s">
        <v>36</v>
      </c>
      <c r="J2962">
        <v>9274</v>
      </c>
      <c r="K2962">
        <v>12796</v>
      </c>
      <c r="L2962">
        <v>8005</v>
      </c>
    </row>
    <row r="2963" spans="8:12" x14ac:dyDescent="0.25">
      <c r="H2963" t="s">
        <v>255</v>
      </c>
      <c r="I2963" s="45" t="s">
        <v>233</v>
      </c>
      <c r="J2963">
        <v>9660</v>
      </c>
      <c r="K2963">
        <v>13451</v>
      </c>
      <c r="L2963">
        <v>7995</v>
      </c>
    </row>
    <row r="2964" spans="8:12" x14ac:dyDescent="0.25">
      <c r="H2964" t="s">
        <v>255</v>
      </c>
      <c r="I2964" s="45" t="s">
        <v>234</v>
      </c>
      <c r="J2964">
        <v>9632</v>
      </c>
      <c r="K2964">
        <v>13274</v>
      </c>
      <c r="L2964">
        <v>8004</v>
      </c>
    </row>
    <row r="2965" spans="8:12" x14ac:dyDescent="0.25">
      <c r="H2965" t="s">
        <v>255</v>
      </c>
      <c r="I2965" s="45" t="s">
        <v>235</v>
      </c>
      <c r="J2965">
        <v>9709</v>
      </c>
      <c r="K2965">
        <v>12676</v>
      </c>
      <c r="L2965">
        <v>7996</v>
      </c>
    </row>
    <row r="2966" spans="8:12" x14ac:dyDescent="0.25">
      <c r="H2966" t="s">
        <v>255</v>
      </c>
      <c r="I2966" s="45" t="s">
        <v>37</v>
      </c>
      <c r="J2966">
        <v>9725</v>
      </c>
      <c r="K2966">
        <v>13248</v>
      </c>
      <c r="L2966">
        <v>8004</v>
      </c>
    </row>
    <row r="2967" spans="8:12" x14ac:dyDescent="0.25">
      <c r="H2967" t="s">
        <v>255</v>
      </c>
      <c r="I2967" s="45" t="s">
        <v>236</v>
      </c>
      <c r="J2967">
        <v>9610</v>
      </c>
      <c r="K2967">
        <v>13913</v>
      </c>
      <c r="L2967">
        <v>8000</v>
      </c>
    </row>
    <row r="2968" spans="8:12" x14ac:dyDescent="0.25">
      <c r="H2968" t="s">
        <v>255</v>
      </c>
      <c r="I2968" s="45" t="s">
        <v>237</v>
      </c>
      <c r="J2968">
        <v>9630</v>
      </c>
      <c r="K2968">
        <v>12592</v>
      </c>
      <c r="L2968">
        <v>7991</v>
      </c>
    </row>
    <row r="2969" spans="8:12" x14ac:dyDescent="0.25">
      <c r="H2969" t="s">
        <v>255</v>
      </c>
      <c r="I2969" s="45" t="s">
        <v>238</v>
      </c>
      <c r="J2969">
        <v>9844</v>
      </c>
      <c r="K2969">
        <v>12321</v>
      </c>
      <c r="L2969">
        <v>7996</v>
      </c>
    </row>
    <row r="2970" spans="8:12" x14ac:dyDescent="0.25">
      <c r="H2970" t="s">
        <v>255</v>
      </c>
      <c r="I2970" s="45" t="s">
        <v>38</v>
      </c>
      <c r="J2970">
        <v>9903</v>
      </c>
      <c r="K2970">
        <v>11583</v>
      </c>
      <c r="L2970">
        <v>7999</v>
      </c>
    </row>
    <row r="2971" spans="8:12" x14ac:dyDescent="0.25">
      <c r="H2971" t="s">
        <v>255</v>
      </c>
      <c r="I2971" s="45" t="s">
        <v>239</v>
      </c>
      <c r="J2971">
        <v>9521</v>
      </c>
      <c r="K2971">
        <v>12919</v>
      </c>
      <c r="L2971">
        <v>8005</v>
      </c>
    </row>
    <row r="2972" spans="8:12" x14ac:dyDescent="0.25">
      <c r="H2972" t="s">
        <v>255</v>
      </c>
      <c r="I2972" s="45" t="s">
        <v>240</v>
      </c>
      <c r="J2972">
        <v>10021</v>
      </c>
      <c r="K2972">
        <v>13113</v>
      </c>
      <c r="L2972">
        <v>7993</v>
      </c>
    </row>
    <row r="2973" spans="8:12" x14ac:dyDescent="0.25">
      <c r="H2973" t="s">
        <v>255</v>
      </c>
      <c r="I2973" s="45" t="s">
        <v>241</v>
      </c>
      <c r="J2973">
        <v>9349</v>
      </c>
      <c r="K2973">
        <v>13492</v>
      </c>
      <c r="L2973">
        <v>8002</v>
      </c>
    </row>
    <row r="2974" spans="8:12" x14ac:dyDescent="0.25">
      <c r="H2974" t="s">
        <v>255</v>
      </c>
      <c r="I2974" s="45" t="s">
        <v>39</v>
      </c>
      <c r="J2974">
        <v>8327</v>
      </c>
      <c r="K2974">
        <v>14559</v>
      </c>
      <c r="L2974">
        <v>8006</v>
      </c>
    </row>
    <row r="2975" spans="8:12" x14ac:dyDescent="0.25">
      <c r="H2975" t="s">
        <v>255</v>
      </c>
      <c r="I2975" s="45" t="s">
        <v>242</v>
      </c>
      <c r="J2975">
        <v>6927</v>
      </c>
      <c r="K2975">
        <v>15953</v>
      </c>
      <c r="L2975">
        <v>7995</v>
      </c>
    </row>
    <row r="2976" spans="8:12" x14ac:dyDescent="0.25">
      <c r="H2976" t="s">
        <v>255</v>
      </c>
      <c r="I2976" s="45" t="s">
        <v>243</v>
      </c>
      <c r="J2976">
        <v>5888</v>
      </c>
      <c r="K2976">
        <v>16924</v>
      </c>
      <c r="L2976">
        <v>8000</v>
      </c>
    </row>
    <row r="2977" spans="8:12" x14ac:dyDescent="0.25">
      <c r="H2977" t="s">
        <v>255</v>
      </c>
      <c r="I2977" s="45" t="s">
        <v>244</v>
      </c>
      <c r="J2977">
        <v>4514</v>
      </c>
      <c r="K2977">
        <v>18418</v>
      </c>
      <c r="L2977">
        <v>8006</v>
      </c>
    </row>
    <row r="2978" spans="8:12" x14ac:dyDescent="0.25">
      <c r="H2978" t="s">
        <v>255</v>
      </c>
      <c r="I2978" t="s">
        <v>40</v>
      </c>
      <c r="J2978">
        <v>3424</v>
      </c>
      <c r="K2978">
        <v>19387</v>
      </c>
      <c r="L2978">
        <v>8003</v>
      </c>
    </row>
    <row r="2979" spans="8:12" x14ac:dyDescent="0.25">
      <c r="H2979" t="s">
        <v>255</v>
      </c>
      <c r="I2979" t="s">
        <v>245</v>
      </c>
      <c r="J2979">
        <v>2538</v>
      </c>
      <c r="K2979">
        <v>20802</v>
      </c>
      <c r="L2979">
        <v>8000</v>
      </c>
    </row>
    <row r="2980" spans="8:12" x14ac:dyDescent="0.25">
      <c r="H2980" t="s">
        <v>255</v>
      </c>
      <c r="I2980" t="s">
        <v>246</v>
      </c>
      <c r="J2980">
        <v>2211</v>
      </c>
      <c r="K2980">
        <v>20584</v>
      </c>
      <c r="L2980">
        <v>8006</v>
      </c>
    </row>
    <row r="2981" spans="8:12" x14ac:dyDescent="0.25">
      <c r="H2981" t="s">
        <v>255</v>
      </c>
      <c r="I2981" t="s">
        <v>247</v>
      </c>
      <c r="J2981">
        <v>2267</v>
      </c>
      <c r="K2981">
        <v>21000</v>
      </c>
      <c r="L2981">
        <v>8009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G1:M2979"/>
  <sheetViews>
    <sheetView topLeftCell="E1" workbookViewId="0">
      <pane ySplit="1" topLeftCell="A2865" activePane="bottomLeft" state="frozen"/>
      <selection pane="bottomLeft" activeCell="M2882" sqref="M2882"/>
    </sheetView>
  </sheetViews>
  <sheetFormatPr defaultRowHeight="15" x14ac:dyDescent="0.25"/>
  <cols>
    <col min="1" max="1" width="6.140625" bestFit="1" customWidth="1"/>
    <col min="2" max="2" width="6.42578125" bestFit="1" customWidth="1"/>
    <col min="3" max="3" width="18.42578125" bestFit="1" customWidth="1"/>
    <col min="4" max="4" width="30.140625" bestFit="1" customWidth="1"/>
    <col min="5" max="5" width="28.85546875" bestFit="1" customWidth="1"/>
    <col min="7" max="7" width="9.140625" style="53"/>
    <col min="8" max="8" width="14.28515625" style="53" customWidth="1"/>
    <col min="9" max="9" width="9.140625" style="53"/>
    <col min="10" max="10" width="12.42578125" style="53" bestFit="1" customWidth="1"/>
    <col min="11" max="11" width="21.42578125" style="53" bestFit="1" customWidth="1"/>
    <col min="12" max="12" width="18.85546875" style="55" bestFit="1" customWidth="1"/>
    <col min="13" max="13" width="19.140625" style="62" bestFit="1" customWidth="1"/>
  </cols>
  <sheetData>
    <row r="1" spans="7:13" ht="33.75" customHeight="1" thickBot="1" x14ac:dyDescent="0.3">
      <c r="G1" s="115" t="s">
        <v>248</v>
      </c>
      <c r="H1" s="115" t="s">
        <v>0</v>
      </c>
      <c r="I1" s="115" t="s">
        <v>1</v>
      </c>
      <c r="J1" s="115" t="s">
        <v>257</v>
      </c>
      <c r="K1" s="115" t="s">
        <v>256</v>
      </c>
      <c r="L1" s="116" t="s">
        <v>168</v>
      </c>
      <c r="M1" s="117" t="s">
        <v>15</v>
      </c>
    </row>
    <row r="2" spans="7:13" x14ac:dyDescent="0.25">
      <c r="H2" s="53" t="s">
        <v>379</v>
      </c>
      <c r="I2" s="56" t="s">
        <v>17</v>
      </c>
      <c r="J2" s="53">
        <v>498582.3</v>
      </c>
      <c r="K2" s="53">
        <v>262970.2</v>
      </c>
      <c r="L2" s="55">
        <v>8.0014199999999995</v>
      </c>
      <c r="M2" s="62">
        <v>110.43</v>
      </c>
    </row>
    <row r="3" spans="7:13" x14ac:dyDescent="0.25">
      <c r="H3" s="53" t="s">
        <v>379</v>
      </c>
      <c r="I3" s="56" t="s">
        <v>176</v>
      </c>
      <c r="J3" s="53">
        <v>498587.1</v>
      </c>
      <c r="K3" s="53">
        <v>262971.3</v>
      </c>
      <c r="L3" s="55">
        <v>8.0139600000000009</v>
      </c>
      <c r="M3" s="62">
        <v>110</v>
      </c>
    </row>
    <row r="4" spans="7:13" x14ac:dyDescent="0.25">
      <c r="H4" s="53" t="s">
        <v>379</v>
      </c>
      <c r="I4" s="56" t="s">
        <v>177</v>
      </c>
      <c r="J4" s="53">
        <v>498591.6</v>
      </c>
      <c r="K4" s="53">
        <v>262972.7</v>
      </c>
      <c r="L4" s="55">
        <v>8.011470000000001</v>
      </c>
      <c r="M4" s="62">
        <v>96.95</v>
      </c>
    </row>
    <row r="5" spans="7:13" x14ac:dyDescent="0.25">
      <c r="H5" s="53" t="s">
        <v>379</v>
      </c>
      <c r="I5" s="56" t="s">
        <v>178</v>
      </c>
      <c r="J5" s="53">
        <v>498595.9</v>
      </c>
      <c r="K5" s="53">
        <v>262974.2</v>
      </c>
      <c r="L5" s="55">
        <v>7.87629</v>
      </c>
      <c r="M5" s="62">
        <v>63.66</v>
      </c>
    </row>
    <row r="6" spans="7:13" x14ac:dyDescent="0.25">
      <c r="H6" s="53" t="s">
        <v>379</v>
      </c>
      <c r="I6" s="56" t="s">
        <v>18</v>
      </c>
      <c r="J6" s="53">
        <v>498600</v>
      </c>
      <c r="K6" s="53">
        <v>262975.90000000002</v>
      </c>
      <c r="L6" s="55">
        <v>4.7216400000000007</v>
      </c>
      <c r="M6" s="62">
        <v>94.75</v>
      </c>
    </row>
    <row r="7" spans="7:13" x14ac:dyDescent="0.25">
      <c r="H7" s="53" t="s">
        <v>379</v>
      </c>
      <c r="I7" s="56" t="s">
        <v>179</v>
      </c>
      <c r="J7" s="53">
        <v>498601.9</v>
      </c>
      <c r="K7" s="53">
        <v>262977.90000000002</v>
      </c>
      <c r="L7" s="55">
        <v>4.5362999999999998</v>
      </c>
      <c r="M7" s="62">
        <v>86.87</v>
      </c>
    </row>
    <row r="8" spans="7:13" x14ac:dyDescent="0.25">
      <c r="H8" s="53" t="s">
        <v>379</v>
      </c>
      <c r="I8" s="56" t="s">
        <v>180</v>
      </c>
      <c r="J8" s="53">
        <v>498603.9</v>
      </c>
      <c r="K8" s="53">
        <v>262979.59999999998</v>
      </c>
      <c r="L8" s="55">
        <v>4.5428999999999995</v>
      </c>
      <c r="M8" s="62">
        <v>84.38</v>
      </c>
    </row>
    <row r="9" spans="7:13" x14ac:dyDescent="0.25">
      <c r="H9" s="53" t="s">
        <v>379</v>
      </c>
      <c r="I9" s="56" t="s">
        <v>181</v>
      </c>
      <c r="J9" s="53">
        <v>498606</v>
      </c>
      <c r="K9" s="53">
        <v>262981.09999999998</v>
      </c>
      <c r="L9" s="55">
        <v>4.48245</v>
      </c>
      <c r="M9" s="62">
        <v>69.92</v>
      </c>
    </row>
    <row r="10" spans="7:13" x14ac:dyDescent="0.25">
      <c r="H10" s="53" t="s">
        <v>379</v>
      </c>
      <c r="I10" s="56" t="s">
        <v>19</v>
      </c>
      <c r="J10" s="53">
        <v>498608.1</v>
      </c>
      <c r="K10" s="53">
        <v>262982.59999999998</v>
      </c>
      <c r="L10" s="55">
        <v>2.5806</v>
      </c>
      <c r="M10" s="62">
        <v>73.55</v>
      </c>
    </row>
    <row r="11" spans="7:13" x14ac:dyDescent="0.25">
      <c r="H11" s="53" t="s">
        <v>379</v>
      </c>
      <c r="I11" s="56" t="s">
        <v>182</v>
      </c>
      <c r="J11" s="53">
        <v>498608.9</v>
      </c>
      <c r="K11" s="53">
        <v>262984.3</v>
      </c>
      <c r="L11" s="55">
        <v>2.5507499999999999</v>
      </c>
      <c r="M11" s="62">
        <v>60.58</v>
      </c>
    </row>
    <row r="12" spans="7:13" x14ac:dyDescent="0.25">
      <c r="H12" s="53" t="s">
        <v>379</v>
      </c>
      <c r="I12" s="56" t="s">
        <v>183</v>
      </c>
      <c r="J12" s="53">
        <v>498609.3</v>
      </c>
      <c r="K12" s="53">
        <v>262986.5</v>
      </c>
      <c r="L12" s="55">
        <v>2.54772</v>
      </c>
      <c r="M12" s="62">
        <v>61.58</v>
      </c>
    </row>
    <row r="13" spans="7:13" x14ac:dyDescent="0.25">
      <c r="H13" s="53" t="s">
        <v>379</v>
      </c>
      <c r="I13" s="56" t="s">
        <v>184</v>
      </c>
      <c r="J13" s="53">
        <v>498609.3</v>
      </c>
      <c r="K13" s="53">
        <v>262988.90000000002</v>
      </c>
      <c r="L13" s="55">
        <v>2.5491599999999996</v>
      </c>
      <c r="M13" s="62">
        <v>71.52</v>
      </c>
    </row>
    <row r="14" spans="7:13" x14ac:dyDescent="0.25">
      <c r="H14" s="53" t="s">
        <v>379</v>
      </c>
      <c r="I14" s="56" t="s">
        <v>20</v>
      </c>
      <c r="J14" s="53">
        <v>498609.3</v>
      </c>
      <c r="K14" s="53">
        <v>262991.5</v>
      </c>
      <c r="L14" s="55">
        <v>2.54799</v>
      </c>
      <c r="M14" s="62">
        <v>75.47</v>
      </c>
    </row>
    <row r="15" spans="7:13" x14ac:dyDescent="0.25">
      <c r="H15" s="53" t="s">
        <v>379</v>
      </c>
      <c r="I15" s="56" t="s">
        <v>185</v>
      </c>
      <c r="J15" s="53">
        <v>498609.3</v>
      </c>
      <c r="K15" s="53">
        <v>262994</v>
      </c>
      <c r="L15" s="55">
        <v>2.5457399999999999</v>
      </c>
      <c r="M15" s="62">
        <v>73.59</v>
      </c>
    </row>
    <row r="16" spans="7:13" x14ac:dyDescent="0.25">
      <c r="H16" s="53" t="s">
        <v>379</v>
      </c>
      <c r="I16" s="56" t="s">
        <v>186</v>
      </c>
      <c r="J16" s="53">
        <v>498609.3</v>
      </c>
      <c r="K16" s="53">
        <v>262996.59999999998</v>
      </c>
      <c r="L16" s="55">
        <v>2.5495799999999997</v>
      </c>
      <c r="M16" s="62">
        <v>70</v>
      </c>
    </row>
    <row r="17" spans="8:13" x14ac:dyDescent="0.25">
      <c r="H17" s="53" t="s">
        <v>379</v>
      </c>
      <c r="I17" s="56" t="s">
        <v>187</v>
      </c>
      <c r="J17" s="53">
        <v>498609.3</v>
      </c>
      <c r="K17" s="53">
        <v>262999.3</v>
      </c>
      <c r="L17" s="55">
        <v>2.5467900000000001</v>
      </c>
      <c r="M17" s="62">
        <v>70.19</v>
      </c>
    </row>
    <row r="18" spans="8:13" x14ac:dyDescent="0.25">
      <c r="H18" s="53" t="s">
        <v>379</v>
      </c>
      <c r="I18" s="56" t="s">
        <v>21</v>
      </c>
      <c r="J18" s="53">
        <v>498609.3</v>
      </c>
      <c r="K18" s="53">
        <v>263002.5</v>
      </c>
      <c r="L18" s="55">
        <v>2.5489199999999999</v>
      </c>
      <c r="M18" s="62">
        <v>64.86</v>
      </c>
    </row>
    <row r="19" spans="8:13" x14ac:dyDescent="0.25">
      <c r="H19" s="53" t="s">
        <v>379</v>
      </c>
      <c r="I19" s="56" t="s">
        <v>188</v>
      </c>
      <c r="J19" s="53">
        <v>498609.3</v>
      </c>
      <c r="K19" s="53">
        <v>263006.59999999998</v>
      </c>
      <c r="L19" s="55">
        <v>2.5489199999999999</v>
      </c>
      <c r="M19" s="62">
        <v>67.02</v>
      </c>
    </row>
    <row r="20" spans="8:13" x14ac:dyDescent="0.25">
      <c r="H20" s="53" t="s">
        <v>379</v>
      </c>
      <c r="I20" s="56" t="s">
        <v>189</v>
      </c>
      <c r="J20" s="53">
        <v>498609.3</v>
      </c>
      <c r="K20" s="53">
        <v>263010.7</v>
      </c>
      <c r="L20" s="55">
        <v>2.54718</v>
      </c>
      <c r="M20" s="62">
        <v>73.13</v>
      </c>
    </row>
    <row r="21" spans="8:13" x14ac:dyDescent="0.25">
      <c r="H21" s="53" t="s">
        <v>379</v>
      </c>
      <c r="I21" s="56" t="s">
        <v>190</v>
      </c>
      <c r="J21" s="53">
        <v>498609.3</v>
      </c>
      <c r="K21" s="53">
        <v>263014.8</v>
      </c>
      <c r="L21" s="55">
        <v>2.5493099999999997</v>
      </c>
      <c r="M21" s="62">
        <v>80.930000000000007</v>
      </c>
    </row>
    <row r="22" spans="8:13" x14ac:dyDescent="0.25">
      <c r="H22" s="53" t="s">
        <v>379</v>
      </c>
      <c r="I22" s="56" t="s">
        <v>22</v>
      </c>
      <c r="J22" s="53">
        <v>498609.4</v>
      </c>
      <c r="K22" s="53">
        <v>263018.7</v>
      </c>
      <c r="L22" s="55">
        <v>2.5473300000000001</v>
      </c>
      <c r="M22" s="62">
        <v>72.56</v>
      </c>
    </row>
    <row r="23" spans="8:13" x14ac:dyDescent="0.25">
      <c r="H23" s="53" t="s">
        <v>379</v>
      </c>
      <c r="I23" s="56" t="s">
        <v>191</v>
      </c>
      <c r="J23" s="53">
        <v>498609.4</v>
      </c>
      <c r="K23" s="53">
        <v>263022.5</v>
      </c>
      <c r="L23" s="55">
        <v>2.5473300000000001</v>
      </c>
      <c r="M23" s="62">
        <v>68.510000000000005</v>
      </c>
    </row>
    <row r="24" spans="8:13" x14ac:dyDescent="0.25">
      <c r="H24" s="53" t="s">
        <v>379</v>
      </c>
      <c r="I24" s="56" t="s">
        <v>192</v>
      </c>
      <c r="J24" s="53">
        <v>498609.4</v>
      </c>
      <c r="K24" s="53">
        <v>263026</v>
      </c>
      <c r="L24" s="55">
        <v>2.5470600000000001</v>
      </c>
      <c r="M24" s="62">
        <v>65.31</v>
      </c>
    </row>
    <row r="25" spans="8:13" x14ac:dyDescent="0.25">
      <c r="H25" s="53" t="s">
        <v>379</v>
      </c>
      <c r="I25" s="56" t="s">
        <v>193</v>
      </c>
      <c r="J25" s="53">
        <v>498609.4</v>
      </c>
      <c r="K25" s="53">
        <v>263029.5</v>
      </c>
      <c r="L25" s="55">
        <v>2.5495799999999997</v>
      </c>
      <c r="M25" s="62">
        <v>70.56</v>
      </c>
    </row>
    <row r="26" spans="8:13" x14ac:dyDescent="0.25">
      <c r="H26" s="53" t="s">
        <v>379</v>
      </c>
      <c r="I26" s="56" t="s">
        <v>23</v>
      </c>
      <c r="J26" s="53">
        <v>498609.4</v>
      </c>
      <c r="K26" s="53">
        <v>263032.8</v>
      </c>
      <c r="L26" s="55">
        <v>2.5482600000000004</v>
      </c>
      <c r="M26" s="62">
        <v>51.59</v>
      </c>
    </row>
    <row r="27" spans="8:13" x14ac:dyDescent="0.25">
      <c r="H27" s="53" t="s">
        <v>379</v>
      </c>
      <c r="I27" s="56" t="s">
        <v>194</v>
      </c>
      <c r="J27" s="53">
        <v>498609.4</v>
      </c>
      <c r="K27" s="53">
        <v>263036.09999999998</v>
      </c>
      <c r="L27" s="55">
        <v>2.5465200000000001</v>
      </c>
      <c r="M27" s="62">
        <v>69.81</v>
      </c>
    </row>
    <row r="28" spans="8:13" x14ac:dyDescent="0.25">
      <c r="H28" s="53" t="s">
        <v>379</v>
      </c>
      <c r="I28" s="56" t="s">
        <v>195</v>
      </c>
      <c r="J28" s="53">
        <v>498609.4</v>
      </c>
      <c r="K28" s="53">
        <v>263039.40000000002</v>
      </c>
      <c r="L28" s="55">
        <v>2.5485000000000002</v>
      </c>
      <c r="M28" s="62">
        <v>76.94</v>
      </c>
    </row>
    <row r="29" spans="8:13" x14ac:dyDescent="0.25">
      <c r="H29" s="53" t="s">
        <v>379</v>
      </c>
      <c r="I29" s="56" t="s">
        <v>196</v>
      </c>
      <c r="J29" s="53">
        <v>498609.4</v>
      </c>
      <c r="K29" s="53">
        <v>263042.7</v>
      </c>
      <c r="L29" s="55">
        <v>2.5499699999999996</v>
      </c>
      <c r="M29" s="62">
        <v>86.72</v>
      </c>
    </row>
    <row r="30" spans="8:13" x14ac:dyDescent="0.25">
      <c r="H30" s="53" t="s">
        <v>379</v>
      </c>
      <c r="I30" s="56" t="s">
        <v>24</v>
      </c>
      <c r="J30" s="53">
        <v>498609.4</v>
      </c>
      <c r="K30" s="53">
        <v>263046.09999999998</v>
      </c>
      <c r="L30" s="55">
        <v>2.54745</v>
      </c>
      <c r="M30" s="62">
        <v>83.94</v>
      </c>
    </row>
    <row r="31" spans="8:13" x14ac:dyDescent="0.25">
      <c r="H31" s="53" t="s">
        <v>379</v>
      </c>
      <c r="I31" s="56" t="s">
        <v>197</v>
      </c>
      <c r="J31" s="53">
        <v>498609.4</v>
      </c>
      <c r="K31" s="53">
        <v>263049.5</v>
      </c>
      <c r="L31" s="55">
        <v>2.5451999999999999</v>
      </c>
      <c r="M31" s="62">
        <v>81.94</v>
      </c>
    </row>
    <row r="32" spans="8:13" x14ac:dyDescent="0.25">
      <c r="H32" s="53" t="s">
        <v>379</v>
      </c>
      <c r="I32" s="56" t="s">
        <v>198</v>
      </c>
      <c r="J32" s="53">
        <v>498609.4</v>
      </c>
      <c r="K32" s="53">
        <v>263052.90000000002</v>
      </c>
      <c r="L32" s="55">
        <v>2.54982</v>
      </c>
      <c r="M32" s="62">
        <v>77.8</v>
      </c>
    </row>
    <row r="33" spans="8:13" x14ac:dyDescent="0.25">
      <c r="H33" s="53" t="s">
        <v>379</v>
      </c>
      <c r="I33" s="56" t="s">
        <v>199</v>
      </c>
      <c r="J33" s="53">
        <v>498609.4</v>
      </c>
      <c r="K33" s="53">
        <v>263056.3</v>
      </c>
      <c r="L33" s="55">
        <v>2.5457399999999999</v>
      </c>
      <c r="M33" s="62">
        <v>50.33</v>
      </c>
    </row>
    <row r="34" spans="8:13" x14ac:dyDescent="0.25">
      <c r="H34" s="53" t="s">
        <v>379</v>
      </c>
      <c r="I34" s="56" t="s">
        <v>25</v>
      </c>
      <c r="J34" s="53">
        <v>498609.4</v>
      </c>
      <c r="K34" s="53">
        <v>263059.7</v>
      </c>
      <c r="L34" s="55">
        <v>2.54772</v>
      </c>
      <c r="M34" s="62">
        <v>74.599999999999994</v>
      </c>
    </row>
    <row r="35" spans="8:13" x14ac:dyDescent="0.25">
      <c r="H35" s="53" t="s">
        <v>379</v>
      </c>
      <c r="I35" s="56" t="s">
        <v>200</v>
      </c>
      <c r="J35" s="53">
        <v>498609.4</v>
      </c>
      <c r="K35" s="53">
        <v>263063</v>
      </c>
      <c r="L35" s="55">
        <v>2.5486500000000003</v>
      </c>
      <c r="M35" s="62">
        <v>69.39</v>
      </c>
    </row>
    <row r="36" spans="8:13" x14ac:dyDescent="0.25">
      <c r="H36" s="53" t="s">
        <v>379</v>
      </c>
      <c r="I36" s="56" t="s">
        <v>201</v>
      </c>
      <c r="J36" s="53">
        <v>498609.4</v>
      </c>
      <c r="K36" s="53">
        <v>263066.2</v>
      </c>
      <c r="L36" s="55">
        <v>2.54745</v>
      </c>
      <c r="M36" s="62">
        <v>52.05</v>
      </c>
    </row>
    <row r="37" spans="8:13" x14ac:dyDescent="0.25">
      <c r="H37" s="53" t="s">
        <v>379</v>
      </c>
      <c r="I37" s="56" t="s">
        <v>202</v>
      </c>
      <c r="J37" s="53">
        <v>498609.4</v>
      </c>
      <c r="K37" s="53">
        <v>263069.3</v>
      </c>
      <c r="L37" s="55">
        <v>2.54718</v>
      </c>
      <c r="M37" s="62">
        <v>14.4</v>
      </c>
    </row>
    <row r="38" spans="8:13" x14ac:dyDescent="0.25">
      <c r="H38" s="53" t="s">
        <v>379</v>
      </c>
      <c r="I38" s="56" t="s">
        <v>26</v>
      </c>
      <c r="J38" s="53">
        <v>498609.4</v>
      </c>
      <c r="K38" s="53">
        <v>263072.3</v>
      </c>
      <c r="L38" s="55">
        <v>2.5504799999999999</v>
      </c>
      <c r="M38" s="62">
        <v>67.95</v>
      </c>
    </row>
    <row r="39" spans="8:13" x14ac:dyDescent="0.25">
      <c r="H39" s="53" t="s">
        <v>379</v>
      </c>
      <c r="I39" s="56" t="s">
        <v>203</v>
      </c>
      <c r="J39" s="53">
        <v>498609.4</v>
      </c>
      <c r="K39" s="53">
        <v>263075.20000000001</v>
      </c>
      <c r="L39" s="55">
        <v>2.5491599999999996</v>
      </c>
      <c r="M39" s="62">
        <v>56.15</v>
      </c>
    </row>
    <row r="40" spans="8:13" x14ac:dyDescent="0.25">
      <c r="H40" s="53" t="s">
        <v>379</v>
      </c>
      <c r="I40" s="56" t="s">
        <v>204</v>
      </c>
      <c r="J40" s="53">
        <v>498609.4</v>
      </c>
      <c r="K40" s="53">
        <v>263078.2</v>
      </c>
      <c r="L40" s="55">
        <v>2.55009</v>
      </c>
      <c r="M40" s="62">
        <v>25.18</v>
      </c>
    </row>
    <row r="41" spans="8:13" x14ac:dyDescent="0.25">
      <c r="H41" s="53" t="s">
        <v>379</v>
      </c>
      <c r="I41" s="56" t="s">
        <v>205</v>
      </c>
      <c r="J41" s="53">
        <v>498609.4</v>
      </c>
      <c r="K41" s="53">
        <v>263081.3</v>
      </c>
      <c r="L41" s="55">
        <v>2.5490399999999998</v>
      </c>
      <c r="M41" s="62">
        <v>17.84</v>
      </c>
    </row>
    <row r="42" spans="8:13" x14ac:dyDescent="0.25">
      <c r="H42" s="53" t="s">
        <v>379</v>
      </c>
      <c r="I42" s="56" t="s">
        <v>27</v>
      </c>
      <c r="J42" s="53">
        <v>498609.4</v>
      </c>
      <c r="K42" s="53">
        <v>263083.7</v>
      </c>
      <c r="L42" s="55">
        <v>2.54718</v>
      </c>
      <c r="M42" s="62">
        <v>23.72</v>
      </c>
    </row>
    <row r="43" spans="8:13" x14ac:dyDescent="0.25">
      <c r="H43" s="53" t="s">
        <v>379</v>
      </c>
      <c r="I43" s="56" t="s">
        <v>206</v>
      </c>
      <c r="J43" s="53">
        <v>498609.4</v>
      </c>
      <c r="K43" s="53">
        <v>263086.2</v>
      </c>
      <c r="L43" s="55">
        <v>2.5465200000000001</v>
      </c>
      <c r="M43" s="62">
        <v>18.079999999999998</v>
      </c>
    </row>
    <row r="44" spans="8:13" x14ac:dyDescent="0.25">
      <c r="H44" s="53" t="s">
        <v>379</v>
      </c>
      <c r="I44" s="56" t="s">
        <v>207</v>
      </c>
      <c r="J44" s="53">
        <v>498609.4</v>
      </c>
      <c r="K44" s="53">
        <v>263088.59999999998</v>
      </c>
      <c r="L44" s="55">
        <v>2.54745</v>
      </c>
      <c r="M44" s="62">
        <v>16.399999999999999</v>
      </c>
    </row>
    <row r="45" spans="8:13" x14ac:dyDescent="0.25">
      <c r="H45" s="53" t="s">
        <v>379</v>
      </c>
      <c r="I45" s="56" t="s">
        <v>208</v>
      </c>
      <c r="J45" s="53">
        <v>498609.5</v>
      </c>
      <c r="K45" s="53">
        <v>263091</v>
      </c>
      <c r="L45" s="55">
        <v>2.5504799999999999</v>
      </c>
      <c r="M45" s="62">
        <v>15</v>
      </c>
    </row>
    <row r="46" spans="8:13" x14ac:dyDescent="0.25">
      <c r="H46" s="53" t="s">
        <v>379</v>
      </c>
      <c r="I46" s="56" t="s">
        <v>28</v>
      </c>
      <c r="J46" s="53">
        <v>498609.5</v>
      </c>
      <c r="K46" s="53">
        <v>263093.5</v>
      </c>
      <c r="L46" s="55">
        <v>2.5483800000000003</v>
      </c>
      <c r="M46" s="62">
        <v>15</v>
      </c>
    </row>
    <row r="47" spans="8:13" x14ac:dyDescent="0.25">
      <c r="H47" s="53" t="s">
        <v>379</v>
      </c>
      <c r="I47" s="56" t="s">
        <v>209</v>
      </c>
      <c r="J47" s="53">
        <v>498609.4</v>
      </c>
      <c r="K47" s="53">
        <v>263095.90000000002</v>
      </c>
      <c r="L47" s="55">
        <v>2.5461300000000002</v>
      </c>
      <c r="M47" s="62">
        <v>15.06</v>
      </c>
    </row>
    <row r="48" spans="8:13" x14ac:dyDescent="0.25">
      <c r="H48" s="53" t="s">
        <v>379</v>
      </c>
      <c r="I48" s="56" t="s">
        <v>210</v>
      </c>
      <c r="J48" s="53">
        <v>498609.4</v>
      </c>
      <c r="K48" s="53">
        <v>263098.3</v>
      </c>
      <c r="L48" s="55">
        <v>2.5469400000000002</v>
      </c>
      <c r="M48" s="62">
        <v>15</v>
      </c>
    </row>
    <row r="49" spans="8:13" x14ac:dyDescent="0.25">
      <c r="H49" s="53" t="s">
        <v>379</v>
      </c>
      <c r="I49" s="56" t="s">
        <v>211</v>
      </c>
      <c r="J49" s="53">
        <v>498609.4</v>
      </c>
      <c r="K49" s="53">
        <v>263100.7</v>
      </c>
      <c r="L49" s="55">
        <v>2.5508999999999999</v>
      </c>
      <c r="M49" s="62">
        <v>17.97</v>
      </c>
    </row>
    <row r="50" spans="8:13" x14ac:dyDescent="0.25">
      <c r="H50" s="53" t="s">
        <v>379</v>
      </c>
      <c r="I50" s="56" t="s">
        <v>29</v>
      </c>
      <c r="J50" s="53">
        <v>498609.6</v>
      </c>
      <c r="K50" s="53">
        <v>263103.09999999998</v>
      </c>
      <c r="L50" s="55">
        <v>2.5485000000000002</v>
      </c>
      <c r="M50" s="62">
        <v>14.85</v>
      </c>
    </row>
    <row r="51" spans="8:13" x14ac:dyDescent="0.25">
      <c r="H51" s="53" t="s">
        <v>379</v>
      </c>
      <c r="I51" s="56" t="s">
        <v>212</v>
      </c>
      <c r="J51" s="53">
        <v>498609.7</v>
      </c>
      <c r="K51" s="53">
        <v>263105.40000000002</v>
      </c>
      <c r="L51" s="55">
        <v>2.54772</v>
      </c>
      <c r="M51" s="62">
        <v>18</v>
      </c>
    </row>
    <row r="52" spans="8:13" x14ac:dyDescent="0.25">
      <c r="H52" s="53" t="s">
        <v>379</v>
      </c>
      <c r="I52" s="56" t="s">
        <v>213</v>
      </c>
      <c r="J52" s="53">
        <v>498610</v>
      </c>
      <c r="K52" s="53">
        <v>263107.59999999998</v>
      </c>
      <c r="L52" s="55">
        <v>2.5457399999999999</v>
      </c>
      <c r="M52" s="62">
        <v>24.78</v>
      </c>
    </row>
    <row r="53" spans="8:13" x14ac:dyDescent="0.25">
      <c r="H53" s="53" t="s">
        <v>379</v>
      </c>
      <c r="I53" s="56" t="s">
        <v>214</v>
      </c>
      <c r="J53" s="53">
        <v>498610.3</v>
      </c>
      <c r="K53" s="53">
        <v>263109.7</v>
      </c>
      <c r="L53" s="55">
        <v>2.5499699999999996</v>
      </c>
      <c r="M53" s="62">
        <v>26.43</v>
      </c>
    </row>
    <row r="54" spans="8:13" x14ac:dyDescent="0.25">
      <c r="H54" s="53" t="s">
        <v>379</v>
      </c>
      <c r="I54" s="56" t="s">
        <v>30</v>
      </c>
      <c r="J54" s="53">
        <v>498610.7</v>
      </c>
      <c r="K54" s="53">
        <v>263111.7</v>
      </c>
      <c r="L54" s="55">
        <v>2.5473300000000001</v>
      </c>
      <c r="M54" s="62">
        <v>20.25</v>
      </c>
    </row>
    <row r="55" spans="8:13" x14ac:dyDescent="0.25">
      <c r="H55" s="53" t="s">
        <v>379</v>
      </c>
      <c r="I55" s="56" t="s">
        <v>215</v>
      </c>
      <c r="J55" s="53">
        <v>498611.20000000001</v>
      </c>
      <c r="K55" s="53">
        <v>263113.5</v>
      </c>
      <c r="L55" s="55">
        <v>2.5502399999999996</v>
      </c>
      <c r="M55" s="62">
        <v>25.14</v>
      </c>
    </row>
    <row r="56" spans="8:13" x14ac:dyDescent="0.25">
      <c r="H56" s="53" t="s">
        <v>379</v>
      </c>
      <c r="I56" s="56" t="s">
        <v>216</v>
      </c>
      <c r="J56" s="53">
        <v>498611.7</v>
      </c>
      <c r="K56" s="53">
        <v>263115.40000000002</v>
      </c>
      <c r="L56" s="55">
        <v>2.54745</v>
      </c>
      <c r="M56" s="62">
        <v>38.159999999999997</v>
      </c>
    </row>
    <row r="57" spans="8:13" x14ac:dyDescent="0.25">
      <c r="H57" s="53" t="s">
        <v>379</v>
      </c>
      <c r="I57" s="56" t="s">
        <v>217</v>
      </c>
      <c r="J57" s="53">
        <v>498612.2</v>
      </c>
      <c r="K57" s="53">
        <v>263117.3</v>
      </c>
      <c r="L57" s="55">
        <v>2.5485000000000002</v>
      </c>
      <c r="M57" s="62">
        <v>40.46</v>
      </c>
    </row>
    <row r="58" spans="8:13" x14ac:dyDescent="0.25">
      <c r="H58" s="53" t="s">
        <v>379</v>
      </c>
      <c r="I58" s="56" t="s">
        <v>31</v>
      </c>
      <c r="J58" s="53">
        <v>498612.8</v>
      </c>
      <c r="K58" s="53">
        <v>263119</v>
      </c>
      <c r="L58" s="55">
        <v>2.5464000000000002</v>
      </c>
      <c r="M58" s="62">
        <v>45.12</v>
      </c>
    </row>
    <row r="59" spans="8:13" x14ac:dyDescent="0.25">
      <c r="H59" s="53" t="s">
        <v>379</v>
      </c>
      <c r="I59" s="56" t="s">
        <v>218</v>
      </c>
      <c r="J59" s="53">
        <v>498613.4</v>
      </c>
      <c r="K59" s="53">
        <v>263120.8</v>
      </c>
      <c r="L59" s="55">
        <v>2.55063</v>
      </c>
      <c r="M59" s="62">
        <v>58.58</v>
      </c>
    </row>
    <row r="60" spans="8:13" x14ac:dyDescent="0.25">
      <c r="H60" s="53" t="s">
        <v>379</v>
      </c>
      <c r="I60" s="56" t="s">
        <v>219</v>
      </c>
      <c r="J60" s="53">
        <v>498614</v>
      </c>
      <c r="K60" s="53">
        <v>263122.59999999998</v>
      </c>
      <c r="L60" s="55">
        <v>2.5478400000000003</v>
      </c>
      <c r="M60" s="62">
        <v>71.95</v>
      </c>
    </row>
    <row r="61" spans="8:13" x14ac:dyDescent="0.25">
      <c r="H61" s="53" t="s">
        <v>379</v>
      </c>
      <c r="I61" s="56" t="s">
        <v>220</v>
      </c>
      <c r="J61" s="53">
        <v>498614.6</v>
      </c>
      <c r="K61" s="53">
        <v>263124.40000000002</v>
      </c>
      <c r="L61" s="55">
        <v>2.7018899999999997</v>
      </c>
      <c r="M61" s="62">
        <v>82.87</v>
      </c>
    </row>
    <row r="62" spans="8:13" x14ac:dyDescent="0.25">
      <c r="H62" s="53" t="s">
        <v>379</v>
      </c>
      <c r="I62" s="56" t="s">
        <v>32</v>
      </c>
      <c r="J62" s="53">
        <v>498615.2</v>
      </c>
      <c r="K62" s="53">
        <v>263126.2</v>
      </c>
      <c r="L62" s="55">
        <v>4.5356399999999999</v>
      </c>
      <c r="M62" s="62">
        <v>52.97</v>
      </c>
    </row>
    <row r="63" spans="8:13" x14ac:dyDescent="0.25">
      <c r="H63" s="53" t="s">
        <v>379</v>
      </c>
      <c r="I63" s="56" t="s">
        <v>221</v>
      </c>
      <c r="J63" s="53">
        <v>498617.2</v>
      </c>
      <c r="K63" s="53">
        <v>263127.7</v>
      </c>
      <c r="L63" s="55">
        <v>4.5444899999999997</v>
      </c>
      <c r="M63" s="62">
        <v>81.599999999999994</v>
      </c>
    </row>
    <row r="64" spans="8:13" x14ac:dyDescent="0.25">
      <c r="H64" s="53" t="s">
        <v>379</v>
      </c>
      <c r="I64" s="56" t="s">
        <v>222</v>
      </c>
      <c r="J64" s="53">
        <v>498619.1</v>
      </c>
      <c r="K64" s="53">
        <v>263129.40000000002</v>
      </c>
      <c r="L64" s="55">
        <v>4.5447600000000001</v>
      </c>
      <c r="M64" s="62">
        <v>106.58</v>
      </c>
    </row>
    <row r="65" spans="8:13" x14ac:dyDescent="0.25">
      <c r="H65" s="53" t="s">
        <v>379</v>
      </c>
      <c r="I65" s="56" t="s">
        <v>223</v>
      </c>
      <c r="J65" s="53">
        <v>498621</v>
      </c>
      <c r="K65" s="53">
        <v>263131</v>
      </c>
      <c r="L65" s="55">
        <v>4.8166799999999999</v>
      </c>
      <c r="M65" s="62">
        <v>117.04</v>
      </c>
    </row>
    <row r="66" spans="8:13" x14ac:dyDescent="0.25">
      <c r="H66" s="53" t="s">
        <v>379</v>
      </c>
      <c r="I66" s="56" t="s">
        <v>33</v>
      </c>
      <c r="J66" s="53">
        <v>498622.9</v>
      </c>
      <c r="K66" s="53">
        <v>263132.7</v>
      </c>
      <c r="L66" s="55">
        <v>7.94163</v>
      </c>
      <c r="M66" s="62">
        <v>81.78</v>
      </c>
    </row>
    <row r="67" spans="8:13" x14ac:dyDescent="0.25">
      <c r="H67" s="53" t="s">
        <v>379</v>
      </c>
      <c r="I67" s="56" t="s">
        <v>224</v>
      </c>
      <c r="J67" s="53">
        <v>498627.3</v>
      </c>
      <c r="K67" s="53">
        <v>263134.3</v>
      </c>
      <c r="L67" s="55">
        <v>7.9881000000000002</v>
      </c>
      <c r="M67" s="62">
        <v>110.76</v>
      </c>
    </row>
    <row r="68" spans="8:13" x14ac:dyDescent="0.25">
      <c r="H68" s="53" t="s">
        <v>379</v>
      </c>
      <c r="I68" s="56" t="s">
        <v>225</v>
      </c>
      <c r="J68" s="53">
        <v>498631.2</v>
      </c>
      <c r="K68" s="53">
        <v>263135.90000000002</v>
      </c>
      <c r="L68" s="55">
        <v>8.0174099999999999</v>
      </c>
      <c r="M68" s="62">
        <v>125.23</v>
      </c>
    </row>
    <row r="69" spans="8:13" x14ac:dyDescent="0.25">
      <c r="H69" s="53" t="s">
        <v>379</v>
      </c>
      <c r="I69" s="56" t="s">
        <v>226</v>
      </c>
      <c r="J69" s="53">
        <v>498634.9</v>
      </c>
      <c r="K69" s="53">
        <v>263138</v>
      </c>
      <c r="L69" s="55">
        <v>8.0102700000000002</v>
      </c>
      <c r="M69" s="62">
        <v>126.92</v>
      </c>
    </row>
    <row r="70" spans="8:13" x14ac:dyDescent="0.25">
      <c r="H70" s="53" t="s">
        <v>379</v>
      </c>
      <c r="I70" s="56" t="s">
        <v>34</v>
      </c>
      <c r="J70" s="53">
        <v>498638.5</v>
      </c>
      <c r="K70" s="53">
        <v>263140.2</v>
      </c>
      <c r="L70" s="55">
        <v>8.0123999999999995</v>
      </c>
      <c r="M70" s="62">
        <v>100.96</v>
      </c>
    </row>
    <row r="71" spans="8:13" x14ac:dyDescent="0.25">
      <c r="H71" s="53" t="s">
        <v>379</v>
      </c>
      <c r="I71" s="56" t="s">
        <v>227</v>
      </c>
      <c r="J71" s="53">
        <v>498641.8</v>
      </c>
      <c r="K71" s="53">
        <v>263142.59999999998</v>
      </c>
      <c r="L71" s="55">
        <v>8.0121300000000009</v>
      </c>
      <c r="M71" s="62">
        <v>110.08</v>
      </c>
    </row>
    <row r="72" spans="8:13" x14ac:dyDescent="0.25">
      <c r="H72" s="53" t="s">
        <v>379</v>
      </c>
      <c r="I72" s="56" t="s">
        <v>228</v>
      </c>
      <c r="J72" s="53">
        <v>498645.2</v>
      </c>
      <c r="K72" s="53">
        <v>263145.09999999998</v>
      </c>
      <c r="L72" s="55">
        <v>8.0110799999999998</v>
      </c>
      <c r="M72" s="62">
        <v>107.59</v>
      </c>
    </row>
    <row r="73" spans="8:13" x14ac:dyDescent="0.25">
      <c r="H73" s="53" t="s">
        <v>379</v>
      </c>
      <c r="I73" s="56" t="s">
        <v>229</v>
      </c>
      <c r="J73" s="53">
        <v>498648.4</v>
      </c>
      <c r="K73" s="53">
        <v>263147.7</v>
      </c>
      <c r="L73" s="55">
        <v>8.0146200000000007</v>
      </c>
      <c r="M73" s="62">
        <v>105.83</v>
      </c>
    </row>
    <row r="74" spans="8:13" x14ac:dyDescent="0.25">
      <c r="H74" s="53" t="s">
        <v>379</v>
      </c>
      <c r="I74" s="56" t="s">
        <v>35</v>
      </c>
      <c r="J74" s="53">
        <v>498651.4</v>
      </c>
      <c r="K74" s="53">
        <v>263150.5</v>
      </c>
      <c r="L74" s="55">
        <v>8.0122499999999999</v>
      </c>
      <c r="M74" s="62">
        <v>104.54</v>
      </c>
    </row>
    <row r="75" spans="8:13" x14ac:dyDescent="0.25">
      <c r="H75" s="53" t="s">
        <v>379</v>
      </c>
      <c r="I75" s="56" t="s">
        <v>230</v>
      </c>
      <c r="J75" s="53">
        <v>498654.3</v>
      </c>
      <c r="K75" s="53">
        <v>263153.5</v>
      </c>
      <c r="L75" s="55">
        <v>8.0113199999999996</v>
      </c>
      <c r="M75" s="62">
        <v>102.03</v>
      </c>
    </row>
    <row r="76" spans="8:13" x14ac:dyDescent="0.25">
      <c r="H76" s="53" t="s">
        <v>379</v>
      </c>
      <c r="I76" s="56" t="s">
        <v>231</v>
      </c>
      <c r="J76" s="53">
        <v>498657.2</v>
      </c>
      <c r="K76" s="53">
        <v>263156.40000000002</v>
      </c>
      <c r="L76" s="55">
        <v>8.0122499999999999</v>
      </c>
      <c r="M76" s="62">
        <v>101.32</v>
      </c>
    </row>
    <row r="77" spans="8:13" x14ac:dyDescent="0.25">
      <c r="H77" s="53" t="s">
        <v>379</v>
      </c>
      <c r="I77" s="56" t="s">
        <v>232</v>
      </c>
      <c r="J77" s="53">
        <v>498660.1</v>
      </c>
      <c r="K77" s="53">
        <v>263159.3</v>
      </c>
      <c r="L77" s="55">
        <v>8.01159</v>
      </c>
      <c r="M77" s="62">
        <v>98.69</v>
      </c>
    </row>
    <row r="78" spans="8:13" x14ac:dyDescent="0.25">
      <c r="H78" s="53" t="s">
        <v>379</v>
      </c>
      <c r="I78" s="56" t="s">
        <v>36</v>
      </c>
      <c r="J78" s="53">
        <v>498663</v>
      </c>
      <c r="K78" s="53">
        <v>263162.3</v>
      </c>
      <c r="L78" s="55">
        <v>8.0117399999999996</v>
      </c>
      <c r="M78" s="62">
        <v>100.29</v>
      </c>
    </row>
    <row r="79" spans="8:13" x14ac:dyDescent="0.25">
      <c r="H79" s="53" t="s">
        <v>379</v>
      </c>
      <c r="I79" s="56" t="s">
        <v>233</v>
      </c>
      <c r="J79" s="53">
        <v>498665.8</v>
      </c>
      <c r="K79" s="53">
        <v>263165.3</v>
      </c>
      <c r="L79" s="55">
        <v>8.013300000000001</v>
      </c>
      <c r="M79" s="62">
        <v>89.08</v>
      </c>
    </row>
    <row r="80" spans="8:13" x14ac:dyDescent="0.25">
      <c r="H80" s="53" t="s">
        <v>379</v>
      </c>
      <c r="I80" s="56" t="s">
        <v>234</v>
      </c>
      <c r="J80" s="53">
        <v>498668.6</v>
      </c>
      <c r="K80" s="53">
        <v>263168.3</v>
      </c>
      <c r="L80" s="55">
        <v>8.0125200000000003</v>
      </c>
      <c r="M80" s="62">
        <v>79.11</v>
      </c>
    </row>
    <row r="81" spans="8:13" x14ac:dyDescent="0.25">
      <c r="H81" s="53" t="s">
        <v>379</v>
      </c>
      <c r="I81" s="56" t="s">
        <v>235</v>
      </c>
      <c r="J81" s="53">
        <v>498671.5</v>
      </c>
      <c r="K81" s="53">
        <v>263171.3</v>
      </c>
      <c r="L81" s="55">
        <v>8.011470000000001</v>
      </c>
      <c r="M81" s="62">
        <v>81.459999999999994</v>
      </c>
    </row>
    <row r="82" spans="8:13" x14ac:dyDescent="0.25">
      <c r="H82" s="53" t="s">
        <v>379</v>
      </c>
      <c r="I82" s="56" t="s">
        <v>37</v>
      </c>
      <c r="J82" s="53">
        <v>498674.4</v>
      </c>
      <c r="K82" s="53">
        <v>263174.3</v>
      </c>
      <c r="L82" s="55">
        <v>8.013300000000001</v>
      </c>
      <c r="M82" s="62">
        <v>79.239999999999995</v>
      </c>
    </row>
    <row r="83" spans="8:13" x14ac:dyDescent="0.25">
      <c r="H83" s="53" t="s">
        <v>379</v>
      </c>
      <c r="I83" s="56" t="s">
        <v>236</v>
      </c>
      <c r="J83" s="53">
        <v>498677.3</v>
      </c>
      <c r="K83" s="53">
        <v>263177.2</v>
      </c>
      <c r="L83" s="55">
        <v>8.011470000000001</v>
      </c>
      <c r="M83" s="62">
        <v>74.42</v>
      </c>
    </row>
    <row r="84" spans="8:13" x14ac:dyDescent="0.25">
      <c r="H84" s="53" t="s">
        <v>379</v>
      </c>
      <c r="I84" s="56" t="s">
        <v>237</v>
      </c>
      <c r="J84" s="53">
        <v>498680.3</v>
      </c>
      <c r="K84" s="53">
        <v>263180.09999999998</v>
      </c>
      <c r="L84" s="55">
        <v>8.0129099999999998</v>
      </c>
      <c r="M84" s="62">
        <v>70.5</v>
      </c>
    </row>
    <row r="85" spans="8:13" x14ac:dyDescent="0.25">
      <c r="H85" s="53" t="s">
        <v>379</v>
      </c>
      <c r="I85" s="56" t="s">
        <v>238</v>
      </c>
      <c r="J85" s="53">
        <v>498683.3</v>
      </c>
      <c r="K85" s="53">
        <v>263182.90000000002</v>
      </c>
      <c r="L85" s="55">
        <v>8.0125200000000003</v>
      </c>
      <c r="M85" s="62">
        <v>66.87</v>
      </c>
    </row>
    <row r="86" spans="8:13" x14ac:dyDescent="0.25">
      <c r="H86" s="53" t="s">
        <v>379</v>
      </c>
      <c r="I86" s="56" t="s">
        <v>38</v>
      </c>
      <c r="J86" s="53">
        <v>498686.3</v>
      </c>
      <c r="K86" s="53">
        <v>263185.7</v>
      </c>
      <c r="L86" s="55">
        <v>8.0126400000000011</v>
      </c>
      <c r="M86" s="62">
        <v>69.849999999999994</v>
      </c>
    </row>
    <row r="87" spans="8:13" x14ac:dyDescent="0.25">
      <c r="H87" s="53" t="s">
        <v>379</v>
      </c>
      <c r="I87" s="56" t="s">
        <v>239</v>
      </c>
      <c r="J87" s="53">
        <v>498689.3</v>
      </c>
      <c r="K87" s="53">
        <v>263188.5</v>
      </c>
      <c r="L87" s="55">
        <v>8.0113199999999996</v>
      </c>
      <c r="M87" s="62">
        <v>67.349999999999994</v>
      </c>
    </row>
    <row r="88" spans="8:13" x14ac:dyDescent="0.25">
      <c r="H88" s="53" t="s">
        <v>379</v>
      </c>
      <c r="I88" s="56" t="s">
        <v>240</v>
      </c>
      <c r="J88" s="53">
        <v>498692.4</v>
      </c>
      <c r="K88" s="53">
        <v>263191.3</v>
      </c>
      <c r="L88" s="55">
        <v>8.0131800000000002</v>
      </c>
      <c r="M88" s="62">
        <v>66.56</v>
      </c>
    </row>
    <row r="89" spans="8:13" x14ac:dyDescent="0.25">
      <c r="H89" s="53" t="s">
        <v>379</v>
      </c>
      <c r="I89" s="56" t="s">
        <v>241</v>
      </c>
      <c r="J89" s="53">
        <v>498695.5</v>
      </c>
      <c r="K89" s="53">
        <v>263194</v>
      </c>
      <c r="L89" s="55">
        <v>8.0126400000000011</v>
      </c>
      <c r="M89" s="62">
        <v>73.72</v>
      </c>
    </row>
    <row r="90" spans="8:13" x14ac:dyDescent="0.25">
      <c r="H90" s="53" t="s">
        <v>379</v>
      </c>
      <c r="I90" s="56" t="s">
        <v>39</v>
      </c>
      <c r="J90" s="53">
        <v>498699</v>
      </c>
      <c r="K90" s="53">
        <v>263196.40000000002</v>
      </c>
      <c r="L90" s="55">
        <v>8.0075099999999999</v>
      </c>
      <c r="M90" s="62">
        <v>78.040000000000006</v>
      </c>
    </row>
    <row r="91" spans="8:13" x14ac:dyDescent="0.25">
      <c r="H91" s="53" t="s">
        <v>379</v>
      </c>
      <c r="I91" s="56" t="s">
        <v>242</v>
      </c>
      <c r="J91" s="53">
        <v>498702.6</v>
      </c>
      <c r="K91" s="53">
        <v>263198.59999999998</v>
      </c>
      <c r="L91" s="55">
        <v>8.013300000000001</v>
      </c>
      <c r="M91" s="62">
        <v>90.34</v>
      </c>
    </row>
    <row r="92" spans="8:13" x14ac:dyDescent="0.25">
      <c r="H92" s="53" t="s">
        <v>379</v>
      </c>
      <c r="I92" s="56" t="s">
        <v>243</v>
      </c>
      <c r="J92" s="53">
        <v>498706.4</v>
      </c>
      <c r="K92" s="53">
        <v>263200.7</v>
      </c>
      <c r="L92" s="55">
        <v>8.0162099999999992</v>
      </c>
      <c r="M92" s="62">
        <v>76.91</v>
      </c>
    </row>
    <row r="93" spans="8:13" x14ac:dyDescent="0.25">
      <c r="H93" s="53" t="s">
        <v>379</v>
      </c>
      <c r="I93" s="56" t="s">
        <v>244</v>
      </c>
      <c r="J93" s="53">
        <v>498710.4</v>
      </c>
      <c r="K93" s="53">
        <v>263202.5</v>
      </c>
      <c r="L93" s="55">
        <v>8.0134500000000006</v>
      </c>
      <c r="M93" s="62">
        <v>65.62</v>
      </c>
    </row>
    <row r="94" spans="8:13" x14ac:dyDescent="0.25">
      <c r="H94" s="53" t="s">
        <v>379</v>
      </c>
      <c r="I94" s="56" t="s">
        <v>40</v>
      </c>
      <c r="J94" s="53">
        <v>498714.7</v>
      </c>
      <c r="K94" s="53">
        <v>263204.09999999998</v>
      </c>
      <c r="L94" s="55">
        <v>8.013300000000001</v>
      </c>
      <c r="M94" s="62">
        <v>97.9</v>
      </c>
    </row>
    <row r="95" spans="8:13" x14ac:dyDescent="0.25">
      <c r="H95" s="53" t="s">
        <v>379</v>
      </c>
      <c r="I95" s="56" t="s">
        <v>245</v>
      </c>
      <c r="J95" s="53">
        <v>498719.7</v>
      </c>
      <c r="K95" s="53">
        <v>263205</v>
      </c>
      <c r="L95" s="55">
        <v>8.0130600000000012</v>
      </c>
      <c r="M95" s="62">
        <v>82.43</v>
      </c>
    </row>
    <row r="96" spans="8:13" x14ac:dyDescent="0.25">
      <c r="H96" s="53" t="s">
        <v>379</v>
      </c>
      <c r="I96" s="56" t="s">
        <v>246</v>
      </c>
      <c r="J96" s="53">
        <v>498725</v>
      </c>
      <c r="K96" s="53">
        <v>263205.5</v>
      </c>
      <c r="L96" s="55">
        <v>8.0129099999999998</v>
      </c>
      <c r="M96" s="62">
        <v>68.739999999999995</v>
      </c>
    </row>
    <row r="97" spans="8:13" x14ac:dyDescent="0.25">
      <c r="H97" s="53" t="s">
        <v>379</v>
      </c>
      <c r="I97" s="56" t="s">
        <v>247</v>
      </c>
      <c r="J97" s="53">
        <v>498730.3</v>
      </c>
      <c r="K97" s="53">
        <v>263206</v>
      </c>
      <c r="L97" s="55">
        <v>8.0127900000000007</v>
      </c>
      <c r="M97" s="62">
        <v>67.930000000000007</v>
      </c>
    </row>
    <row r="98" spans="8:13" x14ac:dyDescent="0.25">
      <c r="H98" s="53" t="s">
        <v>380</v>
      </c>
      <c r="I98" s="56" t="s">
        <v>17</v>
      </c>
      <c r="J98" s="53">
        <v>498735.5</v>
      </c>
      <c r="K98" s="53">
        <v>263206.59999999998</v>
      </c>
      <c r="L98" s="55">
        <v>8.0109300000000001</v>
      </c>
      <c r="M98" s="62">
        <v>76.55</v>
      </c>
    </row>
    <row r="99" spans="8:13" x14ac:dyDescent="0.25">
      <c r="H99" s="53" t="s">
        <v>380</v>
      </c>
      <c r="I99" s="56" t="s">
        <v>176</v>
      </c>
      <c r="J99" s="53">
        <v>498740.7</v>
      </c>
      <c r="K99" s="53">
        <v>263207.2</v>
      </c>
      <c r="L99" s="57">
        <v>8.0129099999999998</v>
      </c>
      <c r="M99" s="62">
        <v>85.66</v>
      </c>
    </row>
    <row r="100" spans="8:13" x14ac:dyDescent="0.25">
      <c r="H100" s="53" t="s">
        <v>380</v>
      </c>
      <c r="I100" s="56" t="s">
        <v>177</v>
      </c>
      <c r="J100" s="53">
        <v>498745.8</v>
      </c>
      <c r="K100" s="53">
        <v>263207.90000000002</v>
      </c>
      <c r="L100" s="57">
        <v>8.0129099999999998</v>
      </c>
      <c r="M100" s="62">
        <v>85.45</v>
      </c>
    </row>
    <row r="101" spans="8:13" x14ac:dyDescent="0.25">
      <c r="H101" s="53" t="s">
        <v>380</v>
      </c>
      <c r="I101" s="56" t="s">
        <v>178</v>
      </c>
      <c r="J101" s="53">
        <v>498750.9</v>
      </c>
      <c r="K101" s="53">
        <v>263208.59999999998</v>
      </c>
      <c r="L101" s="57">
        <v>8.0069700000000008</v>
      </c>
      <c r="M101" s="62">
        <v>79.2</v>
      </c>
    </row>
    <row r="102" spans="8:13" x14ac:dyDescent="0.25">
      <c r="H102" s="53" t="s">
        <v>380</v>
      </c>
      <c r="I102" s="56" t="s">
        <v>18</v>
      </c>
      <c r="J102" s="53">
        <v>498755.9</v>
      </c>
      <c r="K102" s="53">
        <v>263209.40000000002</v>
      </c>
      <c r="L102" s="57">
        <v>5.4291599999999995</v>
      </c>
      <c r="M102" s="62">
        <v>80.150000000000006</v>
      </c>
    </row>
    <row r="103" spans="8:13" x14ac:dyDescent="0.25">
      <c r="H103" s="53" t="s">
        <v>380</v>
      </c>
      <c r="I103" s="56" t="s">
        <v>179</v>
      </c>
      <c r="J103" s="53">
        <v>498759.1</v>
      </c>
      <c r="K103" s="53">
        <v>263210.5</v>
      </c>
      <c r="L103" s="57">
        <v>4.5316800000000006</v>
      </c>
      <c r="M103" s="62">
        <v>77.64</v>
      </c>
    </row>
    <row r="104" spans="8:13" x14ac:dyDescent="0.25">
      <c r="H104" s="53" t="s">
        <v>380</v>
      </c>
      <c r="I104" s="56" t="s">
        <v>180</v>
      </c>
      <c r="J104" s="53">
        <v>498761.5</v>
      </c>
      <c r="K104" s="53">
        <v>263211.8</v>
      </c>
      <c r="L104" s="57">
        <v>4.5261300000000002</v>
      </c>
      <c r="M104" s="62">
        <v>75.09</v>
      </c>
    </row>
    <row r="105" spans="8:13" x14ac:dyDescent="0.25">
      <c r="H105" s="53" t="s">
        <v>380</v>
      </c>
      <c r="I105" s="56" t="s">
        <v>181</v>
      </c>
      <c r="J105" s="53">
        <v>498763.8</v>
      </c>
      <c r="K105" s="53">
        <v>263213</v>
      </c>
      <c r="L105" s="57">
        <v>4.5337800000000001</v>
      </c>
      <c r="M105" s="62">
        <v>76.099999999999994</v>
      </c>
    </row>
    <row r="106" spans="8:13" x14ac:dyDescent="0.25">
      <c r="H106" s="53" t="s">
        <v>380</v>
      </c>
      <c r="I106" s="56" t="s">
        <v>19</v>
      </c>
      <c r="J106" s="53">
        <v>498766.2</v>
      </c>
      <c r="K106" s="53">
        <v>263214.2</v>
      </c>
      <c r="L106" s="57">
        <v>4.5285000000000002</v>
      </c>
      <c r="M106" s="62">
        <v>76.25</v>
      </c>
    </row>
    <row r="107" spans="8:13" x14ac:dyDescent="0.25">
      <c r="H107" s="53" t="s">
        <v>380</v>
      </c>
      <c r="I107" s="56" t="s">
        <v>182</v>
      </c>
      <c r="J107" s="53">
        <v>498768.4</v>
      </c>
      <c r="K107" s="53">
        <v>263215.59999999998</v>
      </c>
      <c r="L107" s="57">
        <v>4.52745</v>
      </c>
      <c r="M107" s="62">
        <v>75.37</v>
      </c>
    </row>
    <row r="108" spans="8:13" x14ac:dyDescent="0.25">
      <c r="H108" s="53" t="s">
        <v>380</v>
      </c>
      <c r="I108" s="56" t="s">
        <v>183</v>
      </c>
      <c r="J108" s="53">
        <v>498770.6</v>
      </c>
      <c r="K108" s="53">
        <v>263217.09999999998</v>
      </c>
      <c r="L108" s="57">
        <v>4.5261300000000002</v>
      </c>
      <c r="M108" s="62">
        <v>74.010000000000005</v>
      </c>
    </row>
    <row r="109" spans="8:13" x14ac:dyDescent="0.25">
      <c r="H109" s="53" t="s">
        <v>380</v>
      </c>
      <c r="I109" s="56" t="s">
        <v>184</v>
      </c>
      <c r="J109" s="53">
        <v>498773</v>
      </c>
      <c r="K109" s="53">
        <v>263218.40000000002</v>
      </c>
      <c r="L109" s="57">
        <v>4.52745</v>
      </c>
      <c r="M109" s="62">
        <v>73.73</v>
      </c>
    </row>
    <row r="110" spans="8:13" x14ac:dyDescent="0.25">
      <c r="H110" s="53" t="s">
        <v>380</v>
      </c>
      <c r="I110" s="56" t="s">
        <v>20</v>
      </c>
      <c r="J110" s="53">
        <v>498775.5</v>
      </c>
      <c r="K110" s="53">
        <v>263219.7</v>
      </c>
      <c r="L110" s="57">
        <v>4.5352499999999996</v>
      </c>
      <c r="M110" s="62">
        <v>75.92</v>
      </c>
    </row>
    <row r="111" spans="8:13" x14ac:dyDescent="0.25">
      <c r="H111" s="53" t="s">
        <v>380</v>
      </c>
      <c r="I111" s="56" t="s">
        <v>185</v>
      </c>
      <c r="J111" s="53">
        <v>498777.9</v>
      </c>
      <c r="K111" s="53">
        <v>263221</v>
      </c>
      <c r="L111" s="57">
        <v>4.5328800000000005</v>
      </c>
      <c r="M111" s="62">
        <v>74.099999999999994</v>
      </c>
    </row>
    <row r="112" spans="8:13" x14ac:dyDescent="0.25">
      <c r="H112" s="53" t="s">
        <v>380</v>
      </c>
      <c r="I112" s="56" t="s">
        <v>186</v>
      </c>
      <c r="J112" s="53">
        <v>498779.5</v>
      </c>
      <c r="K112" s="53">
        <v>263223.09999999998</v>
      </c>
      <c r="L112" s="57">
        <v>4.5360299999999993</v>
      </c>
      <c r="M112" s="62">
        <v>74.47</v>
      </c>
    </row>
    <row r="113" spans="8:13" x14ac:dyDescent="0.25">
      <c r="H113" s="53" t="s">
        <v>380</v>
      </c>
      <c r="I113" s="56" t="s">
        <v>187</v>
      </c>
      <c r="J113" s="53">
        <v>498780</v>
      </c>
      <c r="K113" s="53">
        <v>263226.40000000002</v>
      </c>
      <c r="L113" s="57">
        <v>4.5337800000000001</v>
      </c>
      <c r="M113" s="62">
        <v>74.61</v>
      </c>
    </row>
    <row r="114" spans="8:13" x14ac:dyDescent="0.25">
      <c r="H114" s="53" t="s">
        <v>380</v>
      </c>
      <c r="I114" s="56" t="s">
        <v>21</v>
      </c>
      <c r="J114" s="53">
        <v>498780</v>
      </c>
      <c r="K114" s="53">
        <v>263230</v>
      </c>
      <c r="L114" s="57">
        <v>4.5265200000000005</v>
      </c>
      <c r="M114" s="62">
        <v>74.52</v>
      </c>
    </row>
    <row r="115" spans="8:13" x14ac:dyDescent="0.25">
      <c r="H115" s="53" t="s">
        <v>380</v>
      </c>
      <c r="I115" s="56" t="s">
        <v>188</v>
      </c>
      <c r="J115" s="53">
        <v>498780.4</v>
      </c>
      <c r="K115" s="53">
        <v>263233.3</v>
      </c>
      <c r="L115" s="57">
        <v>4.5300900000000004</v>
      </c>
      <c r="M115" s="62">
        <v>75.760000000000005</v>
      </c>
    </row>
    <row r="116" spans="8:13" x14ac:dyDescent="0.25">
      <c r="H116" s="53" t="s">
        <v>380</v>
      </c>
      <c r="I116" s="56" t="s">
        <v>189</v>
      </c>
      <c r="J116" s="53">
        <v>498780.8</v>
      </c>
      <c r="K116" s="53">
        <v>263236.7</v>
      </c>
      <c r="L116" s="57">
        <v>4.5342000000000002</v>
      </c>
      <c r="M116" s="62">
        <v>76.87</v>
      </c>
    </row>
    <row r="117" spans="8:13" x14ac:dyDescent="0.25">
      <c r="H117" s="53" t="s">
        <v>380</v>
      </c>
      <c r="I117" s="56" t="s">
        <v>190</v>
      </c>
      <c r="J117" s="53">
        <v>498781</v>
      </c>
      <c r="K117" s="53">
        <v>263240.09999999998</v>
      </c>
      <c r="L117" s="57">
        <v>4.5276000000000005</v>
      </c>
      <c r="M117" s="62">
        <v>78.319999999999993</v>
      </c>
    </row>
    <row r="118" spans="8:13" x14ac:dyDescent="0.25">
      <c r="H118" s="53" t="s">
        <v>380</v>
      </c>
      <c r="I118" s="56" t="s">
        <v>22</v>
      </c>
      <c r="J118" s="53">
        <v>498781</v>
      </c>
      <c r="K118" s="53">
        <v>263243.8</v>
      </c>
      <c r="L118" s="57">
        <v>4.53207</v>
      </c>
      <c r="M118" s="62">
        <v>78.400000000000006</v>
      </c>
    </row>
    <row r="119" spans="8:13" x14ac:dyDescent="0.25">
      <c r="H119" s="53" t="s">
        <v>380</v>
      </c>
      <c r="I119" s="56" t="s">
        <v>191</v>
      </c>
      <c r="J119" s="53">
        <v>498781</v>
      </c>
      <c r="K119" s="53">
        <v>263247.5</v>
      </c>
      <c r="L119" s="57">
        <v>4.5307500000000003</v>
      </c>
      <c r="M119" s="62">
        <v>77.33</v>
      </c>
    </row>
    <row r="120" spans="8:13" x14ac:dyDescent="0.25">
      <c r="H120" s="53" t="s">
        <v>380</v>
      </c>
      <c r="I120" s="56" t="s">
        <v>192</v>
      </c>
      <c r="J120" s="53">
        <v>498781</v>
      </c>
      <c r="K120" s="53">
        <v>263251.20000000001</v>
      </c>
      <c r="L120" s="57">
        <v>4.5277200000000004</v>
      </c>
      <c r="M120" s="62">
        <v>77.989999999999995</v>
      </c>
    </row>
    <row r="121" spans="8:13" x14ac:dyDescent="0.25">
      <c r="H121" s="53" t="s">
        <v>380</v>
      </c>
      <c r="I121" s="56" t="s">
        <v>193</v>
      </c>
      <c r="J121" s="53">
        <v>498781</v>
      </c>
      <c r="K121" s="53">
        <v>263254.8</v>
      </c>
      <c r="L121" s="57">
        <v>4.5342000000000002</v>
      </c>
      <c r="M121" s="62">
        <v>80.010000000000005</v>
      </c>
    </row>
    <row r="122" spans="8:13" x14ac:dyDescent="0.25">
      <c r="H122" s="53" t="s">
        <v>380</v>
      </c>
      <c r="I122" s="56" t="s">
        <v>23</v>
      </c>
      <c r="J122" s="53">
        <v>498781.1</v>
      </c>
      <c r="K122" s="53">
        <v>263258.40000000002</v>
      </c>
      <c r="L122" s="57">
        <v>4.5324600000000004</v>
      </c>
      <c r="M122" s="62">
        <v>80.56</v>
      </c>
    </row>
    <row r="123" spans="8:13" x14ac:dyDescent="0.25">
      <c r="H123" s="53" t="s">
        <v>380</v>
      </c>
      <c r="I123" s="56" t="s">
        <v>194</v>
      </c>
      <c r="J123" s="53">
        <v>498781.4</v>
      </c>
      <c r="K123" s="53">
        <v>263261.7</v>
      </c>
      <c r="L123" s="57">
        <v>4.52799</v>
      </c>
      <c r="M123" s="62">
        <v>84.32</v>
      </c>
    </row>
    <row r="124" spans="8:13" x14ac:dyDescent="0.25">
      <c r="H124" s="53" t="s">
        <v>380</v>
      </c>
      <c r="I124" s="56" t="s">
        <v>195</v>
      </c>
      <c r="J124" s="53">
        <v>498781.7</v>
      </c>
      <c r="K124" s="53">
        <v>263265</v>
      </c>
      <c r="L124" s="57">
        <v>4.5287700000000006</v>
      </c>
      <c r="M124" s="62">
        <v>82.87</v>
      </c>
    </row>
    <row r="125" spans="8:13" x14ac:dyDescent="0.25">
      <c r="H125" s="53" t="s">
        <v>380</v>
      </c>
      <c r="I125" s="56" t="s">
        <v>196</v>
      </c>
      <c r="J125" s="53">
        <v>498782.3</v>
      </c>
      <c r="K125" s="53">
        <v>263268</v>
      </c>
      <c r="L125" s="57">
        <v>4.5314100000000002</v>
      </c>
      <c r="M125" s="62">
        <v>80.84</v>
      </c>
    </row>
    <row r="126" spans="8:13" x14ac:dyDescent="0.25">
      <c r="H126" s="53" t="s">
        <v>380</v>
      </c>
      <c r="I126" s="56" t="s">
        <v>24</v>
      </c>
      <c r="J126" s="53">
        <v>498783.3</v>
      </c>
      <c r="K126" s="53">
        <v>263270.59999999998</v>
      </c>
      <c r="L126" s="57">
        <v>4.5327299999999999</v>
      </c>
      <c r="M126" s="62">
        <v>80.540000000000006</v>
      </c>
    </row>
    <row r="127" spans="8:13" x14ac:dyDescent="0.25">
      <c r="H127" s="53" t="s">
        <v>380</v>
      </c>
      <c r="I127" s="56" t="s">
        <v>197</v>
      </c>
      <c r="J127" s="53">
        <v>498784.3</v>
      </c>
      <c r="K127" s="53">
        <v>263273.09999999998</v>
      </c>
      <c r="L127" s="57">
        <v>4.5266700000000002</v>
      </c>
      <c r="M127" s="62">
        <v>78.16</v>
      </c>
    </row>
    <row r="128" spans="8:13" x14ac:dyDescent="0.25">
      <c r="H128" s="53" t="s">
        <v>380</v>
      </c>
      <c r="I128" s="56" t="s">
        <v>198</v>
      </c>
      <c r="J128" s="53">
        <v>498785.3</v>
      </c>
      <c r="K128" s="53">
        <v>263275.7</v>
      </c>
      <c r="L128" s="57">
        <v>4.5306300000000004</v>
      </c>
      <c r="M128" s="62">
        <v>78.52</v>
      </c>
    </row>
    <row r="129" spans="8:13" x14ac:dyDescent="0.25">
      <c r="H129" s="53" t="s">
        <v>380</v>
      </c>
      <c r="I129" s="56" t="s">
        <v>199</v>
      </c>
      <c r="J129" s="53">
        <v>498786.2</v>
      </c>
      <c r="K129" s="53">
        <v>263278.40000000002</v>
      </c>
      <c r="L129" s="57">
        <v>4.6693500000000006</v>
      </c>
      <c r="M129" s="62">
        <v>79.17</v>
      </c>
    </row>
    <row r="130" spans="8:13" x14ac:dyDescent="0.25">
      <c r="H130" s="53" t="s">
        <v>380</v>
      </c>
      <c r="I130" s="56" t="s">
        <v>25</v>
      </c>
      <c r="J130" s="53">
        <v>498787.2</v>
      </c>
      <c r="K130" s="53">
        <v>263281.09999999998</v>
      </c>
      <c r="L130" s="57">
        <v>7.8251999999999997</v>
      </c>
      <c r="M130" s="62">
        <v>84.14</v>
      </c>
    </row>
    <row r="131" spans="8:13" x14ac:dyDescent="0.25">
      <c r="H131" s="53" t="s">
        <v>380</v>
      </c>
      <c r="I131" s="56" t="s">
        <v>200</v>
      </c>
      <c r="J131" s="53">
        <v>498790.6</v>
      </c>
      <c r="K131" s="53">
        <v>263283.40000000002</v>
      </c>
      <c r="L131" s="57">
        <v>8.008560000000001</v>
      </c>
      <c r="M131" s="62">
        <v>83.37</v>
      </c>
    </row>
    <row r="132" spans="8:13" x14ac:dyDescent="0.25">
      <c r="H132" s="53" t="s">
        <v>380</v>
      </c>
      <c r="I132" s="56" t="s">
        <v>201</v>
      </c>
      <c r="J132" s="53">
        <v>498794</v>
      </c>
      <c r="K132" s="53">
        <v>263285.59999999998</v>
      </c>
      <c r="L132" s="57">
        <v>8.0137200000000011</v>
      </c>
      <c r="M132" s="62">
        <v>77.27</v>
      </c>
    </row>
    <row r="133" spans="8:13" x14ac:dyDescent="0.25">
      <c r="H133" s="53" t="s">
        <v>380</v>
      </c>
      <c r="I133" s="56" t="s">
        <v>202</v>
      </c>
      <c r="J133" s="53">
        <v>498797.2</v>
      </c>
      <c r="K133" s="53">
        <v>263288.2</v>
      </c>
      <c r="L133" s="57">
        <v>8.0101499999999994</v>
      </c>
      <c r="M133" s="62">
        <v>76.33</v>
      </c>
    </row>
    <row r="134" spans="8:13" x14ac:dyDescent="0.25">
      <c r="H134" s="53" t="s">
        <v>380</v>
      </c>
      <c r="I134" s="56" t="s">
        <v>26</v>
      </c>
      <c r="J134" s="53">
        <v>498800.4</v>
      </c>
      <c r="K134" s="53">
        <v>263290.90000000002</v>
      </c>
      <c r="L134" s="57">
        <v>8.0084400000000002</v>
      </c>
      <c r="M134" s="62">
        <v>99</v>
      </c>
    </row>
    <row r="135" spans="8:13" x14ac:dyDescent="0.25">
      <c r="H135" s="53" t="s">
        <v>380</v>
      </c>
      <c r="I135" s="56" t="s">
        <v>203</v>
      </c>
      <c r="J135" s="53">
        <v>498803.6</v>
      </c>
      <c r="K135" s="53">
        <v>263293.5</v>
      </c>
      <c r="L135" s="57">
        <v>8.0175299999999989</v>
      </c>
      <c r="M135" s="62">
        <v>87.13</v>
      </c>
    </row>
    <row r="136" spans="8:13" x14ac:dyDescent="0.25">
      <c r="H136" s="53" t="s">
        <v>380</v>
      </c>
      <c r="I136" s="56" t="s">
        <v>204</v>
      </c>
      <c r="J136" s="53">
        <v>498806.7</v>
      </c>
      <c r="K136" s="53">
        <v>263296.2</v>
      </c>
      <c r="L136" s="57">
        <v>8.0091000000000001</v>
      </c>
      <c r="M136" s="62">
        <v>85.33</v>
      </c>
    </row>
    <row r="137" spans="8:13" x14ac:dyDescent="0.25">
      <c r="H137" s="53" t="s">
        <v>380</v>
      </c>
      <c r="I137" s="56" t="s">
        <v>205</v>
      </c>
      <c r="J137" s="53">
        <v>498809.9</v>
      </c>
      <c r="K137" s="53">
        <v>263299</v>
      </c>
      <c r="L137" s="57">
        <v>8.0075099999999999</v>
      </c>
      <c r="M137" s="62">
        <v>78.510000000000005</v>
      </c>
    </row>
    <row r="138" spans="8:13" x14ac:dyDescent="0.25">
      <c r="H138" s="53" t="s">
        <v>380</v>
      </c>
      <c r="I138" s="56" t="s">
        <v>27</v>
      </c>
      <c r="J138" s="53">
        <v>498813.1</v>
      </c>
      <c r="K138" s="53">
        <v>263301.59999999998</v>
      </c>
      <c r="L138" s="57">
        <v>7.9335900000000006</v>
      </c>
      <c r="M138" s="62">
        <v>91.77</v>
      </c>
    </row>
    <row r="139" spans="8:13" x14ac:dyDescent="0.25">
      <c r="H139" s="53" t="s">
        <v>380</v>
      </c>
      <c r="I139" s="56" t="s">
        <v>206</v>
      </c>
      <c r="J139" s="53">
        <v>498816.3</v>
      </c>
      <c r="K139" s="53">
        <v>263304.2</v>
      </c>
      <c r="L139" s="57">
        <v>7.86165</v>
      </c>
      <c r="M139" s="62">
        <v>85.96</v>
      </c>
    </row>
    <row r="140" spans="8:13" x14ac:dyDescent="0.25">
      <c r="H140" s="53" t="s">
        <v>380</v>
      </c>
      <c r="I140" s="56" t="s">
        <v>207</v>
      </c>
      <c r="J140" s="53">
        <v>498819.6</v>
      </c>
      <c r="K140" s="53">
        <v>263306.7</v>
      </c>
      <c r="L140" s="57">
        <v>7.9978800000000003</v>
      </c>
      <c r="M140" s="62">
        <v>82.05</v>
      </c>
    </row>
    <row r="141" spans="8:13" x14ac:dyDescent="0.25">
      <c r="H141" s="53" t="s">
        <v>380</v>
      </c>
      <c r="I141" s="56" t="s">
        <v>208</v>
      </c>
      <c r="J141" s="53">
        <v>498823.1</v>
      </c>
      <c r="K141" s="53">
        <v>263309.09999999998</v>
      </c>
      <c r="L141" s="57">
        <v>7.8674399999999993</v>
      </c>
      <c r="M141" s="62">
        <v>79.849999999999994</v>
      </c>
    </row>
    <row r="142" spans="8:13" x14ac:dyDescent="0.25">
      <c r="H142" s="53" t="s">
        <v>380</v>
      </c>
      <c r="I142" s="56" t="s">
        <v>28</v>
      </c>
      <c r="J142" s="53">
        <v>498826.7</v>
      </c>
      <c r="K142" s="53">
        <v>263311.3</v>
      </c>
      <c r="L142" s="57">
        <v>8.0547599999999999</v>
      </c>
      <c r="M142" s="62">
        <v>84.91</v>
      </c>
    </row>
    <row r="143" spans="8:13" x14ac:dyDescent="0.25">
      <c r="H143" s="53" t="s">
        <v>380</v>
      </c>
      <c r="I143" s="56" t="s">
        <v>209</v>
      </c>
      <c r="J143" s="53">
        <v>498830.3</v>
      </c>
      <c r="K143" s="53">
        <v>263313.5</v>
      </c>
      <c r="L143" s="57">
        <v>8.0506799999999998</v>
      </c>
      <c r="M143" s="62">
        <v>85.58</v>
      </c>
    </row>
    <row r="144" spans="8:13" x14ac:dyDescent="0.25">
      <c r="H144" s="53" t="s">
        <v>380</v>
      </c>
      <c r="I144" s="56" t="s">
        <v>210</v>
      </c>
      <c r="J144" s="53">
        <v>498834</v>
      </c>
      <c r="K144" s="53">
        <v>263315.7</v>
      </c>
      <c r="L144" s="57">
        <v>8.0501400000000007</v>
      </c>
      <c r="M144" s="62">
        <v>85.1</v>
      </c>
    </row>
    <row r="145" spans="8:13" x14ac:dyDescent="0.25">
      <c r="H145" s="53" t="s">
        <v>380</v>
      </c>
      <c r="I145" s="56" t="s">
        <v>211</v>
      </c>
      <c r="J145" s="53">
        <v>498837.7</v>
      </c>
      <c r="K145" s="53">
        <v>263317.90000000002</v>
      </c>
      <c r="L145" s="57">
        <v>8.0487000000000002</v>
      </c>
      <c r="M145" s="62">
        <v>83.46</v>
      </c>
    </row>
    <row r="146" spans="8:13" x14ac:dyDescent="0.25">
      <c r="H146" s="53" t="s">
        <v>380</v>
      </c>
      <c r="I146" s="56" t="s">
        <v>29</v>
      </c>
      <c r="J146" s="53">
        <v>498841.5</v>
      </c>
      <c r="K146" s="53">
        <v>263319.90000000002</v>
      </c>
      <c r="L146" s="57">
        <v>8.0275800000000004</v>
      </c>
      <c r="M146" s="62">
        <v>83.84</v>
      </c>
    </row>
    <row r="147" spans="8:13" x14ac:dyDescent="0.25">
      <c r="H147" s="53" t="s">
        <v>380</v>
      </c>
      <c r="I147" s="56" t="s">
        <v>212</v>
      </c>
      <c r="J147" s="53">
        <v>498845.4</v>
      </c>
      <c r="K147" s="53">
        <v>263321.8</v>
      </c>
      <c r="L147" s="57">
        <v>8.0125200000000003</v>
      </c>
      <c r="M147" s="62">
        <v>82.95</v>
      </c>
    </row>
    <row r="148" spans="8:13" x14ac:dyDescent="0.25">
      <c r="H148" s="53" t="s">
        <v>380</v>
      </c>
      <c r="I148" s="56" t="s">
        <v>213</v>
      </c>
      <c r="J148" s="53">
        <v>498849.2</v>
      </c>
      <c r="K148" s="53">
        <v>263323.8</v>
      </c>
      <c r="L148" s="57">
        <v>8.0175299999999989</v>
      </c>
      <c r="M148" s="62">
        <v>79.930000000000007</v>
      </c>
    </row>
    <row r="149" spans="8:13" x14ac:dyDescent="0.25">
      <c r="H149" s="53" t="s">
        <v>380</v>
      </c>
      <c r="I149" s="56" t="s">
        <v>214</v>
      </c>
      <c r="J149" s="53">
        <v>498853</v>
      </c>
      <c r="K149" s="53">
        <v>263325.8</v>
      </c>
      <c r="L149" s="57">
        <v>8.0113199999999996</v>
      </c>
      <c r="M149" s="62">
        <v>87.7</v>
      </c>
    </row>
    <row r="150" spans="8:13" x14ac:dyDescent="0.25">
      <c r="H150" s="53" t="s">
        <v>380</v>
      </c>
      <c r="I150" s="56" t="s">
        <v>30</v>
      </c>
      <c r="J150" s="53">
        <v>498856.8</v>
      </c>
      <c r="K150" s="53">
        <v>263327.8</v>
      </c>
      <c r="L150" s="57">
        <v>8.0104199999999999</v>
      </c>
      <c r="M150" s="62">
        <v>86.33</v>
      </c>
    </row>
    <row r="151" spans="8:13" x14ac:dyDescent="0.25">
      <c r="H151" s="53" t="s">
        <v>380</v>
      </c>
      <c r="I151" s="56" t="s">
        <v>215</v>
      </c>
      <c r="J151" s="53">
        <v>498860.7</v>
      </c>
      <c r="K151" s="53">
        <v>263329.8</v>
      </c>
      <c r="L151" s="57">
        <v>8.0112000000000005</v>
      </c>
      <c r="M151" s="62">
        <v>86.97</v>
      </c>
    </row>
    <row r="152" spans="8:13" x14ac:dyDescent="0.25">
      <c r="H152" s="53" t="s">
        <v>380</v>
      </c>
      <c r="I152" s="56" t="s">
        <v>216</v>
      </c>
      <c r="J152" s="53">
        <v>498864.5</v>
      </c>
      <c r="K152" s="53">
        <v>263331.8</v>
      </c>
      <c r="L152" s="57">
        <v>8.0109300000000001</v>
      </c>
      <c r="M152" s="62">
        <v>91.77</v>
      </c>
    </row>
    <row r="153" spans="8:13" x14ac:dyDescent="0.25">
      <c r="H153" s="53" t="s">
        <v>380</v>
      </c>
      <c r="I153" s="56" t="s">
        <v>217</v>
      </c>
      <c r="J153" s="53">
        <v>498868.4</v>
      </c>
      <c r="K153" s="53">
        <v>263333.7</v>
      </c>
      <c r="L153" s="57">
        <v>8.0101499999999994</v>
      </c>
      <c r="M153" s="62">
        <v>97.75</v>
      </c>
    </row>
    <row r="154" spans="8:13" x14ac:dyDescent="0.25">
      <c r="H154" s="53" t="s">
        <v>380</v>
      </c>
      <c r="I154" s="56" t="s">
        <v>31</v>
      </c>
      <c r="J154" s="53">
        <v>498872.3</v>
      </c>
      <c r="K154" s="53">
        <v>263335.59999999998</v>
      </c>
      <c r="L154" s="57">
        <v>8.0110799999999998</v>
      </c>
      <c r="M154" s="62">
        <v>88.61</v>
      </c>
    </row>
    <row r="155" spans="8:13" x14ac:dyDescent="0.25">
      <c r="H155" s="53" t="s">
        <v>380</v>
      </c>
      <c r="I155" s="56" t="s">
        <v>218</v>
      </c>
      <c r="J155" s="53">
        <v>498876.2</v>
      </c>
      <c r="K155" s="53">
        <v>263337.5</v>
      </c>
      <c r="L155" s="57">
        <v>8.0091000000000001</v>
      </c>
      <c r="M155" s="62">
        <v>94.1</v>
      </c>
    </row>
    <row r="156" spans="8:13" x14ac:dyDescent="0.25">
      <c r="H156" s="53" t="s">
        <v>380</v>
      </c>
      <c r="I156" s="56" t="s">
        <v>219</v>
      </c>
      <c r="J156" s="53">
        <v>498880.1</v>
      </c>
      <c r="K156" s="53">
        <v>263339.40000000002</v>
      </c>
      <c r="L156" s="57">
        <v>8.0119799999999994</v>
      </c>
      <c r="M156" s="62">
        <v>101.82</v>
      </c>
    </row>
    <row r="157" spans="8:13" x14ac:dyDescent="0.25">
      <c r="H157" s="53" t="s">
        <v>380</v>
      </c>
      <c r="I157" s="56" t="s">
        <v>220</v>
      </c>
      <c r="J157" s="53">
        <v>498884</v>
      </c>
      <c r="K157" s="53">
        <v>263341.3</v>
      </c>
      <c r="L157" s="57">
        <v>8.0117399999999996</v>
      </c>
      <c r="M157" s="62">
        <v>107.65</v>
      </c>
    </row>
    <row r="158" spans="8:13" x14ac:dyDescent="0.25">
      <c r="H158" s="53" t="s">
        <v>380</v>
      </c>
      <c r="I158" s="56" t="s">
        <v>32</v>
      </c>
      <c r="J158" s="53">
        <v>498887.9</v>
      </c>
      <c r="K158" s="53">
        <v>263343.3</v>
      </c>
      <c r="L158" s="57">
        <v>8.01</v>
      </c>
      <c r="M158" s="62">
        <v>101.59</v>
      </c>
    </row>
    <row r="159" spans="8:13" x14ac:dyDescent="0.25">
      <c r="H159" s="53" t="s">
        <v>380</v>
      </c>
      <c r="I159" s="56" t="s">
        <v>221</v>
      </c>
      <c r="J159" s="53">
        <v>498891.8</v>
      </c>
      <c r="K159" s="53">
        <v>263345.09999999998</v>
      </c>
      <c r="L159" s="57">
        <v>8.0112000000000005</v>
      </c>
      <c r="M159" s="62">
        <v>112.44</v>
      </c>
    </row>
    <row r="160" spans="8:13" x14ac:dyDescent="0.25">
      <c r="H160" s="53" t="s">
        <v>380</v>
      </c>
      <c r="I160" s="56" t="s">
        <v>222</v>
      </c>
      <c r="J160" s="53">
        <v>498895.7</v>
      </c>
      <c r="K160" s="53">
        <v>263347.09999999998</v>
      </c>
      <c r="L160" s="57">
        <v>8.0110799999999998</v>
      </c>
      <c r="M160" s="62">
        <v>118.53</v>
      </c>
    </row>
    <row r="161" spans="8:13" x14ac:dyDescent="0.25">
      <c r="H161" s="53" t="s">
        <v>380</v>
      </c>
      <c r="I161" s="56" t="s">
        <v>223</v>
      </c>
      <c r="J161" s="53">
        <v>498899.6</v>
      </c>
      <c r="K161" s="53">
        <v>263349</v>
      </c>
      <c r="L161" s="57">
        <v>8.0117399999999996</v>
      </c>
      <c r="M161" s="62">
        <v>134.19</v>
      </c>
    </row>
    <row r="162" spans="8:13" x14ac:dyDescent="0.25">
      <c r="H162" s="53" t="s">
        <v>380</v>
      </c>
      <c r="I162" s="56" t="s">
        <v>33</v>
      </c>
      <c r="J162" s="53">
        <v>498903.5</v>
      </c>
      <c r="K162" s="53">
        <v>263350.90000000002</v>
      </c>
      <c r="L162" s="57">
        <v>8.0112000000000005</v>
      </c>
      <c r="M162" s="62">
        <v>107.8</v>
      </c>
    </row>
    <row r="163" spans="8:13" x14ac:dyDescent="0.25">
      <c r="H163" s="53" t="s">
        <v>380</v>
      </c>
      <c r="I163" s="56" t="s">
        <v>224</v>
      </c>
      <c r="J163" s="53">
        <v>498907.4</v>
      </c>
      <c r="K163" s="53">
        <v>263352.8</v>
      </c>
      <c r="L163" s="57">
        <v>8.011470000000001</v>
      </c>
      <c r="M163" s="62">
        <v>117.17</v>
      </c>
    </row>
    <row r="164" spans="8:13" x14ac:dyDescent="0.25">
      <c r="H164" s="53" t="s">
        <v>380</v>
      </c>
      <c r="I164" s="56" t="s">
        <v>225</v>
      </c>
      <c r="J164" s="53">
        <v>498911.3</v>
      </c>
      <c r="K164" s="53">
        <v>263354.59999999998</v>
      </c>
      <c r="L164" s="57">
        <v>8.0121300000000009</v>
      </c>
      <c r="M164" s="62">
        <v>125.69</v>
      </c>
    </row>
    <row r="165" spans="8:13" x14ac:dyDescent="0.25">
      <c r="H165" s="53" t="s">
        <v>380</v>
      </c>
      <c r="I165" s="56" t="s">
        <v>226</v>
      </c>
      <c r="J165" s="53">
        <v>498915.3</v>
      </c>
      <c r="K165" s="53">
        <v>263356.5</v>
      </c>
      <c r="L165" s="57">
        <v>8.0113199999999996</v>
      </c>
      <c r="M165" s="62">
        <v>141.33000000000001</v>
      </c>
    </row>
    <row r="166" spans="8:13" x14ac:dyDescent="0.25">
      <c r="H166" s="53" t="s">
        <v>380</v>
      </c>
      <c r="I166" s="56" t="s">
        <v>34</v>
      </c>
      <c r="J166" s="53">
        <v>498919.1</v>
      </c>
      <c r="K166" s="53">
        <v>263358.40000000002</v>
      </c>
      <c r="L166" s="57">
        <v>8.0112000000000005</v>
      </c>
      <c r="M166" s="62">
        <v>117.04</v>
      </c>
    </row>
    <row r="167" spans="8:13" x14ac:dyDescent="0.25">
      <c r="H167" s="53" t="s">
        <v>380</v>
      </c>
      <c r="I167" s="56" t="s">
        <v>227</v>
      </c>
      <c r="J167" s="53">
        <v>498922.8</v>
      </c>
      <c r="K167" s="53">
        <v>263360.5</v>
      </c>
      <c r="L167" s="57">
        <v>8.0118600000000004</v>
      </c>
      <c r="M167" s="62">
        <v>130.16</v>
      </c>
    </row>
    <row r="168" spans="8:13" x14ac:dyDescent="0.25">
      <c r="H168" s="53" t="s">
        <v>380</v>
      </c>
      <c r="I168" s="56" t="s">
        <v>228</v>
      </c>
      <c r="J168" s="53">
        <v>498926.5</v>
      </c>
      <c r="K168" s="53">
        <v>263362.59999999998</v>
      </c>
      <c r="L168" s="57">
        <v>8.0102700000000002</v>
      </c>
      <c r="M168" s="62">
        <v>135.80000000000001</v>
      </c>
    </row>
    <row r="169" spans="8:13" x14ac:dyDescent="0.25">
      <c r="H169" s="53" t="s">
        <v>380</v>
      </c>
      <c r="I169" s="56" t="s">
        <v>229</v>
      </c>
      <c r="J169" s="53">
        <v>498930.1</v>
      </c>
      <c r="K169" s="53">
        <v>263364.8</v>
      </c>
      <c r="L169" s="57">
        <v>8.0122499999999999</v>
      </c>
      <c r="M169" s="62">
        <v>137.07</v>
      </c>
    </row>
    <row r="170" spans="8:13" x14ac:dyDescent="0.25">
      <c r="H170" s="53" t="s">
        <v>380</v>
      </c>
      <c r="I170" s="56" t="s">
        <v>35</v>
      </c>
      <c r="J170" s="53">
        <v>498933.6</v>
      </c>
      <c r="K170" s="53">
        <v>263367.2</v>
      </c>
      <c r="L170" s="57">
        <v>8.0101499999999994</v>
      </c>
      <c r="M170" s="62">
        <v>133.97999999999999</v>
      </c>
    </row>
    <row r="171" spans="8:13" x14ac:dyDescent="0.25">
      <c r="H171" s="53" t="s">
        <v>380</v>
      </c>
      <c r="I171" s="56" t="s">
        <v>230</v>
      </c>
      <c r="J171" s="53">
        <v>498936.9</v>
      </c>
      <c r="K171" s="53">
        <v>263369.7</v>
      </c>
      <c r="L171" s="57">
        <v>8.0112000000000005</v>
      </c>
      <c r="M171" s="62">
        <v>132.68</v>
      </c>
    </row>
    <row r="172" spans="8:13" x14ac:dyDescent="0.25">
      <c r="H172" s="53" t="s">
        <v>380</v>
      </c>
      <c r="I172" s="56" t="s">
        <v>231</v>
      </c>
      <c r="J172" s="53">
        <v>498940.1</v>
      </c>
      <c r="K172" s="53">
        <v>263372.3</v>
      </c>
      <c r="L172" s="57">
        <v>8.0113199999999996</v>
      </c>
      <c r="M172" s="62">
        <v>129.65</v>
      </c>
    </row>
    <row r="173" spans="8:13" x14ac:dyDescent="0.25">
      <c r="H173" s="53" t="s">
        <v>380</v>
      </c>
      <c r="I173" s="56" t="s">
        <v>232</v>
      </c>
      <c r="J173" s="53">
        <v>498943.3</v>
      </c>
      <c r="K173" s="53">
        <v>263374.90000000002</v>
      </c>
      <c r="L173" s="57">
        <v>8.0122499999999999</v>
      </c>
      <c r="M173" s="62">
        <v>116.88</v>
      </c>
    </row>
    <row r="174" spans="8:13" x14ac:dyDescent="0.25">
      <c r="H174" s="53" t="s">
        <v>380</v>
      </c>
      <c r="I174" s="56" t="s">
        <v>36</v>
      </c>
      <c r="J174" s="53">
        <v>498946.5</v>
      </c>
      <c r="K174" s="53">
        <v>263377.59999999998</v>
      </c>
      <c r="L174" s="57">
        <v>8.0122499999999999</v>
      </c>
      <c r="M174" s="62">
        <v>130.05000000000001</v>
      </c>
    </row>
    <row r="175" spans="8:13" x14ac:dyDescent="0.25">
      <c r="H175" s="53" t="s">
        <v>380</v>
      </c>
      <c r="I175" s="56" t="s">
        <v>233</v>
      </c>
      <c r="J175" s="53">
        <v>498949.8</v>
      </c>
      <c r="K175" s="53">
        <v>263380.09999999998</v>
      </c>
      <c r="L175" s="57">
        <v>8.0104199999999999</v>
      </c>
      <c r="M175" s="62">
        <v>128.63</v>
      </c>
    </row>
    <row r="176" spans="8:13" x14ac:dyDescent="0.25">
      <c r="H176" s="53" t="s">
        <v>380</v>
      </c>
      <c r="I176" s="56" t="s">
        <v>234</v>
      </c>
      <c r="J176" s="53">
        <v>498953.1</v>
      </c>
      <c r="K176" s="53">
        <v>263382.7</v>
      </c>
      <c r="L176" s="57">
        <v>8.0137200000000011</v>
      </c>
      <c r="M176" s="62">
        <v>112.3</v>
      </c>
    </row>
    <row r="177" spans="8:13" x14ac:dyDescent="0.25">
      <c r="H177" s="53" t="s">
        <v>380</v>
      </c>
      <c r="I177" s="56" t="s">
        <v>235</v>
      </c>
      <c r="J177" s="53">
        <v>498956.3</v>
      </c>
      <c r="K177" s="53">
        <v>263385.40000000002</v>
      </c>
      <c r="L177" s="57">
        <v>8.011470000000001</v>
      </c>
      <c r="M177" s="62">
        <v>105.1</v>
      </c>
    </row>
    <row r="178" spans="8:13" x14ac:dyDescent="0.25">
      <c r="H178" s="53" t="s">
        <v>380</v>
      </c>
      <c r="I178" s="56" t="s">
        <v>37</v>
      </c>
      <c r="J178" s="53">
        <v>498959.4</v>
      </c>
      <c r="K178" s="53">
        <v>263388</v>
      </c>
      <c r="L178" s="57">
        <v>8.0110799999999998</v>
      </c>
      <c r="M178" s="62">
        <v>130.52000000000001</v>
      </c>
    </row>
    <row r="179" spans="8:13" x14ac:dyDescent="0.25">
      <c r="H179" s="53" t="s">
        <v>380</v>
      </c>
      <c r="I179" s="56" t="s">
        <v>236</v>
      </c>
      <c r="J179" s="53">
        <v>498962.7</v>
      </c>
      <c r="K179" s="53">
        <v>263390.59999999998</v>
      </c>
      <c r="L179" s="57">
        <v>8.0130600000000012</v>
      </c>
      <c r="M179" s="62">
        <v>130.24</v>
      </c>
    </row>
    <row r="180" spans="8:13" x14ac:dyDescent="0.25">
      <c r="H180" s="53" t="s">
        <v>380</v>
      </c>
      <c r="I180" s="56" t="s">
        <v>237</v>
      </c>
      <c r="J180" s="53">
        <v>498966</v>
      </c>
      <c r="K180" s="53">
        <v>263393.2</v>
      </c>
      <c r="L180" s="57">
        <v>8.0106599999999997</v>
      </c>
      <c r="M180" s="62">
        <v>122.61</v>
      </c>
    </row>
    <row r="181" spans="8:13" x14ac:dyDescent="0.25">
      <c r="H181" s="53" t="s">
        <v>380</v>
      </c>
      <c r="I181" s="56" t="s">
        <v>238</v>
      </c>
      <c r="J181" s="53">
        <v>498969.3</v>
      </c>
      <c r="K181" s="53">
        <v>263395.7</v>
      </c>
      <c r="L181" s="57">
        <v>8.0113199999999996</v>
      </c>
      <c r="M181" s="62">
        <v>100.47</v>
      </c>
    </row>
    <row r="182" spans="8:13" x14ac:dyDescent="0.25">
      <c r="H182" s="53" t="s">
        <v>380</v>
      </c>
      <c r="I182" s="56" t="s">
        <v>38</v>
      </c>
      <c r="J182" s="53">
        <v>498972.6</v>
      </c>
      <c r="K182" s="53">
        <v>263398.09999999998</v>
      </c>
      <c r="L182" s="57">
        <v>8.0101499999999994</v>
      </c>
      <c r="M182" s="62">
        <v>111.56</v>
      </c>
    </row>
    <row r="183" spans="8:13" x14ac:dyDescent="0.25">
      <c r="H183" s="53" t="s">
        <v>380</v>
      </c>
      <c r="I183" s="56" t="s">
        <v>239</v>
      </c>
      <c r="J183" s="53">
        <v>498976.1</v>
      </c>
      <c r="K183" s="53">
        <v>263400.5</v>
      </c>
      <c r="L183" s="57">
        <v>8.0126400000000011</v>
      </c>
      <c r="M183" s="62">
        <v>105.31</v>
      </c>
    </row>
    <row r="184" spans="8:13" x14ac:dyDescent="0.25">
      <c r="H184" s="53" t="s">
        <v>380</v>
      </c>
      <c r="I184" s="56" t="s">
        <v>240</v>
      </c>
      <c r="J184" s="53">
        <v>498979.5</v>
      </c>
      <c r="K184" s="53">
        <v>263402.8</v>
      </c>
      <c r="L184" s="57">
        <v>8.0105400000000007</v>
      </c>
      <c r="M184" s="62">
        <v>103.11</v>
      </c>
    </row>
    <row r="185" spans="8:13" x14ac:dyDescent="0.25">
      <c r="H185" s="53" t="s">
        <v>380</v>
      </c>
      <c r="I185" s="56" t="s">
        <v>241</v>
      </c>
      <c r="J185" s="53">
        <v>498983.2</v>
      </c>
      <c r="K185" s="53">
        <v>263405</v>
      </c>
      <c r="L185" s="57">
        <v>8.0112000000000005</v>
      </c>
      <c r="M185" s="62">
        <v>98.9</v>
      </c>
    </row>
    <row r="186" spans="8:13" x14ac:dyDescent="0.25">
      <c r="H186" s="53" t="s">
        <v>380</v>
      </c>
      <c r="I186" s="56" t="s">
        <v>39</v>
      </c>
      <c r="J186" s="53">
        <v>498987.1</v>
      </c>
      <c r="K186" s="53">
        <v>263406.90000000002</v>
      </c>
      <c r="L186" s="57">
        <v>8.011470000000001</v>
      </c>
      <c r="M186" s="62">
        <v>108.93</v>
      </c>
    </row>
    <row r="187" spans="8:13" x14ac:dyDescent="0.25">
      <c r="H187" s="53" t="s">
        <v>380</v>
      </c>
      <c r="I187" s="56" t="s">
        <v>242</v>
      </c>
      <c r="J187" s="53">
        <v>498991.2</v>
      </c>
      <c r="K187" s="53">
        <v>263408.59999999998</v>
      </c>
      <c r="L187" s="57">
        <v>8.0113199999999996</v>
      </c>
      <c r="M187" s="62">
        <v>104</v>
      </c>
    </row>
    <row r="188" spans="8:13" x14ac:dyDescent="0.25">
      <c r="H188" s="53" t="s">
        <v>380</v>
      </c>
      <c r="I188" s="56" t="s">
        <v>243</v>
      </c>
      <c r="J188" s="53">
        <v>498995.5</v>
      </c>
      <c r="K188" s="53">
        <v>263410.09999999998</v>
      </c>
      <c r="L188" s="57">
        <v>8.0123999999999995</v>
      </c>
      <c r="M188" s="62">
        <v>100.22</v>
      </c>
    </row>
    <row r="189" spans="8:13" x14ac:dyDescent="0.25">
      <c r="H189" s="53" t="s">
        <v>380</v>
      </c>
      <c r="I189" s="56" t="s">
        <v>244</v>
      </c>
      <c r="J189" s="53">
        <v>498999.9</v>
      </c>
      <c r="K189" s="53">
        <v>263411.5</v>
      </c>
      <c r="L189" s="57">
        <v>8.0112000000000005</v>
      </c>
      <c r="M189" s="62">
        <v>92.76</v>
      </c>
    </row>
    <row r="190" spans="8:13" x14ac:dyDescent="0.25">
      <c r="H190" s="53" t="s">
        <v>380</v>
      </c>
      <c r="I190" s="56" t="s">
        <v>40</v>
      </c>
      <c r="J190" s="53">
        <v>499004.5</v>
      </c>
      <c r="K190" s="53">
        <v>263412.5</v>
      </c>
      <c r="L190" s="57">
        <v>8.0104199999999999</v>
      </c>
      <c r="M190" s="62">
        <v>101.42</v>
      </c>
    </row>
    <row r="191" spans="8:13" x14ac:dyDescent="0.25">
      <c r="H191" s="53" t="s">
        <v>380</v>
      </c>
      <c r="I191" s="56" t="s">
        <v>245</v>
      </c>
      <c r="J191" s="53">
        <v>499009.7</v>
      </c>
      <c r="K191" s="53">
        <v>263413.2</v>
      </c>
      <c r="L191" s="57">
        <v>8.0119799999999994</v>
      </c>
      <c r="M191" s="62">
        <v>91.32</v>
      </c>
    </row>
    <row r="192" spans="8:13" x14ac:dyDescent="0.25">
      <c r="H192" s="53" t="s">
        <v>380</v>
      </c>
      <c r="I192" s="56" t="s">
        <v>246</v>
      </c>
      <c r="J192" s="53">
        <v>499015</v>
      </c>
      <c r="K192" s="53">
        <v>263413.7</v>
      </c>
      <c r="L192" s="57">
        <v>8.011470000000001</v>
      </c>
      <c r="M192" s="62">
        <v>84.6</v>
      </c>
    </row>
    <row r="193" spans="8:13" x14ac:dyDescent="0.25">
      <c r="H193" s="53" t="s">
        <v>380</v>
      </c>
      <c r="I193" s="56" t="s">
        <v>247</v>
      </c>
      <c r="J193" s="53">
        <v>499020.4</v>
      </c>
      <c r="K193" s="53">
        <v>263414</v>
      </c>
      <c r="L193" s="57">
        <v>7.8837000000000002</v>
      </c>
      <c r="M193" s="62">
        <v>75.319999999999993</v>
      </c>
    </row>
    <row r="194" spans="8:13" x14ac:dyDescent="0.25">
      <c r="H194" s="53" t="s">
        <v>381</v>
      </c>
      <c r="I194" s="56" t="s">
        <v>17</v>
      </c>
      <c r="J194" s="53">
        <v>499025.8</v>
      </c>
      <c r="K194" s="53">
        <v>263414.5</v>
      </c>
      <c r="L194" s="57">
        <v>4.7234699999999998</v>
      </c>
      <c r="M194" s="62">
        <v>87.72</v>
      </c>
    </row>
    <row r="195" spans="8:13" x14ac:dyDescent="0.25">
      <c r="H195" s="53" t="s">
        <v>381</v>
      </c>
      <c r="I195" s="56" t="s">
        <v>176</v>
      </c>
      <c r="J195" s="53">
        <v>499029.1</v>
      </c>
      <c r="K195" s="53">
        <v>263414.90000000002</v>
      </c>
      <c r="L195" s="55">
        <v>4.5345900000000006</v>
      </c>
      <c r="M195" s="62">
        <v>90.84</v>
      </c>
    </row>
    <row r="196" spans="8:13" x14ac:dyDescent="0.25">
      <c r="H196" s="53" t="s">
        <v>381</v>
      </c>
      <c r="I196" s="56" t="s">
        <v>177</v>
      </c>
      <c r="J196" s="53">
        <v>499032.2</v>
      </c>
      <c r="K196" s="53">
        <v>263415.40000000002</v>
      </c>
      <c r="L196" s="55">
        <v>4.5352499999999996</v>
      </c>
      <c r="M196" s="62">
        <v>90.17</v>
      </c>
    </row>
    <row r="197" spans="8:13" x14ac:dyDescent="0.25">
      <c r="H197" s="53" t="s">
        <v>381</v>
      </c>
      <c r="I197" s="56" t="s">
        <v>178</v>
      </c>
      <c r="J197" s="53">
        <v>499035.4</v>
      </c>
      <c r="K197" s="53">
        <v>263415.8</v>
      </c>
      <c r="L197" s="55">
        <v>4.5464700000000002</v>
      </c>
      <c r="M197" s="62">
        <v>85.11</v>
      </c>
    </row>
    <row r="198" spans="8:13" x14ac:dyDescent="0.25">
      <c r="H198" s="53" t="s">
        <v>381</v>
      </c>
      <c r="I198" s="56" t="s">
        <v>18</v>
      </c>
      <c r="J198" s="53">
        <v>499038.4</v>
      </c>
      <c r="K198" s="53">
        <v>263416.3</v>
      </c>
      <c r="L198" s="55">
        <v>4.5406499999999994</v>
      </c>
      <c r="M198" s="62">
        <v>85.78</v>
      </c>
    </row>
    <row r="199" spans="8:13" x14ac:dyDescent="0.25">
      <c r="H199" s="53" t="s">
        <v>381</v>
      </c>
      <c r="I199" s="56" t="s">
        <v>179</v>
      </c>
      <c r="J199" s="53">
        <v>499041.5</v>
      </c>
      <c r="K199" s="53">
        <v>263416.8</v>
      </c>
      <c r="L199" s="55">
        <v>4.5380099999999999</v>
      </c>
      <c r="M199" s="62">
        <v>84.25</v>
      </c>
    </row>
    <row r="200" spans="8:13" x14ac:dyDescent="0.25">
      <c r="H200" s="53" t="s">
        <v>381</v>
      </c>
      <c r="I200" s="56" t="s">
        <v>180</v>
      </c>
      <c r="J200" s="53">
        <v>499044.6</v>
      </c>
      <c r="K200" s="53">
        <v>263417.3</v>
      </c>
      <c r="L200" s="55">
        <v>4.5418500000000002</v>
      </c>
      <c r="M200" s="62">
        <v>76.849999999999994</v>
      </c>
    </row>
    <row r="201" spans="8:13" x14ac:dyDescent="0.25">
      <c r="H201" s="53" t="s">
        <v>381</v>
      </c>
      <c r="I201" s="56" t="s">
        <v>181</v>
      </c>
      <c r="J201" s="53">
        <v>499047.8</v>
      </c>
      <c r="K201" s="53">
        <v>263417.8</v>
      </c>
      <c r="L201" s="55">
        <v>4.5436800000000002</v>
      </c>
      <c r="M201" s="62">
        <v>70.69</v>
      </c>
    </row>
    <row r="202" spans="8:13" x14ac:dyDescent="0.25">
      <c r="H202" s="53" t="s">
        <v>381</v>
      </c>
      <c r="I202" s="56" t="s">
        <v>19</v>
      </c>
      <c r="J202" s="53">
        <v>499051</v>
      </c>
      <c r="K202" s="53">
        <v>263418.3</v>
      </c>
      <c r="L202" s="55">
        <v>4.5356399999999999</v>
      </c>
      <c r="M202" s="62">
        <v>83.23</v>
      </c>
    </row>
    <row r="203" spans="8:13" x14ac:dyDescent="0.25">
      <c r="H203" s="53" t="s">
        <v>381</v>
      </c>
      <c r="I203" s="56" t="s">
        <v>182</v>
      </c>
      <c r="J203" s="53">
        <v>499054.2</v>
      </c>
      <c r="K203" s="53">
        <v>263418.7</v>
      </c>
      <c r="L203" s="55">
        <v>4.54026</v>
      </c>
      <c r="M203" s="62">
        <v>72.67</v>
      </c>
    </row>
    <row r="204" spans="8:13" x14ac:dyDescent="0.25">
      <c r="H204" s="53" t="s">
        <v>381</v>
      </c>
      <c r="I204" s="56" t="s">
        <v>183</v>
      </c>
      <c r="J204" s="53">
        <v>499057.3</v>
      </c>
      <c r="K204" s="53">
        <v>263419.2</v>
      </c>
      <c r="L204" s="55">
        <v>4.5398699999999996</v>
      </c>
      <c r="M204" s="62">
        <v>70.33</v>
      </c>
    </row>
    <row r="205" spans="8:13" x14ac:dyDescent="0.25">
      <c r="H205" s="53" t="s">
        <v>381</v>
      </c>
      <c r="I205" s="56" t="s">
        <v>184</v>
      </c>
      <c r="J205" s="53">
        <v>499060.4</v>
      </c>
      <c r="K205" s="53">
        <v>263419.59999999998</v>
      </c>
      <c r="L205" s="55">
        <v>4.54542</v>
      </c>
      <c r="M205" s="62">
        <v>64.739999999999995</v>
      </c>
    </row>
    <row r="206" spans="8:13" x14ac:dyDescent="0.25">
      <c r="H206" s="53" t="s">
        <v>381</v>
      </c>
      <c r="I206" s="56" t="s">
        <v>20</v>
      </c>
      <c r="J206" s="53">
        <v>499063.5</v>
      </c>
      <c r="K206" s="53">
        <v>263420.2</v>
      </c>
      <c r="L206" s="55">
        <v>4.5405299999999995</v>
      </c>
      <c r="M206" s="62">
        <v>71.44</v>
      </c>
    </row>
    <row r="207" spans="8:13" x14ac:dyDescent="0.25">
      <c r="H207" s="53" t="s">
        <v>381</v>
      </c>
      <c r="I207" s="56" t="s">
        <v>185</v>
      </c>
      <c r="J207" s="53">
        <v>499066.5</v>
      </c>
      <c r="K207" s="53">
        <v>263420.79999999999</v>
      </c>
      <c r="L207" s="55">
        <v>4.5386699999999998</v>
      </c>
      <c r="M207" s="62">
        <v>69.14</v>
      </c>
    </row>
    <row r="208" spans="8:13" x14ac:dyDescent="0.25">
      <c r="H208" s="53" t="s">
        <v>381</v>
      </c>
      <c r="I208" s="56" t="s">
        <v>186</v>
      </c>
      <c r="J208" s="53">
        <v>499069</v>
      </c>
      <c r="K208" s="53">
        <v>263421.90000000002</v>
      </c>
      <c r="L208" s="55">
        <v>4.5376199999999995</v>
      </c>
      <c r="M208" s="62">
        <v>69.88</v>
      </c>
    </row>
    <row r="209" spans="8:13" x14ac:dyDescent="0.25">
      <c r="H209" s="53" t="s">
        <v>381</v>
      </c>
      <c r="I209" s="56" t="s">
        <v>187</v>
      </c>
      <c r="J209" s="53">
        <v>499070.8</v>
      </c>
      <c r="K209" s="53">
        <v>263423.7</v>
      </c>
      <c r="L209" s="55">
        <v>4.5414599999999998</v>
      </c>
      <c r="M209" s="62">
        <v>83.28</v>
      </c>
    </row>
    <row r="210" spans="8:13" x14ac:dyDescent="0.25">
      <c r="H210" s="53" t="s">
        <v>381</v>
      </c>
      <c r="I210" s="56" t="s">
        <v>21</v>
      </c>
      <c r="J210" s="53">
        <v>499072.1</v>
      </c>
      <c r="K210" s="53">
        <v>263426</v>
      </c>
      <c r="L210" s="55">
        <v>4.5435600000000003</v>
      </c>
      <c r="M210" s="62">
        <v>84.87</v>
      </c>
    </row>
    <row r="211" spans="8:13" x14ac:dyDescent="0.25">
      <c r="H211" s="53" t="s">
        <v>381</v>
      </c>
      <c r="I211" s="56" t="s">
        <v>188</v>
      </c>
      <c r="J211" s="53">
        <v>499073.5</v>
      </c>
      <c r="K211" s="53">
        <v>263428.09999999998</v>
      </c>
      <c r="L211" s="55">
        <v>4.53972</v>
      </c>
      <c r="M211" s="62">
        <v>86.52</v>
      </c>
    </row>
    <row r="212" spans="8:13" x14ac:dyDescent="0.25">
      <c r="H212" s="53" t="s">
        <v>381</v>
      </c>
      <c r="I212" s="56" t="s">
        <v>189</v>
      </c>
      <c r="J212" s="53">
        <v>499074.6</v>
      </c>
      <c r="K212" s="53">
        <v>263430.5</v>
      </c>
      <c r="L212" s="55">
        <v>4.5451499999999996</v>
      </c>
      <c r="M212" s="62">
        <v>89.82</v>
      </c>
    </row>
    <row r="213" spans="8:13" x14ac:dyDescent="0.25">
      <c r="H213" s="53" t="s">
        <v>381</v>
      </c>
      <c r="I213" s="56" t="s">
        <v>190</v>
      </c>
      <c r="J213" s="53">
        <v>499075</v>
      </c>
      <c r="K213" s="53">
        <v>263433.59999999998</v>
      </c>
      <c r="L213" s="55">
        <v>4.91052</v>
      </c>
      <c r="M213" s="62">
        <v>90.85</v>
      </c>
    </row>
    <row r="214" spans="8:13" x14ac:dyDescent="0.25">
      <c r="H214" s="53" t="s">
        <v>381</v>
      </c>
      <c r="I214" s="56" t="s">
        <v>22</v>
      </c>
      <c r="J214" s="53">
        <v>499076.1</v>
      </c>
      <c r="K214" s="53">
        <v>263436.3</v>
      </c>
      <c r="L214" s="55">
        <v>7.9933800000000002</v>
      </c>
      <c r="M214" s="62">
        <v>85.71</v>
      </c>
    </row>
    <row r="215" spans="8:13" x14ac:dyDescent="0.25">
      <c r="H215" s="53" t="s">
        <v>381</v>
      </c>
      <c r="I215" s="56" t="s">
        <v>191</v>
      </c>
      <c r="J215" s="53">
        <v>499079.2</v>
      </c>
      <c r="K215" s="53">
        <v>263438.90000000002</v>
      </c>
      <c r="L215" s="55">
        <v>8.0204399999999989</v>
      </c>
      <c r="M215" s="62">
        <v>90.07</v>
      </c>
    </row>
    <row r="216" spans="8:13" x14ac:dyDescent="0.25">
      <c r="H216" s="53" t="s">
        <v>381</v>
      </c>
      <c r="I216" s="56" t="s">
        <v>192</v>
      </c>
      <c r="J216" s="53">
        <v>499081.6</v>
      </c>
      <c r="K216" s="53">
        <v>263442.3</v>
      </c>
      <c r="L216" s="55">
        <v>8.0121300000000009</v>
      </c>
      <c r="M216" s="62">
        <v>100.3</v>
      </c>
    </row>
    <row r="217" spans="8:13" x14ac:dyDescent="0.25">
      <c r="H217" s="53" t="s">
        <v>381</v>
      </c>
      <c r="I217" s="56" t="s">
        <v>193</v>
      </c>
      <c r="J217" s="53">
        <v>499083.8</v>
      </c>
      <c r="K217" s="53">
        <v>263446</v>
      </c>
      <c r="L217" s="55">
        <v>8.0122499999999999</v>
      </c>
      <c r="M217" s="62">
        <v>125.35</v>
      </c>
    </row>
    <row r="218" spans="8:13" x14ac:dyDescent="0.25">
      <c r="H218" s="53" t="s">
        <v>381</v>
      </c>
      <c r="I218" s="56" t="s">
        <v>23</v>
      </c>
      <c r="J218" s="53">
        <v>499086</v>
      </c>
      <c r="K218" s="53">
        <v>263449.7</v>
      </c>
      <c r="L218" s="55">
        <v>8.0106599999999997</v>
      </c>
      <c r="M218" s="62">
        <v>100.05</v>
      </c>
    </row>
    <row r="219" spans="8:13" x14ac:dyDescent="0.25">
      <c r="H219" s="53" t="s">
        <v>381</v>
      </c>
      <c r="I219" s="56" t="s">
        <v>194</v>
      </c>
      <c r="J219" s="53">
        <v>499088.4</v>
      </c>
      <c r="K219" s="53">
        <v>263453.09999999998</v>
      </c>
      <c r="L219" s="55">
        <v>8.0135699999999996</v>
      </c>
      <c r="M219" s="62">
        <v>125.68</v>
      </c>
    </row>
    <row r="220" spans="8:13" x14ac:dyDescent="0.25">
      <c r="H220" s="53" t="s">
        <v>381</v>
      </c>
      <c r="I220" s="56" t="s">
        <v>195</v>
      </c>
      <c r="J220" s="53">
        <v>499091.1</v>
      </c>
      <c r="K220" s="53">
        <v>263456.3</v>
      </c>
      <c r="L220" s="55">
        <v>8.0092200000000009</v>
      </c>
      <c r="M220" s="62">
        <v>132.87</v>
      </c>
    </row>
    <row r="221" spans="8:13" x14ac:dyDescent="0.25">
      <c r="H221" s="53" t="s">
        <v>381</v>
      </c>
      <c r="I221" s="56" t="s">
        <v>196</v>
      </c>
      <c r="J221" s="53">
        <v>499093.8</v>
      </c>
      <c r="K221" s="53">
        <v>263459.3</v>
      </c>
      <c r="L221" s="55">
        <v>8.0080200000000001</v>
      </c>
      <c r="M221" s="62">
        <v>156.18</v>
      </c>
    </row>
    <row r="222" spans="8:13" x14ac:dyDescent="0.25">
      <c r="H222" s="53" t="s">
        <v>381</v>
      </c>
      <c r="I222" s="56" t="s">
        <v>24</v>
      </c>
      <c r="J222" s="53">
        <v>499096.7</v>
      </c>
      <c r="K222" s="53">
        <v>263462.3</v>
      </c>
      <c r="L222" s="55">
        <v>8.013300000000001</v>
      </c>
      <c r="M222" s="62">
        <v>127.35</v>
      </c>
    </row>
    <row r="223" spans="8:13" x14ac:dyDescent="0.25">
      <c r="H223" s="53" t="s">
        <v>381</v>
      </c>
      <c r="I223" s="56" t="s">
        <v>197</v>
      </c>
      <c r="J223" s="53">
        <v>499099.6</v>
      </c>
      <c r="K223" s="53">
        <v>263465.3</v>
      </c>
      <c r="L223" s="55">
        <v>8.0044799999999992</v>
      </c>
      <c r="M223" s="62">
        <v>141.16</v>
      </c>
    </row>
    <row r="224" spans="8:13" x14ac:dyDescent="0.25">
      <c r="H224" s="53" t="s">
        <v>381</v>
      </c>
      <c r="I224" s="56" t="s">
        <v>198</v>
      </c>
      <c r="J224" s="53">
        <v>499102.6</v>
      </c>
      <c r="K224" s="53">
        <v>263468.09999999998</v>
      </c>
      <c r="L224" s="55">
        <v>7.9840200000000001</v>
      </c>
      <c r="M224" s="62">
        <v>145.1</v>
      </c>
    </row>
    <row r="225" spans="8:13" x14ac:dyDescent="0.25">
      <c r="H225" s="53" t="s">
        <v>381</v>
      </c>
      <c r="I225" s="56" t="s">
        <v>199</v>
      </c>
      <c r="J225" s="53">
        <v>499105.6</v>
      </c>
      <c r="K225" s="53">
        <v>263470.8</v>
      </c>
      <c r="L225" s="55">
        <v>7.9653900000000002</v>
      </c>
      <c r="M225" s="62">
        <v>139.09</v>
      </c>
    </row>
    <row r="226" spans="8:13" x14ac:dyDescent="0.25">
      <c r="H226" s="53" t="s">
        <v>381</v>
      </c>
      <c r="I226" s="56" t="s">
        <v>25</v>
      </c>
      <c r="J226" s="53">
        <v>499108.6</v>
      </c>
      <c r="K226" s="53">
        <v>263473.59999999998</v>
      </c>
      <c r="L226" s="55">
        <v>7.8411899999999992</v>
      </c>
      <c r="M226" s="62">
        <v>148.38</v>
      </c>
    </row>
    <row r="227" spans="8:13" x14ac:dyDescent="0.25">
      <c r="H227" s="53" t="s">
        <v>381</v>
      </c>
      <c r="I227" s="56" t="s">
        <v>200</v>
      </c>
      <c r="J227" s="53">
        <v>499111.6</v>
      </c>
      <c r="K227" s="53">
        <v>263476.40000000002</v>
      </c>
      <c r="L227" s="55">
        <v>0</v>
      </c>
      <c r="M227" s="62">
        <v>147.94</v>
      </c>
    </row>
    <row r="228" spans="8:13" x14ac:dyDescent="0.25">
      <c r="H228" s="53" t="s">
        <v>381</v>
      </c>
      <c r="I228" s="56" t="s">
        <v>201</v>
      </c>
      <c r="J228" s="53">
        <v>499112.5</v>
      </c>
      <c r="K228" s="53">
        <v>263479.40000000002</v>
      </c>
      <c r="L228" s="55">
        <v>0.38001000000000001</v>
      </c>
      <c r="M228" s="62">
        <v>134.15</v>
      </c>
    </row>
    <row r="229" spans="8:13" x14ac:dyDescent="0.25">
      <c r="H229" s="53" t="s">
        <v>381</v>
      </c>
      <c r="I229" s="56" t="s">
        <v>202</v>
      </c>
      <c r="J229" s="53">
        <v>499114.3</v>
      </c>
      <c r="K229" s="53">
        <v>263481.90000000002</v>
      </c>
      <c r="L229" s="55">
        <v>3.39</v>
      </c>
      <c r="M229" s="62">
        <v>131.38999999999999</v>
      </c>
    </row>
    <row r="230" spans="8:13" x14ac:dyDescent="0.25">
      <c r="H230" s="53" t="s">
        <v>381</v>
      </c>
      <c r="I230" s="56" t="s">
        <v>26</v>
      </c>
      <c r="J230" s="53">
        <v>499116.6</v>
      </c>
      <c r="K230" s="53">
        <v>263484.40000000002</v>
      </c>
      <c r="L230" s="55">
        <v>6.5696400000000006</v>
      </c>
      <c r="M230" s="62">
        <v>129.22</v>
      </c>
    </row>
    <row r="231" spans="8:13" x14ac:dyDescent="0.25">
      <c r="H231" s="53" t="s">
        <v>381</v>
      </c>
      <c r="I231" s="56" t="s">
        <v>203</v>
      </c>
      <c r="J231" s="53">
        <v>499118.9</v>
      </c>
      <c r="K231" s="53">
        <v>263487.09999999998</v>
      </c>
      <c r="L231" s="55">
        <v>8.008560000000001</v>
      </c>
      <c r="M231" s="62">
        <v>121.55</v>
      </c>
    </row>
    <row r="232" spans="8:13" x14ac:dyDescent="0.25">
      <c r="H232" s="53" t="s">
        <v>381</v>
      </c>
      <c r="I232" s="56" t="s">
        <v>204</v>
      </c>
      <c r="J232" s="53">
        <v>499122.6</v>
      </c>
      <c r="K232" s="53">
        <v>263489.2</v>
      </c>
      <c r="L232" s="55">
        <v>8.0141100000000005</v>
      </c>
      <c r="M232" s="62">
        <v>112.77</v>
      </c>
    </row>
    <row r="233" spans="8:13" x14ac:dyDescent="0.25">
      <c r="H233" s="53" t="s">
        <v>381</v>
      </c>
      <c r="I233" s="56" t="s">
        <v>205</v>
      </c>
      <c r="J233" s="53">
        <v>499126.1</v>
      </c>
      <c r="K233" s="53">
        <v>263491.40000000002</v>
      </c>
      <c r="L233" s="55">
        <v>8.0104199999999999</v>
      </c>
      <c r="M233" s="62">
        <v>99.08</v>
      </c>
    </row>
    <row r="234" spans="8:13" x14ac:dyDescent="0.25">
      <c r="H234" s="53" t="s">
        <v>381</v>
      </c>
      <c r="I234" s="56" t="s">
        <v>27</v>
      </c>
      <c r="J234" s="53">
        <v>499129.59999999998</v>
      </c>
      <c r="K234" s="53">
        <v>263493.8</v>
      </c>
      <c r="L234" s="55">
        <v>8.0044799999999992</v>
      </c>
      <c r="M234" s="62">
        <v>104.95</v>
      </c>
    </row>
    <row r="235" spans="8:13" x14ac:dyDescent="0.25">
      <c r="H235" s="53" t="s">
        <v>381</v>
      </c>
      <c r="I235" s="56" t="s">
        <v>206</v>
      </c>
      <c r="J235" s="53">
        <v>499133.1</v>
      </c>
      <c r="K235" s="53">
        <v>263496.09999999998</v>
      </c>
      <c r="L235" s="55">
        <v>8.0130600000000012</v>
      </c>
      <c r="M235" s="62">
        <v>103.45</v>
      </c>
    </row>
    <row r="236" spans="8:13" x14ac:dyDescent="0.25">
      <c r="H236" s="53" t="s">
        <v>381</v>
      </c>
      <c r="I236" s="56" t="s">
        <v>207</v>
      </c>
      <c r="J236" s="53">
        <v>499136.7</v>
      </c>
      <c r="K236" s="53">
        <v>263498.40000000002</v>
      </c>
      <c r="L236" s="55">
        <v>8.0146200000000007</v>
      </c>
      <c r="M236" s="62">
        <v>104.74</v>
      </c>
    </row>
    <row r="237" spans="8:13" x14ac:dyDescent="0.25">
      <c r="H237" s="53" t="s">
        <v>381</v>
      </c>
      <c r="I237" s="56" t="s">
        <v>208</v>
      </c>
      <c r="J237" s="53">
        <v>499140.2</v>
      </c>
      <c r="K237" s="53">
        <v>263500.7</v>
      </c>
      <c r="L237" s="55">
        <v>8.0143800000000009</v>
      </c>
      <c r="M237" s="62">
        <v>100.87</v>
      </c>
    </row>
    <row r="238" spans="8:13" x14ac:dyDescent="0.25">
      <c r="H238" s="53" t="s">
        <v>381</v>
      </c>
      <c r="I238" s="56" t="s">
        <v>28</v>
      </c>
      <c r="J238" s="53">
        <v>499143.7</v>
      </c>
      <c r="K238" s="53">
        <v>263503</v>
      </c>
      <c r="L238" s="55">
        <v>8.0092200000000009</v>
      </c>
      <c r="M238" s="62">
        <v>99.07</v>
      </c>
    </row>
    <row r="239" spans="8:13" x14ac:dyDescent="0.25">
      <c r="H239" s="53" t="s">
        <v>381</v>
      </c>
      <c r="I239" s="56" t="s">
        <v>209</v>
      </c>
      <c r="J239" s="53">
        <v>499147.4</v>
      </c>
      <c r="K239" s="53">
        <v>263505</v>
      </c>
      <c r="L239" s="55">
        <v>8.0076300000000007</v>
      </c>
      <c r="M239" s="62">
        <v>100.48</v>
      </c>
    </row>
    <row r="240" spans="8:13" x14ac:dyDescent="0.25">
      <c r="H240" s="53" t="s">
        <v>381</v>
      </c>
      <c r="I240" s="56" t="s">
        <v>210</v>
      </c>
      <c r="J240" s="53">
        <v>499151.2</v>
      </c>
      <c r="K240" s="53">
        <v>263507.09999999998</v>
      </c>
      <c r="L240" s="55">
        <v>8.0101499999999994</v>
      </c>
      <c r="M240" s="62">
        <v>100.61</v>
      </c>
    </row>
    <row r="241" spans="8:13" x14ac:dyDescent="0.25">
      <c r="H241" s="53" t="s">
        <v>381</v>
      </c>
      <c r="I241" s="56" t="s">
        <v>211</v>
      </c>
      <c r="J241" s="53">
        <v>499154.9</v>
      </c>
      <c r="K241" s="53">
        <v>263509.2</v>
      </c>
      <c r="L241" s="55">
        <v>8.0035500000000006</v>
      </c>
      <c r="M241" s="62">
        <v>96.72</v>
      </c>
    </row>
    <row r="242" spans="8:13" x14ac:dyDescent="0.25">
      <c r="H242" s="53" t="s">
        <v>381</v>
      </c>
      <c r="I242" s="56" t="s">
        <v>29</v>
      </c>
      <c r="J242" s="53">
        <v>499158.6</v>
      </c>
      <c r="K242" s="53">
        <v>263511.3</v>
      </c>
      <c r="L242" s="55">
        <v>7.9956300000000002</v>
      </c>
      <c r="M242" s="62">
        <v>103.49</v>
      </c>
    </row>
    <row r="243" spans="8:13" x14ac:dyDescent="0.25">
      <c r="H243" s="53" t="s">
        <v>381</v>
      </c>
      <c r="I243" s="56" t="s">
        <v>212</v>
      </c>
      <c r="J243" s="53">
        <v>499162.2</v>
      </c>
      <c r="K243" s="53">
        <v>263513.5</v>
      </c>
      <c r="L243" s="55">
        <v>8.01159</v>
      </c>
      <c r="M243" s="62">
        <v>100.35</v>
      </c>
    </row>
    <row r="244" spans="8:13" x14ac:dyDescent="0.25">
      <c r="H244" s="53" t="s">
        <v>381</v>
      </c>
      <c r="I244" s="56" t="s">
        <v>213</v>
      </c>
      <c r="J244" s="53">
        <v>499165.7</v>
      </c>
      <c r="K244" s="53">
        <v>263515.8</v>
      </c>
      <c r="L244" s="55">
        <v>8.01966</v>
      </c>
      <c r="M244" s="62">
        <v>97.49</v>
      </c>
    </row>
    <row r="245" spans="8:13" x14ac:dyDescent="0.25">
      <c r="H245" s="53" t="s">
        <v>381</v>
      </c>
      <c r="I245" s="56" t="s">
        <v>214</v>
      </c>
      <c r="J245" s="53">
        <v>499169</v>
      </c>
      <c r="K245" s="53">
        <v>263518.3</v>
      </c>
      <c r="L245" s="55">
        <v>8.0151599999999998</v>
      </c>
      <c r="M245" s="62">
        <v>99.03</v>
      </c>
    </row>
    <row r="246" spans="8:13" x14ac:dyDescent="0.25">
      <c r="H246" s="53" t="s">
        <v>381</v>
      </c>
      <c r="I246" s="56" t="s">
        <v>30</v>
      </c>
      <c r="J246" s="53">
        <v>499172.3</v>
      </c>
      <c r="K246" s="53">
        <v>263520.8</v>
      </c>
      <c r="L246" s="55">
        <v>8.0077800000000003</v>
      </c>
      <c r="M246" s="62">
        <v>106.6</v>
      </c>
    </row>
    <row r="247" spans="8:13" x14ac:dyDescent="0.25">
      <c r="H247" s="53" t="s">
        <v>381</v>
      </c>
      <c r="I247" s="56" t="s">
        <v>215</v>
      </c>
      <c r="J247" s="53">
        <v>499175.7</v>
      </c>
      <c r="K247" s="53">
        <v>263523.20000000001</v>
      </c>
      <c r="L247" s="55">
        <v>8.0143800000000009</v>
      </c>
      <c r="M247" s="62">
        <v>98.36</v>
      </c>
    </row>
    <row r="248" spans="8:13" x14ac:dyDescent="0.25">
      <c r="H248" s="53" t="s">
        <v>381</v>
      </c>
      <c r="I248" s="56" t="s">
        <v>216</v>
      </c>
      <c r="J248" s="53">
        <v>499178.9</v>
      </c>
      <c r="K248" s="53">
        <v>263525.8</v>
      </c>
      <c r="L248" s="55">
        <v>8.01</v>
      </c>
      <c r="M248" s="62">
        <v>100</v>
      </c>
    </row>
    <row r="249" spans="8:13" x14ac:dyDescent="0.25">
      <c r="H249" s="53" t="s">
        <v>381</v>
      </c>
      <c r="I249" s="56" t="s">
        <v>217</v>
      </c>
      <c r="J249" s="53">
        <v>499182.1</v>
      </c>
      <c r="K249" s="53">
        <v>263528.3</v>
      </c>
      <c r="L249" s="55">
        <v>8.0121300000000009</v>
      </c>
      <c r="M249" s="62">
        <v>102.17</v>
      </c>
    </row>
    <row r="250" spans="8:13" x14ac:dyDescent="0.25">
      <c r="H250" s="53" t="s">
        <v>381</v>
      </c>
      <c r="I250" s="56" t="s">
        <v>31</v>
      </c>
      <c r="J250" s="53">
        <v>499185.3</v>
      </c>
      <c r="K250" s="53">
        <v>263531</v>
      </c>
      <c r="L250" s="55">
        <v>8.0118600000000004</v>
      </c>
      <c r="M250" s="62">
        <v>89.68</v>
      </c>
    </row>
    <row r="251" spans="8:13" x14ac:dyDescent="0.25">
      <c r="H251" s="53" t="s">
        <v>381</v>
      </c>
      <c r="I251" s="56" t="s">
        <v>218</v>
      </c>
      <c r="J251" s="53">
        <v>499188.5</v>
      </c>
      <c r="K251" s="53">
        <v>263533.59999999998</v>
      </c>
      <c r="L251" s="55">
        <v>8.0117399999999996</v>
      </c>
      <c r="M251" s="62">
        <v>98.97</v>
      </c>
    </row>
    <row r="252" spans="8:13" x14ac:dyDescent="0.25">
      <c r="H252" s="53" t="s">
        <v>381</v>
      </c>
      <c r="I252" s="56" t="s">
        <v>219</v>
      </c>
      <c r="J252" s="53">
        <v>499191.7</v>
      </c>
      <c r="K252" s="53">
        <v>263536.09999999998</v>
      </c>
      <c r="L252" s="55">
        <v>8.0113199999999996</v>
      </c>
      <c r="M252" s="62">
        <v>123.86</v>
      </c>
    </row>
    <row r="253" spans="8:13" x14ac:dyDescent="0.25">
      <c r="H253" s="53" t="s">
        <v>381</v>
      </c>
      <c r="I253" s="56" t="s">
        <v>220</v>
      </c>
      <c r="J253" s="53">
        <v>499195</v>
      </c>
      <c r="K253" s="53">
        <v>263538.59999999998</v>
      </c>
      <c r="L253" s="55">
        <v>8.00685</v>
      </c>
      <c r="M253" s="62">
        <v>119.84</v>
      </c>
    </row>
    <row r="254" spans="8:13" x14ac:dyDescent="0.25">
      <c r="H254" s="53" t="s">
        <v>381</v>
      </c>
      <c r="I254" s="56" t="s">
        <v>32</v>
      </c>
      <c r="J254" s="53">
        <v>499198.3</v>
      </c>
      <c r="K254" s="53">
        <v>263541.2</v>
      </c>
      <c r="L254" s="55">
        <v>8.0134500000000006</v>
      </c>
      <c r="M254" s="62">
        <v>95.38</v>
      </c>
    </row>
    <row r="255" spans="8:13" x14ac:dyDescent="0.25">
      <c r="H255" s="53" t="s">
        <v>381</v>
      </c>
      <c r="I255" s="56" t="s">
        <v>221</v>
      </c>
      <c r="J255" s="53">
        <v>499201.5</v>
      </c>
      <c r="K255" s="53">
        <v>263543.8</v>
      </c>
      <c r="L255" s="55">
        <v>8.0102700000000002</v>
      </c>
      <c r="M255" s="62">
        <v>123.42</v>
      </c>
    </row>
    <row r="256" spans="8:13" x14ac:dyDescent="0.25">
      <c r="H256" s="53" t="s">
        <v>381</v>
      </c>
      <c r="I256" s="56" t="s">
        <v>222</v>
      </c>
      <c r="J256" s="53">
        <v>499204.6</v>
      </c>
      <c r="K256" s="53">
        <v>263546.5</v>
      </c>
      <c r="L256" s="55">
        <v>8.00868</v>
      </c>
      <c r="M256" s="62">
        <v>125.34</v>
      </c>
    </row>
    <row r="257" spans="8:13" x14ac:dyDescent="0.25">
      <c r="H257" s="53" t="s">
        <v>381</v>
      </c>
      <c r="I257" s="56" t="s">
        <v>223</v>
      </c>
      <c r="J257" s="53">
        <v>499207.8</v>
      </c>
      <c r="K257" s="53">
        <v>263549.2</v>
      </c>
      <c r="L257" s="55">
        <v>8.0104199999999999</v>
      </c>
      <c r="M257" s="62">
        <v>132.44999999999999</v>
      </c>
    </row>
    <row r="258" spans="8:13" x14ac:dyDescent="0.25">
      <c r="H258" s="53" t="s">
        <v>381</v>
      </c>
      <c r="I258" s="56" t="s">
        <v>33</v>
      </c>
      <c r="J258" s="53">
        <v>499210.9</v>
      </c>
      <c r="K258" s="53">
        <v>263551.8</v>
      </c>
      <c r="L258" s="55">
        <v>8.0118600000000004</v>
      </c>
      <c r="M258" s="62">
        <v>112.57</v>
      </c>
    </row>
    <row r="259" spans="8:13" x14ac:dyDescent="0.25">
      <c r="H259" s="53" t="s">
        <v>381</v>
      </c>
      <c r="I259" s="56" t="s">
        <v>224</v>
      </c>
      <c r="J259" s="53">
        <v>499214.1</v>
      </c>
      <c r="K259" s="53">
        <v>263554.5</v>
      </c>
      <c r="L259" s="55">
        <v>8.0094899999999996</v>
      </c>
      <c r="M259" s="62">
        <v>132.91</v>
      </c>
    </row>
    <row r="260" spans="8:13" x14ac:dyDescent="0.25">
      <c r="H260" s="53" t="s">
        <v>381</v>
      </c>
      <c r="I260" s="56" t="s">
        <v>225</v>
      </c>
      <c r="J260" s="53">
        <v>499217.2</v>
      </c>
      <c r="K260" s="53">
        <v>263557.2</v>
      </c>
      <c r="L260" s="55">
        <v>8.0056499999999993</v>
      </c>
      <c r="M260" s="62">
        <v>136.22999999999999</v>
      </c>
    </row>
    <row r="261" spans="8:13" x14ac:dyDescent="0.25">
      <c r="H261" s="53" t="s">
        <v>381</v>
      </c>
      <c r="I261" s="56" t="s">
        <v>226</v>
      </c>
      <c r="J261" s="53">
        <v>499220.3</v>
      </c>
      <c r="K261" s="53">
        <v>263559.8</v>
      </c>
      <c r="L261" s="55">
        <v>8.0131800000000002</v>
      </c>
      <c r="M261" s="62">
        <v>147.88</v>
      </c>
    </row>
    <row r="262" spans="8:13" x14ac:dyDescent="0.25">
      <c r="H262" s="53" t="s">
        <v>381</v>
      </c>
      <c r="I262" s="56" t="s">
        <v>34</v>
      </c>
      <c r="J262" s="53">
        <v>499223.4</v>
      </c>
      <c r="K262" s="53">
        <v>263562.59999999998</v>
      </c>
      <c r="L262" s="55">
        <v>8.0118600000000004</v>
      </c>
      <c r="M262" s="62">
        <v>129.71</v>
      </c>
    </row>
    <row r="263" spans="8:13" x14ac:dyDescent="0.25">
      <c r="H263" s="53" t="s">
        <v>381</v>
      </c>
      <c r="I263" s="56" t="s">
        <v>227</v>
      </c>
      <c r="J263" s="53">
        <v>499226.5</v>
      </c>
      <c r="K263" s="53">
        <v>263565.3</v>
      </c>
      <c r="L263" s="55">
        <v>8.0117399999999996</v>
      </c>
      <c r="M263" s="62">
        <v>137.57</v>
      </c>
    </row>
    <row r="264" spans="8:13" x14ac:dyDescent="0.25">
      <c r="H264" s="53" t="s">
        <v>381</v>
      </c>
      <c r="I264" s="56" t="s">
        <v>228</v>
      </c>
      <c r="J264" s="53">
        <v>499229.5</v>
      </c>
      <c r="K264" s="53">
        <v>263568.09999999998</v>
      </c>
      <c r="L264" s="55">
        <v>8.0093399999999999</v>
      </c>
      <c r="M264" s="62">
        <v>150.61000000000001</v>
      </c>
    </row>
    <row r="265" spans="8:13" x14ac:dyDescent="0.25">
      <c r="H265" s="53" t="s">
        <v>381</v>
      </c>
      <c r="I265" s="56" t="s">
        <v>229</v>
      </c>
      <c r="J265" s="53">
        <v>499232.6</v>
      </c>
      <c r="K265" s="53">
        <v>263570.8</v>
      </c>
      <c r="L265" s="55">
        <v>8.0112000000000005</v>
      </c>
      <c r="M265" s="62">
        <v>139.77000000000001</v>
      </c>
    </row>
    <row r="266" spans="8:13" x14ac:dyDescent="0.25">
      <c r="H266" s="53" t="s">
        <v>381</v>
      </c>
      <c r="I266" s="56" t="s">
        <v>35</v>
      </c>
      <c r="J266" s="53">
        <v>499235.7</v>
      </c>
      <c r="K266" s="53">
        <v>263573.59999999998</v>
      </c>
      <c r="L266" s="55">
        <v>8.0084400000000002</v>
      </c>
      <c r="M266" s="62">
        <v>115.55</v>
      </c>
    </row>
    <row r="267" spans="8:13" x14ac:dyDescent="0.25">
      <c r="H267" s="53" t="s">
        <v>381</v>
      </c>
      <c r="I267" s="56" t="s">
        <v>230</v>
      </c>
      <c r="J267" s="53">
        <v>499238.8</v>
      </c>
      <c r="K267" s="53">
        <v>263576.3</v>
      </c>
      <c r="L267" s="55">
        <v>8.011470000000001</v>
      </c>
      <c r="M267" s="62">
        <v>115.02</v>
      </c>
    </row>
    <row r="268" spans="8:13" x14ac:dyDescent="0.25">
      <c r="H268" s="53" t="s">
        <v>381</v>
      </c>
      <c r="I268" s="56" t="s">
        <v>231</v>
      </c>
      <c r="J268" s="53">
        <v>499241.9</v>
      </c>
      <c r="K268" s="53">
        <v>263579</v>
      </c>
      <c r="L268" s="55">
        <v>8.0096100000000003</v>
      </c>
      <c r="M268" s="62">
        <v>116.6</v>
      </c>
    </row>
    <row r="269" spans="8:13" x14ac:dyDescent="0.25">
      <c r="H269" s="53" t="s">
        <v>381</v>
      </c>
      <c r="I269" s="56" t="s">
        <v>232</v>
      </c>
      <c r="J269" s="53">
        <v>499245.1</v>
      </c>
      <c r="K269" s="53">
        <v>263581.59999999998</v>
      </c>
      <c r="L269" s="55">
        <v>8.0113199999999996</v>
      </c>
      <c r="M269" s="62">
        <v>116.73</v>
      </c>
    </row>
    <row r="270" spans="8:13" x14ac:dyDescent="0.25">
      <c r="H270" s="53" t="s">
        <v>381</v>
      </c>
      <c r="I270" s="56" t="s">
        <v>36</v>
      </c>
      <c r="J270" s="53">
        <v>499248.3</v>
      </c>
      <c r="K270" s="53">
        <v>263584.3</v>
      </c>
      <c r="L270" s="55">
        <v>8.0077800000000003</v>
      </c>
      <c r="M270" s="62">
        <v>144.32</v>
      </c>
    </row>
    <row r="271" spans="8:13" x14ac:dyDescent="0.25">
      <c r="H271" s="53" t="s">
        <v>381</v>
      </c>
      <c r="I271" s="56" t="s">
        <v>233</v>
      </c>
      <c r="J271" s="53">
        <v>499251.4</v>
      </c>
      <c r="K271" s="53">
        <v>263587</v>
      </c>
      <c r="L271" s="55">
        <v>8.0139600000000009</v>
      </c>
      <c r="M271" s="62">
        <v>122.15</v>
      </c>
    </row>
    <row r="272" spans="8:13" x14ac:dyDescent="0.25">
      <c r="H272" s="53" t="s">
        <v>381</v>
      </c>
      <c r="I272" s="56" t="s">
        <v>234</v>
      </c>
      <c r="J272" s="53">
        <v>499254.5</v>
      </c>
      <c r="K272" s="53">
        <v>263589.7</v>
      </c>
      <c r="L272" s="55">
        <v>8.0084400000000002</v>
      </c>
      <c r="M272" s="62">
        <v>106.84</v>
      </c>
    </row>
    <row r="273" spans="8:13" x14ac:dyDescent="0.25">
      <c r="H273" s="53" t="s">
        <v>381</v>
      </c>
      <c r="I273" s="56" t="s">
        <v>235</v>
      </c>
      <c r="J273" s="53">
        <v>499257.5</v>
      </c>
      <c r="K273" s="53">
        <v>263592.5</v>
      </c>
      <c r="L273" s="55">
        <v>8.0026200000000003</v>
      </c>
      <c r="M273" s="62">
        <v>85.87</v>
      </c>
    </row>
    <row r="274" spans="8:13" x14ac:dyDescent="0.25">
      <c r="H274" s="53" t="s">
        <v>381</v>
      </c>
      <c r="I274" s="56" t="s">
        <v>37</v>
      </c>
      <c r="J274" s="53">
        <v>499260.6</v>
      </c>
      <c r="K274" s="53">
        <v>263595.2</v>
      </c>
      <c r="L274" s="55">
        <v>8.0125200000000003</v>
      </c>
      <c r="M274" s="62">
        <v>134.52000000000001</v>
      </c>
    </row>
    <row r="275" spans="8:13" x14ac:dyDescent="0.25">
      <c r="H275" s="53" t="s">
        <v>381</v>
      </c>
      <c r="I275" s="56" t="s">
        <v>236</v>
      </c>
      <c r="J275" s="53">
        <v>499263.7</v>
      </c>
      <c r="K275" s="53">
        <v>263598</v>
      </c>
      <c r="L275" s="55">
        <v>8.0150400000000008</v>
      </c>
      <c r="M275" s="62">
        <v>111.12</v>
      </c>
    </row>
    <row r="276" spans="8:13" x14ac:dyDescent="0.25">
      <c r="H276" s="53" t="s">
        <v>381</v>
      </c>
      <c r="I276" s="56" t="s">
        <v>237</v>
      </c>
      <c r="J276" s="53">
        <v>499266.8</v>
      </c>
      <c r="K276" s="53">
        <v>263600.7</v>
      </c>
      <c r="L276" s="55">
        <v>8.0141100000000005</v>
      </c>
      <c r="M276" s="62">
        <v>88.11</v>
      </c>
    </row>
    <row r="277" spans="8:13" x14ac:dyDescent="0.25">
      <c r="H277" s="53" t="s">
        <v>381</v>
      </c>
      <c r="I277" s="56" t="s">
        <v>238</v>
      </c>
      <c r="J277" s="53">
        <v>499269.9</v>
      </c>
      <c r="K277" s="53">
        <v>263603.5</v>
      </c>
      <c r="L277" s="55">
        <v>8.0091000000000001</v>
      </c>
      <c r="M277" s="62">
        <v>83.28</v>
      </c>
    </row>
    <row r="278" spans="8:13" x14ac:dyDescent="0.25">
      <c r="H278" s="53" t="s">
        <v>381</v>
      </c>
      <c r="I278" s="56" t="s">
        <v>38</v>
      </c>
      <c r="J278" s="53">
        <v>499273</v>
      </c>
      <c r="K278" s="53">
        <v>263606.2</v>
      </c>
      <c r="L278" s="55">
        <v>8.0112000000000005</v>
      </c>
      <c r="M278" s="62">
        <v>109.39</v>
      </c>
    </row>
    <row r="279" spans="8:13" x14ac:dyDescent="0.25">
      <c r="H279" s="53" t="s">
        <v>381</v>
      </c>
      <c r="I279" s="56" t="s">
        <v>239</v>
      </c>
      <c r="J279" s="53">
        <v>499276.2</v>
      </c>
      <c r="K279" s="53">
        <v>263608.8</v>
      </c>
      <c r="L279" s="55">
        <v>8.0092200000000009</v>
      </c>
      <c r="M279" s="62">
        <v>83.12</v>
      </c>
    </row>
    <row r="280" spans="8:13" x14ac:dyDescent="0.25">
      <c r="H280" s="53" t="s">
        <v>381</v>
      </c>
      <c r="I280" s="56" t="s">
        <v>240</v>
      </c>
      <c r="J280" s="53">
        <v>499279.4</v>
      </c>
      <c r="K280" s="53">
        <v>263611.5</v>
      </c>
      <c r="L280" s="55">
        <v>8.0108100000000011</v>
      </c>
      <c r="M280" s="62">
        <v>82.45</v>
      </c>
    </row>
    <row r="281" spans="8:13" x14ac:dyDescent="0.25">
      <c r="H281" s="53" t="s">
        <v>381</v>
      </c>
      <c r="I281" s="56" t="s">
        <v>241</v>
      </c>
      <c r="J281" s="53">
        <v>499282.8</v>
      </c>
      <c r="K281" s="53">
        <v>263613.90000000002</v>
      </c>
      <c r="L281" s="55">
        <v>8.0094899999999996</v>
      </c>
      <c r="M281" s="62">
        <v>77.89</v>
      </c>
    </row>
    <row r="282" spans="8:13" x14ac:dyDescent="0.25">
      <c r="H282" s="53" t="s">
        <v>381</v>
      </c>
      <c r="I282" s="56" t="s">
        <v>39</v>
      </c>
      <c r="J282" s="53">
        <v>499286.5</v>
      </c>
      <c r="K282" s="53">
        <v>263616</v>
      </c>
      <c r="L282" s="55">
        <v>8.0123999999999995</v>
      </c>
      <c r="M282" s="62">
        <v>96.14</v>
      </c>
    </row>
    <row r="283" spans="8:13" x14ac:dyDescent="0.25">
      <c r="H283" s="53" t="s">
        <v>381</v>
      </c>
      <c r="I283" s="56" t="s">
        <v>242</v>
      </c>
      <c r="J283" s="53">
        <v>499290.3</v>
      </c>
      <c r="K283" s="53">
        <v>263617.90000000002</v>
      </c>
      <c r="L283" s="55">
        <v>8.008560000000001</v>
      </c>
      <c r="M283" s="62">
        <v>92.2</v>
      </c>
    </row>
    <row r="284" spans="8:13" x14ac:dyDescent="0.25">
      <c r="H284" s="53" t="s">
        <v>381</v>
      </c>
      <c r="I284" s="56" t="s">
        <v>243</v>
      </c>
      <c r="J284" s="53">
        <v>499294.4</v>
      </c>
      <c r="K284" s="53">
        <v>263619.7</v>
      </c>
      <c r="L284" s="55">
        <v>8.011470000000001</v>
      </c>
      <c r="M284" s="62">
        <v>85.25</v>
      </c>
    </row>
    <row r="285" spans="8:13" x14ac:dyDescent="0.25">
      <c r="H285" s="53" t="s">
        <v>381</v>
      </c>
      <c r="I285" s="56" t="s">
        <v>244</v>
      </c>
      <c r="J285" s="53">
        <v>499298.6</v>
      </c>
      <c r="K285" s="53">
        <v>263621.2</v>
      </c>
      <c r="L285" s="55">
        <v>8.0112000000000005</v>
      </c>
      <c r="M285" s="62">
        <v>63.95</v>
      </c>
    </row>
    <row r="286" spans="8:13" x14ac:dyDescent="0.25">
      <c r="H286" s="53" t="s">
        <v>381</v>
      </c>
      <c r="I286" s="56" t="s">
        <v>40</v>
      </c>
      <c r="J286" s="53">
        <v>499303.2</v>
      </c>
      <c r="K286" s="53">
        <v>263622.5</v>
      </c>
      <c r="L286" s="55">
        <v>8.0069700000000008</v>
      </c>
      <c r="M286" s="62">
        <v>95.61</v>
      </c>
    </row>
    <row r="287" spans="8:13" x14ac:dyDescent="0.25">
      <c r="H287" s="53" t="s">
        <v>381</v>
      </c>
      <c r="I287" s="56" t="s">
        <v>245</v>
      </c>
      <c r="J287" s="53">
        <v>499308.3</v>
      </c>
      <c r="K287" s="53">
        <v>263623.2</v>
      </c>
      <c r="L287" s="55">
        <v>8.0112000000000005</v>
      </c>
      <c r="M287" s="62">
        <v>90.97</v>
      </c>
    </row>
    <row r="288" spans="8:13" x14ac:dyDescent="0.25">
      <c r="H288" s="53" t="s">
        <v>381</v>
      </c>
      <c r="I288" s="56" t="s">
        <v>246</v>
      </c>
      <c r="J288" s="53">
        <v>499313.5</v>
      </c>
      <c r="K288" s="53">
        <v>263623.7</v>
      </c>
      <c r="L288" s="55">
        <v>8.0072399999999995</v>
      </c>
      <c r="M288" s="62">
        <v>81.58</v>
      </c>
    </row>
    <row r="289" spans="8:13" x14ac:dyDescent="0.25">
      <c r="H289" s="53" t="s">
        <v>381</v>
      </c>
      <c r="I289" s="56" t="s">
        <v>247</v>
      </c>
      <c r="J289" s="53">
        <v>499318.9</v>
      </c>
      <c r="K289" s="53">
        <v>263624.2</v>
      </c>
      <c r="L289" s="55">
        <v>8.0094899999999996</v>
      </c>
      <c r="M289" s="62">
        <v>38.42</v>
      </c>
    </row>
    <row r="290" spans="8:13" x14ac:dyDescent="0.25">
      <c r="H290" s="53" t="s">
        <v>382</v>
      </c>
      <c r="I290" s="56" t="s">
        <v>17</v>
      </c>
      <c r="J290" s="53">
        <v>499324.4</v>
      </c>
      <c r="K290" s="53">
        <v>263624.59999999998</v>
      </c>
      <c r="L290" s="55">
        <v>7.9929899999999998</v>
      </c>
      <c r="M290" s="62">
        <v>117.3</v>
      </c>
    </row>
    <row r="291" spans="8:13" x14ac:dyDescent="0.25">
      <c r="H291" s="53" t="s">
        <v>382</v>
      </c>
      <c r="I291" s="56" t="s">
        <v>176</v>
      </c>
      <c r="J291" s="53">
        <v>499329.8</v>
      </c>
      <c r="K291" s="53">
        <v>263625</v>
      </c>
      <c r="L291" s="55">
        <v>8.0092200000000009</v>
      </c>
      <c r="M291" s="62">
        <v>123.71</v>
      </c>
    </row>
    <row r="292" spans="8:13" x14ac:dyDescent="0.25">
      <c r="H292" s="53" t="s">
        <v>382</v>
      </c>
      <c r="I292" s="56" t="s">
        <v>177</v>
      </c>
      <c r="J292" s="53">
        <v>499335.2</v>
      </c>
      <c r="K292" s="53">
        <v>263625.40000000002</v>
      </c>
      <c r="L292" s="55">
        <v>8.0166000000000004</v>
      </c>
      <c r="M292" s="62">
        <v>128.61000000000001</v>
      </c>
    </row>
    <row r="293" spans="8:13" x14ac:dyDescent="0.25">
      <c r="H293" s="53" t="s">
        <v>382</v>
      </c>
      <c r="I293" s="56" t="s">
        <v>178</v>
      </c>
      <c r="J293" s="53">
        <v>499340.6</v>
      </c>
      <c r="K293" s="53">
        <v>263625.8</v>
      </c>
      <c r="L293" s="55">
        <v>8.0106599999999997</v>
      </c>
      <c r="M293" s="62">
        <v>118</v>
      </c>
    </row>
    <row r="294" spans="8:13" x14ac:dyDescent="0.25">
      <c r="H294" s="53" t="s">
        <v>382</v>
      </c>
      <c r="I294" s="56" t="s">
        <v>18</v>
      </c>
      <c r="J294" s="53">
        <v>499346</v>
      </c>
      <c r="K294" s="53">
        <v>263626.2</v>
      </c>
      <c r="L294" s="55">
        <v>8.0071200000000005</v>
      </c>
      <c r="M294" s="62">
        <v>110.3</v>
      </c>
    </row>
    <row r="295" spans="8:13" x14ac:dyDescent="0.25">
      <c r="H295" s="53" t="s">
        <v>382</v>
      </c>
      <c r="I295" s="56" t="s">
        <v>179</v>
      </c>
      <c r="J295" s="53">
        <v>499351.3</v>
      </c>
      <c r="K295" s="53">
        <v>263626.7</v>
      </c>
      <c r="L295" s="55">
        <v>8.0141100000000005</v>
      </c>
      <c r="M295" s="62">
        <v>103.55</v>
      </c>
    </row>
    <row r="296" spans="8:13" x14ac:dyDescent="0.25">
      <c r="H296" s="53" t="s">
        <v>382</v>
      </c>
      <c r="I296" s="56" t="s">
        <v>180</v>
      </c>
      <c r="J296" s="53">
        <v>499356.6</v>
      </c>
      <c r="K296" s="53">
        <v>263627.2</v>
      </c>
      <c r="L296" s="55">
        <v>8.0073600000000003</v>
      </c>
      <c r="M296" s="62">
        <v>104.24</v>
      </c>
    </row>
    <row r="297" spans="8:13" x14ac:dyDescent="0.25">
      <c r="H297" s="53" t="s">
        <v>382</v>
      </c>
      <c r="I297" s="56" t="s">
        <v>181</v>
      </c>
      <c r="J297" s="53">
        <v>499362.1</v>
      </c>
      <c r="K297" s="53">
        <v>263627.59999999998</v>
      </c>
      <c r="L297" s="55">
        <v>8.0110799999999998</v>
      </c>
      <c r="M297" s="62">
        <v>97.44</v>
      </c>
    </row>
    <row r="298" spans="8:13" x14ac:dyDescent="0.25">
      <c r="H298" s="53" t="s">
        <v>382</v>
      </c>
      <c r="I298" s="56" t="s">
        <v>19</v>
      </c>
      <c r="J298" s="53">
        <v>499367.5</v>
      </c>
      <c r="K298" s="53">
        <v>263628</v>
      </c>
      <c r="L298" s="55">
        <v>8.0121300000000009</v>
      </c>
      <c r="M298" s="62">
        <v>103.33</v>
      </c>
    </row>
    <row r="299" spans="8:13" x14ac:dyDescent="0.25">
      <c r="H299" s="53" t="s">
        <v>382</v>
      </c>
      <c r="I299" s="56" t="s">
        <v>182</v>
      </c>
      <c r="J299" s="53">
        <v>499372.9</v>
      </c>
      <c r="K299" s="53">
        <v>263628.3</v>
      </c>
      <c r="L299" s="55">
        <v>8.0104199999999999</v>
      </c>
      <c r="M299" s="62">
        <v>102.91</v>
      </c>
    </row>
    <row r="300" spans="8:13" x14ac:dyDescent="0.25">
      <c r="H300" s="53" t="s">
        <v>382</v>
      </c>
      <c r="I300" s="56" t="s">
        <v>183</v>
      </c>
      <c r="J300" s="53">
        <v>499378.3</v>
      </c>
      <c r="K300" s="53">
        <v>263628.79999999999</v>
      </c>
      <c r="L300" s="55">
        <v>8.00976</v>
      </c>
      <c r="M300" s="62">
        <v>102.76</v>
      </c>
    </row>
    <row r="301" spans="8:13" x14ac:dyDescent="0.25">
      <c r="H301" s="53" t="s">
        <v>382</v>
      </c>
      <c r="I301" s="56" t="s">
        <v>184</v>
      </c>
      <c r="J301" s="53">
        <v>499383.7</v>
      </c>
      <c r="K301" s="53">
        <v>263629.2</v>
      </c>
      <c r="L301" s="55">
        <v>8.0117399999999996</v>
      </c>
      <c r="M301" s="62">
        <v>103.65</v>
      </c>
    </row>
    <row r="302" spans="8:13" x14ac:dyDescent="0.25">
      <c r="H302" s="53" t="s">
        <v>382</v>
      </c>
      <c r="I302" s="56" t="s">
        <v>20</v>
      </c>
      <c r="J302" s="53">
        <v>499389</v>
      </c>
      <c r="K302" s="53">
        <v>263629.7</v>
      </c>
      <c r="L302" s="55">
        <v>8.0084400000000002</v>
      </c>
      <c r="M302" s="62">
        <v>101.65</v>
      </c>
    </row>
    <row r="303" spans="8:13" x14ac:dyDescent="0.25">
      <c r="H303" s="53" t="s">
        <v>382</v>
      </c>
      <c r="I303" s="56" t="s">
        <v>185</v>
      </c>
      <c r="J303" s="53">
        <v>499394.3</v>
      </c>
      <c r="K303" s="53">
        <v>263630.2</v>
      </c>
      <c r="L303" s="55">
        <v>8.0105400000000007</v>
      </c>
      <c r="M303" s="62">
        <v>103.3</v>
      </c>
    </row>
    <row r="304" spans="8:13" x14ac:dyDescent="0.25">
      <c r="H304" s="53" t="s">
        <v>382</v>
      </c>
      <c r="I304" s="56" t="s">
        <v>186</v>
      </c>
      <c r="J304" s="53">
        <v>499399</v>
      </c>
      <c r="K304" s="53">
        <v>263631.3</v>
      </c>
      <c r="L304" s="55">
        <v>8.0093399999999999</v>
      </c>
      <c r="M304" s="62">
        <v>103.28</v>
      </c>
    </row>
    <row r="305" spans="8:13" x14ac:dyDescent="0.25">
      <c r="H305" s="53" t="s">
        <v>382</v>
      </c>
      <c r="I305" s="56" t="s">
        <v>187</v>
      </c>
      <c r="J305" s="53">
        <v>499403.1</v>
      </c>
      <c r="K305" s="53">
        <v>263633</v>
      </c>
      <c r="L305" s="55">
        <v>8.0113199999999996</v>
      </c>
      <c r="M305" s="62">
        <v>102.85</v>
      </c>
    </row>
    <row r="306" spans="8:13" x14ac:dyDescent="0.25">
      <c r="H306" s="53" t="s">
        <v>382</v>
      </c>
      <c r="I306" s="56" t="s">
        <v>21</v>
      </c>
      <c r="J306" s="53">
        <v>499406.9</v>
      </c>
      <c r="K306" s="53">
        <v>263635</v>
      </c>
      <c r="L306" s="55">
        <v>8.01</v>
      </c>
      <c r="M306" s="62">
        <v>105.36</v>
      </c>
    </row>
    <row r="307" spans="8:13" x14ac:dyDescent="0.25">
      <c r="H307" s="53" t="s">
        <v>382</v>
      </c>
      <c r="I307" s="56" t="s">
        <v>188</v>
      </c>
      <c r="J307" s="53">
        <v>499410.6</v>
      </c>
      <c r="K307" s="53">
        <v>263637.09999999998</v>
      </c>
      <c r="L307" s="55">
        <v>8.011470000000001</v>
      </c>
      <c r="M307" s="62">
        <v>119.46</v>
      </c>
    </row>
    <row r="308" spans="8:13" x14ac:dyDescent="0.25">
      <c r="H308" s="53" t="s">
        <v>382</v>
      </c>
      <c r="I308" s="56" t="s">
        <v>189</v>
      </c>
      <c r="J308" s="53">
        <v>499413.9</v>
      </c>
      <c r="K308" s="53">
        <v>263639.5</v>
      </c>
      <c r="L308" s="55">
        <v>8.0089500000000005</v>
      </c>
      <c r="M308" s="62">
        <v>109.9</v>
      </c>
    </row>
    <row r="309" spans="8:13" x14ac:dyDescent="0.25">
      <c r="H309" s="53" t="s">
        <v>382</v>
      </c>
      <c r="I309" s="56" t="s">
        <v>190</v>
      </c>
      <c r="J309" s="53">
        <v>499417</v>
      </c>
      <c r="K309" s="53">
        <v>263642.3</v>
      </c>
      <c r="L309" s="55">
        <v>8.0105400000000007</v>
      </c>
      <c r="M309" s="62">
        <v>113.61</v>
      </c>
    </row>
    <row r="310" spans="8:13" x14ac:dyDescent="0.25">
      <c r="H310" s="53" t="s">
        <v>382</v>
      </c>
      <c r="I310" s="56" t="s">
        <v>22</v>
      </c>
      <c r="J310" s="53">
        <v>499419.8</v>
      </c>
      <c r="K310" s="53">
        <v>263645.40000000002</v>
      </c>
      <c r="L310" s="55">
        <v>8.0108100000000011</v>
      </c>
      <c r="M310" s="62">
        <v>17.829999999999998</v>
      </c>
    </row>
    <row r="311" spans="8:13" x14ac:dyDescent="0.25">
      <c r="H311" s="53" t="s">
        <v>382</v>
      </c>
      <c r="I311" s="56" t="s">
        <v>191</v>
      </c>
      <c r="J311" s="53">
        <v>499422</v>
      </c>
      <c r="K311" s="53">
        <v>263649</v>
      </c>
      <c r="L311" s="55">
        <v>8.013300000000001</v>
      </c>
      <c r="M311" s="62">
        <v>56.77</v>
      </c>
    </row>
    <row r="312" spans="8:13" x14ac:dyDescent="0.25">
      <c r="H312" s="53" t="s">
        <v>382</v>
      </c>
      <c r="I312" s="56" t="s">
        <v>192</v>
      </c>
      <c r="J312" s="53">
        <v>499424</v>
      </c>
      <c r="K312" s="53">
        <v>263652.90000000002</v>
      </c>
      <c r="L312" s="55">
        <v>8.0058000000000007</v>
      </c>
      <c r="M312" s="62">
        <v>86.64</v>
      </c>
    </row>
    <row r="313" spans="8:13" x14ac:dyDescent="0.25">
      <c r="H313" s="53" t="s">
        <v>382</v>
      </c>
      <c r="I313" s="56" t="s">
        <v>193</v>
      </c>
      <c r="J313" s="53">
        <v>499425.6</v>
      </c>
      <c r="K313" s="53">
        <v>263657.2</v>
      </c>
      <c r="L313" s="55">
        <v>8.0145</v>
      </c>
      <c r="M313" s="62">
        <v>94.37</v>
      </c>
    </row>
    <row r="314" spans="8:13" x14ac:dyDescent="0.25">
      <c r="H314" s="53" t="s">
        <v>382</v>
      </c>
      <c r="I314" s="56" t="s">
        <v>23</v>
      </c>
      <c r="J314" s="53">
        <v>499427.2</v>
      </c>
      <c r="K314" s="53">
        <v>263661.59999999998</v>
      </c>
      <c r="L314" s="55">
        <v>8.0089500000000005</v>
      </c>
      <c r="M314" s="62">
        <v>78.650000000000006</v>
      </c>
    </row>
    <row r="315" spans="8:13" x14ac:dyDescent="0.25">
      <c r="H315" s="53" t="s">
        <v>382</v>
      </c>
      <c r="I315" s="56" t="s">
        <v>194</v>
      </c>
      <c r="J315" s="53">
        <v>499429</v>
      </c>
      <c r="K315" s="53">
        <v>263665.59999999998</v>
      </c>
      <c r="L315" s="55">
        <v>8.0102700000000002</v>
      </c>
      <c r="M315" s="62">
        <v>88.42</v>
      </c>
    </row>
    <row r="316" spans="8:13" x14ac:dyDescent="0.25">
      <c r="H316" s="53" t="s">
        <v>382</v>
      </c>
      <c r="I316" s="56" t="s">
        <v>195</v>
      </c>
      <c r="J316" s="53">
        <v>499431.2</v>
      </c>
      <c r="K316" s="53">
        <v>263669.3</v>
      </c>
      <c r="L316" s="55">
        <v>8.0117399999999996</v>
      </c>
      <c r="M316" s="62">
        <v>103.37</v>
      </c>
    </row>
    <row r="317" spans="8:13" x14ac:dyDescent="0.25">
      <c r="H317" s="53" t="s">
        <v>382</v>
      </c>
      <c r="I317" s="56" t="s">
        <v>196</v>
      </c>
      <c r="J317" s="53">
        <v>499433.5</v>
      </c>
      <c r="K317" s="53">
        <v>263672.90000000002</v>
      </c>
      <c r="L317" s="55">
        <v>8.0098800000000008</v>
      </c>
      <c r="M317" s="62">
        <v>119.48</v>
      </c>
    </row>
    <row r="318" spans="8:13" x14ac:dyDescent="0.25">
      <c r="H318" s="53" t="s">
        <v>382</v>
      </c>
      <c r="I318" s="56" t="s">
        <v>24</v>
      </c>
      <c r="J318" s="53">
        <v>499436</v>
      </c>
      <c r="K318" s="53">
        <v>263676.3</v>
      </c>
      <c r="L318" s="55">
        <v>8.0093399999999999</v>
      </c>
      <c r="M318" s="62">
        <v>175.13</v>
      </c>
    </row>
    <row r="319" spans="8:13" x14ac:dyDescent="0.25">
      <c r="H319" s="53" t="s">
        <v>382</v>
      </c>
      <c r="I319" s="56" t="s">
        <v>197</v>
      </c>
      <c r="J319" s="53">
        <v>499438.5</v>
      </c>
      <c r="K319" s="53">
        <v>263679.59999999998</v>
      </c>
      <c r="L319" s="55">
        <v>8.0123999999999995</v>
      </c>
      <c r="M319" s="62">
        <v>166.16</v>
      </c>
    </row>
    <row r="320" spans="8:13" x14ac:dyDescent="0.25">
      <c r="H320" s="53" t="s">
        <v>382</v>
      </c>
      <c r="I320" s="56" t="s">
        <v>198</v>
      </c>
      <c r="J320" s="53">
        <v>499440.9</v>
      </c>
      <c r="K320" s="53">
        <v>263683</v>
      </c>
      <c r="L320" s="55">
        <v>8.0080200000000001</v>
      </c>
      <c r="M320" s="62">
        <v>148</v>
      </c>
    </row>
    <row r="321" spans="8:13" x14ac:dyDescent="0.25">
      <c r="H321" s="53" t="s">
        <v>382</v>
      </c>
      <c r="I321" s="56" t="s">
        <v>199</v>
      </c>
      <c r="J321" s="53">
        <v>499443.3</v>
      </c>
      <c r="K321" s="53">
        <v>263686.5</v>
      </c>
      <c r="L321" s="55">
        <v>8.0117399999999996</v>
      </c>
      <c r="M321" s="62">
        <v>108.31</v>
      </c>
    </row>
    <row r="322" spans="8:13" x14ac:dyDescent="0.25">
      <c r="H322" s="53" t="s">
        <v>382</v>
      </c>
      <c r="I322" s="56" t="s">
        <v>25</v>
      </c>
      <c r="J322" s="53">
        <v>499445.6</v>
      </c>
      <c r="K322" s="53">
        <v>263690</v>
      </c>
      <c r="L322" s="55">
        <v>8.0052599999999998</v>
      </c>
      <c r="M322" s="62">
        <v>128.36000000000001</v>
      </c>
    </row>
    <row r="323" spans="8:13" x14ac:dyDescent="0.25">
      <c r="H323" s="53" t="s">
        <v>382</v>
      </c>
      <c r="I323" s="56" t="s">
        <v>200</v>
      </c>
      <c r="J323" s="53">
        <v>499448</v>
      </c>
      <c r="K323" s="53">
        <v>263693.5</v>
      </c>
      <c r="L323" s="55">
        <v>8.0094899999999996</v>
      </c>
      <c r="M323" s="62">
        <v>119.06</v>
      </c>
    </row>
    <row r="324" spans="8:13" x14ac:dyDescent="0.25">
      <c r="H324" s="53" t="s">
        <v>382</v>
      </c>
      <c r="I324" s="56" t="s">
        <v>201</v>
      </c>
      <c r="J324" s="53">
        <v>499450.5</v>
      </c>
      <c r="K324" s="53">
        <v>263696.90000000002</v>
      </c>
      <c r="L324" s="55">
        <v>8.0155500000000011</v>
      </c>
      <c r="M324" s="62">
        <v>101.23</v>
      </c>
    </row>
    <row r="325" spans="8:13" x14ac:dyDescent="0.25">
      <c r="H325" s="53" t="s">
        <v>382</v>
      </c>
      <c r="I325" s="56" t="s">
        <v>202</v>
      </c>
      <c r="J325" s="53">
        <v>499452.9</v>
      </c>
      <c r="K325" s="53">
        <v>263700.40000000002</v>
      </c>
      <c r="L325" s="55">
        <v>8.0131800000000002</v>
      </c>
      <c r="M325" s="62">
        <v>81.63</v>
      </c>
    </row>
    <row r="326" spans="8:13" x14ac:dyDescent="0.25">
      <c r="H326" s="53" t="s">
        <v>382</v>
      </c>
      <c r="I326" s="56" t="s">
        <v>26</v>
      </c>
      <c r="J326" s="53">
        <v>499455.5</v>
      </c>
      <c r="K326" s="53">
        <v>263703.7</v>
      </c>
      <c r="L326" s="55">
        <v>8.0109300000000001</v>
      </c>
      <c r="M326" s="62">
        <v>107.95</v>
      </c>
    </row>
    <row r="327" spans="8:13" x14ac:dyDescent="0.25">
      <c r="H327" s="53" t="s">
        <v>382</v>
      </c>
      <c r="I327" s="56" t="s">
        <v>203</v>
      </c>
      <c r="J327" s="53">
        <v>499458.1</v>
      </c>
      <c r="K327" s="53">
        <v>263706.90000000002</v>
      </c>
      <c r="L327" s="55">
        <v>7.9409700000000001</v>
      </c>
      <c r="M327" s="62">
        <v>99.64</v>
      </c>
    </row>
    <row r="328" spans="8:13" x14ac:dyDescent="0.25">
      <c r="H328" s="53" t="s">
        <v>382</v>
      </c>
      <c r="I328" s="56" t="s">
        <v>204</v>
      </c>
      <c r="J328" s="53">
        <v>499461</v>
      </c>
      <c r="K328" s="53">
        <v>263709.90000000002</v>
      </c>
      <c r="L328" s="55">
        <v>4.8264300000000002</v>
      </c>
      <c r="M328" s="62">
        <v>76.319999999999993</v>
      </c>
    </row>
    <row r="329" spans="8:13" x14ac:dyDescent="0.25">
      <c r="H329" s="53" t="s">
        <v>382</v>
      </c>
      <c r="I329" s="56" t="s">
        <v>205</v>
      </c>
      <c r="J329" s="53">
        <v>499461.7</v>
      </c>
      <c r="K329" s="53">
        <v>263713.09999999998</v>
      </c>
      <c r="L329" s="55">
        <v>4.5349799999999991</v>
      </c>
      <c r="M329" s="62">
        <v>59.98</v>
      </c>
    </row>
    <row r="330" spans="8:13" x14ac:dyDescent="0.25">
      <c r="H330" s="53" t="s">
        <v>382</v>
      </c>
      <c r="I330" s="56" t="s">
        <v>27</v>
      </c>
      <c r="J330" s="53">
        <v>499462.5</v>
      </c>
      <c r="K330" s="53">
        <v>263716.2</v>
      </c>
      <c r="L330" s="55">
        <v>4.5369599999999997</v>
      </c>
      <c r="M330" s="62">
        <v>87.61</v>
      </c>
    </row>
    <row r="331" spans="8:13" x14ac:dyDescent="0.25">
      <c r="H331" s="53" t="s">
        <v>382</v>
      </c>
      <c r="I331" s="56" t="s">
        <v>206</v>
      </c>
      <c r="J331" s="53">
        <v>499463.3</v>
      </c>
      <c r="K331" s="53">
        <v>263719</v>
      </c>
      <c r="L331" s="55">
        <v>4.5449999999999999</v>
      </c>
      <c r="M331" s="62">
        <v>82.36</v>
      </c>
    </row>
    <row r="332" spans="8:13" x14ac:dyDescent="0.25">
      <c r="H332" s="53" t="s">
        <v>382</v>
      </c>
      <c r="I332" s="56" t="s">
        <v>207</v>
      </c>
      <c r="J332" s="53">
        <v>499464.3</v>
      </c>
      <c r="K332" s="53">
        <v>263721.7</v>
      </c>
      <c r="L332" s="55">
        <v>4.5407999999999999</v>
      </c>
      <c r="M332" s="62">
        <v>79.510000000000005</v>
      </c>
    </row>
    <row r="333" spans="8:13" x14ac:dyDescent="0.25">
      <c r="H333" s="53" t="s">
        <v>382</v>
      </c>
      <c r="I333" s="56" t="s">
        <v>208</v>
      </c>
      <c r="J333" s="53">
        <v>499465.3</v>
      </c>
      <c r="K333" s="53">
        <v>263724.3</v>
      </c>
      <c r="L333" s="55">
        <v>4.4053500000000003</v>
      </c>
      <c r="M333" s="62">
        <v>71</v>
      </c>
    </row>
    <row r="334" spans="8:13" x14ac:dyDescent="0.25">
      <c r="H334" s="53" t="s">
        <v>382</v>
      </c>
      <c r="I334" s="56" t="s">
        <v>28</v>
      </c>
      <c r="J334" s="53">
        <v>499466.4</v>
      </c>
      <c r="K334" s="53">
        <v>263726.7</v>
      </c>
      <c r="L334" s="55">
        <v>2.5535399999999999</v>
      </c>
      <c r="M334" s="62">
        <v>71.67</v>
      </c>
    </row>
    <row r="335" spans="8:13" x14ac:dyDescent="0.25">
      <c r="H335" s="53" t="s">
        <v>382</v>
      </c>
      <c r="I335" s="56" t="s">
        <v>209</v>
      </c>
      <c r="J335" s="53">
        <v>499466.6</v>
      </c>
      <c r="K335" s="53">
        <v>263729</v>
      </c>
      <c r="L335" s="55">
        <v>2.54535</v>
      </c>
      <c r="M335" s="62">
        <v>70.459999999999994</v>
      </c>
    </row>
    <row r="336" spans="8:13" x14ac:dyDescent="0.25">
      <c r="H336" s="53" t="s">
        <v>382</v>
      </c>
      <c r="I336" s="56" t="s">
        <v>210</v>
      </c>
      <c r="J336" s="53">
        <v>499466.9</v>
      </c>
      <c r="K336" s="53">
        <v>263731.09999999998</v>
      </c>
      <c r="L336" s="55">
        <v>2.5486500000000003</v>
      </c>
      <c r="M336" s="62">
        <v>71.849999999999994</v>
      </c>
    </row>
    <row r="337" spans="8:13" x14ac:dyDescent="0.25">
      <c r="H337" s="53" t="s">
        <v>382</v>
      </c>
      <c r="I337" s="56" t="s">
        <v>211</v>
      </c>
      <c r="J337" s="53">
        <v>499467.3</v>
      </c>
      <c r="K337" s="53">
        <v>263733.09999999998</v>
      </c>
      <c r="L337" s="55">
        <v>2.5476000000000001</v>
      </c>
      <c r="M337" s="62">
        <v>75</v>
      </c>
    </row>
    <row r="338" spans="8:13" x14ac:dyDescent="0.25">
      <c r="H338" s="53" t="s">
        <v>382</v>
      </c>
      <c r="I338" s="56" t="s">
        <v>29</v>
      </c>
      <c r="J338" s="53">
        <v>499467.7</v>
      </c>
      <c r="K338" s="53">
        <v>263735.09999999998</v>
      </c>
      <c r="L338" s="55">
        <v>2.5469400000000002</v>
      </c>
      <c r="M338" s="62">
        <v>67.66</v>
      </c>
    </row>
    <row r="339" spans="8:13" x14ac:dyDescent="0.25">
      <c r="H339" s="53" t="s">
        <v>382</v>
      </c>
      <c r="I339" s="56" t="s">
        <v>212</v>
      </c>
      <c r="J339" s="53">
        <v>499468.2</v>
      </c>
      <c r="K339" s="53">
        <v>263737</v>
      </c>
      <c r="L339" s="55">
        <v>2.5490399999999998</v>
      </c>
      <c r="M339" s="62">
        <v>67.88</v>
      </c>
    </row>
    <row r="340" spans="8:13" x14ac:dyDescent="0.25">
      <c r="H340" s="53" t="s">
        <v>382</v>
      </c>
      <c r="I340" s="56" t="s">
        <v>213</v>
      </c>
      <c r="J340" s="53">
        <v>499468.7</v>
      </c>
      <c r="K340" s="53">
        <v>263738.90000000002</v>
      </c>
      <c r="L340" s="55">
        <v>2.5491599999999996</v>
      </c>
      <c r="M340" s="62">
        <v>69.22</v>
      </c>
    </row>
    <row r="341" spans="8:13" x14ac:dyDescent="0.25">
      <c r="H341" s="53" t="s">
        <v>382</v>
      </c>
      <c r="I341" s="56" t="s">
        <v>214</v>
      </c>
      <c r="J341" s="53">
        <v>499469.2</v>
      </c>
      <c r="K341" s="53">
        <v>263740.79999999999</v>
      </c>
      <c r="L341" s="55">
        <v>2.69082</v>
      </c>
      <c r="M341" s="62">
        <v>77.39</v>
      </c>
    </row>
    <row r="342" spans="8:13" x14ac:dyDescent="0.25">
      <c r="H342" s="53" t="s">
        <v>382</v>
      </c>
      <c r="I342" s="56" t="s">
        <v>30</v>
      </c>
      <c r="J342" s="53">
        <v>499469.5</v>
      </c>
      <c r="K342" s="53">
        <v>263742.90000000002</v>
      </c>
      <c r="L342" s="55">
        <v>4.5370799999999996</v>
      </c>
      <c r="M342" s="62">
        <v>74.36</v>
      </c>
    </row>
    <row r="343" spans="8:13" x14ac:dyDescent="0.25">
      <c r="H343" s="53" t="s">
        <v>382</v>
      </c>
      <c r="I343" s="56" t="s">
        <v>215</v>
      </c>
      <c r="J343" s="53">
        <v>499471</v>
      </c>
      <c r="K343" s="53">
        <v>263745</v>
      </c>
      <c r="L343" s="55">
        <v>4.5364199999999997</v>
      </c>
      <c r="M343" s="62">
        <v>82.5</v>
      </c>
    </row>
    <row r="344" spans="8:13" x14ac:dyDescent="0.25">
      <c r="H344" s="53" t="s">
        <v>382</v>
      </c>
      <c r="I344" s="56" t="s">
        <v>216</v>
      </c>
      <c r="J344" s="53">
        <v>499472.7</v>
      </c>
      <c r="K344" s="53">
        <v>263747</v>
      </c>
      <c r="L344" s="55">
        <v>4.5435600000000003</v>
      </c>
      <c r="M344" s="62">
        <v>85.55</v>
      </c>
    </row>
    <row r="345" spans="8:13" x14ac:dyDescent="0.25">
      <c r="H345" s="53" t="s">
        <v>382</v>
      </c>
      <c r="I345" s="56" t="s">
        <v>217</v>
      </c>
      <c r="J345" s="53">
        <v>499474.2</v>
      </c>
      <c r="K345" s="53">
        <v>263749.09999999998</v>
      </c>
      <c r="L345" s="55">
        <v>4.7599200000000002</v>
      </c>
      <c r="M345" s="62">
        <v>93.3</v>
      </c>
    </row>
    <row r="346" spans="8:13" x14ac:dyDescent="0.25">
      <c r="H346" s="53" t="s">
        <v>382</v>
      </c>
      <c r="I346" s="56" t="s">
        <v>31</v>
      </c>
      <c r="J346" s="53">
        <v>499475.7</v>
      </c>
      <c r="K346" s="53">
        <v>263751.40000000002</v>
      </c>
      <c r="L346" s="55">
        <v>7.9301400000000006</v>
      </c>
      <c r="M346" s="62">
        <v>79.5</v>
      </c>
    </row>
    <row r="347" spans="8:13" x14ac:dyDescent="0.25">
      <c r="H347" s="53" t="s">
        <v>382</v>
      </c>
      <c r="I347" s="56" t="s">
        <v>218</v>
      </c>
      <c r="J347" s="53">
        <v>499479.7</v>
      </c>
      <c r="K347" s="53">
        <v>263753.2</v>
      </c>
      <c r="L347" s="55">
        <v>7.9554900000000002</v>
      </c>
      <c r="M347" s="62">
        <v>93.32</v>
      </c>
    </row>
    <row r="348" spans="8:13" x14ac:dyDescent="0.25">
      <c r="H348" s="53" t="s">
        <v>382</v>
      </c>
      <c r="I348" s="56" t="s">
        <v>219</v>
      </c>
      <c r="J348" s="53">
        <v>499483.7</v>
      </c>
      <c r="K348" s="53">
        <v>263755</v>
      </c>
      <c r="L348" s="55">
        <v>8.0143800000000009</v>
      </c>
      <c r="M348" s="62">
        <v>101.19</v>
      </c>
    </row>
    <row r="349" spans="8:13" x14ac:dyDescent="0.25">
      <c r="H349" s="53" t="s">
        <v>382</v>
      </c>
      <c r="I349" s="56" t="s">
        <v>220</v>
      </c>
      <c r="J349" s="53">
        <v>499487.5</v>
      </c>
      <c r="K349" s="53">
        <v>263756.90000000002</v>
      </c>
      <c r="L349" s="55">
        <v>8.0121300000000009</v>
      </c>
      <c r="M349" s="62">
        <v>113.44</v>
      </c>
    </row>
    <row r="350" spans="8:13" x14ac:dyDescent="0.25">
      <c r="H350" s="53" t="s">
        <v>382</v>
      </c>
      <c r="I350" s="56" t="s">
        <v>32</v>
      </c>
      <c r="J350" s="53">
        <v>499491.2</v>
      </c>
      <c r="K350" s="53">
        <v>263759.09999999998</v>
      </c>
      <c r="L350" s="55">
        <v>8.0104199999999999</v>
      </c>
      <c r="M350" s="62">
        <v>91.93</v>
      </c>
    </row>
    <row r="351" spans="8:13" x14ac:dyDescent="0.25">
      <c r="H351" s="53" t="s">
        <v>382</v>
      </c>
      <c r="I351" s="56" t="s">
        <v>221</v>
      </c>
      <c r="J351" s="53">
        <v>499494.7</v>
      </c>
      <c r="K351" s="53">
        <v>263761.40000000002</v>
      </c>
      <c r="L351" s="55">
        <v>8.0117399999999996</v>
      </c>
      <c r="M351" s="62">
        <v>106.51</v>
      </c>
    </row>
    <row r="352" spans="8:13" x14ac:dyDescent="0.25">
      <c r="H352" s="53" t="s">
        <v>382</v>
      </c>
      <c r="I352" s="56" t="s">
        <v>222</v>
      </c>
      <c r="J352" s="53">
        <v>499498.4</v>
      </c>
      <c r="K352" s="53">
        <v>263763.7</v>
      </c>
      <c r="L352" s="55">
        <v>8.0119799999999994</v>
      </c>
      <c r="M352" s="62">
        <v>133.33000000000001</v>
      </c>
    </row>
    <row r="353" spans="8:13" x14ac:dyDescent="0.25">
      <c r="H353" s="53" t="s">
        <v>382</v>
      </c>
      <c r="I353" s="56" t="s">
        <v>223</v>
      </c>
      <c r="J353" s="53">
        <v>499501.7</v>
      </c>
      <c r="K353" s="53">
        <v>263766.09999999998</v>
      </c>
      <c r="L353" s="55">
        <v>8.0109300000000001</v>
      </c>
      <c r="M353" s="62">
        <v>159.02000000000001</v>
      </c>
    </row>
    <row r="354" spans="8:13" x14ac:dyDescent="0.25">
      <c r="H354" s="53" t="s">
        <v>382</v>
      </c>
      <c r="I354" s="56" t="s">
        <v>33</v>
      </c>
      <c r="J354" s="53">
        <v>499505</v>
      </c>
      <c r="K354" s="53">
        <v>263768.7</v>
      </c>
      <c r="L354" s="55">
        <v>8.0078999999999994</v>
      </c>
      <c r="M354" s="62">
        <v>139.93</v>
      </c>
    </row>
    <row r="355" spans="8:13" x14ac:dyDescent="0.25">
      <c r="H355" s="53" t="s">
        <v>382</v>
      </c>
      <c r="I355" s="56" t="s">
        <v>224</v>
      </c>
      <c r="J355" s="53">
        <v>499508</v>
      </c>
      <c r="K355" s="53">
        <v>263771.5</v>
      </c>
      <c r="L355" s="55">
        <v>8.0081699999999998</v>
      </c>
      <c r="M355" s="62">
        <v>162.66</v>
      </c>
    </row>
    <row r="356" spans="8:13" x14ac:dyDescent="0.25">
      <c r="H356" s="53" t="s">
        <v>382</v>
      </c>
      <c r="I356" s="56" t="s">
        <v>225</v>
      </c>
      <c r="J356" s="53">
        <v>499511.1</v>
      </c>
      <c r="K356" s="53">
        <v>263774.3</v>
      </c>
      <c r="L356" s="55">
        <v>8.01159</v>
      </c>
      <c r="M356" s="62">
        <v>182.16</v>
      </c>
    </row>
    <row r="357" spans="8:13" x14ac:dyDescent="0.25">
      <c r="H357" s="53" t="s">
        <v>382</v>
      </c>
      <c r="I357" s="56" t="s">
        <v>226</v>
      </c>
      <c r="J357" s="53">
        <v>499514.1</v>
      </c>
      <c r="K357" s="53">
        <v>263777.2</v>
      </c>
      <c r="L357" s="55">
        <v>8.0077800000000003</v>
      </c>
      <c r="M357" s="62">
        <v>181.85</v>
      </c>
    </row>
    <row r="358" spans="8:13" x14ac:dyDescent="0.25">
      <c r="H358" s="53" t="s">
        <v>382</v>
      </c>
      <c r="I358" s="56" t="s">
        <v>34</v>
      </c>
      <c r="J358" s="53">
        <v>499517.2</v>
      </c>
      <c r="K358" s="53">
        <v>263780</v>
      </c>
      <c r="L358" s="55">
        <v>8.0073600000000003</v>
      </c>
      <c r="M358" s="62">
        <v>159.4</v>
      </c>
    </row>
    <row r="359" spans="8:13" x14ac:dyDescent="0.25">
      <c r="H359" s="53" t="s">
        <v>382</v>
      </c>
      <c r="I359" s="56" t="s">
        <v>227</v>
      </c>
      <c r="J359" s="53">
        <v>499520.3</v>
      </c>
      <c r="K359" s="53">
        <v>263782.8</v>
      </c>
      <c r="L359" s="55">
        <v>8.0159399999999987</v>
      </c>
      <c r="M359" s="62">
        <v>168.07</v>
      </c>
    </row>
    <row r="360" spans="8:13" x14ac:dyDescent="0.25">
      <c r="H360" s="53" t="s">
        <v>382</v>
      </c>
      <c r="I360" s="56" t="s">
        <v>228</v>
      </c>
      <c r="J360" s="53">
        <v>499523.4</v>
      </c>
      <c r="K360" s="53">
        <v>263785.7</v>
      </c>
      <c r="L360" s="55">
        <v>8.0096100000000003</v>
      </c>
      <c r="M360" s="62">
        <v>170.7</v>
      </c>
    </row>
    <row r="361" spans="8:13" x14ac:dyDescent="0.25">
      <c r="H361" s="53" t="s">
        <v>382</v>
      </c>
      <c r="I361" s="56" t="s">
        <v>229</v>
      </c>
      <c r="J361" s="53">
        <v>499526.3</v>
      </c>
      <c r="K361" s="53">
        <v>263788.5</v>
      </c>
      <c r="L361" s="55">
        <v>7.9929899999999998</v>
      </c>
      <c r="M361" s="62">
        <v>167.86</v>
      </c>
    </row>
    <row r="362" spans="8:13" x14ac:dyDescent="0.25">
      <c r="H362" s="53" t="s">
        <v>382</v>
      </c>
      <c r="I362" s="56" t="s">
        <v>35</v>
      </c>
      <c r="J362" s="53">
        <v>499529.4</v>
      </c>
      <c r="K362" s="53">
        <v>263791.40000000002</v>
      </c>
      <c r="L362" s="55">
        <v>7.9794</v>
      </c>
      <c r="M362" s="62">
        <v>115.49</v>
      </c>
    </row>
    <row r="363" spans="8:13" x14ac:dyDescent="0.25">
      <c r="H363" s="53" t="s">
        <v>382</v>
      </c>
      <c r="I363" s="56" t="s">
        <v>230</v>
      </c>
      <c r="J363" s="53">
        <v>499532.4</v>
      </c>
      <c r="K363" s="53">
        <v>263794.3</v>
      </c>
      <c r="L363" s="55">
        <v>8.0175299999999989</v>
      </c>
      <c r="M363" s="62">
        <v>88.02</v>
      </c>
    </row>
    <row r="364" spans="8:13" x14ac:dyDescent="0.25">
      <c r="H364" s="53" t="s">
        <v>382</v>
      </c>
      <c r="I364" s="56" t="s">
        <v>231</v>
      </c>
      <c r="J364" s="53">
        <v>499535.4</v>
      </c>
      <c r="K364" s="53">
        <v>263797.2</v>
      </c>
      <c r="L364" s="55">
        <v>8.0105400000000007</v>
      </c>
      <c r="M364" s="62">
        <v>74.98</v>
      </c>
    </row>
    <row r="365" spans="8:13" x14ac:dyDescent="0.25">
      <c r="H365" s="53" t="s">
        <v>382</v>
      </c>
      <c r="I365" s="56" t="s">
        <v>232</v>
      </c>
      <c r="J365" s="53">
        <v>499538.2</v>
      </c>
      <c r="K365" s="53">
        <v>263800.2</v>
      </c>
      <c r="L365" s="55">
        <v>8.01</v>
      </c>
      <c r="M365" s="62">
        <v>60</v>
      </c>
    </row>
    <row r="366" spans="8:13" x14ac:dyDescent="0.25">
      <c r="H366" s="53" t="s">
        <v>382</v>
      </c>
      <c r="I366" s="56" t="s">
        <v>36</v>
      </c>
      <c r="J366" s="53">
        <v>499541.2</v>
      </c>
      <c r="K366" s="53">
        <v>263803.2</v>
      </c>
      <c r="L366" s="55">
        <v>8.0113199999999996</v>
      </c>
      <c r="M366" s="62">
        <v>132.19</v>
      </c>
    </row>
    <row r="367" spans="8:13" x14ac:dyDescent="0.25">
      <c r="H367" s="53" t="s">
        <v>382</v>
      </c>
      <c r="I367" s="56" t="s">
        <v>233</v>
      </c>
      <c r="J367" s="53">
        <v>499544</v>
      </c>
      <c r="K367" s="53">
        <v>263806.09999999998</v>
      </c>
      <c r="L367" s="55">
        <v>8.0088299999999997</v>
      </c>
      <c r="M367" s="62">
        <v>122.22</v>
      </c>
    </row>
    <row r="368" spans="8:13" x14ac:dyDescent="0.25">
      <c r="H368" s="53" t="s">
        <v>382</v>
      </c>
      <c r="I368" s="56" t="s">
        <v>234</v>
      </c>
      <c r="J368" s="53">
        <v>499546.9</v>
      </c>
      <c r="K368" s="53">
        <v>263809.09999999998</v>
      </c>
      <c r="L368" s="55">
        <v>8.0131800000000002</v>
      </c>
      <c r="M368" s="62">
        <v>102.1</v>
      </c>
    </row>
    <row r="369" spans="8:13" x14ac:dyDescent="0.25">
      <c r="H369" s="53" t="s">
        <v>382</v>
      </c>
      <c r="I369" s="56" t="s">
        <v>235</v>
      </c>
      <c r="J369" s="53">
        <v>499549.7</v>
      </c>
      <c r="K369" s="53">
        <v>263812.2</v>
      </c>
      <c r="L369" s="55">
        <v>8.0110799999999998</v>
      </c>
      <c r="M369" s="62">
        <v>96.52</v>
      </c>
    </row>
    <row r="370" spans="8:13" x14ac:dyDescent="0.25">
      <c r="H370" s="53" t="s">
        <v>382</v>
      </c>
      <c r="I370" s="56" t="s">
        <v>37</v>
      </c>
      <c r="J370" s="53">
        <v>499552.6</v>
      </c>
      <c r="K370" s="53">
        <v>263815.2</v>
      </c>
      <c r="L370" s="55">
        <v>8.0096100000000003</v>
      </c>
      <c r="M370" s="62">
        <v>139.97</v>
      </c>
    </row>
    <row r="371" spans="8:13" x14ac:dyDescent="0.25">
      <c r="H371" s="53" t="s">
        <v>382</v>
      </c>
      <c r="I371" s="56" t="s">
        <v>236</v>
      </c>
      <c r="J371" s="53">
        <v>499555.3</v>
      </c>
      <c r="K371" s="53">
        <v>263818.3</v>
      </c>
      <c r="L371" s="55">
        <v>8.0130600000000012</v>
      </c>
      <c r="M371" s="62">
        <v>133.31</v>
      </c>
    </row>
    <row r="372" spans="8:13" x14ac:dyDescent="0.25">
      <c r="H372" s="53" t="s">
        <v>382</v>
      </c>
      <c r="I372" s="56" t="s">
        <v>237</v>
      </c>
      <c r="J372" s="53">
        <v>499558.2</v>
      </c>
      <c r="K372" s="53">
        <v>263821.40000000002</v>
      </c>
      <c r="L372" s="55">
        <v>8.0096100000000003</v>
      </c>
      <c r="M372" s="62">
        <v>123.07</v>
      </c>
    </row>
    <row r="373" spans="8:13" x14ac:dyDescent="0.25">
      <c r="H373" s="53" t="s">
        <v>382</v>
      </c>
      <c r="I373" s="56" t="s">
        <v>238</v>
      </c>
      <c r="J373" s="53">
        <v>499560.8</v>
      </c>
      <c r="K373" s="53">
        <v>263824.59999999998</v>
      </c>
      <c r="L373" s="55">
        <v>8.0091000000000001</v>
      </c>
      <c r="M373" s="62">
        <v>100.26</v>
      </c>
    </row>
    <row r="374" spans="8:13" x14ac:dyDescent="0.25">
      <c r="H374" s="53" t="s">
        <v>382</v>
      </c>
      <c r="I374" s="56" t="s">
        <v>38</v>
      </c>
      <c r="J374" s="53">
        <v>499563.6</v>
      </c>
      <c r="K374" s="53">
        <v>263827.7</v>
      </c>
      <c r="L374" s="55">
        <v>8.0102700000000002</v>
      </c>
      <c r="M374" s="62">
        <v>112.3</v>
      </c>
    </row>
    <row r="375" spans="8:13" x14ac:dyDescent="0.25">
      <c r="H375" s="53" t="s">
        <v>382</v>
      </c>
      <c r="I375" s="56" t="s">
        <v>239</v>
      </c>
      <c r="J375" s="53">
        <v>499566.3</v>
      </c>
      <c r="K375" s="53">
        <v>263830.90000000002</v>
      </c>
      <c r="L375" s="55">
        <v>8.0072399999999995</v>
      </c>
      <c r="M375" s="62">
        <v>86.31</v>
      </c>
    </row>
    <row r="376" spans="8:13" x14ac:dyDescent="0.25">
      <c r="H376" s="53" t="s">
        <v>382</v>
      </c>
      <c r="I376" s="56" t="s">
        <v>240</v>
      </c>
      <c r="J376" s="53">
        <v>499569.1</v>
      </c>
      <c r="K376" s="53">
        <v>263834</v>
      </c>
      <c r="L376" s="55">
        <v>8.0113199999999996</v>
      </c>
      <c r="M376" s="62">
        <v>90.4</v>
      </c>
    </row>
    <row r="377" spans="8:13" x14ac:dyDescent="0.25">
      <c r="H377" s="53" t="s">
        <v>382</v>
      </c>
      <c r="I377" s="56" t="s">
        <v>241</v>
      </c>
      <c r="J377" s="53">
        <v>499572</v>
      </c>
      <c r="K377" s="53">
        <v>263837</v>
      </c>
      <c r="L377" s="55">
        <v>8.0137200000000011</v>
      </c>
      <c r="M377" s="62">
        <v>84.21</v>
      </c>
    </row>
    <row r="378" spans="8:13" x14ac:dyDescent="0.25">
      <c r="H378" s="53" t="s">
        <v>382</v>
      </c>
      <c r="I378" s="56" t="s">
        <v>39</v>
      </c>
      <c r="J378" s="53">
        <v>499575.2</v>
      </c>
      <c r="K378" s="53">
        <v>263839.7</v>
      </c>
      <c r="L378" s="55">
        <v>8.0138400000000001</v>
      </c>
      <c r="M378" s="62">
        <v>121.83</v>
      </c>
    </row>
    <row r="379" spans="8:13" x14ac:dyDescent="0.25">
      <c r="H379" s="53" t="s">
        <v>382</v>
      </c>
      <c r="I379" s="56" t="s">
        <v>242</v>
      </c>
      <c r="J379" s="53">
        <v>499578.6</v>
      </c>
      <c r="K379" s="53">
        <v>263842.09999999998</v>
      </c>
      <c r="L379" s="55">
        <v>8.0125200000000003</v>
      </c>
      <c r="M379" s="62">
        <v>96.64</v>
      </c>
    </row>
    <row r="380" spans="8:13" x14ac:dyDescent="0.25">
      <c r="H380" s="53" t="s">
        <v>382</v>
      </c>
      <c r="I380" s="56" t="s">
        <v>243</v>
      </c>
      <c r="J380" s="53">
        <v>499582.3</v>
      </c>
      <c r="K380" s="53">
        <v>263844.3</v>
      </c>
      <c r="L380" s="55">
        <v>8.0129099999999998</v>
      </c>
      <c r="M380" s="62">
        <v>97.47</v>
      </c>
    </row>
    <row r="381" spans="8:13" x14ac:dyDescent="0.25">
      <c r="H381" s="53" t="s">
        <v>382</v>
      </c>
      <c r="I381" s="56" t="s">
        <v>244</v>
      </c>
      <c r="J381" s="53">
        <v>499586.1</v>
      </c>
      <c r="K381" s="53">
        <v>263846.3</v>
      </c>
      <c r="L381" s="55">
        <v>8.0117399999999996</v>
      </c>
      <c r="M381" s="62">
        <v>89.96</v>
      </c>
    </row>
    <row r="382" spans="8:13" x14ac:dyDescent="0.25">
      <c r="H382" s="53" t="s">
        <v>382</v>
      </c>
      <c r="I382" s="56" t="s">
        <v>40</v>
      </c>
      <c r="J382" s="53">
        <v>499590.3</v>
      </c>
      <c r="K382" s="53">
        <v>263848.09999999998</v>
      </c>
      <c r="L382" s="55">
        <v>8.00976</v>
      </c>
      <c r="M382" s="62">
        <v>122.63</v>
      </c>
    </row>
    <row r="383" spans="8:13" x14ac:dyDescent="0.25">
      <c r="H383" s="53" t="s">
        <v>382</v>
      </c>
      <c r="I383" s="56" t="s">
        <v>245</v>
      </c>
      <c r="J383" s="53">
        <v>499594.9</v>
      </c>
      <c r="K383" s="53">
        <v>263849.3</v>
      </c>
      <c r="L383" s="55">
        <v>8.0094899999999996</v>
      </c>
      <c r="M383" s="62">
        <v>105.5</v>
      </c>
    </row>
    <row r="384" spans="8:13" x14ac:dyDescent="0.25">
      <c r="H384" s="53" t="s">
        <v>382</v>
      </c>
      <c r="I384" s="56" t="s">
        <v>246</v>
      </c>
      <c r="J384" s="53">
        <v>499600</v>
      </c>
      <c r="K384" s="53">
        <v>263850.09999999998</v>
      </c>
      <c r="L384" s="55">
        <v>8.0163599999999988</v>
      </c>
      <c r="M384" s="62">
        <v>92.86</v>
      </c>
    </row>
    <row r="385" spans="8:13" x14ac:dyDescent="0.25">
      <c r="H385" s="53" t="s">
        <v>382</v>
      </c>
      <c r="I385" s="56" t="s">
        <v>247</v>
      </c>
      <c r="J385" s="53">
        <v>499604.9</v>
      </c>
      <c r="K385" s="53">
        <v>263851</v>
      </c>
      <c r="L385" s="55">
        <v>8.0105400000000007</v>
      </c>
      <c r="M385" s="62">
        <v>89.04</v>
      </c>
    </row>
    <row r="386" spans="8:13" x14ac:dyDescent="0.25">
      <c r="H386" s="53" t="s">
        <v>383</v>
      </c>
      <c r="I386" s="56" t="s">
        <v>17</v>
      </c>
      <c r="J386" s="53">
        <v>499609.7</v>
      </c>
      <c r="K386" s="53">
        <v>263852</v>
      </c>
      <c r="L386" s="55">
        <v>8.0126400000000011</v>
      </c>
      <c r="M386" s="62">
        <v>101.66</v>
      </c>
    </row>
    <row r="387" spans="8:13" x14ac:dyDescent="0.25">
      <c r="H387" s="53" t="s">
        <v>383</v>
      </c>
      <c r="I387" s="56" t="s">
        <v>176</v>
      </c>
      <c r="J387" s="53">
        <v>499614.3</v>
      </c>
      <c r="K387" s="53">
        <v>263853.2</v>
      </c>
      <c r="L387" s="55">
        <v>8.0112000000000005</v>
      </c>
      <c r="M387" s="62">
        <v>113.9</v>
      </c>
    </row>
    <row r="388" spans="8:13" x14ac:dyDescent="0.25">
      <c r="H388" s="53" t="s">
        <v>383</v>
      </c>
      <c r="I388" s="56" t="s">
        <v>177</v>
      </c>
      <c r="J388" s="53">
        <v>499618.9</v>
      </c>
      <c r="K388" s="53">
        <v>263854.5</v>
      </c>
      <c r="L388" s="55">
        <v>8.00685</v>
      </c>
      <c r="M388" s="62">
        <v>99.17</v>
      </c>
    </row>
    <row r="389" spans="8:13" x14ac:dyDescent="0.25">
      <c r="H389" s="53" t="s">
        <v>383</v>
      </c>
      <c r="I389" s="56" t="s">
        <v>178</v>
      </c>
      <c r="J389" s="53">
        <v>499623.1</v>
      </c>
      <c r="K389" s="53">
        <v>263856</v>
      </c>
      <c r="L389" s="55">
        <v>7.7144700000000004</v>
      </c>
      <c r="M389" s="62">
        <v>101.15</v>
      </c>
    </row>
    <row r="390" spans="8:13" x14ac:dyDescent="0.25">
      <c r="H390" s="53" t="s">
        <v>383</v>
      </c>
      <c r="I390" s="56" t="s">
        <v>18</v>
      </c>
      <c r="J390" s="53">
        <v>499626.9</v>
      </c>
      <c r="K390" s="53">
        <v>263858</v>
      </c>
      <c r="L390" s="55">
        <v>4.5881699999999999</v>
      </c>
      <c r="M390" s="62">
        <v>99.65</v>
      </c>
    </row>
    <row r="391" spans="8:13" x14ac:dyDescent="0.25">
      <c r="H391" s="53" t="s">
        <v>383</v>
      </c>
      <c r="I391" s="56" t="s">
        <v>179</v>
      </c>
      <c r="J391" s="53">
        <v>499628.2</v>
      </c>
      <c r="K391" s="53">
        <v>263860.40000000002</v>
      </c>
      <c r="L391" s="55">
        <v>4.5413100000000002</v>
      </c>
      <c r="M391" s="62">
        <v>97.16</v>
      </c>
    </row>
    <row r="392" spans="8:13" x14ac:dyDescent="0.25">
      <c r="H392" s="53" t="s">
        <v>383</v>
      </c>
      <c r="I392" s="56" t="s">
        <v>180</v>
      </c>
      <c r="J392" s="53">
        <v>499629.9</v>
      </c>
      <c r="K392" s="53">
        <v>263862.5</v>
      </c>
      <c r="L392" s="55">
        <v>4.53972</v>
      </c>
      <c r="M392" s="62">
        <v>98.04</v>
      </c>
    </row>
    <row r="393" spans="8:13" x14ac:dyDescent="0.25">
      <c r="H393" s="53" t="s">
        <v>383</v>
      </c>
      <c r="I393" s="56" t="s">
        <v>181</v>
      </c>
      <c r="J393" s="53">
        <v>499631.5</v>
      </c>
      <c r="K393" s="53">
        <v>263864.59999999998</v>
      </c>
      <c r="L393" s="55">
        <v>4.5407999999999999</v>
      </c>
      <c r="M393" s="62">
        <v>96.62</v>
      </c>
    </row>
    <row r="394" spans="8:13" x14ac:dyDescent="0.25">
      <c r="H394" s="53" t="s">
        <v>383</v>
      </c>
      <c r="I394" s="56" t="s">
        <v>19</v>
      </c>
      <c r="J394" s="53">
        <v>499633.1</v>
      </c>
      <c r="K394" s="53">
        <v>263866.8</v>
      </c>
      <c r="L394" s="55">
        <v>4.5372299999999992</v>
      </c>
      <c r="M394" s="62">
        <v>91.28</v>
      </c>
    </row>
    <row r="395" spans="8:13" x14ac:dyDescent="0.25">
      <c r="H395" s="53" t="s">
        <v>383</v>
      </c>
      <c r="I395" s="56" t="s">
        <v>182</v>
      </c>
      <c r="J395" s="53">
        <v>499634.7</v>
      </c>
      <c r="K395" s="53">
        <v>263868.90000000002</v>
      </c>
      <c r="L395" s="55">
        <v>4.53972</v>
      </c>
      <c r="M395" s="62">
        <v>91</v>
      </c>
    </row>
    <row r="396" spans="8:13" x14ac:dyDescent="0.25">
      <c r="H396" s="53" t="s">
        <v>383</v>
      </c>
      <c r="I396" s="56" t="s">
        <v>183</v>
      </c>
      <c r="J396" s="53">
        <v>499636.2</v>
      </c>
      <c r="K396" s="53">
        <v>263871.09999999998</v>
      </c>
      <c r="L396" s="55">
        <v>4.5441000000000003</v>
      </c>
      <c r="M396" s="62">
        <v>82.54</v>
      </c>
    </row>
    <row r="397" spans="8:13" x14ac:dyDescent="0.25">
      <c r="H397" s="53" t="s">
        <v>383</v>
      </c>
      <c r="I397" s="56" t="s">
        <v>184</v>
      </c>
      <c r="J397" s="53">
        <v>499637.4</v>
      </c>
      <c r="K397" s="53">
        <v>263873.7</v>
      </c>
      <c r="L397" s="55">
        <v>4.5374999999999996</v>
      </c>
      <c r="M397" s="62">
        <v>78.92</v>
      </c>
    </row>
    <row r="398" spans="8:13" x14ac:dyDescent="0.25">
      <c r="H398" s="53" t="s">
        <v>383</v>
      </c>
      <c r="I398" s="56" t="s">
        <v>20</v>
      </c>
      <c r="J398" s="53">
        <v>499638.3</v>
      </c>
      <c r="K398" s="53">
        <v>263876.5</v>
      </c>
      <c r="L398" s="55">
        <v>4.0479000000000003</v>
      </c>
      <c r="M398" s="62">
        <v>82.44</v>
      </c>
    </row>
    <row r="399" spans="8:13" x14ac:dyDescent="0.25">
      <c r="H399" s="53" t="s">
        <v>383</v>
      </c>
      <c r="I399" s="56" t="s">
        <v>185</v>
      </c>
      <c r="J399" s="53">
        <v>499638.8</v>
      </c>
      <c r="K399" s="53">
        <v>263879.5</v>
      </c>
      <c r="L399" s="55">
        <v>4.0365599999999997</v>
      </c>
      <c r="M399" s="62">
        <v>87.01</v>
      </c>
    </row>
    <row r="400" spans="8:13" x14ac:dyDescent="0.25">
      <c r="H400" s="53" t="s">
        <v>383</v>
      </c>
      <c r="I400" s="56" t="s">
        <v>186</v>
      </c>
      <c r="J400" s="53">
        <v>499639.2</v>
      </c>
      <c r="K400" s="53">
        <v>263882.5</v>
      </c>
      <c r="L400" s="55">
        <v>4.04169</v>
      </c>
      <c r="M400" s="62">
        <v>84.63</v>
      </c>
    </row>
    <row r="401" spans="8:13" x14ac:dyDescent="0.25">
      <c r="H401" s="53" t="s">
        <v>383</v>
      </c>
      <c r="I401" s="56" t="s">
        <v>187</v>
      </c>
      <c r="J401" s="53">
        <v>499639.3</v>
      </c>
      <c r="K401" s="53">
        <v>263885.7</v>
      </c>
      <c r="L401" s="55">
        <v>4.0491000000000001</v>
      </c>
      <c r="M401" s="62">
        <v>89.08</v>
      </c>
    </row>
    <row r="402" spans="8:13" x14ac:dyDescent="0.25">
      <c r="H402" s="53" t="s">
        <v>383</v>
      </c>
      <c r="I402" s="56" t="s">
        <v>21</v>
      </c>
      <c r="J402" s="53">
        <v>499639.3</v>
      </c>
      <c r="K402" s="53">
        <v>263889.09999999998</v>
      </c>
      <c r="L402" s="55">
        <v>4.0407600000000006</v>
      </c>
      <c r="M402" s="62">
        <v>81.88</v>
      </c>
    </row>
    <row r="403" spans="8:13" x14ac:dyDescent="0.25">
      <c r="H403" s="53" t="s">
        <v>383</v>
      </c>
      <c r="I403" s="56" t="s">
        <v>188</v>
      </c>
      <c r="J403" s="53">
        <v>499639.4</v>
      </c>
      <c r="K403" s="53">
        <v>263892.3</v>
      </c>
      <c r="L403" s="55">
        <v>4.0353599999999998</v>
      </c>
      <c r="M403" s="62">
        <v>93.8</v>
      </c>
    </row>
    <row r="404" spans="8:13" x14ac:dyDescent="0.25">
      <c r="H404" s="53" t="s">
        <v>383</v>
      </c>
      <c r="I404" s="56" t="s">
        <v>189</v>
      </c>
      <c r="J404" s="53">
        <v>499639.4</v>
      </c>
      <c r="K404" s="53">
        <v>263895.59999999998</v>
      </c>
      <c r="L404" s="55">
        <v>4.04697</v>
      </c>
      <c r="M404" s="62">
        <v>88.18</v>
      </c>
    </row>
    <row r="405" spans="8:13" x14ac:dyDescent="0.25">
      <c r="H405" s="53" t="s">
        <v>383</v>
      </c>
      <c r="I405" s="56" t="s">
        <v>190</v>
      </c>
      <c r="J405" s="53">
        <v>499639.4</v>
      </c>
      <c r="K405" s="53">
        <v>263898.8</v>
      </c>
      <c r="L405" s="55">
        <v>4.0453799999999998</v>
      </c>
      <c r="M405" s="62">
        <v>94.29</v>
      </c>
    </row>
    <row r="406" spans="8:13" x14ac:dyDescent="0.25">
      <c r="H406" s="53" t="s">
        <v>383</v>
      </c>
      <c r="I406" s="56" t="s">
        <v>22</v>
      </c>
      <c r="J406" s="53">
        <v>499639.5</v>
      </c>
      <c r="K406" s="53">
        <v>263902</v>
      </c>
      <c r="L406" s="55">
        <v>4.0343099999999996</v>
      </c>
      <c r="M406" s="62">
        <v>95.13</v>
      </c>
    </row>
    <row r="407" spans="8:13" x14ac:dyDescent="0.25">
      <c r="H407" s="53" t="s">
        <v>383</v>
      </c>
      <c r="I407" s="56" t="s">
        <v>191</v>
      </c>
      <c r="J407" s="53">
        <v>499639.7</v>
      </c>
      <c r="K407" s="53">
        <v>263905.09999999998</v>
      </c>
      <c r="L407" s="55">
        <v>4.0407600000000006</v>
      </c>
      <c r="M407" s="62">
        <v>82.61</v>
      </c>
    </row>
    <row r="408" spans="8:13" x14ac:dyDescent="0.25">
      <c r="H408" s="53" t="s">
        <v>383</v>
      </c>
      <c r="I408" s="56" t="s">
        <v>192</v>
      </c>
      <c r="J408" s="53">
        <v>499639.8</v>
      </c>
      <c r="K408" s="53">
        <v>263908.3</v>
      </c>
      <c r="L408" s="55">
        <v>4.0479000000000003</v>
      </c>
      <c r="M408" s="62">
        <v>91.36</v>
      </c>
    </row>
    <row r="409" spans="8:13" x14ac:dyDescent="0.25">
      <c r="H409" s="53" t="s">
        <v>383</v>
      </c>
      <c r="I409" s="56" t="s">
        <v>193</v>
      </c>
      <c r="J409" s="53">
        <v>499639.8</v>
      </c>
      <c r="K409" s="53">
        <v>263911.5</v>
      </c>
      <c r="L409" s="55">
        <v>4.4475899999999999</v>
      </c>
      <c r="M409" s="62">
        <v>111.3</v>
      </c>
    </row>
    <row r="410" spans="8:13" x14ac:dyDescent="0.25">
      <c r="H410" s="53" t="s">
        <v>383</v>
      </c>
      <c r="I410" s="56" t="s">
        <v>23</v>
      </c>
      <c r="J410" s="53">
        <v>499639.9</v>
      </c>
      <c r="K410" s="53">
        <v>263914.90000000002</v>
      </c>
      <c r="L410" s="55">
        <v>7.9620899999999999</v>
      </c>
      <c r="M410" s="62">
        <v>105.85</v>
      </c>
    </row>
    <row r="411" spans="8:13" x14ac:dyDescent="0.25">
      <c r="H411" s="53" t="s">
        <v>383</v>
      </c>
      <c r="I411" s="56" t="s">
        <v>194</v>
      </c>
      <c r="J411" s="53">
        <v>499642.7</v>
      </c>
      <c r="K411" s="53">
        <v>263918</v>
      </c>
      <c r="L411" s="55">
        <v>8.0138400000000001</v>
      </c>
      <c r="M411" s="62">
        <v>117.65</v>
      </c>
    </row>
    <row r="412" spans="8:13" x14ac:dyDescent="0.25">
      <c r="H412" s="53" t="s">
        <v>383</v>
      </c>
      <c r="I412" s="56" t="s">
        <v>195</v>
      </c>
      <c r="J412" s="53">
        <v>499645</v>
      </c>
      <c r="K412" s="53">
        <v>263921.3</v>
      </c>
      <c r="L412" s="55">
        <v>8.00976</v>
      </c>
      <c r="M412" s="62">
        <v>111.9</v>
      </c>
    </row>
    <row r="413" spans="8:13" x14ac:dyDescent="0.25">
      <c r="H413" s="53" t="s">
        <v>383</v>
      </c>
      <c r="I413" s="56" t="s">
        <v>196</v>
      </c>
      <c r="J413" s="53">
        <v>499647.1</v>
      </c>
      <c r="K413" s="53">
        <v>263925</v>
      </c>
      <c r="L413" s="55">
        <v>8.0056499999999993</v>
      </c>
      <c r="M413" s="62">
        <v>122.34</v>
      </c>
    </row>
    <row r="414" spans="8:13" x14ac:dyDescent="0.25">
      <c r="H414" s="53" t="s">
        <v>383</v>
      </c>
      <c r="I414" s="56" t="s">
        <v>24</v>
      </c>
      <c r="J414" s="53">
        <v>499649.4</v>
      </c>
      <c r="K414" s="53">
        <v>263928.59999999998</v>
      </c>
      <c r="L414" s="55">
        <v>8.0121300000000009</v>
      </c>
      <c r="M414" s="62">
        <v>95.98</v>
      </c>
    </row>
    <row r="415" spans="8:13" x14ac:dyDescent="0.25">
      <c r="H415" s="53" t="s">
        <v>383</v>
      </c>
      <c r="I415" s="56" t="s">
        <v>197</v>
      </c>
      <c r="J415" s="53">
        <v>499651.6</v>
      </c>
      <c r="K415" s="53">
        <v>263932.3</v>
      </c>
      <c r="L415" s="55">
        <v>8.0106599999999997</v>
      </c>
      <c r="M415" s="62">
        <v>146.5</v>
      </c>
    </row>
    <row r="416" spans="8:13" x14ac:dyDescent="0.25">
      <c r="H416" s="53" t="s">
        <v>383</v>
      </c>
      <c r="I416" s="56" t="s">
        <v>198</v>
      </c>
      <c r="J416" s="53">
        <v>499653.7</v>
      </c>
      <c r="K416" s="53">
        <v>263936</v>
      </c>
      <c r="L416" s="55">
        <v>8.0052599999999998</v>
      </c>
      <c r="M416" s="62">
        <v>148.88</v>
      </c>
    </row>
    <row r="417" spans="8:13" x14ac:dyDescent="0.25">
      <c r="H417" s="53" t="s">
        <v>383</v>
      </c>
      <c r="I417" s="56" t="s">
        <v>199</v>
      </c>
      <c r="J417" s="53">
        <v>499655.8</v>
      </c>
      <c r="K417" s="53">
        <v>263939.8</v>
      </c>
      <c r="L417" s="55">
        <v>8.0126400000000011</v>
      </c>
      <c r="M417" s="62">
        <v>108.64</v>
      </c>
    </row>
    <row r="418" spans="8:13" x14ac:dyDescent="0.25">
      <c r="H418" s="53" t="s">
        <v>383</v>
      </c>
      <c r="I418" s="56" t="s">
        <v>25</v>
      </c>
      <c r="J418" s="53">
        <v>499657.5</v>
      </c>
      <c r="K418" s="53">
        <v>263944</v>
      </c>
      <c r="L418" s="55">
        <v>8.0039400000000001</v>
      </c>
      <c r="M418" s="62">
        <v>145.62</v>
      </c>
    </row>
    <row r="419" spans="8:13" x14ac:dyDescent="0.25">
      <c r="H419" s="53" t="s">
        <v>383</v>
      </c>
      <c r="I419" s="56" t="s">
        <v>200</v>
      </c>
      <c r="J419" s="53">
        <v>499659.4</v>
      </c>
      <c r="K419" s="53">
        <v>263948</v>
      </c>
      <c r="L419" s="55">
        <v>8.00976</v>
      </c>
      <c r="M419" s="62">
        <v>122.02</v>
      </c>
    </row>
    <row r="420" spans="8:13" x14ac:dyDescent="0.25">
      <c r="H420" s="53" t="s">
        <v>383</v>
      </c>
      <c r="I420" s="56" t="s">
        <v>201</v>
      </c>
      <c r="J420" s="53">
        <v>499661.3</v>
      </c>
      <c r="K420" s="53">
        <v>263952.09999999998</v>
      </c>
      <c r="L420" s="55">
        <v>8.0084400000000002</v>
      </c>
      <c r="M420" s="62">
        <v>119.41</v>
      </c>
    </row>
    <row r="421" spans="8:13" x14ac:dyDescent="0.25">
      <c r="H421" s="53" t="s">
        <v>383</v>
      </c>
      <c r="I421" s="56" t="s">
        <v>202</v>
      </c>
      <c r="J421" s="53">
        <v>499663</v>
      </c>
      <c r="K421" s="53">
        <v>263956.2</v>
      </c>
      <c r="L421" s="55">
        <v>8.0094899999999996</v>
      </c>
      <c r="M421" s="62">
        <v>70.47</v>
      </c>
    </row>
    <row r="422" spans="8:13" x14ac:dyDescent="0.25">
      <c r="H422" s="53" t="s">
        <v>383</v>
      </c>
      <c r="I422" s="56" t="s">
        <v>26</v>
      </c>
      <c r="J422" s="53">
        <v>499665</v>
      </c>
      <c r="K422" s="53">
        <v>263960.3</v>
      </c>
      <c r="L422" s="55">
        <v>8.0098800000000008</v>
      </c>
      <c r="M422" s="62">
        <v>114.03</v>
      </c>
    </row>
    <row r="423" spans="8:13" x14ac:dyDescent="0.25">
      <c r="H423" s="53" t="s">
        <v>383</v>
      </c>
      <c r="I423" s="56" t="s">
        <v>203</v>
      </c>
      <c r="J423" s="53">
        <v>499667</v>
      </c>
      <c r="K423" s="53">
        <v>263964.2</v>
      </c>
      <c r="L423" s="55">
        <v>8.0105400000000007</v>
      </c>
      <c r="M423" s="62">
        <v>108.38</v>
      </c>
    </row>
    <row r="424" spans="8:13" x14ac:dyDescent="0.25">
      <c r="H424" s="53" t="s">
        <v>383</v>
      </c>
      <c r="I424" s="56" t="s">
        <v>204</v>
      </c>
      <c r="J424" s="53">
        <v>499669.5</v>
      </c>
      <c r="K424" s="53">
        <v>263967.7</v>
      </c>
      <c r="L424" s="55">
        <v>8.0112000000000005</v>
      </c>
      <c r="M424" s="62">
        <v>101.97</v>
      </c>
    </row>
    <row r="425" spans="8:13" x14ac:dyDescent="0.25">
      <c r="H425" s="53" t="s">
        <v>383</v>
      </c>
      <c r="I425" s="56" t="s">
        <v>205</v>
      </c>
      <c r="J425" s="53">
        <v>499672.2</v>
      </c>
      <c r="K425" s="53">
        <v>263970.90000000002</v>
      </c>
      <c r="L425" s="55">
        <v>8.0069700000000008</v>
      </c>
      <c r="M425" s="62">
        <v>91.85</v>
      </c>
    </row>
    <row r="426" spans="8:13" x14ac:dyDescent="0.25">
      <c r="H426" s="53" t="s">
        <v>383</v>
      </c>
      <c r="I426" s="56" t="s">
        <v>27</v>
      </c>
      <c r="J426" s="53">
        <v>499675.1</v>
      </c>
      <c r="K426" s="53">
        <v>263974</v>
      </c>
      <c r="L426" s="55">
        <v>5.2411799999999999</v>
      </c>
      <c r="M426" s="62">
        <v>102.51</v>
      </c>
    </row>
    <row r="427" spans="8:13" x14ac:dyDescent="0.25">
      <c r="H427" s="53" t="s">
        <v>383</v>
      </c>
      <c r="I427" s="56" t="s">
        <v>206</v>
      </c>
      <c r="J427" s="53">
        <v>499676.3</v>
      </c>
      <c r="K427" s="53">
        <v>263977</v>
      </c>
      <c r="L427" s="55">
        <v>4.52745</v>
      </c>
      <c r="M427" s="62">
        <v>92.83</v>
      </c>
    </row>
    <row r="428" spans="8:13" x14ac:dyDescent="0.25">
      <c r="H428" s="53" t="s">
        <v>383</v>
      </c>
      <c r="I428" s="56" t="s">
        <v>207</v>
      </c>
      <c r="J428" s="53">
        <v>499677.2</v>
      </c>
      <c r="K428" s="53">
        <v>263979.7</v>
      </c>
      <c r="L428" s="55">
        <v>4.5269399999999997</v>
      </c>
      <c r="M428" s="62">
        <v>91.72</v>
      </c>
    </row>
    <row r="429" spans="8:13" x14ac:dyDescent="0.25">
      <c r="H429" s="53" t="s">
        <v>383</v>
      </c>
      <c r="I429" s="56" t="s">
        <v>208</v>
      </c>
      <c r="J429" s="53">
        <v>499678.5</v>
      </c>
      <c r="K429" s="53">
        <v>263982.09999999998</v>
      </c>
      <c r="L429" s="55">
        <v>4.5308999999999999</v>
      </c>
      <c r="M429" s="62">
        <v>85.55</v>
      </c>
    </row>
    <row r="430" spans="8:13" x14ac:dyDescent="0.25">
      <c r="H430" s="53" t="s">
        <v>383</v>
      </c>
      <c r="I430" s="56" t="s">
        <v>28</v>
      </c>
      <c r="J430" s="53">
        <v>499679.8</v>
      </c>
      <c r="K430" s="53">
        <v>263984.40000000002</v>
      </c>
      <c r="L430" s="55">
        <v>4.5257399999999999</v>
      </c>
      <c r="M430" s="62">
        <v>86.52</v>
      </c>
    </row>
    <row r="431" spans="8:13" x14ac:dyDescent="0.25">
      <c r="H431" s="53" t="s">
        <v>383</v>
      </c>
      <c r="I431" s="56" t="s">
        <v>209</v>
      </c>
      <c r="J431" s="53">
        <v>499681.3</v>
      </c>
      <c r="K431" s="53">
        <v>263986.5</v>
      </c>
      <c r="L431" s="55">
        <v>4.5287700000000006</v>
      </c>
      <c r="M431" s="62">
        <v>85.26</v>
      </c>
    </row>
    <row r="432" spans="8:13" x14ac:dyDescent="0.25">
      <c r="H432" s="53" t="s">
        <v>383</v>
      </c>
      <c r="I432" s="56" t="s">
        <v>210</v>
      </c>
      <c r="J432" s="53">
        <v>499682.9</v>
      </c>
      <c r="K432" s="53">
        <v>263988.40000000002</v>
      </c>
      <c r="L432" s="55">
        <v>4.5290400000000002</v>
      </c>
      <c r="M432" s="62">
        <v>85.98</v>
      </c>
    </row>
    <row r="433" spans="8:13" x14ac:dyDescent="0.25">
      <c r="H433" s="53" t="s">
        <v>383</v>
      </c>
      <c r="I433" s="56" t="s">
        <v>211</v>
      </c>
      <c r="J433" s="53">
        <v>499684.5</v>
      </c>
      <c r="K433" s="53">
        <v>263990.3</v>
      </c>
      <c r="L433" s="55">
        <v>4.5343200000000001</v>
      </c>
      <c r="M433" s="62">
        <v>86.15</v>
      </c>
    </row>
    <row r="434" spans="8:13" x14ac:dyDescent="0.25">
      <c r="H434" s="53" t="s">
        <v>383</v>
      </c>
      <c r="I434" s="56" t="s">
        <v>29</v>
      </c>
      <c r="J434" s="53">
        <v>499686.2</v>
      </c>
      <c r="K434" s="53">
        <v>263992.3</v>
      </c>
      <c r="L434" s="55">
        <v>4.53024</v>
      </c>
      <c r="M434" s="62">
        <v>82.23</v>
      </c>
    </row>
    <row r="435" spans="8:13" x14ac:dyDescent="0.25">
      <c r="H435" s="53" t="s">
        <v>383</v>
      </c>
      <c r="I435" s="56" t="s">
        <v>212</v>
      </c>
      <c r="J435" s="53">
        <v>499687.7</v>
      </c>
      <c r="K435" s="53">
        <v>263994.3</v>
      </c>
      <c r="L435" s="55">
        <v>4.52508</v>
      </c>
      <c r="M435" s="62">
        <v>84.9</v>
      </c>
    </row>
    <row r="436" spans="8:13" x14ac:dyDescent="0.25">
      <c r="H436" s="53" t="s">
        <v>383</v>
      </c>
      <c r="I436" s="56" t="s">
        <v>213</v>
      </c>
      <c r="J436" s="53">
        <v>499689.1</v>
      </c>
      <c r="K436" s="53">
        <v>263996.5</v>
      </c>
      <c r="L436" s="55">
        <v>4.5300900000000004</v>
      </c>
      <c r="M436" s="62">
        <v>84.65</v>
      </c>
    </row>
    <row r="437" spans="8:13" x14ac:dyDescent="0.25">
      <c r="H437" s="53" t="s">
        <v>383</v>
      </c>
      <c r="I437" s="56" t="s">
        <v>214</v>
      </c>
      <c r="J437" s="53">
        <v>499690.5</v>
      </c>
      <c r="K437" s="53">
        <v>263998.7</v>
      </c>
      <c r="L437" s="55">
        <v>4.5314100000000002</v>
      </c>
      <c r="M437" s="62">
        <v>86.23</v>
      </c>
    </row>
    <row r="438" spans="8:13" x14ac:dyDescent="0.25">
      <c r="H438" s="53" t="s">
        <v>383</v>
      </c>
      <c r="I438" s="56" t="s">
        <v>30</v>
      </c>
      <c r="J438" s="53">
        <v>499691.7</v>
      </c>
      <c r="K438" s="53">
        <v>264001</v>
      </c>
      <c r="L438" s="55">
        <v>4.5323400000000005</v>
      </c>
      <c r="M438" s="62">
        <v>84.02</v>
      </c>
    </row>
    <row r="439" spans="8:13" x14ac:dyDescent="0.25">
      <c r="H439" s="53" t="s">
        <v>383</v>
      </c>
      <c r="I439" s="56" t="s">
        <v>215</v>
      </c>
      <c r="J439" s="53">
        <v>499693</v>
      </c>
      <c r="K439" s="53">
        <v>264003.3</v>
      </c>
      <c r="L439" s="55">
        <v>4.5277200000000004</v>
      </c>
      <c r="M439" s="62">
        <v>86.03</v>
      </c>
    </row>
    <row r="440" spans="8:13" x14ac:dyDescent="0.25">
      <c r="H440" s="53" t="s">
        <v>383</v>
      </c>
      <c r="I440" s="56" t="s">
        <v>216</v>
      </c>
      <c r="J440" s="53">
        <v>499694.3</v>
      </c>
      <c r="K440" s="53">
        <v>264005.5</v>
      </c>
      <c r="L440" s="55">
        <v>4.5332700000000008</v>
      </c>
      <c r="M440" s="62">
        <v>89.48</v>
      </c>
    </row>
    <row r="441" spans="8:13" x14ac:dyDescent="0.25">
      <c r="H441" s="53" t="s">
        <v>383</v>
      </c>
      <c r="I441" s="56" t="s">
        <v>217</v>
      </c>
      <c r="J441" s="53">
        <v>499695.7</v>
      </c>
      <c r="K441" s="53">
        <v>264007.7</v>
      </c>
      <c r="L441" s="55">
        <v>4.8315900000000003</v>
      </c>
      <c r="M441" s="62">
        <v>98.54</v>
      </c>
    </row>
    <row r="442" spans="8:13" x14ac:dyDescent="0.25">
      <c r="H442" s="53" t="s">
        <v>383</v>
      </c>
      <c r="I442" s="56" t="s">
        <v>31</v>
      </c>
      <c r="J442" s="53">
        <v>499697.3</v>
      </c>
      <c r="K442" s="53">
        <v>264009.8</v>
      </c>
      <c r="L442" s="55">
        <v>7.9772700000000007</v>
      </c>
      <c r="M442" s="62">
        <v>84.85</v>
      </c>
    </row>
    <row r="443" spans="8:13" x14ac:dyDescent="0.25">
      <c r="H443" s="53" t="s">
        <v>383</v>
      </c>
      <c r="I443" s="56" t="s">
        <v>218</v>
      </c>
      <c r="J443" s="53">
        <v>499701.2</v>
      </c>
      <c r="K443" s="53">
        <v>264011.7</v>
      </c>
      <c r="L443" s="55">
        <v>8.0134500000000006</v>
      </c>
      <c r="M443" s="62">
        <v>98.39</v>
      </c>
    </row>
    <row r="444" spans="8:13" x14ac:dyDescent="0.25">
      <c r="H444" s="53" t="s">
        <v>383</v>
      </c>
      <c r="I444" s="56" t="s">
        <v>219</v>
      </c>
      <c r="J444" s="53">
        <v>499704.9</v>
      </c>
      <c r="K444" s="53">
        <v>264013.7</v>
      </c>
      <c r="L444" s="55">
        <v>8.00868</v>
      </c>
      <c r="M444" s="62">
        <v>107.12</v>
      </c>
    </row>
    <row r="445" spans="8:13" x14ac:dyDescent="0.25">
      <c r="H445" s="53" t="s">
        <v>383</v>
      </c>
      <c r="I445" s="56" t="s">
        <v>220</v>
      </c>
      <c r="J445" s="53">
        <v>499708.4</v>
      </c>
      <c r="K445" s="53">
        <v>264015.8</v>
      </c>
      <c r="L445" s="55">
        <v>8.0093399999999999</v>
      </c>
      <c r="M445" s="62">
        <v>119.44</v>
      </c>
    </row>
    <row r="446" spans="8:13" x14ac:dyDescent="0.25">
      <c r="H446" s="53" t="s">
        <v>383</v>
      </c>
      <c r="I446" s="56" t="s">
        <v>32</v>
      </c>
      <c r="J446" s="53">
        <v>499712.1</v>
      </c>
      <c r="K446" s="53">
        <v>264018</v>
      </c>
      <c r="L446" s="55">
        <v>8.0104199999999999</v>
      </c>
      <c r="M446" s="62">
        <v>97.51</v>
      </c>
    </row>
    <row r="447" spans="8:13" x14ac:dyDescent="0.25">
      <c r="H447" s="53" t="s">
        <v>383</v>
      </c>
      <c r="I447" s="56" t="s">
        <v>221</v>
      </c>
      <c r="J447" s="53">
        <v>499715.6</v>
      </c>
      <c r="K447" s="53">
        <v>264020.2</v>
      </c>
      <c r="L447" s="55">
        <v>8.0084400000000002</v>
      </c>
      <c r="M447" s="62">
        <v>115.27</v>
      </c>
    </row>
    <row r="448" spans="8:13" x14ac:dyDescent="0.25">
      <c r="H448" s="53" t="s">
        <v>383</v>
      </c>
      <c r="I448" s="56" t="s">
        <v>222</v>
      </c>
      <c r="J448" s="53">
        <v>499719</v>
      </c>
      <c r="K448" s="53">
        <v>264022.5</v>
      </c>
      <c r="L448" s="55">
        <v>8.0105400000000007</v>
      </c>
      <c r="M448" s="62">
        <v>131.25</v>
      </c>
    </row>
    <row r="449" spans="8:13" x14ac:dyDescent="0.25">
      <c r="H449" s="53" t="s">
        <v>383</v>
      </c>
      <c r="I449" s="56" t="s">
        <v>223</v>
      </c>
      <c r="J449" s="53">
        <v>499722.4</v>
      </c>
      <c r="K449" s="53">
        <v>264025</v>
      </c>
      <c r="L449" s="55">
        <v>8.00868</v>
      </c>
      <c r="M449" s="62">
        <v>142.03</v>
      </c>
    </row>
    <row r="450" spans="8:13" x14ac:dyDescent="0.25">
      <c r="H450" s="53" t="s">
        <v>383</v>
      </c>
      <c r="I450" s="56" t="s">
        <v>33</v>
      </c>
      <c r="J450" s="53">
        <v>499725.6</v>
      </c>
      <c r="K450" s="53">
        <v>264027.59999999998</v>
      </c>
      <c r="L450" s="55">
        <v>8.0108100000000011</v>
      </c>
      <c r="M450" s="62">
        <v>108.84</v>
      </c>
    </row>
    <row r="451" spans="8:13" x14ac:dyDescent="0.25">
      <c r="H451" s="53" t="s">
        <v>383</v>
      </c>
      <c r="I451" s="56" t="s">
        <v>224</v>
      </c>
      <c r="J451" s="53">
        <v>499728.9</v>
      </c>
      <c r="K451" s="53">
        <v>264030.09999999998</v>
      </c>
      <c r="L451" s="55">
        <v>8.0105400000000007</v>
      </c>
      <c r="M451" s="62">
        <v>110.38</v>
      </c>
    </row>
    <row r="452" spans="8:13" x14ac:dyDescent="0.25">
      <c r="H452" s="53" t="s">
        <v>383</v>
      </c>
      <c r="I452" s="56" t="s">
        <v>225</v>
      </c>
      <c r="J452" s="53">
        <v>499732</v>
      </c>
      <c r="K452" s="53">
        <v>264032.90000000002</v>
      </c>
      <c r="L452" s="55">
        <v>8.0053800000000006</v>
      </c>
      <c r="M452" s="62">
        <v>131.5</v>
      </c>
    </row>
    <row r="453" spans="8:13" x14ac:dyDescent="0.25">
      <c r="H453" s="53" t="s">
        <v>383</v>
      </c>
      <c r="I453" s="56" t="s">
        <v>226</v>
      </c>
      <c r="J453" s="53">
        <v>499735.2</v>
      </c>
      <c r="K453" s="53">
        <v>264035.59999999998</v>
      </c>
      <c r="L453" s="55">
        <v>8.0152800000000006</v>
      </c>
      <c r="M453" s="62">
        <v>135.26</v>
      </c>
    </row>
    <row r="454" spans="8:13" x14ac:dyDescent="0.25">
      <c r="H454" s="53" t="s">
        <v>383</v>
      </c>
      <c r="I454" s="56" t="s">
        <v>34</v>
      </c>
      <c r="J454" s="53">
        <v>499738.3</v>
      </c>
      <c r="K454" s="53">
        <v>264038.3</v>
      </c>
      <c r="L454" s="55">
        <v>8.0098800000000008</v>
      </c>
      <c r="M454" s="62">
        <v>134.28</v>
      </c>
    </row>
    <row r="455" spans="8:13" x14ac:dyDescent="0.25">
      <c r="H455" s="53" t="s">
        <v>383</v>
      </c>
      <c r="I455" s="56" t="s">
        <v>227</v>
      </c>
      <c r="J455" s="53">
        <v>499741.3</v>
      </c>
      <c r="K455" s="53">
        <v>264041.2</v>
      </c>
      <c r="L455" s="55">
        <v>8.008560000000001</v>
      </c>
      <c r="M455" s="62">
        <v>138.88</v>
      </c>
    </row>
    <row r="456" spans="8:13" x14ac:dyDescent="0.25">
      <c r="H456" s="53" t="s">
        <v>383</v>
      </c>
      <c r="I456" s="56" t="s">
        <v>228</v>
      </c>
      <c r="J456" s="53">
        <v>499744.2</v>
      </c>
      <c r="K456" s="53">
        <v>264044.09999999998</v>
      </c>
      <c r="L456" s="55">
        <v>8.0044799999999992</v>
      </c>
      <c r="M456" s="62">
        <v>135.83000000000001</v>
      </c>
    </row>
    <row r="457" spans="8:13" x14ac:dyDescent="0.25">
      <c r="H457" s="53" t="s">
        <v>383</v>
      </c>
      <c r="I457" s="56" t="s">
        <v>229</v>
      </c>
      <c r="J457" s="53">
        <v>499747.1</v>
      </c>
      <c r="K457" s="53">
        <v>264047.09999999998</v>
      </c>
      <c r="L457" s="55">
        <v>8.00868</v>
      </c>
      <c r="M457" s="62">
        <v>113.69</v>
      </c>
    </row>
    <row r="458" spans="8:13" x14ac:dyDescent="0.25">
      <c r="H458" s="53" t="s">
        <v>383</v>
      </c>
      <c r="I458" s="56" t="s">
        <v>35</v>
      </c>
      <c r="J458" s="53">
        <v>499749.7</v>
      </c>
      <c r="K458" s="53">
        <v>264050.40000000002</v>
      </c>
      <c r="L458" s="55">
        <v>8.0142299999999995</v>
      </c>
      <c r="M458" s="62">
        <v>145.22</v>
      </c>
    </row>
    <row r="459" spans="8:13" x14ac:dyDescent="0.25">
      <c r="H459" s="53" t="s">
        <v>383</v>
      </c>
      <c r="I459" s="56" t="s">
        <v>230</v>
      </c>
      <c r="J459" s="53">
        <v>499752.3</v>
      </c>
      <c r="K459" s="53">
        <v>264053.8</v>
      </c>
      <c r="L459" s="55">
        <v>8.0166000000000004</v>
      </c>
      <c r="M459" s="62">
        <v>158.78</v>
      </c>
    </row>
    <row r="460" spans="8:13" x14ac:dyDescent="0.25">
      <c r="H460" s="53" t="s">
        <v>383</v>
      </c>
      <c r="I460" s="56" t="s">
        <v>231</v>
      </c>
      <c r="J460" s="53">
        <v>499754.8</v>
      </c>
      <c r="K460" s="53">
        <v>264057.09999999998</v>
      </c>
      <c r="L460" s="55">
        <v>8.0093399999999999</v>
      </c>
      <c r="M460" s="62">
        <v>114.07</v>
      </c>
    </row>
    <row r="461" spans="8:13" x14ac:dyDescent="0.25">
      <c r="H461" s="53" t="s">
        <v>383</v>
      </c>
      <c r="I461" s="56" t="s">
        <v>232</v>
      </c>
      <c r="J461" s="53">
        <v>499757.4</v>
      </c>
      <c r="K461" s="53">
        <v>264060.40000000002</v>
      </c>
      <c r="L461" s="55">
        <v>8.00685</v>
      </c>
      <c r="M461" s="62">
        <v>93.07</v>
      </c>
    </row>
    <row r="462" spans="8:13" x14ac:dyDescent="0.25">
      <c r="H462" s="53" t="s">
        <v>383</v>
      </c>
      <c r="I462" s="56" t="s">
        <v>36</v>
      </c>
      <c r="J462" s="53">
        <v>499760.1</v>
      </c>
      <c r="K462" s="53">
        <v>264063.59999999998</v>
      </c>
      <c r="L462" s="55">
        <v>8.0145</v>
      </c>
      <c r="M462" s="62">
        <v>155.97999999999999</v>
      </c>
    </row>
    <row r="463" spans="8:13" x14ac:dyDescent="0.25">
      <c r="H463" s="53" t="s">
        <v>383</v>
      </c>
      <c r="I463" s="56" t="s">
        <v>233</v>
      </c>
      <c r="J463" s="53">
        <v>499762.8</v>
      </c>
      <c r="K463" s="53">
        <v>264066.8</v>
      </c>
      <c r="L463" s="55">
        <v>8.0101499999999994</v>
      </c>
      <c r="M463" s="62">
        <v>143.33000000000001</v>
      </c>
    </row>
    <row r="464" spans="8:13" x14ac:dyDescent="0.25">
      <c r="H464" s="53" t="s">
        <v>383</v>
      </c>
      <c r="I464" s="56" t="s">
        <v>234</v>
      </c>
      <c r="J464" s="53">
        <v>499765.5</v>
      </c>
      <c r="K464" s="53">
        <v>264070</v>
      </c>
      <c r="L464" s="55">
        <v>8.0084400000000002</v>
      </c>
      <c r="M464" s="62">
        <v>113.23</v>
      </c>
    </row>
    <row r="465" spans="8:13" x14ac:dyDescent="0.25">
      <c r="H465" s="53" t="s">
        <v>383</v>
      </c>
      <c r="I465" s="56" t="s">
        <v>235</v>
      </c>
      <c r="J465" s="53">
        <v>499768.3</v>
      </c>
      <c r="K465" s="53">
        <v>264073</v>
      </c>
      <c r="L465" s="55">
        <v>8.0131800000000002</v>
      </c>
      <c r="M465" s="62">
        <v>87.46</v>
      </c>
    </row>
    <row r="466" spans="8:13" x14ac:dyDescent="0.25">
      <c r="H466" s="53" t="s">
        <v>383</v>
      </c>
      <c r="I466" s="56" t="s">
        <v>37</v>
      </c>
      <c r="J466" s="53">
        <v>499771</v>
      </c>
      <c r="K466" s="53">
        <v>264076.2</v>
      </c>
      <c r="L466" s="55">
        <v>8.01</v>
      </c>
      <c r="M466" s="62">
        <v>122.03</v>
      </c>
    </row>
    <row r="467" spans="8:13" x14ac:dyDescent="0.25">
      <c r="H467" s="53" t="s">
        <v>383</v>
      </c>
      <c r="I467" s="56" t="s">
        <v>236</v>
      </c>
      <c r="J467" s="53">
        <v>499773.8</v>
      </c>
      <c r="K467" s="53">
        <v>264079.2</v>
      </c>
      <c r="L467" s="55">
        <v>8.0109300000000001</v>
      </c>
      <c r="M467" s="62">
        <v>99.15</v>
      </c>
    </row>
    <row r="468" spans="8:13" x14ac:dyDescent="0.25">
      <c r="H468" s="53" t="s">
        <v>383</v>
      </c>
      <c r="I468" s="56" t="s">
        <v>237</v>
      </c>
      <c r="J468" s="53">
        <v>499776.6</v>
      </c>
      <c r="K468" s="53">
        <v>264082.40000000002</v>
      </c>
      <c r="L468" s="55">
        <v>8.0089500000000005</v>
      </c>
      <c r="M468" s="62">
        <v>96.24</v>
      </c>
    </row>
    <row r="469" spans="8:13" x14ac:dyDescent="0.25">
      <c r="H469" s="53" t="s">
        <v>383</v>
      </c>
      <c r="I469" s="56" t="s">
        <v>238</v>
      </c>
      <c r="J469" s="53">
        <v>499779.3</v>
      </c>
      <c r="K469" s="53">
        <v>264085.5</v>
      </c>
      <c r="L469" s="55">
        <v>8.01159</v>
      </c>
      <c r="M469" s="62">
        <v>93.08</v>
      </c>
    </row>
    <row r="470" spans="8:13" x14ac:dyDescent="0.25">
      <c r="H470" s="53" t="s">
        <v>383</v>
      </c>
      <c r="I470" s="56" t="s">
        <v>38</v>
      </c>
      <c r="J470" s="53">
        <v>499782</v>
      </c>
      <c r="K470" s="53">
        <v>264088.59999999998</v>
      </c>
      <c r="L470" s="55">
        <v>8.0091000000000001</v>
      </c>
      <c r="M470" s="62">
        <v>124.35</v>
      </c>
    </row>
    <row r="471" spans="8:13" x14ac:dyDescent="0.25">
      <c r="H471" s="53" t="s">
        <v>383</v>
      </c>
      <c r="I471" s="56" t="s">
        <v>239</v>
      </c>
      <c r="J471" s="53">
        <v>499784.8</v>
      </c>
      <c r="K471" s="53">
        <v>264091.8</v>
      </c>
      <c r="L471" s="55">
        <v>8.0091000000000001</v>
      </c>
      <c r="M471" s="62">
        <v>101.44</v>
      </c>
    </row>
    <row r="472" spans="8:13" x14ac:dyDescent="0.25">
      <c r="H472" s="53" t="s">
        <v>383</v>
      </c>
      <c r="I472" s="56" t="s">
        <v>240</v>
      </c>
      <c r="J472" s="53">
        <v>499787.4</v>
      </c>
      <c r="K472" s="53">
        <v>264095</v>
      </c>
      <c r="L472" s="55">
        <v>8.0088299999999997</v>
      </c>
      <c r="M472" s="62">
        <v>95.72</v>
      </c>
    </row>
    <row r="473" spans="8:13" x14ac:dyDescent="0.25">
      <c r="H473" s="53" t="s">
        <v>383</v>
      </c>
      <c r="I473" s="56" t="s">
        <v>241</v>
      </c>
      <c r="J473" s="53">
        <v>499790.3</v>
      </c>
      <c r="K473" s="53">
        <v>264098</v>
      </c>
      <c r="L473" s="55">
        <v>8.0141100000000005</v>
      </c>
      <c r="M473" s="62">
        <v>147.53</v>
      </c>
    </row>
    <row r="474" spans="8:13" x14ac:dyDescent="0.25">
      <c r="H474" s="53" t="s">
        <v>383</v>
      </c>
      <c r="I474" s="56" t="s">
        <v>39</v>
      </c>
      <c r="J474" s="53">
        <v>499793.5</v>
      </c>
      <c r="K474" s="53">
        <v>264100.7</v>
      </c>
      <c r="L474" s="55">
        <v>8.0105400000000007</v>
      </c>
      <c r="M474" s="62">
        <v>100.53</v>
      </c>
    </row>
    <row r="475" spans="8:13" x14ac:dyDescent="0.25">
      <c r="H475" s="53" t="s">
        <v>383</v>
      </c>
      <c r="I475" s="56" t="s">
        <v>242</v>
      </c>
      <c r="J475" s="53">
        <v>499796.8</v>
      </c>
      <c r="K475" s="53">
        <v>264103.3</v>
      </c>
      <c r="L475" s="55">
        <v>8.0073600000000003</v>
      </c>
      <c r="M475" s="62">
        <v>124.45</v>
      </c>
    </row>
    <row r="476" spans="8:13" x14ac:dyDescent="0.25">
      <c r="H476" s="53" t="s">
        <v>383</v>
      </c>
      <c r="I476" s="56" t="s">
        <v>243</v>
      </c>
      <c r="J476" s="53">
        <v>499800.2</v>
      </c>
      <c r="K476" s="53">
        <v>264105.7</v>
      </c>
      <c r="L476" s="55">
        <v>8.0117399999999996</v>
      </c>
      <c r="M476" s="62">
        <v>124.35</v>
      </c>
    </row>
    <row r="477" spans="8:13" x14ac:dyDescent="0.25">
      <c r="H477" s="53" t="s">
        <v>383</v>
      </c>
      <c r="I477" s="56" t="s">
        <v>244</v>
      </c>
      <c r="J477" s="53">
        <v>499803.9</v>
      </c>
      <c r="K477" s="53">
        <v>264107.90000000002</v>
      </c>
      <c r="L477" s="55">
        <v>8.0094899999999996</v>
      </c>
      <c r="M477" s="62">
        <v>90.68</v>
      </c>
    </row>
    <row r="478" spans="8:13" x14ac:dyDescent="0.25">
      <c r="H478" s="53" t="s">
        <v>383</v>
      </c>
      <c r="I478" s="56" t="s">
        <v>40</v>
      </c>
      <c r="J478" s="53">
        <v>499807.8</v>
      </c>
      <c r="K478" s="53">
        <v>264109.90000000002</v>
      </c>
      <c r="L478" s="55">
        <v>8.0072399999999995</v>
      </c>
      <c r="M478" s="62">
        <v>137.63999999999999</v>
      </c>
    </row>
    <row r="479" spans="8:13" x14ac:dyDescent="0.25">
      <c r="H479" s="53" t="s">
        <v>383</v>
      </c>
      <c r="I479" s="56" t="s">
        <v>245</v>
      </c>
      <c r="J479" s="53">
        <v>499812.4</v>
      </c>
      <c r="K479" s="53">
        <v>264111.2</v>
      </c>
      <c r="L479" s="55">
        <v>8.0130600000000012</v>
      </c>
      <c r="M479" s="62">
        <v>114.65</v>
      </c>
    </row>
    <row r="480" spans="8:13" x14ac:dyDescent="0.25">
      <c r="H480" s="53" t="s">
        <v>383</v>
      </c>
      <c r="I480" s="56" t="s">
        <v>246</v>
      </c>
      <c r="J480" s="53">
        <v>499817.2</v>
      </c>
      <c r="K480" s="53">
        <v>264112.2</v>
      </c>
      <c r="L480" s="55">
        <v>8.0098800000000008</v>
      </c>
      <c r="M480" s="62">
        <v>83.79</v>
      </c>
    </row>
    <row r="481" spans="8:13" x14ac:dyDescent="0.25">
      <c r="H481" s="53" t="s">
        <v>383</v>
      </c>
      <c r="I481" s="56" t="s">
        <v>247</v>
      </c>
      <c r="J481" s="53">
        <v>499822</v>
      </c>
      <c r="K481" s="53">
        <v>264113.3</v>
      </c>
      <c r="L481" s="55">
        <v>8.0098800000000008</v>
      </c>
      <c r="M481" s="62">
        <v>88.29</v>
      </c>
    </row>
    <row r="482" spans="8:13" x14ac:dyDescent="0.25">
      <c r="H482" s="118" t="s">
        <v>384</v>
      </c>
      <c r="I482" s="119" t="s">
        <v>17</v>
      </c>
      <c r="J482" s="118">
        <v>499826.6</v>
      </c>
      <c r="K482" s="118">
        <v>264114.59999999998</v>
      </c>
      <c r="L482" s="55">
        <v>5.5047899999999998</v>
      </c>
      <c r="M482" s="62">
        <v>101.1</v>
      </c>
    </row>
    <row r="483" spans="8:13" x14ac:dyDescent="0.25">
      <c r="H483" s="118" t="s">
        <v>384</v>
      </c>
      <c r="I483" s="119" t="s">
        <v>176</v>
      </c>
      <c r="J483" s="118">
        <v>499829.3</v>
      </c>
      <c r="K483" s="118">
        <v>264116</v>
      </c>
      <c r="L483" s="55">
        <v>4.5415799999999997</v>
      </c>
      <c r="M483" s="62">
        <v>97.24</v>
      </c>
    </row>
    <row r="484" spans="8:13" x14ac:dyDescent="0.25">
      <c r="H484" s="118" t="s">
        <v>384</v>
      </c>
      <c r="I484" s="119" t="s">
        <v>177</v>
      </c>
      <c r="J484" s="118">
        <v>499831.4</v>
      </c>
      <c r="K484" s="118">
        <v>264117.59999999998</v>
      </c>
      <c r="L484" s="55">
        <v>4.5362999999999998</v>
      </c>
      <c r="M484" s="62">
        <v>97.55</v>
      </c>
    </row>
    <row r="485" spans="8:13" x14ac:dyDescent="0.25">
      <c r="H485" s="118" t="s">
        <v>384</v>
      </c>
      <c r="I485" s="119" t="s">
        <v>178</v>
      </c>
      <c r="J485" s="118">
        <v>499833.4</v>
      </c>
      <c r="K485" s="118">
        <v>264119.2</v>
      </c>
      <c r="L485" s="55">
        <v>4.4940600000000002</v>
      </c>
      <c r="M485" s="62">
        <v>94.12</v>
      </c>
    </row>
    <row r="486" spans="8:13" x14ac:dyDescent="0.25">
      <c r="H486" s="118" t="s">
        <v>384</v>
      </c>
      <c r="I486" s="119" t="s">
        <v>18</v>
      </c>
      <c r="J486" s="118">
        <v>499835</v>
      </c>
      <c r="K486" s="118">
        <v>264121.2</v>
      </c>
      <c r="L486" s="55">
        <v>3.14805</v>
      </c>
      <c r="M486" s="62">
        <v>97.42</v>
      </c>
    </row>
    <row r="487" spans="8:13" x14ac:dyDescent="0.25">
      <c r="H487" s="118" t="s">
        <v>384</v>
      </c>
      <c r="I487" s="119" t="s">
        <v>179</v>
      </c>
      <c r="J487" s="118">
        <v>499835.5</v>
      </c>
      <c r="K487" s="118">
        <v>264123.5</v>
      </c>
      <c r="L487" s="55">
        <v>3.1341900000000003</v>
      </c>
      <c r="M487" s="62">
        <v>95.2</v>
      </c>
    </row>
    <row r="488" spans="8:13" x14ac:dyDescent="0.25">
      <c r="H488" s="118" t="s">
        <v>384</v>
      </c>
      <c r="I488" s="119" t="s">
        <v>180</v>
      </c>
      <c r="J488" s="118">
        <v>499836.3</v>
      </c>
      <c r="K488" s="118">
        <v>264125.59999999998</v>
      </c>
      <c r="L488" s="55">
        <v>3.1394699999999998</v>
      </c>
      <c r="M488" s="62">
        <v>94.47</v>
      </c>
    </row>
    <row r="489" spans="8:13" x14ac:dyDescent="0.25">
      <c r="H489" s="118" t="s">
        <v>384</v>
      </c>
      <c r="I489" s="119" t="s">
        <v>181</v>
      </c>
      <c r="J489" s="118">
        <v>499836.9</v>
      </c>
      <c r="K489" s="118">
        <v>264127.8</v>
      </c>
      <c r="L489" s="55">
        <v>3.1844999999999999</v>
      </c>
      <c r="M489" s="62">
        <v>92.91</v>
      </c>
    </row>
    <row r="490" spans="8:13" x14ac:dyDescent="0.25">
      <c r="H490" s="118" t="s">
        <v>384</v>
      </c>
      <c r="I490" s="119" t="s">
        <v>19</v>
      </c>
      <c r="J490" s="118">
        <v>499837.4</v>
      </c>
      <c r="K490" s="118">
        <v>264130.09999999998</v>
      </c>
      <c r="L490" s="55">
        <v>4.5393299999999996</v>
      </c>
      <c r="M490" s="62">
        <v>97.22</v>
      </c>
    </row>
    <row r="491" spans="8:13" x14ac:dyDescent="0.25">
      <c r="H491" s="118" t="s">
        <v>384</v>
      </c>
      <c r="I491" s="119" t="s">
        <v>182</v>
      </c>
      <c r="J491" s="118">
        <v>499838.7</v>
      </c>
      <c r="K491" s="118">
        <v>264132.5</v>
      </c>
      <c r="L491" s="55">
        <v>4.5348600000000001</v>
      </c>
      <c r="M491" s="62">
        <v>94.63</v>
      </c>
    </row>
    <row r="492" spans="8:13" x14ac:dyDescent="0.25">
      <c r="H492" s="118" t="s">
        <v>384</v>
      </c>
      <c r="I492" s="119" t="s">
        <v>183</v>
      </c>
      <c r="J492" s="118">
        <v>499840.1</v>
      </c>
      <c r="K492" s="118">
        <v>264134.8</v>
      </c>
      <c r="L492" s="55">
        <v>4.5407999999999999</v>
      </c>
      <c r="M492" s="62">
        <v>96.12</v>
      </c>
    </row>
    <row r="493" spans="8:13" x14ac:dyDescent="0.25">
      <c r="H493" s="118" t="s">
        <v>384</v>
      </c>
      <c r="I493" s="119" t="s">
        <v>184</v>
      </c>
      <c r="J493" s="118">
        <v>499841.3</v>
      </c>
      <c r="K493" s="118">
        <v>264137.40000000002</v>
      </c>
      <c r="L493" s="55">
        <v>4.5069900000000001</v>
      </c>
      <c r="M493" s="62">
        <v>94.34</v>
      </c>
    </row>
    <row r="494" spans="8:13" x14ac:dyDescent="0.25">
      <c r="H494" s="118" t="s">
        <v>384</v>
      </c>
      <c r="I494" s="119" t="s">
        <v>20</v>
      </c>
      <c r="J494" s="118">
        <v>499842.3</v>
      </c>
      <c r="K494" s="118">
        <v>264140.09999999998</v>
      </c>
      <c r="L494" s="55">
        <v>4.0373400000000004</v>
      </c>
      <c r="M494" s="62">
        <v>96.24</v>
      </c>
    </row>
    <row r="495" spans="8:13" x14ac:dyDescent="0.25">
      <c r="H495" s="118" t="s">
        <v>384</v>
      </c>
      <c r="I495" s="119" t="s">
        <v>185</v>
      </c>
      <c r="J495" s="118">
        <v>499842.7</v>
      </c>
      <c r="K495" s="118">
        <v>264143.09999999998</v>
      </c>
      <c r="L495" s="55">
        <v>4.0419600000000004</v>
      </c>
      <c r="M495" s="62">
        <v>95.67</v>
      </c>
    </row>
    <row r="496" spans="8:13" x14ac:dyDescent="0.25">
      <c r="H496" s="118" t="s">
        <v>384</v>
      </c>
      <c r="I496" s="119" t="s">
        <v>186</v>
      </c>
      <c r="J496" s="118">
        <v>499843.2</v>
      </c>
      <c r="K496" s="118">
        <v>264146.09999999998</v>
      </c>
      <c r="L496" s="55">
        <v>4.0463100000000001</v>
      </c>
      <c r="M496" s="62">
        <v>93.77</v>
      </c>
    </row>
    <row r="497" spans="8:13" x14ac:dyDescent="0.25">
      <c r="H497" s="118" t="s">
        <v>384</v>
      </c>
      <c r="I497" s="119" t="s">
        <v>187</v>
      </c>
      <c r="J497" s="118">
        <v>499843.2</v>
      </c>
      <c r="K497" s="118">
        <v>264149.40000000002</v>
      </c>
      <c r="L497" s="55">
        <v>4.0410300000000001</v>
      </c>
      <c r="M497" s="62">
        <v>94.89</v>
      </c>
    </row>
    <row r="498" spans="8:13" x14ac:dyDescent="0.25">
      <c r="H498" s="118" t="s">
        <v>384</v>
      </c>
      <c r="I498" s="119" t="s">
        <v>21</v>
      </c>
      <c r="J498" s="118">
        <v>499843.2</v>
      </c>
      <c r="K498" s="118">
        <v>264152.8</v>
      </c>
      <c r="L498" s="55">
        <v>4.0425000000000004</v>
      </c>
      <c r="M498" s="62">
        <v>96.4</v>
      </c>
    </row>
    <row r="499" spans="8:13" x14ac:dyDescent="0.25">
      <c r="H499" s="118" t="s">
        <v>384</v>
      </c>
      <c r="I499" s="119" t="s">
        <v>188</v>
      </c>
      <c r="J499" s="118">
        <v>499843.3</v>
      </c>
      <c r="K499" s="118">
        <v>264156.09999999998</v>
      </c>
      <c r="L499" s="55">
        <v>4.04514</v>
      </c>
      <c r="M499" s="62">
        <v>95.88</v>
      </c>
    </row>
    <row r="500" spans="8:13" x14ac:dyDescent="0.25">
      <c r="H500" s="118" t="s">
        <v>384</v>
      </c>
      <c r="I500" s="119" t="s">
        <v>189</v>
      </c>
      <c r="J500" s="118">
        <v>499843.3</v>
      </c>
      <c r="K500" s="118">
        <v>264159.3</v>
      </c>
      <c r="L500" s="55">
        <v>4.0420800000000003</v>
      </c>
      <c r="M500" s="62">
        <v>96.54</v>
      </c>
    </row>
    <row r="501" spans="8:13" x14ac:dyDescent="0.25">
      <c r="H501" s="118" t="s">
        <v>384</v>
      </c>
      <c r="I501" s="119" t="s">
        <v>190</v>
      </c>
      <c r="J501" s="118">
        <v>499843.3</v>
      </c>
      <c r="K501" s="118">
        <v>264162.59999999998</v>
      </c>
      <c r="L501" s="55">
        <v>4.0349699999999995</v>
      </c>
      <c r="M501" s="62">
        <v>98.39</v>
      </c>
    </row>
    <row r="502" spans="8:13" x14ac:dyDescent="0.25">
      <c r="H502" s="118" t="s">
        <v>384</v>
      </c>
      <c r="I502" s="119" t="s">
        <v>22</v>
      </c>
      <c r="J502" s="118">
        <v>499843.3</v>
      </c>
      <c r="K502" s="118">
        <v>264165.8</v>
      </c>
      <c r="L502" s="55">
        <v>4.0475099999999999</v>
      </c>
      <c r="M502" s="62">
        <v>90.31</v>
      </c>
    </row>
    <row r="503" spans="8:13" x14ac:dyDescent="0.25">
      <c r="H503" s="118" t="s">
        <v>384</v>
      </c>
      <c r="I503" s="119" t="s">
        <v>191</v>
      </c>
      <c r="J503" s="118">
        <v>499843.5</v>
      </c>
      <c r="K503" s="118">
        <v>264169</v>
      </c>
      <c r="L503" s="55">
        <v>4.0410300000000001</v>
      </c>
      <c r="M503" s="62">
        <v>93.17</v>
      </c>
    </row>
    <row r="504" spans="8:13" x14ac:dyDescent="0.25">
      <c r="H504" s="118" t="s">
        <v>384</v>
      </c>
      <c r="I504" s="119" t="s">
        <v>192</v>
      </c>
      <c r="J504" s="118">
        <v>499843.6</v>
      </c>
      <c r="K504" s="118">
        <v>264172.09999999998</v>
      </c>
      <c r="L504" s="55">
        <v>4.0418400000000005</v>
      </c>
      <c r="M504" s="62">
        <v>98.04</v>
      </c>
    </row>
    <row r="505" spans="8:13" x14ac:dyDescent="0.25">
      <c r="H505" s="118" t="s">
        <v>384</v>
      </c>
      <c r="I505" s="119" t="s">
        <v>193</v>
      </c>
      <c r="J505" s="118">
        <v>499843.6</v>
      </c>
      <c r="K505" s="118">
        <v>264175.40000000002</v>
      </c>
      <c r="L505" s="55">
        <v>5.2951800000000002</v>
      </c>
      <c r="M505" s="62">
        <v>92.95</v>
      </c>
    </row>
    <row r="506" spans="8:13" x14ac:dyDescent="0.25">
      <c r="H506" s="118" t="s">
        <v>384</v>
      </c>
      <c r="I506" s="119" t="s">
        <v>23</v>
      </c>
      <c r="J506" s="118">
        <v>499844.3</v>
      </c>
      <c r="K506" s="118">
        <v>264178.90000000002</v>
      </c>
      <c r="L506" s="55">
        <v>7.9734600000000002</v>
      </c>
      <c r="M506" s="62">
        <v>89.74</v>
      </c>
    </row>
    <row r="507" spans="8:13" x14ac:dyDescent="0.25">
      <c r="H507" s="118" t="s">
        <v>384</v>
      </c>
      <c r="I507" s="119" t="s">
        <v>194</v>
      </c>
      <c r="J507" s="118">
        <v>499847</v>
      </c>
      <c r="K507" s="118">
        <v>264181.8</v>
      </c>
      <c r="L507" s="55">
        <v>8.0000999999999998</v>
      </c>
      <c r="M507" s="62">
        <v>101.13</v>
      </c>
    </row>
    <row r="508" spans="8:13" x14ac:dyDescent="0.25">
      <c r="H508" s="118" t="s">
        <v>384</v>
      </c>
      <c r="I508" s="119" t="s">
        <v>195</v>
      </c>
      <c r="J508" s="118">
        <v>499849.1</v>
      </c>
      <c r="K508" s="118">
        <v>264185.5</v>
      </c>
      <c r="L508" s="55">
        <v>8.0069700000000008</v>
      </c>
      <c r="M508" s="62">
        <v>106.75</v>
      </c>
    </row>
    <row r="509" spans="8:13" x14ac:dyDescent="0.25">
      <c r="H509" s="118" t="s">
        <v>384</v>
      </c>
      <c r="I509" s="119" t="s">
        <v>196</v>
      </c>
      <c r="J509" s="118">
        <v>499851.3</v>
      </c>
      <c r="K509" s="118">
        <v>264189.2</v>
      </c>
      <c r="L509" s="55">
        <v>8.0113199999999996</v>
      </c>
      <c r="M509" s="62">
        <v>139.76</v>
      </c>
    </row>
    <row r="510" spans="8:13" x14ac:dyDescent="0.25">
      <c r="H510" s="118" t="s">
        <v>384</v>
      </c>
      <c r="I510" s="119" t="s">
        <v>24</v>
      </c>
      <c r="J510" s="118">
        <v>499853.5</v>
      </c>
      <c r="K510" s="118">
        <v>264192.90000000002</v>
      </c>
      <c r="L510" s="55">
        <v>8.0089500000000005</v>
      </c>
      <c r="M510" s="62">
        <v>119.79</v>
      </c>
    </row>
    <row r="511" spans="8:13" x14ac:dyDescent="0.25">
      <c r="H511" s="118" t="s">
        <v>384</v>
      </c>
      <c r="I511" s="119" t="s">
        <v>197</v>
      </c>
      <c r="J511" s="118">
        <v>499855.6</v>
      </c>
      <c r="K511" s="118">
        <v>264196.7</v>
      </c>
      <c r="L511" s="55">
        <v>8.0104199999999999</v>
      </c>
      <c r="M511" s="62">
        <v>155.63</v>
      </c>
    </row>
    <row r="512" spans="8:13" x14ac:dyDescent="0.25">
      <c r="H512" s="118" t="s">
        <v>384</v>
      </c>
      <c r="I512" s="119" t="s">
        <v>198</v>
      </c>
      <c r="J512" s="118">
        <v>499857.6</v>
      </c>
      <c r="K512" s="118">
        <v>264200.5</v>
      </c>
      <c r="L512" s="55">
        <v>8.0110799999999998</v>
      </c>
      <c r="M512" s="62">
        <v>157.68</v>
      </c>
    </row>
    <row r="513" spans="8:13" x14ac:dyDescent="0.25">
      <c r="H513" s="118" t="s">
        <v>384</v>
      </c>
      <c r="I513" s="119" t="s">
        <v>199</v>
      </c>
      <c r="J513" s="118">
        <v>499859.7</v>
      </c>
      <c r="K513" s="118">
        <v>264204.3</v>
      </c>
      <c r="L513" s="55">
        <v>8.0073600000000003</v>
      </c>
      <c r="M513" s="62">
        <v>123.67</v>
      </c>
    </row>
    <row r="514" spans="8:13" x14ac:dyDescent="0.25">
      <c r="H514" s="118" t="s">
        <v>384</v>
      </c>
      <c r="I514" s="119" t="s">
        <v>25</v>
      </c>
      <c r="J514" s="118">
        <v>499862</v>
      </c>
      <c r="K514" s="118">
        <v>264207.90000000002</v>
      </c>
      <c r="L514" s="55">
        <v>8.0077800000000003</v>
      </c>
      <c r="M514" s="62">
        <v>149.99</v>
      </c>
    </row>
    <row r="515" spans="8:13" x14ac:dyDescent="0.25">
      <c r="H515" s="118" t="s">
        <v>384</v>
      </c>
      <c r="I515" s="119" t="s">
        <v>200</v>
      </c>
      <c r="J515" s="118">
        <v>499864.3</v>
      </c>
      <c r="K515" s="118">
        <v>264211.5</v>
      </c>
      <c r="L515" s="55">
        <v>8.0123999999999995</v>
      </c>
      <c r="M515" s="62">
        <v>138.11000000000001</v>
      </c>
    </row>
    <row r="516" spans="8:13" x14ac:dyDescent="0.25">
      <c r="H516" s="118" t="s">
        <v>384</v>
      </c>
      <c r="I516" s="119" t="s">
        <v>201</v>
      </c>
      <c r="J516" s="118">
        <v>499866.7</v>
      </c>
      <c r="K516" s="118">
        <v>264214.90000000002</v>
      </c>
      <c r="L516" s="55">
        <v>8.0045999999999999</v>
      </c>
      <c r="M516" s="62">
        <v>109.79</v>
      </c>
    </row>
    <row r="517" spans="8:13" x14ac:dyDescent="0.25">
      <c r="H517" s="118" t="s">
        <v>384</v>
      </c>
      <c r="I517" s="119" t="s">
        <v>202</v>
      </c>
      <c r="J517" s="118">
        <v>499869.2</v>
      </c>
      <c r="K517" s="118">
        <v>264218.3</v>
      </c>
      <c r="L517" s="55">
        <v>7.8194099999999995</v>
      </c>
      <c r="M517" s="62">
        <v>92.52</v>
      </c>
    </row>
    <row r="518" spans="8:13" x14ac:dyDescent="0.25">
      <c r="H518" s="118" t="s">
        <v>384</v>
      </c>
      <c r="I518" s="119" t="s">
        <v>26</v>
      </c>
      <c r="J518" s="118">
        <v>499871.6</v>
      </c>
      <c r="K518" s="118">
        <v>264221.7</v>
      </c>
      <c r="L518" s="55">
        <v>4.6465200000000006</v>
      </c>
      <c r="M518" s="62">
        <v>122.22</v>
      </c>
    </row>
    <row r="519" spans="8:13" x14ac:dyDescent="0.25">
      <c r="H519" s="118" t="s">
        <v>384</v>
      </c>
      <c r="I519" s="119" t="s">
        <v>203</v>
      </c>
      <c r="J519" s="118">
        <v>499871.7</v>
      </c>
      <c r="K519" s="118">
        <v>264225.3</v>
      </c>
      <c r="L519" s="55">
        <v>4.53972</v>
      </c>
      <c r="M519" s="62">
        <v>102.11</v>
      </c>
    </row>
    <row r="520" spans="8:13" x14ac:dyDescent="0.25">
      <c r="H520" s="118" t="s">
        <v>384</v>
      </c>
      <c r="I520" s="119" t="s">
        <v>204</v>
      </c>
      <c r="J520" s="118">
        <v>499872.1</v>
      </c>
      <c r="K520" s="118">
        <v>264228.8</v>
      </c>
      <c r="L520" s="55">
        <v>4.5389399999999993</v>
      </c>
      <c r="M520" s="62">
        <v>89.62</v>
      </c>
    </row>
    <row r="521" spans="8:13" x14ac:dyDescent="0.25">
      <c r="H521" s="118" t="s">
        <v>384</v>
      </c>
      <c r="I521" s="119" t="s">
        <v>205</v>
      </c>
      <c r="J521" s="118">
        <v>499872.6</v>
      </c>
      <c r="K521" s="118">
        <v>264231.90000000002</v>
      </c>
      <c r="L521" s="55">
        <v>4.7698199999999993</v>
      </c>
      <c r="M521" s="62">
        <v>75.7</v>
      </c>
    </row>
    <row r="522" spans="8:13" x14ac:dyDescent="0.25">
      <c r="H522" s="118" t="s">
        <v>384</v>
      </c>
      <c r="I522" s="119" t="s">
        <v>27</v>
      </c>
      <c r="J522" s="118">
        <v>499873.4</v>
      </c>
      <c r="K522" s="118">
        <v>264234.90000000002</v>
      </c>
      <c r="L522" s="55">
        <v>6.2389799999999997</v>
      </c>
      <c r="M522" s="62">
        <v>97.37</v>
      </c>
    </row>
    <row r="523" spans="8:13" x14ac:dyDescent="0.25">
      <c r="H523" s="118" t="s">
        <v>384</v>
      </c>
      <c r="I523" s="119" t="s">
        <v>206</v>
      </c>
      <c r="J523" s="118">
        <v>499875.4</v>
      </c>
      <c r="K523" s="118">
        <v>264237.5</v>
      </c>
      <c r="L523" s="55">
        <v>6.1616099999999996</v>
      </c>
      <c r="M523" s="62">
        <v>89.2</v>
      </c>
    </row>
    <row r="524" spans="8:13" x14ac:dyDescent="0.25">
      <c r="H524" s="118" t="s">
        <v>384</v>
      </c>
      <c r="I524" s="119" t="s">
        <v>207</v>
      </c>
      <c r="J524" s="118">
        <v>499877.4</v>
      </c>
      <c r="K524" s="118">
        <v>264240.2</v>
      </c>
      <c r="L524" s="55">
        <v>6.0210299999999997</v>
      </c>
      <c r="M524" s="62">
        <v>81.53</v>
      </c>
    </row>
    <row r="525" spans="8:13" x14ac:dyDescent="0.25">
      <c r="H525" s="118" t="s">
        <v>384</v>
      </c>
      <c r="I525" s="119" t="s">
        <v>208</v>
      </c>
      <c r="J525" s="118">
        <v>499879.3</v>
      </c>
      <c r="K525" s="118">
        <v>264243</v>
      </c>
      <c r="L525" s="55">
        <v>6.0211800000000002</v>
      </c>
      <c r="M525" s="62">
        <v>79.17</v>
      </c>
    </row>
    <row r="526" spans="8:13" x14ac:dyDescent="0.25">
      <c r="H526" s="118" t="s">
        <v>384</v>
      </c>
      <c r="I526" s="119" t="s">
        <v>28</v>
      </c>
      <c r="J526" s="118">
        <v>499881.1</v>
      </c>
      <c r="K526" s="118">
        <v>264245.59999999998</v>
      </c>
      <c r="L526" s="55">
        <v>4.9995000000000003</v>
      </c>
      <c r="M526" s="62">
        <v>89.31</v>
      </c>
    </row>
    <row r="527" spans="8:13" x14ac:dyDescent="0.25">
      <c r="H527" s="118" t="s">
        <v>384</v>
      </c>
      <c r="I527" s="119" t="s">
        <v>209</v>
      </c>
      <c r="J527" s="118">
        <v>499882.3</v>
      </c>
      <c r="K527" s="118">
        <v>264248.40000000002</v>
      </c>
      <c r="L527" s="55">
        <v>5.0389499999999998</v>
      </c>
      <c r="M527" s="62">
        <v>86.11</v>
      </c>
    </row>
    <row r="528" spans="8:13" x14ac:dyDescent="0.25">
      <c r="H528" s="118" t="s">
        <v>384</v>
      </c>
      <c r="I528" s="119" t="s">
        <v>210</v>
      </c>
      <c r="J528" s="118">
        <v>499883.5</v>
      </c>
      <c r="K528" s="118">
        <v>264251.09999999998</v>
      </c>
      <c r="L528" s="55">
        <v>5.0346000000000002</v>
      </c>
      <c r="M528" s="62">
        <v>84.92</v>
      </c>
    </row>
    <row r="529" spans="8:13" x14ac:dyDescent="0.25">
      <c r="H529" s="118" t="s">
        <v>384</v>
      </c>
      <c r="I529" s="119" t="s">
        <v>211</v>
      </c>
      <c r="J529" s="118">
        <v>499884.9</v>
      </c>
      <c r="K529" s="118">
        <v>264253.7</v>
      </c>
      <c r="L529" s="55">
        <v>5.0371199999999998</v>
      </c>
      <c r="M529" s="62">
        <v>79.819999999999993</v>
      </c>
    </row>
    <row r="530" spans="8:13" x14ac:dyDescent="0.25">
      <c r="H530" s="118" t="s">
        <v>384</v>
      </c>
      <c r="I530" s="119" t="s">
        <v>29</v>
      </c>
      <c r="J530" s="118">
        <v>499886.3</v>
      </c>
      <c r="K530" s="118">
        <v>264256.3</v>
      </c>
      <c r="L530" s="55">
        <v>4.57986</v>
      </c>
      <c r="M530" s="62">
        <v>83.02</v>
      </c>
    </row>
    <row r="531" spans="8:13" x14ac:dyDescent="0.25">
      <c r="H531" s="118" t="s">
        <v>384</v>
      </c>
      <c r="I531" s="119" t="s">
        <v>212</v>
      </c>
      <c r="J531" s="118">
        <v>499887.6</v>
      </c>
      <c r="K531" s="118">
        <v>264258.5</v>
      </c>
      <c r="L531" s="55">
        <v>4.5385499999999999</v>
      </c>
      <c r="M531" s="62">
        <v>80.62</v>
      </c>
    </row>
    <row r="532" spans="8:13" x14ac:dyDescent="0.25">
      <c r="H532" s="118" t="s">
        <v>384</v>
      </c>
      <c r="I532" s="119" t="s">
        <v>213</v>
      </c>
      <c r="J532" s="118">
        <v>499888.8</v>
      </c>
      <c r="K532" s="118">
        <v>264261</v>
      </c>
      <c r="L532" s="55">
        <v>4.53789</v>
      </c>
      <c r="M532" s="62">
        <v>87.42</v>
      </c>
    </row>
    <row r="533" spans="8:13" x14ac:dyDescent="0.25">
      <c r="H533" s="118" t="s">
        <v>384</v>
      </c>
      <c r="I533" s="119" t="s">
        <v>214</v>
      </c>
      <c r="J533" s="118">
        <v>499890</v>
      </c>
      <c r="K533" s="118">
        <v>264263.3</v>
      </c>
      <c r="L533" s="55">
        <v>4.5427799999999996</v>
      </c>
      <c r="M533" s="62">
        <v>91.03</v>
      </c>
    </row>
    <row r="534" spans="8:13" x14ac:dyDescent="0.25">
      <c r="H534" s="118" t="s">
        <v>384</v>
      </c>
      <c r="I534" s="119" t="s">
        <v>30</v>
      </c>
      <c r="J534" s="118">
        <v>499891.3</v>
      </c>
      <c r="K534" s="118">
        <v>264265.7</v>
      </c>
      <c r="L534" s="55">
        <v>4.8718500000000002</v>
      </c>
      <c r="M534" s="62">
        <v>82.07</v>
      </c>
    </row>
    <row r="535" spans="8:13" x14ac:dyDescent="0.25">
      <c r="H535" s="118" t="s">
        <v>384</v>
      </c>
      <c r="I535" s="119" t="s">
        <v>215</v>
      </c>
      <c r="J535" s="118">
        <v>499892.8</v>
      </c>
      <c r="K535" s="118">
        <v>264267.90000000002</v>
      </c>
      <c r="L535" s="55">
        <v>5.0396099999999997</v>
      </c>
      <c r="M535" s="62">
        <v>89.31</v>
      </c>
    </row>
    <row r="536" spans="8:13" x14ac:dyDescent="0.25">
      <c r="H536" s="118" t="s">
        <v>384</v>
      </c>
      <c r="I536" s="119" t="s">
        <v>216</v>
      </c>
      <c r="J536" s="118">
        <v>499894.5</v>
      </c>
      <c r="K536" s="118">
        <v>264270.2</v>
      </c>
      <c r="L536" s="55">
        <v>5.0372399999999997</v>
      </c>
      <c r="M536" s="62">
        <v>89.71</v>
      </c>
    </row>
    <row r="537" spans="8:13" x14ac:dyDescent="0.25">
      <c r="H537" s="118" t="s">
        <v>384</v>
      </c>
      <c r="I537" s="119" t="s">
        <v>217</v>
      </c>
      <c r="J537" s="118">
        <v>499896.1</v>
      </c>
      <c r="K537" s="118">
        <v>264272.5</v>
      </c>
      <c r="L537" s="55">
        <v>5.72166</v>
      </c>
      <c r="M537" s="62">
        <v>98.04</v>
      </c>
    </row>
    <row r="538" spans="8:13" x14ac:dyDescent="0.25">
      <c r="H538" s="118" t="s">
        <v>384</v>
      </c>
      <c r="I538" s="119" t="s">
        <v>31</v>
      </c>
      <c r="J538" s="118">
        <v>499898.3</v>
      </c>
      <c r="K538" s="118">
        <v>264274.8</v>
      </c>
      <c r="L538" s="55">
        <v>7.8758999999999997</v>
      </c>
      <c r="M538" s="62">
        <v>79.53</v>
      </c>
    </row>
    <row r="539" spans="8:13" x14ac:dyDescent="0.25">
      <c r="H539" s="118" t="s">
        <v>384</v>
      </c>
      <c r="I539" s="119" t="s">
        <v>218</v>
      </c>
      <c r="J539" s="118">
        <v>499902.4</v>
      </c>
      <c r="K539" s="118">
        <v>264276.40000000002</v>
      </c>
      <c r="L539" s="55">
        <v>8.0142299999999995</v>
      </c>
      <c r="M539" s="62">
        <v>95.87</v>
      </c>
    </row>
    <row r="540" spans="8:13" x14ac:dyDescent="0.25">
      <c r="H540" s="118" t="s">
        <v>384</v>
      </c>
      <c r="I540" s="119" t="s">
        <v>219</v>
      </c>
      <c r="J540" s="118">
        <v>499906.2</v>
      </c>
      <c r="K540" s="118">
        <v>264278.3</v>
      </c>
      <c r="L540" s="55">
        <v>8.0113199999999996</v>
      </c>
      <c r="M540" s="62">
        <v>109.16</v>
      </c>
    </row>
    <row r="541" spans="8:13" x14ac:dyDescent="0.25">
      <c r="H541" s="118" t="s">
        <v>384</v>
      </c>
      <c r="I541" s="119" t="s">
        <v>220</v>
      </c>
      <c r="J541" s="118">
        <v>499909.9</v>
      </c>
      <c r="K541" s="118">
        <v>264280.3</v>
      </c>
      <c r="L541" s="55">
        <v>8.0081699999999998</v>
      </c>
      <c r="M541" s="62">
        <v>130.04</v>
      </c>
    </row>
    <row r="542" spans="8:13" x14ac:dyDescent="0.25">
      <c r="H542" s="118" t="s">
        <v>384</v>
      </c>
      <c r="I542" s="119" t="s">
        <v>32</v>
      </c>
      <c r="J542" s="118">
        <v>499913.6</v>
      </c>
      <c r="K542" s="118">
        <v>264282.40000000002</v>
      </c>
      <c r="L542" s="55">
        <v>8.01</v>
      </c>
      <c r="M542" s="62">
        <v>103.8</v>
      </c>
    </row>
    <row r="543" spans="8:13" x14ac:dyDescent="0.25">
      <c r="H543" s="118" t="s">
        <v>384</v>
      </c>
      <c r="I543" s="119" t="s">
        <v>221</v>
      </c>
      <c r="J543" s="118">
        <v>499917.3</v>
      </c>
      <c r="K543" s="118">
        <v>264284.59999999998</v>
      </c>
      <c r="L543" s="55">
        <v>8.0119799999999994</v>
      </c>
      <c r="M543" s="62">
        <v>105.42</v>
      </c>
    </row>
    <row r="544" spans="8:13" x14ac:dyDescent="0.25">
      <c r="H544" s="118" t="s">
        <v>384</v>
      </c>
      <c r="I544" s="119" t="s">
        <v>222</v>
      </c>
      <c r="J544" s="118">
        <v>499920.9</v>
      </c>
      <c r="K544" s="118">
        <v>264286.7</v>
      </c>
      <c r="L544" s="55">
        <v>8.0093399999999999</v>
      </c>
      <c r="M544" s="62">
        <v>131.72</v>
      </c>
    </row>
    <row r="545" spans="8:13" x14ac:dyDescent="0.25">
      <c r="H545" s="118" t="s">
        <v>384</v>
      </c>
      <c r="I545" s="119" t="s">
        <v>223</v>
      </c>
      <c r="J545" s="118">
        <v>499924.3</v>
      </c>
      <c r="K545" s="118">
        <v>264289.2</v>
      </c>
      <c r="L545" s="55">
        <v>8.008560000000001</v>
      </c>
      <c r="M545" s="62">
        <v>149.27000000000001</v>
      </c>
    </row>
    <row r="546" spans="8:13" x14ac:dyDescent="0.25">
      <c r="H546" s="118" t="s">
        <v>384</v>
      </c>
      <c r="I546" s="119" t="s">
        <v>33</v>
      </c>
      <c r="J546" s="118">
        <v>499927.5</v>
      </c>
      <c r="K546" s="118">
        <v>264291.8</v>
      </c>
      <c r="L546" s="55">
        <v>8.0053800000000006</v>
      </c>
      <c r="M546" s="62">
        <v>104.17</v>
      </c>
    </row>
    <row r="547" spans="8:13" x14ac:dyDescent="0.25">
      <c r="H547" s="118" t="s">
        <v>384</v>
      </c>
      <c r="I547" s="119" t="s">
        <v>224</v>
      </c>
      <c r="J547" s="118">
        <v>499930.7</v>
      </c>
      <c r="K547" s="118">
        <v>264294.40000000002</v>
      </c>
      <c r="L547" s="55">
        <v>8.0118600000000004</v>
      </c>
      <c r="M547" s="62">
        <v>110.39</v>
      </c>
    </row>
    <row r="548" spans="8:13" x14ac:dyDescent="0.25">
      <c r="H548" s="118" t="s">
        <v>384</v>
      </c>
      <c r="I548" s="119" t="s">
        <v>225</v>
      </c>
      <c r="J548" s="118">
        <v>499933.9</v>
      </c>
      <c r="K548" s="118">
        <v>264297.09999999998</v>
      </c>
      <c r="L548" s="55">
        <v>8.0137200000000011</v>
      </c>
      <c r="M548" s="62">
        <v>124.33</v>
      </c>
    </row>
    <row r="549" spans="8:13" x14ac:dyDescent="0.25">
      <c r="H549" s="118" t="s">
        <v>384</v>
      </c>
      <c r="I549" s="119" t="s">
        <v>226</v>
      </c>
      <c r="J549" s="118">
        <v>499937</v>
      </c>
      <c r="K549" s="118">
        <v>264299.8</v>
      </c>
      <c r="L549" s="55">
        <v>8.0091000000000001</v>
      </c>
      <c r="M549" s="62">
        <v>133.87</v>
      </c>
    </row>
    <row r="550" spans="8:13" x14ac:dyDescent="0.25">
      <c r="H550" s="118" t="s">
        <v>384</v>
      </c>
      <c r="I550" s="119" t="s">
        <v>34</v>
      </c>
      <c r="J550" s="118">
        <v>499940.1</v>
      </c>
      <c r="K550" s="118">
        <v>264302.59999999998</v>
      </c>
      <c r="L550" s="55">
        <v>8.0094899999999996</v>
      </c>
      <c r="M550" s="62">
        <v>146.29</v>
      </c>
    </row>
    <row r="551" spans="8:13" x14ac:dyDescent="0.25">
      <c r="H551" s="118" t="s">
        <v>384</v>
      </c>
      <c r="I551" s="119" t="s">
        <v>227</v>
      </c>
      <c r="J551" s="118">
        <v>499943.1</v>
      </c>
      <c r="K551" s="118">
        <v>264305.40000000002</v>
      </c>
      <c r="L551" s="55">
        <v>8.0118600000000004</v>
      </c>
      <c r="M551" s="62">
        <v>135.68</v>
      </c>
    </row>
    <row r="552" spans="8:13" x14ac:dyDescent="0.25">
      <c r="H552" s="118" t="s">
        <v>384</v>
      </c>
      <c r="I552" s="119" t="s">
        <v>228</v>
      </c>
      <c r="J552" s="118">
        <v>499946</v>
      </c>
      <c r="K552" s="118">
        <v>264308.3</v>
      </c>
      <c r="L552" s="55">
        <v>8.0096100000000003</v>
      </c>
      <c r="M552" s="62">
        <v>118.01</v>
      </c>
    </row>
    <row r="553" spans="8:13" x14ac:dyDescent="0.25">
      <c r="H553" s="118" t="s">
        <v>384</v>
      </c>
      <c r="I553" s="119" t="s">
        <v>229</v>
      </c>
      <c r="J553" s="118">
        <v>499948.79999999999</v>
      </c>
      <c r="K553" s="118">
        <v>264311.40000000002</v>
      </c>
      <c r="L553" s="55">
        <v>8.00976</v>
      </c>
      <c r="M553" s="62">
        <v>101.16</v>
      </c>
    </row>
    <row r="554" spans="8:13" x14ac:dyDescent="0.25">
      <c r="H554" s="118" t="s">
        <v>384</v>
      </c>
      <c r="I554" s="119" t="s">
        <v>35</v>
      </c>
      <c r="J554" s="118">
        <v>499951.4</v>
      </c>
      <c r="K554" s="118">
        <v>264314.8</v>
      </c>
      <c r="L554" s="55">
        <v>8.0101499999999994</v>
      </c>
      <c r="M554" s="62">
        <v>130.38</v>
      </c>
    </row>
    <row r="555" spans="8:13" x14ac:dyDescent="0.25">
      <c r="H555" s="118" t="s">
        <v>384</v>
      </c>
      <c r="I555" s="119" t="s">
        <v>230</v>
      </c>
      <c r="J555" s="118">
        <v>499953.8</v>
      </c>
      <c r="K555" s="118">
        <v>264318.09999999998</v>
      </c>
      <c r="L555" s="55">
        <v>8.0098800000000008</v>
      </c>
      <c r="M555" s="62">
        <v>125.51</v>
      </c>
    </row>
    <row r="556" spans="8:13" x14ac:dyDescent="0.25">
      <c r="H556" s="118" t="s">
        <v>384</v>
      </c>
      <c r="I556" s="119" t="s">
        <v>231</v>
      </c>
      <c r="J556" s="118">
        <v>499956.3</v>
      </c>
      <c r="K556" s="118">
        <v>264321.5</v>
      </c>
      <c r="L556" s="55">
        <v>8.0058000000000007</v>
      </c>
      <c r="M556" s="62">
        <v>112.87</v>
      </c>
    </row>
    <row r="557" spans="8:13" x14ac:dyDescent="0.25">
      <c r="H557" s="118" t="s">
        <v>384</v>
      </c>
      <c r="I557" s="119" t="s">
        <v>232</v>
      </c>
      <c r="J557" s="118">
        <v>499958.9</v>
      </c>
      <c r="K557" s="118">
        <v>264324.90000000002</v>
      </c>
      <c r="L557" s="55">
        <v>8.0096100000000003</v>
      </c>
      <c r="M557" s="62">
        <v>99.03</v>
      </c>
    </row>
    <row r="558" spans="8:13" x14ac:dyDescent="0.25">
      <c r="H558" s="118" t="s">
        <v>384</v>
      </c>
      <c r="I558" s="119" t="s">
        <v>36</v>
      </c>
      <c r="J558" s="118">
        <v>499961.5</v>
      </c>
      <c r="K558" s="118">
        <v>264328.2</v>
      </c>
      <c r="L558" s="55">
        <v>8.0110799999999998</v>
      </c>
      <c r="M558" s="62">
        <v>120.79</v>
      </c>
    </row>
    <row r="559" spans="8:13" x14ac:dyDescent="0.25">
      <c r="H559" s="118" t="s">
        <v>384</v>
      </c>
      <c r="I559" s="119" t="s">
        <v>233</v>
      </c>
      <c r="J559" s="118">
        <v>499963.9</v>
      </c>
      <c r="K559" s="118">
        <v>264331.7</v>
      </c>
      <c r="L559" s="55">
        <v>8.0052599999999998</v>
      </c>
      <c r="M559" s="62">
        <v>104.48</v>
      </c>
    </row>
    <row r="560" spans="8:13" x14ac:dyDescent="0.25">
      <c r="H560" s="118" t="s">
        <v>384</v>
      </c>
      <c r="I560" s="119" t="s">
        <v>234</v>
      </c>
      <c r="J560" s="118">
        <v>499966.5</v>
      </c>
      <c r="K560" s="118">
        <v>264335</v>
      </c>
      <c r="L560" s="55">
        <v>8.0101499999999994</v>
      </c>
      <c r="M560" s="62">
        <v>93.98</v>
      </c>
    </row>
    <row r="561" spans="8:13" x14ac:dyDescent="0.25">
      <c r="H561" s="118" t="s">
        <v>384</v>
      </c>
      <c r="I561" s="119" t="s">
        <v>235</v>
      </c>
      <c r="J561" s="118">
        <v>499969</v>
      </c>
      <c r="K561" s="118">
        <v>264338.3</v>
      </c>
      <c r="L561" s="55">
        <v>8.0049899999999994</v>
      </c>
      <c r="M561" s="62">
        <v>104.3</v>
      </c>
    </row>
    <row r="562" spans="8:13" x14ac:dyDescent="0.25">
      <c r="H562" s="118" t="s">
        <v>384</v>
      </c>
      <c r="I562" s="119" t="s">
        <v>37</v>
      </c>
      <c r="J562" s="118">
        <v>499971.7</v>
      </c>
      <c r="K562" s="118">
        <v>264341.59999999998</v>
      </c>
      <c r="L562" s="55">
        <v>7.9932600000000003</v>
      </c>
      <c r="M562" s="62">
        <v>105.96</v>
      </c>
    </row>
    <row r="563" spans="8:13" x14ac:dyDescent="0.25">
      <c r="H563" s="118" t="s">
        <v>384</v>
      </c>
      <c r="I563" s="119" t="s">
        <v>236</v>
      </c>
      <c r="J563" s="118">
        <v>499974.3</v>
      </c>
      <c r="K563" s="118">
        <v>264344.90000000002</v>
      </c>
      <c r="L563" s="55">
        <v>7.9985400000000002</v>
      </c>
      <c r="M563" s="62">
        <v>123.91</v>
      </c>
    </row>
    <row r="564" spans="8:13" x14ac:dyDescent="0.25">
      <c r="H564" s="118" t="s">
        <v>384</v>
      </c>
      <c r="I564" s="119" t="s">
        <v>237</v>
      </c>
      <c r="J564" s="118">
        <v>499976.9</v>
      </c>
      <c r="K564" s="118">
        <v>264348.2</v>
      </c>
      <c r="L564" s="55">
        <v>8.0230800000000002</v>
      </c>
      <c r="M564" s="62">
        <v>125.21</v>
      </c>
    </row>
    <row r="565" spans="8:13" x14ac:dyDescent="0.25">
      <c r="H565" s="118" t="s">
        <v>384</v>
      </c>
      <c r="I565" s="119" t="s">
        <v>238</v>
      </c>
      <c r="J565" s="118">
        <v>499979.5</v>
      </c>
      <c r="K565" s="118">
        <v>264351.5</v>
      </c>
      <c r="L565" s="55">
        <v>8.0040600000000008</v>
      </c>
      <c r="M565" s="62">
        <v>96.32</v>
      </c>
    </row>
    <row r="566" spans="8:13" x14ac:dyDescent="0.25">
      <c r="H566" s="118" t="s">
        <v>384</v>
      </c>
      <c r="I566" s="119" t="s">
        <v>38</v>
      </c>
      <c r="J566" s="118">
        <v>499982.2</v>
      </c>
      <c r="K566" s="118">
        <v>264354.7</v>
      </c>
      <c r="L566" s="55">
        <v>8.0151599999999998</v>
      </c>
      <c r="M566" s="62">
        <v>122.72</v>
      </c>
    </row>
    <row r="567" spans="8:13" x14ac:dyDescent="0.25">
      <c r="H567" s="118" t="s">
        <v>384</v>
      </c>
      <c r="I567" s="119" t="s">
        <v>239</v>
      </c>
      <c r="J567" s="118">
        <v>499984.9</v>
      </c>
      <c r="K567" s="118">
        <v>264357.8</v>
      </c>
      <c r="L567" s="55">
        <v>8.0080200000000001</v>
      </c>
      <c r="M567" s="62">
        <v>110.67</v>
      </c>
    </row>
    <row r="568" spans="8:13" x14ac:dyDescent="0.25">
      <c r="H568" s="118" t="s">
        <v>384</v>
      </c>
      <c r="I568" s="119" t="s">
        <v>240</v>
      </c>
      <c r="J568" s="118">
        <v>499987.8</v>
      </c>
      <c r="K568" s="118">
        <v>264360.8</v>
      </c>
      <c r="L568" s="55">
        <v>8.0127900000000007</v>
      </c>
      <c r="M568" s="62">
        <v>104.28</v>
      </c>
    </row>
    <row r="569" spans="8:13" x14ac:dyDescent="0.25">
      <c r="H569" s="118" t="s">
        <v>384</v>
      </c>
      <c r="I569" s="119" t="s">
        <v>241</v>
      </c>
      <c r="J569" s="118">
        <v>499990.9</v>
      </c>
      <c r="K569" s="118">
        <v>264363.59999999998</v>
      </c>
      <c r="L569" s="55">
        <v>8.0051400000000008</v>
      </c>
      <c r="M569" s="62">
        <v>89.71</v>
      </c>
    </row>
    <row r="570" spans="8:13" x14ac:dyDescent="0.25">
      <c r="H570" s="118" t="s">
        <v>384</v>
      </c>
      <c r="I570" s="119" t="s">
        <v>39</v>
      </c>
      <c r="J570" s="118">
        <v>499994.1</v>
      </c>
      <c r="K570" s="118">
        <v>264366.2</v>
      </c>
      <c r="L570" s="55">
        <v>8.0152800000000006</v>
      </c>
      <c r="M570" s="62">
        <v>93.7</v>
      </c>
    </row>
    <row r="571" spans="8:13" x14ac:dyDescent="0.25">
      <c r="H571" s="118" t="s">
        <v>384</v>
      </c>
      <c r="I571" s="119" t="s">
        <v>242</v>
      </c>
      <c r="J571" s="118">
        <v>499997.5</v>
      </c>
      <c r="K571" s="118">
        <v>264368.7</v>
      </c>
      <c r="L571" s="55">
        <v>8.0072399999999995</v>
      </c>
      <c r="M571" s="62">
        <v>93.7</v>
      </c>
    </row>
    <row r="572" spans="8:13" x14ac:dyDescent="0.25">
      <c r="H572" s="118" t="s">
        <v>384</v>
      </c>
      <c r="I572" s="119" t="s">
        <v>243</v>
      </c>
      <c r="J572" s="118">
        <v>500000.9</v>
      </c>
      <c r="K572" s="118">
        <v>264371.09999999998</v>
      </c>
      <c r="L572" s="55">
        <v>8.013300000000001</v>
      </c>
      <c r="M572" s="62">
        <v>101.59</v>
      </c>
    </row>
    <row r="573" spans="8:13" x14ac:dyDescent="0.25">
      <c r="H573" s="118" t="s">
        <v>384</v>
      </c>
      <c r="I573" s="119" t="s">
        <v>244</v>
      </c>
      <c r="J573" s="118">
        <v>500004.5</v>
      </c>
      <c r="K573" s="118">
        <v>264373.40000000002</v>
      </c>
      <c r="L573" s="55">
        <v>8.0098800000000008</v>
      </c>
      <c r="M573" s="62">
        <v>95.6</v>
      </c>
    </row>
    <row r="574" spans="8:13" x14ac:dyDescent="0.25">
      <c r="H574" s="118" t="s">
        <v>384</v>
      </c>
      <c r="I574" s="119" t="s">
        <v>40</v>
      </c>
      <c r="J574" s="118">
        <v>500008.4</v>
      </c>
      <c r="K574" s="118">
        <v>264375.40000000002</v>
      </c>
      <c r="L574" s="55">
        <v>8.011470000000001</v>
      </c>
      <c r="M574" s="62">
        <v>92.78</v>
      </c>
    </row>
    <row r="575" spans="8:13" x14ac:dyDescent="0.25">
      <c r="H575" s="118" t="s">
        <v>384</v>
      </c>
      <c r="I575" s="119" t="s">
        <v>245</v>
      </c>
      <c r="J575" s="118">
        <v>500012.79999999999</v>
      </c>
      <c r="K575" s="118">
        <v>264376.90000000002</v>
      </c>
      <c r="L575" s="55">
        <v>8.0125200000000003</v>
      </c>
      <c r="M575" s="62">
        <v>93.34</v>
      </c>
    </row>
    <row r="576" spans="8:13" x14ac:dyDescent="0.25">
      <c r="H576" s="118" t="s">
        <v>384</v>
      </c>
      <c r="I576" s="119" t="s">
        <v>246</v>
      </c>
      <c r="J576" s="118">
        <v>500017.5</v>
      </c>
      <c r="K576" s="118">
        <v>264378</v>
      </c>
      <c r="L576" s="55">
        <v>8.0088299999999997</v>
      </c>
      <c r="M576" s="62">
        <v>86.14</v>
      </c>
    </row>
    <row r="577" spans="8:13" x14ac:dyDescent="0.25">
      <c r="H577" s="118" t="s">
        <v>384</v>
      </c>
      <c r="I577" s="119" t="s">
        <v>247</v>
      </c>
      <c r="J577" s="118">
        <v>500022.3</v>
      </c>
      <c r="K577" s="118">
        <v>264379.2</v>
      </c>
      <c r="L577" s="55">
        <v>8.0056499999999993</v>
      </c>
      <c r="M577" s="62">
        <v>77.8</v>
      </c>
    </row>
    <row r="578" spans="8:13" x14ac:dyDescent="0.25">
      <c r="H578" s="118" t="s">
        <v>385</v>
      </c>
      <c r="I578" s="119" t="s">
        <v>17</v>
      </c>
      <c r="J578" s="118">
        <v>500026.8</v>
      </c>
      <c r="K578" s="118">
        <v>264380.5</v>
      </c>
      <c r="L578" s="55">
        <v>5.0505600000000008</v>
      </c>
      <c r="M578" s="127">
        <v>92.57</v>
      </c>
    </row>
    <row r="579" spans="8:13" x14ac:dyDescent="0.25">
      <c r="H579" s="118" t="s">
        <v>385</v>
      </c>
      <c r="I579" s="119" t="s">
        <v>176</v>
      </c>
      <c r="J579" s="118">
        <v>500029.2</v>
      </c>
      <c r="K579" s="118">
        <v>264382.09999999998</v>
      </c>
      <c r="L579" s="55">
        <v>2.64222</v>
      </c>
      <c r="M579" s="127">
        <v>92.68</v>
      </c>
    </row>
    <row r="580" spans="8:13" x14ac:dyDescent="0.25">
      <c r="H580" s="118" t="s">
        <v>385</v>
      </c>
      <c r="I580" s="119" t="s">
        <v>177</v>
      </c>
      <c r="J580" s="118">
        <v>500030.2</v>
      </c>
      <c r="K580" s="118">
        <v>264383.7</v>
      </c>
      <c r="L580" s="55">
        <v>2.5367700000000002</v>
      </c>
      <c r="M580" s="127">
        <v>95.34</v>
      </c>
    </row>
    <row r="581" spans="8:13" x14ac:dyDescent="0.25">
      <c r="H581" s="118" t="s">
        <v>385</v>
      </c>
      <c r="I581" s="119" t="s">
        <v>178</v>
      </c>
      <c r="J581" s="118">
        <v>500030.9</v>
      </c>
      <c r="K581" s="118">
        <v>264385.3</v>
      </c>
      <c r="L581" s="55">
        <v>2.5365000000000002</v>
      </c>
      <c r="M581" s="127">
        <v>90.92</v>
      </c>
    </row>
    <row r="582" spans="8:13" x14ac:dyDescent="0.25">
      <c r="H582" s="118" t="s">
        <v>385</v>
      </c>
      <c r="I582" s="119" t="s">
        <v>18</v>
      </c>
      <c r="J582" s="118">
        <v>500031.5</v>
      </c>
      <c r="K582" s="118">
        <v>264387.09999999998</v>
      </c>
      <c r="L582" s="55">
        <v>2.5390199999999998</v>
      </c>
      <c r="M582" s="127">
        <v>92.49</v>
      </c>
    </row>
    <row r="583" spans="8:13" x14ac:dyDescent="0.25">
      <c r="H583" s="118" t="s">
        <v>385</v>
      </c>
      <c r="I583" s="119" t="s">
        <v>179</v>
      </c>
      <c r="J583" s="118">
        <v>500032.2</v>
      </c>
      <c r="K583" s="118">
        <v>264388.90000000002</v>
      </c>
      <c r="L583" s="55">
        <v>2.5359600000000002</v>
      </c>
      <c r="M583" s="127">
        <v>90.33</v>
      </c>
    </row>
    <row r="584" spans="8:13" x14ac:dyDescent="0.25">
      <c r="H584" s="118" t="s">
        <v>385</v>
      </c>
      <c r="I584" s="119" t="s">
        <v>180</v>
      </c>
      <c r="J584" s="118">
        <v>500033</v>
      </c>
      <c r="K584" s="118">
        <v>264390.59999999998</v>
      </c>
      <c r="L584" s="55">
        <v>2.5383599999999999</v>
      </c>
      <c r="M584" s="127">
        <v>90.41</v>
      </c>
    </row>
    <row r="585" spans="8:13" x14ac:dyDescent="0.25">
      <c r="H585" s="118" t="s">
        <v>385</v>
      </c>
      <c r="I585" s="119" t="s">
        <v>181</v>
      </c>
      <c r="J585" s="118">
        <v>500033.6</v>
      </c>
      <c r="K585" s="118">
        <v>264392.5</v>
      </c>
      <c r="L585" s="55">
        <v>2.5379399999999999</v>
      </c>
      <c r="M585" s="127">
        <v>89.98</v>
      </c>
    </row>
    <row r="586" spans="8:13" x14ac:dyDescent="0.25">
      <c r="H586" s="118" t="s">
        <v>385</v>
      </c>
      <c r="I586" s="119" t="s">
        <v>19</v>
      </c>
      <c r="J586" s="118">
        <v>500034.3</v>
      </c>
      <c r="K586" s="118">
        <v>264394.3</v>
      </c>
      <c r="L586" s="55">
        <v>2.5391399999999997</v>
      </c>
      <c r="M586" s="127">
        <v>92.61</v>
      </c>
    </row>
    <row r="587" spans="8:13" x14ac:dyDescent="0.25">
      <c r="H587" s="118" t="s">
        <v>385</v>
      </c>
      <c r="I587" s="119" t="s">
        <v>182</v>
      </c>
      <c r="J587" s="118">
        <v>500035</v>
      </c>
      <c r="K587" s="118">
        <v>264396.2</v>
      </c>
      <c r="L587" s="55">
        <v>2.5376999999999996</v>
      </c>
      <c r="M587" s="127">
        <v>91.14</v>
      </c>
    </row>
    <row r="588" spans="8:13" x14ac:dyDescent="0.25">
      <c r="H588" s="118" t="s">
        <v>385</v>
      </c>
      <c r="I588" s="119" t="s">
        <v>183</v>
      </c>
      <c r="J588" s="118">
        <v>500035.4</v>
      </c>
      <c r="K588" s="118">
        <v>264398.2</v>
      </c>
      <c r="L588" s="55">
        <v>2.5379399999999999</v>
      </c>
      <c r="M588" s="127">
        <v>92.12</v>
      </c>
    </row>
    <row r="589" spans="8:13" x14ac:dyDescent="0.25">
      <c r="H589" s="118" t="s">
        <v>385</v>
      </c>
      <c r="I589" s="119" t="s">
        <v>184</v>
      </c>
      <c r="J589" s="118">
        <v>500035.7</v>
      </c>
      <c r="K589" s="118">
        <v>264400.40000000002</v>
      </c>
      <c r="L589" s="55">
        <v>2.8687499999999999</v>
      </c>
      <c r="M589" s="127">
        <v>91.37</v>
      </c>
    </row>
    <row r="590" spans="8:13" x14ac:dyDescent="0.25">
      <c r="H590" s="118" t="s">
        <v>385</v>
      </c>
      <c r="I590" s="119" t="s">
        <v>20</v>
      </c>
      <c r="J590" s="118">
        <v>500036.1</v>
      </c>
      <c r="K590" s="118">
        <v>264402.7</v>
      </c>
      <c r="L590" s="55">
        <v>4.0269000000000004</v>
      </c>
      <c r="M590" s="127">
        <v>92.55</v>
      </c>
    </row>
    <row r="591" spans="8:13" x14ac:dyDescent="0.25">
      <c r="H591" s="118" t="s">
        <v>385</v>
      </c>
      <c r="I591" s="119" t="s">
        <v>185</v>
      </c>
      <c r="J591" s="118">
        <v>500037</v>
      </c>
      <c r="K591" s="118">
        <v>264405.09999999998</v>
      </c>
      <c r="L591" s="55">
        <v>4.0335000000000001</v>
      </c>
      <c r="M591" s="127">
        <v>92.38</v>
      </c>
    </row>
    <row r="592" spans="8:13" x14ac:dyDescent="0.25">
      <c r="H592" s="118" t="s">
        <v>385</v>
      </c>
      <c r="I592" s="119" t="s">
        <v>186</v>
      </c>
      <c r="J592" s="118">
        <v>500037.7</v>
      </c>
      <c r="K592" s="118">
        <v>264407.8</v>
      </c>
      <c r="L592" s="55">
        <v>4.0354799999999997</v>
      </c>
      <c r="M592" s="127">
        <v>92.02</v>
      </c>
    </row>
    <row r="593" spans="8:13" x14ac:dyDescent="0.25">
      <c r="H593" s="118" t="s">
        <v>385</v>
      </c>
      <c r="I593" s="119" t="s">
        <v>187</v>
      </c>
      <c r="J593" s="118">
        <v>500037.9</v>
      </c>
      <c r="K593" s="118">
        <v>264411</v>
      </c>
      <c r="L593" s="55">
        <v>4.0400999999999998</v>
      </c>
      <c r="M593" s="127">
        <v>92.99</v>
      </c>
    </row>
    <row r="594" spans="8:13" x14ac:dyDescent="0.25">
      <c r="H594" s="118" t="s">
        <v>385</v>
      </c>
      <c r="I594" s="119" t="s">
        <v>21</v>
      </c>
      <c r="J594" s="118">
        <v>500037.9</v>
      </c>
      <c r="K594" s="118">
        <v>264414.3</v>
      </c>
      <c r="L594" s="55">
        <v>4.0230899999999998</v>
      </c>
      <c r="M594" s="127">
        <v>90.01</v>
      </c>
    </row>
    <row r="595" spans="8:13" x14ac:dyDescent="0.25">
      <c r="H595" s="118" t="s">
        <v>385</v>
      </c>
      <c r="I595" s="119" t="s">
        <v>188</v>
      </c>
      <c r="J595" s="118">
        <v>500037.9</v>
      </c>
      <c r="K595" s="118">
        <v>264417.59999999998</v>
      </c>
      <c r="L595" s="55">
        <v>4.0320599999999995</v>
      </c>
      <c r="M595" s="127">
        <v>92.56</v>
      </c>
    </row>
    <row r="596" spans="8:13" x14ac:dyDescent="0.25">
      <c r="H596" s="118" t="s">
        <v>385</v>
      </c>
      <c r="I596" s="119" t="s">
        <v>189</v>
      </c>
      <c r="J596" s="118">
        <v>500037.9</v>
      </c>
      <c r="K596" s="118">
        <v>264420.90000000002</v>
      </c>
      <c r="L596" s="55">
        <v>4.0414200000000005</v>
      </c>
      <c r="M596" s="127">
        <v>95.72</v>
      </c>
    </row>
    <row r="597" spans="8:13" x14ac:dyDescent="0.25">
      <c r="H597" s="118" t="s">
        <v>385</v>
      </c>
      <c r="I597" s="119" t="s">
        <v>190</v>
      </c>
      <c r="J597" s="118">
        <v>500037.9</v>
      </c>
      <c r="K597" s="118">
        <v>264424.09999999998</v>
      </c>
      <c r="L597" s="55">
        <v>4.0295399999999999</v>
      </c>
      <c r="M597" s="127">
        <v>96.05</v>
      </c>
    </row>
    <row r="598" spans="8:13" x14ac:dyDescent="0.25">
      <c r="H598" s="118" t="s">
        <v>385</v>
      </c>
      <c r="I598" s="119" t="s">
        <v>22</v>
      </c>
      <c r="J598" s="118">
        <v>500037.9</v>
      </c>
      <c r="K598" s="118">
        <v>264427.40000000002</v>
      </c>
      <c r="L598" s="55">
        <v>4.0306199999999999</v>
      </c>
      <c r="M598" s="127">
        <v>87.53</v>
      </c>
    </row>
    <row r="599" spans="8:13" x14ac:dyDescent="0.25">
      <c r="H599" s="118" t="s">
        <v>385</v>
      </c>
      <c r="I599" s="119" t="s">
        <v>191</v>
      </c>
      <c r="J599" s="118">
        <v>500037.9</v>
      </c>
      <c r="K599" s="118">
        <v>264430.7</v>
      </c>
      <c r="L599" s="55">
        <v>4.6005900000000004</v>
      </c>
      <c r="M599" s="127">
        <v>92.9</v>
      </c>
    </row>
    <row r="600" spans="8:13" x14ac:dyDescent="0.25">
      <c r="H600" s="118" t="s">
        <v>385</v>
      </c>
      <c r="I600" s="119" t="s">
        <v>192</v>
      </c>
      <c r="J600" s="118">
        <v>500037.9</v>
      </c>
      <c r="K600" s="118">
        <v>264434.3</v>
      </c>
      <c r="L600" s="55">
        <v>4.7720399999999996</v>
      </c>
      <c r="M600" s="127">
        <v>100.58</v>
      </c>
    </row>
    <row r="601" spans="8:13" x14ac:dyDescent="0.25">
      <c r="H601" s="118" t="s">
        <v>385</v>
      </c>
      <c r="I601" s="119" t="s">
        <v>193</v>
      </c>
      <c r="J601" s="118">
        <v>500037.9</v>
      </c>
      <c r="K601" s="118">
        <v>264438</v>
      </c>
      <c r="L601" s="55">
        <v>5.4144899999999998</v>
      </c>
      <c r="M601" s="127">
        <v>100</v>
      </c>
    </row>
    <row r="602" spans="8:13" x14ac:dyDescent="0.25">
      <c r="H602" s="118" t="s">
        <v>385</v>
      </c>
      <c r="I602" s="119" t="s">
        <v>23</v>
      </c>
      <c r="J602" s="118">
        <v>500038</v>
      </c>
      <c r="K602" s="118">
        <v>264442.3</v>
      </c>
      <c r="L602" s="55">
        <v>6.8569799999999992</v>
      </c>
      <c r="M602" s="127">
        <v>78.73</v>
      </c>
    </row>
    <row r="603" spans="8:13" x14ac:dyDescent="0.25">
      <c r="H603" s="118" t="s">
        <v>385</v>
      </c>
      <c r="I603" s="119" t="s">
        <v>194</v>
      </c>
      <c r="J603" s="118">
        <v>500039.1</v>
      </c>
      <c r="K603" s="118">
        <v>264446.3</v>
      </c>
      <c r="L603" s="55">
        <v>7.9948199999999998</v>
      </c>
      <c r="M603" s="127">
        <v>89.22</v>
      </c>
    </row>
    <row r="604" spans="8:13" x14ac:dyDescent="0.25">
      <c r="H604" s="118" t="s">
        <v>385</v>
      </c>
      <c r="I604" s="119" t="s">
        <v>195</v>
      </c>
      <c r="J604" s="118">
        <v>500041</v>
      </c>
      <c r="K604" s="118">
        <v>264450.3</v>
      </c>
      <c r="L604" s="55">
        <v>7.9997100000000003</v>
      </c>
      <c r="M604" s="127">
        <v>95.95</v>
      </c>
    </row>
    <row r="605" spans="8:13" x14ac:dyDescent="0.25">
      <c r="H605" s="118" t="s">
        <v>385</v>
      </c>
      <c r="I605" s="119" t="s">
        <v>196</v>
      </c>
      <c r="J605" s="118">
        <v>500043.5</v>
      </c>
      <c r="K605" s="118">
        <v>264453.5</v>
      </c>
      <c r="L605" s="55">
        <v>8.0212199999999996</v>
      </c>
      <c r="M605" s="127">
        <v>125.66</v>
      </c>
    </row>
    <row r="606" spans="8:13" x14ac:dyDescent="0.25">
      <c r="H606" s="118" t="s">
        <v>385</v>
      </c>
      <c r="I606" s="119" t="s">
        <v>24</v>
      </c>
      <c r="J606" s="118">
        <v>500045.7</v>
      </c>
      <c r="K606" s="118">
        <v>264457.2</v>
      </c>
      <c r="L606" s="55">
        <v>8.0036699999999996</v>
      </c>
      <c r="M606" s="127">
        <v>94.38</v>
      </c>
    </row>
    <row r="607" spans="8:13" x14ac:dyDescent="0.25">
      <c r="H607" s="118" t="s">
        <v>385</v>
      </c>
      <c r="I607" s="119" t="s">
        <v>197</v>
      </c>
      <c r="J607" s="118">
        <v>500047.9</v>
      </c>
      <c r="K607" s="118">
        <v>264460.79999999999</v>
      </c>
      <c r="L607" s="55">
        <v>8.0151599999999998</v>
      </c>
      <c r="M607" s="127">
        <v>120.21</v>
      </c>
    </row>
    <row r="608" spans="8:13" x14ac:dyDescent="0.25">
      <c r="H608" s="118" t="s">
        <v>385</v>
      </c>
      <c r="I608" s="119" t="s">
        <v>198</v>
      </c>
      <c r="J608" s="118">
        <v>500050.1</v>
      </c>
      <c r="K608" s="118">
        <v>264464.59999999998</v>
      </c>
      <c r="L608" s="55">
        <v>8.0096100000000003</v>
      </c>
      <c r="M608" s="127">
        <v>139.05000000000001</v>
      </c>
    </row>
    <row r="609" spans="8:13" x14ac:dyDescent="0.25">
      <c r="H609" s="118" t="s">
        <v>385</v>
      </c>
      <c r="I609" s="119" t="s">
        <v>199</v>
      </c>
      <c r="J609" s="118">
        <v>500052</v>
      </c>
      <c r="K609" s="118">
        <v>264468.5</v>
      </c>
      <c r="L609" s="55">
        <v>8.01159</v>
      </c>
      <c r="M609" s="127">
        <v>151.44999999999999</v>
      </c>
    </row>
    <row r="610" spans="8:13" x14ac:dyDescent="0.25">
      <c r="H610" s="118" t="s">
        <v>385</v>
      </c>
      <c r="I610" s="119" t="s">
        <v>25</v>
      </c>
      <c r="J610" s="118">
        <v>500053.8</v>
      </c>
      <c r="K610" s="118">
        <v>264472.7</v>
      </c>
      <c r="L610" s="55">
        <v>8.0094899999999996</v>
      </c>
      <c r="M610" s="127">
        <v>158.30000000000001</v>
      </c>
    </row>
    <row r="611" spans="8:13" x14ac:dyDescent="0.25">
      <c r="H611" s="118" t="s">
        <v>385</v>
      </c>
      <c r="I611" s="119" t="s">
        <v>200</v>
      </c>
      <c r="J611" s="118">
        <v>500055.6</v>
      </c>
      <c r="K611" s="118">
        <v>264476.79999999999</v>
      </c>
      <c r="L611" s="55">
        <v>8.0081699999999998</v>
      </c>
      <c r="M611" s="127">
        <v>145.75</v>
      </c>
    </row>
    <row r="612" spans="8:13" x14ac:dyDescent="0.25">
      <c r="H612" s="118" t="s">
        <v>385</v>
      </c>
      <c r="I612" s="119" t="s">
        <v>201</v>
      </c>
      <c r="J612" s="118">
        <v>500057.5</v>
      </c>
      <c r="K612" s="118">
        <v>264480.8</v>
      </c>
      <c r="L612" s="55">
        <v>8.0101499999999994</v>
      </c>
      <c r="M612" s="127">
        <v>119.28</v>
      </c>
    </row>
    <row r="613" spans="8:13" x14ac:dyDescent="0.25">
      <c r="H613" s="118" t="s">
        <v>385</v>
      </c>
      <c r="I613" s="119" t="s">
        <v>202</v>
      </c>
      <c r="J613" s="118">
        <v>500059.7</v>
      </c>
      <c r="K613" s="118">
        <v>264484.40000000002</v>
      </c>
      <c r="L613" s="55">
        <v>8.0106599999999997</v>
      </c>
      <c r="M613" s="127">
        <v>93.99</v>
      </c>
    </row>
    <row r="614" spans="8:13" x14ac:dyDescent="0.25">
      <c r="H614" s="118" t="s">
        <v>385</v>
      </c>
      <c r="I614" s="119" t="s">
        <v>26</v>
      </c>
      <c r="J614" s="118">
        <v>500062.2</v>
      </c>
      <c r="K614" s="118">
        <v>264487.8</v>
      </c>
      <c r="L614" s="55">
        <v>8.008560000000001</v>
      </c>
      <c r="M614" s="127">
        <v>128.19999999999999</v>
      </c>
    </row>
    <row r="615" spans="8:13" x14ac:dyDescent="0.25">
      <c r="H615" s="118" t="s">
        <v>385</v>
      </c>
      <c r="I615" s="119" t="s">
        <v>203</v>
      </c>
      <c r="J615" s="118">
        <v>500065</v>
      </c>
      <c r="K615" s="118">
        <v>264490.90000000002</v>
      </c>
      <c r="L615" s="55">
        <v>8.0121300000000009</v>
      </c>
      <c r="M615" s="127">
        <v>119.05</v>
      </c>
    </row>
    <row r="616" spans="8:13" x14ac:dyDescent="0.25">
      <c r="H616" s="118" t="s">
        <v>385</v>
      </c>
      <c r="I616" s="119" t="s">
        <v>204</v>
      </c>
      <c r="J616" s="118">
        <v>500067.7</v>
      </c>
      <c r="K616" s="118">
        <v>264494</v>
      </c>
      <c r="L616" s="55">
        <v>8.00976</v>
      </c>
      <c r="M616" s="127">
        <v>101.31</v>
      </c>
    </row>
    <row r="617" spans="8:13" x14ac:dyDescent="0.25">
      <c r="H617" s="118" t="s">
        <v>385</v>
      </c>
      <c r="I617" s="119" t="s">
        <v>205</v>
      </c>
      <c r="J617" s="118">
        <v>500070.40000000002</v>
      </c>
      <c r="K617" s="118">
        <v>264497.2</v>
      </c>
      <c r="L617" s="55">
        <v>8.0089500000000005</v>
      </c>
      <c r="M617" s="127">
        <v>90.55</v>
      </c>
    </row>
    <row r="618" spans="8:13" x14ac:dyDescent="0.25">
      <c r="H618" s="118" t="s">
        <v>385</v>
      </c>
      <c r="I618" s="119" t="s">
        <v>27</v>
      </c>
      <c r="J618" s="118">
        <v>500073</v>
      </c>
      <c r="K618" s="118">
        <v>264500.5</v>
      </c>
      <c r="L618" s="55">
        <v>8.01</v>
      </c>
      <c r="M618" s="127">
        <v>105.73</v>
      </c>
    </row>
    <row r="619" spans="8:13" x14ac:dyDescent="0.25">
      <c r="H619" s="118" t="s">
        <v>385</v>
      </c>
      <c r="I619" s="119" t="s">
        <v>206</v>
      </c>
      <c r="J619" s="118">
        <v>500075.5</v>
      </c>
      <c r="K619" s="118">
        <v>264503.8</v>
      </c>
      <c r="L619" s="55">
        <v>6.48</v>
      </c>
      <c r="M619" s="127">
        <v>96.51</v>
      </c>
    </row>
    <row r="620" spans="8:13" x14ac:dyDescent="0.25">
      <c r="H620" s="118" t="s">
        <v>385</v>
      </c>
      <c r="I620" s="119" t="s">
        <v>207</v>
      </c>
      <c r="J620" s="118">
        <v>500077</v>
      </c>
      <c r="K620" s="118">
        <v>264507.09999999998</v>
      </c>
      <c r="L620" s="55">
        <v>4.8335699999999999</v>
      </c>
      <c r="M620" s="127">
        <v>90.72</v>
      </c>
    </row>
    <row r="621" spans="8:13" x14ac:dyDescent="0.25">
      <c r="H621" s="118" t="s">
        <v>385</v>
      </c>
      <c r="I621" s="119" t="s">
        <v>208</v>
      </c>
      <c r="J621" s="118">
        <v>500077.7</v>
      </c>
      <c r="K621" s="118">
        <v>264510.40000000002</v>
      </c>
      <c r="L621" s="55">
        <v>4.9814099999999994</v>
      </c>
      <c r="M621" s="127">
        <v>87.91</v>
      </c>
    </row>
    <row r="622" spans="8:13" x14ac:dyDescent="0.25">
      <c r="H622" s="118" t="s">
        <v>385</v>
      </c>
      <c r="I622" s="119" t="s">
        <v>28</v>
      </c>
      <c r="J622" s="118">
        <v>500078.6</v>
      </c>
      <c r="K622" s="118">
        <v>264513.3</v>
      </c>
      <c r="L622" s="55">
        <v>4.9763999999999999</v>
      </c>
      <c r="M622" s="127">
        <v>94.42</v>
      </c>
    </row>
    <row r="623" spans="8:13" x14ac:dyDescent="0.25">
      <c r="H623" s="118" t="s">
        <v>385</v>
      </c>
      <c r="I623" s="119" t="s">
        <v>209</v>
      </c>
      <c r="J623" s="118">
        <v>500079.8</v>
      </c>
      <c r="K623" s="118">
        <v>264516</v>
      </c>
      <c r="L623" s="55">
        <v>4.9755900000000004</v>
      </c>
      <c r="M623" s="127">
        <v>90.91</v>
      </c>
    </row>
    <row r="624" spans="8:13" x14ac:dyDescent="0.25">
      <c r="H624" s="118" t="s">
        <v>385</v>
      </c>
      <c r="I624" s="119" t="s">
        <v>210</v>
      </c>
      <c r="J624" s="118">
        <v>500081.2</v>
      </c>
      <c r="K624" s="118">
        <v>264518.5</v>
      </c>
      <c r="L624" s="55">
        <v>4.9819199999999997</v>
      </c>
      <c r="M624" s="127">
        <v>90.57</v>
      </c>
    </row>
    <row r="625" spans="8:13" x14ac:dyDescent="0.25">
      <c r="H625" s="118" t="s">
        <v>385</v>
      </c>
      <c r="I625" s="119" t="s">
        <v>211</v>
      </c>
      <c r="J625" s="118">
        <v>500082.8</v>
      </c>
      <c r="K625" s="118">
        <v>264520.7</v>
      </c>
      <c r="L625" s="55">
        <v>4.9786200000000003</v>
      </c>
      <c r="M625" s="127">
        <v>88.83</v>
      </c>
    </row>
    <row r="626" spans="8:13" x14ac:dyDescent="0.25">
      <c r="H626" s="118" t="s">
        <v>385</v>
      </c>
      <c r="I626" s="119" t="s">
        <v>29</v>
      </c>
      <c r="J626" s="118">
        <v>500084.4</v>
      </c>
      <c r="K626" s="118">
        <v>264522.90000000002</v>
      </c>
      <c r="L626" s="55">
        <v>4.9748100000000006</v>
      </c>
      <c r="M626" s="127">
        <v>89.68</v>
      </c>
    </row>
    <row r="627" spans="8:13" x14ac:dyDescent="0.25">
      <c r="H627" s="118" t="s">
        <v>385</v>
      </c>
      <c r="I627" s="119" t="s">
        <v>212</v>
      </c>
      <c r="J627" s="118">
        <v>500086.1</v>
      </c>
      <c r="K627" s="118">
        <v>264525</v>
      </c>
      <c r="L627" s="55">
        <v>4.9785000000000004</v>
      </c>
      <c r="M627" s="127">
        <v>89.93</v>
      </c>
    </row>
    <row r="628" spans="8:13" x14ac:dyDescent="0.25">
      <c r="H628" s="118" t="s">
        <v>385</v>
      </c>
      <c r="I628" s="119" t="s">
        <v>213</v>
      </c>
      <c r="J628" s="118">
        <v>500087.8</v>
      </c>
      <c r="K628" s="118">
        <v>264527.2</v>
      </c>
      <c r="L628" s="55">
        <v>5.28843</v>
      </c>
      <c r="M628" s="127">
        <v>90.48</v>
      </c>
    </row>
    <row r="629" spans="8:13" x14ac:dyDescent="0.25">
      <c r="H629" s="118" t="s">
        <v>385</v>
      </c>
      <c r="I629" s="119" t="s">
        <v>214</v>
      </c>
      <c r="J629" s="118">
        <v>500089.7</v>
      </c>
      <c r="K629" s="118">
        <v>264529.40000000002</v>
      </c>
      <c r="L629" s="55">
        <v>5.4754799999999992</v>
      </c>
      <c r="M629" s="127">
        <v>91.78</v>
      </c>
    </row>
    <row r="630" spans="8:13" x14ac:dyDescent="0.25">
      <c r="H630" s="118" t="s">
        <v>385</v>
      </c>
      <c r="I630" s="119" t="s">
        <v>30</v>
      </c>
      <c r="J630" s="118">
        <v>500091.7</v>
      </c>
      <c r="K630" s="118">
        <v>264531.5</v>
      </c>
      <c r="L630" s="55">
        <v>5.4771899999999993</v>
      </c>
      <c r="M630" s="127">
        <v>90.29</v>
      </c>
    </row>
    <row r="631" spans="8:13" x14ac:dyDescent="0.25">
      <c r="H631" s="118" t="s">
        <v>385</v>
      </c>
      <c r="I631" s="119" t="s">
        <v>215</v>
      </c>
      <c r="J631" s="118">
        <v>500093.7</v>
      </c>
      <c r="K631" s="118">
        <v>264533.7</v>
      </c>
      <c r="L631" s="55">
        <v>5.4767999999999999</v>
      </c>
      <c r="M631" s="127">
        <v>92.74</v>
      </c>
    </row>
    <row r="632" spans="8:13" x14ac:dyDescent="0.25">
      <c r="H632" s="118" t="s">
        <v>385</v>
      </c>
      <c r="I632" s="119" t="s">
        <v>216</v>
      </c>
      <c r="J632" s="118">
        <v>500095.8</v>
      </c>
      <c r="K632" s="118">
        <v>264535.7</v>
      </c>
      <c r="L632" s="55">
        <v>5.4716400000000007</v>
      </c>
      <c r="M632" s="127">
        <v>95.96</v>
      </c>
    </row>
    <row r="633" spans="8:13" x14ac:dyDescent="0.25">
      <c r="H633" s="118" t="s">
        <v>385</v>
      </c>
      <c r="I633" s="119" t="s">
        <v>217</v>
      </c>
      <c r="J633" s="118">
        <v>500097.9</v>
      </c>
      <c r="K633" s="118">
        <v>264537.7</v>
      </c>
      <c r="L633" s="55">
        <v>5.0592899999999998</v>
      </c>
      <c r="M633" s="127">
        <v>98.3</v>
      </c>
    </row>
    <row r="634" spans="8:13" x14ac:dyDescent="0.25">
      <c r="H634" s="118" t="s">
        <v>385</v>
      </c>
      <c r="I634" s="119" t="s">
        <v>31</v>
      </c>
      <c r="J634" s="118">
        <v>500099.7</v>
      </c>
      <c r="K634" s="118">
        <v>264539.8</v>
      </c>
      <c r="L634" s="55">
        <v>7.5306000000000006</v>
      </c>
      <c r="M634" s="127">
        <v>82.46</v>
      </c>
    </row>
    <row r="635" spans="8:13" x14ac:dyDescent="0.25">
      <c r="H635" s="118" t="s">
        <v>385</v>
      </c>
      <c r="I635" s="119" t="s">
        <v>218</v>
      </c>
      <c r="J635" s="118">
        <v>500103.2</v>
      </c>
      <c r="K635" s="118">
        <v>264541.8</v>
      </c>
      <c r="L635" s="55">
        <v>8.0030099999999997</v>
      </c>
      <c r="M635" s="127">
        <v>101.11</v>
      </c>
    </row>
    <row r="636" spans="8:13" x14ac:dyDescent="0.25">
      <c r="H636" s="118" t="s">
        <v>385</v>
      </c>
      <c r="I636" s="119" t="s">
        <v>219</v>
      </c>
      <c r="J636" s="118">
        <v>500106.9</v>
      </c>
      <c r="K636" s="118">
        <v>264543.8</v>
      </c>
      <c r="L636" s="55">
        <v>7.99932</v>
      </c>
      <c r="M636" s="127">
        <v>106.5</v>
      </c>
    </row>
    <row r="637" spans="8:13" x14ac:dyDescent="0.25">
      <c r="H637" s="118" t="s">
        <v>385</v>
      </c>
      <c r="I637" s="119" t="s">
        <v>220</v>
      </c>
      <c r="J637" s="118">
        <v>500110.4</v>
      </c>
      <c r="K637" s="118">
        <v>264546.09999999998</v>
      </c>
      <c r="L637" s="55">
        <v>8.00169</v>
      </c>
      <c r="M637" s="127">
        <v>116.23</v>
      </c>
    </row>
    <row r="638" spans="8:13" x14ac:dyDescent="0.25">
      <c r="H638" s="118" t="s">
        <v>385</v>
      </c>
      <c r="I638" s="119" t="s">
        <v>32</v>
      </c>
      <c r="J638" s="118">
        <v>500113.8</v>
      </c>
      <c r="K638" s="118">
        <v>264548.5</v>
      </c>
      <c r="L638" s="55">
        <v>7.9983900000000006</v>
      </c>
      <c r="M638" s="127">
        <v>96.36</v>
      </c>
    </row>
    <row r="639" spans="8:13" x14ac:dyDescent="0.25">
      <c r="H639" s="118" t="s">
        <v>385</v>
      </c>
      <c r="I639" s="119" t="s">
        <v>221</v>
      </c>
      <c r="J639" s="118">
        <v>500117.2</v>
      </c>
      <c r="K639" s="118">
        <v>264550.8</v>
      </c>
      <c r="L639" s="55">
        <v>8.0005199999999999</v>
      </c>
      <c r="M639" s="127">
        <v>106.68</v>
      </c>
    </row>
    <row r="640" spans="8:13" x14ac:dyDescent="0.25">
      <c r="H640" s="118" t="s">
        <v>385</v>
      </c>
      <c r="I640" s="119" t="s">
        <v>222</v>
      </c>
      <c r="J640" s="118">
        <v>500120.6</v>
      </c>
      <c r="K640" s="118">
        <v>264553.2</v>
      </c>
      <c r="L640" s="55">
        <v>8.0007599999999996</v>
      </c>
      <c r="M640" s="127">
        <v>123.24</v>
      </c>
    </row>
    <row r="641" spans="8:13" x14ac:dyDescent="0.25">
      <c r="H641" s="118" t="s">
        <v>385</v>
      </c>
      <c r="I641" s="119" t="s">
        <v>223</v>
      </c>
      <c r="J641" s="118">
        <v>500123.8</v>
      </c>
      <c r="K641" s="118">
        <v>264555.8</v>
      </c>
      <c r="L641" s="55">
        <v>7.9985400000000002</v>
      </c>
      <c r="M641" s="127">
        <v>191.53</v>
      </c>
    </row>
    <row r="642" spans="8:13" x14ac:dyDescent="0.25">
      <c r="H642" s="118" t="s">
        <v>385</v>
      </c>
      <c r="I642" s="119" t="s">
        <v>33</v>
      </c>
      <c r="J642" s="118">
        <v>500127</v>
      </c>
      <c r="K642" s="118">
        <v>264558.5</v>
      </c>
      <c r="L642" s="55">
        <v>8.0014199999999995</v>
      </c>
      <c r="M642" s="127">
        <v>122.74</v>
      </c>
    </row>
    <row r="643" spans="8:13" x14ac:dyDescent="0.25">
      <c r="H643" s="118" t="s">
        <v>385</v>
      </c>
      <c r="I643" s="119" t="s">
        <v>224</v>
      </c>
      <c r="J643" s="118">
        <v>500130.1</v>
      </c>
      <c r="K643" s="118">
        <v>264561.2</v>
      </c>
      <c r="L643" s="55">
        <v>8.0015699999999992</v>
      </c>
      <c r="M643" s="127">
        <v>157.71</v>
      </c>
    </row>
    <row r="644" spans="8:13" x14ac:dyDescent="0.25">
      <c r="H644" s="118" t="s">
        <v>385</v>
      </c>
      <c r="I644" s="119" t="s">
        <v>225</v>
      </c>
      <c r="J644" s="118">
        <v>500133</v>
      </c>
      <c r="K644" s="118">
        <v>264564.09999999998</v>
      </c>
      <c r="L644" s="55">
        <v>8.0009099999999993</v>
      </c>
      <c r="M644" s="127">
        <v>181.51</v>
      </c>
    </row>
    <row r="645" spans="8:13" x14ac:dyDescent="0.25">
      <c r="H645" s="118" t="s">
        <v>385</v>
      </c>
      <c r="I645" s="119" t="s">
        <v>226</v>
      </c>
      <c r="J645" s="118">
        <v>500136</v>
      </c>
      <c r="K645" s="118">
        <v>264566.90000000002</v>
      </c>
      <c r="L645" s="55">
        <v>8.0080200000000001</v>
      </c>
      <c r="M645" s="127">
        <v>282.64999999999998</v>
      </c>
    </row>
    <row r="646" spans="8:13" x14ac:dyDescent="0.25">
      <c r="H646" s="118" t="s">
        <v>385</v>
      </c>
      <c r="I646" s="119" t="s">
        <v>34</v>
      </c>
      <c r="J646" s="118">
        <v>500138.8</v>
      </c>
      <c r="K646" s="118">
        <v>264569.90000000002</v>
      </c>
      <c r="L646" s="55">
        <v>8.0110799999999998</v>
      </c>
      <c r="M646" s="127">
        <v>243.58</v>
      </c>
    </row>
    <row r="647" spans="8:13" x14ac:dyDescent="0.25">
      <c r="H647" s="118" t="s">
        <v>385</v>
      </c>
      <c r="I647" s="119" t="s">
        <v>227</v>
      </c>
      <c r="J647" s="118">
        <v>500141.4</v>
      </c>
      <c r="K647" s="118">
        <v>264573.2</v>
      </c>
      <c r="L647" s="55">
        <v>8.01</v>
      </c>
      <c r="M647" s="127">
        <v>257.29000000000002</v>
      </c>
    </row>
    <row r="648" spans="8:13" x14ac:dyDescent="0.25">
      <c r="H648" s="118" t="s">
        <v>385</v>
      </c>
      <c r="I648" s="119" t="s">
        <v>228</v>
      </c>
      <c r="J648" s="118">
        <v>500144</v>
      </c>
      <c r="K648" s="118">
        <v>264576.40000000002</v>
      </c>
      <c r="L648" s="55">
        <v>8.0076300000000007</v>
      </c>
      <c r="M648" s="127">
        <v>252.99</v>
      </c>
    </row>
    <row r="649" spans="8:13" x14ac:dyDescent="0.25">
      <c r="H649" s="118" t="s">
        <v>385</v>
      </c>
      <c r="I649" s="119" t="s">
        <v>229</v>
      </c>
      <c r="J649" s="118">
        <v>500146.7</v>
      </c>
      <c r="K649" s="118">
        <v>264579.59999999998</v>
      </c>
      <c r="L649" s="55">
        <v>8.0122499999999999</v>
      </c>
      <c r="M649" s="127">
        <v>205.29</v>
      </c>
    </row>
    <row r="650" spans="8:13" x14ac:dyDescent="0.25">
      <c r="H650" s="118" t="s">
        <v>385</v>
      </c>
      <c r="I650" s="119" t="s">
        <v>35</v>
      </c>
      <c r="J650" s="118">
        <v>500149.5</v>
      </c>
      <c r="K650" s="118">
        <v>264582.7</v>
      </c>
      <c r="L650" s="55">
        <v>8.0105400000000007</v>
      </c>
      <c r="M650" s="127">
        <v>158.01</v>
      </c>
    </row>
    <row r="651" spans="8:13" x14ac:dyDescent="0.25">
      <c r="H651" s="118" t="s">
        <v>385</v>
      </c>
      <c r="I651" s="119" t="s">
        <v>230</v>
      </c>
      <c r="J651" s="118">
        <v>500152.4</v>
      </c>
      <c r="K651" s="118">
        <v>264585.7</v>
      </c>
      <c r="L651" s="55">
        <v>8.0061900000000001</v>
      </c>
      <c r="M651" s="127">
        <v>143.84</v>
      </c>
    </row>
    <row r="652" spans="8:13" x14ac:dyDescent="0.25">
      <c r="H652" s="118" t="s">
        <v>385</v>
      </c>
      <c r="I652" s="119" t="s">
        <v>231</v>
      </c>
      <c r="J652" s="118">
        <v>500155.4</v>
      </c>
      <c r="K652" s="118">
        <v>264588.59999999998</v>
      </c>
      <c r="L652" s="55">
        <v>8.0104199999999999</v>
      </c>
      <c r="M652" s="127">
        <v>145.25</v>
      </c>
    </row>
    <row r="653" spans="8:13" x14ac:dyDescent="0.25">
      <c r="H653" s="118" t="s">
        <v>385</v>
      </c>
      <c r="I653" s="119" t="s">
        <v>232</v>
      </c>
      <c r="J653" s="118">
        <v>500158.3</v>
      </c>
      <c r="K653" s="118">
        <v>264591.5</v>
      </c>
      <c r="L653" s="55">
        <v>8.0125200000000003</v>
      </c>
      <c r="M653" s="127">
        <v>146.54</v>
      </c>
    </row>
    <row r="654" spans="8:13" x14ac:dyDescent="0.25">
      <c r="H654" s="118" t="s">
        <v>385</v>
      </c>
      <c r="I654" s="119" t="s">
        <v>36</v>
      </c>
      <c r="J654" s="118">
        <v>500161.3</v>
      </c>
      <c r="K654" s="118">
        <v>264594.40000000002</v>
      </c>
      <c r="L654" s="55">
        <v>8.0082900000000006</v>
      </c>
      <c r="M654" s="127">
        <v>151.97999999999999</v>
      </c>
    </row>
    <row r="655" spans="8:13" x14ac:dyDescent="0.25">
      <c r="H655" s="118" t="s">
        <v>385</v>
      </c>
      <c r="I655" s="119" t="s">
        <v>233</v>
      </c>
      <c r="J655" s="118">
        <v>500164.3</v>
      </c>
      <c r="K655" s="118">
        <v>264597.3</v>
      </c>
      <c r="L655" s="55">
        <v>8.0121300000000009</v>
      </c>
      <c r="M655" s="127">
        <v>144.22999999999999</v>
      </c>
    </row>
    <row r="656" spans="8:13" x14ac:dyDescent="0.25">
      <c r="H656" s="118" t="s">
        <v>385</v>
      </c>
      <c r="I656" s="119" t="s">
        <v>234</v>
      </c>
      <c r="J656" s="118">
        <v>500167.2</v>
      </c>
      <c r="K656" s="118">
        <v>264600.2</v>
      </c>
      <c r="L656" s="55">
        <v>8.0112000000000005</v>
      </c>
      <c r="M656" s="127">
        <v>152.01</v>
      </c>
    </row>
    <row r="657" spans="8:13" x14ac:dyDescent="0.25">
      <c r="H657" s="118" t="s">
        <v>385</v>
      </c>
      <c r="I657" s="119" t="s">
        <v>235</v>
      </c>
      <c r="J657" s="118">
        <v>500170</v>
      </c>
      <c r="K657" s="118">
        <v>264603.3</v>
      </c>
      <c r="L657" s="55">
        <v>8.0084400000000002</v>
      </c>
      <c r="M657" s="127">
        <v>143.47</v>
      </c>
    </row>
    <row r="658" spans="8:13" x14ac:dyDescent="0.25">
      <c r="H658" s="118" t="s">
        <v>385</v>
      </c>
      <c r="I658" s="119" t="s">
        <v>37</v>
      </c>
      <c r="J658" s="118">
        <v>500172.9</v>
      </c>
      <c r="K658" s="118">
        <v>264606.3</v>
      </c>
      <c r="L658" s="55">
        <v>8.0126400000000011</v>
      </c>
      <c r="M658" s="127">
        <v>161.15</v>
      </c>
    </row>
    <row r="659" spans="8:13" x14ac:dyDescent="0.25">
      <c r="H659" s="118" t="s">
        <v>385</v>
      </c>
      <c r="I659" s="119" t="s">
        <v>236</v>
      </c>
      <c r="J659" s="118">
        <v>500175.7</v>
      </c>
      <c r="K659" s="118">
        <v>264609.3</v>
      </c>
      <c r="L659" s="55">
        <v>8.0110799999999998</v>
      </c>
      <c r="M659" s="127">
        <v>142.07</v>
      </c>
    </row>
    <row r="660" spans="8:13" x14ac:dyDescent="0.25">
      <c r="H660" s="118" t="s">
        <v>385</v>
      </c>
      <c r="I660" s="119" t="s">
        <v>237</v>
      </c>
      <c r="J660" s="118">
        <v>500178.4</v>
      </c>
      <c r="K660" s="118">
        <v>264612.5</v>
      </c>
      <c r="L660" s="55">
        <v>8.0117399999999996</v>
      </c>
      <c r="M660" s="127">
        <v>136.15</v>
      </c>
    </row>
    <row r="661" spans="8:13" x14ac:dyDescent="0.25">
      <c r="H661" s="118" t="s">
        <v>385</v>
      </c>
      <c r="I661" s="119" t="s">
        <v>238</v>
      </c>
      <c r="J661" s="118">
        <v>500181.1</v>
      </c>
      <c r="K661" s="118">
        <v>264615.7</v>
      </c>
      <c r="L661" s="55">
        <v>8.0121300000000009</v>
      </c>
      <c r="M661" s="127">
        <v>112.02</v>
      </c>
    </row>
    <row r="662" spans="8:13" x14ac:dyDescent="0.25">
      <c r="H662" s="118" t="s">
        <v>385</v>
      </c>
      <c r="I662" s="119" t="s">
        <v>38</v>
      </c>
      <c r="J662" s="118">
        <v>500183.8</v>
      </c>
      <c r="K662" s="118">
        <v>264618.8</v>
      </c>
      <c r="L662" s="55">
        <v>8.0108100000000011</v>
      </c>
      <c r="M662" s="127">
        <v>140.43</v>
      </c>
    </row>
    <row r="663" spans="8:13" x14ac:dyDescent="0.25">
      <c r="H663" s="118" t="s">
        <v>385</v>
      </c>
      <c r="I663" s="119" t="s">
        <v>239</v>
      </c>
      <c r="J663" s="118">
        <v>500186.5</v>
      </c>
      <c r="K663" s="118">
        <v>264621.90000000002</v>
      </c>
      <c r="L663" s="55">
        <v>8.0112000000000005</v>
      </c>
      <c r="M663" s="127">
        <v>128.36000000000001</v>
      </c>
    </row>
    <row r="664" spans="8:13" x14ac:dyDescent="0.25">
      <c r="H664" s="118" t="s">
        <v>385</v>
      </c>
      <c r="I664" s="119" t="s">
        <v>240</v>
      </c>
      <c r="J664" s="118">
        <v>500189.4</v>
      </c>
      <c r="K664" s="118">
        <v>264624.90000000002</v>
      </c>
      <c r="L664" s="55">
        <v>8.0112000000000005</v>
      </c>
      <c r="M664" s="127">
        <v>107.65</v>
      </c>
    </row>
    <row r="665" spans="8:13" x14ac:dyDescent="0.25">
      <c r="H665" s="118" t="s">
        <v>385</v>
      </c>
      <c r="I665" s="119" t="s">
        <v>241</v>
      </c>
      <c r="J665" s="118">
        <v>500192.4</v>
      </c>
      <c r="K665" s="118">
        <v>264627.8</v>
      </c>
      <c r="L665" s="55">
        <v>8.0119799999999994</v>
      </c>
      <c r="M665" s="127">
        <v>94.81</v>
      </c>
    </row>
    <row r="666" spans="8:13" x14ac:dyDescent="0.25">
      <c r="H666" s="118" t="s">
        <v>385</v>
      </c>
      <c r="I666" s="119" t="s">
        <v>39</v>
      </c>
      <c r="J666" s="118">
        <v>500195.6</v>
      </c>
      <c r="K666" s="118">
        <v>264630.40000000002</v>
      </c>
      <c r="L666" s="55">
        <v>8.0098800000000008</v>
      </c>
      <c r="M666" s="127">
        <v>109.45</v>
      </c>
    </row>
    <row r="667" spans="8:13" x14ac:dyDescent="0.25">
      <c r="H667" s="118" t="s">
        <v>385</v>
      </c>
      <c r="I667" s="119" t="s">
        <v>242</v>
      </c>
      <c r="J667" s="118">
        <v>500199</v>
      </c>
      <c r="K667" s="118">
        <v>264632.8</v>
      </c>
      <c r="L667" s="55">
        <v>8.01</v>
      </c>
      <c r="M667" s="127">
        <v>115.74</v>
      </c>
    </row>
    <row r="668" spans="8:13" x14ac:dyDescent="0.25">
      <c r="H668" s="118" t="s">
        <v>385</v>
      </c>
      <c r="I668" s="119" t="s">
        <v>243</v>
      </c>
      <c r="J668" s="118">
        <v>500202.6</v>
      </c>
      <c r="K668" s="118">
        <v>264635.09999999998</v>
      </c>
      <c r="L668" s="55">
        <v>8.0106599999999997</v>
      </c>
      <c r="M668" s="127">
        <v>107.41</v>
      </c>
    </row>
    <row r="669" spans="8:13" x14ac:dyDescent="0.25">
      <c r="H669" s="118" t="s">
        <v>385</v>
      </c>
      <c r="I669" s="119" t="s">
        <v>244</v>
      </c>
      <c r="J669" s="118">
        <v>500206.5</v>
      </c>
      <c r="K669" s="118">
        <v>264637</v>
      </c>
      <c r="L669" s="55">
        <v>8.0145</v>
      </c>
      <c r="M669" s="127">
        <v>93.63</v>
      </c>
    </row>
    <row r="670" spans="8:13" x14ac:dyDescent="0.25">
      <c r="H670" s="118" t="s">
        <v>385</v>
      </c>
      <c r="I670" s="119" t="s">
        <v>40</v>
      </c>
      <c r="J670" s="118">
        <v>500210.8</v>
      </c>
      <c r="K670" s="118">
        <v>264638.5</v>
      </c>
      <c r="L670" s="55">
        <v>8.0102700000000002</v>
      </c>
      <c r="M670" s="127">
        <v>128.6</v>
      </c>
    </row>
    <row r="671" spans="8:13" x14ac:dyDescent="0.25">
      <c r="H671" s="118" t="s">
        <v>385</v>
      </c>
      <c r="I671" s="119" t="s">
        <v>245</v>
      </c>
      <c r="J671" s="118">
        <v>500215.4</v>
      </c>
      <c r="K671" s="118">
        <v>264639.7</v>
      </c>
      <c r="L671" s="55">
        <v>8.0119799999999994</v>
      </c>
      <c r="M671" s="127">
        <v>105.92</v>
      </c>
    </row>
    <row r="672" spans="8:13" x14ac:dyDescent="0.25">
      <c r="H672" s="118" t="s">
        <v>385</v>
      </c>
      <c r="I672" s="119" t="s">
        <v>246</v>
      </c>
      <c r="J672" s="118">
        <v>500220.3</v>
      </c>
      <c r="K672" s="118">
        <v>264640.7</v>
      </c>
      <c r="L672" s="55">
        <v>8.0118600000000004</v>
      </c>
      <c r="M672" s="127">
        <v>89.65</v>
      </c>
    </row>
    <row r="673" spans="8:13" x14ac:dyDescent="0.25">
      <c r="H673" s="118" t="s">
        <v>385</v>
      </c>
      <c r="I673" s="119" t="s">
        <v>247</v>
      </c>
      <c r="J673" s="118">
        <v>500224.9</v>
      </c>
      <c r="K673" s="118">
        <v>264641.8</v>
      </c>
      <c r="L673" s="55">
        <v>8.0113199999999996</v>
      </c>
      <c r="M673" s="127">
        <v>85.92</v>
      </c>
    </row>
    <row r="674" spans="8:13" x14ac:dyDescent="0.25">
      <c r="H674" s="118" t="s">
        <v>386</v>
      </c>
      <c r="I674" s="119" t="s">
        <v>17</v>
      </c>
      <c r="J674" s="118">
        <v>500229.4</v>
      </c>
      <c r="K674" s="118">
        <v>264643.20000000001</v>
      </c>
      <c r="L674" s="55">
        <v>8.0102700000000002</v>
      </c>
      <c r="M674" s="127">
        <v>106.07</v>
      </c>
    </row>
    <row r="675" spans="8:13" x14ac:dyDescent="0.25">
      <c r="H675" s="118" t="s">
        <v>386</v>
      </c>
      <c r="I675" s="119" t="s">
        <v>176</v>
      </c>
      <c r="J675" s="118">
        <v>500233.8</v>
      </c>
      <c r="K675" s="118">
        <v>264644.59999999998</v>
      </c>
      <c r="L675" s="55">
        <v>8.0093399999999999</v>
      </c>
      <c r="M675" s="127">
        <v>104.1</v>
      </c>
    </row>
    <row r="676" spans="8:13" x14ac:dyDescent="0.25">
      <c r="H676" s="118" t="s">
        <v>386</v>
      </c>
      <c r="I676" s="119" t="s">
        <v>177</v>
      </c>
      <c r="J676" s="118">
        <v>500238</v>
      </c>
      <c r="K676" s="118">
        <v>264646.2</v>
      </c>
      <c r="L676" s="55">
        <v>8.0052599999999998</v>
      </c>
      <c r="M676" s="127">
        <v>110.93</v>
      </c>
    </row>
    <row r="677" spans="8:13" x14ac:dyDescent="0.25">
      <c r="H677" s="118" t="s">
        <v>386</v>
      </c>
      <c r="I677" s="119" t="s">
        <v>178</v>
      </c>
      <c r="J677" s="118">
        <v>500242.3</v>
      </c>
      <c r="K677" s="118">
        <v>264647.7</v>
      </c>
      <c r="L677" s="55">
        <v>8.00976</v>
      </c>
      <c r="M677" s="127">
        <v>102.51</v>
      </c>
    </row>
    <row r="678" spans="8:13" x14ac:dyDescent="0.25">
      <c r="H678" s="118" t="s">
        <v>386</v>
      </c>
      <c r="I678" s="119" t="s">
        <v>18</v>
      </c>
      <c r="J678" s="118">
        <v>500246.5</v>
      </c>
      <c r="K678" s="118">
        <v>264649.40000000002</v>
      </c>
      <c r="L678" s="55">
        <v>8.0127900000000007</v>
      </c>
      <c r="M678" s="127">
        <v>102</v>
      </c>
    </row>
    <row r="679" spans="8:13" x14ac:dyDescent="0.25">
      <c r="H679" s="118" t="s">
        <v>386</v>
      </c>
      <c r="I679" s="119" t="s">
        <v>179</v>
      </c>
      <c r="J679" s="118">
        <v>500250.6</v>
      </c>
      <c r="K679" s="118">
        <v>264651.09999999998</v>
      </c>
      <c r="L679" s="55">
        <v>7.9981200000000001</v>
      </c>
      <c r="M679" s="127">
        <v>102.91</v>
      </c>
    </row>
    <row r="680" spans="8:13" x14ac:dyDescent="0.25">
      <c r="H680" s="118" t="s">
        <v>386</v>
      </c>
      <c r="I680" s="119" t="s">
        <v>180</v>
      </c>
      <c r="J680" s="118">
        <v>500254.8</v>
      </c>
      <c r="K680" s="118">
        <v>264652.79999999999</v>
      </c>
      <c r="L680" s="55">
        <v>7.9850699999999994</v>
      </c>
      <c r="M680" s="127">
        <v>97.42</v>
      </c>
    </row>
    <row r="681" spans="8:13" x14ac:dyDescent="0.25">
      <c r="H681" s="118" t="s">
        <v>386</v>
      </c>
      <c r="I681" s="119" t="s">
        <v>181</v>
      </c>
      <c r="J681" s="118">
        <v>500259</v>
      </c>
      <c r="K681" s="118">
        <v>264654.40000000002</v>
      </c>
      <c r="L681" s="55">
        <v>7.7880000000000003</v>
      </c>
      <c r="M681" s="127">
        <v>97.69</v>
      </c>
    </row>
    <row r="682" spans="8:13" x14ac:dyDescent="0.25">
      <c r="H682" s="118" t="s">
        <v>386</v>
      </c>
      <c r="I682" s="119" t="s">
        <v>19</v>
      </c>
      <c r="J682" s="118">
        <v>500263.1</v>
      </c>
      <c r="K682" s="118">
        <v>264656</v>
      </c>
      <c r="L682" s="55">
        <v>4.6578599999999994</v>
      </c>
      <c r="M682" s="127">
        <v>103.07</v>
      </c>
    </row>
    <row r="683" spans="8:13" x14ac:dyDescent="0.25">
      <c r="H683" s="118" t="s">
        <v>386</v>
      </c>
      <c r="I683" s="119" t="s">
        <v>182</v>
      </c>
      <c r="J683" s="118">
        <v>500265</v>
      </c>
      <c r="K683" s="118">
        <v>264657.8</v>
      </c>
      <c r="L683" s="55">
        <v>4.5260100000000003</v>
      </c>
      <c r="M683" s="127">
        <v>100.02</v>
      </c>
    </row>
    <row r="684" spans="8:13" x14ac:dyDescent="0.25">
      <c r="H684" s="118" t="s">
        <v>386</v>
      </c>
      <c r="I684" s="119" t="s">
        <v>183</v>
      </c>
      <c r="J684" s="118">
        <v>500266.9</v>
      </c>
      <c r="K684" s="118">
        <v>264659.59999999998</v>
      </c>
      <c r="L684" s="55">
        <v>4.5324600000000004</v>
      </c>
      <c r="M684" s="127">
        <v>97</v>
      </c>
    </row>
    <row r="685" spans="8:13" x14ac:dyDescent="0.25">
      <c r="H685" s="118" t="s">
        <v>386</v>
      </c>
      <c r="I685" s="119" t="s">
        <v>184</v>
      </c>
      <c r="J685" s="118">
        <v>500268.6</v>
      </c>
      <c r="K685" s="118">
        <v>264661.5</v>
      </c>
      <c r="L685" s="55">
        <v>4.5240299999999998</v>
      </c>
      <c r="M685" s="127">
        <v>94.9</v>
      </c>
    </row>
    <row r="686" spans="8:13" x14ac:dyDescent="0.25">
      <c r="H686" s="118" t="s">
        <v>386</v>
      </c>
      <c r="I686" s="119" t="s">
        <v>20</v>
      </c>
      <c r="J686" s="118">
        <v>500270.3</v>
      </c>
      <c r="K686" s="118">
        <v>264663.5</v>
      </c>
      <c r="L686" s="55">
        <v>4.0402500000000003</v>
      </c>
      <c r="M686" s="127">
        <v>96.89</v>
      </c>
    </row>
    <row r="687" spans="8:13" x14ac:dyDescent="0.25">
      <c r="H687" s="118" t="s">
        <v>386</v>
      </c>
      <c r="I687" s="119" t="s">
        <v>185</v>
      </c>
      <c r="J687" s="118">
        <v>500271.4</v>
      </c>
      <c r="K687" s="118">
        <v>264665.59999999998</v>
      </c>
      <c r="L687" s="55">
        <v>4.0444800000000001</v>
      </c>
      <c r="M687" s="127">
        <v>96.36</v>
      </c>
    </row>
    <row r="688" spans="8:13" x14ac:dyDescent="0.25">
      <c r="H688" s="118" t="s">
        <v>386</v>
      </c>
      <c r="I688" s="119" t="s">
        <v>186</v>
      </c>
      <c r="J688" s="118">
        <v>500272.1</v>
      </c>
      <c r="K688" s="118">
        <v>264668.2</v>
      </c>
      <c r="L688" s="55">
        <v>4.0425000000000004</v>
      </c>
      <c r="M688" s="127">
        <v>96.19</v>
      </c>
    </row>
    <row r="689" spans="8:13" x14ac:dyDescent="0.25">
      <c r="H689" s="118" t="s">
        <v>386</v>
      </c>
      <c r="I689" s="119" t="s">
        <v>187</v>
      </c>
      <c r="J689" s="118">
        <v>500272.2</v>
      </c>
      <c r="K689" s="118">
        <v>264671.5</v>
      </c>
      <c r="L689" s="55">
        <v>4.0395900000000005</v>
      </c>
      <c r="M689" s="127">
        <v>95.82</v>
      </c>
    </row>
    <row r="690" spans="8:13" x14ac:dyDescent="0.25">
      <c r="H690" s="118" t="s">
        <v>386</v>
      </c>
      <c r="I690" s="119" t="s">
        <v>21</v>
      </c>
      <c r="J690" s="118">
        <v>500272.2</v>
      </c>
      <c r="K690" s="118">
        <v>264674.8</v>
      </c>
      <c r="L690" s="55">
        <v>4.0472399999999995</v>
      </c>
      <c r="M690" s="127">
        <v>96.5</v>
      </c>
    </row>
    <row r="691" spans="8:13" x14ac:dyDescent="0.25">
      <c r="H691" s="118" t="s">
        <v>386</v>
      </c>
      <c r="I691" s="119" t="s">
        <v>188</v>
      </c>
      <c r="J691" s="118">
        <v>500272.2</v>
      </c>
      <c r="K691" s="118">
        <v>264678.09999999998</v>
      </c>
      <c r="L691" s="55">
        <v>4.0385400000000002</v>
      </c>
      <c r="M691" s="127">
        <v>98.5</v>
      </c>
    </row>
    <row r="692" spans="8:13" x14ac:dyDescent="0.25">
      <c r="H692" s="118" t="s">
        <v>386</v>
      </c>
      <c r="I692" s="119" t="s">
        <v>189</v>
      </c>
      <c r="J692" s="118">
        <v>500272.2</v>
      </c>
      <c r="K692" s="118">
        <v>264681.3</v>
      </c>
      <c r="L692" s="55">
        <v>4.0410300000000001</v>
      </c>
      <c r="M692" s="127">
        <v>98.78</v>
      </c>
    </row>
    <row r="693" spans="8:13" x14ac:dyDescent="0.25">
      <c r="H693" s="118" t="s">
        <v>386</v>
      </c>
      <c r="I693" s="119" t="s">
        <v>190</v>
      </c>
      <c r="J693" s="118">
        <v>500272.2</v>
      </c>
      <c r="K693" s="118">
        <v>264684.59999999998</v>
      </c>
      <c r="L693" s="55">
        <v>4.0477800000000004</v>
      </c>
      <c r="M693" s="127">
        <v>97.89</v>
      </c>
    </row>
    <row r="694" spans="8:13" x14ac:dyDescent="0.25">
      <c r="H694" s="118" t="s">
        <v>386</v>
      </c>
      <c r="I694" s="119" t="s">
        <v>22</v>
      </c>
      <c r="J694" s="118">
        <v>500272.2</v>
      </c>
      <c r="K694" s="118">
        <v>264687.90000000002</v>
      </c>
      <c r="L694" s="55">
        <v>4.0381200000000002</v>
      </c>
      <c r="M694" s="127">
        <v>96.69</v>
      </c>
    </row>
    <row r="695" spans="8:13" x14ac:dyDescent="0.25">
      <c r="H695" s="118" t="s">
        <v>386</v>
      </c>
      <c r="I695" s="119" t="s">
        <v>191</v>
      </c>
      <c r="J695" s="118">
        <v>500272.2</v>
      </c>
      <c r="K695" s="118">
        <v>264691.20000000001</v>
      </c>
      <c r="L695" s="55">
        <v>4.04697</v>
      </c>
      <c r="M695" s="127">
        <v>105.24</v>
      </c>
    </row>
    <row r="696" spans="8:13" x14ac:dyDescent="0.25">
      <c r="H696" s="118" t="s">
        <v>386</v>
      </c>
      <c r="I696" s="119" t="s">
        <v>192</v>
      </c>
      <c r="J696" s="118">
        <v>500272.2</v>
      </c>
      <c r="K696" s="118">
        <v>264694.5</v>
      </c>
      <c r="L696" s="55">
        <v>4.0494899999999996</v>
      </c>
      <c r="M696" s="127">
        <v>104.76</v>
      </c>
    </row>
    <row r="697" spans="8:13" x14ac:dyDescent="0.25">
      <c r="H697" s="118" t="s">
        <v>386</v>
      </c>
      <c r="I697" s="119" t="s">
        <v>193</v>
      </c>
      <c r="J697" s="118">
        <v>500272.2</v>
      </c>
      <c r="K697" s="118">
        <v>264697.8</v>
      </c>
      <c r="L697" s="55">
        <v>4.5311400000000006</v>
      </c>
      <c r="M697" s="127">
        <v>97.51</v>
      </c>
    </row>
    <row r="698" spans="8:13" x14ac:dyDescent="0.25">
      <c r="H698" s="118" t="s">
        <v>386</v>
      </c>
      <c r="I698" s="119" t="s">
        <v>23</v>
      </c>
      <c r="J698" s="118">
        <v>500272.3</v>
      </c>
      <c r="K698" s="118">
        <v>264701.3</v>
      </c>
      <c r="L698" s="55">
        <v>7.9813799999999997</v>
      </c>
      <c r="M698" s="127">
        <v>104.73</v>
      </c>
    </row>
    <row r="699" spans="8:13" x14ac:dyDescent="0.25">
      <c r="H699" s="118" t="s">
        <v>386</v>
      </c>
      <c r="I699" s="119" t="s">
        <v>194</v>
      </c>
      <c r="J699" s="118">
        <v>500274</v>
      </c>
      <c r="K699" s="118">
        <v>264705.40000000002</v>
      </c>
      <c r="L699" s="55">
        <v>7.9929899999999998</v>
      </c>
      <c r="M699" s="127">
        <v>94.84</v>
      </c>
    </row>
    <row r="700" spans="8:13" x14ac:dyDescent="0.25">
      <c r="H700" s="118" t="s">
        <v>386</v>
      </c>
      <c r="I700" s="119" t="s">
        <v>195</v>
      </c>
      <c r="J700" s="118">
        <v>500275.4</v>
      </c>
      <c r="K700" s="118">
        <v>264709.8</v>
      </c>
      <c r="L700" s="55">
        <v>8.0158199999999997</v>
      </c>
      <c r="M700" s="127">
        <v>104.16</v>
      </c>
    </row>
    <row r="701" spans="8:13" x14ac:dyDescent="0.25">
      <c r="H701" s="118" t="s">
        <v>386</v>
      </c>
      <c r="I701" s="119" t="s">
        <v>196</v>
      </c>
      <c r="J701" s="118">
        <v>500276.9</v>
      </c>
      <c r="K701" s="118">
        <v>264714.09999999998</v>
      </c>
      <c r="L701" s="55">
        <v>8.011470000000001</v>
      </c>
      <c r="M701" s="127">
        <v>113.78</v>
      </c>
    </row>
    <row r="702" spans="8:13" x14ac:dyDescent="0.25">
      <c r="H702" s="118" t="s">
        <v>386</v>
      </c>
      <c r="I702" s="119" t="s">
        <v>24</v>
      </c>
      <c r="J702" s="118">
        <v>500279.1</v>
      </c>
      <c r="K702" s="118">
        <v>264717.8</v>
      </c>
      <c r="L702" s="55">
        <v>8.0109300000000001</v>
      </c>
      <c r="M702" s="127">
        <v>102.19</v>
      </c>
    </row>
    <row r="703" spans="8:13" x14ac:dyDescent="0.25">
      <c r="H703" s="118" t="s">
        <v>386</v>
      </c>
      <c r="I703" s="119" t="s">
        <v>197</v>
      </c>
      <c r="J703" s="118">
        <v>500281.5</v>
      </c>
      <c r="K703" s="118">
        <v>264721.3</v>
      </c>
      <c r="L703" s="55">
        <v>8.0113199999999996</v>
      </c>
      <c r="M703" s="127">
        <v>111.43</v>
      </c>
    </row>
    <row r="704" spans="8:13" x14ac:dyDescent="0.25">
      <c r="H704" s="118" t="s">
        <v>386</v>
      </c>
      <c r="I704" s="119" t="s">
        <v>198</v>
      </c>
      <c r="J704" s="118">
        <v>500284.1</v>
      </c>
      <c r="K704" s="118">
        <v>264724.59999999998</v>
      </c>
      <c r="L704" s="55">
        <v>8.0117399999999996</v>
      </c>
      <c r="M704" s="127">
        <v>118.39</v>
      </c>
    </row>
    <row r="705" spans="8:13" x14ac:dyDescent="0.25">
      <c r="H705" s="118" t="s">
        <v>386</v>
      </c>
      <c r="I705" s="119" t="s">
        <v>199</v>
      </c>
      <c r="J705" s="118">
        <v>500286.7</v>
      </c>
      <c r="K705" s="118">
        <v>264727.8</v>
      </c>
      <c r="L705" s="55">
        <v>8.0089500000000005</v>
      </c>
      <c r="M705" s="127">
        <v>121.06</v>
      </c>
    </row>
    <row r="706" spans="8:13" x14ac:dyDescent="0.25">
      <c r="H706" s="118" t="s">
        <v>386</v>
      </c>
      <c r="I706" s="119" t="s">
        <v>25</v>
      </c>
      <c r="J706" s="118">
        <v>500289.3</v>
      </c>
      <c r="K706" s="118">
        <v>264731.09999999998</v>
      </c>
      <c r="L706" s="55">
        <v>8.0121300000000009</v>
      </c>
      <c r="M706" s="127">
        <v>120.24</v>
      </c>
    </row>
    <row r="707" spans="8:13" x14ac:dyDescent="0.25">
      <c r="H707" s="118" t="s">
        <v>386</v>
      </c>
      <c r="I707" s="119" t="s">
        <v>200</v>
      </c>
      <c r="J707" s="118">
        <v>500292</v>
      </c>
      <c r="K707" s="118">
        <v>264734.3</v>
      </c>
      <c r="L707" s="55">
        <v>8.0110799999999998</v>
      </c>
      <c r="M707" s="127">
        <v>117.74</v>
      </c>
    </row>
    <row r="708" spans="8:13" x14ac:dyDescent="0.25">
      <c r="H708" s="118" t="s">
        <v>386</v>
      </c>
      <c r="I708" s="119" t="s">
        <v>201</v>
      </c>
      <c r="J708" s="118">
        <v>500294.7</v>
      </c>
      <c r="K708" s="118">
        <v>264737.40000000002</v>
      </c>
      <c r="L708" s="55">
        <v>8.0108100000000011</v>
      </c>
      <c r="M708" s="127">
        <v>107.65</v>
      </c>
    </row>
    <row r="709" spans="8:13" x14ac:dyDescent="0.25">
      <c r="H709" s="118" t="s">
        <v>386</v>
      </c>
      <c r="I709" s="119" t="s">
        <v>202</v>
      </c>
      <c r="J709" s="118">
        <v>500297.4</v>
      </c>
      <c r="K709" s="118">
        <v>264740.59999999998</v>
      </c>
      <c r="L709" s="55">
        <v>8.0091000000000001</v>
      </c>
      <c r="M709" s="127">
        <v>103.15</v>
      </c>
    </row>
    <row r="710" spans="8:13" x14ac:dyDescent="0.25">
      <c r="H710" s="118" t="s">
        <v>386</v>
      </c>
      <c r="I710" s="119" t="s">
        <v>26</v>
      </c>
      <c r="J710" s="118">
        <v>500300.2</v>
      </c>
      <c r="K710" s="118">
        <v>264743.7</v>
      </c>
      <c r="L710" s="55">
        <v>8.0104199999999999</v>
      </c>
      <c r="M710" s="127">
        <v>127.03</v>
      </c>
    </row>
    <row r="711" spans="8:13" x14ac:dyDescent="0.25">
      <c r="H711" s="118" t="s">
        <v>386</v>
      </c>
      <c r="I711" s="119" t="s">
        <v>203</v>
      </c>
      <c r="J711" s="118">
        <v>500302.9</v>
      </c>
      <c r="K711" s="118">
        <v>264746.8</v>
      </c>
      <c r="L711" s="55">
        <v>8.00868</v>
      </c>
      <c r="M711" s="127">
        <v>112.39</v>
      </c>
    </row>
    <row r="712" spans="8:13" x14ac:dyDescent="0.25">
      <c r="H712" s="118" t="s">
        <v>386</v>
      </c>
      <c r="I712" s="119" t="s">
        <v>204</v>
      </c>
      <c r="J712" s="118">
        <v>500305.8</v>
      </c>
      <c r="K712" s="118">
        <v>264749.90000000002</v>
      </c>
      <c r="L712" s="55">
        <v>8.0045999999999999</v>
      </c>
      <c r="M712" s="127">
        <v>108.52</v>
      </c>
    </row>
    <row r="713" spans="8:13" x14ac:dyDescent="0.25">
      <c r="H713" s="118" t="s">
        <v>386</v>
      </c>
      <c r="I713" s="119" t="s">
        <v>205</v>
      </c>
      <c r="J713" s="118">
        <v>500308.6</v>
      </c>
      <c r="K713" s="118">
        <v>264752.90000000002</v>
      </c>
      <c r="L713" s="55">
        <v>8.0096100000000003</v>
      </c>
      <c r="M713" s="127">
        <v>99.65</v>
      </c>
    </row>
    <row r="714" spans="8:13" x14ac:dyDescent="0.25">
      <c r="H714" s="118" t="s">
        <v>386</v>
      </c>
      <c r="I714" s="119" t="s">
        <v>27</v>
      </c>
      <c r="J714" s="118">
        <v>500311.6</v>
      </c>
      <c r="K714" s="118">
        <v>264755.90000000002</v>
      </c>
      <c r="L714" s="55">
        <v>8.0137200000000011</v>
      </c>
      <c r="M714" s="127">
        <v>141.59</v>
      </c>
    </row>
    <row r="715" spans="8:13" x14ac:dyDescent="0.25">
      <c r="H715" s="118" t="s">
        <v>386</v>
      </c>
      <c r="I715" s="119" t="s">
        <v>206</v>
      </c>
      <c r="J715" s="118">
        <v>500314.5</v>
      </c>
      <c r="K715" s="118">
        <v>264758.8</v>
      </c>
      <c r="L715" s="55">
        <v>8.0102700000000002</v>
      </c>
      <c r="M715" s="127">
        <v>111.86</v>
      </c>
    </row>
    <row r="716" spans="8:13" x14ac:dyDescent="0.25">
      <c r="H716" s="118" t="s">
        <v>386</v>
      </c>
      <c r="I716" s="119" t="s">
        <v>207</v>
      </c>
      <c r="J716" s="118">
        <v>500317.5</v>
      </c>
      <c r="K716" s="118">
        <v>264761.7</v>
      </c>
      <c r="L716" s="55">
        <v>8.0101499999999994</v>
      </c>
      <c r="M716" s="127">
        <v>104.12</v>
      </c>
    </row>
    <row r="717" spans="8:13" x14ac:dyDescent="0.25">
      <c r="H717" s="118" t="s">
        <v>386</v>
      </c>
      <c r="I717" s="119" t="s">
        <v>208</v>
      </c>
      <c r="J717" s="118">
        <v>500320.7</v>
      </c>
      <c r="K717" s="118">
        <v>264764.5</v>
      </c>
      <c r="L717" s="55">
        <v>8.0138400000000001</v>
      </c>
      <c r="M717" s="127">
        <v>102.07</v>
      </c>
    </row>
    <row r="718" spans="8:13" x14ac:dyDescent="0.25">
      <c r="H718" s="118" t="s">
        <v>386</v>
      </c>
      <c r="I718" s="119" t="s">
        <v>28</v>
      </c>
      <c r="J718" s="118">
        <v>500323.8</v>
      </c>
      <c r="K718" s="118">
        <v>264767.3</v>
      </c>
      <c r="L718" s="55">
        <v>8.0156999999999989</v>
      </c>
      <c r="M718" s="127">
        <v>122.54</v>
      </c>
    </row>
    <row r="719" spans="8:13" x14ac:dyDescent="0.25">
      <c r="H719" s="118" t="s">
        <v>386</v>
      </c>
      <c r="I719" s="119" t="s">
        <v>209</v>
      </c>
      <c r="J719" s="118">
        <v>500326.8</v>
      </c>
      <c r="K719" s="118">
        <v>264770.09999999998</v>
      </c>
      <c r="L719" s="55">
        <v>8.0104199999999999</v>
      </c>
      <c r="M719" s="127">
        <v>110.85</v>
      </c>
    </row>
    <row r="720" spans="8:13" x14ac:dyDescent="0.25">
      <c r="H720" s="118" t="s">
        <v>386</v>
      </c>
      <c r="I720" s="119" t="s">
        <v>210</v>
      </c>
      <c r="J720" s="118">
        <v>500329.8</v>
      </c>
      <c r="K720" s="118">
        <v>264773</v>
      </c>
      <c r="L720" s="55">
        <v>8.0061900000000001</v>
      </c>
      <c r="M720" s="127">
        <v>106.09</v>
      </c>
    </row>
    <row r="721" spans="8:13" x14ac:dyDescent="0.25">
      <c r="H721" s="118" t="s">
        <v>386</v>
      </c>
      <c r="I721" s="119" t="s">
        <v>211</v>
      </c>
      <c r="J721" s="118">
        <v>500332.9</v>
      </c>
      <c r="K721" s="118">
        <v>264775.8</v>
      </c>
      <c r="L721" s="55">
        <v>8.011470000000001</v>
      </c>
      <c r="M721" s="127">
        <v>106.93</v>
      </c>
    </row>
    <row r="722" spans="8:13" x14ac:dyDescent="0.25">
      <c r="H722" s="118" t="s">
        <v>386</v>
      </c>
      <c r="I722" s="119" t="s">
        <v>29</v>
      </c>
      <c r="J722" s="118">
        <v>500336</v>
      </c>
      <c r="K722" s="118">
        <v>264778.59999999998</v>
      </c>
      <c r="L722" s="55">
        <v>8.0141100000000005</v>
      </c>
      <c r="M722" s="127">
        <v>113.08</v>
      </c>
    </row>
    <row r="723" spans="8:13" x14ac:dyDescent="0.25">
      <c r="H723" s="118" t="s">
        <v>386</v>
      </c>
      <c r="I723" s="119" t="s">
        <v>212</v>
      </c>
      <c r="J723" s="118">
        <v>500339.1</v>
      </c>
      <c r="K723" s="118">
        <v>264781.40000000002</v>
      </c>
      <c r="L723" s="55">
        <v>8.0056499999999993</v>
      </c>
      <c r="M723" s="127">
        <v>106.05</v>
      </c>
    </row>
    <row r="724" spans="8:13" x14ac:dyDescent="0.25">
      <c r="H724" s="118" t="s">
        <v>386</v>
      </c>
      <c r="I724" s="119" t="s">
        <v>213</v>
      </c>
      <c r="J724" s="118">
        <v>500342.2</v>
      </c>
      <c r="K724" s="118">
        <v>264784.2</v>
      </c>
      <c r="L724" s="55">
        <v>8.0130600000000012</v>
      </c>
      <c r="M724" s="127">
        <v>108.18</v>
      </c>
    </row>
    <row r="725" spans="8:13" x14ac:dyDescent="0.25">
      <c r="H725" s="118" t="s">
        <v>386</v>
      </c>
      <c r="I725" s="119" t="s">
        <v>214</v>
      </c>
      <c r="J725" s="118">
        <v>500345.3</v>
      </c>
      <c r="K725" s="118">
        <v>264786.90000000002</v>
      </c>
      <c r="L725" s="55">
        <v>8.0117399999999996</v>
      </c>
      <c r="M725" s="127">
        <v>107.93</v>
      </c>
    </row>
    <row r="726" spans="8:13" x14ac:dyDescent="0.25">
      <c r="H726" s="118" t="s">
        <v>386</v>
      </c>
      <c r="I726" s="119" t="s">
        <v>30</v>
      </c>
      <c r="J726" s="118">
        <v>500348.4</v>
      </c>
      <c r="K726" s="118">
        <v>264789.7</v>
      </c>
      <c r="L726" s="55">
        <v>8.0082900000000006</v>
      </c>
      <c r="M726" s="127">
        <v>107.57</v>
      </c>
    </row>
    <row r="727" spans="8:13" x14ac:dyDescent="0.25">
      <c r="H727" s="118" t="s">
        <v>386</v>
      </c>
      <c r="I727" s="119" t="s">
        <v>215</v>
      </c>
      <c r="J727" s="118">
        <v>500351.6</v>
      </c>
      <c r="K727" s="118">
        <v>264792.40000000002</v>
      </c>
      <c r="L727" s="55">
        <v>8.0106599999999997</v>
      </c>
      <c r="M727" s="127">
        <v>111.02</v>
      </c>
    </row>
    <row r="728" spans="8:13" x14ac:dyDescent="0.25">
      <c r="H728" s="118" t="s">
        <v>386</v>
      </c>
      <c r="I728" s="119" t="s">
        <v>216</v>
      </c>
      <c r="J728" s="118">
        <v>500354.8</v>
      </c>
      <c r="K728" s="118">
        <v>264795.09999999998</v>
      </c>
      <c r="L728" s="55">
        <v>8.0093399999999999</v>
      </c>
      <c r="M728" s="127">
        <v>105.08</v>
      </c>
    </row>
    <row r="729" spans="8:13" x14ac:dyDescent="0.25">
      <c r="H729" s="118" t="s">
        <v>386</v>
      </c>
      <c r="I729" s="119" t="s">
        <v>217</v>
      </c>
      <c r="J729" s="118">
        <v>500358</v>
      </c>
      <c r="K729" s="118">
        <v>264797.7</v>
      </c>
      <c r="L729" s="55">
        <v>8.0060400000000005</v>
      </c>
      <c r="M729" s="127">
        <v>123.89</v>
      </c>
    </row>
    <row r="730" spans="8:13" x14ac:dyDescent="0.25">
      <c r="H730" s="118" t="s">
        <v>386</v>
      </c>
      <c r="I730" s="119" t="s">
        <v>31</v>
      </c>
      <c r="J730" s="118">
        <v>500361.3</v>
      </c>
      <c r="K730" s="118">
        <v>264800.3</v>
      </c>
      <c r="L730" s="55">
        <v>7.9455900000000002</v>
      </c>
      <c r="M730" s="127">
        <v>108.34</v>
      </c>
    </row>
    <row r="731" spans="8:13" x14ac:dyDescent="0.25">
      <c r="H731" s="118" t="s">
        <v>386</v>
      </c>
      <c r="I731" s="119" t="s">
        <v>218</v>
      </c>
      <c r="J731" s="118">
        <v>500364.7</v>
      </c>
      <c r="K731" s="118">
        <v>264802.8</v>
      </c>
      <c r="L731" s="55">
        <v>7.8925200000000002</v>
      </c>
      <c r="M731" s="127">
        <v>99.95</v>
      </c>
    </row>
    <row r="732" spans="8:13" x14ac:dyDescent="0.25">
      <c r="H732" s="118" t="s">
        <v>386</v>
      </c>
      <c r="I732" s="119" t="s">
        <v>219</v>
      </c>
      <c r="J732" s="118">
        <v>500368</v>
      </c>
      <c r="K732" s="118">
        <v>264805.3</v>
      </c>
      <c r="L732" s="55">
        <v>8.0159399999999987</v>
      </c>
      <c r="M732" s="127">
        <v>108.05</v>
      </c>
    </row>
    <row r="733" spans="8:13" x14ac:dyDescent="0.25">
      <c r="H733" s="118" t="s">
        <v>386</v>
      </c>
      <c r="I733" s="119" t="s">
        <v>220</v>
      </c>
      <c r="J733" s="118">
        <v>500371.4</v>
      </c>
      <c r="K733" s="118">
        <v>264807.8</v>
      </c>
      <c r="L733" s="55">
        <v>8.0125200000000003</v>
      </c>
      <c r="M733" s="127">
        <v>122.16</v>
      </c>
    </row>
    <row r="734" spans="8:13" x14ac:dyDescent="0.25">
      <c r="H734" s="118" t="s">
        <v>386</v>
      </c>
      <c r="I734" s="119" t="s">
        <v>32</v>
      </c>
      <c r="J734" s="118">
        <v>500374.8</v>
      </c>
      <c r="K734" s="118">
        <v>264810.3</v>
      </c>
      <c r="L734" s="55">
        <v>8.00976</v>
      </c>
      <c r="M734" s="127">
        <v>98.64</v>
      </c>
    </row>
    <row r="735" spans="8:13" x14ac:dyDescent="0.25">
      <c r="H735" s="118" t="s">
        <v>386</v>
      </c>
      <c r="I735" s="119" t="s">
        <v>221</v>
      </c>
      <c r="J735" s="118">
        <v>500378.1</v>
      </c>
      <c r="K735" s="118">
        <v>264812.79999999999</v>
      </c>
      <c r="L735" s="55">
        <v>8.0102700000000002</v>
      </c>
      <c r="M735" s="127">
        <v>113.67</v>
      </c>
    </row>
    <row r="736" spans="8:13" x14ac:dyDescent="0.25">
      <c r="H736" s="118" t="s">
        <v>386</v>
      </c>
      <c r="I736" s="119" t="s">
        <v>222</v>
      </c>
      <c r="J736" s="118">
        <v>500381.4</v>
      </c>
      <c r="K736" s="118">
        <v>264815.40000000002</v>
      </c>
      <c r="L736" s="55">
        <v>8.0063100000000009</v>
      </c>
      <c r="M736" s="127">
        <v>131.11000000000001</v>
      </c>
    </row>
    <row r="737" spans="8:13" x14ac:dyDescent="0.25">
      <c r="H737" s="118" t="s">
        <v>386</v>
      </c>
      <c r="I737" s="119" t="s">
        <v>223</v>
      </c>
      <c r="J737" s="118">
        <v>500384.7</v>
      </c>
      <c r="K737" s="118">
        <v>264818</v>
      </c>
      <c r="L737" s="55">
        <v>8.0069700000000008</v>
      </c>
      <c r="M737" s="127">
        <v>142.01</v>
      </c>
    </row>
    <row r="738" spans="8:13" x14ac:dyDescent="0.25">
      <c r="H738" s="118" t="s">
        <v>386</v>
      </c>
      <c r="I738" s="119" t="s">
        <v>33</v>
      </c>
      <c r="J738" s="118">
        <v>500388</v>
      </c>
      <c r="K738" s="118">
        <v>264820.5</v>
      </c>
      <c r="L738" s="55">
        <v>8.0094899999999996</v>
      </c>
      <c r="M738" s="127">
        <v>117.74</v>
      </c>
    </row>
    <row r="739" spans="8:13" x14ac:dyDescent="0.25">
      <c r="H739" s="118" t="s">
        <v>386</v>
      </c>
      <c r="I739" s="119" t="s">
        <v>224</v>
      </c>
      <c r="J739" s="118">
        <v>500391.4</v>
      </c>
      <c r="K739" s="118">
        <v>264822.90000000002</v>
      </c>
      <c r="L739" s="55">
        <v>8.0056499999999993</v>
      </c>
      <c r="M739" s="127">
        <v>124.93</v>
      </c>
    </row>
    <row r="740" spans="8:13" x14ac:dyDescent="0.25">
      <c r="H740" s="118" t="s">
        <v>386</v>
      </c>
      <c r="I740" s="119" t="s">
        <v>225</v>
      </c>
      <c r="J740" s="118">
        <v>500394.9</v>
      </c>
      <c r="K740" s="118">
        <v>264825.40000000002</v>
      </c>
      <c r="L740" s="55">
        <v>8.0170200000000005</v>
      </c>
      <c r="M740" s="127">
        <v>136.81</v>
      </c>
    </row>
    <row r="741" spans="8:13" x14ac:dyDescent="0.25">
      <c r="H741" s="118" t="s">
        <v>386</v>
      </c>
      <c r="I741" s="119" t="s">
        <v>226</v>
      </c>
      <c r="J741" s="118">
        <v>500398.2</v>
      </c>
      <c r="K741" s="118">
        <v>264827.90000000002</v>
      </c>
      <c r="L741" s="55">
        <v>8.01159</v>
      </c>
      <c r="M741" s="127">
        <v>159.91999999999999</v>
      </c>
    </row>
    <row r="742" spans="8:13" x14ac:dyDescent="0.25">
      <c r="H742" s="118" t="s">
        <v>386</v>
      </c>
      <c r="I742" s="119" t="s">
        <v>34</v>
      </c>
      <c r="J742" s="118">
        <v>500401.5</v>
      </c>
      <c r="K742" s="118">
        <v>264830.5</v>
      </c>
      <c r="L742" s="55">
        <v>8.0091000000000001</v>
      </c>
      <c r="M742" s="127">
        <v>127.51</v>
      </c>
    </row>
    <row r="743" spans="8:13" x14ac:dyDescent="0.25">
      <c r="H743" s="118" t="s">
        <v>386</v>
      </c>
      <c r="I743" s="119" t="s">
        <v>227</v>
      </c>
      <c r="J743" s="118">
        <v>500404.8</v>
      </c>
      <c r="K743" s="118">
        <v>264833.09999999998</v>
      </c>
      <c r="L743" s="55">
        <v>8.0119799999999994</v>
      </c>
      <c r="M743" s="127">
        <v>140.32</v>
      </c>
    </row>
    <row r="744" spans="8:13" x14ac:dyDescent="0.25">
      <c r="H744" s="118" t="s">
        <v>386</v>
      </c>
      <c r="I744" s="119" t="s">
        <v>228</v>
      </c>
      <c r="J744" s="118">
        <v>500408</v>
      </c>
      <c r="K744" s="118">
        <v>264835.7</v>
      </c>
      <c r="L744" s="55">
        <v>8.008560000000001</v>
      </c>
      <c r="M744" s="127">
        <v>140.93</v>
      </c>
    </row>
    <row r="745" spans="8:13" x14ac:dyDescent="0.25">
      <c r="H745" s="118" t="s">
        <v>386</v>
      </c>
      <c r="I745" s="119" t="s">
        <v>229</v>
      </c>
      <c r="J745" s="118">
        <v>500411.2</v>
      </c>
      <c r="K745" s="118">
        <v>264838.40000000002</v>
      </c>
      <c r="L745" s="55">
        <v>8.0072399999999995</v>
      </c>
      <c r="M745" s="127">
        <v>143.43</v>
      </c>
    </row>
    <row r="746" spans="8:13" x14ac:dyDescent="0.25">
      <c r="H746" s="118" t="s">
        <v>386</v>
      </c>
      <c r="I746" s="119" t="s">
        <v>35</v>
      </c>
      <c r="J746" s="118">
        <v>500414.4</v>
      </c>
      <c r="K746" s="118">
        <v>264841</v>
      </c>
      <c r="L746" s="55">
        <v>8.0072399999999995</v>
      </c>
      <c r="M746" s="127">
        <v>135.11000000000001</v>
      </c>
    </row>
    <row r="747" spans="8:13" x14ac:dyDescent="0.25">
      <c r="H747" s="118" t="s">
        <v>386</v>
      </c>
      <c r="I747" s="119" t="s">
        <v>230</v>
      </c>
      <c r="J747" s="118">
        <v>500417.7</v>
      </c>
      <c r="K747" s="118">
        <v>264843.7</v>
      </c>
      <c r="L747" s="55">
        <v>8.0148900000000012</v>
      </c>
      <c r="M747" s="127">
        <v>134.69</v>
      </c>
    </row>
    <row r="748" spans="8:13" x14ac:dyDescent="0.25">
      <c r="H748" s="118" t="s">
        <v>386</v>
      </c>
      <c r="I748" s="119" t="s">
        <v>231</v>
      </c>
      <c r="J748" s="118">
        <v>500420.9</v>
      </c>
      <c r="K748" s="118">
        <v>264846.3</v>
      </c>
      <c r="L748" s="55">
        <v>8.00976</v>
      </c>
      <c r="M748" s="127">
        <v>135.58000000000001</v>
      </c>
    </row>
    <row r="749" spans="8:13" x14ac:dyDescent="0.25">
      <c r="H749" s="118" t="s">
        <v>386</v>
      </c>
      <c r="I749" s="119" t="s">
        <v>232</v>
      </c>
      <c r="J749" s="118">
        <v>500424</v>
      </c>
      <c r="K749" s="118">
        <v>264849</v>
      </c>
      <c r="L749" s="55">
        <v>8.0059199999999997</v>
      </c>
      <c r="M749" s="127">
        <v>134.6</v>
      </c>
    </row>
    <row r="750" spans="8:13" x14ac:dyDescent="0.25">
      <c r="H750" s="118" t="s">
        <v>386</v>
      </c>
      <c r="I750" s="119" t="s">
        <v>36</v>
      </c>
      <c r="J750" s="118">
        <v>500427.1</v>
      </c>
      <c r="K750" s="118">
        <v>264851.8</v>
      </c>
      <c r="L750" s="55">
        <v>8.0092200000000009</v>
      </c>
      <c r="M750" s="127">
        <v>135.82</v>
      </c>
    </row>
    <row r="751" spans="8:13" x14ac:dyDescent="0.25">
      <c r="H751" s="118" t="s">
        <v>386</v>
      </c>
      <c r="I751" s="119" t="s">
        <v>233</v>
      </c>
      <c r="J751" s="118">
        <v>500430.3</v>
      </c>
      <c r="K751" s="118">
        <v>264854.5</v>
      </c>
      <c r="L751" s="55">
        <v>8.0063100000000009</v>
      </c>
      <c r="M751" s="127">
        <v>133.43</v>
      </c>
    </row>
    <row r="752" spans="8:13" x14ac:dyDescent="0.25">
      <c r="H752" s="118" t="s">
        <v>386</v>
      </c>
      <c r="I752" s="119" t="s">
        <v>234</v>
      </c>
      <c r="J752" s="118">
        <v>500433.5</v>
      </c>
      <c r="K752" s="118">
        <v>264857.3</v>
      </c>
      <c r="L752" s="55">
        <v>7.9384799999999993</v>
      </c>
      <c r="M752" s="127">
        <v>130.47</v>
      </c>
    </row>
    <row r="753" spans="8:13" x14ac:dyDescent="0.25">
      <c r="H753" s="118" t="s">
        <v>386</v>
      </c>
      <c r="I753" s="119" t="s">
        <v>235</v>
      </c>
      <c r="J753" s="118">
        <v>500436.6</v>
      </c>
      <c r="K753" s="118">
        <v>264860</v>
      </c>
      <c r="L753" s="55">
        <v>8.0069700000000008</v>
      </c>
      <c r="M753" s="127">
        <v>129.76</v>
      </c>
    </row>
    <row r="754" spans="8:13" x14ac:dyDescent="0.25">
      <c r="H754" s="118" t="s">
        <v>386</v>
      </c>
      <c r="I754" s="119" t="s">
        <v>37</v>
      </c>
      <c r="J754" s="118">
        <v>500439.7</v>
      </c>
      <c r="K754" s="118">
        <v>264862.8</v>
      </c>
      <c r="L754" s="55">
        <v>8.0091000000000001</v>
      </c>
      <c r="M754" s="127">
        <v>134.75</v>
      </c>
    </row>
    <row r="755" spans="8:13" x14ac:dyDescent="0.25">
      <c r="H755" s="118" t="s">
        <v>386</v>
      </c>
      <c r="I755" s="119" t="s">
        <v>236</v>
      </c>
      <c r="J755" s="118">
        <v>500442.8</v>
      </c>
      <c r="K755" s="118">
        <v>264865.5</v>
      </c>
      <c r="L755" s="55">
        <v>8.0069700000000008</v>
      </c>
      <c r="M755" s="127">
        <v>127.96</v>
      </c>
    </row>
    <row r="756" spans="8:13" x14ac:dyDescent="0.25">
      <c r="H756" s="118" t="s">
        <v>386</v>
      </c>
      <c r="I756" s="119" t="s">
        <v>237</v>
      </c>
      <c r="J756" s="118">
        <v>500446</v>
      </c>
      <c r="K756" s="118">
        <v>264868.3</v>
      </c>
      <c r="L756" s="55">
        <v>8.0123999999999995</v>
      </c>
      <c r="M756" s="127">
        <v>123.59</v>
      </c>
    </row>
    <row r="757" spans="8:13" x14ac:dyDescent="0.25">
      <c r="H757" s="118" t="s">
        <v>386</v>
      </c>
      <c r="I757" s="119" t="s">
        <v>238</v>
      </c>
      <c r="J757" s="118">
        <v>500449.1</v>
      </c>
      <c r="K757" s="118">
        <v>264871</v>
      </c>
      <c r="L757" s="55">
        <v>8.0084400000000002</v>
      </c>
      <c r="M757" s="127">
        <v>112.62</v>
      </c>
    </row>
    <row r="758" spans="8:13" x14ac:dyDescent="0.25">
      <c r="H758" s="118" t="s">
        <v>386</v>
      </c>
      <c r="I758" s="119" t="s">
        <v>38</v>
      </c>
      <c r="J758" s="118">
        <v>500452.3</v>
      </c>
      <c r="K758" s="118">
        <v>264873.7</v>
      </c>
      <c r="L758" s="55">
        <v>8.0110799999999998</v>
      </c>
      <c r="M758" s="127">
        <v>124.54</v>
      </c>
    </row>
    <row r="759" spans="8:13" x14ac:dyDescent="0.25">
      <c r="H759" s="118" t="s">
        <v>386</v>
      </c>
      <c r="I759" s="119" t="s">
        <v>239</v>
      </c>
      <c r="J759" s="118">
        <v>500455.7</v>
      </c>
      <c r="K759" s="118">
        <v>264876.2</v>
      </c>
      <c r="L759" s="55">
        <v>8.00976</v>
      </c>
      <c r="M759" s="127">
        <v>122.04</v>
      </c>
    </row>
    <row r="760" spans="8:13" x14ac:dyDescent="0.25">
      <c r="H760" s="118" t="s">
        <v>386</v>
      </c>
      <c r="I760" s="119" t="s">
        <v>240</v>
      </c>
      <c r="J760" s="118">
        <v>500459.1</v>
      </c>
      <c r="K760" s="118">
        <v>264878.7</v>
      </c>
      <c r="L760" s="55">
        <v>8.00976</v>
      </c>
      <c r="M760" s="127">
        <v>110.03</v>
      </c>
    </row>
    <row r="761" spans="8:13" x14ac:dyDescent="0.25">
      <c r="H761" s="118" t="s">
        <v>386</v>
      </c>
      <c r="I761" s="119" t="s">
        <v>241</v>
      </c>
      <c r="J761" s="118">
        <v>500462.6</v>
      </c>
      <c r="K761" s="118">
        <v>264881</v>
      </c>
      <c r="L761" s="55">
        <v>8.0049899999999994</v>
      </c>
      <c r="M761" s="127">
        <v>103.79</v>
      </c>
    </row>
    <row r="762" spans="8:13" x14ac:dyDescent="0.25">
      <c r="H762" s="118" t="s">
        <v>386</v>
      </c>
      <c r="I762" s="119" t="s">
        <v>39</v>
      </c>
      <c r="J762" s="118">
        <v>500466.3</v>
      </c>
      <c r="K762" s="118">
        <v>264883.20000000001</v>
      </c>
      <c r="L762" s="55">
        <v>8.0094899999999996</v>
      </c>
      <c r="M762" s="127">
        <v>114.32</v>
      </c>
    </row>
    <row r="763" spans="8:13" x14ac:dyDescent="0.25">
      <c r="H763" s="118" t="s">
        <v>386</v>
      </c>
      <c r="I763" s="119" t="s">
        <v>242</v>
      </c>
      <c r="J763" s="118">
        <v>500470.2</v>
      </c>
      <c r="K763" s="118">
        <v>264885.09999999998</v>
      </c>
      <c r="L763" s="55">
        <v>8.0072399999999995</v>
      </c>
      <c r="M763" s="127">
        <v>108.81</v>
      </c>
    </row>
    <row r="764" spans="8:13" x14ac:dyDescent="0.25">
      <c r="H764" s="118" t="s">
        <v>386</v>
      </c>
      <c r="I764" s="119" t="s">
        <v>243</v>
      </c>
      <c r="J764" s="118">
        <v>500474.3</v>
      </c>
      <c r="K764" s="118">
        <v>264886.90000000002</v>
      </c>
      <c r="L764" s="55">
        <v>8.0131800000000002</v>
      </c>
      <c r="M764" s="127">
        <v>105.82</v>
      </c>
    </row>
    <row r="765" spans="8:13" x14ac:dyDescent="0.25">
      <c r="H765" s="118" t="s">
        <v>386</v>
      </c>
      <c r="I765" s="119" t="s">
        <v>244</v>
      </c>
      <c r="J765" s="118">
        <v>500478.7</v>
      </c>
      <c r="K765" s="118">
        <v>264888.40000000002</v>
      </c>
      <c r="L765" s="55">
        <v>7.9108799999999997</v>
      </c>
      <c r="M765" s="127">
        <v>101.71</v>
      </c>
    </row>
    <row r="766" spans="8:13" x14ac:dyDescent="0.25">
      <c r="H766" s="118" t="s">
        <v>386</v>
      </c>
      <c r="I766" s="119" t="s">
        <v>40</v>
      </c>
      <c r="J766" s="118">
        <v>500483.4</v>
      </c>
      <c r="K766" s="118">
        <v>264889.5</v>
      </c>
      <c r="L766" s="55">
        <v>4.7568599999999996</v>
      </c>
      <c r="M766" s="127">
        <v>105.59</v>
      </c>
    </row>
    <row r="767" spans="8:13" x14ac:dyDescent="0.25">
      <c r="H767" s="118" t="s">
        <v>386</v>
      </c>
      <c r="I767" s="119" t="s">
        <v>245</v>
      </c>
      <c r="J767" s="118">
        <v>500486.5</v>
      </c>
      <c r="K767" s="118">
        <v>264890.2</v>
      </c>
      <c r="L767" s="55">
        <v>4.5361799999999999</v>
      </c>
      <c r="M767" s="127">
        <v>101.11</v>
      </c>
    </row>
    <row r="768" spans="8:13" x14ac:dyDescent="0.25">
      <c r="H768" s="118" t="s">
        <v>386</v>
      </c>
      <c r="I768" s="119" t="s">
        <v>246</v>
      </c>
      <c r="J768" s="118">
        <v>500489.6</v>
      </c>
      <c r="K768" s="118">
        <v>264890.8</v>
      </c>
      <c r="L768" s="55">
        <v>4.5409199999999998</v>
      </c>
      <c r="M768" s="127">
        <v>95.97</v>
      </c>
    </row>
    <row r="769" spans="8:13" x14ac:dyDescent="0.25">
      <c r="H769" s="118" t="s">
        <v>386</v>
      </c>
      <c r="I769" s="119" t="s">
        <v>247</v>
      </c>
      <c r="J769" s="118">
        <v>500492.79999999999</v>
      </c>
      <c r="K769" s="118">
        <v>264891.3</v>
      </c>
      <c r="L769" s="55">
        <v>4.53207</v>
      </c>
      <c r="M769" s="127">
        <v>88.98</v>
      </c>
    </row>
    <row r="770" spans="8:13" x14ac:dyDescent="0.25">
      <c r="H770" s="118" t="s">
        <v>387</v>
      </c>
      <c r="I770" s="119" t="s">
        <v>17</v>
      </c>
      <c r="J770" s="118">
        <v>500496</v>
      </c>
      <c r="K770" s="118">
        <v>264891.8</v>
      </c>
      <c r="L770" s="55">
        <v>4.5380099999999999</v>
      </c>
      <c r="M770" s="128">
        <v>100.27</v>
      </c>
    </row>
    <row r="771" spans="8:13" x14ac:dyDescent="0.25">
      <c r="H771" s="118" t="s">
        <v>387</v>
      </c>
      <c r="I771" s="119" t="s">
        <v>176</v>
      </c>
      <c r="J771" s="118">
        <v>500499.1</v>
      </c>
      <c r="K771" s="118">
        <v>264892.3</v>
      </c>
      <c r="L771" s="55">
        <v>4.5409199999999998</v>
      </c>
      <c r="M771" s="128">
        <v>93.37</v>
      </c>
    </row>
    <row r="772" spans="8:13" x14ac:dyDescent="0.25">
      <c r="H772" s="118" t="s">
        <v>387</v>
      </c>
      <c r="I772" s="119" t="s">
        <v>177</v>
      </c>
      <c r="J772" s="118">
        <v>500502.2</v>
      </c>
      <c r="K772" s="118">
        <v>264892.79999999999</v>
      </c>
      <c r="L772" s="55">
        <v>4.5460799999999999</v>
      </c>
      <c r="M772" s="128">
        <v>99.68</v>
      </c>
    </row>
    <row r="773" spans="8:13" x14ac:dyDescent="0.25">
      <c r="H773" s="118" t="s">
        <v>387</v>
      </c>
      <c r="I773" s="119" t="s">
        <v>178</v>
      </c>
      <c r="J773" s="118">
        <v>500505.3</v>
      </c>
      <c r="K773" s="118">
        <v>264893.3</v>
      </c>
      <c r="L773" s="55">
        <v>4.5385499999999999</v>
      </c>
      <c r="M773" s="128">
        <v>97.28</v>
      </c>
    </row>
    <row r="774" spans="8:13" x14ac:dyDescent="0.25">
      <c r="H774" s="118" t="s">
        <v>387</v>
      </c>
      <c r="I774" s="119" t="s">
        <v>18</v>
      </c>
      <c r="J774" s="118">
        <v>500508.3</v>
      </c>
      <c r="K774" s="118">
        <v>264893.90000000002</v>
      </c>
      <c r="L774" s="55">
        <v>4.53789</v>
      </c>
      <c r="M774" s="128">
        <v>102.06</v>
      </c>
    </row>
    <row r="775" spans="8:13" x14ac:dyDescent="0.25">
      <c r="H775" s="118" t="s">
        <v>387</v>
      </c>
      <c r="I775" s="119" t="s">
        <v>179</v>
      </c>
      <c r="J775" s="118">
        <v>500511.4</v>
      </c>
      <c r="K775" s="118">
        <v>264894.5</v>
      </c>
      <c r="L775" s="55">
        <v>4.5419700000000001</v>
      </c>
      <c r="M775" s="128">
        <v>96.52</v>
      </c>
    </row>
    <row r="776" spans="8:13" x14ac:dyDescent="0.25">
      <c r="H776" s="118" t="s">
        <v>387</v>
      </c>
      <c r="I776" s="119" t="s">
        <v>180</v>
      </c>
      <c r="J776" s="118">
        <v>500514.5</v>
      </c>
      <c r="K776" s="118">
        <v>264895.09999999998</v>
      </c>
      <c r="L776" s="55">
        <v>4.5380099999999999</v>
      </c>
      <c r="M776" s="128">
        <v>93.96</v>
      </c>
    </row>
    <row r="777" spans="8:13" x14ac:dyDescent="0.25">
      <c r="H777" s="118" t="s">
        <v>387</v>
      </c>
      <c r="I777" s="119" t="s">
        <v>181</v>
      </c>
      <c r="J777" s="118">
        <v>500517.6</v>
      </c>
      <c r="K777" s="118">
        <v>264895.7</v>
      </c>
      <c r="L777" s="55">
        <v>4.5432899999999998</v>
      </c>
      <c r="M777" s="128">
        <v>91.87</v>
      </c>
    </row>
    <row r="778" spans="8:13" x14ac:dyDescent="0.25">
      <c r="H778" s="118" t="s">
        <v>387</v>
      </c>
      <c r="I778" s="119" t="s">
        <v>19</v>
      </c>
      <c r="J778" s="118">
        <v>500520.3</v>
      </c>
      <c r="K778" s="118">
        <v>264896.7</v>
      </c>
      <c r="L778" s="55">
        <v>4.5359099999999994</v>
      </c>
      <c r="M778" s="128">
        <v>96.72</v>
      </c>
    </row>
    <row r="779" spans="8:13" x14ac:dyDescent="0.25">
      <c r="H779" s="118" t="s">
        <v>387</v>
      </c>
      <c r="I779" s="119" t="s">
        <v>182</v>
      </c>
      <c r="J779" s="118">
        <v>500522.8</v>
      </c>
      <c r="K779" s="118">
        <v>264897.90000000002</v>
      </c>
      <c r="L779" s="55">
        <v>4.5393299999999996</v>
      </c>
      <c r="M779" s="128">
        <v>95.61</v>
      </c>
    </row>
    <row r="780" spans="8:13" x14ac:dyDescent="0.25">
      <c r="H780" s="118" t="s">
        <v>387</v>
      </c>
      <c r="I780" s="119" t="s">
        <v>183</v>
      </c>
      <c r="J780" s="118">
        <v>500525.3</v>
      </c>
      <c r="K780" s="118">
        <v>264899.09999999998</v>
      </c>
      <c r="L780" s="55">
        <v>4.5413100000000002</v>
      </c>
      <c r="M780" s="128">
        <v>93.88</v>
      </c>
    </row>
    <row r="781" spans="8:13" x14ac:dyDescent="0.25">
      <c r="H781" s="118" t="s">
        <v>387</v>
      </c>
      <c r="I781" s="119" t="s">
        <v>184</v>
      </c>
      <c r="J781" s="118">
        <v>500527.8</v>
      </c>
      <c r="K781" s="118">
        <v>264900.40000000002</v>
      </c>
      <c r="L781" s="55">
        <v>4.4893199999999993</v>
      </c>
      <c r="M781" s="128">
        <v>92.15</v>
      </c>
    </row>
    <row r="782" spans="8:13" x14ac:dyDescent="0.25">
      <c r="H782" s="118" t="s">
        <v>387</v>
      </c>
      <c r="I782" s="119" t="s">
        <v>20</v>
      </c>
      <c r="J782" s="118">
        <v>500530.1</v>
      </c>
      <c r="K782" s="118">
        <v>264901.8</v>
      </c>
      <c r="L782" s="55">
        <v>4.0373400000000004</v>
      </c>
      <c r="M782" s="128">
        <v>93.29</v>
      </c>
    </row>
    <row r="783" spans="8:13" x14ac:dyDescent="0.25">
      <c r="H783" s="118" t="s">
        <v>387</v>
      </c>
      <c r="I783" s="119" t="s">
        <v>185</v>
      </c>
      <c r="J783" s="118">
        <v>500532.2</v>
      </c>
      <c r="K783" s="118">
        <v>264903</v>
      </c>
      <c r="L783" s="55">
        <v>4.0405199999999999</v>
      </c>
      <c r="M783" s="128">
        <v>92.13</v>
      </c>
    </row>
    <row r="784" spans="8:13" x14ac:dyDescent="0.25">
      <c r="H784" s="118" t="s">
        <v>387</v>
      </c>
      <c r="I784" s="119" t="s">
        <v>186</v>
      </c>
      <c r="J784" s="118">
        <v>500533.7</v>
      </c>
      <c r="K784" s="118">
        <v>264904.90000000002</v>
      </c>
      <c r="L784" s="55">
        <v>4.0459199999999997</v>
      </c>
      <c r="M784" s="128">
        <v>91.69</v>
      </c>
    </row>
    <row r="785" spans="8:13" x14ac:dyDescent="0.25">
      <c r="H785" s="118" t="s">
        <v>387</v>
      </c>
      <c r="I785" s="119" t="s">
        <v>187</v>
      </c>
      <c r="J785" s="118">
        <v>500534.9</v>
      </c>
      <c r="K785" s="118">
        <v>264906.90000000002</v>
      </c>
      <c r="L785" s="55">
        <v>4.0362900000000002</v>
      </c>
      <c r="M785" s="128">
        <v>94.74</v>
      </c>
    </row>
    <row r="786" spans="8:13" x14ac:dyDescent="0.25">
      <c r="H786" s="118" t="s">
        <v>387</v>
      </c>
      <c r="I786" s="119" t="s">
        <v>21</v>
      </c>
      <c r="J786" s="118">
        <v>500535.5</v>
      </c>
      <c r="K786" s="118">
        <v>264909.7</v>
      </c>
      <c r="L786" s="55">
        <v>4.0465799999999996</v>
      </c>
      <c r="M786" s="128">
        <v>92.25</v>
      </c>
    </row>
    <row r="787" spans="8:13" x14ac:dyDescent="0.25">
      <c r="H787" s="118" t="s">
        <v>387</v>
      </c>
      <c r="I787" s="119" t="s">
        <v>188</v>
      </c>
      <c r="J787" s="118">
        <v>500535.6</v>
      </c>
      <c r="K787" s="118">
        <v>264913</v>
      </c>
      <c r="L787" s="55">
        <v>4.0449899999999994</v>
      </c>
      <c r="M787" s="128">
        <v>93.42</v>
      </c>
    </row>
    <row r="788" spans="8:13" x14ac:dyDescent="0.25">
      <c r="H788" s="118" t="s">
        <v>387</v>
      </c>
      <c r="I788" s="119" t="s">
        <v>189</v>
      </c>
      <c r="J788" s="118">
        <v>500536.2</v>
      </c>
      <c r="K788" s="118">
        <v>264915.7</v>
      </c>
      <c r="L788" s="55">
        <v>4.0377299999999998</v>
      </c>
      <c r="M788" s="128">
        <v>92.75</v>
      </c>
    </row>
    <row r="789" spans="8:13" x14ac:dyDescent="0.25">
      <c r="H789" s="118" t="s">
        <v>387</v>
      </c>
      <c r="I789" s="119" t="s">
        <v>190</v>
      </c>
      <c r="J789" s="118">
        <v>500536.7</v>
      </c>
      <c r="K789" s="118">
        <v>264918.40000000002</v>
      </c>
      <c r="L789" s="55">
        <v>4.03878</v>
      </c>
      <c r="M789" s="128">
        <v>95.7</v>
      </c>
    </row>
    <row r="790" spans="8:13" x14ac:dyDescent="0.25">
      <c r="H790" s="118" t="s">
        <v>387</v>
      </c>
      <c r="I790" s="119" t="s">
        <v>22</v>
      </c>
      <c r="J790" s="118">
        <v>500537.5</v>
      </c>
      <c r="K790" s="118">
        <v>264921</v>
      </c>
      <c r="L790" s="55">
        <v>4.0452599999999999</v>
      </c>
      <c r="M790" s="128">
        <v>93.54</v>
      </c>
    </row>
    <row r="791" spans="8:13" x14ac:dyDescent="0.25">
      <c r="H791" s="118" t="s">
        <v>387</v>
      </c>
      <c r="I791" s="119" t="s">
        <v>191</v>
      </c>
      <c r="J791" s="118">
        <v>500538.3</v>
      </c>
      <c r="K791" s="118">
        <v>264923.5</v>
      </c>
      <c r="L791" s="55">
        <v>4.0508100000000002</v>
      </c>
      <c r="M791" s="128">
        <v>93</v>
      </c>
    </row>
    <row r="792" spans="8:13" x14ac:dyDescent="0.25">
      <c r="H792" s="118" t="s">
        <v>387</v>
      </c>
      <c r="I792" s="119" t="s">
        <v>192</v>
      </c>
      <c r="J792" s="118">
        <v>500538.6</v>
      </c>
      <c r="K792" s="118">
        <v>264926.5</v>
      </c>
      <c r="L792" s="55">
        <v>4.0434000000000001</v>
      </c>
      <c r="M792" s="128">
        <v>95.07</v>
      </c>
    </row>
    <row r="793" spans="8:13" x14ac:dyDescent="0.25">
      <c r="H793" s="118" t="s">
        <v>387</v>
      </c>
      <c r="I793" s="119" t="s">
        <v>193</v>
      </c>
      <c r="J793" s="118">
        <v>500538.6</v>
      </c>
      <c r="K793" s="118">
        <v>264929.8</v>
      </c>
      <c r="L793" s="55">
        <v>4.1113800000000005</v>
      </c>
      <c r="M793" s="128">
        <v>92.09</v>
      </c>
    </row>
    <row r="794" spans="8:13" x14ac:dyDescent="0.25">
      <c r="H794" s="118" t="s">
        <v>387</v>
      </c>
      <c r="I794" s="119" t="s">
        <v>23</v>
      </c>
      <c r="J794" s="118">
        <v>500538.6</v>
      </c>
      <c r="K794" s="118">
        <v>264933.2</v>
      </c>
      <c r="L794" s="55">
        <v>4.5423599999999995</v>
      </c>
      <c r="M794" s="128">
        <v>91.75</v>
      </c>
    </row>
    <row r="795" spans="8:13" x14ac:dyDescent="0.25">
      <c r="H795" s="118" t="s">
        <v>387</v>
      </c>
      <c r="I795" s="119" t="s">
        <v>194</v>
      </c>
      <c r="J795" s="118">
        <v>500539.3</v>
      </c>
      <c r="K795" s="118">
        <v>264936.09999999998</v>
      </c>
      <c r="L795" s="55">
        <v>4.5364199999999997</v>
      </c>
      <c r="M795" s="128">
        <v>90.64</v>
      </c>
    </row>
    <row r="796" spans="8:13" x14ac:dyDescent="0.25">
      <c r="H796" s="118" t="s">
        <v>387</v>
      </c>
      <c r="I796" s="119" t="s">
        <v>195</v>
      </c>
      <c r="J796" s="118">
        <v>500540.5</v>
      </c>
      <c r="K796" s="118">
        <v>264938.3</v>
      </c>
      <c r="L796" s="55">
        <v>4.5385499999999999</v>
      </c>
      <c r="M796" s="128">
        <v>91.57</v>
      </c>
    </row>
    <row r="797" spans="8:13" x14ac:dyDescent="0.25">
      <c r="H797" s="118" t="s">
        <v>387</v>
      </c>
      <c r="I797" s="119" t="s">
        <v>196</v>
      </c>
      <c r="J797" s="118">
        <v>500541.8</v>
      </c>
      <c r="K797" s="118">
        <v>264940.59999999998</v>
      </c>
      <c r="L797" s="55">
        <v>4.5374999999999996</v>
      </c>
      <c r="M797" s="128">
        <v>91.08</v>
      </c>
    </row>
    <row r="798" spans="8:13" x14ac:dyDescent="0.25">
      <c r="H798" s="118" t="s">
        <v>387</v>
      </c>
      <c r="I798" s="119" t="s">
        <v>24</v>
      </c>
      <c r="J798" s="118">
        <v>500543.3</v>
      </c>
      <c r="K798" s="118">
        <v>264942.7</v>
      </c>
      <c r="L798" s="55">
        <v>4.5446099999999996</v>
      </c>
      <c r="M798" s="128">
        <v>96.62</v>
      </c>
    </row>
    <row r="799" spans="8:13" x14ac:dyDescent="0.25">
      <c r="H799" s="118" t="s">
        <v>387</v>
      </c>
      <c r="I799" s="119" t="s">
        <v>197</v>
      </c>
      <c r="J799" s="118">
        <v>500545</v>
      </c>
      <c r="K799" s="118">
        <v>264944.7</v>
      </c>
      <c r="L799" s="55">
        <v>4.5392099999999997</v>
      </c>
      <c r="M799" s="128">
        <v>89.42</v>
      </c>
    </row>
    <row r="800" spans="8:13" x14ac:dyDescent="0.25">
      <c r="H800" s="118" t="s">
        <v>387</v>
      </c>
      <c r="I800" s="119" t="s">
        <v>198</v>
      </c>
      <c r="J800" s="118">
        <v>500546.5</v>
      </c>
      <c r="K800" s="118">
        <v>264946.7</v>
      </c>
      <c r="L800" s="55">
        <v>4.5383999999999993</v>
      </c>
      <c r="M800" s="128">
        <v>92.22</v>
      </c>
    </row>
    <row r="801" spans="8:13" x14ac:dyDescent="0.25">
      <c r="H801" s="118" t="s">
        <v>387</v>
      </c>
      <c r="I801" s="119" t="s">
        <v>199</v>
      </c>
      <c r="J801" s="118">
        <v>500547.8</v>
      </c>
      <c r="K801" s="118">
        <v>264948.90000000002</v>
      </c>
      <c r="L801" s="55">
        <v>4.5398699999999996</v>
      </c>
      <c r="M801" s="128">
        <v>94.77</v>
      </c>
    </row>
    <row r="802" spans="8:13" x14ac:dyDescent="0.25">
      <c r="H802" s="118" t="s">
        <v>387</v>
      </c>
      <c r="I802" s="119" t="s">
        <v>25</v>
      </c>
      <c r="J802" s="118">
        <v>500549</v>
      </c>
      <c r="K802" s="118">
        <v>264951.3</v>
      </c>
      <c r="L802" s="55">
        <v>4.5376199999999995</v>
      </c>
      <c r="M802" s="128">
        <v>102.59</v>
      </c>
    </row>
    <row r="803" spans="8:13" x14ac:dyDescent="0.25">
      <c r="H803" s="118" t="s">
        <v>387</v>
      </c>
      <c r="I803" s="119" t="s">
        <v>200</v>
      </c>
      <c r="J803" s="118">
        <v>500550</v>
      </c>
      <c r="K803" s="118">
        <v>264953.90000000002</v>
      </c>
      <c r="L803" s="55">
        <v>4.5381599999999995</v>
      </c>
      <c r="M803" s="128">
        <v>101.34</v>
      </c>
    </row>
    <row r="804" spans="8:13" x14ac:dyDescent="0.25">
      <c r="H804" s="118" t="s">
        <v>387</v>
      </c>
      <c r="I804" s="119" t="s">
        <v>201</v>
      </c>
      <c r="J804" s="118">
        <v>500550.8</v>
      </c>
      <c r="K804" s="118">
        <v>264956.7</v>
      </c>
      <c r="L804" s="55">
        <v>4.5428999999999995</v>
      </c>
      <c r="M804" s="128">
        <v>100.21</v>
      </c>
    </row>
    <row r="805" spans="8:13" x14ac:dyDescent="0.25">
      <c r="H805" s="118" t="s">
        <v>387</v>
      </c>
      <c r="I805" s="119" t="s">
        <v>202</v>
      </c>
      <c r="J805" s="118">
        <v>500551.6</v>
      </c>
      <c r="K805" s="118">
        <v>264959.59999999998</v>
      </c>
      <c r="L805" s="55">
        <v>4.5364199999999997</v>
      </c>
      <c r="M805" s="128">
        <v>98.41</v>
      </c>
    </row>
    <row r="806" spans="8:13" x14ac:dyDescent="0.25">
      <c r="H806" s="118" t="s">
        <v>387</v>
      </c>
      <c r="I806" s="119" t="s">
        <v>26</v>
      </c>
      <c r="J806" s="118">
        <v>500552.2</v>
      </c>
      <c r="K806" s="118">
        <v>264962.5</v>
      </c>
      <c r="L806" s="55">
        <v>4.5393299999999996</v>
      </c>
      <c r="M806" s="128">
        <v>102.31</v>
      </c>
    </row>
    <row r="807" spans="8:13" x14ac:dyDescent="0.25">
      <c r="H807" s="118" t="s">
        <v>387</v>
      </c>
      <c r="I807" s="119" t="s">
        <v>203</v>
      </c>
      <c r="J807" s="118">
        <v>500552.9</v>
      </c>
      <c r="K807" s="118">
        <v>264965.5</v>
      </c>
      <c r="L807" s="55">
        <v>4.5447600000000001</v>
      </c>
      <c r="M807" s="128">
        <v>101.21</v>
      </c>
    </row>
    <row r="808" spans="8:13" x14ac:dyDescent="0.25">
      <c r="H808" s="118" t="s">
        <v>387</v>
      </c>
      <c r="I808" s="119" t="s">
        <v>204</v>
      </c>
      <c r="J808" s="118">
        <v>500553.6</v>
      </c>
      <c r="K808" s="118">
        <v>264968.40000000002</v>
      </c>
      <c r="L808" s="55">
        <v>4.5389399999999993</v>
      </c>
      <c r="M808" s="128">
        <v>98.09</v>
      </c>
    </row>
    <row r="809" spans="8:13" x14ac:dyDescent="0.25">
      <c r="H809" s="118" t="s">
        <v>387</v>
      </c>
      <c r="I809" s="119" t="s">
        <v>205</v>
      </c>
      <c r="J809" s="118">
        <v>500554.5</v>
      </c>
      <c r="K809" s="118">
        <v>264971.09999999998</v>
      </c>
      <c r="L809" s="55">
        <v>4.5359099999999994</v>
      </c>
      <c r="M809" s="128">
        <v>97.18</v>
      </c>
    </row>
    <row r="810" spans="8:13" x14ac:dyDescent="0.25">
      <c r="H810" s="118" t="s">
        <v>387</v>
      </c>
      <c r="I810" s="119" t="s">
        <v>27</v>
      </c>
      <c r="J810" s="118">
        <v>500555.5</v>
      </c>
      <c r="K810" s="118">
        <v>264973.8</v>
      </c>
      <c r="L810" s="55">
        <v>4.5428999999999995</v>
      </c>
      <c r="M810" s="128">
        <v>101.13</v>
      </c>
    </row>
    <row r="811" spans="8:13" x14ac:dyDescent="0.25">
      <c r="H811" s="118" t="s">
        <v>387</v>
      </c>
      <c r="I811" s="119" t="s">
        <v>206</v>
      </c>
      <c r="J811" s="118">
        <v>500556.5</v>
      </c>
      <c r="K811" s="118">
        <v>264976.3</v>
      </c>
      <c r="L811" s="55">
        <v>4.5357599999999998</v>
      </c>
      <c r="M811" s="128">
        <v>98.62</v>
      </c>
    </row>
    <row r="812" spans="8:13" x14ac:dyDescent="0.25">
      <c r="H812" s="118" t="s">
        <v>387</v>
      </c>
      <c r="I812" s="119" t="s">
        <v>207</v>
      </c>
      <c r="J812" s="118">
        <v>500557.7</v>
      </c>
      <c r="K812" s="118">
        <v>264978.7</v>
      </c>
      <c r="L812" s="55">
        <v>4.5414599999999998</v>
      </c>
      <c r="M812" s="128">
        <v>99.53</v>
      </c>
    </row>
    <row r="813" spans="8:13" x14ac:dyDescent="0.25">
      <c r="H813" s="118" t="s">
        <v>387</v>
      </c>
      <c r="I813" s="119" t="s">
        <v>208</v>
      </c>
      <c r="J813" s="118">
        <v>500558.8</v>
      </c>
      <c r="K813" s="118">
        <v>264981.2</v>
      </c>
      <c r="L813" s="55">
        <v>4.5406499999999994</v>
      </c>
      <c r="M813" s="128">
        <v>98.62</v>
      </c>
    </row>
    <row r="814" spans="8:13" x14ac:dyDescent="0.25">
      <c r="H814" s="118" t="s">
        <v>387</v>
      </c>
      <c r="I814" s="119" t="s">
        <v>28</v>
      </c>
      <c r="J814" s="118">
        <v>500559.9</v>
      </c>
      <c r="K814" s="118">
        <v>264983.8</v>
      </c>
      <c r="L814" s="55">
        <v>4.70817</v>
      </c>
      <c r="M814" s="128">
        <v>101.67</v>
      </c>
    </row>
    <row r="815" spans="8:13" x14ac:dyDescent="0.25">
      <c r="H815" s="118" t="s">
        <v>387</v>
      </c>
      <c r="I815" s="119" t="s">
        <v>209</v>
      </c>
      <c r="J815" s="118">
        <v>500561.1</v>
      </c>
      <c r="K815" s="118">
        <v>264986.2</v>
      </c>
      <c r="L815" s="55">
        <v>4.5682499999999999</v>
      </c>
      <c r="M815" s="128">
        <v>101.14</v>
      </c>
    </row>
    <row r="816" spans="8:13" x14ac:dyDescent="0.25">
      <c r="H816" s="118" t="s">
        <v>387</v>
      </c>
      <c r="I816" s="119" t="s">
        <v>210</v>
      </c>
      <c r="J816" s="118">
        <v>500562.1</v>
      </c>
      <c r="K816" s="118">
        <v>264988.79999999999</v>
      </c>
      <c r="L816" s="55">
        <v>4.5428999999999995</v>
      </c>
      <c r="M816" s="128">
        <v>99.14</v>
      </c>
    </row>
    <row r="817" spans="8:13" x14ac:dyDescent="0.25">
      <c r="H817" s="118" t="s">
        <v>387</v>
      </c>
      <c r="I817" s="119" t="s">
        <v>211</v>
      </c>
      <c r="J817" s="118">
        <v>500563.1</v>
      </c>
      <c r="K817" s="118">
        <v>264991.40000000002</v>
      </c>
      <c r="L817" s="55">
        <v>4.7930399999999995</v>
      </c>
      <c r="M817" s="128">
        <v>97.68</v>
      </c>
    </row>
    <row r="818" spans="8:13" x14ac:dyDescent="0.25">
      <c r="H818" s="118" t="s">
        <v>387</v>
      </c>
      <c r="I818" s="119" t="s">
        <v>29</v>
      </c>
      <c r="J818" s="118">
        <v>500564.2</v>
      </c>
      <c r="K818" s="118">
        <v>264994</v>
      </c>
      <c r="L818" s="55">
        <v>7.91892</v>
      </c>
      <c r="M818" s="128">
        <v>101.5</v>
      </c>
    </row>
    <row r="819" spans="8:13" x14ac:dyDescent="0.25">
      <c r="H819" s="118" t="s">
        <v>387</v>
      </c>
      <c r="I819" s="119" t="s">
        <v>212</v>
      </c>
      <c r="J819" s="118">
        <v>500567.7</v>
      </c>
      <c r="K819" s="118">
        <v>264996.2</v>
      </c>
      <c r="L819" s="55">
        <v>7.9883699999999997</v>
      </c>
      <c r="M819" s="128">
        <v>100.74</v>
      </c>
    </row>
    <row r="820" spans="8:13" x14ac:dyDescent="0.25">
      <c r="H820" s="118" t="s">
        <v>387</v>
      </c>
      <c r="I820" s="119" t="s">
        <v>213</v>
      </c>
      <c r="J820" s="118">
        <v>500571</v>
      </c>
      <c r="K820" s="118">
        <v>264998.7</v>
      </c>
      <c r="L820" s="55">
        <v>8.0023499999999999</v>
      </c>
      <c r="M820" s="128">
        <v>98.37</v>
      </c>
    </row>
    <row r="821" spans="8:13" x14ac:dyDescent="0.25">
      <c r="H821" s="118" t="s">
        <v>387</v>
      </c>
      <c r="I821" s="119" t="s">
        <v>214</v>
      </c>
      <c r="J821" s="118">
        <v>500574</v>
      </c>
      <c r="K821" s="118">
        <v>265001.5</v>
      </c>
      <c r="L821" s="55">
        <v>8.0106599999999997</v>
      </c>
      <c r="M821" s="128">
        <v>100.89</v>
      </c>
    </row>
    <row r="822" spans="8:13" x14ac:dyDescent="0.25">
      <c r="H822" s="118" t="s">
        <v>387</v>
      </c>
      <c r="I822" s="119" t="s">
        <v>30</v>
      </c>
      <c r="J822" s="118">
        <v>500577.1</v>
      </c>
      <c r="K822" s="118">
        <v>265004.3</v>
      </c>
      <c r="L822" s="55">
        <v>8.008560000000001</v>
      </c>
      <c r="M822" s="128">
        <v>101.51</v>
      </c>
    </row>
    <row r="823" spans="8:13" x14ac:dyDescent="0.25">
      <c r="H823" s="118" t="s">
        <v>387</v>
      </c>
      <c r="I823" s="119" t="s">
        <v>215</v>
      </c>
      <c r="J823" s="118">
        <v>500580.3</v>
      </c>
      <c r="K823" s="118">
        <v>265007</v>
      </c>
      <c r="L823" s="55">
        <v>8.0019600000000004</v>
      </c>
      <c r="M823" s="128">
        <v>101.49</v>
      </c>
    </row>
    <row r="824" spans="8:13" x14ac:dyDescent="0.25">
      <c r="H824" s="118" t="s">
        <v>387</v>
      </c>
      <c r="I824" s="119" t="s">
        <v>216</v>
      </c>
      <c r="J824" s="118">
        <v>500583.3</v>
      </c>
      <c r="K824" s="118">
        <v>265009.8</v>
      </c>
      <c r="L824" s="55">
        <v>7.9977299999999998</v>
      </c>
      <c r="M824" s="128">
        <v>103.84</v>
      </c>
    </row>
    <row r="825" spans="8:13" x14ac:dyDescent="0.25">
      <c r="H825" s="118" t="s">
        <v>387</v>
      </c>
      <c r="I825" s="119" t="s">
        <v>217</v>
      </c>
      <c r="J825" s="118">
        <v>500586.6</v>
      </c>
      <c r="K825" s="118">
        <v>265012.5</v>
      </c>
      <c r="L825" s="55">
        <v>7.9609199999999998</v>
      </c>
      <c r="M825" s="128">
        <v>104.41</v>
      </c>
    </row>
    <row r="826" spans="8:13" x14ac:dyDescent="0.25">
      <c r="H826" s="118" t="s">
        <v>387</v>
      </c>
      <c r="I826" s="119" t="s">
        <v>31</v>
      </c>
      <c r="J826" s="118">
        <v>500589.9</v>
      </c>
      <c r="K826" s="118">
        <v>265015</v>
      </c>
      <c r="L826" s="55">
        <v>8.0135699999999996</v>
      </c>
      <c r="M826" s="128">
        <v>99.58</v>
      </c>
    </row>
    <row r="827" spans="8:13" x14ac:dyDescent="0.25">
      <c r="H827" s="118" t="s">
        <v>387</v>
      </c>
      <c r="I827" s="119" t="s">
        <v>218</v>
      </c>
      <c r="J827" s="118">
        <v>500593.2</v>
      </c>
      <c r="K827" s="118">
        <v>265017.59999999998</v>
      </c>
      <c r="L827" s="55">
        <v>8.008560000000001</v>
      </c>
      <c r="M827" s="128">
        <v>100.65</v>
      </c>
    </row>
    <row r="828" spans="8:13" x14ac:dyDescent="0.25">
      <c r="H828" s="118" t="s">
        <v>387</v>
      </c>
      <c r="I828" s="119" t="s">
        <v>219</v>
      </c>
      <c r="J828" s="118">
        <v>500596.6</v>
      </c>
      <c r="K828" s="118">
        <v>265020.09999999998</v>
      </c>
      <c r="L828" s="55">
        <v>8.01</v>
      </c>
      <c r="M828" s="128">
        <v>108.58</v>
      </c>
    </row>
    <row r="829" spans="8:13" x14ac:dyDescent="0.25">
      <c r="H829" s="118" t="s">
        <v>387</v>
      </c>
      <c r="I829" s="119" t="s">
        <v>220</v>
      </c>
      <c r="J829" s="118">
        <v>500600</v>
      </c>
      <c r="K829" s="118">
        <v>265022.59999999998</v>
      </c>
      <c r="L829" s="55">
        <v>8.0093399999999999</v>
      </c>
      <c r="M829" s="128">
        <v>111.19</v>
      </c>
    </row>
    <row r="830" spans="8:13" x14ac:dyDescent="0.25">
      <c r="H830" s="118" t="s">
        <v>387</v>
      </c>
      <c r="I830" s="119" t="s">
        <v>32</v>
      </c>
      <c r="J830" s="118">
        <v>500603.4</v>
      </c>
      <c r="K830" s="118">
        <v>265025</v>
      </c>
      <c r="L830" s="55">
        <v>8.0078999999999994</v>
      </c>
      <c r="M830" s="128">
        <v>104.33</v>
      </c>
    </row>
    <row r="831" spans="8:13" x14ac:dyDescent="0.25">
      <c r="H831" s="118" t="s">
        <v>387</v>
      </c>
      <c r="I831" s="119" t="s">
        <v>221</v>
      </c>
      <c r="J831" s="118">
        <v>500606.8</v>
      </c>
      <c r="K831" s="118">
        <v>265027.5</v>
      </c>
      <c r="L831" s="55">
        <v>8.00976</v>
      </c>
      <c r="M831" s="128">
        <v>110.62</v>
      </c>
    </row>
    <row r="832" spans="8:13" x14ac:dyDescent="0.25">
      <c r="H832" s="118" t="s">
        <v>387</v>
      </c>
      <c r="I832" s="119" t="s">
        <v>222</v>
      </c>
      <c r="J832" s="118">
        <v>500610.3</v>
      </c>
      <c r="K832" s="118">
        <v>265029.90000000002</v>
      </c>
      <c r="L832" s="55">
        <v>8.0078999999999994</v>
      </c>
      <c r="M832" s="128">
        <v>113.84</v>
      </c>
    </row>
    <row r="833" spans="8:13" x14ac:dyDescent="0.25">
      <c r="H833" s="118" t="s">
        <v>387</v>
      </c>
      <c r="I833" s="119" t="s">
        <v>223</v>
      </c>
      <c r="J833" s="118">
        <v>500613.6</v>
      </c>
      <c r="K833" s="118">
        <v>265032.3</v>
      </c>
      <c r="L833" s="55">
        <v>8.0102700000000002</v>
      </c>
      <c r="M833" s="128">
        <v>125.53</v>
      </c>
    </row>
    <row r="834" spans="8:13" x14ac:dyDescent="0.25">
      <c r="H834" s="118" t="s">
        <v>387</v>
      </c>
      <c r="I834" s="119" t="s">
        <v>33</v>
      </c>
      <c r="J834" s="118">
        <v>500617.1</v>
      </c>
      <c r="K834" s="118">
        <v>265034.8</v>
      </c>
      <c r="L834" s="55">
        <v>8.0091000000000001</v>
      </c>
      <c r="M834" s="128">
        <v>113.29</v>
      </c>
    </row>
    <row r="835" spans="8:13" x14ac:dyDescent="0.25">
      <c r="H835" s="118" t="s">
        <v>387</v>
      </c>
      <c r="I835" s="119" t="s">
        <v>224</v>
      </c>
      <c r="J835" s="118">
        <v>500620.5</v>
      </c>
      <c r="K835" s="118">
        <v>265037.3</v>
      </c>
      <c r="L835" s="55">
        <v>8.0135699999999996</v>
      </c>
      <c r="M835" s="128">
        <v>121.78</v>
      </c>
    </row>
    <row r="836" spans="8:13" x14ac:dyDescent="0.25">
      <c r="H836" s="118" t="s">
        <v>387</v>
      </c>
      <c r="I836" s="119" t="s">
        <v>225</v>
      </c>
      <c r="J836" s="118">
        <v>500623.8</v>
      </c>
      <c r="K836" s="118">
        <v>265039.8</v>
      </c>
      <c r="L836" s="55">
        <v>8.0076300000000007</v>
      </c>
      <c r="M836" s="128">
        <v>131.86000000000001</v>
      </c>
    </row>
    <row r="837" spans="8:13" x14ac:dyDescent="0.25">
      <c r="H837" s="118" t="s">
        <v>387</v>
      </c>
      <c r="I837" s="119" t="s">
        <v>226</v>
      </c>
      <c r="J837" s="118">
        <v>500627.20000000001</v>
      </c>
      <c r="K837" s="118">
        <v>265042.3</v>
      </c>
      <c r="L837" s="55">
        <v>8.0082900000000006</v>
      </c>
      <c r="M837" s="128">
        <v>144.87</v>
      </c>
    </row>
    <row r="838" spans="8:13" x14ac:dyDescent="0.25">
      <c r="H838" s="118" t="s">
        <v>387</v>
      </c>
      <c r="I838" s="119" t="s">
        <v>34</v>
      </c>
      <c r="J838" s="118">
        <v>500630.6</v>
      </c>
      <c r="K838" s="118">
        <v>265044.8</v>
      </c>
      <c r="L838" s="55">
        <v>8.0138400000000001</v>
      </c>
      <c r="M838" s="128">
        <v>131.84</v>
      </c>
    </row>
    <row r="839" spans="8:13" x14ac:dyDescent="0.25">
      <c r="H839" s="118" t="s">
        <v>387</v>
      </c>
      <c r="I839" s="119" t="s">
        <v>227</v>
      </c>
      <c r="J839" s="118">
        <v>500633.8</v>
      </c>
      <c r="K839" s="118">
        <v>265047.5</v>
      </c>
      <c r="L839" s="55">
        <v>8.00868</v>
      </c>
      <c r="M839" s="128">
        <v>132.55000000000001</v>
      </c>
    </row>
    <row r="840" spans="8:13" x14ac:dyDescent="0.25">
      <c r="H840" s="118" t="s">
        <v>387</v>
      </c>
      <c r="I840" s="119" t="s">
        <v>228</v>
      </c>
      <c r="J840" s="118">
        <v>500637</v>
      </c>
      <c r="K840" s="118">
        <v>265050.09999999998</v>
      </c>
      <c r="L840" s="55">
        <v>8.0096100000000003</v>
      </c>
      <c r="M840" s="128">
        <v>132.69</v>
      </c>
    </row>
    <row r="841" spans="8:13" x14ac:dyDescent="0.25">
      <c r="H841" s="118" t="s">
        <v>387</v>
      </c>
      <c r="I841" s="119" t="s">
        <v>229</v>
      </c>
      <c r="J841" s="118">
        <v>500640.2</v>
      </c>
      <c r="K841" s="118">
        <v>265052.7</v>
      </c>
      <c r="L841" s="55">
        <v>8.0110799999999998</v>
      </c>
      <c r="M841" s="128">
        <v>133.88999999999999</v>
      </c>
    </row>
    <row r="842" spans="8:13" x14ac:dyDescent="0.25">
      <c r="H842" s="118" t="s">
        <v>387</v>
      </c>
      <c r="I842" s="119" t="s">
        <v>35</v>
      </c>
      <c r="J842" s="118">
        <v>500643.4</v>
      </c>
      <c r="K842" s="118">
        <v>265055.3</v>
      </c>
      <c r="L842" s="55">
        <v>8.0080200000000001</v>
      </c>
      <c r="M842" s="128">
        <v>127.32</v>
      </c>
    </row>
    <row r="843" spans="8:13" x14ac:dyDescent="0.25">
      <c r="H843" s="118" t="s">
        <v>387</v>
      </c>
      <c r="I843" s="119" t="s">
        <v>230</v>
      </c>
      <c r="J843" s="118">
        <v>500646.5</v>
      </c>
      <c r="K843" s="118">
        <v>265058</v>
      </c>
      <c r="L843" s="55">
        <v>8.0113199999999996</v>
      </c>
      <c r="M843" s="128">
        <v>129.88999999999999</v>
      </c>
    </row>
    <row r="844" spans="8:13" x14ac:dyDescent="0.25">
      <c r="H844" s="118" t="s">
        <v>387</v>
      </c>
      <c r="I844" s="119" t="s">
        <v>231</v>
      </c>
      <c r="J844" s="118">
        <v>500649.6</v>
      </c>
      <c r="K844" s="118">
        <v>265060.8</v>
      </c>
      <c r="L844" s="55">
        <v>8.0033999999999992</v>
      </c>
      <c r="M844" s="128">
        <v>131.68</v>
      </c>
    </row>
    <row r="845" spans="8:13" x14ac:dyDescent="0.25">
      <c r="H845" s="118" t="s">
        <v>387</v>
      </c>
      <c r="I845" s="119" t="s">
        <v>232</v>
      </c>
      <c r="J845" s="118">
        <v>500652.7</v>
      </c>
      <c r="K845" s="118">
        <v>265063.59999999998</v>
      </c>
      <c r="L845" s="55">
        <v>8.0145</v>
      </c>
      <c r="M845" s="128">
        <v>129.69</v>
      </c>
    </row>
    <row r="846" spans="8:13" x14ac:dyDescent="0.25">
      <c r="H846" s="118" t="s">
        <v>387</v>
      </c>
      <c r="I846" s="119" t="s">
        <v>36</v>
      </c>
      <c r="J846" s="118">
        <v>500655.7</v>
      </c>
      <c r="K846" s="118">
        <v>265066.40000000002</v>
      </c>
      <c r="L846" s="55">
        <v>8.0080200000000001</v>
      </c>
      <c r="M846" s="128">
        <v>134.71</v>
      </c>
    </row>
    <row r="847" spans="8:13" x14ac:dyDescent="0.25">
      <c r="H847" s="118" t="s">
        <v>387</v>
      </c>
      <c r="I847" s="119" t="s">
        <v>233</v>
      </c>
      <c r="J847" s="118">
        <v>500658.8</v>
      </c>
      <c r="K847" s="118">
        <v>265069.2</v>
      </c>
      <c r="L847" s="55">
        <v>8.0106599999999997</v>
      </c>
      <c r="M847" s="128">
        <v>130.01</v>
      </c>
    </row>
    <row r="848" spans="8:13" x14ac:dyDescent="0.25">
      <c r="H848" s="118" t="s">
        <v>387</v>
      </c>
      <c r="I848" s="119" t="s">
        <v>234</v>
      </c>
      <c r="J848" s="118">
        <v>500661.8</v>
      </c>
      <c r="K848" s="118">
        <v>265072.09999999998</v>
      </c>
      <c r="L848" s="55">
        <v>8.0038199999999993</v>
      </c>
      <c r="M848" s="128">
        <v>130.94</v>
      </c>
    </row>
    <row r="849" spans="8:13" x14ac:dyDescent="0.25">
      <c r="H849" s="118" t="s">
        <v>387</v>
      </c>
      <c r="I849" s="119" t="s">
        <v>235</v>
      </c>
      <c r="J849" s="118">
        <v>500664.9</v>
      </c>
      <c r="K849" s="118">
        <v>265074.90000000002</v>
      </c>
      <c r="L849" s="55">
        <v>8.0081699999999998</v>
      </c>
      <c r="M849" s="128">
        <v>130.31</v>
      </c>
    </row>
    <row r="850" spans="8:13" x14ac:dyDescent="0.25">
      <c r="H850" s="118" t="s">
        <v>387</v>
      </c>
      <c r="I850" s="119" t="s">
        <v>37</v>
      </c>
      <c r="J850" s="118">
        <v>500667.9</v>
      </c>
      <c r="K850" s="118">
        <v>265077.7</v>
      </c>
      <c r="L850" s="55">
        <v>8.00976</v>
      </c>
      <c r="M850" s="128">
        <v>136.30000000000001</v>
      </c>
    </row>
    <row r="851" spans="8:13" x14ac:dyDescent="0.25">
      <c r="H851" s="118" t="s">
        <v>387</v>
      </c>
      <c r="I851" s="119" t="s">
        <v>236</v>
      </c>
      <c r="J851" s="118">
        <v>500671</v>
      </c>
      <c r="K851" s="118">
        <v>265080.5</v>
      </c>
      <c r="L851" s="55">
        <v>8.0055300000000003</v>
      </c>
      <c r="M851" s="128">
        <v>125.67</v>
      </c>
    </row>
    <row r="852" spans="8:13" x14ac:dyDescent="0.25">
      <c r="H852" s="118" t="s">
        <v>387</v>
      </c>
      <c r="I852" s="119" t="s">
        <v>237</v>
      </c>
      <c r="J852" s="118">
        <v>500674.1</v>
      </c>
      <c r="K852" s="118">
        <v>265083.2</v>
      </c>
      <c r="L852" s="55">
        <v>8.0171399999999995</v>
      </c>
      <c r="M852" s="128">
        <v>120.26</v>
      </c>
    </row>
    <row r="853" spans="8:13" x14ac:dyDescent="0.25">
      <c r="H853" s="118" t="s">
        <v>387</v>
      </c>
      <c r="I853" s="119" t="s">
        <v>238</v>
      </c>
      <c r="J853" s="118">
        <v>500677.2</v>
      </c>
      <c r="K853" s="118">
        <v>265086</v>
      </c>
      <c r="L853" s="55">
        <v>8.0102700000000002</v>
      </c>
      <c r="M853" s="128">
        <v>114.38</v>
      </c>
    </row>
    <row r="854" spans="8:13" x14ac:dyDescent="0.25">
      <c r="H854" s="118" t="s">
        <v>387</v>
      </c>
      <c r="I854" s="119" t="s">
        <v>38</v>
      </c>
      <c r="J854" s="118">
        <v>500680.3</v>
      </c>
      <c r="K854" s="118">
        <v>265088.7</v>
      </c>
      <c r="L854" s="55">
        <v>8.011470000000001</v>
      </c>
      <c r="M854" s="128">
        <v>122.18</v>
      </c>
    </row>
    <row r="855" spans="8:13" x14ac:dyDescent="0.25">
      <c r="H855" s="118" t="s">
        <v>387</v>
      </c>
      <c r="I855" s="119" t="s">
        <v>239</v>
      </c>
      <c r="J855" s="118">
        <v>500683.7</v>
      </c>
      <c r="K855" s="118">
        <v>265091.3</v>
      </c>
      <c r="L855" s="55">
        <v>8.0106599999999997</v>
      </c>
      <c r="M855" s="128">
        <v>114.81</v>
      </c>
    </row>
    <row r="856" spans="8:13" x14ac:dyDescent="0.25">
      <c r="H856" s="118" t="s">
        <v>387</v>
      </c>
      <c r="I856" s="119" t="s">
        <v>240</v>
      </c>
      <c r="J856" s="118">
        <v>500687</v>
      </c>
      <c r="K856" s="118">
        <v>265093.7</v>
      </c>
      <c r="L856" s="55">
        <v>8.0104199999999999</v>
      </c>
      <c r="M856" s="128">
        <v>110.05</v>
      </c>
    </row>
    <row r="857" spans="8:13" x14ac:dyDescent="0.25">
      <c r="H857" s="118" t="s">
        <v>387</v>
      </c>
      <c r="I857" s="119" t="s">
        <v>241</v>
      </c>
      <c r="J857" s="118">
        <v>500690.5</v>
      </c>
      <c r="K857" s="118">
        <v>265096.09999999998</v>
      </c>
      <c r="L857" s="55">
        <v>8.008560000000001</v>
      </c>
      <c r="M857" s="128">
        <v>105.66</v>
      </c>
    </row>
    <row r="858" spans="8:13" x14ac:dyDescent="0.25">
      <c r="H858" s="118" t="s">
        <v>387</v>
      </c>
      <c r="I858" s="119" t="s">
        <v>39</v>
      </c>
      <c r="J858" s="118">
        <v>500694.4</v>
      </c>
      <c r="K858" s="118">
        <v>265098.2</v>
      </c>
      <c r="L858" s="55">
        <v>8.0072399999999995</v>
      </c>
      <c r="M858" s="128">
        <v>113.3</v>
      </c>
    </row>
    <row r="859" spans="8:13" x14ac:dyDescent="0.25">
      <c r="H859" s="118" t="s">
        <v>387</v>
      </c>
      <c r="I859" s="119" t="s">
        <v>242</v>
      </c>
      <c r="J859" s="118">
        <v>500698.3</v>
      </c>
      <c r="K859" s="118">
        <v>265100.09999999998</v>
      </c>
      <c r="L859" s="55">
        <v>8.0131800000000002</v>
      </c>
      <c r="M859" s="128">
        <v>107.72</v>
      </c>
    </row>
    <row r="860" spans="8:13" x14ac:dyDescent="0.25">
      <c r="H860" s="118" t="s">
        <v>387</v>
      </c>
      <c r="I860" s="119" t="s">
        <v>243</v>
      </c>
      <c r="J860" s="118">
        <v>500702.3</v>
      </c>
      <c r="K860" s="118">
        <v>265101.90000000002</v>
      </c>
      <c r="L860" s="55">
        <v>8.0078999999999994</v>
      </c>
      <c r="M860" s="128">
        <v>103.77</v>
      </c>
    </row>
    <row r="861" spans="8:13" x14ac:dyDescent="0.25">
      <c r="H861" s="118" t="s">
        <v>387</v>
      </c>
      <c r="I861" s="119" t="s">
        <v>244</v>
      </c>
      <c r="J861" s="118">
        <v>500706.6</v>
      </c>
      <c r="K861" s="118">
        <v>265103.5</v>
      </c>
      <c r="L861" s="55">
        <v>7.9233000000000002</v>
      </c>
      <c r="M861" s="128">
        <v>97.5</v>
      </c>
    </row>
    <row r="862" spans="8:13" x14ac:dyDescent="0.25">
      <c r="H862" s="118" t="s">
        <v>387</v>
      </c>
      <c r="I862" s="119" t="s">
        <v>40</v>
      </c>
      <c r="J862" s="118">
        <v>500711.3</v>
      </c>
      <c r="K862" s="118">
        <v>265104.7</v>
      </c>
      <c r="L862" s="55">
        <v>4.7361599999999999</v>
      </c>
      <c r="M862" s="128">
        <v>100.7</v>
      </c>
    </row>
    <row r="863" spans="8:13" x14ac:dyDescent="0.25">
      <c r="H863" s="118" t="s">
        <v>387</v>
      </c>
      <c r="I863" s="119" t="s">
        <v>245</v>
      </c>
      <c r="J863" s="118">
        <v>500714.4</v>
      </c>
      <c r="K863" s="118">
        <v>265105.5</v>
      </c>
      <c r="L863" s="55">
        <v>2.5871999999999997</v>
      </c>
      <c r="M863" s="128">
        <v>98.22</v>
      </c>
    </row>
    <row r="864" spans="8:13" x14ac:dyDescent="0.25">
      <c r="H864" s="118" t="s">
        <v>387</v>
      </c>
      <c r="I864" s="119" t="s">
        <v>246</v>
      </c>
      <c r="J864" s="118">
        <v>500716.3</v>
      </c>
      <c r="K864" s="118">
        <v>265106.2</v>
      </c>
      <c r="L864" s="55">
        <v>2.54772</v>
      </c>
      <c r="M864" s="128">
        <v>93.22</v>
      </c>
    </row>
    <row r="865" spans="8:13" x14ac:dyDescent="0.25">
      <c r="H865" s="118" t="s">
        <v>387</v>
      </c>
      <c r="I865" s="119" t="s">
        <v>247</v>
      </c>
      <c r="J865" s="118">
        <v>500718.2</v>
      </c>
      <c r="K865" s="118">
        <v>265106.7</v>
      </c>
      <c r="L865" s="55">
        <v>2.5460100000000003</v>
      </c>
      <c r="M865" s="128">
        <v>86.47</v>
      </c>
    </row>
    <row r="866" spans="8:13" x14ac:dyDescent="0.25">
      <c r="H866" s="118" t="s">
        <v>388</v>
      </c>
      <c r="I866" s="119" t="s">
        <v>17</v>
      </c>
      <c r="J866" s="118">
        <v>500720.1</v>
      </c>
      <c r="K866" s="118">
        <v>265107.3</v>
      </c>
      <c r="L866" s="55">
        <v>2.5494299999999996</v>
      </c>
      <c r="M866" s="127">
        <v>94.04</v>
      </c>
    </row>
    <row r="867" spans="8:13" x14ac:dyDescent="0.25">
      <c r="H867" s="53" t="s">
        <v>388</v>
      </c>
      <c r="I867" s="56" t="s">
        <v>176</v>
      </c>
      <c r="J867" s="53">
        <v>500722</v>
      </c>
      <c r="K867" s="53">
        <v>265107.90000000002</v>
      </c>
      <c r="L867" s="55">
        <v>2.5462800000000003</v>
      </c>
      <c r="M867" s="127">
        <v>90.85</v>
      </c>
    </row>
    <row r="868" spans="8:13" x14ac:dyDescent="0.25">
      <c r="H868" s="53" t="s">
        <v>388</v>
      </c>
      <c r="I868" s="56" t="s">
        <v>177</v>
      </c>
      <c r="J868" s="53">
        <v>500723.9</v>
      </c>
      <c r="K868" s="53">
        <v>265108.5</v>
      </c>
      <c r="L868" s="55">
        <v>2.5485000000000002</v>
      </c>
      <c r="M868" s="127">
        <v>90.18</v>
      </c>
    </row>
    <row r="869" spans="8:13" x14ac:dyDescent="0.25">
      <c r="H869" s="53" t="s">
        <v>388</v>
      </c>
      <c r="I869" s="56" t="s">
        <v>178</v>
      </c>
      <c r="J869" s="53">
        <v>500725.8</v>
      </c>
      <c r="K869" s="53">
        <v>265109.09999999998</v>
      </c>
      <c r="L869" s="55">
        <v>2.5462800000000003</v>
      </c>
      <c r="M869" s="127">
        <v>89.28</v>
      </c>
    </row>
    <row r="870" spans="8:13" x14ac:dyDescent="0.25">
      <c r="H870" s="53" t="s">
        <v>388</v>
      </c>
      <c r="I870" s="56" t="s">
        <v>18</v>
      </c>
      <c r="J870" s="53">
        <v>500727.7</v>
      </c>
      <c r="K870" s="53">
        <v>265109.7</v>
      </c>
      <c r="L870" s="55">
        <v>2.54772</v>
      </c>
      <c r="M870" s="127">
        <v>90.32</v>
      </c>
    </row>
    <row r="871" spans="8:13" x14ac:dyDescent="0.25">
      <c r="H871" s="53" t="s">
        <v>388</v>
      </c>
      <c r="I871" s="56" t="s">
        <v>179</v>
      </c>
      <c r="J871" s="53">
        <v>500729.4</v>
      </c>
      <c r="K871" s="53">
        <v>265110.40000000002</v>
      </c>
      <c r="L871" s="55">
        <v>2.5487700000000002</v>
      </c>
      <c r="M871" s="127">
        <v>90.63</v>
      </c>
    </row>
    <row r="872" spans="8:13" x14ac:dyDescent="0.25">
      <c r="H872" s="53" t="s">
        <v>388</v>
      </c>
      <c r="I872" s="56" t="s">
        <v>180</v>
      </c>
      <c r="J872" s="53">
        <v>500731.2</v>
      </c>
      <c r="K872" s="53">
        <v>265111.09999999998</v>
      </c>
      <c r="L872" s="55">
        <v>2.5476000000000001</v>
      </c>
      <c r="M872" s="127">
        <v>88.89</v>
      </c>
    </row>
    <row r="873" spans="8:13" x14ac:dyDescent="0.25">
      <c r="H873" s="53" t="s">
        <v>388</v>
      </c>
      <c r="I873" s="56" t="s">
        <v>181</v>
      </c>
      <c r="J873" s="53">
        <v>500732.9</v>
      </c>
      <c r="K873" s="53">
        <v>265111.90000000002</v>
      </c>
      <c r="L873" s="55">
        <v>2.5469400000000002</v>
      </c>
      <c r="M873" s="127">
        <v>89.67</v>
      </c>
    </row>
    <row r="874" spans="8:13" x14ac:dyDescent="0.25">
      <c r="H874" s="53" t="s">
        <v>388</v>
      </c>
      <c r="I874" s="56" t="s">
        <v>19</v>
      </c>
      <c r="J874" s="53">
        <v>500734.7</v>
      </c>
      <c r="K874" s="53">
        <v>265112.5</v>
      </c>
      <c r="L874" s="55">
        <v>2.5454699999999999</v>
      </c>
      <c r="M874" s="127">
        <v>92.35</v>
      </c>
    </row>
    <row r="875" spans="8:13" x14ac:dyDescent="0.25">
      <c r="H875" s="53" t="s">
        <v>388</v>
      </c>
      <c r="I875" s="56" t="s">
        <v>182</v>
      </c>
      <c r="J875" s="53">
        <v>500736.4</v>
      </c>
      <c r="K875" s="53">
        <v>265113.40000000002</v>
      </c>
      <c r="L875" s="55">
        <v>2.5493099999999997</v>
      </c>
      <c r="M875" s="127">
        <v>92.28</v>
      </c>
    </row>
    <row r="876" spans="8:13" x14ac:dyDescent="0.25">
      <c r="H876" s="53" t="s">
        <v>388</v>
      </c>
      <c r="I876" s="56" t="s">
        <v>183</v>
      </c>
      <c r="J876" s="53">
        <v>500738</v>
      </c>
      <c r="K876" s="53">
        <v>265114.3</v>
      </c>
      <c r="L876" s="55">
        <v>2.5481100000000003</v>
      </c>
      <c r="M876" s="127">
        <v>90.62</v>
      </c>
    </row>
    <row r="877" spans="8:13" x14ac:dyDescent="0.25">
      <c r="H877" s="53" t="s">
        <v>388</v>
      </c>
      <c r="I877" s="56" t="s">
        <v>184</v>
      </c>
      <c r="J877" s="53">
        <v>500739.4</v>
      </c>
      <c r="K877" s="53">
        <v>265115.3</v>
      </c>
      <c r="L877" s="55">
        <v>2.6653200000000004</v>
      </c>
      <c r="M877" s="127">
        <v>90.04</v>
      </c>
    </row>
    <row r="878" spans="8:13" x14ac:dyDescent="0.25">
      <c r="H878" s="53" t="s">
        <v>388</v>
      </c>
      <c r="I878" s="56" t="s">
        <v>20</v>
      </c>
      <c r="J878" s="53">
        <v>500740.9</v>
      </c>
      <c r="K878" s="53">
        <v>265116.40000000002</v>
      </c>
      <c r="L878" s="55">
        <v>4.0389299999999997</v>
      </c>
      <c r="M878" s="127">
        <v>91.18</v>
      </c>
    </row>
    <row r="879" spans="8:13" x14ac:dyDescent="0.25">
      <c r="H879" s="53" t="s">
        <v>388</v>
      </c>
      <c r="I879" s="56" t="s">
        <v>185</v>
      </c>
      <c r="J879" s="53">
        <v>500743.2</v>
      </c>
      <c r="K879" s="53">
        <v>265117.40000000002</v>
      </c>
      <c r="L879" s="55">
        <v>4.0430100000000007</v>
      </c>
      <c r="M879" s="127">
        <v>90.4</v>
      </c>
    </row>
    <row r="880" spans="8:13" x14ac:dyDescent="0.25">
      <c r="H880" s="53" t="s">
        <v>388</v>
      </c>
      <c r="I880" s="56" t="s">
        <v>186</v>
      </c>
      <c r="J880" s="53">
        <v>500744.7</v>
      </c>
      <c r="K880" s="53">
        <v>265119.2</v>
      </c>
      <c r="L880" s="55">
        <v>4.0403700000000002</v>
      </c>
      <c r="M880" s="127">
        <v>90.55</v>
      </c>
    </row>
    <row r="881" spans="8:13" x14ac:dyDescent="0.25">
      <c r="H881" s="53" t="s">
        <v>388</v>
      </c>
      <c r="I881" s="56" t="s">
        <v>187</v>
      </c>
      <c r="J881" s="53">
        <v>500746.1</v>
      </c>
      <c r="K881" s="53">
        <v>265121.09999999998</v>
      </c>
      <c r="L881" s="55">
        <v>4.0423499999999999</v>
      </c>
      <c r="M881" s="127">
        <v>90.32</v>
      </c>
    </row>
    <row r="882" spans="8:13" x14ac:dyDescent="0.25">
      <c r="H882" s="53" t="s">
        <v>388</v>
      </c>
      <c r="I882" s="56" t="s">
        <v>21</v>
      </c>
      <c r="J882" s="53">
        <v>500747.2</v>
      </c>
      <c r="K882" s="53">
        <v>265123.20000000001</v>
      </c>
      <c r="L882" s="55">
        <v>4.0425000000000004</v>
      </c>
      <c r="M882" s="127">
        <v>88.36</v>
      </c>
    </row>
    <row r="883" spans="8:13" x14ac:dyDescent="0.25">
      <c r="H883" s="53" t="s">
        <v>388</v>
      </c>
      <c r="I883" s="56" t="s">
        <v>188</v>
      </c>
      <c r="J883" s="53">
        <v>500747.3</v>
      </c>
      <c r="K883" s="53">
        <v>265126.40000000002</v>
      </c>
      <c r="L883" s="55">
        <v>4.0366799999999996</v>
      </c>
      <c r="M883" s="127">
        <v>87.95</v>
      </c>
    </row>
    <row r="884" spans="8:13" x14ac:dyDescent="0.25">
      <c r="H884" s="53" t="s">
        <v>388</v>
      </c>
      <c r="I884" s="56" t="s">
        <v>189</v>
      </c>
      <c r="J884" s="53">
        <v>500747.3</v>
      </c>
      <c r="K884" s="53">
        <v>265129.7</v>
      </c>
      <c r="L884" s="55">
        <v>4.0439400000000001</v>
      </c>
      <c r="M884" s="127">
        <v>90.04</v>
      </c>
    </row>
    <row r="885" spans="8:13" x14ac:dyDescent="0.25">
      <c r="H885" s="53" t="s">
        <v>388</v>
      </c>
      <c r="I885" s="56" t="s">
        <v>190</v>
      </c>
      <c r="J885" s="53">
        <v>500747.5</v>
      </c>
      <c r="K885" s="53">
        <v>265132.79999999999</v>
      </c>
      <c r="L885" s="55">
        <v>4.0473600000000003</v>
      </c>
      <c r="M885" s="127">
        <v>95.02</v>
      </c>
    </row>
    <row r="886" spans="8:13" x14ac:dyDescent="0.25">
      <c r="H886" s="53" t="s">
        <v>388</v>
      </c>
      <c r="I886" s="56" t="s">
        <v>22</v>
      </c>
      <c r="J886" s="53">
        <v>500747.5</v>
      </c>
      <c r="K886" s="53">
        <v>265136</v>
      </c>
      <c r="L886" s="55">
        <v>4.0381200000000002</v>
      </c>
      <c r="M886" s="127">
        <v>89.92</v>
      </c>
    </row>
    <row r="887" spans="8:13" x14ac:dyDescent="0.25">
      <c r="H887" s="53" t="s">
        <v>388</v>
      </c>
      <c r="I887" s="56" t="s">
        <v>191</v>
      </c>
      <c r="J887" s="53">
        <v>500747.5</v>
      </c>
      <c r="K887" s="53">
        <v>265139.3</v>
      </c>
      <c r="L887" s="55">
        <v>4.0423499999999999</v>
      </c>
      <c r="M887" s="127">
        <v>89.68</v>
      </c>
    </row>
    <row r="888" spans="8:13" x14ac:dyDescent="0.25">
      <c r="H888" s="53" t="s">
        <v>388</v>
      </c>
      <c r="I888" s="56" t="s">
        <v>192</v>
      </c>
      <c r="J888" s="53">
        <v>500747.5</v>
      </c>
      <c r="K888" s="53">
        <v>265142.59999999998</v>
      </c>
      <c r="L888" s="55">
        <v>4.0409100000000002</v>
      </c>
      <c r="M888" s="127">
        <v>98.17</v>
      </c>
    </row>
    <row r="889" spans="8:13" x14ac:dyDescent="0.25">
      <c r="H889" s="53" t="s">
        <v>388</v>
      </c>
      <c r="I889" s="56" t="s">
        <v>193</v>
      </c>
      <c r="J889" s="53">
        <v>500747.5</v>
      </c>
      <c r="K889" s="53">
        <v>265145.8</v>
      </c>
      <c r="L889" s="55">
        <v>4.2209399999999997</v>
      </c>
      <c r="M889" s="127">
        <v>106.23</v>
      </c>
    </row>
    <row r="890" spans="8:13" x14ac:dyDescent="0.25">
      <c r="H890" s="53" t="s">
        <v>388</v>
      </c>
      <c r="I890" s="56" t="s">
        <v>23</v>
      </c>
      <c r="J890" s="53">
        <v>500747.5</v>
      </c>
      <c r="K890" s="53">
        <v>265149.2</v>
      </c>
      <c r="L890" s="55">
        <v>7.8378900000000007</v>
      </c>
      <c r="M890" s="127">
        <v>102.52</v>
      </c>
    </row>
    <row r="891" spans="8:13" x14ac:dyDescent="0.25">
      <c r="H891" s="53" t="s">
        <v>388</v>
      </c>
      <c r="I891" s="56" t="s">
        <v>194</v>
      </c>
      <c r="J891" s="53">
        <v>500749.7</v>
      </c>
      <c r="K891" s="53">
        <v>265152.8</v>
      </c>
      <c r="L891" s="55">
        <v>8.0181899999999988</v>
      </c>
      <c r="M891" s="127">
        <v>112.07</v>
      </c>
    </row>
    <row r="892" spans="8:13" x14ac:dyDescent="0.25">
      <c r="H892" s="53" t="s">
        <v>388</v>
      </c>
      <c r="I892" s="56" t="s">
        <v>195</v>
      </c>
      <c r="J892" s="53">
        <v>500751.5</v>
      </c>
      <c r="K892" s="53">
        <v>265156.8</v>
      </c>
      <c r="L892" s="55">
        <v>8.0081699999999998</v>
      </c>
      <c r="M892" s="127">
        <v>123.09</v>
      </c>
    </row>
    <row r="893" spans="8:13" x14ac:dyDescent="0.25">
      <c r="H893" s="53" t="s">
        <v>388</v>
      </c>
      <c r="I893" s="56" t="s">
        <v>196</v>
      </c>
      <c r="J893" s="53">
        <v>500753.3</v>
      </c>
      <c r="K893" s="53">
        <v>265160.90000000002</v>
      </c>
      <c r="L893" s="55">
        <v>8.0047200000000007</v>
      </c>
      <c r="M893" s="127">
        <v>140.53</v>
      </c>
    </row>
    <row r="894" spans="8:13" x14ac:dyDescent="0.25">
      <c r="H894" s="53" t="s">
        <v>388</v>
      </c>
      <c r="I894" s="56" t="s">
        <v>24</v>
      </c>
      <c r="J894" s="53">
        <v>500755.7</v>
      </c>
      <c r="K894" s="53">
        <v>265164.40000000002</v>
      </c>
      <c r="L894" s="55">
        <v>8.0160900000000002</v>
      </c>
      <c r="M894" s="127">
        <v>131.41</v>
      </c>
    </row>
    <row r="895" spans="8:13" x14ac:dyDescent="0.25">
      <c r="H895" s="53" t="s">
        <v>388</v>
      </c>
      <c r="I895" s="56" t="s">
        <v>197</v>
      </c>
      <c r="J895" s="53">
        <v>500758.2</v>
      </c>
      <c r="K895" s="53">
        <v>265167.7</v>
      </c>
      <c r="L895" s="55">
        <v>8.0065799999999996</v>
      </c>
      <c r="M895" s="127">
        <v>141.46</v>
      </c>
    </row>
    <row r="896" spans="8:13" x14ac:dyDescent="0.25">
      <c r="H896" s="53" t="s">
        <v>388</v>
      </c>
      <c r="I896" s="56" t="s">
        <v>198</v>
      </c>
      <c r="J896" s="53">
        <v>500760.9</v>
      </c>
      <c r="K896" s="53">
        <v>265170.90000000002</v>
      </c>
      <c r="L896" s="55">
        <v>8.0052599999999998</v>
      </c>
      <c r="M896" s="127">
        <v>148.43</v>
      </c>
    </row>
    <row r="897" spans="8:13" x14ac:dyDescent="0.25">
      <c r="H897" s="53" t="s">
        <v>388</v>
      </c>
      <c r="I897" s="56" t="s">
        <v>199</v>
      </c>
      <c r="J897" s="53">
        <v>500763.7</v>
      </c>
      <c r="K897" s="53">
        <v>265173.90000000002</v>
      </c>
      <c r="L897" s="55">
        <v>7.9469099999999999</v>
      </c>
      <c r="M897" s="127">
        <v>155.68</v>
      </c>
    </row>
    <row r="898" spans="8:13" x14ac:dyDescent="0.25">
      <c r="H898" s="53" t="s">
        <v>388</v>
      </c>
      <c r="I898" s="56" t="s">
        <v>25</v>
      </c>
      <c r="J898" s="53">
        <v>500766.6</v>
      </c>
      <c r="K898" s="53">
        <v>265176.90000000002</v>
      </c>
      <c r="L898" s="55">
        <v>7.9779300000000006</v>
      </c>
      <c r="M898" s="127">
        <v>174.96</v>
      </c>
    </row>
    <row r="899" spans="8:13" x14ac:dyDescent="0.25">
      <c r="H899" s="53" t="s">
        <v>388</v>
      </c>
      <c r="I899" s="56" t="s">
        <v>200</v>
      </c>
      <c r="J899" s="53">
        <v>500769.2</v>
      </c>
      <c r="K899" s="53">
        <v>265180.2</v>
      </c>
      <c r="L899" s="55">
        <v>8.0023499999999999</v>
      </c>
      <c r="M899" s="127">
        <v>157.72</v>
      </c>
    </row>
    <row r="900" spans="8:13" x14ac:dyDescent="0.25">
      <c r="H900" s="53" t="s">
        <v>388</v>
      </c>
      <c r="I900" s="56" t="s">
        <v>201</v>
      </c>
      <c r="J900" s="53">
        <v>500771.8</v>
      </c>
      <c r="K900" s="53">
        <v>265183.5</v>
      </c>
      <c r="L900" s="55">
        <v>8.0184599999999993</v>
      </c>
      <c r="M900" s="127">
        <v>154.9</v>
      </c>
    </row>
    <row r="901" spans="8:13" x14ac:dyDescent="0.25">
      <c r="H901" s="53" t="s">
        <v>388</v>
      </c>
      <c r="I901" s="56" t="s">
        <v>202</v>
      </c>
      <c r="J901" s="53">
        <v>500774.40000000002</v>
      </c>
      <c r="K901" s="53">
        <v>265186.8</v>
      </c>
      <c r="L901" s="55">
        <v>8.0094899999999996</v>
      </c>
      <c r="M901" s="127">
        <v>139.22999999999999</v>
      </c>
    </row>
    <row r="902" spans="8:13" x14ac:dyDescent="0.25">
      <c r="H902" s="53" t="s">
        <v>388</v>
      </c>
      <c r="I902" s="56" t="s">
        <v>26</v>
      </c>
      <c r="J902" s="53">
        <v>500776.9</v>
      </c>
      <c r="K902" s="53">
        <v>265190.09999999998</v>
      </c>
      <c r="L902" s="55">
        <v>8.008560000000001</v>
      </c>
      <c r="M902" s="127">
        <v>174.62</v>
      </c>
    </row>
    <row r="903" spans="8:13" x14ac:dyDescent="0.25">
      <c r="H903" s="53" t="s">
        <v>388</v>
      </c>
      <c r="I903" s="56" t="s">
        <v>203</v>
      </c>
      <c r="J903" s="53">
        <v>500779.7</v>
      </c>
      <c r="K903" s="53">
        <v>265193.3</v>
      </c>
      <c r="L903" s="55">
        <v>8.0142299999999995</v>
      </c>
      <c r="M903" s="127">
        <v>144.84</v>
      </c>
    </row>
    <row r="904" spans="8:13" x14ac:dyDescent="0.25">
      <c r="H904" s="53" t="s">
        <v>388</v>
      </c>
      <c r="I904" s="56" t="s">
        <v>204</v>
      </c>
      <c r="J904" s="53">
        <v>500782.5</v>
      </c>
      <c r="K904" s="53">
        <v>265196.40000000002</v>
      </c>
      <c r="L904" s="55">
        <v>8.0078999999999994</v>
      </c>
      <c r="M904" s="127">
        <v>131.15</v>
      </c>
    </row>
    <row r="905" spans="8:13" x14ac:dyDescent="0.25">
      <c r="H905" s="53" t="s">
        <v>388</v>
      </c>
      <c r="I905" s="56" t="s">
        <v>205</v>
      </c>
      <c r="J905" s="53">
        <v>500785.2</v>
      </c>
      <c r="K905" s="53">
        <v>265199.5</v>
      </c>
      <c r="L905" s="55">
        <v>8.0047200000000007</v>
      </c>
      <c r="M905" s="127">
        <v>121.13</v>
      </c>
    </row>
    <row r="906" spans="8:13" x14ac:dyDescent="0.25">
      <c r="H906" s="53" t="s">
        <v>388</v>
      </c>
      <c r="I906" s="56" t="s">
        <v>27</v>
      </c>
      <c r="J906" s="53">
        <v>500788</v>
      </c>
      <c r="K906" s="53">
        <v>265202.59999999998</v>
      </c>
      <c r="L906" s="55">
        <v>8.0093399999999999</v>
      </c>
      <c r="M906" s="127">
        <v>151.04</v>
      </c>
    </row>
    <row r="907" spans="8:13" x14ac:dyDescent="0.25">
      <c r="H907" s="53" t="s">
        <v>388</v>
      </c>
      <c r="I907" s="56" t="s">
        <v>206</v>
      </c>
      <c r="J907" s="53">
        <v>500791</v>
      </c>
      <c r="K907" s="53">
        <v>265205.5</v>
      </c>
      <c r="L907" s="55">
        <v>7.9986600000000001</v>
      </c>
      <c r="M907" s="127">
        <v>133.81</v>
      </c>
    </row>
    <row r="908" spans="8:13" x14ac:dyDescent="0.25">
      <c r="H908" s="53" t="s">
        <v>388</v>
      </c>
      <c r="I908" s="56" t="s">
        <v>207</v>
      </c>
      <c r="J908" s="53">
        <v>500793.9</v>
      </c>
      <c r="K908" s="53">
        <v>265208.5</v>
      </c>
      <c r="L908" s="55">
        <v>7.94679</v>
      </c>
      <c r="M908" s="127">
        <v>130.28</v>
      </c>
    </row>
    <row r="909" spans="8:13" x14ac:dyDescent="0.25">
      <c r="H909" s="53" t="s">
        <v>388</v>
      </c>
      <c r="I909" s="56" t="s">
        <v>208</v>
      </c>
      <c r="J909" s="53">
        <v>500797</v>
      </c>
      <c r="K909" s="53">
        <v>265211.3</v>
      </c>
      <c r="L909" s="55">
        <v>8.0192399999999999</v>
      </c>
      <c r="M909" s="127">
        <v>114.72</v>
      </c>
    </row>
    <row r="910" spans="8:13" x14ac:dyDescent="0.25">
      <c r="H910" s="53" t="s">
        <v>388</v>
      </c>
      <c r="I910" s="56" t="s">
        <v>28</v>
      </c>
      <c r="J910" s="53">
        <v>500800.2</v>
      </c>
      <c r="K910" s="53">
        <v>265213.90000000002</v>
      </c>
      <c r="L910" s="55">
        <v>8.0084400000000002</v>
      </c>
      <c r="M910" s="127">
        <v>126.89</v>
      </c>
    </row>
    <row r="911" spans="8:13" x14ac:dyDescent="0.25">
      <c r="H911" s="53" t="s">
        <v>388</v>
      </c>
      <c r="I911" s="56" t="s">
        <v>209</v>
      </c>
      <c r="J911" s="53">
        <v>500803.5</v>
      </c>
      <c r="K911" s="53">
        <v>265216.5</v>
      </c>
      <c r="L911" s="55">
        <v>8.0154300000000003</v>
      </c>
      <c r="M911" s="127">
        <v>123.51</v>
      </c>
    </row>
    <row r="912" spans="8:13" x14ac:dyDescent="0.25">
      <c r="H912" s="53" t="s">
        <v>388</v>
      </c>
      <c r="I912" s="56" t="s">
        <v>210</v>
      </c>
      <c r="J912" s="53">
        <v>500806.7</v>
      </c>
      <c r="K912" s="53">
        <v>265219.20000000001</v>
      </c>
      <c r="L912" s="55">
        <v>8.0089500000000005</v>
      </c>
      <c r="M912" s="127">
        <v>117.13</v>
      </c>
    </row>
    <row r="913" spans="8:13" x14ac:dyDescent="0.25">
      <c r="H913" s="53" t="s">
        <v>388</v>
      </c>
      <c r="I913" s="56" t="s">
        <v>211</v>
      </c>
      <c r="J913" s="53">
        <v>500810.1</v>
      </c>
      <c r="K913" s="53">
        <v>265221.59999999998</v>
      </c>
      <c r="L913" s="55">
        <v>8.0137200000000011</v>
      </c>
      <c r="M913" s="127">
        <v>114.75</v>
      </c>
    </row>
    <row r="914" spans="8:13" x14ac:dyDescent="0.25">
      <c r="H914" s="53" t="s">
        <v>388</v>
      </c>
      <c r="I914" s="56" t="s">
        <v>29</v>
      </c>
      <c r="J914" s="53">
        <v>500813.4</v>
      </c>
      <c r="K914" s="53">
        <v>265224.09999999998</v>
      </c>
      <c r="L914" s="55">
        <v>8.0075099999999999</v>
      </c>
      <c r="M914" s="127">
        <v>112.29</v>
      </c>
    </row>
    <row r="915" spans="8:13" x14ac:dyDescent="0.25">
      <c r="H915" s="53" t="s">
        <v>388</v>
      </c>
      <c r="I915" s="56" t="s">
        <v>212</v>
      </c>
      <c r="J915" s="53">
        <v>500816.3</v>
      </c>
      <c r="K915" s="53">
        <v>265227.09999999998</v>
      </c>
      <c r="L915" s="55">
        <v>8.00976</v>
      </c>
      <c r="M915" s="127">
        <v>110.46</v>
      </c>
    </row>
    <row r="916" spans="8:13" x14ac:dyDescent="0.25">
      <c r="H916" s="53" t="s">
        <v>388</v>
      </c>
      <c r="I916" s="56" t="s">
        <v>213</v>
      </c>
      <c r="J916" s="53">
        <v>500819.1</v>
      </c>
      <c r="K916" s="53">
        <v>265230.09999999998</v>
      </c>
      <c r="L916" s="55">
        <v>8.0101499999999994</v>
      </c>
      <c r="M916" s="127">
        <v>109.34</v>
      </c>
    </row>
    <row r="917" spans="8:13" x14ac:dyDescent="0.25">
      <c r="H917" s="53" t="s">
        <v>388</v>
      </c>
      <c r="I917" s="56" t="s">
        <v>214</v>
      </c>
      <c r="J917" s="53">
        <v>500822</v>
      </c>
      <c r="K917" s="53">
        <v>265233</v>
      </c>
      <c r="L917" s="55">
        <v>8.0081699999999998</v>
      </c>
      <c r="M917" s="127">
        <v>111.46</v>
      </c>
    </row>
    <row r="918" spans="8:13" x14ac:dyDescent="0.25">
      <c r="H918" s="53" t="s">
        <v>388</v>
      </c>
      <c r="I918" s="56" t="s">
        <v>30</v>
      </c>
      <c r="J918" s="53">
        <v>500824.9</v>
      </c>
      <c r="K918" s="53">
        <v>265235.90000000002</v>
      </c>
      <c r="L918" s="55">
        <v>8.0064600000000006</v>
      </c>
      <c r="M918" s="127">
        <v>122.86</v>
      </c>
    </row>
    <row r="919" spans="8:13" x14ac:dyDescent="0.25">
      <c r="H919" s="53" t="s">
        <v>388</v>
      </c>
      <c r="I919" s="56" t="s">
        <v>215</v>
      </c>
      <c r="J919" s="53">
        <v>500828</v>
      </c>
      <c r="K919" s="53">
        <v>265238.7</v>
      </c>
      <c r="L919" s="55">
        <v>8.0131800000000002</v>
      </c>
      <c r="M919" s="127">
        <v>125.4</v>
      </c>
    </row>
    <row r="920" spans="8:13" x14ac:dyDescent="0.25">
      <c r="H920" s="53" t="s">
        <v>388</v>
      </c>
      <c r="I920" s="56" t="s">
        <v>216</v>
      </c>
      <c r="J920" s="53">
        <v>500831.2</v>
      </c>
      <c r="K920" s="53">
        <v>265241.3</v>
      </c>
      <c r="L920" s="55">
        <v>8.00976</v>
      </c>
      <c r="M920" s="127">
        <v>121.62</v>
      </c>
    </row>
    <row r="921" spans="8:13" x14ac:dyDescent="0.25">
      <c r="H921" s="53" t="s">
        <v>388</v>
      </c>
      <c r="I921" s="56" t="s">
        <v>217</v>
      </c>
      <c r="J921" s="53">
        <v>500834.5</v>
      </c>
      <c r="K921" s="53">
        <v>265243.8</v>
      </c>
      <c r="L921" s="55">
        <v>8.0082900000000006</v>
      </c>
      <c r="M921" s="127">
        <v>133.75</v>
      </c>
    </row>
    <row r="922" spans="8:13" x14ac:dyDescent="0.25">
      <c r="H922" s="53" t="s">
        <v>388</v>
      </c>
      <c r="I922" s="56" t="s">
        <v>31</v>
      </c>
      <c r="J922" s="53">
        <v>500837.8</v>
      </c>
      <c r="K922" s="53">
        <v>265246.2</v>
      </c>
      <c r="L922" s="55">
        <v>8.0055300000000003</v>
      </c>
      <c r="M922" s="127">
        <v>112.43</v>
      </c>
    </row>
    <row r="923" spans="8:13" x14ac:dyDescent="0.25">
      <c r="H923" s="53" t="s">
        <v>388</v>
      </c>
      <c r="I923" s="56" t="s">
        <v>218</v>
      </c>
      <c r="J923" s="53">
        <v>500840.8</v>
      </c>
      <c r="K923" s="53">
        <v>265249</v>
      </c>
      <c r="L923" s="55">
        <v>7.9583999999999993</v>
      </c>
      <c r="M923" s="127">
        <v>139.47</v>
      </c>
    </row>
    <row r="924" spans="8:13" x14ac:dyDescent="0.25">
      <c r="H924" s="53" t="s">
        <v>388</v>
      </c>
      <c r="I924" s="56" t="s">
        <v>219</v>
      </c>
      <c r="J924" s="53">
        <v>500843.9</v>
      </c>
      <c r="K924" s="53">
        <v>265251.8</v>
      </c>
      <c r="L924" s="55">
        <v>8.0082900000000006</v>
      </c>
      <c r="M924" s="127">
        <v>166.94</v>
      </c>
    </row>
    <row r="925" spans="8:13" x14ac:dyDescent="0.25">
      <c r="H925" s="53" t="s">
        <v>388</v>
      </c>
      <c r="I925" s="56" t="s">
        <v>220</v>
      </c>
      <c r="J925" s="53">
        <v>500846.9</v>
      </c>
      <c r="K925" s="53">
        <v>265254.59999999998</v>
      </c>
      <c r="L925" s="55">
        <v>8.0122499999999999</v>
      </c>
      <c r="M925" s="127">
        <v>177.17</v>
      </c>
    </row>
    <row r="926" spans="8:13" x14ac:dyDescent="0.25">
      <c r="H926" s="53" t="s">
        <v>388</v>
      </c>
      <c r="I926" s="56" t="s">
        <v>32</v>
      </c>
      <c r="J926" s="53">
        <v>500850</v>
      </c>
      <c r="K926" s="53">
        <v>265257.3</v>
      </c>
      <c r="L926" s="55">
        <v>8.0108100000000011</v>
      </c>
      <c r="M926" s="127">
        <v>137.03</v>
      </c>
    </row>
    <row r="927" spans="8:13" x14ac:dyDescent="0.25">
      <c r="H927" s="53" t="s">
        <v>388</v>
      </c>
      <c r="I927" s="56" t="s">
        <v>221</v>
      </c>
      <c r="J927" s="53">
        <v>500853.2</v>
      </c>
      <c r="K927" s="53">
        <v>265260</v>
      </c>
      <c r="L927" s="55">
        <v>8.0096100000000003</v>
      </c>
      <c r="M927" s="127">
        <v>160.68</v>
      </c>
    </row>
    <row r="928" spans="8:13" x14ac:dyDescent="0.25">
      <c r="H928" s="53" t="s">
        <v>388</v>
      </c>
      <c r="I928" s="56" t="s">
        <v>222</v>
      </c>
      <c r="J928" s="53">
        <v>500856.5</v>
      </c>
      <c r="K928" s="53">
        <v>265262.5</v>
      </c>
      <c r="L928" s="55">
        <v>8.0102700000000002</v>
      </c>
      <c r="M928" s="127">
        <v>179.87</v>
      </c>
    </row>
    <row r="929" spans="8:13" x14ac:dyDescent="0.25">
      <c r="H929" s="53" t="s">
        <v>388</v>
      </c>
      <c r="I929" s="56" t="s">
        <v>223</v>
      </c>
      <c r="J929" s="53">
        <v>500859.9</v>
      </c>
      <c r="K929" s="53">
        <v>265265</v>
      </c>
      <c r="L929" s="55">
        <v>8.0113199999999996</v>
      </c>
      <c r="M929" s="127">
        <v>198.19</v>
      </c>
    </row>
    <row r="930" spans="8:13" x14ac:dyDescent="0.25">
      <c r="H930" s="53" t="s">
        <v>388</v>
      </c>
      <c r="I930" s="56" t="s">
        <v>33</v>
      </c>
      <c r="J930" s="53">
        <v>500863.2</v>
      </c>
      <c r="K930" s="53">
        <v>265267.7</v>
      </c>
      <c r="L930" s="55">
        <v>8.011470000000001</v>
      </c>
      <c r="M930" s="127">
        <v>165.77</v>
      </c>
    </row>
    <row r="931" spans="8:13" x14ac:dyDescent="0.25">
      <c r="H931" s="53" t="s">
        <v>388</v>
      </c>
      <c r="I931" s="56" t="s">
        <v>224</v>
      </c>
      <c r="J931" s="53">
        <v>500866</v>
      </c>
      <c r="K931" s="53">
        <v>265270.7</v>
      </c>
      <c r="L931" s="55">
        <v>8.0092200000000009</v>
      </c>
      <c r="M931" s="127">
        <v>169.97</v>
      </c>
    </row>
    <row r="932" spans="8:13" x14ac:dyDescent="0.25">
      <c r="H932" s="53" t="s">
        <v>388</v>
      </c>
      <c r="I932" s="56" t="s">
        <v>225</v>
      </c>
      <c r="J932" s="53">
        <v>500868.9</v>
      </c>
      <c r="K932" s="53">
        <v>265273.59999999998</v>
      </c>
      <c r="L932" s="55">
        <v>8.0112000000000005</v>
      </c>
      <c r="M932" s="127">
        <v>197.03</v>
      </c>
    </row>
    <row r="933" spans="8:13" x14ac:dyDescent="0.25">
      <c r="H933" s="53" t="s">
        <v>388</v>
      </c>
      <c r="I933" s="56" t="s">
        <v>226</v>
      </c>
      <c r="J933" s="53">
        <v>500871.9</v>
      </c>
      <c r="K933" s="53">
        <v>265276.40000000002</v>
      </c>
      <c r="L933" s="55">
        <v>8.0108100000000011</v>
      </c>
      <c r="M933" s="127">
        <v>219.64</v>
      </c>
    </row>
    <row r="934" spans="8:13" x14ac:dyDescent="0.25">
      <c r="H934" s="53" t="s">
        <v>388</v>
      </c>
      <c r="I934" s="56" t="s">
        <v>34</v>
      </c>
      <c r="J934" s="53">
        <v>500874.9</v>
      </c>
      <c r="K934" s="53">
        <v>265279.2</v>
      </c>
      <c r="L934" s="55">
        <v>8.0101499999999994</v>
      </c>
      <c r="M934" s="127">
        <v>166.81</v>
      </c>
    </row>
    <row r="935" spans="8:13" x14ac:dyDescent="0.25">
      <c r="H935" s="53" t="s">
        <v>388</v>
      </c>
      <c r="I935" s="56" t="s">
        <v>227</v>
      </c>
      <c r="J935" s="53">
        <v>500878.1</v>
      </c>
      <c r="K935" s="53">
        <v>265281.90000000002</v>
      </c>
      <c r="L935" s="55">
        <v>8.0093399999999999</v>
      </c>
      <c r="M935" s="127">
        <v>172.35</v>
      </c>
    </row>
    <row r="936" spans="8:13" x14ac:dyDescent="0.25">
      <c r="H936" s="53" t="s">
        <v>388</v>
      </c>
      <c r="I936" s="56" t="s">
        <v>228</v>
      </c>
      <c r="J936" s="53">
        <v>500881.3</v>
      </c>
      <c r="K936" s="53">
        <v>265284.5</v>
      </c>
      <c r="L936" s="55">
        <v>8.0104199999999999</v>
      </c>
      <c r="M936" s="127">
        <v>171.81</v>
      </c>
    </row>
    <row r="937" spans="8:13" x14ac:dyDescent="0.25">
      <c r="H937" s="53" t="s">
        <v>388</v>
      </c>
      <c r="I937" s="56" t="s">
        <v>229</v>
      </c>
      <c r="J937" s="53">
        <v>500884.7</v>
      </c>
      <c r="K937" s="53">
        <v>265287</v>
      </c>
      <c r="L937" s="55">
        <v>8.0102700000000002</v>
      </c>
      <c r="M937" s="127">
        <v>169.2</v>
      </c>
    </row>
    <row r="938" spans="8:13" x14ac:dyDescent="0.25">
      <c r="H938" s="53" t="s">
        <v>388</v>
      </c>
      <c r="I938" s="56" t="s">
        <v>35</v>
      </c>
      <c r="J938" s="53">
        <v>500887.8</v>
      </c>
      <c r="K938" s="53">
        <v>265289.59999999998</v>
      </c>
      <c r="L938" s="55">
        <v>8.0098800000000008</v>
      </c>
      <c r="M938" s="127">
        <v>161.61000000000001</v>
      </c>
    </row>
    <row r="939" spans="8:13" x14ac:dyDescent="0.25">
      <c r="H939" s="53" t="s">
        <v>388</v>
      </c>
      <c r="I939" s="56" t="s">
        <v>230</v>
      </c>
      <c r="J939" s="53">
        <v>500890.8</v>
      </c>
      <c r="K939" s="53">
        <v>265292.5</v>
      </c>
      <c r="L939" s="55">
        <v>8.011470000000001</v>
      </c>
      <c r="M939" s="127">
        <v>163.69</v>
      </c>
    </row>
    <row r="940" spans="8:13" x14ac:dyDescent="0.25">
      <c r="H940" s="53" t="s">
        <v>388</v>
      </c>
      <c r="I940" s="56" t="s">
        <v>231</v>
      </c>
      <c r="J940" s="53">
        <v>500893.8</v>
      </c>
      <c r="K940" s="53">
        <v>265295.3</v>
      </c>
      <c r="L940" s="55">
        <v>8.0092200000000009</v>
      </c>
      <c r="M940" s="127">
        <v>156.31</v>
      </c>
    </row>
    <row r="941" spans="8:13" x14ac:dyDescent="0.25">
      <c r="H941" s="53" t="s">
        <v>388</v>
      </c>
      <c r="I941" s="56" t="s">
        <v>232</v>
      </c>
      <c r="J941" s="53">
        <v>500896.8</v>
      </c>
      <c r="K941" s="53">
        <v>265298.2</v>
      </c>
      <c r="L941" s="55">
        <v>8.0105400000000007</v>
      </c>
      <c r="M941" s="127">
        <v>156.66</v>
      </c>
    </row>
    <row r="942" spans="8:13" x14ac:dyDescent="0.25">
      <c r="H942" s="53" t="s">
        <v>388</v>
      </c>
      <c r="I942" s="56" t="s">
        <v>36</v>
      </c>
      <c r="J942" s="53">
        <v>500899.8</v>
      </c>
      <c r="K942" s="53">
        <v>265301</v>
      </c>
      <c r="L942" s="55">
        <v>8.0098800000000008</v>
      </c>
      <c r="M942" s="127">
        <v>152.04</v>
      </c>
    </row>
    <row r="943" spans="8:13" x14ac:dyDescent="0.25">
      <c r="H943" s="53" t="s">
        <v>388</v>
      </c>
      <c r="I943" s="56" t="s">
        <v>233</v>
      </c>
      <c r="J943" s="53">
        <v>500902.9</v>
      </c>
      <c r="K943" s="53">
        <v>265303.7</v>
      </c>
      <c r="L943" s="55">
        <v>8.0112000000000005</v>
      </c>
      <c r="M943" s="127">
        <v>144.83000000000001</v>
      </c>
    </row>
    <row r="944" spans="8:13" x14ac:dyDescent="0.25">
      <c r="H944" s="53" t="s">
        <v>388</v>
      </c>
      <c r="I944" s="56" t="s">
        <v>234</v>
      </c>
      <c r="J944" s="53">
        <v>500905.9</v>
      </c>
      <c r="K944" s="53">
        <v>265306.59999999998</v>
      </c>
      <c r="L944" s="55">
        <v>8.0098800000000008</v>
      </c>
      <c r="M944" s="127">
        <v>143.19999999999999</v>
      </c>
    </row>
    <row r="945" spans="8:13" x14ac:dyDescent="0.25">
      <c r="H945" s="53" t="s">
        <v>388</v>
      </c>
      <c r="I945" s="56" t="s">
        <v>235</v>
      </c>
      <c r="J945" s="53">
        <v>500909</v>
      </c>
      <c r="K945" s="53">
        <v>265309.2</v>
      </c>
      <c r="L945" s="55">
        <v>8.0088299999999997</v>
      </c>
      <c r="M945" s="127">
        <v>140.47</v>
      </c>
    </row>
    <row r="946" spans="8:13" x14ac:dyDescent="0.25">
      <c r="H946" s="53" t="s">
        <v>388</v>
      </c>
      <c r="I946" s="56" t="s">
        <v>37</v>
      </c>
      <c r="J946" s="53">
        <v>500912</v>
      </c>
      <c r="K946" s="53">
        <v>265312</v>
      </c>
      <c r="L946" s="55">
        <v>8.0094899999999996</v>
      </c>
      <c r="M946" s="127">
        <v>181.29</v>
      </c>
    </row>
    <row r="947" spans="8:13" x14ac:dyDescent="0.25">
      <c r="H947" s="53" t="s">
        <v>388</v>
      </c>
      <c r="I947" s="56" t="s">
        <v>236</v>
      </c>
      <c r="J947" s="53">
        <v>500914.7</v>
      </c>
      <c r="K947" s="53">
        <v>265315.20000000001</v>
      </c>
      <c r="L947" s="55">
        <v>8.0093399999999999</v>
      </c>
      <c r="M947" s="127">
        <v>148.68</v>
      </c>
    </row>
    <row r="948" spans="8:13" x14ac:dyDescent="0.25">
      <c r="H948" s="53" t="s">
        <v>388</v>
      </c>
      <c r="I948" s="56" t="s">
        <v>237</v>
      </c>
      <c r="J948" s="53">
        <v>500917.5</v>
      </c>
      <c r="K948" s="53">
        <v>265318.3</v>
      </c>
      <c r="L948" s="55">
        <v>8.0162099999999992</v>
      </c>
      <c r="M948" s="127">
        <v>129.44999999999999</v>
      </c>
    </row>
    <row r="949" spans="8:13" x14ac:dyDescent="0.25">
      <c r="H949" s="53" t="s">
        <v>388</v>
      </c>
      <c r="I949" s="56" t="s">
        <v>238</v>
      </c>
      <c r="J949" s="53">
        <v>500920.1</v>
      </c>
      <c r="K949" s="53">
        <v>265321.59999999998</v>
      </c>
      <c r="L949" s="55">
        <v>8.0092200000000009</v>
      </c>
      <c r="M949" s="127">
        <v>120.4</v>
      </c>
    </row>
    <row r="950" spans="8:13" x14ac:dyDescent="0.25">
      <c r="H950" s="53" t="s">
        <v>388</v>
      </c>
      <c r="I950" s="56" t="s">
        <v>38</v>
      </c>
      <c r="J950" s="53">
        <v>500922.7</v>
      </c>
      <c r="K950" s="53">
        <v>265324.79999999999</v>
      </c>
      <c r="L950" s="55">
        <v>8.0077800000000003</v>
      </c>
      <c r="M950" s="127">
        <v>126.85</v>
      </c>
    </row>
    <row r="951" spans="8:13" x14ac:dyDescent="0.25">
      <c r="H951" s="53" t="s">
        <v>388</v>
      </c>
      <c r="I951" s="56" t="s">
        <v>239</v>
      </c>
      <c r="J951" s="53">
        <v>500925.6</v>
      </c>
      <c r="K951" s="53">
        <v>265327.8</v>
      </c>
      <c r="L951" s="55">
        <v>8.0104199999999999</v>
      </c>
      <c r="M951" s="127">
        <v>124.14</v>
      </c>
    </row>
    <row r="952" spans="8:13" x14ac:dyDescent="0.25">
      <c r="H952" s="53" t="s">
        <v>388</v>
      </c>
      <c r="I952" s="56" t="s">
        <v>240</v>
      </c>
      <c r="J952" s="53">
        <v>500928.6</v>
      </c>
      <c r="K952" s="53">
        <v>265330.7</v>
      </c>
      <c r="L952" s="55">
        <v>8.011470000000001</v>
      </c>
      <c r="M952" s="127">
        <v>106.9</v>
      </c>
    </row>
    <row r="953" spans="8:13" x14ac:dyDescent="0.25">
      <c r="H953" s="53" t="s">
        <v>388</v>
      </c>
      <c r="I953" s="56" t="s">
        <v>241</v>
      </c>
      <c r="J953" s="53">
        <v>500931.8</v>
      </c>
      <c r="K953" s="53">
        <v>265333.3</v>
      </c>
      <c r="L953" s="55">
        <v>8.0106599999999997</v>
      </c>
      <c r="M953" s="127">
        <v>103.58</v>
      </c>
    </row>
    <row r="954" spans="8:13" x14ac:dyDescent="0.25">
      <c r="H954" s="53" t="s">
        <v>388</v>
      </c>
      <c r="I954" s="56" t="s">
        <v>39</v>
      </c>
      <c r="J954" s="53">
        <v>500935</v>
      </c>
      <c r="K954" s="53">
        <v>265336</v>
      </c>
      <c r="L954" s="55">
        <v>8.0088299999999997</v>
      </c>
      <c r="M954" s="127">
        <v>122.68</v>
      </c>
    </row>
    <row r="955" spans="8:13" x14ac:dyDescent="0.25">
      <c r="H955" s="53" t="s">
        <v>388</v>
      </c>
      <c r="I955" s="56" t="s">
        <v>242</v>
      </c>
      <c r="J955" s="53">
        <v>500938.3</v>
      </c>
      <c r="K955" s="53">
        <v>265338.5</v>
      </c>
      <c r="L955" s="55">
        <v>8.0109300000000001</v>
      </c>
      <c r="M955" s="127">
        <v>111.05</v>
      </c>
    </row>
    <row r="956" spans="8:13" x14ac:dyDescent="0.25">
      <c r="H956" s="53" t="s">
        <v>388</v>
      </c>
      <c r="I956" s="56" t="s">
        <v>243</v>
      </c>
      <c r="J956" s="53">
        <v>500942.3</v>
      </c>
      <c r="K956" s="53">
        <v>265340.5</v>
      </c>
      <c r="L956" s="55">
        <v>8.0106599999999997</v>
      </c>
      <c r="M956" s="127">
        <v>109.3</v>
      </c>
    </row>
    <row r="957" spans="8:13" x14ac:dyDescent="0.25">
      <c r="H957" s="53" t="s">
        <v>388</v>
      </c>
      <c r="I957" s="56" t="s">
        <v>244</v>
      </c>
      <c r="J957" s="53">
        <v>500946.5</v>
      </c>
      <c r="K957" s="53">
        <v>265342</v>
      </c>
      <c r="L957" s="55">
        <v>8.0075099999999999</v>
      </c>
      <c r="M957" s="127">
        <v>101.25</v>
      </c>
    </row>
    <row r="958" spans="8:13" x14ac:dyDescent="0.25">
      <c r="H958" s="53" t="s">
        <v>388</v>
      </c>
      <c r="I958" s="56" t="s">
        <v>40</v>
      </c>
      <c r="J958" s="53">
        <v>500951.3</v>
      </c>
      <c r="K958" s="53">
        <v>265343.2</v>
      </c>
      <c r="L958" s="55">
        <v>7.9990500000000004</v>
      </c>
      <c r="M958" s="127">
        <v>108.65</v>
      </c>
    </row>
    <row r="959" spans="8:13" x14ac:dyDescent="0.25">
      <c r="H959" s="53" t="s">
        <v>388</v>
      </c>
      <c r="I959" s="56" t="s">
        <v>245</v>
      </c>
      <c r="J959" s="53">
        <v>500956.5</v>
      </c>
      <c r="K959" s="53">
        <v>265343.90000000002</v>
      </c>
      <c r="L959" s="55">
        <v>7.8533400000000002</v>
      </c>
      <c r="M959" s="127">
        <v>102.79</v>
      </c>
    </row>
    <row r="960" spans="8:13" x14ac:dyDescent="0.25">
      <c r="H960" s="53" t="s">
        <v>388</v>
      </c>
      <c r="I960" s="56" t="s">
        <v>246</v>
      </c>
      <c r="J960" s="53">
        <v>500961.6</v>
      </c>
      <c r="K960" s="53">
        <v>265344.5</v>
      </c>
      <c r="L960" s="55">
        <v>4.9084200000000004</v>
      </c>
      <c r="M960" s="127">
        <v>97.26</v>
      </c>
    </row>
    <row r="961" spans="8:13" x14ac:dyDescent="0.25">
      <c r="H961" s="53" t="s">
        <v>388</v>
      </c>
      <c r="I961" s="56" t="s">
        <v>247</v>
      </c>
      <c r="J961" s="53">
        <v>500965</v>
      </c>
      <c r="K961" s="53">
        <v>265345.2</v>
      </c>
      <c r="L961" s="55">
        <v>4.4523599999999997</v>
      </c>
      <c r="M961" s="127">
        <v>89.78</v>
      </c>
    </row>
    <row r="962" spans="8:13" x14ac:dyDescent="0.25">
      <c r="H962" s="120">
        <v>45972</v>
      </c>
      <c r="I962" s="121" t="s">
        <v>17</v>
      </c>
      <c r="J962" s="122">
        <v>500968</v>
      </c>
      <c r="K962" s="122">
        <v>265345.8</v>
      </c>
      <c r="L962" s="55">
        <v>2.5603800000000003</v>
      </c>
      <c r="M962" s="127">
        <v>95.43</v>
      </c>
    </row>
    <row r="963" spans="8:13" x14ac:dyDescent="0.25">
      <c r="H963" s="120">
        <v>45972</v>
      </c>
      <c r="I963" s="121" t="s">
        <v>176</v>
      </c>
      <c r="J963" s="122">
        <v>500969.9</v>
      </c>
      <c r="K963" s="122">
        <v>265346.5</v>
      </c>
      <c r="L963" s="55">
        <v>2.5367700000000002</v>
      </c>
      <c r="M963" s="127">
        <v>89.98</v>
      </c>
    </row>
    <row r="964" spans="8:13" x14ac:dyDescent="0.25">
      <c r="H964" s="120">
        <v>45972</v>
      </c>
      <c r="I964" s="121" t="s">
        <v>177</v>
      </c>
      <c r="J964" s="122">
        <v>500971.7</v>
      </c>
      <c r="K964" s="122">
        <v>265347.09999999998</v>
      </c>
      <c r="L964" s="55">
        <v>2.5362300000000002</v>
      </c>
      <c r="M964" s="127">
        <v>85.79</v>
      </c>
    </row>
    <row r="965" spans="8:13" x14ac:dyDescent="0.25">
      <c r="H965" s="120">
        <v>45972</v>
      </c>
      <c r="I965" s="121" t="s">
        <v>178</v>
      </c>
      <c r="J965" s="122">
        <v>500973.5</v>
      </c>
      <c r="K965" s="122">
        <v>265347.7</v>
      </c>
      <c r="L965" s="55">
        <v>2.5394099999999997</v>
      </c>
      <c r="M965" s="127">
        <v>83.29</v>
      </c>
    </row>
    <row r="966" spans="8:13" x14ac:dyDescent="0.25">
      <c r="H966" s="120">
        <v>45972</v>
      </c>
      <c r="I966" s="121" t="s">
        <v>18</v>
      </c>
      <c r="J966" s="122">
        <v>500975.4</v>
      </c>
      <c r="K966" s="122">
        <v>265348.3</v>
      </c>
      <c r="L966" s="55">
        <v>2.5358400000000003</v>
      </c>
      <c r="M966" s="127">
        <v>94.64</v>
      </c>
    </row>
    <row r="967" spans="8:13" x14ac:dyDescent="0.25">
      <c r="H967" s="120">
        <v>45972</v>
      </c>
      <c r="I967" s="121" t="s">
        <v>179</v>
      </c>
      <c r="J967" s="122">
        <v>500977.1</v>
      </c>
      <c r="K967" s="122">
        <v>265349</v>
      </c>
      <c r="L967" s="55">
        <v>2.5391399999999997</v>
      </c>
      <c r="M967" s="127">
        <v>85.95</v>
      </c>
    </row>
    <row r="968" spans="8:13" x14ac:dyDescent="0.25">
      <c r="H968" s="120">
        <v>45972</v>
      </c>
      <c r="I968" s="121" t="s">
        <v>180</v>
      </c>
      <c r="J968" s="122">
        <v>500978.9</v>
      </c>
      <c r="K968" s="122">
        <v>265349.7</v>
      </c>
      <c r="L968" s="55">
        <v>2.5382099999999999</v>
      </c>
      <c r="M968" s="127">
        <v>84.13</v>
      </c>
    </row>
    <row r="969" spans="8:13" x14ac:dyDescent="0.25">
      <c r="H969" s="120">
        <v>45972</v>
      </c>
      <c r="I969" s="121" t="s">
        <v>181</v>
      </c>
      <c r="J969" s="122">
        <v>500980.6</v>
      </c>
      <c r="K969" s="122">
        <v>265350.40000000002</v>
      </c>
      <c r="L969" s="55">
        <v>2.5385999999999997</v>
      </c>
      <c r="M969" s="127">
        <v>83.15</v>
      </c>
    </row>
    <row r="970" spans="8:13" x14ac:dyDescent="0.25">
      <c r="H970" s="120">
        <v>45972</v>
      </c>
      <c r="I970" s="121" t="s">
        <v>19</v>
      </c>
      <c r="J970" s="122">
        <v>500982.4</v>
      </c>
      <c r="K970" s="122">
        <v>265351</v>
      </c>
      <c r="L970" s="55">
        <v>2.5379399999999999</v>
      </c>
      <c r="M970" s="127">
        <v>84.44</v>
      </c>
    </row>
    <row r="971" spans="8:13" x14ac:dyDescent="0.25">
      <c r="H971" s="120">
        <v>45972</v>
      </c>
      <c r="I971" s="121" t="s">
        <v>182</v>
      </c>
      <c r="J971" s="122">
        <v>500984</v>
      </c>
      <c r="K971" s="122">
        <v>265351.90000000002</v>
      </c>
      <c r="L971" s="55">
        <v>2.5384799999999998</v>
      </c>
      <c r="M971" s="127">
        <v>82.87</v>
      </c>
    </row>
    <row r="972" spans="8:13" x14ac:dyDescent="0.25">
      <c r="H972" s="120">
        <v>45972</v>
      </c>
      <c r="I972" s="121" t="s">
        <v>183</v>
      </c>
      <c r="J972" s="122">
        <v>500985.59999999998</v>
      </c>
      <c r="K972" s="122">
        <v>265352.8</v>
      </c>
      <c r="L972" s="55">
        <v>2.5367700000000002</v>
      </c>
      <c r="M972" s="127">
        <v>82.25</v>
      </c>
    </row>
    <row r="973" spans="8:13" x14ac:dyDescent="0.25">
      <c r="H973" s="120">
        <v>45972</v>
      </c>
      <c r="I973" s="121" t="s">
        <v>184</v>
      </c>
      <c r="J973" s="122">
        <v>500987.1</v>
      </c>
      <c r="K973" s="122">
        <v>265353.7</v>
      </c>
      <c r="L973" s="55">
        <v>2.7082199999999998</v>
      </c>
      <c r="M973" s="127">
        <v>86.32</v>
      </c>
    </row>
    <row r="974" spans="8:13" x14ac:dyDescent="0.25">
      <c r="H974" s="120">
        <v>45972</v>
      </c>
      <c r="I974" s="121" t="s">
        <v>20</v>
      </c>
      <c r="J974" s="122">
        <v>500988.7</v>
      </c>
      <c r="K974" s="122">
        <v>265354.59999999998</v>
      </c>
      <c r="L974" s="55">
        <v>4.0390500000000005</v>
      </c>
      <c r="M974" s="127">
        <v>82.72</v>
      </c>
    </row>
    <row r="975" spans="8:13" x14ac:dyDescent="0.25">
      <c r="H975" s="120">
        <v>45972</v>
      </c>
      <c r="I975" s="121" t="s">
        <v>185</v>
      </c>
      <c r="J975" s="122">
        <v>500991.1</v>
      </c>
      <c r="K975" s="122">
        <v>265355.5</v>
      </c>
      <c r="L975" s="55">
        <v>4.0511999999999997</v>
      </c>
      <c r="M975" s="127">
        <v>85.03</v>
      </c>
    </row>
    <row r="976" spans="8:13" x14ac:dyDescent="0.25">
      <c r="H976" s="120">
        <v>45972</v>
      </c>
      <c r="I976" s="121" t="s">
        <v>186</v>
      </c>
      <c r="J976" s="122">
        <v>500993.2</v>
      </c>
      <c r="K976" s="122">
        <v>265356.59999999998</v>
      </c>
      <c r="L976" s="55">
        <v>4.0430100000000007</v>
      </c>
      <c r="M976" s="127">
        <v>85.16</v>
      </c>
    </row>
    <row r="977" spans="8:13" x14ac:dyDescent="0.25">
      <c r="H977" s="120">
        <v>45972</v>
      </c>
      <c r="I977" s="121" t="s">
        <v>187</v>
      </c>
      <c r="J977" s="122">
        <v>500994.9</v>
      </c>
      <c r="K977" s="122">
        <v>265358</v>
      </c>
      <c r="L977" s="55">
        <v>4.03233</v>
      </c>
      <c r="M977" s="127">
        <v>84.32</v>
      </c>
    </row>
    <row r="978" spans="8:13" x14ac:dyDescent="0.25">
      <c r="H978" s="120">
        <v>45972</v>
      </c>
      <c r="I978" s="121" t="s">
        <v>21</v>
      </c>
      <c r="J978" s="122">
        <v>500996.5</v>
      </c>
      <c r="K978" s="122">
        <v>265359.59999999998</v>
      </c>
      <c r="L978" s="55">
        <v>4.0472399999999995</v>
      </c>
      <c r="M978" s="127">
        <v>83.4</v>
      </c>
    </row>
    <row r="979" spans="8:13" x14ac:dyDescent="0.25">
      <c r="H979" s="120">
        <v>45972</v>
      </c>
      <c r="I979" s="121" t="s">
        <v>188</v>
      </c>
      <c r="J979" s="122">
        <v>500997.2</v>
      </c>
      <c r="K979" s="122">
        <v>265362.2</v>
      </c>
      <c r="L979" s="55">
        <v>4.0347</v>
      </c>
      <c r="M979" s="127">
        <v>84.04</v>
      </c>
    </row>
    <row r="980" spans="8:13" x14ac:dyDescent="0.25">
      <c r="H980" s="120">
        <v>45972</v>
      </c>
      <c r="I980" s="121" t="s">
        <v>189</v>
      </c>
      <c r="J980" s="122">
        <v>500997.4</v>
      </c>
      <c r="K980" s="122">
        <v>265365.3</v>
      </c>
      <c r="L980" s="55">
        <v>4.0535700000000006</v>
      </c>
      <c r="M980" s="127">
        <v>85.45</v>
      </c>
    </row>
    <row r="981" spans="8:13" x14ac:dyDescent="0.25">
      <c r="H981" s="120">
        <v>45972</v>
      </c>
      <c r="I981" s="121" t="s">
        <v>190</v>
      </c>
      <c r="J981" s="122">
        <v>500997.5</v>
      </c>
      <c r="K981" s="122">
        <v>265368.5</v>
      </c>
      <c r="L981" s="55">
        <v>4.0420800000000003</v>
      </c>
      <c r="M981" s="127">
        <v>88.13</v>
      </c>
    </row>
    <row r="982" spans="8:13" x14ac:dyDescent="0.25">
      <c r="H982" s="120">
        <v>45972</v>
      </c>
      <c r="I982" s="121" t="s">
        <v>22</v>
      </c>
      <c r="J982" s="122">
        <v>500997.5</v>
      </c>
      <c r="K982" s="122">
        <v>265371.7</v>
      </c>
      <c r="L982" s="55">
        <v>4.0307399999999998</v>
      </c>
      <c r="M982" s="127">
        <v>88.99</v>
      </c>
    </row>
    <row r="983" spans="8:13" x14ac:dyDescent="0.25">
      <c r="H983" s="120">
        <v>45972</v>
      </c>
      <c r="I983" s="121" t="s">
        <v>191</v>
      </c>
      <c r="J983" s="122">
        <v>500997.6</v>
      </c>
      <c r="K983" s="122">
        <v>265374.90000000002</v>
      </c>
      <c r="L983" s="55">
        <v>4.0529099999999998</v>
      </c>
      <c r="M983" s="127">
        <v>87.91</v>
      </c>
    </row>
    <row r="984" spans="8:13" x14ac:dyDescent="0.25">
      <c r="H984" s="120">
        <v>45972</v>
      </c>
      <c r="I984" s="121" t="s">
        <v>192</v>
      </c>
      <c r="J984" s="122">
        <v>500997.6</v>
      </c>
      <c r="K984" s="122">
        <v>265378.3</v>
      </c>
      <c r="L984" s="55">
        <v>4.0466999999999995</v>
      </c>
      <c r="M984" s="127">
        <v>91.63</v>
      </c>
    </row>
    <row r="985" spans="8:13" x14ac:dyDescent="0.25">
      <c r="H985" s="120">
        <v>45972</v>
      </c>
      <c r="I985" s="121" t="s">
        <v>193</v>
      </c>
      <c r="J985" s="122">
        <v>500997.6</v>
      </c>
      <c r="K985" s="122">
        <v>265381.40000000002</v>
      </c>
      <c r="L985" s="55">
        <v>4.4097</v>
      </c>
      <c r="M985" s="127">
        <v>100.11</v>
      </c>
    </row>
    <row r="986" spans="8:13" x14ac:dyDescent="0.25">
      <c r="H986" s="120">
        <v>45972</v>
      </c>
      <c r="I986" s="121" t="s">
        <v>23</v>
      </c>
      <c r="J986" s="122">
        <v>500997.6</v>
      </c>
      <c r="K986" s="122">
        <v>265384.8</v>
      </c>
      <c r="L986" s="55">
        <v>7.9647299999999994</v>
      </c>
      <c r="M986" s="127">
        <v>96.8</v>
      </c>
    </row>
    <row r="987" spans="8:13" x14ac:dyDescent="0.25">
      <c r="H987" s="120">
        <v>45972</v>
      </c>
      <c r="I987" s="121" t="s">
        <v>194</v>
      </c>
      <c r="J987" s="122">
        <v>500999.5</v>
      </c>
      <c r="K987" s="122">
        <v>265388.7</v>
      </c>
      <c r="L987" s="55">
        <v>8.0077800000000003</v>
      </c>
      <c r="M987" s="127">
        <v>112.09</v>
      </c>
    </row>
    <row r="988" spans="8:13" x14ac:dyDescent="0.25">
      <c r="H988" s="120">
        <v>45972</v>
      </c>
      <c r="I988" s="121" t="s">
        <v>195</v>
      </c>
      <c r="J988" s="122">
        <v>501001.3</v>
      </c>
      <c r="K988" s="122">
        <v>265392.59999999998</v>
      </c>
      <c r="L988" s="55">
        <v>8.0143800000000009</v>
      </c>
      <c r="M988" s="127">
        <v>139.6</v>
      </c>
    </row>
    <row r="989" spans="8:13" x14ac:dyDescent="0.25">
      <c r="H989" s="120">
        <v>45972</v>
      </c>
      <c r="I989" s="121" t="s">
        <v>196</v>
      </c>
      <c r="J989" s="122">
        <v>501003.1</v>
      </c>
      <c r="K989" s="122">
        <v>265396.7</v>
      </c>
      <c r="L989" s="55">
        <v>8.0071200000000005</v>
      </c>
      <c r="M989" s="127">
        <v>155</v>
      </c>
    </row>
    <row r="990" spans="8:13" x14ac:dyDescent="0.25">
      <c r="H990" s="120">
        <v>45972</v>
      </c>
      <c r="I990" s="121" t="s">
        <v>24</v>
      </c>
      <c r="J990" s="122">
        <v>501005.4</v>
      </c>
      <c r="K990" s="122">
        <v>265400.5</v>
      </c>
      <c r="L990" s="55">
        <v>8.01159</v>
      </c>
      <c r="M990" s="127">
        <v>119.8</v>
      </c>
    </row>
    <row r="991" spans="8:13" x14ac:dyDescent="0.25">
      <c r="H991" s="120">
        <v>45972</v>
      </c>
      <c r="I991" s="121" t="s">
        <v>197</v>
      </c>
      <c r="J991" s="122">
        <v>501007.9</v>
      </c>
      <c r="K991" s="122">
        <v>265404.5</v>
      </c>
      <c r="L991" s="55">
        <v>8.0071200000000005</v>
      </c>
      <c r="M991" s="127">
        <v>122.45</v>
      </c>
    </row>
    <row r="992" spans="8:13" x14ac:dyDescent="0.25">
      <c r="H992" s="120">
        <v>45972</v>
      </c>
      <c r="I992" s="121" t="s">
        <v>198</v>
      </c>
      <c r="J992" s="122">
        <v>501010.4</v>
      </c>
      <c r="K992" s="122">
        <v>265407.09999999998</v>
      </c>
      <c r="L992" s="55">
        <v>8.0003700000000002</v>
      </c>
      <c r="M992" s="127">
        <v>133.21</v>
      </c>
    </row>
    <row r="993" spans="8:13" x14ac:dyDescent="0.25">
      <c r="H993" s="120">
        <v>45972</v>
      </c>
      <c r="I993" s="121" t="s">
        <v>199</v>
      </c>
      <c r="J993" s="122">
        <v>501013.1</v>
      </c>
      <c r="K993" s="122">
        <v>265410.40000000002</v>
      </c>
      <c r="L993" s="55">
        <v>7.8790800000000001</v>
      </c>
      <c r="M993" s="127">
        <v>137.34</v>
      </c>
    </row>
    <row r="994" spans="8:13" x14ac:dyDescent="0.25">
      <c r="H994" s="120">
        <v>45972</v>
      </c>
      <c r="I994" s="121" t="s">
        <v>25</v>
      </c>
      <c r="J994" s="122">
        <v>501015.7</v>
      </c>
      <c r="K994" s="122">
        <v>265413.5</v>
      </c>
      <c r="L994" s="55">
        <v>7.9589399999999992</v>
      </c>
      <c r="M994" s="127">
        <v>131.83000000000001</v>
      </c>
    </row>
    <row r="995" spans="8:13" x14ac:dyDescent="0.25">
      <c r="H995" s="120">
        <v>45972</v>
      </c>
      <c r="I995" s="121" t="s">
        <v>200</v>
      </c>
      <c r="J995" s="122">
        <v>501018.5</v>
      </c>
      <c r="K995" s="122">
        <v>265416.59999999998</v>
      </c>
      <c r="L995" s="55">
        <v>8.0190000000000001</v>
      </c>
      <c r="M995" s="127">
        <v>118.57</v>
      </c>
    </row>
    <row r="996" spans="8:13" x14ac:dyDescent="0.25">
      <c r="H996" s="120">
        <v>45972</v>
      </c>
      <c r="I996" s="121" t="s">
        <v>201</v>
      </c>
      <c r="J996" s="122">
        <v>501021.1</v>
      </c>
      <c r="K996" s="122">
        <v>265419.8</v>
      </c>
      <c r="L996" s="55">
        <v>8.0093399999999999</v>
      </c>
      <c r="M996" s="127">
        <v>118.68</v>
      </c>
    </row>
    <row r="997" spans="8:13" x14ac:dyDescent="0.25">
      <c r="H997" s="120">
        <v>45972</v>
      </c>
      <c r="I997" s="121" t="s">
        <v>202</v>
      </c>
      <c r="J997" s="122">
        <v>501023.6</v>
      </c>
      <c r="K997" s="122">
        <v>265423.09999999998</v>
      </c>
      <c r="L997" s="55">
        <v>8.0067000000000004</v>
      </c>
      <c r="M997" s="127">
        <v>112.71</v>
      </c>
    </row>
    <row r="998" spans="8:13" x14ac:dyDescent="0.25">
      <c r="H998" s="120">
        <v>45972</v>
      </c>
      <c r="I998" s="121" t="s">
        <v>26</v>
      </c>
      <c r="J998" s="122">
        <v>501026.1</v>
      </c>
      <c r="K998" s="122">
        <v>265426.5</v>
      </c>
      <c r="L998" s="55">
        <v>8.0112000000000005</v>
      </c>
      <c r="M998" s="127">
        <v>126.67</v>
      </c>
    </row>
    <row r="999" spans="8:13" x14ac:dyDescent="0.25">
      <c r="H999" s="120">
        <v>45972</v>
      </c>
      <c r="I999" s="121" t="s">
        <v>203</v>
      </c>
      <c r="J999" s="122">
        <v>501028.6</v>
      </c>
      <c r="K999" s="122">
        <v>265429.90000000002</v>
      </c>
      <c r="L999" s="55">
        <v>8.0125200000000003</v>
      </c>
      <c r="M999" s="127">
        <v>118.29</v>
      </c>
    </row>
    <row r="1000" spans="8:13" x14ac:dyDescent="0.25">
      <c r="H1000" s="120">
        <v>45972</v>
      </c>
      <c r="I1000" s="121" t="s">
        <v>204</v>
      </c>
      <c r="J1000" s="122">
        <v>501031.3</v>
      </c>
      <c r="K1000" s="122">
        <v>265433</v>
      </c>
      <c r="L1000" s="55">
        <v>8.0109300000000001</v>
      </c>
      <c r="M1000" s="127">
        <v>109.11</v>
      </c>
    </row>
    <row r="1001" spans="8:13" x14ac:dyDescent="0.25">
      <c r="H1001" s="120">
        <v>45972</v>
      </c>
      <c r="I1001" s="121" t="s">
        <v>205</v>
      </c>
      <c r="J1001" s="122">
        <v>501034.1</v>
      </c>
      <c r="K1001" s="122">
        <v>265436.09999999998</v>
      </c>
      <c r="L1001" s="55">
        <v>8.0093399999999999</v>
      </c>
      <c r="M1001" s="127">
        <v>100.42</v>
      </c>
    </row>
    <row r="1002" spans="8:13" x14ac:dyDescent="0.25">
      <c r="H1002" s="120">
        <v>45972</v>
      </c>
      <c r="I1002" s="121" t="s">
        <v>27</v>
      </c>
      <c r="J1002" s="122">
        <v>501036.7</v>
      </c>
      <c r="K1002" s="122">
        <v>265439.2</v>
      </c>
      <c r="L1002" s="55">
        <v>8.0112000000000005</v>
      </c>
      <c r="M1002" s="127">
        <v>110.37</v>
      </c>
    </row>
    <row r="1003" spans="8:13" x14ac:dyDescent="0.25">
      <c r="H1003" s="120">
        <v>45972</v>
      </c>
      <c r="I1003" s="121" t="s">
        <v>206</v>
      </c>
      <c r="J1003" s="122">
        <v>501039.4</v>
      </c>
      <c r="K1003" s="122">
        <v>265442.5</v>
      </c>
      <c r="L1003" s="55">
        <v>8.0112000000000005</v>
      </c>
      <c r="M1003" s="127">
        <v>99.29</v>
      </c>
    </row>
    <row r="1004" spans="8:13" x14ac:dyDescent="0.25">
      <c r="H1004" s="120">
        <v>45972</v>
      </c>
      <c r="I1004" s="121" t="s">
        <v>207</v>
      </c>
      <c r="J1004" s="122">
        <v>501042.1</v>
      </c>
      <c r="K1004" s="122">
        <v>265445.5</v>
      </c>
      <c r="L1004" s="55">
        <v>8.00868</v>
      </c>
      <c r="M1004" s="127">
        <v>90.03</v>
      </c>
    </row>
    <row r="1005" spans="8:13" x14ac:dyDescent="0.25">
      <c r="H1005" s="120">
        <v>45972</v>
      </c>
      <c r="I1005" s="121" t="s">
        <v>208</v>
      </c>
      <c r="J1005" s="122">
        <v>501045.1</v>
      </c>
      <c r="K1005" s="122">
        <v>265448.40000000002</v>
      </c>
      <c r="L1005" s="55">
        <v>7.7279399999999994</v>
      </c>
      <c r="M1005" s="127">
        <v>86.8</v>
      </c>
    </row>
    <row r="1006" spans="8:13" x14ac:dyDescent="0.25">
      <c r="H1006" s="120">
        <v>45972</v>
      </c>
      <c r="I1006" s="121" t="s">
        <v>28</v>
      </c>
      <c r="J1006" s="122">
        <v>501048.1</v>
      </c>
      <c r="K1006" s="122">
        <v>265451</v>
      </c>
      <c r="L1006" s="55">
        <v>4.9383599999999994</v>
      </c>
      <c r="M1006" s="127">
        <v>97.23</v>
      </c>
    </row>
    <row r="1007" spans="8:13" x14ac:dyDescent="0.25">
      <c r="H1007" s="120">
        <v>45972</v>
      </c>
      <c r="I1007" s="121" t="s">
        <v>209</v>
      </c>
      <c r="J1007" s="122">
        <v>501049.2</v>
      </c>
      <c r="K1007" s="122">
        <v>265454</v>
      </c>
      <c r="L1007" s="55">
        <v>5.3129999999999997</v>
      </c>
      <c r="M1007" s="127">
        <v>91.39</v>
      </c>
    </row>
    <row r="1008" spans="8:13" x14ac:dyDescent="0.25">
      <c r="H1008" s="120">
        <v>45972</v>
      </c>
      <c r="I1008" s="121" t="s">
        <v>210</v>
      </c>
      <c r="J1008" s="122">
        <v>501050.8</v>
      </c>
      <c r="K1008" s="122">
        <v>265456.5</v>
      </c>
      <c r="L1008" s="55">
        <v>4.5722100000000001</v>
      </c>
      <c r="M1008" s="127">
        <v>89.25</v>
      </c>
    </row>
    <row r="1009" spans="8:13" x14ac:dyDescent="0.25">
      <c r="H1009" s="120">
        <v>45972</v>
      </c>
      <c r="I1009" s="121" t="s">
        <v>211</v>
      </c>
      <c r="J1009" s="122">
        <v>501051.7</v>
      </c>
      <c r="K1009" s="122">
        <v>265459.3</v>
      </c>
      <c r="L1009" s="55">
        <v>4.9514399999999998</v>
      </c>
      <c r="M1009" s="127">
        <v>86.73</v>
      </c>
    </row>
    <row r="1010" spans="8:13" x14ac:dyDescent="0.25">
      <c r="H1010" s="120">
        <v>45972</v>
      </c>
      <c r="I1010" s="121" t="s">
        <v>29</v>
      </c>
      <c r="J1010" s="122">
        <v>501052.8</v>
      </c>
      <c r="K1010" s="122">
        <v>265462.09999999998</v>
      </c>
      <c r="L1010" s="55">
        <v>5.0351400000000002</v>
      </c>
      <c r="M1010" s="127">
        <v>89.08</v>
      </c>
    </row>
    <row r="1011" spans="8:13" x14ac:dyDescent="0.25">
      <c r="H1011" s="120">
        <v>45972</v>
      </c>
      <c r="I1011" s="121" t="s">
        <v>212</v>
      </c>
      <c r="J1011" s="122">
        <v>501054.1</v>
      </c>
      <c r="K1011" s="122">
        <v>265464.59999999998</v>
      </c>
      <c r="L1011" s="55">
        <v>4.76532</v>
      </c>
      <c r="M1011" s="127">
        <v>87.13</v>
      </c>
    </row>
    <row r="1012" spans="8:13" x14ac:dyDescent="0.25">
      <c r="H1012" s="120">
        <v>45972</v>
      </c>
      <c r="I1012" s="121" t="s">
        <v>213</v>
      </c>
      <c r="J1012" s="122">
        <v>501055.5</v>
      </c>
      <c r="K1012" s="122">
        <v>265467</v>
      </c>
      <c r="L1012" s="55">
        <v>4.5281099999999999</v>
      </c>
      <c r="M1012" s="127">
        <v>88.72</v>
      </c>
    </row>
    <row r="1013" spans="8:13" x14ac:dyDescent="0.25">
      <c r="H1013" s="120">
        <v>45972</v>
      </c>
      <c r="I1013" s="121" t="s">
        <v>214</v>
      </c>
      <c r="J1013" s="122">
        <v>501056.7</v>
      </c>
      <c r="K1013" s="122">
        <v>265469.40000000002</v>
      </c>
      <c r="L1013" s="55">
        <v>4.5336600000000002</v>
      </c>
      <c r="M1013" s="127">
        <v>96.41</v>
      </c>
    </row>
    <row r="1014" spans="8:13" x14ac:dyDescent="0.25">
      <c r="H1014" s="120">
        <v>45972</v>
      </c>
      <c r="I1014" s="121" t="s">
        <v>30</v>
      </c>
      <c r="J1014" s="122">
        <v>501057.9</v>
      </c>
      <c r="K1014" s="122">
        <v>265471.8</v>
      </c>
      <c r="L1014" s="55">
        <v>4.52562</v>
      </c>
      <c r="M1014" s="127">
        <v>87.72</v>
      </c>
    </row>
    <row r="1015" spans="8:13" x14ac:dyDescent="0.25">
      <c r="H1015" s="120">
        <v>45972</v>
      </c>
      <c r="I1015" s="121" t="s">
        <v>215</v>
      </c>
      <c r="J1015" s="122">
        <v>501059.1</v>
      </c>
      <c r="K1015" s="122">
        <v>265474.3</v>
      </c>
      <c r="L1015" s="55">
        <v>4.5327299999999999</v>
      </c>
      <c r="M1015" s="127">
        <v>90.44</v>
      </c>
    </row>
    <row r="1016" spans="8:13" x14ac:dyDescent="0.25">
      <c r="H1016" s="120">
        <v>45972</v>
      </c>
      <c r="I1016" s="121" t="s">
        <v>216</v>
      </c>
      <c r="J1016" s="122">
        <v>501060.2</v>
      </c>
      <c r="K1016" s="122">
        <v>265476.8</v>
      </c>
      <c r="L1016" s="55">
        <v>4.5307500000000003</v>
      </c>
      <c r="M1016" s="127">
        <v>94.49</v>
      </c>
    </row>
    <row r="1017" spans="8:13" x14ac:dyDescent="0.25">
      <c r="H1017" s="120">
        <v>45972</v>
      </c>
      <c r="I1017" s="121" t="s">
        <v>217</v>
      </c>
      <c r="J1017" s="122">
        <v>501061.1</v>
      </c>
      <c r="K1017" s="122">
        <v>265479.40000000002</v>
      </c>
      <c r="L1017" s="55">
        <v>4.7576700000000001</v>
      </c>
      <c r="M1017" s="127">
        <v>103.1</v>
      </c>
    </row>
    <row r="1018" spans="8:13" x14ac:dyDescent="0.25">
      <c r="H1018" s="120">
        <v>45972</v>
      </c>
      <c r="I1018" s="121" t="s">
        <v>31</v>
      </c>
      <c r="J1018" s="122">
        <v>501062.3</v>
      </c>
      <c r="K1018" s="122">
        <v>265481.90000000002</v>
      </c>
      <c r="L1018" s="55">
        <v>7.9400399999999998</v>
      </c>
      <c r="M1018" s="127">
        <v>92.59</v>
      </c>
    </row>
    <row r="1019" spans="8:13" x14ac:dyDescent="0.25">
      <c r="H1019" s="120">
        <v>45972</v>
      </c>
      <c r="I1019" s="121" t="s">
        <v>218</v>
      </c>
      <c r="J1019" s="122">
        <v>501065.9</v>
      </c>
      <c r="K1019" s="122">
        <v>265484.09999999998</v>
      </c>
      <c r="L1019" s="55">
        <v>8.0141100000000005</v>
      </c>
      <c r="M1019" s="127">
        <v>102.13</v>
      </c>
    </row>
    <row r="1020" spans="8:13" x14ac:dyDescent="0.25">
      <c r="H1020" s="120">
        <v>45972</v>
      </c>
      <c r="I1020" s="121" t="s">
        <v>219</v>
      </c>
      <c r="J1020" s="122">
        <v>501069.3</v>
      </c>
      <c r="K1020" s="122">
        <v>265486.40000000002</v>
      </c>
      <c r="L1020" s="55">
        <v>8.0142299999999995</v>
      </c>
      <c r="M1020" s="127">
        <v>110.86</v>
      </c>
    </row>
    <row r="1021" spans="8:13" x14ac:dyDescent="0.25">
      <c r="H1021" s="120">
        <v>45972</v>
      </c>
      <c r="I1021" s="121" t="s">
        <v>220</v>
      </c>
      <c r="J1021" s="122">
        <v>501072.6</v>
      </c>
      <c r="K1021" s="122">
        <v>265488.90000000002</v>
      </c>
      <c r="L1021" s="55">
        <v>8.0098800000000008</v>
      </c>
      <c r="M1021" s="127">
        <v>125.14</v>
      </c>
    </row>
    <row r="1022" spans="8:13" x14ac:dyDescent="0.25">
      <c r="H1022" s="120">
        <v>45972</v>
      </c>
      <c r="I1022" s="121" t="s">
        <v>32</v>
      </c>
      <c r="J1022" s="122">
        <v>501075.8</v>
      </c>
      <c r="K1022" s="122">
        <v>265491.59999999998</v>
      </c>
      <c r="L1022" s="55">
        <v>8.0092200000000009</v>
      </c>
      <c r="M1022" s="127">
        <v>103.56</v>
      </c>
    </row>
    <row r="1023" spans="8:13" x14ac:dyDescent="0.25">
      <c r="H1023" s="120">
        <v>45972</v>
      </c>
      <c r="I1023" s="121" t="s">
        <v>221</v>
      </c>
      <c r="J1023" s="122">
        <v>501079</v>
      </c>
      <c r="K1023" s="122">
        <v>265494.2</v>
      </c>
      <c r="L1023" s="55">
        <v>8.0105400000000007</v>
      </c>
      <c r="M1023" s="127">
        <v>117.55</v>
      </c>
    </row>
    <row r="1024" spans="8:13" x14ac:dyDescent="0.25">
      <c r="H1024" s="120">
        <v>45972</v>
      </c>
      <c r="I1024" s="121" t="s">
        <v>222</v>
      </c>
      <c r="J1024" s="122">
        <v>501081.9</v>
      </c>
      <c r="K1024" s="122">
        <v>265497.09999999998</v>
      </c>
      <c r="L1024" s="55">
        <v>8.0072399999999995</v>
      </c>
      <c r="M1024" s="127">
        <v>135.28</v>
      </c>
    </row>
    <row r="1025" spans="8:13" x14ac:dyDescent="0.25">
      <c r="H1025" s="120">
        <v>45972</v>
      </c>
      <c r="I1025" s="121" t="s">
        <v>223</v>
      </c>
      <c r="J1025" s="122">
        <v>501084.9</v>
      </c>
      <c r="K1025" s="122">
        <v>265500.09999999998</v>
      </c>
      <c r="L1025" s="55">
        <v>8.0134500000000006</v>
      </c>
      <c r="M1025" s="127">
        <v>144.29</v>
      </c>
    </row>
    <row r="1026" spans="8:13" x14ac:dyDescent="0.25">
      <c r="H1026" s="120">
        <v>45972</v>
      </c>
      <c r="I1026" s="121" t="s">
        <v>33</v>
      </c>
      <c r="J1026" s="122">
        <v>501087.7</v>
      </c>
      <c r="K1026" s="122">
        <v>265503</v>
      </c>
      <c r="L1026" s="55">
        <v>8.008560000000001</v>
      </c>
      <c r="M1026" s="127">
        <v>126.92</v>
      </c>
    </row>
    <row r="1027" spans="8:13" x14ac:dyDescent="0.25">
      <c r="H1027" s="120">
        <v>45972</v>
      </c>
      <c r="I1027" s="121" t="s">
        <v>224</v>
      </c>
      <c r="J1027" s="122">
        <v>501090.7</v>
      </c>
      <c r="K1027" s="122">
        <v>265506</v>
      </c>
      <c r="L1027" s="55">
        <v>8.0105400000000007</v>
      </c>
      <c r="M1027" s="127">
        <v>139.83000000000001</v>
      </c>
    </row>
    <row r="1028" spans="8:13" x14ac:dyDescent="0.25">
      <c r="H1028" s="120">
        <v>45972</v>
      </c>
      <c r="I1028" s="121" t="s">
        <v>225</v>
      </c>
      <c r="J1028" s="122">
        <v>501093.6</v>
      </c>
      <c r="K1028" s="122">
        <v>265508.8</v>
      </c>
      <c r="L1028" s="55">
        <v>8.0093399999999999</v>
      </c>
      <c r="M1028" s="127">
        <v>145.44</v>
      </c>
    </row>
    <row r="1029" spans="8:13" x14ac:dyDescent="0.25">
      <c r="H1029" s="120">
        <v>45972</v>
      </c>
      <c r="I1029" s="121" t="s">
        <v>226</v>
      </c>
      <c r="J1029" s="122">
        <v>501096.7</v>
      </c>
      <c r="K1029" s="122">
        <v>265511.59999999998</v>
      </c>
      <c r="L1029" s="55">
        <v>8.0101499999999994</v>
      </c>
      <c r="M1029" s="127">
        <v>151.19</v>
      </c>
    </row>
    <row r="1030" spans="8:13" x14ac:dyDescent="0.25">
      <c r="H1030" s="120">
        <v>45972</v>
      </c>
      <c r="I1030" s="121" t="s">
        <v>34</v>
      </c>
      <c r="J1030" s="122">
        <v>501099.7</v>
      </c>
      <c r="K1030" s="122">
        <v>265514.5</v>
      </c>
      <c r="L1030" s="55">
        <v>8.0109300000000001</v>
      </c>
      <c r="M1030" s="127">
        <v>131.37</v>
      </c>
    </row>
    <row r="1031" spans="8:13" x14ac:dyDescent="0.25">
      <c r="H1031" s="120">
        <v>45972</v>
      </c>
      <c r="I1031" s="121" t="s">
        <v>227</v>
      </c>
      <c r="J1031" s="122">
        <v>501102.7</v>
      </c>
      <c r="K1031" s="122">
        <v>265517.3</v>
      </c>
      <c r="L1031" s="55">
        <v>8.0098800000000008</v>
      </c>
      <c r="M1031" s="127">
        <v>133.34</v>
      </c>
    </row>
    <row r="1032" spans="8:13" x14ac:dyDescent="0.25">
      <c r="H1032" s="120">
        <v>45972</v>
      </c>
      <c r="I1032" s="121" t="s">
        <v>228</v>
      </c>
      <c r="J1032" s="122">
        <v>501105.7</v>
      </c>
      <c r="K1032" s="122">
        <v>265520.2</v>
      </c>
      <c r="L1032" s="55">
        <v>8.0096100000000003</v>
      </c>
      <c r="M1032" s="127">
        <v>127.25</v>
      </c>
    </row>
    <row r="1033" spans="8:13" x14ac:dyDescent="0.25">
      <c r="H1033" s="120">
        <v>45972</v>
      </c>
      <c r="I1033" s="121" t="s">
        <v>229</v>
      </c>
      <c r="J1033" s="122">
        <v>501108.8</v>
      </c>
      <c r="K1033" s="122">
        <v>265522.90000000002</v>
      </c>
      <c r="L1033" s="55">
        <v>8.0125200000000003</v>
      </c>
      <c r="M1033" s="127">
        <v>120.81</v>
      </c>
    </row>
    <row r="1034" spans="8:13" x14ac:dyDescent="0.25">
      <c r="H1034" s="120">
        <v>45972</v>
      </c>
      <c r="I1034" s="121" t="s">
        <v>35</v>
      </c>
      <c r="J1034" s="122">
        <v>501111.8</v>
      </c>
      <c r="K1034" s="122">
        <v>265525.8</v>
      </c>
      <c r="L1034" s="55">
        <v>8.0112000000000005</v>
      </c>
      <c r="M1034" s="127">
        <v>135.16999999999999</v>
      </c>
    </row>
    <row r="1035" spans="8:13" x14ac:dyDescent="0.25">
      <c r="H1035" s="120">
        <v>45972</v>
      </c>
      <c r="I1035" s="121" t="s">
        <v>230</v>
      </c>
      <c r="J1035" s="122">
        <v>501114.9</v>
      </c>
      <c r="K1035" s="122">
        <v>265528.5</v>
      </c>
      <c r="L1035" s="55">
        <v>8.00685</v>
      </c>
      <c r="M1035" s="127">
        <v>123.01</v>
      </c>
    </row>
    <row r="1036" spans="8:13" x14ac:dyDescent="0.25">
      <c r="H1036" s="120">
        <v>45972</v>
      </c>
      <c r="I1036" s="121" t="s">
        <v>231</v>
      </c>
      <c r="J1036" s="122">
        <v>501118</v>
      </c>
      <c r="K1036" s="122">
        <v>265531.3</v>
      </c>
      <c r="L1036" s="55">
        <v>8.0113199999999996</v>
      </c>
      <c r="M1036" s="127">
        <v>123.86</v>
      </c>
    </row>
    <row r="1037" spans="8:13" x14ac:dyDescent="0.25">
      <c r="H1037" s="120">
        <v>45972</v>
      </c>
      <c r="I1037" s="121" t="s">
        <v>232</v>
      </c>
      <c r="J1037" s="122">
        <v>501121</v>
      </c>
      <c r="K1037" s="122">
        <v>265534.09999999998</v>
      </c>
      <c r="L1037" s="55">
        <v>8.0064600000000006</v>
      </c>
      <c r="M1037" s="127">
        <v>131.19999999999999</v>
      </c>
    </row>
    <row r="1038" spans="8:13" x14ac:dyDescent="0.25">
      <c r="H1038" s="120">
        <v>45972</v>
      </c>
      <c r="I1038" s="121" t="s">
        <v>36</v>
      </c>
      <c r="J1038" s="122">
        <v>501124</v>
      </c>
      <c r="K1038" s="122">
        <v>265537</v>
      </c>
      <c r="L1038" s="55">
        <v>8.0134500000000006</v>
      </c>
      <c r="M1038" s="127">
        <v>122.79</v>
      </c>
    </row>
    <row r="1039" spans="8:13" x14ac:dyDescent="0.25">
      <c r="H1039" s="120">
        <v>45972</v>
      </c>
      <c r="I1039" s="121" t="s">
        <v>233</v>
      </c>
      <c r="J1039" s="122">
        <v>501126.9</v>
      </c>
      <c r="K1039" s="122">
        <v>265539.90000000002</v>
      </c>
      <c r="L1039" s="55">
        <v>8.0081699999999998</v>
      </c>
      <c r="M1039" s="127">
        <v>135.72</v>
      </c>
    </row>
    <row r="1040" spans="8:13" x14ac:dyDescent="0.25">
      <c r="H1040" s="120">
        <v>45972</v>
      </c>
      <c r="I1040" s="121" t="s">
        <v>234</v>
      </c>
      <c r="J1040" s="122">
        <v>501129.8</v>
      </c>
      <c r="K1040" s="122">
        <v>265542.90000000002</v>
      </c>
      <c r="L1040" s="55">
        <v>8.0098800000000008</v>
      </c>
      <c r="M1040" s="127">
        <v>123.09</v>
      </c>
    </row>
    <row r="1041" spans="8:13" x14ac:dyDescent="0.25">
      <c r="H1041" s="120">
        <v>45972</v>
      </c>
      <c r="I1041" s="121" t="s">
        <v>235</v>
      </c>
      <c r="J1041" s="122">
        <v>501132.6</v>
      </c>
      <c r="K1041" s="122">
        <v>265546</v>
      </c>
      <c r="L1041" s="55">
        <v>8.0112000000000005</v>
      </c>
      <c r="M1041" s="127">
        <v>120.8</v>
      </c>
    </row>
    <row r="1042" spans="8:13" x14ac:dyDescent="0.25">
      <c r="H1042" s="120">
        <v>45972</v>
      </c>
      <c r="I1042" s="121" t="s">
        <v>37</v>
      </c>
      <c r="J1042" s="122">
        <v>501135.3</v>
      </c>
      <c r="K1042" s="122">
        <v>265549</v>
      </c>
      <c r="L1042" s="55">
        <v>8.0092200000000009</v>
      </c>
      <c r="M1042" s="127">
        <v>127.31</v>
      </c>
    </row>
    <row r="1043" spans="8:13" x14ac:dyDescent="0.25">
      <c r="H1043" s="120">
        <v>45972</v>
      </c>
      <c r="I1043" s="121" t="s">
        <v>236</v>
      </c>
      <c r="J1043" s="122">
        <v>501138.1</v>
      </c>
      <c r="K1043" s="122">
        <v>265552.09999999998</v>
      </c>
      <c r="L1043" s="55">
        <v>8.0104199999999999</v>
      </c>
      <c r="M1043" s="127">
        <v>126.35</v>
      </c>
    </row>
    <row r="1044" spans="8:13" x14ac:dyDescent="0.25">
      <c r="H1044" s="120">
        <v>45972</v>
      </c>
      <c r="I1044" s="121" t="s">
        <v>237</v>
      </c>
      <c r="J1044" s="122">
        <v>501140.9</v>
      </c>
      <c r="K1044" s="122">
        <v>265555.20000000001</v>
      </c>
      <c r="L1044" s="55">
        <v>8.0098800000000008</v>
      </c>
      <c r="M1044" s="127">
        <v>117.85</v>
      </c>
    </row>
    <row r="1045" spans="8:13" x14ac:dyDescent="0.25">
      <c r="H1045" s="120">
        <v>45972</v>
      </c>
      <c r="I1045" s="121" t="s">
        <v>238</v>
      </c>
      <c r="J1045" s="122">
        <v>501143.7</v>
      </c>
      <c r="K1045" s="122">
        <v>265558.3</v>
      </c>
      <c r="L1045" s="55">
        <v>8.0098800000000008</v>
      </c>
      <c r="M1045" s="127">
        <v>106.83</v>
      </c>
    </row>
    <row r="1046" spans="8:13" x14ac:dyDescent="0.25">
      <c r="H1046" s="120">
        <v>45972</v>
      </c>
      <c r="I1046" s="121" t="s">
        <v>38</v>
      </c>
      <c r="J1046" s="122">
        <v>501146.4</v>
      </c>
      <c r="K1046" s="122">
        <v>265561.3</v>
      </c>
      <c r="L1046" s="55">
        <v>8.0101499999999994</v>
      </c>
      <c r="M1046" s="127">
        <v>119.17</v>
      </c>
    </row>
    <row r="1047" spans="8:13" x14ac:dyDescent="0.25">
      <c r="H1047" s="120">
        <v>45972</v>
      </c>
      <c r="I1047" s="121" t="s">
        <v>239</v>
      </c>
      <c r="J1047" s="122">
        <v>501149.3</v>
      </c>
      <c r="K1047" s="122">
        <v>265564.3</v>
      </c>
      <c r="L1047" s="55">
        <v>8.0105400000000007</v>
      </c>
      <c r="M1047" s="127">
        <v>115.01</v>
      </c>
    </row>
    <row r="1048" spans="8:13" x14ac:dyDescent="0.25">
      <c r="H1048" s="120">
        <v>45972</v>
      </c>
      <c r="I1048" s="121" t="s">
        <v>240</v>
      </c>
      <c r="J1048" s="122">
        <v>501152.2</v>
      </c>
      <c r="K1048" s="122">
        <v>265567.2</v>
      </c>
      <c r="L1048" s="55">
        <v>8.0105400000000007</v>
      </c>
      <c r="M1048" s="127">
        <v>109.76</v>
      </c>
    </row>
    <row r="1049" spans="8:13" x14ac:dyDescent="0.25">
      <c r="H1049" s="120">
        <v>45972</v>
      </c>
      <c r="I1049" s="121" t="s">
        <v>241</v>
      </c>
      <c r="J1049" s="122">
        <v>501155.4</v>
      </c>
      <c r="K1049" s="122">
        <v>265569.90000000002</v>
      </c>
      <c r="L1049" s="55">
        <v>8.0102700000000002</v>
      </c>
      <c r="M1049" s="127">
        <v>101.75</v>
      </c>
    </row>
    <row r="1050" spans="8:13" x14ac:dyDescent="0.25">
      <c r="H1050" s="120">
        <v>45972</v>
      </c>
      <c r="I1050" s="121" t="s">
        <v>39</v>
      </c>
      <c r="J1050" s="122">
        <v>501158.7</v>
      </c>
      <c r="K1050" s="122">
        <v>265572.40000000002</v>
      </c>
      <c r="L1050" s="55">
        <v>8.008560000000001</v>
      </c>
      <c r="M1050" s="127">
        <v>124.43</v>
      </c>
    </row>
    <row r="1051" spans="8:13" x14ac:dyDescent="0.25">
      <c r="H1051" s="120">
        <v>45972</v>
      </c>
      <c r="I1051" s="121" t="s">
        <v>242</v>
      </c>
      <c r="J1051" s="122">
        <v>501162.4</v>
      </c>
      <c r="K1051" s="122">
        <v>265574.59999999998</v>
      </c>
      <c r="L1051" s="55">
        <v>8.0104199999999999</v>
      </c>
      <c r="M1051" s="127">
        <v>109.82</v>
      </c>
    </row>
    <row r="1052" spans="8:13" x14ac:dyDescent="0.25">
      <c r="H1052" s="120">
        <v>45972</v>
      </c>
      <c r="I1052" s="121" t="s">
        <v>243</v>
      </c>
      <c r="J1052" s="122">
        <v>501166.4</v>
      </c>
      <c r="K1052" s="122">
        <v>265576.40000000002</v>
      </c>
      <c r="L1052" s="55">
        <v>8.01</v>
      </c>
      <c r="M1052" s="127">
        <v>100.58</v>
      </c>
    </row>
    <row r="1053" spans="8:13" x14ac:dyDescent="0.25">
      <c r="H1053" s="120">
        <v>45972</v>
      </c>
      <c r="I1053" s="121" t="s">
        <v>244</v>
      </c>
      <c r="J1053" s="122">
        <v>501170.7</v>
      </c>
      <c r="K1053" s="122">
        <v>265577.90000000002</v>
      </c>
      <c r="L1053" s="55">
        <v>8.0108100000000011</v>
      </c>
      <c r="M1053" s="127">
        <v>88.08</v>
      </c>
    </row>
    <row r="1054" spans="8:13" x14ac:dyDescent="0.25">
      <c r="H1054" s="120">
        <v>45972</v>
      </c>
      <c r="I1054" s="121" t="s">
        <v>40</v>
      </c>
      <c r="J1054" s="122">
        <v>501175.4</v>
      </c>
      <c r="K1054" s="122">
        <v>265579</v>
      </c>
      <c r="L1054" s="55">
        <v>8.00868</v>
      </c>
      <c r="M1054" s="127">
        <v>108.25</v>
      </c>
    </row>
    <row r="1055" spans="8:13" x14ac:dyDescent="0.25">
      <c r="H1055" s="120">
        <v>45972</v>
      </c>
      <c r="I1055" s="121" t="s">
        <v>245</v>
      </c>
      <c r="J1055" s="122">
        <v>501180.5</v>
      </c>
      <c r="K1055" s="122">
        <v>265579.7</v>
      </c>
      <c r="L1055" s="55">
        <v>8.0112000000000005</v>
      </c>
      <c r="M1055" s="127">
        <v>96.67</v>
      </c>
    </row>
    <row r="1056" spans="8:13" x14ac:dyDescent="0.25">
      <c r="H1056" s="120">
        <v>45972</v>
      </c>
      <c r="I1056" s="121" t="s">
        <v>246</v>
      </c>
      <c r="J1056" s="122">
        <v>501185.8</v>
      </c>
      <c r="K1056" s="122">
        <v>265580.3</v>
      </c>
      <c r="L1056" s="55">
        <v>8.0084400000000002</v>
      </c>
      <c r="M1056" s="127">
        <v>89.24</v>
      </c>
    </row>
    <row r="1057" spans="8:13" x14ac:dyDescent="0.25">
      <c r="H1057" s="120">
        <v>45972</v>
      </c>
      <c r="I1057" s="121" t="s">
        <v>247</v>
      </c>
      <c r="J1057" s="122">
        <v>501191.1</v>
      </c>
      <c r="K1057" s="122">
        <v>265580.90000000002</v>
      </c>
      <c r="L1057" s="55">
        <v>7.8679799999999993</v>
      </c>
      <c r="M1057" s="127">
        <v>77.38</v>
      </c>
    </row>
    <row r="1058" spans="8:13" x14ac:dyDescent="0.25">
      <c r="H1058" s="120">
        <v>46002</v>
      </c>
      <c r="I1058" s="121" t="s">
        <v>17</v>
      </c>
      <c r="J1058" s="122">
        <v>501196.3</v>
      </c>
      <c r="K1058" s="122">
        <v>265581.40000000002</v>
      </c>
      <c r="L1058" s="55">
        <v>4.7212200000000006</v>
      </c>
      <c r="M1058" s="127">
        <v>91.58</v>
      </c>
    </row>
    <row r="1059" spans="8:13" x14ac:dyDescent="0.25">
      <c r="H1059" s="118" t="s">
        <v>389</v>
      </c>
      <c r="I1059" s="119" t="s">
        <v>176</v>
      </c>
      <c r="J1059" s="118">
        <v>501199.3</v>
      </c>
      <c r="K1059" s="122">
        <v>265581.90000000002</v>
      </c>
      <c r="L1059" s="55">
        <v>4.5213900000000002</v>
      </c>
      <c r="M1059" s="127">
        <v>90.55</v>
      </c>
    </row>
    <row r="1060" spans="8:13" x14ac:dyDescent="0.25">
      <c r="H1060" s="118" t="s">
        <v>389</v>
      </c>
      <c r="I1060" s="119" t="s">
        <v>177</v>
      </c>
      <c r="J1060" s="118">
        <v>501202.3</v>
      </c>
      <c r="K1060" s="122">
        <v>265582.40000000002</v>
      </c>
      <c r="L1060" s="55">
        <v>4.5311400000000006</v>
      </c>
      <c r="M1060" s="127">
        <v>111</v>
      </c>
    </row>
    <row r="1061" spans="8:13" x14ac:dyDescent="0.25">
      <c r="H1061" s="118" t="s">
        <v>389</v>
      </c>
      <c r="I1061" s="119" t="s">
        <v>178</v>
      </c>
      <c r="J1061" s="118">
        <v>501205.2</v>
      </c>
      <c r="K1061" s="122">
        <v>265582.90000000002</v>
      </c>
      <c r="L1061" s="55">
        <v>4.5357599999999998</v>
      </c>
      <c r="M1061" s="127">
        <v>102.54</v>
      </c>
    </row>
    <row r="1062" spans="8:13" x14ac:dyDescent="0.25">
      <c r="H1062" s="118" t="s">
        <v>389</v>
      </c>
      <c r="I1062" s="119" t="s">
        <v>18</v>
      </c>
      <c r="J1062" s="118">
        <v>501208</v>
      </c>
      <c r="K1062" s="118">
        <v>265584.40000000002</v>
      </c>
      <c r="L1062" s="55">
        <v>4.5244200000000001</v>
      </c>
      <c r="M1062" s="127">
        <v>97.94</v>
      </c>
    </row>
    <row r="1063" spans="8:13" x14ac:dyDescent="0.25">
      <c r="H1063" s="118" t="s">
        <v>389</v>
      </c>
      <c r="I1063" s="119" t="s">
        <v>179</v>
      </c>
      <c r="J1063" s="118">
        <v>501210.9</v>
      </c>
      <c r="K1063" s="122">
        <v>265585.90000000002</v>
      </c>
      <c r="L1063" s="55">
        <v>4.5290400000000002</v>
      </c>
      <c r="M1063" s="127">
        <v>96.47</v>
      </c>
    </row>
    <row r="1064" spans="8:13" x14ac:dyDescent="0.25">
      <c r="H1064" s="118" t="s">
        <v>389</v>
      </c>
      <c r="I1064" s="119" t="s">
        <v>180</v>
      </c>
      <c r="J1064" s="118">
        <v>501213.8</v>
      </c>
      <c r="K1064" s="118">
        <v>265585.90000000002</v>
      </c>
      <c r="L1064" s="55">
        <v>4.5308999999999999</v>
      </c>
      <c r="M1064" s="127">
        <v>90.5</v>
      </c>
    </row>
    <row r="1065" spans="8:13" x14ac:dyDescent="0.25">
      <c r="H1065" s="118" t="s">
        <v>389</v>
      </c>
      <c r="I1065" s="119" t="s">
        <v>181</v>
      </c>
      <c r="J1065" s="118">
        <v>501216.7</v>
      </c>
      <c r="K1065" s="118">
        <v>265586.59999999998</v>
      </c>
      <c r="L1065" s="55">
        <v>4.5343200000000001</v>
      </c>
      <c r="M1065" s="127">
        <v>97.27</v>
      </c>
    </row>
    <row r="1066" spans="8:13" x14ac:dyDescent="0.25">
      <c r="H1066" s="118" t="s">
        <v>389</v>
      </c>
      <c r="I1066" s="119" t="s">
        <v>19</v>
      </c>
      <c r="J1066" s="118">
        <v>501219.5</v>
      </c>
      <c r="K1066" s="118">
        <v>265587.3</v>
      </c>
      <c r="L1066" s="55">
        <v>4.5249600000000001</v>
      </c>
      <c r="M1066" s="127">
        <v>97.35</v>
      </c>
    </row>
    <row r="1067" spans="8:13" x14ac:dyDescent="0.25">
      <c r="H1067" s="118" t="s">
        <v>389</v>
      </c>
      <c r="I1067" s="119" t="s">
        <v>182</v>
      </c>
      <c r="J1067" s="118">
        <v>501222.40000000002</v>
      </c>
      <c r="K1067" s="118">
        <v>265588.09999999998</v>
      </c>
      <c r="L1067" s="55">
        <v>4.5283800000000003</v>
      </c>
      <c r="M1067" s="127">
        <v>90.84</v>
      </c>
    </row>
    <row r="1068" spans="8:13" x14ac:dyDescent="0.25">
      <c r="H1068" s="118" t="s">
        <v>389</v>
      </c>
      <c r="I1068" s="119" t="s">
        <v>183</v>
      </c>
      <c r="J1068" s="118">
        <v>501225.3</v>
      </c>
      <c r="K1068" s="118">
        <v>265588.8</v>
      </c>
      <c r="L1068" s="55">
        <v>4.5339300000000007</v>
      </c>
      <c r="M1068" s="127">
        <v>87.96</v>
      </c>
    </row>
    <row r="1069" spans="8:13" x14ac:dyDescent="0.25">
      <c r="H1069" s="118" t="s">
        <v>389</v>
      </c>
      <c r="I1069" s="119" t="s">
        <v>184</v>
      </c>
      <c r="J1069" s="118">
        <v>501228.2</v>
      </c>
      <c r="K1069" s="118">
        <v>265589.5</v>
      </c>
      <c r="L1069" s="55">
        <v>4.4417999999999997</v>
      </c>
      <c r="M1069" s="127">
        <v>95.44</v>
      </c>
    </row>
    <row r="1070" spans="8:13" x14ac:dyDescent="0.25">
      <c r="H1070" s="118" t="s">
        <v>389</v>
      </c>
      <c r="I1070" s="119" t="s">
        <v>20</v>
      </c>
      <c r="J1070" s="118">
        <v>501231</v>
      </c>
      <c r="K1070" s="118">
        <v>265590.2</v>
      </c>
      <c r="L1070" s="55">
        <v>4.0333800000000002</v>
      </c>
      <c r="M1070" s="127">
        <v>83.54</v>
      </c>
    </row>
    <row r="1071" spans="8:13" x14ac:dyDescent="0.25">
      <c r="H1071" s="118" t="s">
        <v>389</v>
      </c>
      <c r="I1071" s="119" t="s">
        <v>185</v>
      </c>
      <c r="J1071" s="118">
        <v>501233.4</v>
      </c>
      <c r="K1071" s="118">
        <v>265591.09999999998</v>
      </c>
      <c r="L1071" s="55">
        <v>4.0269000000000004</v>
      </c>
      <c r="M1071" s="127">
        <v>91</v>
      </c>
    </row>
    <row r="1072" spans="8:13" x14ac:dyDescent="0.25">
      <c r="H1072" s="118" t="s">
        <v>389</v>
      </c>
      <c r="I1072" s="119" t="s">
        <v>186</v>
      </c>
      <c r="J1072" s="118">
        <v>501235.1</v>
      </c>
      <c r="K1072" s="118">
        <v>265592.59999999998</v>
      </c>
      <c r="L1072" s="55">
        <v>4.0249199999999998</v>
      </c>
      <c r="M1072" s="127">
        <v>97.72</v>
      </c>
    </row>
    <row r="1073" spans="8:13" x14ac:dyDescent="0.25">
      <c r="H1073" s="118" t="s">
        <v>389</v>
      </c>
      <c r="I1073" s="119" t="s">
        <v>187</v>
      </c>
      <c r="J1073" s="118">
        <v>501236.7</v>
      </c>
      <c r="K1073" s="118">
        <v>265594.09999999998</v>
      </c>
      <c r="L1073" s="55">
        <v>4.03179</v>
      </c>
      <c r="M1073" s="127">
        <v>86.96</v>
      </c>
    </row>
    <row r="1074" spans="8:13" x14ac:dyDescent="0.25">
      <c r="H1074" s="118" t="s">
        <v>389</v>
      </c>
      <c r="I1074" s="119" t="s">
        <v>21</v>
      </c>
      <c r="J1074" s="118">
        <v>501237.9</v>
      </c>
      <c r="K1074" s="118">
        <v>265596</v>
      </c>
      <c r="L1074" s="55">
        <v>4.0409100000000002</v>
      </c>
      <c r="M1074" s="127">
        <v>83.22</v>
      </c>
    </row>
    <row r="1075" spans="8:13" x14ac:dyDescent="0.25">
      <c r="H1075" s="118" t="s">
        <v>389</v>
      </c>
      <c r="I1075" s="119" t="s">
        <v>188</v>
      </c>
      <c r="J1075" s="118">
        <v>501238.8</v>
      </c>
      <c r="K1075" s="118">
        <v>265598.3</v>
      </c>
      <c r="L1075" s="55">
        <v>4.0319399999999996</v>
      </c>
      <c r="M1075" s="127">
        <v>90.3</v>
      </c>
    </row>
    <row r="1076" spans="8:13" x14ac:dyDescent="0.25">
      <c r="H1076" s="118" t="s">
        <v>389</v>
      </c>
      <c r="I1076" s="119" t="s">
        <v>189</v>
      </c>
      <c r="J1076" s="118">
        <v>501239.5</v>
      </c>
      <c r="K1076" s="118">
        <v>265600.90000000002</v>
      </c>
      <c r="L1076" s="55">
        <v>4.0325999999999995</v>
      </c>
      <c r="M1076" s="127">
        <v>96.38</v>
      </c>
    </row>
    <row r="1077" spans="8:13" x14ac:dyDescent="0.25">
      <c r="H1077" s="118" t="s">
        <v>389</v>
      </c>
      <c r="I1077" s="119" t="s">
        <v>190</v>
      </c>
      <c r="J1077" s="118">
        <v>501239.5</v>
      </c>
      <c r="K1077" s="118">
        <v>265604.09999999998</v>
      </c>
      <c r="L1077" s="55">
        <v>4.6789799999999993</v>
      </c>
      <c r="M1077" s="127">
        <v>98.6</v>
      </c>
    </row>
    <row r="1078" spans="8:13" x14ac:dyDescent="0.25">
      <c r="H1078" s="118" t="s">
        <v>389</v>
      </c>
      <c r="I1078" s="119" t="s">
        <v>22</v>
      </c>
      <c r="J1078" s="118">
        <v>501239.6</v>
      </c>
      <c r="K1078" s="118">
        <v>265607.59999999998</v>
      </c>
      <c r="L1078" s="55">
        <v>7.9197299999999995</v>
      </c>
      <c r="M1078" s="127">
        <v>97.05</v>
      </c>
    </row>
    <row r="1079" spans="8:13" x14ac:dyDescent="0.25">
      <c r="H1079" s="118" t="s">
        <v>389</v>
      </c>
      <c r="I1079" s="119" t="s">
        <v>191</v>
      </c>
      <c r="J1079" s="118">
        <v>501241.7</v>
      </c>
      <c r="K1079" s="118">
        <v>265611.3</v>
      </c>
      <c r="L1079" s="55">
        <v>8.0123999999999995</v>
      </c>
      <c r="M1079" s="127">
        <v>107.07</v>
      </c>
    </row>
    <row r="1080" spans="8:13" x14ac:dyDescent="0.25">
      <c r="H1080" s="118" t="s">
        <v>389</v>
      </c>
      <c r="I1080" s="119" t="s">
        <v>192</v>
      </c>
      <c r="J1080" s="118">
        <v>501243.3</v>
      </c>
      <c r="K1080" s="118">
        <v>265615.40000000002</v>
      </c>
      <c r="L1080" s="55">
        <v>8.0042100000000005</v>
      </c>
      <c r="M1080" s="127">
        <v>109.92</v>
      </c>
    </row>
    <row r="1081" spans="8:13" x14ac:dyDescent="0.25">
      <c r="H1081" s="118" t="s">
        <v>389</v>
      </c>
      <c r="I1081" s="119" t="s">
        <v>193</v>
      </c>
      <c r="J1081" s="118">
        <v>501244.2</v>
      </c>
      <c r="K1081" s="118">
        <v>265620.5</v>
      </c>
      <c r="L1081" s="55">
        <v>8.0164799999999996</v>
      </c>
      <c r="M1081" s="127">
        <v>130.61000000000001</v>
      </c>
    </row>
    <row r="1082" spans="8:13" x14ac:dyDescent="0.25">
      <c r="H1082" s="118" t="s">
        <v>389</v>
      </c>
      <c r="I1082" s="119" t="s">
        <v>23</v>
      </c>
      <c r="J1082" s="118">
        <v>501245.4</v>
      </c>
      <c r="K1082" s="118">
        <v>265625.2</v>
      </c>
      <c r="L1082" s="55">
        <v>8.00976</v>
      </c>
      <c r="M1082" s="127">
        <v>116.98</v>
      </c>
    </row>
    <row r="1083" spans="8:13" x14ac:dyDescent="0.25">
      <c r="H1083" s="118" t="s">
        <v>389</v>
      </c>
      <c r="I1083" s="119" t="s">
        <v>194</v>
      </c>
      <c r="J1083" s="118">
        <v>501247.2</v>
      </c>
      <c r="K1083" s="118">
        <v>265629.3</v>
      </c>
      <c r="L1083" s="55">
        <v>8.0084400000000002</v>
      </c>
      <c r="M1083" s="127">
        <v>139.62</v>
      </c>
    </row>
    <row r="1084" spans="8:13" x14ac:dyDescent="0.25">
      <c r="H1084" s="118" t="s">
        <v>389</v>
      </c>
      <c r="I1084" s="119" t="s">
        <v>195</v>
      </c>
      <c r="J1084" s="118">
        <v>501249</v>
      </c>
      <c r="K1084" s="118">
        <v>265633.40000000002</v>
      </c>
      <c r="L1084" s="55">
        <v>8.0110799999999998</v>
      </c>
      <c r="M1084" s="127">
        <v>162.44999999999999</v>
      </c>
    </row>
    <row r="1085" spans="8:13" x14ac:dyDescent="0.25">
      <c r="H1085" s="118" t="s">
        <v>389</v>
      </c>
      <c r="I1085" s="119" t="s">
        <v>196</v>
      </c>
      <c r="J1085" s="118">
        <v>501251.1</v>
      </c>
      <c r="K1085" s="118">
        <v>265637.2</v>
      </c>
      <c r="L1085" s="55">
        <v>8.0113199999999996</v>
      </c>
      <c r="M1085" s="127">
        <v>179.13</v>
      </c>
    </row>
    <row r="1086" spans="8:13" x14ac:dyDescent="0.25">
      <c r="H1086" s="118" t="s">
        <v>389</v>
      </c>
      <c r="I1086" s="119" t="s">
        <v>24</v>
      </c>
      <c r="J1086" s="118">
        <v>501253.3</v>
      </c>
      <c r="K1086" s="118">
        <v>265640.90000000002</v>
      </c>
      <c r="L1086" s="55">
        <v>8.0060400000000005</v>
      </c>
      <c r="M1086" s="127">
        <v>144.4</v>
      </c>
    </row>
    <row r="1087" spans="8:13" x14ac:dyDescent="0.25">
      <c r="H1087" s="118" t="s">
        <v>389</v>
      </c>
      <c r="I1087" s="119" t="s">
        <v>197</v>
      </c>
      <c r="J1087" s="118">
        <v>501256</v>
      </c>
      <c r="K1087" s="118">
        <v>265644.09999999998</v>
      </c>
      <c r="L1087" s="55">
        <v>8.011470000000001</v>
      </c>
      <c r="M1087" s="127">
        <v>181.71</v>
      </c>
    </row>
    <row r="1088" spans="8:13" x14ac:dyDescent="0.25">
      <c r="H1088" s="118" t="s">
        <v>389</v>
      </c>
      <c r="I1088" s="119" t="s">
        <v>198</v>
      </c>
      <c r="J1088" s="118">
        <v>501258.4</v>
      </c>
      <c r="K1088" s="118">
        <v>265647.40000000002</v>
      </c>
      <c r="L1088" s="55">
        <v>8.0073600000000003</v>
      </c>
      <c r="M1088" s="127">
        <v>172.41</v>
      </c>
    </row>
    <row r="1089" spans="8:13" x14ac:dyDescent="0.25">
      <c r="H1089" s="118" t="s">
        <v>389</v>
      </c>
      <c r="I1089" s="119" t="s">
        <v>199</v>
      </c>
      <c r="J1089" s="118">
        <v>501260.9</v>
      </c>
      <c r="K1089" s="118">
        <v>265650.8</v>
      </c>
      <c r="L1089" s="55">
        <v>8.0055300000000003</v>
      </c>
      <c r="M1089" s="127">
        <v>146.1</v>
      </c>
    </row>
    <row r="1090" spans="8:13" x14ac:dyDescent="0.25">
      <c r="H1090" s="118" t="s">
        <v>389</v>
      </c>
      <c r="I1090" s="119" t="s">
        <v>25</v>
      </c>
      <c r="J1090" s="118">
        <v>501263.4</v>
      </c>
      <c r="K1090" s="118">
        <v>265654.2</v>
      </c>
      <c r="L1090" s="55">
        <v>8.0156999999999989</v>
      </c>
      <c r="M1090" s="127">
        <v>169.55</v>
      </c>
    </row>
    <row r="1091" spans="8:13" x14ac:dyDescent="0.25">
      <c r="H1091" s="118" t="s">
        <v>389</v>
      </c>
      <c r="I1091" s="119" t="s">
        <v>200</v>
      </c>
      <c r="J1091" s="118">
        <v>501266.1</v>
      </c>
      <c r="K1091" s="118">
        <v>265657.5</v>
      </c>
      <c r="L1091" s="55">
        <v>8.0091000000000001</v>
      </c>
      <c r="M1091" s="127">
        <v>141.68</v>
      </c>
    </row>
    <row r="1092" spans="8:13" x14ac:dyDescent="0.25">
      <c r="H1092" s="118" t="s">
        <v>389</v>
      </c>
      <c r="I1092" s="119" t="s">
        <v>201</v>
      </c>
      <c r="J1092" s="118">
        <v>501268.8</v>
      </c>
      <c r="K1092" s="118">
        <v>265660.59999999998</v>
      </c>
      <c r="L1092" s="55">
        <v>8.0003700000000002</v>
      </c>
      <c r="M1092" s="127">
        <v>131.13999999999999</v>
      </c>
    </row>
    <row r="1093" spans="8:13" x14ac:dyDescent="0.25">
      <c r="H1093" s="118" t="s">
        <v>389</v>
      </c>
      <c r="I1093" s="119" t="s">
        <v>202</v>
      </c>
      <c r="J1093" s="118">
        <v>501271.8</v>
      </c>
      <c r="K1093" s="118">
        <v>265663.59999999998</v>
      </c>
      <c r="L1093" s="55">
        <v>8.0159399999999987</v>
      </c>
      <c r="M1093" s="127">
        <v>105.82</v>
      </c>
    </row>
    <row r="1094" spans="8:13" x14ac:dyDescent="0.25">
      <c r="H1094" s="118" t="s">
        <v>389</v>
      </c>
      <c r="I1094" s="119" t="s">
        <v>26</v>
      </c>
      <c r="J1094" s="118">
        <v>501274.8</v>
      </c>
      <c r="K1094" s="118">
        <v>265666.40000000002</v>
      </c>
      <c r="L1094" s="55">
        <v>8.0091000000000001</v>
      </c>
      <c r="M1094" s="127">
        <v>132.35</v>
      </c>
    </row>
    <row r="1095" spans="8:13" x14ac:dyDescent="0.25">
      <c r="H1095" s="118" t="s">
        <v>389</v>
      </c>
      <c r="I1095" s="119" t="s">
        <v>203</v>
      </c>
      <c r="J1095" s="118">
        <v>501277.9</v>
      </c>
      <c r="K1095" s="118">
        <v>265669.2</v>
      </c>
      <c r="L1095" s="55">
        <v>8.0108100000000011</v>
      </c>
      <c r="M1095" s="127">
        <v>121.57</v>
      </c>
    </row>
    <row r="1096" spans="8:13" x14ac:dyDescent="0.25">
      <c r="H1096" s="118" t="s">
        <v>389</v>
      </c>
      <c r="I1096" s="119" t="s">
        <v>204</v>
      </c>
      <c r="J1096" s="118">
        <v>501281.1</v>
      </c>
      <c r="K1096" s="118">
        <v>265672</v>
      </c>
      <c r="L1096" s="55">
        <v>8.0049899999999994</v>
      </c>
      <c r="M1096" s="127">
        <v>104.18</v>
      </c>
    </row>
    <row r="1097" spans="8:13" x14ac:dyDescent="0.25">
      <c r="H1097" s="118" t="s">
        <v>389</v>
      </c>
      <c r="I1097" s="119" t="s">
        <v>205</v>
      </c>
      <c r="J1097" s="118">
        <v>501284.2</v>
      </c>
      <c r="K1097" s="118">
        <v>265674.8</v>
      </c>
      <c r="L1097" s="55">
        <v>8.0076300000000007</v>
      </c>
      <c r="M1097" s="127">
        <v>92.01</v>
      </c>
    </row>
    <row r="1098" spans="8:13" x14ac:dyDescent="0.25">
      <c r="H1098" s="118" t="s">
        <v>389</v>
      </c>
      <c r="I1098" s="119" t="s">
        <v>27</v>
      </c>
      <c r="J1098" s="118">
        <v>501287.3</v>
      </c>
      <c r="K1098" s="118">
        <v>265677.7</v>
      </c>
      <c r="L1098" s="55">
        <v>8.01</v>
      </c>
      <c r="M1098" s="127">
        <v>104.6</v>
      </c>
    </row>
    <row r="1099" spans="8:13" x14ac:dyDescent="0.25">
      <c r="H1099" s="118" t="s">
        <v>389</v>
      </c>
      <c r="I1099" s="119" t="s">
        <v>206</v>
      </c>
      <c r="J1099" s="118">
        <v>501290.3</v>
      </c>
      <c r="K1099" s="118">
        <v>265680.59999999998</v>
      </c>
      <c r="L1099" s="55">
        <v>8.0139600000000009</v>
      </c>
      <c r="M1099" s="127">
        <v>96.8</v>
      </c>
    </row>
    <row r="1100" spans="8:13" x14ac:dyDescent="0.25">
      <c r="H1100" s="118" t="s">
        <v>389</v>
      </c>
      <c r="I1100" s="119" t="s">
        <v>207</v>
      </c>
      <c r="J1100" s="118">
        <v>501293.4</v>
      </c>
      <c r="K1100" s="118">
        <v>265683.40000000002</v>
      </c>
      <c r="L1100" s="55">
        <v>8.0092200000000009</v>
      </c>
      <c r="M1100" s="127">
        <v>94.11</v>
      </c>
    </row>
    <row r="1101" spans="8:13" x14ac:dyDescent="0.25">
      <c r="H1101" s="118" t="s">
        <v>389</v>
      </c>
      <c r="I1101" s="119" t="s">
        <v>208</v>
      </c>
      <c r="J1101" s="118">
        <v>501296.3</v>
      </c>
      <c r="K1101" s="118">
        <v>265686.40000000002</v>
      </c>
      <c r="L1101" s="55">
        <v>8.0065799999999996</v>
      </c>
      <c r="M1101" s="127">
        <v>84.83</v>
      </c>
    </row>
    <row r="1102" spans="8:13" x14ac:dyDescent="0.25">
      <c r="H1102" s="118" t="s">
        <v>389</v>
      </c>
      <c r="I1102" s="119" t="s">
        <v>28</v>
      </c>
      <c r="J1102" s="118">
        <v>501299.20000000001</v>
      </c>
      <c r="K1102" s="118">
        <v>265689.40000000002</v>
      </c>
      <c r="L1102" s="55">
        <v>8.0106599999999997</v>
      </c>
      <c r="M1102" s="127">
        <v>94.58</v>
      </c>
    </row>
    <row r="1103" spans="8:13" x14ac:dyDescent="0.25">
      <c r="H1103" s="118" t="s">
        <v>389</v>
      </c>
      <c r="I1103" s="119" t="s">
        <v>209</v>
      </c>
      <c r="J1103" s="118">
        <v>501302</v>
      </c>
      <c r="K1103" s="118">
        <v>265692.40000000002</v>
      </c>
      <c r="L1103" s="55">
        <v>8.0072399999999995</v>
      </c>
      <c r="M1103" s="127">
        <v>86.99</v>
      </c>
    </row>
    <row r="1104" spans="8:13" x14ac:dyDescent="0.25">
      <c r="H1104" s="118" t="s">
        <v>389</v>
      </c>
      <c r="I1104" s="119" t="s">
        <v>210</v>
      </c>
      <c r="J1104" s="118">
        <v>501305</v>
      </c>
      <c r="K1104" s="118">
        <v>265695.40000000002</v>
      </c>
      <c r="L1104" s="55">
        <v>8.0108100000000011</v>
      </c>
      <c r="M1104" s="127">
        <v>86.54</v>
      </c>
    </row>
    <row r="1105" spans="8:13" x14ac:dyDescent="0.25">
      <c r="H1105" s="118" t="s">
        <v>389</v>
      </c>
      <c r="I1105" s="119" t="s">
        <v>211</v>
      </c>
      <c r="J1105" s="118">
        <v>501307.9</v>
      </c>
      <c r="K1105" s="118">
        <v>265698.3</v>
      </c>
      <c r="L1105" s="55">
        <v>8.0088299999999997</v>
      </c>
      <c r="M1105" s="127">
        <v>83.02</v>
      </c>
    </row>
    <row r="1106" spans="8:13" x14ac:dyDescent="0.25">
      <c r="H1106" s="118" t="s">
        <v>389</v>
      </c>
      <c r="I1106" s="119" t="s">
        <v>29</v>
      </c>
      <c r="J1106" s="118">
        <v>501310.8</v>
      </c>
      <c r="K1106" s="118">
        <v>265701.3</v>
      </c>
      <c r="L1106" s="55">
        <v>8.0091000000000001</v>
      </c>
      <c r="M1106" s="127">
        <v>85.38</v>
      </c>
    </row>
    <row r="1107" spans="8:13" x14ac:dyDescent="0.25">
      <c r="H1107" s="118" t="s">
        <v>389</v>
      </c>
      <c r="I1107" s="119" t="s">
        <v>212</v>
      </c>
      <c r="J1107" s="118">
        <v>501313.6</v>
      </c>
      <c r="K1107" s="118">
        <v>265704.40000000002</v>
      </c>
      <c r="L1107" s="55">
        <v>8.0098800000000008</v>
      </c>
      <c r="M1107" s="127">
        <v>85.44</v>
      </c>
    </row>
    <row r="1108" spans="8:13" x14ac:dyDescent="0.25">
      <c r="H1108" s="118" t="s">
        <v>389</v>
      </c>
      <c r="I1108" s="119" t="s">
        <v>213</v>
      </c>
      <c r="J1108" s="118">
        <v>501316.5</v>
      </c>
      <c r="K1108" s="118">
        <v>265707.40000000002</v>
      </c>
      <c r="L1108" s="55">
        <v>8.0101499999999994</v>
      </c>
      <c r="M1108" s="127">
        <v>86.48</v>
      </c>
    </row>
    <row r="1109" spans="8:13" x14ac:dyDescent="0.25">
      <c r="H1109" s="118" t="s">
        <v>389</v>
      </c>
      <c r="I1109" s="119" t="s">
        <v>214</v>
      </c>
      <c r="J1109" s="118">
        <v>501319.5</v>
      </c>
      <c r="K1109" s="118">
        <v>265710.3</v>
      </c>
      <c r="L1109" s="55">
        <v>8.0040600000000008</v>
      </c>
      <c r="M1109" s="127">
        <v>90.06</v>
      </c>
    </row>
    <row r="1110" spans="8:13" x14ac:dyDescent="0.25">
      <c r="H1110" s="118" t="s">
        <v>389</v>
      </c>
      <c r="I1110" s="119" t="s">
        <v>30</v>
      </c>
      <c r="J1110" s="118">
        <v>501322.5</v>
      </c>
      <c r="K1110" s="118">
        <v>265713.2</v>
      </c>
      <c r="L1110" s="55">
        <v>8.0078999999999994</v>
      </c>
      <c r="M1110" s="127">
        <v>86.66</v>
      </c>
    </row>
    <row r="1111" spans="8:13" x14ac:dyDescent="0.25">
      <c r="H1111" s="118" t="s">
        <v>389</v>
      </c>
      <c r="I1111" s="119" t="s">
        <v>215</v>
      </c>
      <c r="J1111" s="118">
        <v>501325.5</v>
      </c>
      <c r="K1111" s="118">
        <v>265716</v>
      </c>
      <c r="L1111" s="55">
        <v>8.0150400000000008</v>
      </c>
      <c r="M1111" s="127">
        <v>90.73</v>
      </c>
    </row>
    <row r="1112" spans="8:13" x14ac:dyDescent="0.25">
      <c r="H1112" s="118" t="s">
        <v>389</v>
      </c>
      <c r="I1112" s="119" t="s">
        <v>216</v>
      </c>
      <c r="J1112" s="118">
        <v>501328.5</v>
      </c>
      <c r="K1112" s="118">
        <v>265718.90000000002</v>
      </c>
      <c r="L1112" s="55">
        <v>8.0096100000000003</v>
      </c>
      <c r="M1112" s="127">
        <v>97.19</v>
      </c>
    </row>
    <row r="1113" spans="8:13" x14ac:dyDescent="0.25">
      <c r="H1113" s="118" t="s">
        <v>389</v>
      </c>
      <c r="I1113" s="119" t="s">
        <v>217</v>
      </c>
      <c r="J1113" s="118">
        <v>501331.6</v>
      </c>
      <c r="K1113" s="118">
        <v>265721.7</v>
      </c>
      <c r="L1113" s="55">
        <v>8.0089500000000005</v>
      </c>
      <c r="M1113" s="127">
        <v>103.27</v>
      </c>
    </row>
    <row r="1114" spans="8:13" x14ac:dyDescent="0.25">
      <c r="H1114" s="118" t="s">
        <v>389</v>
      </c>
      <c r="I1114" s="119" t="s">
        <v>31</v>
      </c>
      <c r="J1114" s="118">
        <v>501334.6</v>
      </c>
      <c r="K1114" s="118">
        <v>265724.59999999998</v>
      </c>
      <c r="L1114" s="55">
        <v>8.00976</v>
      </c>
      <c r="M1114" s="127">
        <v>99.41</v>
      </c>
    </row>
    <row r="1115" spans="8:13" x14ac:dyDescent="0.25">
      <c r="H1115" s="118" t="s">
        <v>389</v>
      </c>
      <c r="I1115" s="119" t="s">
        <v>218</v>
      </c>
      <c r="J1115" s="118">
        <v>501337.59999999998</v>
      </c>
      <c r="K1115" s="118">
        <v>265727.5</v>
      </c>
      <c r="L1115" s="55">
        <v>8.0110799999999998</v>
      </c>
      <c r="M1115" s="127">
        <v>107.02</v>
      </c>
    </row>
    <row r="1116" spans="8:13" x14ac:dyDescent="0.25">
      <c r="H1116" s="118" t="s">
        <v>389</v>
      </c>
      <c r="I1116" s="119" t="s">
        <v>219</v>
      </c>
      <c r="J1116" s="118">
        <v>501340.6</v>
      </c>
      <c r="K1116" s="118">
        <v>265730.3</v>
      </c>
      <c r="L1116" s="55">
        <v>8.0071200000000005</v>
      </c>
      <c r="M1116" s="127">
        <v>115.98</v>
      </c>
    </row>
    <row r="1117" spans="8:13" x14ac:dyDescent="0.25">
      <c r="H1117" s="118" t="s">
        <v>389</v>
      </c>
      <c r="I1117" s="119" t="s">
        <v>220</v>
      </c>
      <c r="J1117" s="118">
        <v>501343.6</v>
      </c>
      <c r="K1117" s="118">
        <v>265733.2</v>
      </c>
      <c r="L1117" s="55">
        <v>8.0118600000000004</v>
      </c>
      <c r="M1117" s="127">
        <v>136.66999999999999</v>
      </c>
    </row>
    <row r="1118" spans="8:13" x14ac:dyDescent="0.25">
      <c r="H1118" s="118" t="s">
        <v>389</v>
      </c>
      <c r="I1118" s="119" t="s">
        <v>32</v>
      </c>
      <c r="J1118" s="118">
        <v>501346.6</v>
      </c>
      <c r="K1118" s="118">
        <v>265736.09999999998</v>
      </c>
      <c r="L1118" s="55">
        <v>8.0075099999999999</v>
      </c>
      <c r="M1118" s="127">
        <v>108.92</v>
      </c>
    </row>
    <row r="1119" spans="8:13" x14ac:dyDescent="0.25">
      <c r="H1119" s="118" t="s">
        <v>389</v>
      </c>
      <c r="I1119" s="119" t="s">
        <v>221</v>
      </c>
      <c r="J1119" s="118">
        <v>501349.6</v>
      </c>
      <c r="K1119" s="118">
        <v>265739</v>
      </c>
      <c r="L1119" s="55">
        <v>8.01</v>
      </c>
      <c r="M1119" s="127">
        <v>123.96</v>
      </c>
    </row>
    <row r="1120" spans="8:13" x14ac:dyDescent="0.25">
      <c r="H1120" s="118" t="s">
        <v>389</v>
      </c>
      <c r="I1120" s="119" t="s">
        <v>222</v>
      </c>
      <c r="J1120" s="118">
        <v>501352.6</v>
      </c>
      <c r="K1120" s="118">
        <v>265741.90000000002</v>
      </c>
      <c r="L1120" s="55">
        <v>8.0108100000000011</v>
      </c>
      <c r="M1120" s="127">
        <v>172.58</v>
      </c>
    </row>
    <row r="1121" spans="8:13" x14ac:dyDescent="0.25">
      <c r="H1121" s="118" t="s">
        <v>389</v>
      </c>
      <c r="I1121" s="119" t="s">
        <v>223</v>
      </c>
      <c r="J1121" s="118">
        <v>501355.5</v>
      </c>
      <c r="K1121" s="118">
        <v>265744.8</v>
      </c>
      <c r="L1121" s="55">
        <v>8.00976</v>
      </c>
      <c r="M1121" s="127">
        <v>171.39</v>
      </c>
    </row>
    <row r="1122" spans="8:13" x14ac:dyDescent="0.25">
      <c r="H1122" s="118" t="s">
        <v>389</v>
      </c>
      <c r="I1122" s="119" t="s">
        <v>33</v>
      </c>
      <c r="J1122" s="118">
        <v>501358.4</v>
      </c>
      <c r="K1122" s="118">
        <v>265747.8</v>
      </c>
      <c r="L1122" s="55">
        <v>8.0081699999999998</v>
      </c>
      <c r="M1122" s="127">
        <v>95.86</v>
      </c>
    </row>
    <row r="1123" spans="8:13" x14ac:dyDescent="0.25">
      <c r="H1123" s="118" t="s">
        <v>389</v>
      </c>
      <c r="I1123" s="119" t="s">
        <v>224</v>
      </c>
      <c r="J1123" s="118">
        <v>501361.4</v>
      </c>
      <c r="K1123" s="118">
        <v>265750.7</v>
      </c>
      <c r="L1123" s="55">
        <v>8.0096100000000003</v>
      </c>
      <c r="M1123" s="127">
        <v>119.2</v>
      </c>
    </row>
    <row r="1124" spans="8:13" x14ac:dyDescent="0.25">
      <c r="H1124" s="118" t="s">
        <v>389</v>
      </c>
      <c r="I1124" s="119" t="s">
        <v>225</v>
      </c>
      <c r="J1124" s="118">
        <v>501364.4</v>
      </c>
      <c r="K1124" s="118">
        <v>265753.59999999998</v>
      </c>
      <c r="L1124" s="55">
        <v>8.0082900000000006</v>
      </c>
      <c r="M1124" s="127">
        <v>125.57</v>
      </c>
    </row>
    <row r="1125" spans="8:13" x14ac:dyDescent="0.25">
      <c r="H1125" s="118" t="s">
        <v>389</v>
      </c>
      <c r="I1125" s="119" t="s">
        <v>226</v>
      </c>
      <c r="J1125" s="118">
        <v>501367.5</v>
      </c>
      <c r="K1125" s="118">
        <v>265756.5</v>
      </c>
      <c r="L1125" s="55">
        <v>8.0096100000000003</v>
      </c>
      <c r="M1125" s="127">
        <v>155</v>
      </c>
    </row>
    <row r="1126" spans="8:13" x14ac:dyDescent="0.25">
      <c r="H1126" s="118" t="s">
        <v>389</v>
      </c>
      <c r="I1126" s="119" t="s">
        <v>34</v>
      </c>
      <c r="J1126" s="118">
        <v>501370.5</v>
      </c>
      <c r="K1126" s="118">
        <v>265759.3</v>
      </c>
      <c r="L1126" s="55">
        <v>8.0094899999999996</v>
      </c>
      <c r="M1126" s="127">
        <v>86.16</v>
      </c>
    </row>
    <row r="1127" spans="8:13" x14ac:dyDescent="0.25">
      <c r="H1127" s="118" t="s">
        <v>389</v>
      </c>
      <c r="I1127" s="119" t="s">
        <v>227</v>
      </c>
      <c r="J1127" s="118">
        <v>501373.5</v>
      </c>
      <c r="K1127" s="118">
        <v>265762.2</v>
      </c>
      <c r="L1127" s="55">
        <v>8.0094899999999996</v>
      </c>
      <c r="M1127" s="127">
        <v>92</v>
      </c>
    </row>
    <row r="1128" spans="8:13" x14ac:dyDescent="0.25">
      <c r="H1128" s="118" t="s">
        <v>389</v>
      </c>
      <c r="I1128" s="119" t="s">
        <v>228</v>
      </c>
      <c r="J1128" s="118">
        <v>501376.5</v>
      </c>
      <c r="K1128" s="118">
        <v>265765.09999999998</v>
      </c>
      <c r="L1128" s="55">
        <v>8.00868</v>
      </c>
      <c r="M1128" s="127">
        <v>90</v>
      </c>
    </row>
    <row r="1129" spans="8:13" x14ac:dyDescent="0.25">
      <c r="H1129" s="118" t="s">
        <v>389</v>
      </c>
      <c r="I1129" s="119" t="s">
        <v>229</v>
      </c>
      <c r="J1129" s="118">
        <v>501379.4</v>
      </c>
      <c r="K1129" s="118">
        <v>265768.09999999998</v>
      </c>
      <c r="L1129" s="55">
        <v>8.008560000000001</v>
      </c>
      <c r="M1129" s="127">
        <v>62.31</v>
      </c>
    </row>
    <row r="1130" spans="8:13" x14ac:dyDescent="0.25">
      <c r="H1130" s="118" t="s">
        <v>389</v>
      </c>
      <c r="I1130" s="119" t="s">
        <v>35</v>
      </c>
      <c r="J1130" s="118">
        <v>501382.3</v>
      </c>
      <c r="K1130" s="118">
        <v>265771.09999999998</v>
      </c>
      <c r="L1130" s="55">
        <v>8.0072399999999995</v>
      </c>
      <c r="M1130" s="127">
        <v>92.1</v>
      </c>
    </row>
    <row r="1131" spans="8:13" x14ac:dyDescent="0.25">
      <c r="H1131" s="118" t="s">
        <v>389</v>
      </c>
      <c r="I1131" s="119" t="s">
        <v>230</v>
      </c>
      <c r="J1131" s="118">
        <v>501385.2</v>
      </c>
      <c r="K1131" s="118">
        <v>265774.09999999998</v>
      </c>
      <c r="L1131" s="55">
        <v>8.0125200000000003</v>
      </c>
      <c r="M1131" s="127">
        <v>68.16</v>
      </c>
    </row>
    <row r="1132" spans="8:13" x14ac:dyDescent="0.25">
      <c r="H1132" s="118" t="s">
        <v>389</v>
      </c>
      <c r="I1132" s="119" t="s">
        <v>231</v>
      </c>
      <c r="J1132" s="118">
        <v>501388.1</v>
      </c>
      <c r="K1132" s="118">
        <v>265777.09999999998</v>
      </c>
      <c r="L1132" s="55">
        <v>8.0072399999999995</v>
      </c>
      <c r="M1132" s="127">
        <v>78.06</v>
      </c>
    </row>
    <row r="1133" spans="8:13" x14ac:dyDescent="0.25">
      <c r="H1133" s="118" t="s">
        <v>389</v>
      </c>
      <c r="I1133" s="119" t="s">
        <v>232</v>
      </c>
      <c r="J1133" s="118">
        <v>501391</v>
      </c>
      <c r="K1133" s="118">
        <v>265780</v>
      </c>
      <c r="L1133" s="55">
        <v>8.0108100000000011</v>
      </c>
      <c r="M1133" s="127">
        <v>112.32</v>
      </c>
    </row>
    <row r="1134" spans="8:13" x14ac:dyDescent="0.25">
      <c r="H1134" s="118" t="s">
        <v>389</v>
      </c>
      <c r="I1134" s="119" t="s">
        <v>36</v>
      </c>
      <c r="J1134" s="118">
        <v>501394</v>
      </c>
      <c r="K1134" s="118">
        <v>265782.90000000002</v>
      </c>
      <c r="L1134" s="55">
        <v>8.0082900000000006</v>
      </c>
      <c r="M1134" s="127">
        <v>146</v>
      </c>
    </row>
    <row r="1135" spans="8:13" x14ac:dyDescent="0.25">
      <c r="H1135" s="118" t="s">
        <v>389</v>
      </c>
      <c r="I1135" s="119" t="s">
        <v>233</v>
      </c>
      <c r="J1135" s="118">
        <v>501396.9</v>
      </c>
      <c r="K1135" s="118">
        <v>265785.90000000002</v>
      </c>
      <c r="L1135" s="55">
        <v>8.0104199999999999</v>
      </c>
      <c r="M1135" s="127">
        <v>154.56</v>
      </c>
    </row>
    <row r="1136" spans="8:13" x14ac:dyDescent="0.25">
      <c r="H1136" s="118" t="s">
        <v>389</v>
      </c>
      <c r="I1136" s="119" t="s">
        <v>234</v>
      </c>
      <c r="J1136" s="118">
        <v>501399.8</v>
      </c>
      <c r="K1136" s="118">
        <v>265788.90000000002</v>
      </c>
      <c r="L1136" s="55">
        <v>8.0092200000000009</v>
      </c>
      <c r="M1136" s="127">
        <v>146</v>
      </c>
    </row>
    <row r="1137" spans="8:13" x14ac:dyDescent="0.25">
      <c r="H1137" s="118" t="s">
        <v>389</v>
      </c>
      <c r="I1137" s="119" t="s">
        <v>235</v>
      </c>
      <c r="J1137" s="118">
        <v>501402.7</v>
      </c>
      <c r="K1137" s="118">
        <v>265791.90000000002</v>
      </c>
      <c r="L1137" s="55">
        <v>8.008560000000001</v>
      </c>
      <c r="M1137" s="127">
        <v>141</v>
      </c>
    </row>
    <row r="1138" spans="8:13" x14ac:dyDescent="0.25">
      <c r="H1138" s="118" t="s">
        <v>389</v>
      </c>
      <c r="I1138" s="119" t="s">
        <v>37</v>
      </c>
      <c r="J1138" s="118">
        <v>501405.6</v>
      </c>
      <c r="K1138" s="118">
        <v>265794.90000000002</v>
      </c>
      <c r="L1138" s="55">
        <v>8.0093399999999999</v>
      </c>
      <c r="M1138" s="127">
        <v>237.21</v>
      </c>
    </row>
    <row r="1139" spans="8:13" x14ac:dyDescent="0.25">
      <c r="H1139" s="118" t="s">
        <v>389</v>
      </c>
      <c r="I1139" s="119" t="s">
        <v>236</v>
      </c>
      <c r="J1139" s="118">
        <v>501408.4</v>
      </c>
      <c r="K1139" s="118">
        <v>265798</v>
      </c>
      <c r="L1139" s="55">
        <v>8.0117399999999996</v>
      </c>
      <c r="M1139" s="127">
        <v>148</v>
      </c>
    </row>
    <row r="1140" spans="8:13" x14ac:dyDescent="0.25">
      <c r="H1140" s="118" t="s">
        <v>389</v>
      </c>
      <c r="I1140" s="119" t="s">
        <v>237</v>
      </c>
      <c r="J1140" s="118">
        <v>501411.3</v>
      </c>
      <c r="K1140" s="118">
        <v>265801</v>
      </c>
      <c r="L1140" s="55">
        <v>8.0069700000000008</v>
      </c>
      <c r="M1140" s="127">
        <v>205.05</v>
      </c>
    </row>
    <row r="1141" spans="8:13" x14ac:dyDescent="0.25">
      <c r="H1141" s="118" t="s">
        <v>389</v>
      </c>
      <c r="I1141" s="119" t="s">
        <v>238</v>
      </c>
      <c r="J1141" s="118">
        <v>501414</v>
      </c>
      <c r="K1141" s="118">
        <v>265804.2</v>
      </c>
      <c r="L1141" s="55">
        <v>8.0108100000000011</v>
      </c>
      <c r="M1141" s="127">
        <v>127.49</v>
      </c>
    </row>
    <row r="1142" spans="8:13" x14ac:dyDescent="0.25">
      <c r="H1142" s="118" t="s">
        <v>389</v>
      </c>
      <c r="I1142" s="119" t="s">
        <v>38</v>
      </c>
      <c r="J1142" s="118">
        <v>501416.9</v>
      </c>
      <c r="K1142" s="118">
        <v>265807.2</v>
      </c>
      <c r="L1142" s="55">
        <v>8.0108100000000011</v>
      </c>
      <c r="M1142" s="127">
        <v>145.65</v>
      </c>
    </row>
    <row r="1143" spans="8:13" x14ac:dyDescent="0.25">
      <c r="H1143" s="118" t="s">
        <v>389</v>
      </c>
      <c r="I1143" s="119" t="s">
        <v>239</v>
      </c>
      <c r="J1143" s="118">
        <v>501419.9</v>
      </c>
      <c r="K1143" s="118">
        <v>265810.09999999998</v>
      </c>
      <c r="L1143" s="55">
        <v>8.0075099999999999</v>
      </c>
      <c r="M1143" s="127">
        <v>134.71</v>
      </c>
    </row>
    <row r="1144" spans="8:13" x14ac:dyDescent="0.25">
      <c r="H1144" s="118" t="s">
        <v>389</v>
      </c>
      <c r="I1144" s="119" t="s">
        <v>240</v>
      </c>
      <c r="J1144" s="118">
        <v>501422.8</v>
      </c>
      <c r="K1144" s="118">
        <v>265813.09999999998</v>
      </c>
      <c r="L1144" s="55">
        <v>8.0130600000000012</v>
      </c>
      <c r="M1144" s="127">
        <v>144.65</v>
      </c>
    </row>
    <row r="1145" spans="8:13" x14ac:dyDescent="0.25">
      <c r="H1145" s="118" t="s">
        <v>389</v>
      </c>
      <c r="I1145" s="119" t="s">
        <v>241</v>
      </c>
      <c r="J1145" s="118">
        <v>501425.5</v>
      </c>
      <c r="K1145" s="118">
        <v>265816.2</v>
      </c>
      <c r="L1145" s="55">
        <v>8.00868</v>
      </c>
      <c r="M1145" s="127">
        <v>138.33000000000001</v>
      </c>
    </row>
    <row r="1146" spans="8:13" x14ac:dyDescent="0.25">
      <c r="H1146" s="118" t="s">
        <v>389</v>
      </c>
      <c r="I1146" s="119" t="s">
        <v>39</v>
      </c>
      <c r="J1146" s="118">
        <v>501428.7</v>
      </c>
      <c r="K1146" s="118">
        <v>265818.90000000002</v>
      </c>
      <c r="L1146" s="55">
        <v>8.0109300000000001</v>
      </c>
      <c r="M1146" s="127">
        <v>151.13</v>
      </c>
    </row>
    <row r="1147" spans="8:13" x14ac:dyDescent="0.25">
      <c r="H1147" s="118" t="s">
        <v>389</v>
      </c>
      <c r="I1147" s="119" t="s">
        <v>242</v>
      </c>
      <c r="J1147" s="118">
        <v>501432.3</v>
      </c>
      <c r="K1147" s="118">
        <v>265821.2</v>
      </c>
      <c r="L1147" s="55">
        <v>8.0060400000000005</v>
      </c>
      <c r="M1147" s="127">
        <v>138.53</v>
      </c>
    </row>
    <row r="1148" spans="8:13" x14ac:dyDescent="0.25">
      <c r="H1148" s="118" t="s">
        <v>389</v>
      </c>
      <c r="I1148" s="119" t="s">
        <v>243</v>
      </c>
      <c r="J1148" s="118">
        <v>501436.2</v>
      </c>
      <c r="K1148" s="118">
        <v>265823.09999999998</v>
      </c>
      <c r="L1148" s="55">
        <v>8.0118600000000004</v>
      </c>
      <c r="M1148" s="127">
        <v>138.05000000000001</v>
      </c>
    </row>
    <row r="1149" spans="8:13" x14ac:dyDescent="0.25">
      <c r="H1149" s="118" t="s">
        <v>389</v>
      </c>
      <c r="I1149" s="119" t="s">
        <v>244</v>
      </c>
      <c r="J1149" s="118">
        <v>501440.5</v>
      </c>
      <c r="K1149" s="118">
        <v>265824.7</v>
      </c>
      <c r="L1149" s="55">
        <v>8.0088299999999997</v>
      </c>
      <c r="M1149" s="127">
        <v>133.72</v>
      </c>
    </row>
    <row r="1150" spans="8:13" x14ac:dyDescent="0.25">
      <c r="H1150" s="118" t="s">
        <v>389</v>
      </c>
      <c r="I1150" s="119" t="s">
        <v>40</v>
      </c>
      <c r="J1150" s="118">
        <v>501445.3</v>
      </c>
      <c r="K1150" s="118">
        <v>265825.8</v>
      </c>
      <c r="L1150" s="55">
        <v>8.0106599999999997</v>
      </c>
      <c r="M1150" s="127">
        <v>88.97</v>
      </c>
    </row>
    <row r="1151" spans="8:13" x14ac:dyDescent="0.25">
      <c r="H1151" s="118" t="s">
        <v>389</v>
      </c>
      <c r="I1151" s="119" t="s">
        <v>245</v>
      </c>
      <c r="J1151" s="118">
        <v>501450.4</v>
      </c>
      <c r="K1151" s="118">
        <v>265826.5</v>
      </c>
      <c r="L1151" s="55">
        <v>8.0113199999999996</v>
      </c>
      <c r="M1151" s="127">
        <v>96</v>
      </c>
    </row>
    <row r="1152" spans="8:13" x14ac:dyDescent="0.25">
      <c r="H1152" s="118" t="s">
        <v>389</v>
      </c>
      <c r="I1152" s="119" t="s">
        <v>246</v>
      </c>
      <c r="J1152" s="118">
        <v>501455.8</v>
      </c>
      <c r="K1152" s="118">
        <v>265827</v>
      </c>
      <c r="L1152" s="55">
        <v>8.0096100000000003</v>
      </c>
      <c r="M1152" s="127">
        <v>107.75</v>
      </c>
    </row>
    <row r="1153" spans="8:13" x14ac:dyDescent="0.25">
      <c r="H1153" s="118" t="s">
        <v>389</v>
      </c>
      <c r="I1153" s="119" t="s">
        <v>247</v>
      </c>
      <c r="J1153" s="118">
        <v>501461.1</v>
      </c>
      <c r="K1153" s="118">
        <v>265827.59999999998</v>
      </c>
      <c r="L1153" s="55">
        <v>8.0096100000000003</v>
      </c>
      <c r="M1153" s="127">
        <v>121.47</v>
      </c>
    </row>
    <row r="1154" spans="8:13" x14ac:dyDescent="0.25">
      <c r="H1154" s="118" t="s">
        <v>390</v>
      </c>
      <c r="I1154" s="119" t="s">
        <v>17</v>
      </c>
      <c r="J1154" s="118">
        <v>501466.4</v>
      </c>
      <c r="K1154" s="118">
        <v>265828.2</v>
      </c>
      <c r="L1154" s="55">
        <v>8.0105400000000007</v>
      </c>
      <c r="M1154" s="128">
        <v>147.1</v>
      </c>
    </row>
    <row r="1155" spans="8:13" x14ac:dyDescent="0.25">
      <c r="H1155" s="118" t="s">
        <v>390</v>
      </c>
      <c r="I1155" s="119" t="s">
        <v>176</v>
      </c>
      <c r="J1155" s="118">
        <v>501471.7</v>
      </c>
      <c r="K1155" s="118">
        <v>265828.7</v>
      </c>
      <c r="L1155" s="55">
        <v>8.0108100000000011</v>
      </c>
      <c r="M1155" s="128">
        <v>141.85</v>
      </c>
    </row>
    <row r="1156" spans="8:13" x14ac:dyDescent="0.25">
      <c r="H1156" s="118" t="s">
        <v>390</v>
      </c>
      <c r="I1156" s="119" t="s">
        <v>177</v>
      </c>
      <c r="J1156" s="118">
        <v>501476.9</v>
      </c>
      <c r="K1156" s="118">
        <v>265829.3</v>
      </c>
      <c r="L1156" s="55">
        <v>8.0061900000000001</v>
      </c>
      <c r="M1156" s="128">
        <v>140.63</v>
      </c>
    </row>
    <row r="1157" spans="8:13" x14ac:dyDescent="0.25">
      <c r="H1157" s="118" t="s">
        <v>390</v>
      </c>
      <c r="I1157" s="119" t="s">
        <v>178</v>
      </c>
      <c r="J1157" s="118">
        <v>501482.1</v>
      </c>
      <c r="K1157" s="118">
        <v>265830</v>
      </c>
      <c r="L1157" s="55">
        <v>8.0138400000000001</v>
      </c>
      <c r="M1157" s="128">
        <v>133.11000000000001</v>
      </c>
    </row>
    <row r="1158" spans="8:13" x14ac:dyDescent="0.25">
      <c r="H1158" s="118" t="s">
        <v>390</v>
      </c>
      <c r="I1158" s="119" t="s">
        <v>18</v>
      </c>
      <c r="J1158" s="118">
        <v>501487.2</v>
      </c>
      <c r="K1158" s="118">
        <v>265830.7</v>
      </c>
      <c r="L1158" s="55">
        <v>8.0072399999999995</v>
      </c>
      <c r="M1158" s="128">
        <v>138.58000000000001</v>
      </c>
    </row>
    <row r="1159" spans="8:13" x14ac:dyDescent="0.25">
      <c r="H1159" s="118" t="s">
        <v>390</v>
      </c>
      <c r="I1159" s="119" t="s">
        <v>179</v>
      </c>
      <c r="J1159" s="118">
        <v>501492.3</v>
      </c>
      <c r="K1159" s="118">
        <v>265831.5</v>
      </c>
      <c r="L1159" s="55">
        <v>8.0122499999999999</v>
      </c>
      <c r="M1159" s="128">
        <v>137.11000000000001</v>
      </c>
    </row>
    <row r="1160" spans="8:13" x14ac:dyDescent="0.25">
      <c r="H1160" s="118" t="s">
        <v>390</v>
      </c>
      <c r="I1160" s="119" t="s">
        <v>180</v>
      </c>
      <c r="J1160" s="118">
        <v>501497.4</v>
      </c>
      <c r="K1160" s="118">
        <v>265832.3</v>
      </c>
      <c r="L1160" s="55">
        <v>8.0119799999999994</v>
      </c>
      <c r="M1160" s="128">
        <v>135.58000000000001</v>
      </c>
    </row>
    <row r="1161" spans="8:13" x14ac:dyDescent="0.25">
      <c r="H1161" s="118" t="s">
        <v>390</v>
      </c>
      <c r="I1161" s="119" t="s">
        <v>181</v>
      </c>
      <c r="J1161" s="118">
        <v>501502.4</v>
      </c>
      <c r="K1161" s="118">
        <v>265833</v>
      </c>
      <c r="L1161" s="55">
        <v>8.0089500000000005</v>
      </c>
      <c r="M1161" s="128">
        <v>133.12</v>
      </c>
    </row>
    <row r="1162" spans="8:13" x14ac:dyDescent="0.25">
      <c r="H1162" s="118" t="s">
        <v>390</v>
      </c>
      <c r="I1162" s="119" t="s">
        <v>19</v>
      </c>
      <c r="J1162" s="118">
        <v>501507.4</v>
      </c>
      <c r="K1162" s="118">
        <v>265833.90000000002</v>
      </c>
      <c r="L1162" s="55">
        <v>8.0092200000000009</v>
      </c>
      <c r="M1162" s="128">
        <v>133.13999999999999</v>
      </c>
    </row>
    <row r="1163" spans="8:13" x14ac:dyDescent="0.25">
      <c r="H1163" s="118" t="s">
        <v>390</v>
      </c>
      <c r="I1163" s="119" t="s">
        <v>182</v>
      </c>
      <c r="J1163" s="118">
        <v>501512.2</v>
      </c>
      <c r="K1163" s="118">
        <v>265834.8</v>
      </c>
      <c r="L1163" s="55">
        <v>8.01</v>
      </c>
      <c r="M1163" s="128">
        <v>129.21</v>
      </c>
    </row>
    <row r="1164" spans="8:13" x14ac:dyDescent="0.25">
      <c r="H1164" s="118" t="s">
        <v>390</v>
      </c>
      <c r="I1164" s="119" t="s">
        <v>183</v>
      </c>
      <c r="J1164" s="118">
        <v>501517</v>
      </c>
      <c r="K1164" s="118">
        <v>265835.8</v>
      </c>
      <c r="L1164" s="55">
        <v>8.01</v>
      </c>
      <c r="M1164" s="128">
        <v>131.07</v>
      </c>
    </row>
    <row r="1165" spans="8:13" x14ac:dyDescent="0.25">
      <c r="H1165" s="118" t="s">
        <v>390</v>
      </c>
      <c r="I1165" s="119" t="s">
        <v>184</v>
      </c>
      <c r="J1165" s="118">
        <v>501521.6</v>
      </c>
      <c r="K1165" s="118">
        <v>265836.79999999999</v>
      </c>
      <c r="L1165" s="55">
        <v>8.0088299999999997</v>
      </c>
      <c r="M1165" s="128">
        <v>126.17</v>
      </c>
    </row>
    <row r="1166" spans="8:13" x14ac:dyDescent="0.25">
      <c r="H1166" s="118" t="s">
        <v>390</v>
      </c>
      <c r="I1166" s="119" t="s">
        <v>20</v>
      </c>
      <c r="J1166" s="118">
        <v>501526.1</v>
      </c>
      <c r="K1166" s="118">
        <v>265838.40000000002</v>
      </c>
      <c r="L1166" s="55">
        <v>8.0055300000000003</v>
      </c>
      <c r="M1166" s="128">
        <v>128.69999999999999</v>
      </c>
    </row>
    <row r="1167" spans="8:13" x14ac:dyDescent="0.25">
      <c r="H1167" s="118" t="s">
        <v>390</v>
      </c>
      <c r="I1167" s="119" t="s">
        <v>185</v>
      </c>
      <c r="J1167" s="118">
        <v>501530.8</v>
      </c>
      <c r="K1167" s="118">
        <v>265839.5</v>
      </c>
      <c r="L1167" s="55">
        <v>8.0141100000000005</v>
      </c>
      <c r="M1167" s="128">
        <v>129.02000000000001</v>
      </c>
    </row>
    <row r="1168" spans="8:13" x14ac:dyDescent="0.25">
      <c r="H1168" s="118" t="s">
        <v>390</v>
      </c>
      <c r="I1168" s="119" t="s">
        <v>186</v>
      </c>
      <c r="J1168" s="118">
        <v>501535.3</v>
      </c>
      <c r="K1168" s="118">
        <v>265840.90000000002</v>
      </c>
      <c r="L1168" s="55">
        <v>8.0112000000000005</v>
      </c>
      <c r="M1168" s="128">
        <v>130.25</v>
      </c>
    </row>
    <row r="1169" spans="8:13" x14ac:dyDescent="0.25">
      <c r="H1169" s="118" t="s">
        <v>390</v>
      </c>
      <c r="I1169" s="119" t="s">
        <v>187</v>
      </c>
      <c r="J1169" s="118">
        <v>501539.1</v>
      </c>
      <c r="K1169" s="118">
        <v>265842.8</v>
      </c>
      <c r="L1169" s="55">
        <v>8.0058000000000007</v>
      </c>
      <c r="M1169" s="128">
        <v>127.15</v>
      </c>
    </row>
    <row r="1170" spans="8:13" x14ac:dyDescent="0.25">
      <c r="H1170" s="118" t="s">
        <v>390</v>
      </c>
      <c r="I1170" s="119" t="s">
        <v>21</v>
      </c>
      <c r="J1170" s="118">
        <v>501542.5</v>
      </c>
      <c r="K1170" s="118">
        <v>265845.3</v>
      </c>
      <c r="L1170" s="55">
        <v>8.0141100000000005</v>
      </c>
      <c r="M1170" s="128">
        <v>103.12</v>
      </c>
    </row>
    <row r="1171" spans="8:13" x14ac:dyDescent="0.25">
      <c r="H1171" s="118" t="s">
        <v>390</v>
      </c>
      <c r="I1171" s="119" t="s">
        <v>188</v>
      </c>
      <c r="J1171" s="118">
        <v>501544.5</v>
      </c>
      <c r="K1171" s="118">
        <v>265849.2</v>
      </c>
      <c r="L1171" s="55">
        <v>8.0104199999999999</v>
      </c>
      <c r="M1171" s="128">
        <v>110.37</v>
      </c>
    </row>
    <row r="1172" spans="8:13" x14ac:dyDescent="0.25">
      <c r="H1172" s="118" t="s">
        <v>390</v>
      </c>
      <c r="I1172" s="119" t="s">
        <v>189</v>
      </c>
      <c r="J1172" s="118">
        <v>501546.3</v>
      </c>
      <c r="K1172" s="118">
        <v>265853.3</v>
      </c>
      <c r="L1172" s="55">
        <v>8.0091000000000001</v>
      </c>
      <c r="M1172" s="128">
        <v>128.76</v>
      </c>
    </row>
    <row r="1173" spans="8:13" x14ac:dyDescent="0.25">
      <c r="H1173" s="118" t="s">
        <v>390</v>
      </c>
      <c r="I1173" s="119" t="s">
        <v>190</v>
      </c>
      <c r="J1173" s="118">
        <v>501547.5</v>
      </c>
      <c r="K1173" s="118">
        <v>265858</v>
      </c>
      <c r="L1173" s="55">
        <v>8.0082900000000006</v>
      </c>
      <c r="M1173" s="128">
        <v>135.31</v>
      </c>
    </row>
    <row r="1174" spans="8:13" x14ac:dyDescent="0.25">
      <c r="H1174" s="118" t="s">
        <v>390</v>
      </c>
      <c r="I1174" s="119" t="s">
        <v>22</v>
      </c>
      <c r="J1174" s="118">
        <v>501548.9</v>
      </c>
      <c r="K1174" s="118">
        <v>265862.5</v>
      </c>
      <c r="L1174" s="55">
        <v>8.0122499999999999</v>
      </c>
      <c r="M1174" s="128">
        <v>116.63</v>
      </c>
    </row>
    <row r="1175" spans="8:13" x14ac:dyDescent="0.25">
      <c r="H1175" s="118" t="s">
        <v>390</v>
      </c>
      <c r="I1175" s="119" t="s">
        <v>191</v>
      </c>
      <c r="J1175" s="118">
        <v>501551</v>
      </c>
      <c r="K1175" s="118">
        <v>265866.3</v>
      </c>
      <c r="L1175" s="55">
        <v>8.0060400000000005</v>
      </c>
      <c r="M1175" s="128">
        <v>146.86000000000001</v>
      </c>
    </row>
    <row r="1176" spans="8:13" x14ac:dyDescent="0.25">
      <c r="H1176" s="118" t="s">
        <v>390</v>
      </c>
      <c r="I1176" s="119" t="s">
        <v>192</v>
      </c>
      <c r="J1176" s="118">
        <v>501553.1</v>
      </c>
      <c r="K1176" s="118">
        <v>265870.09999999998</v>
      </c>
      <c r="L1176" s="55">
        <v>8.0123999999999995</v>
      </c>
      <c r="M1176" s="128">
        <v>130.61000000000001</v>
      </c>
    </row>
    <row r="1177" spans="8:13" x14ac:dyDescent="0.25">
      <c r="H1177" s="118" t="s">
        <v>390</v>
      </c>
      <c r="I1177" s="119" t="s">
        <v>193</v>
      </c>
      <c r="J1177" s="118">
        <v>501555.3</v>
      </c>
      <c r="K1177" s="118">
        <v>265873.8</v>
      </c>
      <c r="L1177" s="55">
        <v>8.0059199999999997</v>
      </c>
      <c r="M1177" s="128">
        <v>111.75</v>
      </c>
    </row>
    <row r="1178" spans="8:13" x14ac:dyDescent="0.25">
      <c r="H1178" s="118" t="s">
        <v>390</v>
      </c>
      <c r="I1178" s="119" t="s">
        <v>23</v>
      </c>
      <c r="J1178" s="118">
        <v>501557.4</v>
      </c>
      <c r="K1178" s="118">
        <v>265877.59999999998</v>
      </c>
      <c r="L1178" s="55">
        <v>8.0123999999999995</v>
      </c>
      <c r="M1178" s="128">
        <v>124.04</v>
      </c>
    </row>
    <row r="1179" spans="8:13" x14ac:dyDescent="0.25">
      <c r="H1179" s="118" t="s">
        <v>390</v>
      </c>
      <c r="I1179" s="119" t="s">
        <v>194</v>
      </c>
      <c r="J1179" s="118">
        <v>501559.5</v>
      </c>
      <c r="K1179" s="118">
        <v>265881.40000000002</v>
      </c>
      <c r="L1179" s="55">
        <v>8.0112000000000005</v>
      </c>
      <c r="M1179" s="128">
        <v>117.07</v>
      </c>
    </row>
    <row r="1180" spans="8:13" x14ac:dyDescent="0.25">
      <c r="H1180" s="118" t="s">
        <v>390</v>
      </c>
      <c r="I1180" s="119" t="s">
        <v>195</v>
      </c>
      <c r="J1180" s="118">
        <v>501561.8</v>
      </c>
      <c r="K1180" s="118">
        <v>265885</v>
      </c>
      <c r="L1180" s="55">
        <v>8.0023499999999999</v>
      </c>
      <c r="M1180" s="128">
        <v>130</v>
      </c>
    </row>
    <row r="1181" spans="8:13" x14ac:dyDescent="0.25">
      <c r="H1181" s="118" t="s">
        <v>390</v>
      </c>
      <c r="I1181" s="119" t="s">
        <v>196</v>
      </c>
      <c r="J1181" s="118">
        <v>501564.2</v>
      </c>
      <c r="K1181" s="118">
        <v>265888.59999999998</v>
      </c>
      <c r="L1181" s="55">
        <v>8.0150400000000008</v>
      </c>
      <c r="M1181" s="128">
        <v>160.12</v>
      </c>
    </row>
    <row r="1182" spans="8:13" x14ac:dyDescent="0.25">
      <c r="H1182" s="118" t="s">
        <v>390</v>
      </c>
      <c r="I1182" s="119" t="s">
        <v>24</v>
      </c>
      <c r="J1182" s="118">
        <v>501566.5</v>
      </c>
      <c r="K1182" s="118">
        <v>265892.09999999998</v>
      </c>
      <c r="L1182" s="55">
        <v>8.011470000000001</v>
      </c>
      <c r="M1182" s="128">
        <v>176.62</v>
      </c>
    </row>
    <row r="1183" spans="8:13" x14ac:dyDescent="0.25">
      <c r="H1183" s="118" t="s">
        <v>390</v>
      </c>
      <c r="I1183" s="119" t="s">
        <v>197</v>
      </c>
      <c r="J1183" s="118">
        <v>501569</v>
      </c>
      <c r="K1183" s="118">
        <v>265895.5</v>
      </c>
      <c r="L1183" s="55">
        <v>8.0104199999999999</v>
      </c>
      <c r="M1183" s="128">
        <v>171.43</v>
      </c>
    </row>
    <row r="1184" spans="8:13" x14ac:dyDescent="0.25">
      <c r="H1184" s="118" t="s">
        <v>390</v>
      </c>
      <c r="I1184" s="119" t="s">
        <v>198</v>
      </c>
      <c r="J1184" s="118">
        <v>501571.5</v>
      </c>
      <c r="K1184" s="118">
        <v>265898.90000000002</v>
      </c>
      <c r="L1184" s="55">
        <v>8.0081699999999998</v>
      </c>
      <c r="M1184" s="128">
        <v>136.97999999999999</v>
      </c>
    </row>
    <row r="1185" spans="8:13" x14ac:dyDescent="0.25">
      <c r="H1185" s="118" t="s">
        <v>390</v>
      </c>
      <c r="I1185" s="119" t="s">
        <v>199</v>
      </c>
      <c r="J1185" s="118">
        <v>501573.9</v>
      </c>
      <c r="K1185" s="118">
        <v>265902.40000000002</v>
      </c>
      <c r="L1185" s="55">
        <v>8.0101499999999994</v>
      </c>
      <c r="M1185" s="128">
        <v>123.39</v>
      </c>
    </row>
    <row r="1186" spans="8:13" x14ac:dyDescent="0.25">
      <c r="H1186" s="118" t="s">
        <v>390</v>
      </c>
      <c r="I1186" s="119" t="s">
        <v>25</v>
      </c>
      <c r="J1186" s="118">
        <v>501576.1</v>
      </c>
      <c r="K1186" s="118">
        <v>265906.09999999998</v>
      </c>
      <c r="L1186" s="55">
        <v>8.0091000000000001</v>
      </c>
      <c r="M1186" s="128">
        <v>149.65</v>
      </c>
    </row>
    <row r="1187" spans="8:13" x14ac:dyDescent="0.25">
      <c r="H1187" s="118" t="s">
        <v>390</v>
      </c>
      <c r="I1187" s="119" t="s">
        <v>200</v>
      </c>
      <c r="J1187" s="118">
        <v>501578.4</v>
      </c>
      <c r="K1187" s="118">
        <v>265909.8</v>
      </c>
      <c r="L1187" s="55">
        <v>8.0104199999999999</v>
      </c>
      <c r="M1187" s="128">
        <v>128.93</v>
      </c>
    </row>
    <row r="1188" spans="8:13" x14ac:dyDescent="0.25">
      <c r="H1188" s="118" t="s">
        <v>390</v>
      </c>
      <c r="I1188" s="119" t="s">
        <v>201</v>
      </c>
      <c r="J1188" s="118">
        <v>501580.79999999999</v>
      </c>
      <c r="K1188" s="118">
        <v>265913.3</v>
      </c>
      <c r="L1188" s="55">
        <v>8.0118600000000004</v>
      </c>
      <c r="M1188" s="128">
        <v>125</v>
      </c>
    </row>
    <row r="1189" spans="8:13" x14ac:dyDescent="0.25">
      <c r="H1189" s="118" t="s">
        <v>390</v>
      </c>
      <c r="I1189" s="119" t="s">
        <v>202</v>
      </c>
      <c r="J1189" s="118">
        <v>501583.3</v>
      </c>
      <c r="K1189" s="118">
        <v>265916.7</v>
      </c>
      <c r="L1189" s="55">
        <v>8.0078999999999994</v>
      </c>
      <c r="M1189" s="128">
        <v>108.98</v>
      </c>
    </row>
    <row r="1190" spans="8:13" x14ac:dyDescent="0.25">
      <c r="H1190" s="118" t="s">
        <v>390</v>
      </c>
      <c r="I1190" s="119" t="s">
        <v>26</v>
      </c>
      <c r="J1190" s="118">
        <v>501585.8</v>
      </c>
      <c r="K1190" s="118">
        <v>265920</v>
      </c>
      <c r="L1190" s="55">
        <v>8.01</v>
      </c>
      <c r="M1190" s="128">
        <v>109.35</v>
      </c>
    </row>
    <row r="1191" spans="8:13" x14ac:dyDescent="0.25">
      <c r="H1191" s="118" t="s">
        <v>390</v>
      </c>
      <c r="I1191" s="119" t="s">
        <v>203</v>
      </c>
      <c r="J1191" s="118">
        <v>501588.4</v>
      </c>
      <c r="K1191" s="118">
        <v>265923.20000000001</v>
      </c>
      <c r="L1191" s="55">
        <v>8.0108100000000011</v>
      </c>
      <c r="M1191" s="128">
        <v>102.54</v>
      </c>
    </row>
    <row r="1192" spans="8:13" x14ac:dyDescent="0.25">
      <c r="H1192" s="118" t="s">
        <v>390</v>
      </c>
      <c r="I1192" s="119" t="s">
        <v>204</v>
      </c>
      <c r="J1192" s="118">
        <v>501591</v>
      </c>
      <c r="K1192" s="118">
        <v>265926.40000000002</v>
      </c>
      <c r="L1192" s="55">
        <v>8.0102700000000002</v>
      </c>
      <c r="M1192" s="128">
        <v>120.85</v>
      </c>
    </row>
    <row r="1193" spans="8:13" x14ac:dyDescent="0.25">
      <c r="H1193" s="118" t="s">
        <v>390</v>
      </c>
      <c r="I1193" s="119" t="s">
        <v>205</v>
      </c>
      <c r="J1193" s="118">
        <v>501593.8</v>
      </c>
      <c r="K1193" s="118">
        <v>265929.59999999998</v>
      </c>
      <c r="L1193" s="55">
        <v>8.0082900000000006</v>
      </c>
      <c r="M1193" s="128">
        <v>131.88999999999999</v>
      </c>
    </row>
    <row r="1194" spans="8:13" x14ac:dyDescent="0.25">
      <c r="H1194" s="118" t="s">
        <v>390</v>
      </c>
      <c r="I1194" s="119" t="s">
        <v>27</v>
      </c>
      <c r="J1194" s="118">
        <v>501596.4</v>
      </c>
      <c r="K1194" s="118">
        <v>265932.79999999999</v>
      </c>
      <c r="L1194" s="55">
        <v>8.0113199999999996</v>
      </c>
      <c r="M1194" s="128">
        <v>134.94</v>
      </c>
    </row>
    <row r="1195" spans="8:13" x14ac:dyDescent="0.25">
      <c r="H1195" s="118" t="s">
        <v>390</v>
      </c>
      <c r="I1195" s="119" t="s">
        <v>206</v>
      </c>
      <c r="J1195" s="118">
        <v>501599</v>
      </c>
      <c r="K1195" s="118">
        <v>265936</v>
      </c>
      <c r="L1195" s="55">
        <v>8.0069700000000008</v>
      </c>
      <c r="M1195" s="128">
        <v>145.02000000000001</v>
      </c>
    </row>
    <row r="1196" spans="8:13" x14ac:dyDescent="0.25">
      <c r="H1196" s="118" t="s">
        <v>390</v>
      </c>
      <c r="I1196" s="119" t="s">
        <v>207</v>
      </c>
      <c r="J1196" s="118">
        <v>501601.7</v>
      </c>
      <c r="K1196" s="118">
        <v>265939.3</v>
      </c>
      <c r="L1196" s="55">
        <v>8.0131800000000002</v>
      </c>
      <c r="M1196" s="128">
        <v>152.53</v>
      </c>
    </row>
    <row r="1197" spans="8:13" x14ac:dyDescent="0.25">
      <c r="H1197" s="118" t="s">
        <v>390</v>
      </c>
      <c r="I1197" s="119" t="s">
        <v>208</v>
      </c>
      <c r="J1197" s="118">
        <v>501604.3</v>
      </c>
      <c r="K1197" s="118">
        <v>265942.5</v>
      </c>
      <c r="L1197" s="55">
        <v>8.00976</v>
      </c>
      <c r="M1197" s="128">
        <v>117</v>
      </c>
    </row>
    <row r="1198" spans="8:13" x14ac:dyDescent="0.25">
      <c r="H1198" s="118" t="s">
        <v>390</v>
      </c>
      <c r="I1198" s="119" t="s">
        <v>28</v>
      </c>
      <c r="J1198" s="118">
        <v>501606.9</v>
      </c>
      <c r="K1198" s="118">
        <v>265945.8</v>
      </c>
      <c r="L1198" s="55">
        <v>8.00685</v>
      </c>
      <c r="M1198" s="128">
        <v>108.84</v>
      </c>
    </row>
    <row r="1199" spans="8:13" x14ac:dyDescent="0.25">
      <c r="H1199" s="118" t="s">
        <v>390</v>
      </c>
      <c r="I1199" s="119" t="s">
        <v>209</v>
      </c>
      <c r="J1199" s="118">
        <v>501609.8</v>
      </c>
      <c r="K1199" s="118">
        <v>265949</v>
      </c>
      <c r="L1199" s="55">
        <v>8.0092200000000009</v>
      </c>
      <c r="M1199" s="128">
        <v>77.3</v>
      </c>
    </row>
    <row r="1200" spans="8:13" x14ac:dyDescent="0.25">
      <c r="H1200" s="118" t="s">
        <v>390</v>
      </c>
      <c r="I1200" s="119" t="s">
        <v>210</v>
      </c>
      <c r="J1200" s="118">
        <v>501612.6</v>
      </c>
      <c r="K1200" s="118">
        <v>265952</v>
      </c>
      <c r="L1200" s="55">
        <v>8.0118600000000004</v>
      </c>
      <c r="M1200" s="128">
        <v>84.74</v>
      </c>
    </row>
    <row r="1201" spans="8:13" x14ac:dyDescent="0.25">
      <c r="H1201" s="118" t="s">
        <v>390</v>
      </c>
      <c r="I1201" s="119" t="s">
        <v>211</v>
      </c>
      <c r="J1201" s="118">
        <v>501615.4</v>
      </c>
      <c r="K1201" s="118">
        <v>265955.09999999998</v>
      </c>
      <c r="L1201" s="55">
        <v>8.0081699999999998</v>
      </c>
      <c r="M1201" s="128">
        <v>143.78</v>
      </c>
    </row>
    <row r="1202" spans="8:13" x14ac:dyDescent="0.25">
      <c r="H1202" s="118" t="s">
        <v>390</v>
      </c>
      <c r="I1202" s="119" t="s">
        <v>29</v>
      </c>
      <c r="J1202" s="118">
        <v>501618.1</v>
      </c>
      <c r="K1202" s="118">
        <v>265958.2</v>
      </c>
      <c r="L1202" s="55">
        <v>8.01</v>
      </c>
      <c r="M1202" s="128">
        <v>118.98</v>
      </c>
    </row>
    <row r="1203" spans="8:13" x14ac:dyDescent="0.25">
      <c r="H1203" s="118" t="s">
        <v>390</v>
      </c>
      <c r="I1203" s="119" t="s">
        <v>212</v>
      </c>
      <c r="J1203" s="118">
        <v>501620.9</v>
      </c>
      <c r="K1203" s="118">
        <v>265961.40000000002</v>
      </c>
      <c r="L1203" s="55">
        <v>8.0075099999999999</v>
      </c>
      <c r="M1203" s="128">
        <v>149.96</v>
      </c>
    </row>
    <row r="1204" spans="8:13" x14ac:dyDescent="0.25">
      <c r="H1204" s="118" t="s">
        <v>390</v>
      </c>
      <c r="I1204" s="119" t="s">
        <v>213</v>
      </c>
      <c r="J1204" s="118">
        <v>501623.6</v>
      </c>
      <c r="K1204" s="118">
        <v>265964.59999999998</v>
      </c>
      <c r="L1204" s="55">
        <v>8.0118600000000004</v>
      </c>
      <c r="M1204" s="128">
        <v>136.12</v>
      </c>
    </row>
    <row r="1205" spans="8:13" x14ac:dyDescent="0.25">
      <c r="H1205" s="118" t="s">
        <v>390</v>
      </c>
      <c r="I1205" s="119" t="s">
        <v>214</v>
      </c>
      <c r="J1205" s="118">
        <v>501626.3</v>
      </c>
      <c r="K1205" s="118">
        <v>265967.8</v>
      </c>
      <c r="L1205" s="55">
        <v>8.0092200000000009</v>
      </c>
      <c r="M1205" s="128">
        <v>98.3</v>
      </c>
    </row>
    <row r="1206" spans="8:13" x14ac:dyDescent="0.25">
      <c r="H1206" s="118" t="s">
        <v>390</v>
      </c>
      <c r="I1206" s="119" t="s">
        <v>30</v>
      </c>
      <c r="J1206" s="118">
        <v>501629.1</v>
      </c>
      <c r="K1206" s="118">
        <v>265970.8</v>
      </c>
      <c r="L1206" s="55">
        <v>8.0078999999999994</v>
      </c>
      <c r="M1206" s="128">
        <v>131.97</v>
      </c>
    </row>
    <row r="1207" spans="8:13" x14ac:dyDescent="0.25">
      <c r="H1207" s="118" t="s">
        <v>390</v>
      </c>
      <c r="I1207" s="119" t="s">
        <v>215</v>
      </c>
      <c r="J1207" s="118">
        <v>501632</v>
      </c>
      <c r="K1207" s="118">
        <v>265973.8</v>
      </c>
      <c r="L1207" s="55">
        <v>8.00868</v>
      </c>
      <c r="M1207" s="128">
        <v>114.34</v>
      </c>
    </row>
    <row r="1208" spans="8:13" x14ac:dyDescent="0.25">
      <c r="H1208" s="118" t="s">
        <v>390</v>
      </c>
      <c r="I1208" s="119" t="s">
        <v>216</v>
      </c>
      <c r="J1208" s="118">
        <v>501635</v>
      </c>
      <c r="K1208" s="118">
        <v>265976.7</v>
      </c>
      <c r="L1208" s="55">
        <v>8.0088299999999997</v>
      </c>
      <c r="M1208" s="128">
        <v>110.25</v>
      </c>
    </row>
    <row r="1209" spans="8:13" x14ac:dyDescent="0.25">
      <c r="H1209" s="118" t="s">
        <v>390</v>
      </c>
      <c r="I1209" s="119" t="s">
        <v>217</v>
      </c>
      <c r="J1209" s="118">
        <v>501637.9</v>
      </c>
      <c r="K1209" s="118">
        <v>265979.59999999998</v>
      </c>
      <c r="L1209" s="55">
        <v>8.0082900000000006</v>
      </c>
      <c r="M1209" s="128">
        <v>129.41999999999999</v>
      </c>
    </row>
    <row r="1210" spans="8:13" x14ac:dyDescent="0.25">
      <c r="H1210" s="118" t="s">
        <v>390</v>
      </c>
      <c r="I1210" s="119" t="s">
        <v>31</v>
      </c>
      <c r="J1210" s="118">
        <v>501640.9</v>
      </c>
      <c r="K1210" s="118">
        <v>265982.59999999998</v>
      </c>
      <c r="L1210" s="55">
        <v>8.00976</v>
      </c>
      <c r="M1210" s="128">
        <v>128.26</v>
      </c>
    </row>
    <row r="1211" spans="8:13" x14ac:dyDescent="0.25">
      <c r="H1211" s="118" t="s">
        <v>390</v>
      </c>
      <c r="I1211" s="119" t="s">
        <v>218</v>
      </c>
      <c r="J1211" s="118">
        <v>501643.7</v>
      </c>
      <c r="K1211" s="118">
        <v>265985.59999999998</v>
      </c>
      <c r="L1211" s="55">
        <v>8.0059199999999997</v>
      </c>
      <c r="M1211" s="128">
        <v>155.91</v>
      </c>
    </row>
    <row r="1212" spans="8:13" x14ac:dyDescent="0.25">
      <c r="H1212" s="118" t="s">
        <v>390</v>
      </c>
      <c r="I1212" s="119" t="s">
        <v>219</v>
      </c>
      <c r="J1212" s="118">
        <v>501646.6</v>
      </c>
      <c r="K1212" s="118">
        <v>265988.59999999998</v>
      </c>
      <c r="L1212" s="55">
        <v>8.0125200000000003</v>
      </c>
      <c r="M1212" s="128">
        <v>164.5</v>
      </c>
    </row>
    <row r="1213" spans="8:13" x14ac:dyDescent="0.25">
      <c r="H1213" s="118" t="s">
        <v>390</v>
      </c>
      <c r="I1213" s="119" t="s">
        <v>220</v>
      </c>
      <c r="J1213" s="118">
        <v>501649.2</v>
      </c>
      <c r="K1213" s="118">
        <v>265991.8</v>
      </c>
      <c r="L1213" s="55">
        <v>8.0088299999999997</v>
      </c>
      <c r="M1213" s="128">
        <v>192.5</v>
      </c>
    </row>
    <row r="1214" spans="8:13" x14ac:dyDescent="0.25">
      <c r="H1214" s="118" t="s">
        <v>390</v>
      </c>
      <c r="I1214" s="119" t="s">
        <v>32</v>
      </c>
      <c r="J1214" s="118">
        <v>501652</v>
      </c>
      <c r="K1214" s="118">
        <v>265994.90000000002</v>
      </c>
      <c r="L1214" s="55">
        <v>8.0067000000000004</v>
      </c>
      <c r="M1214" s="128">
        <v>139.44999999999999</v>
      </c>
    </row>
    <row r="1215" spans="8:13" x14ac:dyDescent="0.25">
      <c r="H1215" s="118" t="s">
        <v>390</v>
      </c>
      <c r="I1215" s="119" t="s">
        <v>221</v>
      </c>
      <c r="J1215" s="118">
        <v>501654.7</v>
      </c>
      <c r="K1215" s="118">
        <v>265998.09999999998</v>
      </c>
      <c r="L1215" s="55">
        <v>8.0121300000000009</v>
      </c>
      <c r="M1215" s="128">
        <v>189.08</v>
      </c>
    </row>
    <row r="1216" spans="8:13" x14ac:dyDescent="0.25">
      <c r="H1216" s="118" t="s">
        <v>390</v>
      </c>
      <c r="I1216" s="119" t="s">
        <v>222</v>
      </c>
      <c r="J1216" s="118">
        <v>501657.4</v>
      </c>
      <c r="K1216" s="118">
        <v>266001.3</v>
      </c>
      <c r="L1216" s="55">
        <v>8.0061900000000001</v>
      </c>
      <c r="M1216" s="128">
        <v>215.28</v>
      </c>
    </row>
    <row r="1217" spans="8:13" x14ac:dyDescent="0.25">
      <c r="H1217" s="118" t="s">
        <v>390</v>
      </c>
      <c r="I1217" s="119" t="s">
        <v>223</v>
      </c>
      <c r="J1217" s="118">
        <v>501660.2</v>
      </c>
      <c r="K1217" s="118">
        <v>266004.40000000002</v>
      </c>
      <c r="L1217" s="55">
        <v>8.0055300000000003</v>
      </c>
      <c r="M1217" s="128">
        <v>296.19</v>
      </c>
    </row>
    <row r="1218" spans="8:13" x14ac:dyDescent="0.25">
      <c r="H1218" s="118" t="s">
        <v>390</v>
      </c>
      <c r="I1218" s="119" t="s">
        <v>33</v>
      </c>
      <c r="J1218" s="118">
        <v>501663</v>
      </c>
      <c r="K1218" s="118">
        <v>266007.59999999998</v>
      </c>
      <c r="L1218" s="55">
        <v>8.0135699999999996</v>
      </c>
      <c r="M1218" s="128">
        <v>155.08000000000001</v>
      </c>
    </row>
    <row r="1219" spans="8:13" x14ac:dyDescent="0.25">
      <c r="H1219" s="118" t="s">
        <v>390</v>
      </c>
      <c r="I1219" s="119" t="s">
        <v>224</v>
      </c>
      <c r="J1219" s="118">
        <v>501665.8</v>
      </c>
      <c r="K1219" s="118">
        <v>266010.7</v>
      </c>
      <c r="L1219" s="55">
        <v>8.0105400000000007</v>
      </c>
      <c r="M1219" s="128">
        <v>205.27</v>
      </c>
    </row>
    <row r="1220" spans="8:13" x14ac:dyDescent="0.25">
      <c r="H1220" s="118" t="s">
        <v>390</v>
      </c>
      <c r="I1220" s="119" t="s">
        <v>225</v>
      </c>
      <c r="J1220" s="118">
        <v>501668.6</v>
      </c>
      <c r="K1220" s="118">
        <v>266013.8</v>
      </c>
      <c r="L1220" s="55">
        <v>8.0104199999999999</v>
      </c>
      <c r="M1220" s="128">
        <v>234.97</v>
      </c>
    </row>
    <row r="1221" spans="8:13" x14ac:dyDescent="0.25">
      <c r="H1221" s="118" t="s">
        <v>390</v>
      </c>
      <c r="I1221" s="119" t="s">
        <v>226</v>
      </c>
      <c r="J1221" s="118">
        <v>501671.4</v>
      </c>
      <c r="K1221" s="118">
        <v>266016.90000000002</v>
      </c>
      <c r="L1221" s="55">
        <v>8.0088299999999997</v>
      </c>
      <c r="M1221" s="128">
        <v>218.51</v>
      </c>
    </row>
    <row r="1222" spans="8:13" x14ac:dyDescent="0.25">
      <c r="H1222" s="118" t="s">
        <v>390</v>
      </c>
      <c r="I1222" s="119" t="s">
        <v>34</v>
      </c>
      <c r="J1222" s="118">
        <v>501674.1</v>
      </c>
      <c r="K1222" s="118">
        <v>266020.09999999998</v>
      </c>
      <c r="L1222" s="55">
        <v>8.0117399999999996</v>
      </c>
      <c r="M1222" s="128">
        <v>164.62</v>
      </c>
    </row>
    <row r="1223" spans="8:13" x14ac:dyDescent="0.25">
      <c r="H1223" s="118" t="s">
        <v>390</v>
      </c>
      <c r="I1223" s="119" t="s">
        <v>227</v>
      </c>
      <c r="J1223" s="118">
        <v>501676.9</v>
      </c>
      <c r="K1223" s="118">
        <v>266023.2</v>
      </c>
      <c r="L1223" s="55">
        <v>8.0109300000000001</v>
      </c>
      <c r="M1223" s="128">
        <v>181.62</v>
      </c>
    </row>
    <row r="1224" spans="8:13" x14ac:dyDescent="0.25">
      <c r="H1224" s="118" t="s">
        <v>390</v>
      </c>
      <c r="I1224" s="119" t="s">
        <v>228</v>
      </c>
      <c r="J1224" s="118">
        <v>501679.7</v>
      </c>
      <c r="K1224" s="118">
        <v>266026.3</v>
      </c>
      <c r="L1224" s="55">
        <v>8.0075099999999999</v>
      </c>
      <c r="M1224" s="128">
        <v>207.86</v>
      </c>
    </row>
    <row r="1225" spans="8:13" x14ac:dyDescent="0.25">
      <c r="H1225" s="118" t="s">
        <v>390</v>
      </c>
      <c r="I1225" s="119" t="s">
        <v>229</v>
      </c>
      <c r="J1225" s="118">
        <v>501682.5</v>
      </c>
      <c r="K1225" s="118">
        <v>266029.5</v>
      </c>
      <c r="L1225" s="55">
        <v>8.0131800000000002</v>
      </c>
      <c r="M1225" s="128">
        <v>245.89</v>
      </c>
    </row>
    <row r="1226" spans="8:13" x14ac:dyDescent="0.25">
      <c r="H1226" s="118" t="s">
        <v>390</v>
      </c>
      <c r="I1226" s="119" t="s">
        <v>35</v>
      </c>
      <c r="J1226" s="118">
        <v>501685.3</v>
      </c>
      <c r="K1226" s="118">
        <v>266032.59999999998</v>
      </c>
      <c r="L1226" s="55">
        <v>8.0104199999999999</v>
      </c>
      <c r="M1226" s="128">
        <v>185</v>
      </c>
    </row>
    <row r="1227" spans="8:13" x14ac:dyDescent="0.25">
      <c r="H1227" s="118" t="s">
        <v>390</v>
      </c>
      <c r="I1227" s="119" t="s">
        <v>230</v>
      </c>
      <c r="J1227" s="118">
        <v>501688</v>
      </c>
      <c r="K1227" s="118">
        <v>266035.8</v>
      </c>
      <c r="L1227" s="55">
        <v>8.0093399999999999</v>
      </c>
      <c r="M1227" s="128">
        <v>179</v>
      </c>
    </row>
    <row r="1228" spans="8:13" x14ac:dyDescent="0.25">
      <c r="H1228" s="118" t="s">
        <v>390</v>
      </c>
      <c r="I1228" s="119" t="s">
        <v>231</v>
      </c>
      <c r="J1228" s="118">
        <v>501690.8</v>
      </c>
      <c r="K1228" s="118">
        <v>266038.90000000002</v>
      </c>
      <c r="L1228" s="55">
        <v>8.0067000000000004</v>
      </c>
      <c r="M1228" s="128">
        <v>189.87</v>
      </c>
    </row>
    <row r="1229" spans="8:13" x14ac:dyDescent="0.25">
      <c r="H1229" s="118" t="s">
        <v>390</v>
      </c>
      <c r="I1229" s="119" t="s">
        <v>232</v>
      </c>
      <c r="J1229" s="118">
        <v>501693.7</v>
      </c>
      <c r="K1229" s="118">
        <v>266042</v>
      </c>
      <c r="L1229" s="55">
        <v>8.0109300000000001</v>
      </c>
      <c r="M1229" s="128">
        <v>206.13</v>
      </c>
    </row>
    <row r="1230" spans="8:13" x14ac:dyDescent="0.25">
      <c r="H1230" s="118" t="s">
        <v>390</v>
      </c>
      <c r="I1230" s="119" t="s">
        <v>36</v>
      </c>
      <c r="J1230" s="118">
        <v>501696.5</v>
      </c>
      <c r="K1230" s="118">
        <v>266045.09999999998</v>
      </c>
      <c r="L1230" s="55">
        <v>8.0081699999999998</v>
      </c>
      <c r="M1230" s="128">
        <v>118.57</v>
      </c>
    </row>
    <row r="1231" spans="8:13" x14ac:dyDescent="0.25">
      <c r="H1231" s="118" t="s">
        <v>390</v>
      </c>
      <c r="I1231" s="119" t="s">
        <v>233</v>
      </c>
      <c r="J1231" s="118">
        <v>501699.3</v>
      </c>
      <c r="K1231" s="118">
        <v>266048.2</v>
      </c>
      <c r="L1231" s="55">
        <v>8.0113199999999996</v>
      </c>
      <c r="M1231" s="128">
        <v>115</v>
      </c>
    </row>
    <row r="1232" spans="8:13" x14ac:dyDescent="0.25">
      <c r="H1232" s="118" t="s">
        <v>390</v>
      </c>
      <c r="I1232" s="119" t="s">
        <v>234</v>
      </c>
      <c r="J1232" s="118">
        <v>501702</v>
      </c>
      <c r="K1232" s="118">
        <v>266051.40000000002</v>
      </c>
      <c r="L1232" s="55">
        <v>8.013300000000001</v>
      </c>
      <c r="M1232" s="128">
        <v>118.51</v>
      </c>
    </row>
    <row r="1233" spans="8:13" x14ac:dyDescent="0.25">
      <c r="H1233" s="118" t="s">
        <v>390</v>
      </c>
      <c r="I1233" s="119" t="s">
        <v>235</v>
      </c>
      <c r="J1233" s="118">
        <v>501704.8</v>
      </c>
      <c r="K1233" s="118">
        <v>266054.59999999998</v>
      </c>
      <c r="L1233" s="55">
        <v>8.0077800000000003</v>
      </c>
      <c r="M1233" s="128">
        <v>120.25</v>
      </c>
    </row>
    <row r="1234" spans="8:13" x14ac:dyDescent="0.25">
      <c r="H1234" s="118" t="s">
        <v>390</v>
      </c>
      <c r="I1234" s="119" t="s">
        <v>37</v>
      </c>
      <c r="J1234" s="118">
        <v>501707.5</v>
      </c>
      <c r="K1234" s="118">
        <v>266057.7</v>
      </c>
      <c r="L1234" s="55">
        <v>8.0109300000000001</v>
      </c>
      <c r="M1234" s="128">
        <v>243.59</v>
      </c>
    </row>
    <row r="1235" spans="8:13" x14ac:dyDescent="0.25">
      <c r="H1235" s="118" t="s">
        <v>390</v>
      </c>
      <c r="I1235" s="119" t="s">
        <v>236</v>
      </c>
      <c r="J1235" s="118">
        <v>501710.2</v>
      </c>
      <c r="K1235" s="118">
        <v>266061</v>
      </c>
      <c r="L1235" s="55">
        <v>8.0091000000000001</v>
      </c>
      <c r="M1235" s="128">
        <v>225.7</v>
      </c>
    </row>
    <row r="1236" spans="8:13" x14ac:dyDescent="0.25">
      <c r="H1236" s="118" t="s">
        <v>390</v>
      </c>
      <c r="I1236" s="119" t="s">
        <v>237</v>
      </c>
      <c r="J1236" s="118">
        <v>501712.9</v>
      </c>
      <c r="K1236" s="118">
        <v>266064.2</v>
      </c>
      <c r="L1236" s="55">
        <v>8.0048700000000004</v>
      </c>
      <c r="M1236" s="128">
        <v>200.38</v>
      </c>
    </row>
    <row r="1237" spans="8:13" x14ac:dyDescent="0.25">
      <c r="H1237" s="118" t="s">
        <v>390</v>
      </c>
      <c r="I1237" s="119" t="s">
        <v>238</v>
      </c>
      <c r="J1237" s="118">
        <v>501715.5</v>
      </c>
      <c r="K1237" s="118">
        <v>266067.5</v>
      </c>
      <c r="L1237" s="55">
        <v>8.0073600000000003</v>
      </c>
      <c r="M1237" s="128">
        <v>121</v>
      </c>
    </row>
    <row r="1238" spans="8:13" x14ac:dyDescent="0.25">
      <c r="H1238" s="118" t="s">
        <v>390</v>
      </c>
      <c r="I1238" s="119" t="s">
        <v>38</v>
      </c>
      <c r="J1238" s="118">
        <v>501718.2</v>
      </c>
      <c r="K1238" s="118">
        <v>266070.7</v>
      </c>
      <c r="L1238" s="55">
        <v>8.0138400000000001</v>
      </c>
      <c r="M1238" s="128">
        <v>171.3</v>
      </c>
    </row>
    <row r="1239" spans="8:13" x14ac:dyDescent="0.25">
      <c r="H1239" s="118" t="s">
        <v>390</v>
      </c>
      <c r="I1239" s="119" t="s">
        <v>239</v>
      </c>
      <c r="J1239" s="118">
        <v>501721</v>
      </c>
      <c r="K1239" s="118">
        <v>266073.8</v>
      </c>
      <c r="L1239" s="55">
        <v>8.00976</v>
      </c>
      <c r="M1239" s="128">
        <v>156.19</v>
      </c>
    </row>
    <row r="1240" spans="8:13" x14ac:dyDescent="0.25">
      <c r="H1240" s="118" t="s">
        <v>390</v>
      </c>
      <c r="I1240" s="119" t="s">
        <v>240</v>
      </c>
      <c r="J1240" s="118">
        <v>501723.8</v>
      </c>
      <c r="K1240" s="118">
        <v>266076.90000000002</v>
      </c>
      <c r="L1240" s="55">
        <v>8.0048700000000004</v>
      </c>
      <c r="M1240" s="128">
        <v>130.21</v>
      </c>
    </row>
    <row r="1241" spans="8:13" x14ac:dyDescent="0.25">
      <c r="H1241" s="118" t="s">
        <v>390</v>
      </c>
      <c r="I1241" s="119" t="s">
        <v>241</v>
      </c>
      <c r="J1241" s="118">
        <v>501726.8</v>
      </c>
      <c r="K1241" s="118">
        <v>266079.8</v>
      </c>
      <c r="L1241" s="55">
        <v>8.0112000000000005</v>
      </c>
      <c r="M1241" s="128">
        <v>112.48</v>
      </c>
    </row>
    <row r="1242" spans="8:13" x14ac:dyDescent="0.25">
      <c r="H1242" s="118" t="s">
        <v>390</v>
      </c>
      <c r="I1242" s="119" t="s">
        <v>39</v>
      </c>
      <c r="J1242" s="118">
        <v>501729.9</v>
      </c>
      <c r="K1242" s="118">
        <v>266082.59999999998</v>
      </c>
      <c r="L1242" s="55">
        <v>8.011470000000001</v>
      </c>
      <c r="M1242" s="128">
        <v>133.79</v>
      </c>
    </row>
    <row r="1243" spans="8:13" x14ac:dyDescent="0.25">
      <c r="H1243" s="118" t="s">
        <v>390</v>
      </c>
      <c r="I1243" s="119" t="s">
        <v>242</v>
      </c>
      <c r="J1243" s="118">
        <v>501733.4</v>
      </c>
      <c r="K1243" s="118">
        <v>266085</v>
      </c>
      <c r="L1243" s="55">
        <v>8.0065799999999996</v>
      </c>
      <c r="M1243" s="128">
        <v>125.43</v>
      </c>
    </row>
    <row r="1244" spans="8:13" x14ac:dyDescent="0.25">
      <c r="H1244" s="118" t="s">
        <v>390</v>
      </c>
      <c r="I1244" s="119" t="s">
        <v>243</v>
      </c>
      <c r="J1244" s="118">
        <v>501737.3</v>
      </c>
      <c r="K1244" s="118">
        <v>266087</v>
      </c>
      <c r="L1244" s="55">
        <v>8.0082900000000006</v>
      </c>
      <c r="M1244" s="128">
        <v>114.57</v>
      </c>
    </row>
    <row r="1245" spans="8:13" x14ac:dyDescent="0.25">
      <c r="H1245" s="118" t="s">
        <v>390</v>
      </c>
      <c r="I1245" s="119" t="s">
        <v>244</v>
      </c>
      <c r="J1245" s="118">
        <v>501741.6</v>
      </c>
      <c r="K1245" s="118">
        <v>266088.59999999998</v>
      </c>
      <c r="L1245" s="55">
        <v>8.0105400000000007</v>
      </c>
      <c r="M1245" s="128">
        <v>113.16</v>
      </c>
    </row>
    <row r="1246" spans="8:13" x14ac:dyDescent="0.25">
      <c r="H1246" s="118" t="s">
        <v>390</v>
      </c>
      <c r="I1246" s="119" t="s">
        <v>40</v>
      </c>
      <c r="J1246" s="118">
        <v>501746.3</v>
      </c>
      <c r="K1246" s="118">
        <v>266089.90000000002</v>
      </c>
      <c r="L1246" s="55">
        <v>8.01159</v>
      </c>
      <c r="M1246" s="128">
        <v>129.91</v>
      </c>
    </row>
    <row r="1247" spans="8:13" x14ac:dyDescent="0.25">
      <c r="H1247" s="118" t="s">
        <v>390</v>
      </c>
      <c r="I1247" s="119" t="s">
        <v>245</v>
      </c>
      <c r="J1247" s="118">
        <v>501751.2</v>
      </c>
      <c r="K1247" s="118">
        <v>266090.8</v>
      </c>
      <c r="L1247" s="55">
        <v>8.0089500000000005</v>
      </c>
      <c r="M1247" s="128">
        <v>124.63</v>
      </c>
    </row>
    <row r="1248" spans="8:13" x14ac:dyDescent="0.25">
      <c r="H1248" s="118" t="s">
        <v>390</v>
      </c>
      <c r="I1248" s="119" t="s">
        <v>246</v>
      </c>
      <c r="J1248" s="118">
        <v>501756.4</v>
      </c>
      <c r="K1248" s="118">
        <v>266091.5</v>
      </c>
      <c r="L1248" s="55">
        <v>8.0052599999999998</v>
      </c>
      <c r="M1248" s="128">
        <v>115.6</v>
      </c>
    </row>
    <row r="1249" spans="8:13" x14ac:dyDescent="0.25">
      <c r="H1249" s="118" t="s">
        <v>390</v>
      </c>
      <c r="I1249" s="119" t="s">
        <v>247</v>
      </c>
      <c r="J1249" s="118">
        <v>501761.5</v>
      </c>
      <c r="K1249" s="118">
        <v>266092.3</v>
      </c>
      <c r="L1249" s="55">
        <v>7.9989300000000005</v>
      </c>
      <c r="M1249" s="128">
        <v>104.78</v>
      </c>
    </row>
    <row r="1250" spans="8:13" x14ac:dyDescent="0.25">
      <c r="H1250" s="118" t="s">
        <v>391</v>
      </c>
      <c r="I1250" s="119" t="s">
        <v>17</v>
      </c>
      <c r="J1250" s="118">
        <v>501766.5</v>
      </c>
      <c r="K1250" s="118">
        <v>266093.09999999998</v>
      </c>
      <c r="L1250" s="55">
        <v>5.0505600000000008</v>
      </c>
      <c r="M1250" s="128">
        <v>106.13</v>
      </c>
    </row>
    <row r="1251" spans="8:13" x14ac:dyDescent="0.25">
      <c r="H1251" s="53" t="s">
        <v>391</v>
      </c>
      <c r="I1251" s="56" t="s">
        <v>176</v>
      </c>
      <c r="J1251" s="53">
        <v>501771.4</v>
      </c>
      <c r="K1251" s="53">
        <v>266094.09999999998</v>
      </c>
      <c r="L1251" s="55">
        <v>2.64222</v>
      </c>
      <c r="M1251" s="128">
        <v>107.24</v>
      </c>
    </row>
    <row r="1252" spans="8:13" x14ac:dyDescent="0.25">
      <c r="H1252" s="53" t="s">
        <v>391</v>
      </c>
      <c r="I1252" s="56" t="s">
        <v>177</v>
      </c>
      <c r="J1252" s="53">
        <v>501776.4</v>
      </c>
      <c r="K1252" s="53">
        <v>266095</v>
      </c>
      <c r="L1252" s="55">
        <v>2.5367700000000002</v>
      </c>
      <c r="M1252" s="128">
        <v>105.39</v>
      </c>
    </row>
    <row r="1253" spans="8:13" x14ac:dyDescent="0.25">
      <c r="H1253" s="53" t="s">
        <v>391</v>
      </c>
      <c r="I1253" s="56" t="s">
        <v>178</v>
      </c>
      <c r="J1253" s="53">
        <v>501781.2</v>
      </c>
      <c r="K1253" s="53">
        <v>266096</v>
      </c>
      <c r="L1253" s="55">
        <v>2.5365000000000002</v>
      </c>
      <c r="M1253" s="128">
        <v>103.5</v>
      </c>
    </row>
    <row r="1254" spans="8:13" x14ac:dyDescent="0.25">
      <c r="H1254" s="53" t="s">
        <v>391</v>
      </c>
      <c r="I1254" s="56" t="s">
        <v>18</v>
      </c>
      <c r="J1254" s="53">
        <v>501786</v>
      </c>
      <c r="K1254" s="53">
        <v>266097.2</v>
      </c>
      <c r="L1254" s="55">
        <v>2.5390199999999998</v>
      </c>
      <c r="M1254" s="128">
        <v>105.84</v>
      </c>
    </row>
    <row r="1255" spans="8:13" x14ac:dyDescent="0.25">
      <c r="H1255" s="53" t="s">
        <v>391</v>
      </c>
      <c r="I1255" s="56" t="s">
        <v>179</v>
      </c>
      <c r="J1255" s="53">
        <v>501790.8</v>
      </c>
      <c r="K1255" s="53">
        <v>266098.3</v>
      </c>
      <c r="L1255" s="55">
        <v>2.5359600000000002</v>
      </c>
      <c r="M1255" s="128">
        <v>106.81</v>
      </c>
    </row>
    <row r="1256" spans="8:13" x14ac:dyDescent="0.25">
      <c r="H1256" s="53" t="s">
        <v>391</v>
      </c>
      <c r="I1256" s="56" t="s">
        <v>180</v>
      </c>
      <c r="J1256" s="53">
        <v>501795.5</v>
      </c>
      <c r="K1256" s="53">
        <v>266099.40000000002</v>
      </c>
      <c r="L1256" s="55">
        <v>2.5383599999999999</v>
      </c>
      <c r="M1256" s="128">
        <v>103.04</v>
      </c>
    </row>
    <row r="1257" spans="8:13" x14ac:dyDescent="0.25">
      <c r="H1257" s="53" t="s">
        <v>391</v>
      </c>
      <c r="I1257" s="56" t="s">
        <v>181</v>
      </c>
      <c r="J1257" s="53">
        <v>501800.3</v>
      </c>
      <c r="K1257" s="53">
        <v>266100.5</v>
      </c>
      <c r="L1257" s="55">
        <v>2.5379399999999999</v>
      </c>
      <c r="M1257" s="128">
        <v>106.64</v>
      </c>
    </row>
    <row r="1258" spans="8:13" x14ac:dyDescent="0.25">
      <c r="H1258" s="53" t="s">
        <v>391</v>
      </c>
      <c r="I1258" s="56" t="s">
        <v>19</v>
      </c>
      <c r="J1258" s="53">
        <v>501805.2</v>
      </c>
      <c r="K1258" s="53">
        <v>266101.5</v>
      </c>
      <c r="L1258" s="55">
        <v>2.5391399999999997</v>
      </c>
      <c r="M1258" s="128">
        <v>103.63</v>
      </c>
    </row>
    <row r="1259" spans="8:13" x14ac:dyDescent="0.25">
      <c r="H1259" s="53" t="s">
        <v>391</v>
      </c>
      <c r="I1259" s="56" t="s">
        <v>182</v>
      </c>
      <c r="J1259" s="53">
        <v>501809.9</v>
      </c>
      <c r="K1259" s="53">
        <v>266102.59999999998</v>
      </c>
      <c r="L1259" s="55">
        <v>2.5376999999999996</v>
      </c>
      <c r="M1259" s="128">
        <v>104.41</v>
      </c>
    </row>
    <row r="1260" spans="8:13" x14ac:dyDescent="0.25">
      <c r="H1260" s="53" t="s">
        <v>391</v>
      </c>
      <c r="I1260" s="56" t="s">
        <v>183</v>
      </c>
      <c r="J1260" s="53">
        <v>501814.7</v>
      </c>
      <c r="K1260" s="53">
        <v>266103.59999999998</v>
      </c>
      <c r="L1260" s="55">
        <v>2.5379399999999999</v>
      </c>
      <c r="M1260" s="128">
        <v>102.46</v>
      </c>
    </row>
    <row r="1261" spans="8:13" x14ac:dyDescent="0.25">
      <c r="H1261" s="53" t="s">
        <v>391</v>
      </c>
      <c r="I1261" s="56" t="s">
        <v>184</v>
      </c>
      <c r="J1261" s="53">
        <v>501819.5</v>
      </c>
      <c r="K1261" s="53">
        <v>266104.7</v>
      </c>
      <c r="L1261" s="55">
        <v>2.8687499999999999</v>
      </c>
      <c r="M1261" s="128">
        <v>104.29</v>
      </c>
    </row>
    <row r="1262" spans="8:13" x14ac:dyDescent="0.25">
      <c r="H1262" s="53" t="s">
        <v>391</v>
      </c>
      <c r="I1262" s="56" t="s">
        <v>20</v>
      </c>
      <c r="J1262" s="53">
        <v>501824.3</v>
      </c>
      <c r="K1262" s="53">
        <v>266105.90000000002</v>
      </c>
      <c r="L1262" s="55">
        <v>4.0269000000000004</v>
      </c>
      <c r="M1262" s="128">
        <v>105.31</v>
      </c>
    </row>
    <row r="1263" spans="8:13" x14ac:dyDescent="0.25">
      <c r="H1263" s="53" t="s">
        <v>391</v>
      </c>
      <c r="I1263" s="56" t="s">
        <v>185</v>
      </c>
      <c r="J1263" s="53">
        <v>501829</v>
      </c>
      <c r="K1263" s="53">
        <v>266107</v>
      </c>
      <c r="L1263" s="55">
        <v>4.0335000000000001</v>
      </c>
      <c r="M1263" s="128">
        <v>104.45</v>
      </c>
    </row>
    <row r="1264" spans="8:13" x14ac:dyDescent="0.25">
      <c r="H1264" s="53" t="s">
        <v>391</v>
      </c>
      <c r="I1264" s="56" t="s">
        <v>186</v>
      </c>
      <c r="J1264" s="53">
        <v>501833.1</v>
      </c>
      <c r="K1264" s="53">
        <v>266108.79999999999</v>
      </c>
      <c r="L1264" s="55">
        <v>4.0354799999999997</v>
      </c>
      <c r="M1264" s="128">
        <v>98</v>
      </c>
    </row>
    <row r="1265" spans="8:13" x14ac:dyDescent="0.25">
      <c r="H1265" s="53" t="s">
        <v>391</v>
      </c>
      <c r="I1265" s="56" t="s">
        <v>187</v>
      </c>
      <c r="J1265" s="53">
        <v>501836.4</v>
      </c>
      <c r="K1265" s="53">
        <v>266111.3</v>
      </c>
      <c r="L1265" s="55">
        <v>4.0400999999999998</v>
      </c>
      <c r="M1265" s="128">
        <v>99.19</v>
      </c>
    </row>
    <row r="1266" spans="8:13" x14ac:dyDescent="0.25">
      <c r="H1266" s="53" t="s">
        <v>391</v>
      </c>
      <c r="I1266" s="56" t="s">
        <v>21</v>
      </c>
      <c r="J1266" s="53">
        <v>501839.3</v>
      </c>
      <c r="K1266" s="53">
        <v>266114.3</v>
      </c>
      <c r="L1266" s="55">
        <v>4.0230899999999998</v>
      </c>
      <c r="M1266" s="128">
        <v>94.67</v>
      </c>
    </row>
    <row r="1267" spans="8:13" x14ac:dyDescent="0.25">
      <c r="H1267" s="53" t="s">
        <v>391</v>
      </c>
      <c r="I1267" s="56" t="s">
        <v>188</v>
      </c>
      <c r="J1267" s="53">
        <v>501842.2</v>
      </c>
      <c r="K1267" s="53">
        <v>266117.3</v>
      </c>
      <c r="L1267" s="55">
        <v>4.0320599999999995</v>
      </c>
      <c r="M1267" s="128">
        <v>93.67</v>
      </c>
    </row>
    <row r="1268" spans="8:13" x14ac:dyDescent="0.25">
      <c r="H1268" s="53" t="s">
        <v>391</v>
      </c>
      <c r="I1268" s="56" t="s">
        <v>189</v>
      </c>
      <c r="J1268" s="53">
        <v>501844.8</v>
      </c>
      <c r="K1268" s="53">
        <v>266120.59999999998</v>
      </c>
      <c r="L1268" s="55">
        <v>4.0414200000000005</v>
      </c>
      <c r="M1268" s="128">
        <v>94.75</v>
      </c>
    </row>
    <row r="1269" spans="8:13" x14ac:dyDescent="0.25">
      <c r="H1269" s="53" t="s">
        <v>391</v>
      </c>
      <c r="I1269" s="56" t="s">
        <v>190</v>
      </c>
      <c r="J1269" s="53">
        <v>501847.1</v>
      </c>
      <c r="K1269" s="53">
        <v>266124.09999999998</v>
      </c>
      <c r="L1269" s="55">
        <v>4.0295399999999999</v>
      </c>
      <c r="M1269" s="128">
        <v>98.51</v>
      </c>
    </row>
    <row r="1270" spans="8:13" x14ac:dyDescent="0.25">
      <c r="H1270" s="53" t="s">
        <v>391</v>
      </c>
      <c r="I1270" s="56" t="s">
        <v>22</v>
      </c>
      <c r="J1270" s="53">
        <v>501849.2</v>
      </c>
      <c r="K1270" s="53">
        <v>266127.90000000002</v>
      </c>
      <c r="L1270" s="55">
        <v>4.0306199999999999</v>
      </c>
      <c r="M1270" s="128">
        <v>99.88</v>
      </c>
    </row>
    <row r="1271" spans="8:13" x14ac:dyDescent="0.25">
      <c r="H1271" s="53" t="s">
        <v>391</v>
      </c>
      <c r="I1271" s="56" t="s">
        <v>191</v>
      </c>
      <c r="J1271" s="53">
        <v>501851.3</v>
      </c>
      <c r="K1271" s="53">
        <v>266131.8</v>
      </c>
      <c r="L1271" s="55">
        <v>4.6005900000000004</v>
      </c>
      <c r="M1271" s="128">
        <v>85.73</v>
      </c>
    </row>
    <row r="1272" spans="8:13" x14ac:dyDescent="0.25">
      <c r="H1272" s="53" t="s">
        <v>391</v>
      </c>
      <c r="I1272" s="56" t="s">
        <v>192</v>
      </c>
      <c r="J1272" s="53">
        <v>501853.4</v>
      </c>
      <c r="K1272" s="53">
        <v>266135.5</v>
      </c>
      <c r="L1272" s="55">
        <v>4.7720399999999996</v>
      </c>
      <c r="M1272" s="128">
        <v>78.25</v>
      </c>
    </row>
    <row r="1273" spans="8:13" x14ac:dyDescent="0.25">
      <c r="H1273" s="53" t="s">
        <v>391</v>
      </c>
      <c r="I1273" s="56" t="s">
        <v>193</v>
      </c>
      <c r="J1273" s="53">
        <v>501854</v>
      </c>
      <c r="K1273" s="53">
        <v>266140.79999999999</v>
      </c>
      <c r="L1273" s="55">
        <v>5.4144899999999998</v>
      </c>
      <c r="M1273" s="128">
        <v>106.72</v>
      </c>
    </row>
    <row r="1274" spans="8:13" x14ac:dyDescent="0.25">
      <c r="H1274" s="53" t="s">
        <v>391</v>
      </c>
      <c r="I1274" s="56" t="s">
        <v>23</v>
      </c>
      <c r="J1274" s="53">
        <v>501854.6</v>
      </c>
      <c r="K1274" s="53">
        <v>266146.2</v>
      </c>
      <c r="L1274" s="55">
        <v>6.8569799999999992</v>
      </c>
      <c r="M1274" s="128">
        <v>103.16</v>
      </c>
    </row>
    <row r="1275" spans="8:13" x14ac:dyDescent="0.25">
      <c r="H1275" s="53" t="s">
        <v>391</v>
      </c>
      <c r="I1275" s="56" t="s">
        <v>194</v>
      </c>
      <c r="J1275" s="53">
        <v>501855</v>
      </c>
      <c r="K1275" s="53">
        <v>266151.7</v>
      </c>
      <c r="L1275" s="55">
        <v>7.9948199999999998</v>
      </c>
      <c r="M1275" s="128">
        <v>121.07</v>
      </c>
    </row>
    <row r="1276" spans="8:13" x14ac:dyDescent="0.25">
      <c r="H1276" s="53" t="s">
        <v>391</v>
      </c>
      <c r="I1276" s="56" t="s">
        <v>195</v>
      </c>
      <c r="J1276" s="53">
        <v>501856</v>
      </c>
      <c r="K1276" s="53">
        <v>266156.7</v>
      </c>
      <c r="L1276" s="55">
        <v>7.9997100000000003</v>
      </c>
      <c r="M1276" s="128">
        <v>128.54</v>
      </c>
    </row>
    <row r="1277" spans="8:13" x14ac:dyDescent="0.25">
      <c r="H1277" s="53" t="s">
        <v>391</v>
      </c>
      <c r="I1277" s="56" t="s">
        <v>196</v>
      </c>
      <c r="J1277" s="53">
        <v>501857.4</v>
      </c>
      <c r="K1277" s="53">
        <v>266161.2</v>
      </c>
      <c r="L1277" s="55">
        <v>8.0212199999999996</v>
      </c>
      <c r="M1277" s="128">
        <v>137.86000000000001</v>
      </c>
    </row>
    <row r="1278" spans="8:13" x14ac:dyDescent="0.25">
      <c r="H1278" s="53" t="s">
        <v>391</v>
      </c>
      <c r="I1278" s="56" t="s">
        <v>24</v>
      </c>
      <c r="J1278" s="53">
        <v>501859.3</v>
      </c>
      <c r="K1278" s="53">
        <v>266165.09999999998</v>
      </c>
      <c r="L1278" s="55">
        <v>8.0036699999999996</v>
      </c>
      <c r="M1278" s="128">
        <v>138.9</v>
      </c>
    </row>
    <row r="1279" spans="8:13" x14ac:dyDescent="0.25">
      <c r="H1279" s="53" t="s">
        <v>391</v>
      </c>
      <c r="I1279" s="56" t="s">
        <v>197</v>
      </c>
      <c r="J1279" s="53">
        <v>501861.7</v>
      </c>
      <c r="K1279" s="53">
        <v>266168.7</v>
      </c>
      <c r="L1279" s="55">
        <v>8.0151599999999998</v>
      </c>
      <c r="M1279" s="128">
        <v>140.69</v>
      </c>
    </row>
    <row r="1280" spans="8:13" x14ac:dyDescent="0.25">
      <c r="H1280" s="53" t="s">
        <v>391</v>
      </c>
      <c r="I1280" s="56" t="s">
        <v>198</v>
      </c>
      <c r="J1280" s="53">
        <v>501864.3</v>
      </c>
      <c r="K1280" s="53">
        <v>266172</v>
      </c>
      <c r="L1280" s="55">
        <v>8.0096100000000003</v>
      </c>
      <c r="M1280" s="128">
        <v>139.58000000000001</v>
      </c>
    </row>
    <row r="1281" spans="8:13" x14ac:dyDescent="0.25">
      <c r="H1281" s="53" t="s">
        <v>391</v>
      </c>
      <c r="I1281" s="56" t="s">
        <v>199</v>
      </c>
      <c r="J1281" s="53">
        <v>501867</v>
      </c>
      <c r="K1281" s="53">
        <v>266175.2</v>
      </c>
      <c r="L1281" s="55">
        <v>8.01159</v>
      </c>
      <c r="M1281" s="128">
        <v>139.69</v>
      </c>
    </row>
    <row r="1282" spans="8:13" x14ac:dyDescent="0.25">
      <c r="H1282" s="53" t="s">
        <v>391</v>
      </c>
      <c r="I1282" s="56" t="s">
        <v>25</v>
      </c>
      <c r="J1282" s="53">
        <v>501869.5</v>
      </c>
      <c r="K1282" s="53">
        <v>266178.40000000002</v>
      </c>
      <c r="L1282" s="55">
        <v>8.0094899999999996</v>
      </c>
      <c r="M1282" s="128">
        <v>158</v>
      </c>
    </row>
    <row r="1283" spans="8:13" x14ac:dyDescent="0.25">
      <c r="H1283" s="53" t="s">
        <v>391</v>
      </c>
      <c r="I1283" s="56" t="s">
        <v>200</v>
      </c>
      <c r="J1283" s="53">
        <v>501872.1</v>
      </c>
      <c r="K1283" s="53">
        <v>266181.8</v>
      </c>
      <c r="L1283" s="55">
        <v>8.0081699999999998</v>
      </c>
      <c r="M1283" s="128">
        <v>143.21</v>
      </c>
    </row>
    <row r="1284" spans="8:13" x14ac:dyDescent="0.25">
      <c r="H1284" s="53" t="s">
        <v>391</v>
      </c>
      <c r="I1284" s="56" t="s">
        <v>201</v>
      </c>
      <c r="J1284" s="53">
        <v>501874.6</v>
      </c>
      <c r="K1284" s="53">
        <v>266185.2</v>
      </c>
      <c r="L1284" s="55">
        <v>8.0101499999999994</v>
      </c>
      <c r="M1284" s="128">
        <v>133.81</v>
      </c>
    </row>
    <row r="1285" spans="8:13" x14ac:dyDescent="0.25">
      <c r="H1285" s="53" t="s">
        <v>391</v>
      </c>
      <c r="I1285" s="56" t="s">
        <v>202</v>
      </c>
      <c r="J1285" s="53">
        <v>501877.2</v>
      </c>
      <c r="K1285" s="53">
        <v>266188.40000000002</v>
      </c>
      <c r="L1285" s="55">
        <v>8.0106599999999997</v>
      </c>
      <c r="M1285" s="128">
        <v>123.14</v>
      </c>
    </row>
    <row r="1286" spans="8:13" x14ac:dyDescent="0.25">
      <c r="H1286" s="53" t="s">
        <v>391</v>
      </c>
      <c r="I1286" s="56" t="s">
        <v>26</v>
      </c>
      <c r="J1286" s="53">
        <v>501879.5</v>
      </c>
      <c r="K1286" s="53">
        <v>266192.09999999998</v>
      </c>
      <c r="L1286" s="55">
        <v>8.008560000000001</v>
      </c>
      <c r="M1286" s="128">
        <v>139.15</v>
      </c>
    </row>
    <row r="1287" spans="8:13" x14ac:dyDescent="0.25">
      <c r="H1287" s="53" t="s">
        <v>391</v>
      </c>
      <c r="I1287" s="56" t="s">
        <v>203</v>
      </c>
      <c r="J1287" s="53">
        <v>501882</v>
      </c>
      <c r="K1287" s="53">
        <v>266195.59999999998</v>
      </c>
      <c r="L1287" s="55">
        <v>8.0121300000000009</v>
      </c>
      <c r="M1287" s="128">
        <v>125.96</v>
      </c>
    </row>
    <row r="1288" spans="8:13" x14ac:dyDescent="0.25">
      <c r="H1288" s="53" t="s">
        <v>391</v>
      </c>
      <c r="I1288" s="56" t="s">
        <v>204</v>
      </c>
      <c r="J1288" s="53">
        <v>501884.4</v>
      </c>
      <c r="K1288" s="53">
        <v>266199.09999999998</v>
      </c>
      <c r="L1288" s="55">
        <v>8.00976</v>
      </c>
      <c r="M1288" s="128">
        <v>124.56</v>
      </c>
    </row>
    <row r="1289" spans="8:13" x14ac:dyDescent="0.25">
      <c r="H1289" s="53" t="s">
        <v>391</v>
      </c>
      <c r="I1289" s="56" t="s">
        <v>205</v>
      </c>
      <c r="J1289" s="53">
        <v>501887</v>
      </c>
      <c r="K1289" s="53">
        <v>266202.3</v>
      </c>
      <c r="L1289" s="55">
        <v>8.0089500000000005</v>
      </c>
      <c r="M1289" s="128">
        <v>111.05</v>
      </c>
    </row>
    <row r="1290" spans="8:13" x14ac:dyDescent="0.25">
      <c r="H1290" s="53" t="s">
        <v>391</v>
      </c>
      <c r="I1290" s="56" t="s">
        <v>27</v>
      </c>
      <c r="J1290" s="53">
        <v>501889.6</v>
      </c>
      <c r="K1290" s="53">
        <v>266205.7</v>
      </c>
      <c r="L1290" s="55">
        <v>8.01</v>
      </c>
      <c r="M1290" s="128">
        <v>126.99</v>
      </c>
    </row>
    <row r="1291" spans="8:13" x14ac:dyDescent="0.25">
      <c r="H1291" s="53" t="s">
        <v>391</v>
      </c>
      <c r="I1291" s="56" t="s">
        <v>206</v>
      </c>
      <c r="J1291" s="53">
        <v>501892.4</v>
      </c>
      <c r="K1291" s="53">
        <v>266208.8</v>
      </c>
      <c r="L1291" s="55">
        <v>6.48</v>
      </c>
      <c r="M1291" s="128">
        <v>120.2</v>
      </c>
    </row>
    <row r="1292" spans="8:13" x14ac:dyDescent="0.25">
      <c r="H1292" s="53" t="s">
        <v>391</v>
      </c>
      <c r="I1292" s="56" t="s">
        <v>207</v>
      </c>
      <c r="J1292" s="53">
        <v>501895.3</v>
      </c>
      <c r="K1292" s="53">
        <v>266211.90000000002</v>
      </c>
      <c r="L1292" s="55">
        <v>4.8335699999999999</v>
      </c>
      <c r="M1292" s="128">
        <v>110.48</v>
      </c>
    </row>
    <row r="1293" spans="8:13" x14ac:dyDescent="0.25">
      <c r="H1293" s="53" t="s">
        <v>391</v>
      </c>
      <c r="I1293" s="56" t="s">
        <v>208</v>
      </c>
      <c r="J1293" s="53">
        <v>501898.1</v>
      </c>
      <c r="K1293" s="53">
        <v>266215</v>
      </c>
      <c r="L1293" s="55">
        <v>4.9814099999999994</v>
      </c>
      <c r="M1293" s="128">
        <v>107.6</v>
      </c>
    </row>
    <row r="1294" spans="8:13" x14ac:dyDescent="0.25">
      <c r="H1294" s="53" t="s">
        <v>391</v>
      </c>
      <c r="I1294" s="56" t="s">
        <v>28</v>
      </c>
      <c r="J1294" s="53">
        <v>501900.9</v>
      </c>
      <c r="K1294" s="53">
        <v>266218.09999999998</v>
      </c>
      <c r="L1294" s="55">
        <v>4.9763999999999999</v>
      </c>
      <c r="M1294" s="128">
        <v>114.34</v>
      </c>
    </row>
    <row r="1295" spans="8:13" x14ac:dyDescent="0.25">
      <c r="H1295" s="53" t="s">
        <v>391</v>
      </c>
      <c r="I1295" s="56" t="s">
        <v>209</v>
      </c>
      <c r="J1295" s="53">
        <v>501903.9</v>
      </c>
      <c r="K1295" s="53">
        <v>266221</v>
      </c>
      <c r="L1295" s="55">
        <v>4.9755900000000004</v>
      </c>
      <c r="M1295" s="128">
        <v>110.01</v>
      </c>
    </row>
    <row r="1296" spans="8:13" x14ac:dyDescent="0.25">
      <c r="H1296" s="53" t="s">
        <v>391</v>
      </c>
      <c r="I1296" s="56" t="s">
        <v>210</v>
      </c>
      <c r="J1296" s="53">
        <v>501906.8</v>
      </c>
      <c r="K1296" s="53">
        <v>266224</v>
      </c>
      <c r="L1296" s="55">
        <v>4.9819199999999997</v>
      </c>
      <c r="M1296" s="128">
        <v>109.12</v>
      </c>
    </row>
    <row r="1297" spans="8:13" x14ac:dyDescent="0.25">
      <c r="H1297" s="53" t="s">
        <v>391</v>
      </c>
      <c r="I1297" s="56" t="s">
        <v>211</v>
      </c>
      <c r="J1297" s="53">
        <v>501909.6</v>
      </c>
      <c r="K1297" s="53">
        <v>266227.09999999998</v>
      </c>
      <c r="L1297" s="55">
        <v>4.9786200000000003</v>
      </c>
      <c r="M1297" s="128">
        <v>106.02</v>
      </c>
    </row>
    <row r="1298" spans="8:13" x14ac:dyDescent="0.25">
      <c r="H1298" s="53" t="s">
        <v>391</v>
      </c>
      <c r="I1298" s="56" t="s">
        <v>29</v>
      </c>
      <c r="J1298" s="53">
        <v>501912.3</v>
      </c>
      <c r="K1298" s="53">
        <v>266230.3</v>
      </c>
      <c r="L1298" s="55">
        <v>4.9748100000000006</v>
      </c>
      <c r="M1298" s="128">
        <v>105.79</v>
      </c>
    </row>
    <row r="1299" spans="8:13" x14ac:dyDescent="0.25">
      <c r="H1299" s="53" t="s">
        <v>391</v>
      </c>
      <c r="I1299" s="56" t="s">
        <v>212</v>
      </c>
      <c r="J1299" s="53">
        <v>501915</v>
      </c>
      <c r="K1299" s="53">
        <v>266233.5</v>
      </c>
      <c r="L1299" s="55">
        <v>4.9785000000000004</v>
      </c>
      <c r="M1299" s="128">
        <v>104.49</v>
      </c>
    </row>
    <row r="1300" spans="8:13" x14ac:dyDescent="0.25">
      <c r="H1300" s="53" t="s">
        <v>391</v>
      </c>
      <c r="I1300" s="56" t="s">
        <v>213</v>
      </c>
      <c r="J1300" s="53">
        <v>501917.8</v>
      </c>
      <c r="K1300" s="53">
        <v>266236.7</v>
      </c>
      <c r="L1300" s="55">
        <v>5.28843</v>
      </c>
      <c r="M1300" s="128">
        <v>103.98</v>
      </c>
    </row>
    <row r="1301" spans="8:13" x14ac:dyDescent="0.25">
      <c r="H1301" s="53" t="s">
        <v>391</v>
      </c>
      <c r="I1301" s="56" t="s">
        <v>214</v>
      </c>
      <c r="J1301" s="53">
        <v>501920.5</v>
      </c>
      <c r="K1301" s="53">
        <v>266239.8</v>
      </c>
      <c r="L1301" s="55">
        <v>5.4754799999999992</v>
      </c>
      <c r="M1301" s="128">
        <v>108.51</v>
      </c>
    </row>
    <row r="1302" spans="8:13" x14ac:dyDescent="0.25">
      <c r="H1302" s="53" t="s">
        <v>391</v>
      </c>
      <c r="I1302" s="56" t="s">
        <v>30</v>
      </c>
      <c r="J1302" s="53">
        <v>501923.3</v>
      </c>
      <c r="K1302" s="53">
        <v>266242.90000000002</v>
      </c>
      <c r="L1302" s="55">
        <v>5.4771899999999993</v>
      </c>
      <c r="M1302" s="128">
        <v>107.8</v>
      </c>
    </row>
    <row r="1303" spans="8:13" x14ac:dyDescent="0.25">
      <c r="H1303" s="53" t="s">
        <v>391</v>
      </c>
      <c r="I1303" s="56" t="s">
        <v>215</v>
      </c>
      <c r="J1303" s="53">
        <v>501926.2</v>
      </c>
      <c r="K1303" s="53">
        <v>266245.90000000002</v>
      </c>
      <c r="L1303" s="55">
        <v>5.4767999999999999</v>
      </c>
      <c r="M1303" s="128">
        <v>110.79</v>
      </c>
    </row>
    <row r="1304" spans="8:13" x14ac:dyDescent="0.25">
      <c r="H1304" s="53" t="s">
        <v>391</v>
      </c>
      <c r="I1304" s="56" t="s">
        <v>216</v>
      </c>
      <c r="J1304" s="53">
        <v>501929</v>
      </c>
      <c r="K1304" s="53">
        <v>266249</v>
      </c>
      <c r="L1304" s="55">
        <v>5.4716400000000007</v>
      </c>
      <c r="M1304" s="128">
        <v>117.2</v>
      </c>
    </row>
    <row r="1305" spans="8:13" x14ac:dyDescent="0.25">
      <c r="H1305" s="53" t="s">
        <v>391</v>
      </c>
      <c r="I1305" s="56" t="s">
        <v>217</v>
      </c>
      <c r="J1305" s="53">
        <v>501931.9</v>
      </c>
      <c r="K1305" s="53">
        <v>266252.09999999998</v>
      </c>
      <c r="L1305" s="55">
        <v>5.0592899999999998</v>
      </c>
      <c r="M1305" s="128">
        <v>117.19</v>
      </c>
    </row>
    <row r="1306" spans="8:13" x14ac:dyDescent="0.25">
      <c r="H1306" s="53" t="s">
        <v>391</v>
      </c>
      <c r="I1306" s="56" t="s">
        <v>31</v>
      </c>
      <c r="J1306" s="53">
        <v>501934.7</v>
      </c>
      <c r="K1306" s="53">
        <v>266255.09999999998</v>
      </c>
      <c r="L1306" s="55">
        <v>7.5306000000000006</v>
      </c>
      <c r="M1306" s="128">
        <v>108.44</v>
      </c>
    </row>
    <row r="1307" spans="8:13" x14ac:dyDescent="0.25">
      <c r="H1307" s="53" t="s">
        <v>391</v>
      </c>
      <c r="I1307" s="56" t="s">
        <v>218</v>
      </c>
      <c r="J1307" s="53">
        <v>501937.6</v>
      </c>
      <c r="K1307" s="53">
        <v>266258.09999999998</v>
      </c>
      <c r="L1307" s="55">
        <v>8.0030099999999997</v>
      </c>
      <c r="M1307" s="128">
        <v>120.04</v>
      </c>
    </row>
    <row r="1308" spans="8:13" x14ac:dyDescent="0.25">
      <c r="H1308" s="53" t="s">
        <v>391</v>
      </c>
      <c r="I1308" s="56" t="s">
        <v>219</v>
      </c>
      <c r="J1308" s="53">
        <v>501940.6</v>
      </c>
      <c r="K1308" s="53">
        <v>266261</v>
      </c>
      <c r="L1308" s="55">
        <v>7.99932</v>
      </c>
      <c r="M1308" s="128">
        <v>143.28</v>
      </c>
    </row>
    <row r="1309" spans="8:13" x14ac:dyDescent="0.25">
      <c r="H1309" s="53" t="s">
        <v>391</v>
      </c>
      <c r="I1309" s="56" t="s">
        <v>220</v>
      </c>
      <c r="J1309" s="53">
        <v>501943.5</v>
      </c>
      <c r="K1309" s="53">
        <v>266264</v>
      </c>
      <c r="L1309" s="55">
        <v>8.00169</v>
      </c>
      <c r="M1309" s="128">
        <v>169.79</v>
      </c>
    </row>
    <row r="1310" spans="8:13" x14ac:dyDescent="0.25">
      <c r="H1310" s="53" t="s">
        <v>391</v>
      </c>
      <c r="I1310" s="56" t="s">
        <v>32</v>
      </c>
      <c r="J1310" s="53">
        <v>501946.4</v>
      </c>
      <c r="K1310" s="53">
        <v>266267</v>
      </c>
      <c r="L1310" s="55">
        <v>7.9983900000000006</v>
      </c>
      <c r="M1310" s="128">
        <v>117.4</v>
      </c>
    </row>
    <row r="1311" spans="8:13" x14ac:dyDescent="0.25">
      <c r="H1311" s="53" t="s">
        <v>391</v>
      </c>
      <c r="I1311" s="56" t="s">
        <v>221</v>
      </c>
      <c r="J1311" s="53">
        <v>501949.3</v>
      </c>
      <c r="K1311" s="53">
        <v>266270.09999999998</v>
      </c>
      <c r="L1311" s="55">
        <v>8.0005199999999999</v>
      </c>
      <c r="M1311" s="128">
        <v>139.05000000000001</v>
      </c>
    </row>
    <row r="1312" spans="8:13" x14ac:dyDescent="0.25">
      <c r="H1312" s="53" t="s">
        <v>391</v>
      </c>
      <c r="I1312" s="56" t="s">
        <v>222</v>
      </c>
      <c r="J1312" s="53">
        <v>501952</v>
      </c>
      <c r="K1312" s="53">
        <v>266273.2</v>
      </c>
      <c r="L1312" s="55">
        <v>8.0007599999999996</v>
      </c>
      <c r="M1312" s="128">
        <v>170.47</v>
      </c>
    </row>
    <row r="1313" spans="8:13" x14ac:dyDescent="0.25">
      <c r="H1313" s="53" t="s">
        <v>391</v>
      </c>
      <c r="I1313" s="56" t="s">
        <v>223</v>
      </c>
      <c r="J1313" s="53">
        <v>501954.8</v>
      </c>
      <c r="K1313" s="53">
        <v>266276.40000000002</v>
      </c>
      <c r="L1313" s="55">
        <v>7.9985400000000002</v>
      </c>
      <c r="M1313" s="128">
        <v>132.16</v>
      </c>
    </row>
    <row r="1314" spans="8:13" x14ac:dyDescent="0.25">
      <c r="H1314" s="53" t="s">
        <v>391</v>
      </c>
      <c r="I1314" s="56" t="s">
        <v>33</v>
      </c>
      <c r="J1314" s="53">
        <v>501957.5</v>
      </c>
      <c r="K1314" s="53">
        <v>266279.59999999998</v>
      </c>
      <c r="L1314" s="55">
        <v>8.0014199999999995</v>
      </c>
      <c r="M1314" s="128">
        <v>116.85</v>
      </c>
    </row>
    <row r="1315" spans="8:13" x14ac:dyDescent="0.25">
      <c r="H1315" s="53" t="s">
        <v>391</v>
      </c>
      <c r="I1315" s="56" t="s">
        <v>224</v>
      </c>
      <c r="J1315" s="53">
        <v>501960.2</v>
      </c>
      <c r="K1315" s="53">
        <v>266282.8</v>
      </c>
      <c r="L1315" s="55">
        <v>8.0015699999999992</v>
      </c>
      <c r="M1315" s="128">
        <v>130.43</v>
      </c>
    </row>
    <row r="1316" spans="8:13" x14ac:dyDescent="0.25">
      <c r="H1316" s="53" t="s">
        <v>391</v>
      </c>
      <c r="I1316" s="56" t="s">
        <v>225</v>
      </c>
      <c r="J1316" s="53">
        <v>501963</v>
      </c>
      <c r="K1316" s="53">
        <v>266286</v>
      </c>
      <c r="L1316" s="55">
        <v>8.0009099999999993</v>
      </c>
      <c r="M1316" s="128">
        <v>114.64</v>
      </c>
    </row>
    <row r="1317" spans="8:13" x14ac:dyDescent="0.25">
      <c r="H1317" s="53" t="s">
        <v>391</v>
      </c>
      <c r="I1317" s="56" t="s">
        <v>226</v>
      </c>
      <c r="J1317" s="53">
        <v>501965.8</v>
      </c>
      <c r="K1317" s="53">
        <v>266289.09999999998</v>
      </c>
      <c r="L1317" s="55">
        <v>8.0080200000000001</v>
      </c>
      <c r="M1317" s="128">
        <v>126.94</v>
      </c>
    </row>
    <row r="1318" spans="8:13" x14ac:dyDescent="0.25">
      <c r="H1318" s="53" t="s">
        <v>391</v>
      </c>
      <c r="I1318" s="56" t="s">
        <v>34</v>
      </c>
      <c r="J1318" s="53">
        <v>501968.5</v>
      </c>
      <c r="K1318" s="53">
        <v>266292.2</v>
      </c>
      <c r="L1318" s="55">
        <v>8.0110799999999998</v>
      </c>
      <c r="M1318" s="128">
        <v>186.72</v>
      </c>
    </row>
    <row r="1319" spans="8:13" x14ac:dyDescent="0.25">
      <c r="H1319" s="53" t="s">
        <v>391</v>
      </c>
      <c r="I1319" s="56" t="s">
        <v>227</v>
      </c>
      <c r="J1319" s="53">
        <v>501971.4</v>
      </c>
      <c r="K1319" s="53">
        <v>266295.3</v>
      </c>
      <c r="L1319" s="55">
        <v>8.01</v>
      </c>
      <c r="M1319" s="128">
        <v>170.24</v>
      </c>
    </row>
    <row r="1320" spans="8:13" x14ac:dyDescent="0.25">
      <c r="H1320" s="53" t="s">
        <v>391</v>
      </c>
      <c r="I1320" s="56" t="s">
        <v>228</v>
      </c>
      <c r="J1320" s="53">
        <v>501974.3</v>
      </c>
      <c r="K1320" s="53">
        <v>266298.3</v>
      </c>
      <c r="L1320" s="55">
        <v>8.0076300000000007</v>
      </c>
      <c r="M1320" s="128">
        <v>162.65</v>
      </c>
    </row>
    <row r="1321" spans="8:13" x14ac:dyDescent="0.25">
      <c r="H1321" s="53" t="s">
        <v>391</v>
      </c>
      <c r="I1321" s="56" t="s">
        <v>229</v>
      </c>
      <c r="J1321" s="53">
        <v>501977.2</v>
      </c>
      <c r="K1321" s="53">
        <v>266301.3</v>
      </c>
      <c r="L1321" s="55">
        <v>8.0122499999999999</v>
      </c>
      <c r="M1321" s="128">
        <v>153.22999999999999</v>
      </c>
    </row>
    <row r="1322" spans="8:13" x14ac:dyDescent="0.25">
      <c r="H1322" s="53" t="s">
        <v>391</v>
      </c>
      <c r="I1322" s="56" t="s">
        <v>35</v>
      </c>
      <c r="J1322" s="53">
        <v>501980.2</v>
      </c>
      <c r="K1322" s="53">
        <v>266304.2</v>
      </c>
      <c r="L1322" s="55">
        <v>8.0105400000000007</v>
      </c>
      <c r="M1322" s="128">
        <v>145.59</v>
      </c>
    </row>
    <row r="1323" spans="8:13" x14ac:dyDescent="0.25">
      <c r="H1323" s="53" t="s">
        <v>391</v>
      </c>
      <c r="I1323" s="56" t="s">
        <v>230</v>
      </c>
      <c r="J1323" s="53">
        <v>501983.2</v>
      </c>
      <c r="K1323" s="53">
        <v>266307.20000000001</v>
      </c>
      <c r="L1323" s="55">
        <v>8.0061900000000001</v>
      </c>
      <c r="M1323" s="128">
        <v>132.69999999999999</v>
      </c>
    </row>
    <row r="1324" spans="8:13" x14ac:dyDescent="0.25">
      <c r="H1324" s="53" t="s">
        <v>391</v>
      </c>
      <c r="I1324" s="56" t="s">
        <v>231</v>
      </c>
      <c r="J1324" s="53">
        <v>501986</v>
      </c>
      <c r="K1324" s="53">
        <v>266310.2</v>
      </c>
      <c r="L1324" s="55">
        <v>8.0104199999999999</v>
      </c>
      <c r="M1324" s="128">
        <v>130.35</v>
      </c>
    </row>
    <row r="1325" spans="8:13" x14ac:dyDescent="0.25">
      <c r="H1325" s="53" t="s">
        <v>391</v>
      </c>
      <c r="I1325" s="56" t="s">
        <v>232</v>
      </c>
      <c r="J1325" s="53">
        <v>501988.9</v>
      </c>
      <c r="K1325" s="53">
        <v>266313.2</v>
      </c>
      <c r="L1325" s="55">
        <v>8.0125200000000003</v>
      </c>
      <c r="M1325" s="128">
        <v>138.11000000000001</v>
      </c>
    </row>
    <row r="1326" spans="8:13" x14ac:dyDescent="0.25">
      <c r="H1326" s="53" t="s">
        <v>391</v>
      </c>
      <c r="I1326" s="56" t="s">
        <v>36</v>
      </c>
      <c r="J1326" s="53">
        <v>501991.8</v>
      </c>
      <c r="K1326" s="53">
        <v>266316.3</v>
      </c>
      <c r="L1326" s="55">
        <v>8.0082900000000006</v>
      </c>
      <c r="M1326" s="128">
        <v>164.95</v>
      </c>
    </row>
    <row r="1327" spans="8:13" x14ac:dyDescent="0.25">
      <c r="H1327" s="53" t="s">
        <v>391</v>
      </c>
      <c r="I1327" s="56" t="s">
        <v>233</v>
      </c>
      <c r="J1327" s="53">
        <v>501994.6</v>
      </c>
      <c r="K1327" s="53">
        <v>266319.40000000002</v>
      </c>
      <c r="L1327" s="55">
        <v>8.0121300000000009</v>
      </c>
      <c r="M1327" s="128">
        <v>157.66999999999999</v>
      </c>
    </row>
    <row r="1328" spans="8:13" x14ac:dyDescent="0.25">
      <c r="H1328" s="53" t="s">
        <v>391</v>
      </c>
      <c r="I1328" s="56" t="s">
        <v>234</v>
      </c>
      <c r="J1328" s="53">
        <v>501997.4</v>
      </c>
      <c r="K1328" s="53">
        <v>266322.5</v>
      </c>
      <c r="L1328" s="55">
        <v>8.0112000000000005</v>
      </c>
      <c r="M1328" s="128">
        <v>146.63999999999999</v>
      </c>
    </row>
    <row r="1329" spans="8:13" x14ac:dyDescent="0.25">
      <c r="H1329" s="53" t="s">
        <v>391</v>
      </c>
      <c r="I1329" s="56" t="s">
        <v>235</v>
      </c>
      <c r="J1329" s="53">
        <v>502000.2</v>
      </c>
      <c r="K1329" s="53">
        <v>266325.5</v>
      </c>
      <c r="L1329" s="55">
        <v>8.0084400000000002</v>
      </c>
      <c r="M1329" s="128">
        <v>133.72</v>
      </c>
    </row>
    <row r="1330" spans="8:13" x14ac:dyDescent="0.25">
      <c r="H1330" s="53" t="s">
        <v>391</v>
      </c>
      <c r="I1330" s="56" t="s">
        <v>37</v>
      </c>
      <c r="J1330" s="53">
        <v>502003.1</v>
      </c>
      <c r="K1330" s="53">
        <v>266328.5</v>
      </c>
      <c r="L1330" s="55">
        <v>8.0126400000000011</v>
      </c>
      <c r="M1330" s="128">
        <v>146.65</v>
      </c>
    </row>
    <row r="1331" spans="8:13" x14ac:dyDescent="0.25">
      <c r="H1331" s="53" t="s">
        <v>391</v>
      </c>
      <c r="I1331" s="56" t="s">
        <v>236</v>
      </c>
      <c r="J1331" s="53">
        <v>502006</v>
      </c>
      <c r="K1331" s="53">
        <v>266331.5</v>
      </c>
      <c r="L1331" s="55">
        <v>8.0110799999999998</v>
      </c>
      <c r="M1331" s="128">
        <v>134.96</v>
      </c>
    </row>
    <row r="1332" spans="8:13" x14ac:dyDescent="0.25">
      <c r="H1332" s="53" t="s">
        <v>391</v>
      </c>
      <c r="I1332" s="56" t="s">
        <v>237</v>
      </c>
      <c r="J1332" s="53">
        <v>502008.9</v>
      </c>
      <c r="K1332" s="53">
        <v>266334.59999999998</v>
      </c>
      <c r="L1332" s="55">
        <v>8.0117399999999996</v>
      </c>
      <c r="M1332" s="128">
        <v>124.42</v>
      </c>
    </row>
    <row r="1333" spans="8:13" x14ac:dyDescent="0.25">
      <c r="H1333" s="53" t="s">
        <v>391</v>
      </c>
      <c r="I1333" s="56" t="s">
        <v>238</v>
      </c>
      <c r="J1333" s="53">
        <v>502011.7</v>
      </c>
      <c r="K1333" s="53">
        <v>266337.59999999998</v>
      </c>
      <c r="L1333" s="55">
        <v>8.0121300000000009</v>
      </c>
      <c r="M1333" s="128">
        <v>113.24</v>
      </c>
    </row>
    <row r="1334" spans="8:13" x14ac:dyDescent="0.25">
      <c r="H1334" s="53" t="s">
        <v>391</v>
      </c>
      <c r="I1334" s="56" t="s">
        <v>38</v>
      </c>
      <c r="J1334" s="53">
        <v>502014.6</v>
      </c>
      <c r="K1334" s="53">
        <v>266340.59999999998</v>
      </c>
      <c r="L1334" s="55">
        <v>8.0108100000000011</v>
      </c>
      <c r="M1334" s="128">
        <v>132.07</v>
      </c>
    </row>
    <row r="1335" spans="8:13" x14ac:dyDescent="0.25">
      <c r="H1335" s="53" t="s">
        <v>391</v>
      </c>
      <c r="I1335" s="56" t="s">
        <v>239</v>
      </c>
      <c r="J1335" s="53">
        <v>502017.7</v>
      </c>
      <c r="K1335" s="53">
        <v>266343.5</v>
      </c>
      <c r="L1335" s="55">
        <v>8.0112000000000005</v>
      </c>
      <c r="M1335" s="128">
        <v>116.63</v>
      </c>
    </row>
    <row r="1336" spans="8:13" x14ac:dyDescent="0.25">
      <c r="H1336" s="53" t="s">
        <v>391</v>
      </c>
      <c r="I1336" s="56" t="s">
        <v>240</v>
      </c>
      <c r="J1336" s="53">
        <v>502020.8</v>
      </c>
      <c r="K1336" s="53">
        <v>266346.2</v>
      </c>
      <c r="L1336" s="55">
        <v>8.0112000000000005</v>
      </c>
      <c r="M1336" s="128">
        <v>107.58</v>
      </c>
    </row>
    <row r="1337" spans="8:13" x14ac:dyDescent="0.25">
      <c r="H1337" s="53" t="s">
        <v>391</v>
      </c>
      <c r="I1337" s="56" t="s">
        <v>241</v>
      </c>
      <c r="J1337" s="53">
        <v>502024</v>
      </c>
      <c r="K1337" s="53">
        <v>266348.90000000002</v>
      </c>
      <c r="L1337" s="55">
        <v>8.0119799999999994</v>
      </c>
      <c r="M1337" s="128">
        <v>90.93</v>
      </c>
    </row>
    <row r="1338" spans="8:13" x14ac:dyDescent="0.25">
      <c r="H1338" s="53" t="s">
        <v>391</v>
      </c>
      <c r="I1338" s="56" t="s">
        <v>39</v>
      </c>
      <c r="J1338" s="53">
        <v>502027.3</v>
      </c>
      <c r="K1338" s="53">
        <v>266351.5</v>
      </c>
      <c r="L1338" s="55">
        <v>8.0098800000000008</v>
      </c>
      <c r="M1338" s="128">
        <v>116.9</v>
      </c>
    </row>
    <row r="1339" spans="8:13" x14ac:dyDescent="0.25">
      <c r="H1339" s="53" t="s">
        <v>391</v>
      </c>
      <c r="I1339" s="56" t="s">
        <v>242</v>
      </c>
      <c r="J1339" s="53">
        <v>502031</v>
      </c>
      <c r="K1339" s="53">
        <v>266353.7</v>
      </c>
      <c r="L1339" s="55">
        <v>8.01</v>
      </c>
      <c r="M1339" s="128">
        <v>115.57</v>
      </c>
    </row>
    <row r="1340" spans="8:13" x14ac:dyDescent="0.25">
      <c r="H1340" s="53" t="s">
        <v>391</v>
      </c>
      <c r="I1340" s="56" t="s">
        <v>243</v>
      </c>
      <c r="J1340" s="53">
        <v>502034.9</v>
      </c>
      <c r="K1340" s="53">
        <v>266355.59999999998</v>
      </c>
      <c r="L1340" s="55">
        <v>8.0106599999999997</v>
      </c>
      <c r="M1340" s="128">
        <v>108.82</v>
      </c>
    </row>
    <row r="1341" spans="8:13" x14ac:dyDescent="0.25">
      <c r="H1341" s="53" t="s">
        <v>391</v>
      </c>
      <c r="I1341" s="56" t="s">
        <v>244</v>
      </c>
      <c r="J1341" s="53">
        <v>502039.2</v>
      </c>
      <c r="K1341" s="53">
        <v>266357.3</v>
      </c>
      <c r="L1341" s="55">
        <v>8.0145</v>
      </c>
      <c r="M1341" s="128">
        <v>103.18</v>
      </c>
    </row>
    <row r="1342" spans="8:13" x14ac:dyDescent="0.25">
      <c r="H1342" s="53" t="s">
        <v>391</v>
      </c>
      <c r="I1342" s="56" t="s">
        <v>40</v>
      </c>
      <c r="J1342" s="53">
        <v>502044</v>
      </c>
      <c r="K1342" s="53">
        <v>266358.40000000002</v>
      </c>
      <c r="L1342" s="55">
        <v>8.0102700000000002</v>
      </c>
      <c r="M1342" s="128">
        <v>102.38</v>
      </c>
    </row>
    <row r="1343" spans="8:13" x14ac:dyDescent="0.25">
      <c r="H1343" s="53" t="s">
        <v>391</v>
      </c>
      <c r="I1343" s="56" t="s">
        <v>245</v>
      </c>
      <c r="J1343" s="53">
        <v>502049.1</v>
      </c>
      <c r="K1343" s="53">
        <v>266359.2</v>
      </c>
      <c r="L1343" s="55">
        <v>8.0119799999999994</v>
      </c>
      <c r="M1343" s="128">
        <v>99.01</v>
      </c>
    </row>
    <row r="1344" spans="8:13" x14ac:dyDescent="0.25">
      <c r="H1344" s="53" t="s">
        <v>391</v>
      </c>
      <c r="I1344" s="56" t="s">
        <v>246</v>
      </c>
      <c r="J1344" s="53">
        <v>502054.40000000002</v>
      </c>
      <c r="K1344" s="53">
        <v>266359.8</v>
      </c>
      <c r="L1344" s="55">
        <v>8.0118600000000004</v>
      </c>
      <c r="M1344" s="128">
        <v>99.62</v>
      </c>
    </row>
    <row r="1345" spans="8:13" x14ac:dyDescent="0.25">
      <c r="H1345" s="53" t="s">
        <v>391</v>
      </c>
      <c r="I1345" s="56" t="s">
        <v>247</v>
      </c>
      <c r="J1345" s="53">
        <v>502059.7</v>
      </c>
      <c r="K1345" s="53">
        <v>266360.3</v>
      </c>
      <c r="L1345" s="55">
        <v>8.0113199999999996</v>
      </c>
      <c r="M1345" s="128">
        <v>86.2</v>
      </c>
    </row>
    <row r="1346" spans="8:13" x14ac:dyDescent="0.25">
      <c r="H1346" s="53" t="s">
        <v>392</v>
      </c>
      <c r="I1346" s="56" t="s">
        <v>17</v>
      </c>
      <c r="J1346" s="53">
        <v>502065</v>
      </c>
      <c r="K1346" s="53">
        <v>266360.90000000002</v>
      </c>
      <c r="L1346" s="55">
        <v>8.0154300000000003</v>
      </c>
      <c r="M1346" s="127">
        <v>122.77</v>
      </c>
    </row>
    <row r="1347" spans="8:13" x14ac:dyDescent="0.25">
      <c r="H1347" s="118" t="s">
        <v>392</v>
      </c>
      <c r="I1347" s="119" t="s">
        <v>176</v>
      </c>
      <c r="J1347" s="118">
        <v>502070.3</v>
      </c>
      <c r="K1347" s="118">
        <v>266361.5</v>
      </c>
      <c r="L1347" s="55">
        <v>8.0093399999999999</v>
      </c>
      <c r="M1347" s="127">
        <v>128.06</v>
      </c>
    </row>
    <row r="1348" spans="8:13" x14ac:dyDescent="0.25">
      <c r="H1348" s="118" t="s">
        <v>392</v>
      </c>
      <c r="I1348" s="119" t="s">
        <v>177</v>
      </c>
      <c r="J1348" s="118">
        <v>502075.6</v>
      </c>
      <c r="K1348" s="118">
        <v>266362.09999999998</v>
      </c>
      <c r="L1348" s="55">
        <v>8.0091000000000001</v>
      </c>
      <c r="M1348" s="127">
        <v>135.46</v>
      </c>
    </row>
    <row r="1349" spans="8:13" x14ac:dyDescent="0.25">
      <c r="H1349" s="118" t="s">
        <v>392</v>
      </c>
      <c r="I1349" s="119" t="s">
        <v>178</v>
      </c>
      <c r="J1349" s="118">
        <v>502080.7</v>
      </c>
      <c r="K1349" s="118">
        <v>266362.8</v>
      </c>
      <c r="L1349" s="55">
        <v>8.0091000000000001</v>
      </c>
      <c r="M1349" s="127">
        <v>125.87</v>
      </c>
    </row>
    <row r="1350" spans="8:13" x14ac:dyDescent="0.25">
      <c r="H1350" s="118" t="s">
        <v>392</v>
      </c>
      <c r="I1350" s="119" t="s">
        <v>18</v>
      </c>
      <c r="J1350" s="118">
        <v>502085.8</v>
      </c>
      <c r="K1350" s="118">
        <v>266363.59999999998</v>
      </c>
      <c r="L1350" s="55">
        <v>8.0094899999999996</v>
      </c>
      <c r="M1350" s="127">
        <v>115.4</v>
      </c>
    </row>
    <row r="1351" spans="8:13" x14ac:dyDescent="0.25">
      <c r="H1351" s="118" t="s">
        <v>392</v>
      </c>
      <c r="I1351" s="119" t="s">
        <v>179</v>
      </c>
      <c r="J1351" s="118">
        <v>502091.1</v>
      </c>
      <c r="K1351" s="118">
        <v>266364.2</v>
      </c>
      <c r="L1351" s="55">
        <v>8.0060400000000005</v>
      </c>
      <c r="M1351" s="127">
        <v>107.53</v>
      </c>
    </row>
    <row r="1352" spans="8:13" x14ac:dyDescent="0.25">
      <c r="H1352" s="118" t="s">
        <v>392</v>
      </c>
      <c r="I1352" s="119" t="s">
        <v>180</v>
      </c>
      <c r="J1352" s="118">
        <v>502096.3</v>
      </c>
      <c r="K1352" s="118">
        <v>266364.79999999999</v>
      </c>
      <c r="L1352" s="55">
        <v>8.0096100000000003</v>
      </c>
      <c r="M1352" s="127">
        <v>104.53</v>
      </c>
    </row>
    <row r="1353" spans="8:13" x14ac:dyDescent="0.25">
      <c r="H1353" s="118" t="s">
        <v>392</v>
      </c>
      <c r="I1353" s="119" t="s">
        <v>181</v>
      </c>
      <c r="J1353" s="118">
        <v>502101.5</v>
      </c>
      <c r="K1353" s="118">
        <v>266365.5</v>
      </c>
      <c r="L1353" s="55">
        <v>8.00976</v>
      </c>
      <c r="M1353" s="127">
        <v>99.43</v>
      </c>
    </row>
    <row r="1354" spans="8:13" x14ac:dyDescent="0.25">
      <c r="H1354" s="118" t="s">
        <v>392</v>
      </c>
      <c r="I1354" s="119" t="s">
        <v>19</v>
      </c>
      <c r="J1354" s="118">
        <v>502106.8</v>
      </c>
      <c r="K1354" s="118">
        <v>266366.09999999998</v>
      </c>
      <c r="L1354" s="55">
        <v>8.00685</v>
      </c>
      <c r="M1354" s="127">
        <v>105.96</v>
      </c>
    </row>
    <row r="1355" spans="8:13" x14ac:dyDescent="0.25">
      <c r="H1355" s="118" t="s">
        <v>392</v>
      </c>
      <c r="I1355" s="119" t="s">
        <v>182</v>
      </c>
      <c r="J1355" s="118">
        <v>502112</v>
      </c>
      <c r="K1355" s="118">
        <v>266366.7</v>
      </c>
      <c r="L1355" s="55">
        <v>8.00976</v>
      </c>
      <c r="M1355" s="127">
        <v>106.35</v>
      </c>
    </row>
    <row r="1356" spans="8:13" x14ac:dyDescent="0.25">
      <c r="H1356" s="118" t="s">
        <v>392</v>
      </c>
      <c r="I1356" s="119" t="s">
        <v>183</v>
      </c>
      <c r="J1356" s="118">
        <v>502117.2</v>
      </c>
      <c r="K1356" s="118">
        <v>266367.40000000002</v>
      </c>
      <c r="L1356" s="55">
        <v>8.0044799999999992</v>
      </c>
      <c r="M1356" s="127">
        <v>101.75</v>
      </c>
    </row>
    <row r="1357" spans="8:13" x14ac:dyDescent="0.25">
      <c r="H1357" s="118" t="s">
        <v>392</v>
      </c>
      <c r="I1357" s="119" t="s">
        <v>184</v>
      </c>
      <c r="J1357" s="118">
        <v>502122.6</v>
      </c>
      <c r="K1357" s="118">
        <v>266367.90000000002</v>
      </c>
      <c r="L1357" s="55">
        <v>8.0145</v>
      </c>
      <c r="M1357" s="127">
        <v>96.58</v>
      </c>
    </row>
    <row r="1358" spans="8:13" x14ac:dyDescent="0.25">
      <c r="H1358" s="118" t="s">
        <v>392</v>
      </c>
      <c r="I1358" s="119" t="s">
        <v>20</v>
      </c>
      <c r="J1358" s="118">
        <v>502127.9</v>
      </c>
      <c r="K1358" s="118">
        <v>266368.40000000002</v>
      </c>
      <c r="L1358" s="55">
        <v>8.0059199999999997</v>
      </c>
      <c r="M1358" s="127">
        <v>98</v>
      </c>
    </row>
    <row r="1359" spans="8:13" x14ac:dyDescent="0.25">
      <c r="H1359" s="118" t="s">
        <v>392</v>
      </c>
      <c r="I1359" s="119" t="s">
        <v>185</v>
      </c>
      <c r="J1359" s="118">
        <v>502133.1</v>
      </c>
      <c r="K1359" s="118">
        <v>266369</v>
      </c>
      <c r="L1359" s="55">
        <v>8.0080200000000001</v>
      </c>
      <c r="M1359" s="127">
        <v>95.22</v>
      </c>
    </row>
    <row r="1360" spans="8:13" x14ac:dyDescent="0.25">
      <c r="H1360" s="118" t="s">
        <v>392</v>
      </c>
      <c r="I1360" s="119" t="s">
        <v>186</v>
      </c>
      <c r="J1360" s="118">
        <v>502137.4</v>
      </c>
      <c r="K1360" s="118">
        <v>266370.7</v>
      </c>
      <c r="L1360" s="55">
        <v>8.0072399999999995</v>
      </c>
      <c r="M1360" s="127">
        <v>96.37</v>
      </c>
    </row>
    <row r="1361" spans="8:13" x14ac:dyDescent="0.25">
      <c r="H1361" s="118" t="s">
        <v>392</v>
      </c>
      <c r="I1361" s="119" t="s">
        <v>187</v>
      </c>
      <c r="J1361" s="118">
        <v>502141.2</v>
      </c>
      <c r="K1361" s="118">
        <v>266372.7</v>
      </c>
      <c r="L1361" s="55">
        <v>8.0073600000000003</v>
      </c>
      <c r="M1361" s="127">
        <v>95.79</v>
      </c>
    </row>
    <row r="1362" spans="8:13" x14ac:dyDescent="0.25">
      <c r="H1362" s="118" t="s">
        <v>392</v>
      </c>
      <c r="I1362" s="119" t="s">
        <v>21</v>
      </c>
      <c r="J1362" s="118">
        <v>502144.8</v>
      </c>
      <c r="K1362" s="118">
        <v>266375</v>
      </c>
      <c r="L1362" s="55">
        <v>8.0155500000000011</v>
      </c>
      <c r="M1362" s="127">
        <v>92.14</v>
      </c>
    </row>
    <row r="1363" spans="8:13" x14ac:dyDescent="0.25">
      <c r="H1363" s="118" t="s">
        <v>392</v>
      </c>
      <c r="I1363" s="119" t="s">
        <v>188</v>
      </c>
      <c r="J1363" s="118">
        <v>502148.1</v>
      </c>
      <c r="K1363" s="118">
        <v>266377.5</v>
      </c>
      <c r="L1363" s="55">
        <v>8.0082900000000006</v>
      </c>
      <c r="M1363" s="127">
        <v>97.39</v>
      </c>
    </row>
    <row r="1364" spans="8:13" x14ac:dyDescent="0.25">
      <c r="H1364" s="118" t="s">
        <v>392</v>
      </c>
      <c r="I1364" s="119" t="s">
        <v>189</v>
      </c>
      <c r="J1364" s="118">
        <v>502150.40000000002</v>
      </c>
      <c r="K1364" s="118">
        <v>266381.09999999998</v>
      </c>
      <c r="L1364" s="55">
        <v>8.0088299999999997</v>
      </c>
      <c r="M1364" s="127">
        <v>105.3</v>
      </c>
    </row>
    <row r="1365" spans="8:13" x14ac:dyDescent="0.25">
      <c r="H1365" s="118" t="s">
        <v>392</v>
      </c>
      <c r="I1365" s="119" t="s">
        <v>190</v>
      </c>
      <c r="J1365" s="118">
        <v>502152.8</v>
      </c>
      <c r="K1365" s="118">
        <v>266384.59999999998</v>
      </c>
      <c r="L1365" s="55">
        <v>8.0084400000000002</v>
      </c>
      <c r="M1365" s="127">
        <v>106.55</v>
      </c>
    </row>
    <row r="1366" spans="8:13" x14ac:dyDescent="0.25">
      <c r="H1366" s="118" t="s">
        <v>392</v>
      </c>
      <c r="I1366" s="119" t="s">
        <v>22</v>
      </c>
      <c r="J1366" s="118">
        <v>502155</v>
      </c>
      <c r="K1366" s="118">
        <v>266388.2</v>
      </c>
      <c r="L1366" s="55">
        <v>8.0030099999999997</v>
      </c>
      <c r="M1366" s="127">
        <v>108.72</v>
      </c>
    </row>
    <row r="1367" spans="8:13" x14ac:dyDescent="0.25">
      <c r="H1367" s="118" t="s">
        <v>392</v>
      </c>
      <c r="I1367" s="119" t="s">
        <v>191</v>
      </c>
      <c r="J1367" s="118">
        <v>502157.4</v>
      </c>
      <c r="K1367" s="118">
        <v>266391.8</v>
      </c>
      <c r="L1367" s="55">
        <v>8.0141100000000005</v>
      </c>
      <c r="M1367" s="127">
        <v>115.32</v>
      </c>
    </row>
    <row r="1368" spans="8:13" x14ac:dyDescent="0.25">
      <c r="H1368" s="118" t="s">
        <v>392</v>
      </c>
      <c r="I1368" s="119" t="s">
        <v>192</v>
      </c>
      <c r="J1368" s="118">
        <v>502159.7</v>
      </c>
      <c r="K1368" s="118">
        <v>266395.40000000002</v>
      </c>
      <c r="L1368" s="55">
        <v>8.0118600000000004</v>
      </c>
      <c r="M1368" s="127">
        <v>112.11</v>
      </c>
    </row>
    <row r="1369" spans="8:13" x14ac:dyDescent="0.25">
      <c r="H1369" s="118" t="s">
        <v>392</v>
      </c>
      <c r="I1369" s="119" t="s">
        <v>193</v>
      </c>
      <c r="J1369" s="118">
        <v>502162</v>
      </c>
      <c r="K1369" s="118">
        <v>266399.09999999998</v>
      </c>
      <c r="L1369" s="55">
        <v>8.0082900000000006</v>
      </c>
      <c r="M1369" s="127">
        <v>104.29</v>
      </c>
    </row>
    <row r="1370" spans="8:13" x14ac:dyDescent="0.25">
      <c r="H1370" s="118" t="s">
        <v>392</v>
      </c>
      <c r="I1370" s="119" t="s">
        <v>23</v>
      </c>
      <c r="J1370" s="118">
        <v>502164.4</v>
      </c>
      <c r="K1370" s="118">
        <v>266402.59999999998</v>
      </c>
      <c r="L1370" s="55">
        <v>8.0096100000000003</v>
      </c>
      <c r="M1370" s="127">
        <v>104.76</v>
      </c>
    </row>
    <row r="1371" spans="8:13" x14ac:dyDescent="0.25">
      <c r="H1371" s="118" t="s">
        <v>392</v>
      </c>
      <c r="I1371" s="119" t="s">
        <v>194</v>
      </c>
      <c r="J1371" s="118">
        <v>502167.1</v>
      </c>
      <c r="K1371" s="118">
        <v>266405.8</v>
      </c>
      <c r="L1371" s="55">
        <v>8.0073600000000003</v>
      </c>
      <c r="M1371" s="127">
        <v>106.77</v>
      </c>
    </row>
    <row r="1372" spans="8:13" x14ac:dyDescent="0.25">
      <c r="H1372" s="118" t="s">
        <v>392</v>
      </c>
      <c r="I1372" s="119" t="s">
        <v>195</v>
      </c>
      <c r="J1372" s="118">
        <v>502170</v>
      </c>
      <c r="K1372" s="118">
        <v>266408.8</v>
      </c>
      <c r="L1372" s="55">
        <v>8.01</v>
      </c>
      <c r="M1372" s="127">
        <v>105.77</v>
      </c>
    </row>
    <row r="1373" spans="8:13" x14ac:dyDescent="0.25">
      <c r="H1373" s="118" t="s">
        <v>392</v>
      </c>
      <c r="I1373" s="119" t="s">
        <v>196</v>
      </c>
      <c r="J1373" s="118">
        <v>502172.9</v>
      </c>
      <c r="K1373" s="118">
        <v>266411.8</v>
      </c>
      <c r="L1373" s="55">
        <v>8.0067000000000004</v>
      </c>
      <c r="M1373" s="127">
        <v>113.42</v>
      </c>
    </row>
    <row r="1374" spans="8:13" x14ac:dyDescent="0.25">
      <c r="H1374" s="118" t="s">
        <v>392</v>
      </c>
      <c r="I1374" s="119" t="s">
        <v>24</v>
      </c>
      <c r="J1374" s="118">
        <v>502176.2</v>
      </c>
      <c r="K1374" s="118">
        <v>266414.3</v>
      </c>
      <c r="L1374" s="55">
        <v>8.0064600000000006</v>
      </c>
      <c r="M1374" s="127">
        <v>109.93</v>
      </c>
    </row>
    <row r="1375" spans="8:13" x14ac:dyDescent="0.25">
      <c r="H1375" s="118" t="s">
        <v>392</v>
      </c>
      <c r="I1375" s="119" t="s">
        <v>197</v>
      </c>
      <c r="J1375" s="118">
        <v>502179.5</v>
      </c>
      <c r="K1375" s="118">
        <v>266416.90000000002</v>
      </c>
      <c r="L1375" s="55">
        <v>8.0126400000000011</v>
      </c>
      <c r="M1375" s="127">
        <v>109.71</v>
      </c>
    </row>
    <row r="1376" spans="8:13" x14ac:dyDescent="0.25">
      <c r="H1376" s="118" t="s">
        <v>392</v>
      </c>
      <c r="I1376" s="119" t="s">
        <v>198</v>
      </c>
      <c r="J1376" s="118">
        <v>502182.8</v>
      </c>
      <c r="K1376" s="118">
        <v>266419.5</v>
      </c>
      <c r="L1376" s="55">
        <v>8.0075099999999999</v>
      </c>
      <c r="M1376" s="127">
        <v>106.04</v>
      </c>
    </row>
    <row r="1377" spans="8:13" x14ac:dyDescent="0.25">
      <c r="H1377" s="118" t="s">
        <v>392</v>
      </c>
      <c r="I1377" s="119" t="s">
        <v>199</v>
      </c>
      <c r="J1377" s="118">
        <v>502186</v>
      </c>
      <c r="K1377" s="118">
        <v>266422.09999999998</v>
      </c>
      <c r="L1377" s="55">
        <v>8.0112000000000005</v>
      </c>
      <c r="M1377" s="127">
        <v>103.33</v>
      </c>
    </row>
    <row r="1378" spans="8:13" x14ac:dyDescent="0.25">
      <c r="H1378" s="118" t="s">
        <v>392</v>
      </c>
      <c r="I1378" s="119" t="s">
        <v>25</v>
      </c>
      <c r="J1378" s="118">
        <v>502189.3</v>
      </c>
      <c r="K1378" s="118">
        <v>266424.8</v>
      </c>
      <c r="L1378" s="55">
        <v>8.0088299999999997</v>
      </c>
      <c r="M1378" s="127">
        <v>103.78</v>
      </c>
    </row>
    <row r="1379" spans="8:13" x14ac:dyDescent="0.25">
      <c r="H1379" s="118" t="s">
        <v>392</v>
      </c>
      <c r="I1379" s="119" t="s">
        <v>200</v>
      </c>
      <c r="J1379" s="118">
        <v>502192.3</v>
      </c>
      <c r="K1379" s="118">
        <v>266427.59999999998</v>
      </c>
      <c r="L1379" s="55">
        <v>8.0112000000000005</v>
      </c>
      <c r="M1379" s="127">
        <v>103.61</v>
      </c>
    </row>
    <row r="1380" spans="8:13" x14ac:dyDescent="0.25">
      <c r="H1380" s="118" t="s">
        <v>392</v>
      </c>
      <c r="I1380" s="119" t="s">
        <v>201</v>
      </c>
      <c r="J1380" s="118">
        <v>502195</v>
      </c>
      <c r="K1380" s="118">
        <v>266430.7</v>
      </c>
      <c r="L1380" s="55">
        <v>8.0065799999999996</v>
      </c>
      <c r="M1380" s="127">
        <v>102.73</v>
      </c>
    </row>
    <row r="1381" spans="8:13" x14ac:dyDescent="0.25">
      <c r="H1381" s="118" t="s">
        <v>392</v>
      </c>
      <c r="I1381" s="119" t="s">
        <v>202</v>
      </c>
      <c r="J1381" s="118">
        <v>502197.8</v>
      </c>
      <c r="K1381" s="118">
        <v>266433.90000000002</v>
      </c>
      <c r="L1381" s="55">
        <v>8.0082900000000006</v>
      </c>
      <c r="M1381" s="127">
        <v>101.16</v>
      </c>
    </row>
    <row r="1382" spans="8:13" x14ac:dyDescent="0.25">
      <c r="H1382" s="118" t="s">
        <v>392</v>
      </c>
      <c r="I1382" s="119" t="s">
        <v>26</v>
      </c>
      <c r="J1382" s="118">
        <v>502200.5</v>
      </c>
      <c r="K1382" s="118">
        <v>266437</v>
      </c>
      <c r="L1382" s="55">
        <v>8.0073600000000003</v>
      </c>
      <c r="M1382" s="127">
        <v>103.52</v>
      </c>
    </row>
    <row r="1383" spans="8:13" x14ac:dyDescent="0.25">
      <c r="H1383" s="118" t="s">
        <v>392</v>
      </c>
      <c r="I1383" s="119" t="s">
        <v>203</v>
      </c>
      <c r="J1383" s="118">
        <v>502203.3</v>
      </c>
      <c r="K1383" s="118">
        <v>266440.09999999998</v>
      </c>
      <c r="L1383" s="55">
        <v>8.0073600000000003</v>
      </c>
      <c r="M1383" s="127">
        <v>98.1</v>
      </c>
    </row>
    <row r="1384" spans="8:13" x14ac:dyDescent="0.25">
      <c r="H1384" s="118" t="s">
        <v>392</v>
      </c>
      <c r="I1384" s="119" t="s">
        <v>204</v>
      </c>
      <c r="J1384" s="118">
        <v>502206.1</v>
      </c>
      <c r="K1384" s="118">
        <v>266443.2</v>
      </c>
      <c r="L1384" s="55">
        <v>8.0109300000000001</v>
      </c>
      <c r="M1384" s="127">
        <v>100.41</v>
      </c>
    </row>
    <row r="1385" spans="8:13" x14ac:dyDescent="0.25">
      <c r="H1385" s="118" t="s">
        <v>392</v>
      </c>
      <c r="I1385" s="119" t="s">
        <v>205</v>
      </c>
      <c r="J1385" s="118">
        <v>502208.9</v>
      </c>
      <c r="K1385" s="118">
        <v>266446.2</v>
      </c>
      <c r="L1385" s="55">
        <v>8.0084400000000002</v>
      </c>
      <c r="M1385" s="127">
        <v>98.79</v>
      </c>
    </row>
    <row r="1386" spans="8:13" x14ac:dyDescent="0.25">
      <c r="H1386" s="118" t="s">
        <v>392</v>
      </c>
      <c r="I1386" s="119" t="s">
        <v>27</v>
      </c>
      <c r="J1386" s="118">
        <v>502211.8</v>
      </c>
      <c r="K1386" s="118">
        <v>266449.2</v>
      </c>
      <c r="L1386" s="55">
        <v>7.9669799999999995</v>
      </c>
      <c r="M1386" s="127">
        <v>104.65</v>
      </c>
    </row>
    <row r="1387" spans="8:13" x14ac:dyDescent="0.25">
      <c r="H1387" s="118" t="s">
        <v>392</v>
      </c>
      <c r="I1387" s="119" t="s">
        <v>206</v>
      </c>
      <c r="J1387" s="118">
        <v>502214.8</v>
      </c>
      <c r="K1387" s="118">
        <v>266452.09999999998</v>
      </c>
      <c r="L1387" s="55">
        <v>8.0166000000000004</v>
      </c>
      <c r="M1387" s="127">
        <v>103</v>
      </c>
    </row>
    <row r="1388" spans="8:13" x14ac:dyDescent="0.25">
      <c r="H1388" s="118" t="s">
        <v>392</v>
      </c>
      <c r="I1388" s="119" t="s">
        <v>207</v>
      </c>
      <c r="J1388" s="118">
        <v>502217.8</v>
      </c>
      <c r="K1388" s="118">
        <v>266455</v>
      </c>
      <c r="L1388" s="55">
        <v>8.0110799999999998</v>
      </c>
      <c r="M1388" s="127">
        <v>104.38</v>
      </c>
    </row>
    <row r="1389" spans="8:13" x14ac:dyDescent="0.25">
      <c r="H1389" s="118" t="s">
        <v>392</v>
      </c>
      <c r="I1389" s="119" t="s">
        <v>208</v>
      </c>
      <c r="J1389" s="118">
        <v>502220.79999999999</v>
      </c>
      <c r="K1389" s="118">
        <v>266457.90000000002</v>
      </c>
      <c r="L1389" s="55">
        <v>8.0098800000000008</v>
      </c>
      <c r="M1389" s="127">
        <v>101.72</v>
      </c>
    </row>
    <row r="1390" spans="8:13" x14ac:dyDescent="0.25">
      <c r="H1390" s="118" t="s">
        <v>392</v>
      </c>
      <c r="I1390" s="119" t="s">
        <v>28</v>
      </c>
      <c r="J1390" s="118">
        <v>502223.7</v>
      </c>
      <c r="K1390" s="118">
        <v>266460.79999999999</v>
      </c>
      <c r="L1390" s="55">
        <v>8.0135699999999996</v>
      </c>
      <c r="M1390" s="127">
        <v>100.48</v>
      </c>
    </row>
    <row r="1391" spans="8:13" x14ac:dyDescent="0.25">
      <c r="H1391" s="118" t="s">
        <v>392</v>
      </c>
      <c r="I1391" s="119" t="s">
        <v>209</v>
      </c>
      <c r="J1391" s="118">
        <v>502226.7</v>
      </c>
      <c r="K1391" s="118">
        <v>266463.7</v>
      </c>
      <c r="L1391" s="55">
        <v>8.0089500000000005</v>
      </c>
      <c r="M1391" s="127">
        <v>101.49</v>
      </c>
    </row>
    <row r="1392" spans="8:13" x14ac:dyDescent="0.25">
      <c r="H1392" s="118" t="s">
        <v>392</v>
      </c>
      <c r="I1392" s="119" t="s">
        <v>210</v>
      </c>
      <c r="J1392" s="118">
        <v>502229.7</v>
      </c>
      <c r="K1392" s="118">
        <v>266466.59999999998</v>
      </c>
      <c r="L1392" s="55">
        <v>8.0145</v>
      </c>
      <c r="M1392" s="127">
        <v>101.93</v>
      </c>
    </row>
    <row r="1393" spans="8:13" x14ac:dyDescent="0.25">
      <c r="H1393" s="118" t="s">
        <v>392</v>
      </c>
      <c r="I1393" s="119" t="s">
        <v>211</v>
      </c>
      <c r="J1393" s="118">
        <v>502232.7</v>
      </c>
      <c r="K1393" s="118">
        <v>266469.40000000002</v>
      </c>
      <c r="L1393" s="55">
        <v>8.0108100000000011</v>
      </c>
      <c r="M1393" s="127">
        <v>100.35</v>
      </c>
    </row>
    <row r="1394" spans="8:13" x14ac:dyDescent="0.25">
      <c r="H1394" s="118" t="s">
        <v>392</v>
      </c>
      <c r="I1394" s="119" t="s">
        <v>29</v>
      </c>
      <c r="J1394" s="118">
        <v>502235.9</v>
      </c>
      <c r="K1394" s="118">
        <v>266472.2</v>
      </c>
      <c r="L1394" s="55">
        <v>8.0109300000000001</v>
      </c>
      <c r="M1394" s="127">
        <v>97.63</v>
      </c>
    </row>
    <row r="1395" spans="8:13" x14ac:dyDescent="0.25">
      <c r="H1395" s="118" t="s">
        <v>392</v>
      </c>
      <c r="I1395" s="119" t="s">
        <v>212</v>
      </c>
      <c r="J1395" s="118">
        <v>502239.1</v>
      </c>
      <c r="K1395" s="118">
        <v>266474.8</v>
      </c>
      <c r="L1395" s="55">
        <v>8.0130600000000012</v>
      </c>
      <c r="M1395" s="127">
        <v>98.09</v>
      </c>
    </row>
    <row r="1396" spans="8:13" x14ac:dyDescent="0.25">
      <c r="H1396" s="118" t="s">
        <v>392</v>
      </c>
      <c r="I1396" s="119" t="s">
        <v>213</v>
      </c>
      <c r="J1396" s="118">
        <v>502242.4</v>
      </c>
      <c r="K1396" s="118">
        <v>266477.40000000002</v>
      </c>
      <c r="L1396" s="55">
        <v>8.0129099999999998</v>
      </c>
      <c r="M1396" s="127">
        <v>101.83</v>
      </c>
    </row>
    <row r="1397" spans="8:13" x14ac:dyDescent="0.25">
      <c r="H1397" s="118" t="s">
        <v>392</v>
      </c>
      <c r="I1397" s="119" t="s">
        <v>214</v>
      </c>
      <c r="J1397" s="118">
        <v>502245.9</v>
      </c>
      <c r="K1397" s="118">
        <v>266479.7</v>
      </c>
      <c r="L1397" s="55">
        <v>8.0101499999999994</v>
      </c>
      <c r="M1397" s="127">
        <v>101.76</v>
      </c>
    </row>
    <row r="1398" spans="8:13" x14ac:dyDescent="0.25">
      <c r="H1398" s="118" t="s">
        <v>392</v>
      </c>
      <c r="I1398" s="119" t="s">
        <v>30</v>
      </c>
      <c r="J1398" s="118">
        <v>502249.3</v>
      </c>
      <c r="K1398" s="118">
        <v>266482.09999999998</v>
      </c>
      <c r="L1398" s="55">
        <v>8.0121300000000009</v>
      </c>
      <c r="M1398" s="127">
        <v>104.2</v>
      </c>
    </row>
    <row r="1399" spans="8:13" x14ac:dyDescent="0.25">
      <c r="H1399" s="118" t="s">
        <v>392</v>
      </c>
      <c r="I1399" s="119" t="s">
        <v>215</v>
      </c>
      <c r="J1399" s="118">
        <v>502252.7</v>
      </c>
      <c r="K1399" s="118">
        <v>266484.59999999998</v>
      </c>
      <c r="L1399" s="55">
        <v>8.0126400000000011</v>
      </c>
      <c r="M1399" s="127">
        <v>106.52</v>
      </c>
    </row>
    <row r="1400" spans="8:13" x14ac:dyDescent="0.25">
      <c r="H1400" s="118" t="s">
        <v>392</v>
      </c>
      <c r="I1400" s="119" t="s">
        <v>216</v>
      </c>
      <c r="J1400" s="118">
        <v>502256</v>
      </c>
      <c r="K1400" s="118">
        <v>266487.09999999998</v>
      </c>
      <c r="L1400" s="55">
        <v>8.0113199999999996</v>
      </c>
      <c r="M1400" s="127">
        <v>105.7</v>
      </c>
    </row>
    <row r="1401" spans="8:13" x14ac:dyDescent="0.25">
      <c r="H1401" s="118" t="s">
        <v>392</v>
      </c>
      <c r="I1401" s="119" t="s">
        <v>217</v>
      </c>
      <c r="J1401" s="118">
        <v>502259.20000000001</v>
      </c>
      <c r="K1401" s="118">
        <v>266489.7</v>
      </c>
      <c r="L1401" s="55">
        <v>8.0125200000000003</v>
      </c>
      <c r="M1401" s="127">
        <v>105</v>
      </c>
    </row>
    <row r="1402" spans="8:13" x14ac:dyDescent="0.25">
      <c r="H1402" s="118" t="s">
        <v>392</v>
      </c>
      <c r="I1402" s="119" t="s">
        <v>31</v>
      </c>
      <c r="J1402" s="118">
        <v>502262.5</v>
      </c>
      <c r="K1402" s="118">
        <v>266492.3</v>
      </c>
      <c r="L1402" s="55">
        <v>8.0122499999999999</v>
      </c>
      <c r="M1402" s="127">
        <v>102.77</v>
      </c>
    </row>
    <row r="1403" spans="8:13" x14ac:dyDescent="0.25">
      <c r="H1403" s="118" t="s">
        <v>392</v>
      </c>
      <c r="I1403" s="119" t="s">
        <v>218</v>
      </c>
      <c r="J1403" s="118">
        <v>502265.7</v>
      </c>
      <c r="K1403" s="118">
        <v>266494.8</v>
      </c>
      <c r="L1403" s="55">
        <v>8.0117399999999996</v>
      </c>
      <c r="M1403" s="127">
        <v>107.43</v>
      </c>
    </row>
    <row r="1404" spans="8:13" x14ac:dyDescent="0.25">
      <c r="H1404" s="118" t="s">
        <v>392</v>
      </c>
      <c r="I1404" s="119" t="s">
        <v>219</v>
      </c>
      <c r="J1404" s="118">
        <v>502268.8</v>
      </c>
      <c r="K1404" s="118">
        <v>266497.5</v>
      </c>
      <c r="L1404" s="55">
        <v>8.0123999999999995</v>
      </c>
      <c r="M1404" s="127">
        <v>124.2</v>
      </c>
    </row>
    <row r="1405" spans="8:13" x14ac:dyDescent="0.25">
      <c r="H1405" s="118" t="s">
        <v>392</v>
      </c>
      <c r="I1405" s="119" t="s">
        <v>220</v>
      </c>
      <c r="J1405" s="118">
        <v>502271.8</v>
      </c>
      <c r="K1405" s="118">
        <v>266500.3</v>
      </c>
      <c r="L1405" s="55">
        <v>8.0110799999999998</v>
      </c>
      <c r="M1405" s="127">
        <v>143.62</v>
      </c>
    </row>
    <row r="1406" spans="8:13" x14ac:dyDescent="0.25">
      <c r="H1406" s="118" t="s">
        <v>392</v>
      </c>
      <c r="I1406" s="119" t="s">
        <v>32</v>
      </c>
      <c r="J1406" s="118">
        <v>502274.7</v>
      </c>
      <c r="K1406" s="118">
        <v>266503.3</v>
      </c>
      <c r="L1406" s="55">
        <v>8.0131800000000002</v>
      </c>
      <c r="M1406" s="127">
        <v>118.97</v>
      </c>
    </row>
    <row r="1407" spans="8:13" x14ac:dyDescent="0.25">
      <c r="H1407" s="118" t="s">
        <v>392</v>
      </c>
      <c r="I1407" s="119" t="s">
        <v>221</v>
      </c>
      <c r="J1407" s="118">
        <v>502277.7</v>
      </c>
      <c r="K1407" s="118">
        <v>266506.09999999998</v>
      </c>
      <c r="L1407" s="55">
        <v>8.0127900000000007</v>
      </c>
      <c r="M1407" s="127">
        <v>135.96</v>
      </c>
    </row>
    <row r="1408" spans="8:13" x14ac:dyDescent="0.25">
      <c r="H1408" s="118" t="s">
        <v>392</v>
      </c>
      <c r="I1408" s="119" t="s">
        <v>222</v>
      </c>
      <c r="J1408" s="118">
        <v>502280.6</v>
      </c>
      <c r="K1408" s="118">
        <v>266509</v>
      </c>
      <c r="L1408" s="55">
        <v>8.0119799999999994</v>
      </c>
      <c r="M1408" s="127">
        <v>150.25</v>
      </c>
    </row>
    <row r="1409" spans="8:13" x14ac:dyDescent="0.25">
      <c r="H1409" s="118" t="s">
        <v>392</v>
      </c>
      <c r="I1409" s="119" t="s">
        <v>223</v>
      </c>
      <c r="J1409" s="118">
        <v>502283.5</v>
      </c>
      <c r="K1409" s="118">
        <v>266512</v>
      </c>
      <c r="L1409" s="55">
        <v>8.0143800000000009</v>
      </c>
      <c r="M1409" s="127">
        <v>150.77000000000001</v>
      </c>
    </row>
    <row r="1410" spans="8:13" x14ac:dyDescent="0.25">
      <c r="H1410" s="118" t="s">
        <v>392</v>
      </c>
      <c r="I1410" s="119" t="s">
        <v>33</v>
      </c>
      <c r="J1410" s="118">
        <v>502286.4</v>
      </c>
      <c r="K1410" s="118">
        <v>266514.8</v>
      </c>
      <c r="L1410" s="55">
        <v>8.0098800000000008</v>
      </c>
      <c r="M1410" s="127">
        <v>134.28</v>
      </c>
    </row>
    <row r="1411" spans="8:13" x14ac:dyDescent="0.25">
      <c r="H1411" s="118" t="s">
        <v>392</v>
      </c>
      <c r="I1411" s="119" t="s">
        <v>224</v>
      </c>
      <c r="J1411" s="118">
        <v>502289.4</v>
      </c>
      <c r="K1411" s="118">
        <v>266517.7</v>
      </c>
      <c r="L1411" s="55">
        <v>8.0139600000000009</v>
      </c>
      <c r="M1411" s="127">
        <v>144.47999999999999</v>
      </c>
    </row>
    <row r="1412" spans="8:13" x14ac:dyDescent="0.25">
      <c r="H1412" s="118" t="s">
        <v>392</v>
      </c>
      <c r="I1412" s="119" t="s">
        <v>225</v>
      </c>
      <c r="J1412" s="118">
        <v>502292.4</v>
      </c>
      <c r="K1412" s="118">
        <v>266520.5</v>
      </c>
      <c r="L1412" s="55">
        <v>8.0110799999999998</v>
      </c>
      <c r="M1412" s="127">
        <v>165.08</v>
      </c>
    </row>
    <row r="1413" spans="8:13" x14ac:dyDescent="0.25">
      <c r="H1413" s="118" t="s">
        <v>392</v>
      </c>
      <c r="I1413" s="119" t="s">
        <v>226</v>
      </c>
      <c r="J1413" s="118">
        <v>502295.3</v>
      </c>
      <c r="K1413" s="118">
        <v>266523.40000000002</v>
      </c>
      <c r="L1413" s="55">
        <v>8.0108100000000011</v>
      </c>
      <c r="M1413" s="127">
        <v>182.8</v>
      </c>
    </row>
    <row r="1414" spans="8:13" x14ac:dyDescent="0.25">
      <c r="H1414" s="118" t="s">
        <v>392</v>
      </c>
      <c r="I1414" s="119" t="s">
        <v>34</v>
      </c>
      <c r="J1414" s="118">
        <v>502298.3</v>
      </c>
      <c r="K1414" s="118">
        <v>266526.3</v>
      </c>
      <c r="L1414" s="55">
        <v>8.0142299999999995</v>
      </c>
      <c r="M1414" s="127">
        <v>153.34</v>
      </c>
    </row>
    <row r="1415" spans="8:13" x14ac:dyDescent="0.25">
      <c r="H1415" s="118" t="s">
        <v>392</v>
      </c>
      <c r="I1415" s="119" t="s">
        <v>227</v>
      </c>
      <c r="J1415" s="118">
        <v>502301.2</v>
      </c>
      <c r="K1415" s="118">
        <v>266529.09999999998</v>
      </c>
      <c r="L1415" s="55">
        <v>8.0117399999999996</v>
      </c>
      <c r="M1415" s="127">
        <v>145.19999999999999</v>
      </c>
    </row>
    <row r="1416" spans="8:13" x14ac:dyDescent="0.25">
      <c r="H1416" s="118" t="s">
        <v>392</v>
      </c>
      <c r="I1416" s="119" t="s">
        <v>228</v>
      </c>
      <c r="J1416" s="118">
        <v>502304.2</v>
      </c>
      <c r="K1416" s="118">
        <v>266532</v>
      </c>
      <c r="L1416" s="55">
        <v>8.0134500000000006</v>
      </c>
      <c r="M1416" s="127">
        <v>140</v>
      </c>
    </row>
    <row r="1417" spans="8:13" x14ac:dyDescent="0.25">
      <c r="H1417" s="118" t="s">
        <v>392</v>
      </c>
      <c r="I1417" s="119" t="s">
        <v>229</v>
      </c>
      <c r="J1417" s="118">
        <v>502307.2</v>
      </c>
      <c r="K1417" s="118">
        <v>266534.8</v>
      </c>
      <c r="L1417" s="55">
        <v>8.0088299999999997</v>
      </c>
      <c r="M1417" s="127">
        <v>133.32</v>
      </c>
    </row>
    <row r="1418" spans="8:13" x14ac:dyDescent="0.25">
      <c r="H1418" s="118" t="s">
        <v>392</v>
      </c>
      <c r="I1418" s="119" t="s">
        <v>35</v>
      </c>
      <c r="J1418" s="118">
        <v>502310.2</v>
      </c>
      <c r="K1418" s="118">
        <v>266537.59999999998</v>
      </c>
      <c r="L1418" s="55">
        <v>8.0129099999999998</v>
      </c>
      <c r="M1418" s="127">
        <v>146.91</v>
      </c>
    </row>
    <row r="1419" spans="8:13" x14ac:dyDescent="0.25">
      <c r="H1419" s="118" t="s">
        <v>392</v>
      </c>
      <c r="I1419" s="119" t="s">
        <v>230</v>
      </c>
      <c r="J1419" s="118">
        <v>502313.2</v>
      </c>
      <c r="K1419" s="118">
        <v>266540.5</v>
      </c>
      <c r="L1419" s="55">
        <v>8.0162099999999992</v>
      </c>
      <c r="M1419" s="127">
        <v>132.66999999999999</v>
      </c>
    </row>
    <row r="1420" spans="8:13" x14ac:dyDescent="0.25">
      <c r="H1420" s="118" t="s">
        <v>392</v>
      </c>
      <c r="I1420" s="119" t="s">
        <v>231</v>
      </c>
      <c r="J1420" s="118">
        <v>502316.1</v>
      </c>
      <c r="K1420" s="118">
        <v>266543.3</v>
      </c>
      <c r="L1420" s="55">
        <v>8.0108100000000011</v>
      </c>
      <c r="M1420" s="127">
        <v>128.66999999999999</v>
      </c>
    </row>
    <row r="1421" spans="8:13" x14ac:dyDescent="0.25">
      <c r="H1421" s="118" t="s">
        <v>392</v>
      </c>
      <c r="I1421" s="119" t="s">
        <v>232</v>
      </c>
      <c r="J1421" s="118">
        <v>502319.1</v>
      </c>
      <c r="K1421" s="118">
        <v>266546.2</v>
      </c>
      <c r="L1421" s="55">
        <v>8.0122499999999999</v>
      </c>
      <c r="M1421" s="127">
        <v>143.85</v>
      </c>
    </row>
    <row r="1422" spans="8:13" x14ac:dyDescent="0.25">
      <c r="H1422" s="118" t="s">
        <v>392</v>
      </c>
      <c r="I1422" s="119" t="s">
        <v>36</v>
      </c>
      <c r="J1422" s="118">
        <v>502322.1</v>
      </c>
      <c r="K1422" s="118">
        <v>266549.09999999998</v>
      </c>
      <c r="L1422" s="55">
        <v>8.0143800000000009</v>
      </c>
      <c r="M1422" s="127">
        <v>147.15</v>
      </c>
    </row>
    <row r="1423" spans="8:13" x14ac:dyDescent="0.25">
      <c r="H1423" s="118" t="s">
        <v>392</v>
      </c>
      <c r="I1423" s="119" t="s">
        <v>233</v>
      </c>
      <c r="J1423" s="118">
        <v>502325.1</v>
      </c>
      <c r="K1423" s="118">
        <v>266551.90000000002</v>
      </c>
      <c r="L1423" s="55">
        <v>8.0122499999999999</v>
      </c>
      <c r="M1423" s="127">
        <v>135.01</v>
      </c>
    </row>
    <row r="1424" spans="8:13" x14ac:dyDescent="0.25">
      <c r="H1424" s="118" t="s">
        <v>392</v>
      </c>
      <c r="I1424" s="119" t="s">
        <v>234</v>
      </c>
      <c r="J1424" s="118">
        <v>502328.1</v>
      </c>
      <c r="K1424" s="118">
        <v>266554.7</v>
      </c>
      <c r="L1424" s="55">
        <v>8.0127900000000007</v>
      </c>
      <c r="M1424" s="127">
        <v>146.68</v>
      </c>
    </row>
    <row r="1425" spans="8:13" x14ac:dyDescent="0.25">
      <c r="H1425" s="118" t="s">
        <v>392</v>
      </c>
      <c r="I1425" s="119" t="s">
        <v>235</v>
      </c>
      <c r="J1425" s="118">
        <v>502331.1</v>
      </c>
      <c r="K1425" s="118">
        <v>266557.5</v>
      </c>
      <c r="L1425" s="55">
        <v>8.0126400000000011</v>
      </c>
      <c r="M1425" s="127">
        <v>136.21</v>
      </c>
    </row>
    <row r="1426" spans="8:13" x14ac:dyDescent="0.25">
      <c r="H1426" s="118" t="s">
        <v>392</v>
      </c>
      <c r="I1426" s="119" t="s">
        <v>37</v>
      </c>
      <c r="J1426" s="118">
        <v>502334.1</v>
      </c>
      <c r="K1426" s="118">
        <v>266560.3</v>
      </c>
      <c r="L1426" s="55">
        <v>8.0131800000000002</v>
      </c>
      <c r="M1426" s="127">
        <v>141.29</v>
      </c>
    </row>
    <row r="1427" spans="8:13" x14ac:dyDescent="0.25">
      <c r="H1427" s="118" t="s">
        <v>392</v>
      </c>
      <c r="I1427" s="119" t="s">
        <v>236</v>
      </c>
      <c r="J1427" s="118">
        <v>502337.2</v>
      </c>
      <c r="K1427" s="118">
        <v>266563.09999999998</v>
      </c>
      <c r="L1427" s="55">
        <v>8.0126400000000011</v>
      </c>
      <c r="M1427" s="127">
        <v>129.81</v>
      </c>
    </row>
    <row r="1428" spans="8:13" x14ac:dyDescent="0.25">
      <c r="H1428" s="118" t="s">
        <v>392</v>
      </c>
      <c r="I1428" s="119" t="s">
        <v>237</v>
      </c>
      <c r="J1428" s="118">
        <v>502340.2</v>
      </c>
      <c r="K1428" s="118">
        <v>266565.90000000002</v>
      </c>
      <c r="L1428" s="55">
        <v>8.00976</v>
      </c>
      <c r="M1428" s="127">
        <v>123.76</v>
      </c>
    </row>
    <row r="1429" spans="8:13" x14ac:dyDescent="0.25">
      <c r="H1429" s="118" t="s">
        <v>392</v>
      </c>
      <c r="I1429" s="119" t="s">
        <v>238</v>
      </c>
      <c r="J1429" s="118">
        <v>502343.3</v>
      </c>
      <c r="K1429" s="118">
        <v>266568.7</v>
      </c>
      <c r="L1429" s="55">
        <v>8.0075099999999999</v>
      </c>
      <c r="M1429" s="127">
        <v>111.49</v>
      </c>
    </row>
    <row r="1430" spans="8:13" x14ac:dyDescent="0.25">
      <c r="H1430" s="118" t="s">
        <v>392</v>
      </c>
      <c r="I1430" s="119" t="s">
        <v>38</v>
      </c>
      <c r="J1430" s="118">
        <v>502346.3</v>
      </c>
      <c r="K1430" s="118">
        <v>266571.5</v>
      </c>
      <c r="L1430" s="55">
        <v>8.0110799999999998</v>
      </c>
      <c r="M1430" s="127">
        <v>126.61</v>
      </c>
    </row>
    <row r="1431" spans="8:13" x14ac:dyDescent="0.25">
      <c r="H1431" s="118" t="s">
        <v>392</v>
      </c>
      <c r="I1431" s="119" t="s">
        <v>239</v>
      </c>
      <c r="J1431" s="118">
        <v>502349.4</v>
      </c>
      <c r="K1431" s="118">
        <v>266574.2</v>
      </c>
      <c r="L1431" s="55">
        <v>8.0084400000000002</v>
      </c>
      <c r="M1431" s="127">
        <v>115.33</v>
      </c>
    </row>
    <row r="1432" spans="8:13" x14ac:dyDescent="0.25">
      <c r="H1432" s="118" t="s">
        <v>392</v>
      </c>
      <c r="I1432" s="119" t="s">
        <v>240</v>
      </c>
      <c r="J1432" s="118">
        <v>502352.5</v>
      </c>
      <c r="K1432" s="118">
        <v>266577</v>
      </c>
      <c r="L1432" s="55">
        <v>8.0073600000000003</v>
      </c>
      <c r="M1432" s="127">
        <v>114.38</v>
      </c>
    </row>
    <row r="1433" spans="8:13" x14ac:dyDescent="0.25">
      <c r="H1433" s="118" t="s">
        <v>392</v>
      </c>
      <c r="I1433" s="119" t="s">
        <v>241</v>
      </c>
      <c r="J1433" s="118">
        <v>502355.7</v>
      </c>
      <c r="K1433" s="118">
        <v>266579.59999999998</v>
      </c>
      <c r="L1433" s="55">
        <v>8.0125200000000003</v>
      </c>
      <c r="M1433" s="127">
        <v>113.28</v>
      </c>
    </row>
    <row r="1434" spans="8:13" x14ac:dyDescent="0.25">
      <c r="H1434" s="118" t="s">
        <v>392</v>
      </c>
      <c r="I1434" s="119" t="s">
        <v>39</v>
      </c>
      <c r="J1434" s="118">
        <v>502359.2</v>
      </c>
      <c r="K1434" s="118">
        <v>266581.90000000002</v>
      </c>
      <c r="L1434" s="55">
        <v>8.0077800000000003</v>
      </c>
      <c r="M1434" s="127">
        <v>127.67</v>
      </c>
    </row>
    <row r="1435" spans="8:13" x14ac:dyDescent="0.25">
      <c r="H1435" s="118" t="s">
        <v>392</v>
      </c>
      <c r="I1435" s="119" t="s">
        <v>242</v>
      </c>
      <c r="J1435" s="118">
        <v>502363</v>
      </c>
      <c r="K1435" s="118">
        <v>266583.90000000002</v>
      </c>
      <c r="L1435" s="55">
        <v>8.00976</v>
      </c>
      <c r="M1435" s="127">
        <v>119.21</v>
      </c>
    </row>
    <row r="1436" spans="8:13" x14ac:dyDescent="0.25">
      <c r="H1436" s="118" t="s">
        <v>392</v>
      </c>
      <c r="I1436" s="119" t="s">
        <v>243</v>
      </c>
      <c r="J1436" s="118">
        <v>502367.1</v>
      </c>
      <c r="K1436" s="118">
        <v>266585.7</v>
      </c>
      <c r="L1436" s="55">
        <v>8.0089500000000005</v>
      </c>
      <c r="M1436" s="127">
        <v>111.27</v>
      </c>
    </row>
    <row r="1437" spans="8:13" x14ac:dyDescent="0.25">
      <c r="H1437" s="118" t="s">
        <v>392</v>
      </c>
      <c r="I1437" s="119" t="s">
        <v>244</v>
      </c>
      <c r="J1437" s="118">
        <v>502371.5</v>
      </c>
      <c r="K1437" s="118">
        <v>266587.09999999998</v>
      </c>
      <c r="L1437" s="55">
        <v>8.0098800000000008</v>
      </c>
      <c r="M1437" s="127">
        <v>104.31</v>
      </c>
    </row>
    <row r="1438" spans="8:13" x14ac:dyDescent="0.25">
      <c r="H1438" s="118" t="s">
        <v>392</v>
      </c>
      <c r="I1438" s="119" t="s">
        <v>40</v>
      </c>
      <c r="J1438" s="118">
        <v>502376.2</v>
      </c>
      <c r="K1438" s="118">
        <v>266588.2</v>
      </c>
      <c r="L1438" s="55">
        <v>8.0112000000000005</v>
      </c>
      <c r="M1438" s="127">
        <v>115.89</v>
      </c>
    </row>
    <row r="1439" spans="8:13" x14ac:dyDescent="0.25">
      <c r="H1439" s="118" t="s">
        <v>392</v>
      </c>
      <c r="I1439" s="119" t="s">
        <v>245</v>
      </c>
      <c r="J1439" s="118">
        <v>502381.4</v>
      </c>
      <c r="K1439" s="118">
        <v>266588.79999999999</v>
      </c>
      <c r="L1439" s="55">
        <v>8.0055300000000003</v>
      </c>
      <c r="M1439" s="127">
        <v>113.96</v>
      </c>
    </row>
    <row r="1440" spans="8:13" x14ac:dyDescent="0.25">
      <c r="H1440" s="118" t="s">
        <v>392</v>
      </c>
      <c r="I1440" s="119" t="s">
        <v>246</v>
      </c>
      <c r="J1440" s="118">
        <v>502386.7</v>
      </c>
      <c r="K1440" s="118">
        <v>266589.3</v>
      </c>
      <c r="L1440" s="55">
        <v>8.01159</v>
      </c>
      <c r="M1440" s="127">
        <v>103.55</v>
      </c>
    </row>
    <row r="1441" spans="8:13" x14ac:dyDescent="0.25">
      <c r="H1441" s="118" t="s">
        <v>392</v>
      </c>
      <c r="I1441" s="119" t="s">
        <v>247</v>
      </c>
      <c r="J1441" s="118">
        <v>502392.1</v>
      </c>
      <c r="K1441" s="118">
        <v>266589.8</v>
      </c>
      <c r="L1441" s="55">
        <v>8.0127900000000007</v>
      </c>
      <c r="M1441" s="127">
        <v>109.35</v>
      </c>
    </row>
    <row r="1442" spans="8:13" x14ac:dyDescent="0.25">
      <c r="H1442" s="118" t="s">
        <v>393</v>
      </c>
      <c r="I1442" s="119" t="s">
        <v>17</v>
      </c>
      <c r="J1442" s="118">
        <v>502397.3</v>
      </c>
      <c r="K1442" s="118">
        <v>266590.3</v>
      </c>
      <c r="L1442" s="55">
        <v>8.0058000000000007</v>
      </c>
      <c r="M1442" s="62">
        <v>121.97</v>
      </c>
    </row>
    <row r="1443" spans="8:13" x14ac:dyDescent="0.25">
      <c r="H1443" s="53" t="s">
        <v>393</v>
      </c>
      <c r="I1443" s="56" t="s">
        <v>176</v>
      </c>
      <c r="J1443" s="53">
        <v>502402.7</v>
      </c>
      <c r="K1443" s="53">
        <v>266590.8</v>
      </c>
      <c r="L1443" s="55">
        <v>8.0113199999999996</v>
      </c>
      <c r="M1443" s="62">
        <v>113.91</v>
      </c>
    </row>
    <row r="1444" spans="8:13" x14ac:dyDescent="0.25">
      <c r="H1444" s="53" t="s">
        <v>393</v>
      </c>
      <c r="I1444" s="56" t="s">
        <v>177</v>
      </c>
      <c r="J1444" s="53">
        <v>502408</v>
      </c>
      <c r="K1444" s="53">
        <v>266591.3</v>
      </c>
      <c r="L1444" s="55">
        <v>8.0058000000000007</v>
      </c>
      <c r="M1444" s="62">
        <v>109.43</v>
      </c>
    </row>
    <row r="1445" spans="8:13" x14ac:dyDescent="0.25">
      <c r="H1445" s="53" t="s">
        <v>393</v>
      </c>
      <c r="I1445" s="56" t="s">
        <v>178</v>
      </c>
      <c r="J1445" s="53">
        <v>502413.2</v>
      </c>
      <c r="K1445" s="53">
        <v>266591.90000000002</v>
      </c>
      <c r="L1445" s="55">
        <v>7.8681000000000001</v>
      </c>
      <c r="M1445" s="62">
        <v>106.56</v>
      </c>
    </row>
    <row r="1446" spans="8:13" x14ac:dyDescent="0.25">
      <c r="H1446" s="53" t="s">
        <v>393</v>
      </c>
      <c r="I1446" s="56" t="s">
        <v>18</v>
      </c>
      <c r="J1446" s="53">
        <v>502418.5</v>
      </c>
      <c r="K1446" s="53">
        <v>266592.5</v>
      </c>
      <c r="L1446" s="55">
        <v>4.69482</v>
      </c>
      <c r="M1446" s="62">
        <v>104.56</v>
      </c>
    </row>
    <row r="1447" spans="8:13" x14ac:dyDescent="0.25">
      <c r="H1447" s="53" t="s">
        <v>393</v>
      </c>
      <c r="I1447" s="56" t="s">
        <v>179</v>
      </c>
      <c r="J1447" s="53">
        <v>502421.6</v>
      </c>
      <c r="K1447" s="53">
        <v>266593.09999999998</v>
      </c>
      <c r="L1447" s="55">
        <v>4.5455399999999999</v>
      </c>
      <c r="M1447" s="62">
        <v>101.73</v>
      </c>
    </row>
    <row r="1448" spans="8:13" x14ac:dyDescent="0.25">
      <c r="H1448" s="53" t="s">
        <v>393</v>
      </c>
      <c r="I1448" s="56" t="s">
        <v>180</v>
      </c>
      <c r="J1448" s="53">
        <v>502424.7</v>
      </c>
      <c r="K1448" s="53">
        <v>266593.7</v>
      </c>
      <c r="L1448" s="55">
        <v>4.5360299999999993</v>
      </c>
      <c r="M1448" s="62">
        <v>99.18</v>
      </c>
    </row>
    <row r="1449" spans="8:13" x14ac:dyDescent="0.25">
      <c r="H1449" s="53" t="s">
        <v>393</v>
      </c>
      <c r="I1449" s="56" t="s">
        <v>181</v>
      </c>
      <c r="J1449" s="53">
        <v>502427.7</v>
      </c>
      <c r="K1449" s="53">
        <v>266594.2</v>
      </c>
      <c r="L1449" s="55">
        <v>4.5403799999999999</v>
      </c>
      <c r="M1449" s="62">
        <v>96.46</v>
      </c>
    </row>
    <row r="1450" spans="8:13" x14ac:dyDescent="0.25">
      <c r="H1450" s="53" t="s">
        <v>393</v>
      </c>
      <c r="I1450" s="56" t="s">
        <v>19</v>
      </c>
      <c r="J1450" s="53">
        <v>502430.6</v>
      </c>
      <c r="K1450" s="53">
        <v>266594.90000000002</v>
      </c>
      <c r="L1450" s="55">
        <v>4.53789</v>
      </c>
      <c r="M1450" s="62">
        <v>100.92</v>
      </c>
    </row>
    <row r="1451" spans="8:13" x14ac:dyDescent="0.25">
      <c r="H1451" s="53" t="s">
        <v>393</v>
      </c>
      <c r="I1451" s="56" t="s">
        <v>182</v>
      </c>
      <c r="J1451" s="53">
        <v>502433.6</v>
      </c>
      <c r="K1451" s="53">
        <v>266595.5</v>
      </c>
      <c r="L1451" s="55">
        <v>4.5410399999999997</v>
      </c>
      <c r="M1451" s="62">
        <v>101.62</v>
      </c>
    </row>
    <row r="1452" spans="8:13" x14ac:dyDescent="0.25">
      <c r="H1452" s="53" t="s">
        <v>393</v>
      </c>
      <c r="I1452" s="56" t="s">
        <v>183</v>
      </c>
      <c r="J1452" s="53">
        <v>502436.5</v>
      </c>
      <c r="K1452" s="53">
        <v>266596.09999999998</v>
      </c>
      <c r="L1452" s="55">
        <v>4.5413100000000002</v>
      </c>
      <c r="M1452" s="62">
        <v>98.49</v>
      </c>
    </row>
    <row r="1453" spans="8:13" x14ac:dyDescent="0.25">
      <c r="H1453" s="53" t="s">
        <v>393</v>
      </c>
      <c r="I1453" s="56" t="s">
        <v>184</v>
      </c>
      <c r="J1453" s="53">
        <v>502439.3</v>
      </c>
      <c r="K1453" s="53">
        <v>266596.90000000002</v>
      </c>
      <c r="L1453" s="55">
        <v>4.5357599999999998</v>
      </c>
      <c r="M1453" s="62">
        <v>98.46</v>
      </c>
    </row>
    <row r="1454" spans="8:13" x14ac:dyDescent="0.25">
      <c r="H1454" s="53" t="s">
        <v>393</v>
      </c>
      <c r="I1454" s="56" t="s">
        <v>20</v>
      </c>
      <c r="J1454" s="53">
        <v>502442.1</v>
      </c>
      <c r="K1454" s="53">
        <v>266597.59999999998</v>
      </c>
      <c r="L1454" s="55">
        <v>4.5392099999999997</v>
      </c>
      <c r="M1454" s="62">
        <v>99.96</v>
      </c>
    </row>
    <row r="1455" spans="8:13" x14ac:dyDescent="0.25">
      <c r="H1455" s="53" t="s">
        <v>393</v>
      </c>
      <c r="I1455" s="56" t="s">
        <v>185</v>
      </c>
      <c r="J1455" s="53">
        <v>502444.9</v>
      </c>
      <c r="K1455" s="53">
        <v>266598.5</v>
      </c>
      <c r="L1455" s="55">
        <v>4.5439499999999997</v>
      </c>
      <c r="M1455" s="62">
        <v>99.7</v>
      </c>
    </row>
    <row r="1456" spans="8:13" x14ac:dyDescent="0.25">
      <c r="H1456" s="53" t="s">
        <v>393</v>
      </c>
      <c r="I1456" s="56" t="s">
        <v>186</v>
      </c>
      <c r="J1456" s="53">
        <v>502446.9</v>
      </c>
      <c r="K1456" s="53">
        <v>266600</v>
      </c>
      <c r="L1456" s="55">
        <v>4.5392099999999997</v>
      </c>
      <c r="M1456" s="62">
        <v>103.24</v>
      </c>
    </row>
    <row r="1457" spans="8:13" x14ac:dyDescent="0.25">
      <c r="H1457" s="53" t="s">
        <v>393</v>
      </c>
      <c r="I1457" s="56" t="s">
        <v>187</v>
      </c>
      <c r="J1457" s="53">
        <v>502448.3</v>
      </c>
      <c r="K1457" s="53">
        <v>266602.09999999998</v>
      </c>
      <c r="L1457" s="55">
        <v>4.8371400000000007</v>
      </c>
      <c r="M1457" s="62">
        <v>106.13</v>
      </c>
    </row>
    <row r="1458" spans="8:13" x14ac:dyDescent="0.25">
      <c r="H1458" s="53" t="s">
        <v>393</v>
      </c>
      <c r="I1458" s="56" t="s">
        <v>21</v>
      </c>
      <c r="J1458" s="53">
        <v>502450</v>
      </c>
      <c r="K1458" s="53">
        <v>266604.09999999998</v>
      </c>
      <c r="L1458" s="55">
        <v>7.9541700000000004</v>
      </c>
      <c r="M1458" s="62">
        <v>101.94</v>
      </c>
    </row>
    <row r="1459" spans="8:13" x14ac:dyDescent="0.25">
      <c r="H1459" s="53" t="s">
        <v>393</v>
      </c>
      <c r="I1459" s="56" t="s">
        <v>188</v>
      </c>
      <c r="J1459" s="53">
        <v>502453.8</v>
      </c>
      <c r="K1459" s="53">
        <v>266606.2</v>
      </c>
      <c r="L1459" s="55">
        <v>8.0127900000000007</v>
      </c>
      <c r="M1459" s="62">
        <v>103.29</v>
      </c>
    </row>
    <row r="1460" spans="8:13" x14ac:dyDescent="0.25">
      <c r="H1460" s="53" t="s">
        <v>393</v>
      </c>
      <c r="I1460" s="56" t="s">
        <v>189</v>
      </c>
      <c r="J1460" s="53">
        <v>502456.4</v>
      </c>
      <c r="K1460" s="53">
        <v>266609.3</v>
      </c>
      <c r="L1460" s="55">
        <v>8.0064600000000006</v>
      </c>
      <c r="M1460" s="62">
        <v>107.26</v>
      </c>
    </row>
    <row r="1461" spans="8:13" x14ac:dyDescent="0.25">
      <c r="H1461" s="53" t="s">
        <v>393</v>
      </c>
      <c r="I1461" s="56" t="s">
        <v>190</v>
      </c>
      <c r="J1461" s="53">
        <v>502459.2</v>
      </c>
      <c r="K1461" s="53">
        <v>266612.2</v>
      </c>
      <c r="L1461" s="55">
        <v>8.0108100000000011</v>
      </c>
      <c r="M1461" s="62">
        <v>109.93</v>
      </c>
    </row>
    <row r="1462" spans="8:13" x14ac:dyDescent="0.25">
      <c r="H1462" s="53" t="s">
        <v>393</v>
      </c>
      <c r="I1462" s="56" t="s">
        <v>22</v>
      </c>
      <c r="J1462" s="53">
        <v>502462.3</v>
      </c>
      <c r="K1462" s="53">
        <v>266614.90000000002</v>
      </c>
      <c r="L1462" s="55">
        <v>8.0102700000000002</v>
      </c>
      <c r="M1462" s="62">
        <v>100.82</v>
      </c>
    </row>
    <row r="1463" spans="8:13" x14ac:dyDescent="0.25">
      <c r="H1463" s="53" t="s">
        <v>393</v>
      </c>
      <c r="I1463" s="56" t="s">
        <v>191</v>
      </c>
      <c r="J1463" s="53">
        <v>502465.3</v>
      </c>
      <c r="K1463" s="53">
        <v>266617.8</v>
      </c>
      <c r="L1463" s="55">
        <v>8.0082900000000006</v>
      </c>
      <c r="M1463" s="62">
        <v>105.19</v>
      </c>
    </row>
    <row r="1464" spans="8:13" x14ac:dyDescent="0.25">
      <c r="H1464" s="53" t="s">
        <v>393</v>
      </c>
      <c r="I1464" s="56" t="s">
        <v>192</v>
      </c>
      <c r="J1464" s="53">
        <v>502467.8</v>
      </c>
      <c r="K1464" s="53">
        <v>266621</v>
      </c>
      <c r="L1464" s="55">
        <v>8.0110799999999998</v>
      </c>
      <c r="M1464" s="62">
        <v>110.53</v>
      </c>
    </row>
    <row r="1465" spans="8:13" x14ac:dyDescent="0.25">
      <c r="H1465" s="53" t="s">
        <v>393</v>
      </c>
      <c r="I1465" s="56" t="s">
        <v>193</v>
      </c>
      <c r="J1465" s="53">
        <v>502470</v>
      </c>
      <c r="K1465" s="53">
        <v>266624.7</v>
      </c>
      <c r="L1465" s="55">
        <v>8.0110799999999998</v>
      </c>
      <c r="M1465" s="62">
        <v>117.01</v>
      </c>
    </row>
    <row r="1466" spans="8:13" x14ac:dyDescent="0.25">
      <c r="H1466" s="53" t="s">
        <v>393</v>
      </c>
      <c r="I1466" s="56" t="s">
        <v>23</v>
      </c>
      <c r="J1466" s="53">
        <v>502472.2</v>
      </c>
      <c r="K1466" s="53">
        <v>266628.40000000002</v>
      </c>
      <c r="L1466" s="55">
        <v>8.0063100000000009</v>
      </c>
      <c r="M1466" s="62">
        <v>104.56</v>
      </c>
    </row>
    <row r="1467" spans="8:13" x14ac:dyDescent="0.25">
      <c r="H1467" s="53" t="s">
        <v>393</v>
      </c>
      <c r="I1467" s="56" t="s">
        <v>194</v>
      </c>
      <c r="J1467" s="53">
        <v>502474.6</v>
      </c>
      <c r="K1467" s="53">
        <v>266631.8</v>
      </c>
      <c r="L1467" s="55">
        <v>8.0101499999999994</v>
      </c>
      <c r="M1467" s="62">
        <v>113.66</v>
      </c>
    </row>
    <row r="1468" spans="8:13" x14ac:dyDescent="0.25">
      <c r="H1468" s="53" t="s">
        <v>393</v>
      </c>
      <c r="I1468" s="56" t="s">
        <v>195</v>
      </c>
      <c r="J1468" s="53">
        <v>502477.4</v>
      </c>
      <c r="K1468" s="53">
        <v>266635</v>
      </c>
      <c r="L1468" s="55">
        <v>8.0110799999999998</v>
      </c>
      <c r="M1468" s="62">
        <v>106.95</v>
      </c>
    </row>
    <row r="1469" spans="8:13" x14ac:dyDescent="0.25">
      <c r="H1469" s="53" t="s">
        <v>393</v>
      </c>
      <c r="I1469" s="56" t="s">
        <v>196</v>
      </c>
      <c r="J1469" s="53">
        <v>502480.4</v>
      </c>
      <c r="K1469" s="53">
        <v>266637.7</v>
      </c>
      <c r="L1469" s="55">
        <v>8.0063100000000009</v>
      </c>
      <c r="M1469" s="62">
        <v>101.06</v>
      </c>
    </row>
    <row r="1470" spans="8:13" x14ac:dyDescent="0.25">
      <c r="H1470" s="53" t="s">
        <v>393</v>
      </c>
      <c r="I1470" s="56" t="s">
        <v>24</v>
      </c>
      <c r="J1470" s="53">
        <v>502483.9</v>
      </c>
      <c r="K1470" s="53">
        <v>266640.09999999998</v>
      </c>
      <c r="L1470" s="55">
        <v>8.0109300000000001</v>
      </c>
      <c r="M1470" s="62">
        <v>99.89</v>
      </c>
    </row>
    <row r="1471" spans="8:13" x14ac:dyDescent="0.25">
      <c r="H1471" s="53" t="s">
        <v>393</v>
      </c>
      <c r="I1471" s="56" t="s">
        <v>197</v>
      </c>
      <c r="J1471" s="53">
        <v>502487.6</v>
      </c>
      <c r="K1471" s="53">
        <v>266642.2</v>
      </c>
      <c r="L1471" s="55">
        <v>8.0092200000000009</v>
      </c>
      <c r="M1471" s="62">
        <v>102.07</v>
      </c>
    </row>
    <row r="1472" spans="8:13" x14ac:dyDescent="0.25">
      <c r="H1472" s="53" t="s">
        <v>393</v>
      </c>
      <c r="I1472" s="56" t="s">
        <v>198</v>
      </c>
      <c r="J1472" s="53">
        <v>502491.3</v>
      </c>
      <c r="K1472" s="53">
        <v>266644.40000000002</v>
      </c>
      <c r="L1472" s="55">
        <v>8.0096100000000003</v>
      </c>
      <c r="M1472" s="62">
        <v>95.47</v>
      </c>
    </row>
    <row r="1473" spans="8:13" x14ac:dyDescent="0.25">
      <c r="H1473" s="53" t="s">
        <v>393</v>
      </c>
      <c r="I1473" s="56" t="s">
        <v>199</v>
      </c>
      <c r="J1473" s="53">
        <v>502494.8</v>
      </c>
      <c r="K1473" s="53">
        <v>266646.7</v>
      </c>
      <c r="L1473" s="55">
        <v>8.0105400000000007</v>
      </c>
      <c r="M1473" s="62">
        <v>99.08</v>
      </c>
    </row>
    <row r="1474" spans="8:13" x14ac:dyDescent="0.25">
      <c r="H1474" s="53" t="s">
        <v>393</v>
      </c>
      <c r="I1474" s="56" t="s">
        <v>25</v>
      </c>
      <c r="J1474" s="53">
        <v>502498.3</v>
      </c>
      <c r="K1474" s="53">
        <v>266649.09999999998</v>
      </c>
      <c r="L1474" s="55">
        <v>8.0094899999999996</v>
      </c>
      <c r="M1474" s="62">
        <v>102.24</v>
      </c>
    </row>
    <row r="1475" spans="8:13" x14ac:dyDescent="0.25">
      <c r="H1475" s="53" t="s">
        <v>393</v>
      </c>
      <c r="I1475" s="56" t="s">
        <v>200</v>
      </c>
      <c r="J1475" s="53">
        <v>502501.6</v>
      </c>
      <c r="K1475" s="53">
        <v>266651.59999999998</v>
      </c>
      <c r="L1475" s="55">
        <v>8.0039400000000001</v>
      </c>
      <c r="M1475" s="62">
        <v>102.27</v>
      </c>
    </row>
    <row r="1476" spans="8:13" x14ac:dyDescent="0.25">
      <c r="H1476" s="53" t="s">
        <v>393</v>
      </c>
      <c r="I1476" s="56" t="s">
        <v>201</v>
      </c>
      <c r="J1476" s="53">
        <v>502504.8</v>
      </c>
      <c r="K1476" s="53">
        <v>266654.2</v>
      </c>
      <c r="L1476" s="55">
        <v>8.0160900000000002</v>
      </c>
      <c r="M1476" s="62">
        <v>103.02</v>
      </c>
    </row>
    <row r="1477" spans="8:13" x14ac:dyDescent="0.25">
      <c r="H1477" s="53" t="s">
        <v>393</v>
      </c>
      <c r="I1477" s="56" t="s">
        <v>202</v>
      </c>
      <c r="J1477" s="53">
        <v>502508</v>
      </c>
      <c r="K1477" s="53">
        <v>266657</v>
      </c>
      <c r="L1477" s="55">
        <v>8.0098800000000008</v>
      </c>
      <c r="M1477" s="62">
        <v>99.04</v>
      </c>
    </row>
    <row r="1478" spans="8:13" x14ac:dyDescent="0.25">
      <c r="H1478" s="53" t="s">
        <v>393</v>
      </c>
      <c r="I1478" s="56" t="s">
        <v>26</v>
      </c>
      <c r="J1478" s="53">
        <v>502510.9</v>
      </c>
      <c r="K1478" s="53">
        <v>266659.90000000002</v>
      </c>
      <c r="L1478" s="55">
        <v>8.0072399999999995</v>
      </c>
      <c r="M1478" s="62">
        <v>105.58</v>
      </c>
    </row>
    <row r="1479" spans="8:13" x14ac:dyDescent="0.25">
      <c r="H1479" s="53" t="s">
        <v>393</v>
      </c>
      <c r="I1479" s="56" t="s">
        <v>203</v>
      </c>
      <c r="J1479" s="53">
        <v>502513.9</v>
      </c>
      <c r="K1479" s="53">
        <v>266662.8</v>
      </c>
      <c r="L1479" s="55">
        <v>8.0072399999999995</v>
      </c>
      <c r="M1479" s="62">
        <v>105.16</v>
      </c>
    </row>
    <row r="1480" spans="8:13" x14ac:dyDescent="0.25">
      <c r="H1480" s="53" t="s">
        <v>393</v>
      </c>
      <c r="I1480" s="56" t="s">
        <v>204</v>
      </c>
      <c r="J1480" s="53">
        <v>502516.9</v>
      </c>
      <c r="K1480" s="53">
        <v>266665.7</v>
      </c>
      <c r="L1480" s="55">
        <v>8.0122499999999999</v>
      </c>
      <c r="M1480" s="62">
        <v>104.33</v>
      </c>
    </row>
    <row r="1481" spans="8:13" x14ac:dyDescent="0.25">
      <c r="H1481" s="53" t="s">
        <v>393</v>
      </c>
      <c r="I1481" s="56" t="s">
        <v>205</v>
      </c>
      <c r="J1481" s="53">
        <v>502519.8</v>
      </c>
      <c r="K1481" s="53">
        <v>266668.59999999998</v>
      </c>
      <c r="L1481" s="55">
        <v>8.0071200000000005</v>
      </c>
      <c r="M1481" s="62">
        <v>103.05</v>
      </c>
    </row>
    <row r="1482" spans="8:13" x14ac:dyDescent="0.25">
      <c r="H1482" s="53" t="s">
        <v>393</v>
      </c>
      <c r="I1482" s="56" t="s">
        <v>27</v>
      </c>
      <c r="J1482" s="53">
        <v>502522.9</v>
      </c>
      <c r="K1482" s="53">
        <v>266671.5</v>
      </c>
      <c r="L1482" s="55">
        <v>8.0131800000000002</v>
      </c>
      <c r="M1482" s="62">
        <v>103.56</v>
      </c>
    </row>
    <row r="1483" spans="8:13" x14ac:dyDescent="0.25">
      <c r="H1483" s="53" t="s">
        <v>393</v>
      </c>
      <c r="I1483" s="56" t="s">
        <v>206</v>
      </c>
      <c r="J1483" s="53">
        <v>502525.9</v>
      </c>
      <c r="K1483" s="53">
        <v>266674.3</v>
      </c>
      <c r="L1483" s="55">
        <v>8.0098800000000008</v>
      </c>
      <c r="M1483" s="62">
        <v>102.95</v>
      </c>
    </row>
    <row r="1484" spans="8:13" x14ac:dyDescent="0.25">
      <c r="H1484" s="53" t="s">
        <v>393</v>
      </c>
      <c r="I1484" s="56" t="s">
        <v>207</v>
      </c>
      <c r="J1484" s="53">
        <v>502528.9</v>
      </c>
      <c r="K1484" s="53">
        <v>266677.09999999998</v>
      </c>
      <c r="L1484" s="55">
        <v>8.0069700000000008</v>
      </c>
      <c r="M1484" s="62">
        <v>101.73</v>
      </c>
    </row>
    <row r="1485" spans="8:13" x14ac:dyDescent="0.25">
      <c r="H1485" s="53" t="s">
        <v>393</v>
      </c>
      <c r="I1485" s="56" t="s">
        <v>208</v>
      </c>
      <c r="J1485" s="53">
        <v>502532</v>
      </c>
      <c r="K1485" s="53">
        <v>266679.90000000002</v>
      </c>
      <c r="L1485" s="55">
        <v>8.008560000000001</v>
      </c>
      <c r="M1485" s="62">
        <v>102.92</v>
      </c>
    </row>
    <row r="1486" spans="8:13" x14ac:dyDescent="0.25">
      <c r="H1486" s="53" t="s">
        <v>393</v>
      </c>
      <c r="I1486" s="56" t="s">
        <v>28</v>
      </c>
      <c r="J1486" s="53">
        <v>502535.1</v>
      </c>
      <c r="K1486" s="53">
        <v>266682.7</v>
      </c>
      <c r="L1486" s="55">
        <v>8.0141100000000005</v>
      </c>
      <c r="M1486" s="62">
        <v>105.61</v>
      </c>
    </row>
    <row r="1487" spans="8:13" x14ac:dyDescent="0.25">
      <c r="H1487" s="53" t="s">
        <v>393</v>
      </c>
      <c r="I1487" s="56" t="s">
        <v>209</v>
      </c>
      <c r="J1487" s="53">
        <v>502538.1</v>
      </c>
      <c r="K1487" s="53">
        <v>266685.59999999998</v>
      </c>
      <c r="L1487" s="55">
        <v>8.008560000000001</v>
      </c>
      <c r="M1487" s="62">
        <v>107.16</v>
      </c>
    </row>
    <row r="1488" spans="8:13" x14ac:dyDescent="0.25">
      <c r="H1488" s="53" t="s">
        <v>393</v>
      </c>
      <c r="I1488" s="56" t="s">
        <v>210</v>
      </c>
      <c r="J1488" s="53">
        <v>502541.1</v>
      </c>
      <c r="K1488" s="53">
        <v>266688.40000000002</v>
      </c>
      <c r="L1488" s="55">
        <v>8.0077800000000003</v>
      </c>
      <c r="M1488" s="62">
        <v>107.23</v>
      </c>
    </row>
    <row r="1489" spans="8:13" x14ac:dyDescent="0.25">
      <c r="H1489" s="53" t="s">
        <v>393</v>
      </c>
      <c r="I1489" s="56" t="s">
        <v>211</v>
      </c>
      <c r="J1489" s="53">
        <v>502544</v>
      </c>
      <c r="K1489" s="53">
        <v>266691.3</v>
      </c>
      <c r="L1489" s="55">
        <v>8.008560000000001</v>
      </c>
      <c r="M1489" s="62">
        <v>103.51</v>
      </c>
    </row>
    <row r="1490" spans="8:13" x14ac:dyDescent="0.25">
      <c r="H1490" s="53" t="s">
        <v>393</v>
      </c>
      <c r="I1490" s="56" t="s">
        <v>29</v>
      </c>
      <c r="J1490" s="53">
        <v>502547</v>
      </c>
      <c r="K1490" s="53">
        <v>266694.2</v>
      </c>
      <c r="L1490" s="55">
        <v>8.0091000000000001</v>
      </c>
      <c r="M1490" s="62">
        <v>108.19</v>
      </c>
    </row>
    <row r="1491" spans="8:13" x14ac:dyDescent="0.25">
      <c r="H1491" s="53" t="s">
        <v>393</v>
      </c>
      <c r="I1491" s="56" t="s">
        <v>212</v>
      </c>
      <c r="J1491" s="53">
        <v>502550.1</v>
      </c>
      <c r="K1491" s="53">
        <v>266697.09999999998</v>
      </c>
      <c r="L1491" s="55">
        <v>8.0088299999999997</v>
      </c>
      <c r="M1491" s="62">
        <v>103.56</v>
      </c>
    </row>
    <row r="1492" spans="8:13" x14ac:dyDescent="0.25">
      <c r="H1492" s="53" t="s">
        <v>393</v>
      </c>
      <c r="I1492" s="56" t="s">
        <v>213</v>
      </c>
      <c r="J1492" s="53">
        <v>502553.1</v>
      </c>
      <c r="K1492" s="53">
        <v>266699.90000000002</v>
      </c>
      <c r="L1492" s="55">
        <v>8.01</v>
      </c>
      <c r="M1492" s="62">
        <v>103.29</v>
      </c>
    </row>
    <row r="1493" spans="8:13" x14ac:dyDescent="0.25">
      <c r="H1493" s="53" t="s">
        <v>393</v>
      </c>
      <c r="I1493" s="56" t="s">
        <v>214</v>
      </c>
      <c r="J1493" s="53">
        <v>502556.2</v>
      </c>
      <c r="K1493" s="53">
        <v>266702.7</v>
      </c>
      <c r="L1493" s="55">
        <v>8.0096100000000003</v>
      </c>
      <c r="M1493" s="62">
        <v>103.09</v>
      </c>
    </row>
    <row r="1494" spans="8:13" x14ac:dyDescent="0.25">
      <c r="H1494" s="53" t="s">
        <v>393</v>
      </c>
      <c r="I1494" s="56" t="s">
        <v>30</v>
      </c>
      <c r="J1494" s="53">
        <v>502559.3</v>
      </c>
      <c r="K1494" s="53">
        <v>266705.40000000002</v>
      </c>
      <c r="L1494" s="55">
        <v>8.0081699999999998</v>
      </c>
      <c r="M1494" s="62">
        <v>105.42</v>
      </c>
    </row>
    <row r="1495" spans="8:13" x14ac:dyDescent="0.25">
      <c r="H1495" s="53" t="s">
        <v>393</v>
      </c>
      <c r="I1495" s="56" t="s">
        <v>215</v>
      </c>
      <c r="J1495" s="53">
        <v>502562.5</v>
      </c>
      <c r="K1495" s="53">
        <v>266708</v>
      </c>
      <c r="L1495" s="55">
        <v>8.0061900000000001</v>
      </c>
      <c r="M1495" s="62">
        <v>110.46</v>
      </c>
    </row>
    <row r="1496" spans="8:13" x14ac:dyDescent="0.25">
      <c r="H1496" s="53" t="s">
        <v>393</v>
      </c>
      <c r="I1496" s="56" t="s">
        <v>216</v>
      </c>
      <c r="J1496" s="53">
        <v>502565.8</v>
      </c>
      <c r="K1496" s="53">
        <v>266710.7</v>
      </c>
      <c r="L1496" s="55">
        <v>8.0129099999999998</v>
      </c>
      <c r="M1496" s="62">
        <v>105.49</v>
      </c>
    </row>
    <row r="1497" spans="8:13" x14ac:dyDescent="0.25">
      <c r="H1497" s="53" t="s">
        <v>393</v>
      </c>
      <c r="I1497" s="56" t="s">
        <v>217</v>
      </c>
      <c r="J1497" s="53">
        <v>502569</v>
      </c>
      <c r="K1497" s="53">
        <v>266713.3</v>
      </c>
      <c r="L1497" s="55">
        <v>8.0137200000000011</v>
      </c>
      <c r="M1497" s="62">
        <v>107.31</v>
      </c>
    </row>
    <row r="1498" spans="8:13" x14ac:dyDescent="0.25">
      <c r="H1498" s="53" t="s">
        <v>393</v>
      </c>
      <c r="I1498" s="56" t="s">
        <v>31</v>
      </c>
      <c r="J1498" s="53">
        <v>502572.2</v>
      </c>
      <c r="K1498" s="53">
        <v>266715.90000000002</v>
      </c>
      <c r="L1498" s="55">
        <v>8.0080200000000001</v>
      </c>
      <c r="M1498" s="62">
        <v>104.5</v>
      </c>
    </row>
    <row r="1499" spans="8:13" x14ac:dyDescent="0.25">
      <c r="H1499" s="53" t="s">
        <v>393</v>
      </c>
      <c r="I1499" s="56" t="s">
        <v>218</v>
      </c>
      <c r="J1499" s="53">
        <v>502575.6</v>
      </c>
      <c r="K1499" s="53">
        <v>266718.40000000002</v>
      </c>
      <c r="L1499" s="55">
        <v>8.00868</v>
      </c>
      <c r="M1499" s="62">
        <v>113.34</v>
      </c>
    </row>
    <row r="1500" spans="8:13" x14ac:dyDescent="0.25">
      <c r="H1500" s="53" t="s">
        <v>393</v>
      </c>
      <c r="I1500" s="56" t="s">
        <v>219</v>
      </c>
      <c r="J1500" s="53">
        <v>502578.9</v>
      </c>
      <c r="K1500" s="53">
        <v>266721</v>
      </c>
      <c r="L1500" s="55">
        <v>8.0121300000000009</v>
      </c>
      <c r="M1500" s="62">
        <v>116.69</v>
      </c>
    </row>
    <row r="1501" spans="8:13" x14ac:dyDescent="0.25">
      <c r="H1501" s="53" t="s">
        <v>393</v>
      </c>
      <c r="I1501" s="56" t="s">
        <v>220</v>
      </c>
      <c r="J1501" s="53">
        <v>502582.2</v>
      </c>
      <c r="K1501" s="53">
        <v>266723.5</v>
      </c>
      <c r="L1501" s="55">
        <v>8.01</v>
      </c>
      <c r="M1501" s="62">
        <v>117.2</v>
      </c>
    </row>
    <row r="1502" spans="8:13" x14ac:dyDescent="0.25">
      <c r="H1502" s="53" t="s">
        <v>393</v>
      </c>
      <c r="I1502" s="56" t="s">
        <v>32</v>
      </c>
      <c r="J1502" s="53">
        <v>502585.5</v>
      </c>
      <c r="K1502" s="53">
        <v>266726</v>
      </c>
      <c r="L1502" s="55">
        <v>8.0094899999999996</v>
      </c>
      <c r="M1502" s="62">
        <v>111.23</v>
      </c>
    </row>
    <row r="1503" spans="8:13" x14ac:dyDescent="0.25">
      <c r="H1503" s="53" t="s">
        <v>393</v>
      </c>
      <c r="I1503" s="56" t="s">
        <v>221</v>
      </c>
      <c r="J1503" s="53">
        <v>502588.9</v>
      </c>
      <c r="K1503" s="53">
        <v>266728.59999999998</v>
      </c>
      <c r="L1503" s="55">
        <v>8.0084400000000002</v>
      </c>
      <c r="M1503" s="62">
        <v>118</v>
      </c>
    </row>
    <row r="1504" spans="8:13" x14ac:dyDescent="0.25">
      <c r="H1504" s="53" t="s">
        <v>393</v>
      </c>
      <c r="I1504" s="56" t="s">
        <v>222</v>
      </c>
      <c r="J1504" s="53">
        <v>502592.2</v>
      </c>
      <c r="K1504" s="53">
        <v>266731.09999999998</v>
      </c>
      <c r="L1504" s="55">
        <v>8.0088299999999997</v>
      </c>
      <c r="M1504" s="62">
        <v>123.46</v>
      </c>
    </row>
    <row r="1505" spans="8:13" x14ac:dyDescent="0.25">
      <c r="H1505" s="53" t="s">
        <v>393</v>
      </c>
      <c r="I1505" s="56" t="s">
        <v>223</v>
      </c>
      <c r="J1505" s="53">
        <v>502595.4</v>
      </c>
      <c r="K1505" s="53">
        <v>266733.7</v>
      </c>
      <c r="L1505" s="55">
        <v>8.0091000000000001</v>
      </c>
      <c r="M1505" s="62">
        <v>131.30000000000001</v>
      </c>
    </row>
    <row r="1506" spans="8:13" x14ac:dyDescent="0.25">
      <c r="H1506" s="53" t="s">
        <v>393</v>
      </c>
      <c r="I1506" s="56" t="s">
        <v>33</v>
      </c>
      <c r="J1506" s="53">
        <v>502598.7</v>
      </c>
      <c r="K1506" s="53">
        <v>266736.2</v>
      </c>
      <c r="L1506" s="55">
        <v>8.0094899999999996</v>
      </c>
      <c r="M1506" s="62">
        <v>120.35</v>
      </c>
    </row>
    <row r="1507" spans="8:13" x14ac:dyDescent="0.25">
      <c r="H1507" s="53" t="s">
        <v>393</v>
      </c>
      <c r="I1507" s="56" t="s">
        <v>224</v>
      </c>
      <c r="J1507" s="53">
        <v>502602</v>
      </c>
      <c r="K1507" s="53">
        <v>266738.8</v>
      </c>
      <c r="L1507" s="55">
        <v>8.0093399999999999</v>
      </c>
      <c r="M1507" s="62">
        <v>124.97</v>
      </c>
    </row>
    <row r="1508" spans="8:13" x14ac:dyDescent="0.25">
      <c r="H1508" s="53" t="s">
        <v>393</v>
      </c>
      <c r="I1508" s="56" t="s">
        <v>225</v>
      </c>
      <c r="J1508" s="53">
        <v>502605.3</v>
      </c>
      <c r="K1508" s="53">
        <v>266741.3</v>
      </c>
      <c r="L1508" s="55">
        <v>8.0092200000000009</v>
      </c>
      <c r="M1508" s="62">
        <v>128.35</v>
      </c>
    </row>
    <row r="1509" spans="8:13" x14ac:dyDescent="0.25">
      <c r="H1509" s="53" t="s">
        <v>393</v>
      </c>
      <c r="I1509" s="56" t="s">
        <v>226</v>
      </c>
      <c r="J1509" s="53">
        <v>502608.5</v>
      </c>
      <c r="K1509" s="53">
        <v>266743.90000000002</v>
      </c>
      <c r="L1509" s="55">
        <v>8.0106599999999997</v>
      </c>
      <c r="M1509" s="62">
        <v>136.65</v>
      </c>
    </row>
    <row r="1510" spans="8:13" x14ac:dyDescent="0.25">
      <c r="H1510" s="53" t="s">
        <v>393</v>
      </c>
      <c r="I1510" s="56" t="s">
        <v>34</v>
      </c>
      <c r="J1510" s="53">
        <v>502611.8</v>
      </c>
      <c r="K1510" s="53">
        <v>266746.5</v>
      </c>
      <c r="L1510" s="55">
        <v>8.008560000000001</v>
      </c>
      <c r="M1510" s="62">
        <v>126.85</v>
      </c>
    </row>
    <row r="1511" spans="8:13" x14ac:dyDescent="0.25">
      <c r="H1511" s="53" t="s">
        <v>393</v>
      </c>
      <c r="I1511" s="56" t="s">
        <v>227</v>
      </c>
      <c r="J1511" s="53">
        <v>502615</v>
      </c>
      <c r="K1511" s="53">
        <v>266749.2</v>
      </c>
      <c r="L1511" s="55">
        <v>8.0102700000000002</v>
      </c>
      <c r="M1511" s="62">
        <v>132.09</v>
      </c>
    </row>
    <row r="1512" spans="8:13" x14ac:dyDescent="0.25">
      <c r="H1512" s="53" t="s">
        <v>393</v>
      </c>
      <c r="I1512" s="56" t="s">
        <v>228</v>
      </c>
      <c r="J1512" s="53">
        <v>502618.2</v>
      </c>
      <c r="K1512" s="53">
        <v>266751.8</v>
      </c>
      <c r="L1512" s="55">
        <v>8.0092200000000009</v>
      </c>
      <c r="M1512" s="62">
        <v>136.11000000000001</v>
      </c>
    </row>
    <row r="1513" spans="8:13" x14ac:dyDescent="0.25">
      <c r="H1513" s="53" t="s">
        <v>393</v>
      </c>
      <c r="I1513" s="56" t="s">
        <v>229</v>
      </c>
      <c r="J1513" s="53">
        <v>502621.4</v>
      </c>
      <c r="K1513" s="53">
        <v>266754.40000000002</v>
      </c>
      <c r="L1513" s="55">
        <v>8.0104199999999999</v>
      </c>
      <c r="M1513" s="62">
        <v>134.31</v>
      </c>
    </row>
    <row r="1514" spans="8:13" x14ac:dyDescent="0.25">
      <c r="H1514" s="53" t="s">
        <v>393</v>
      </c>
      <c r="I1514" s="56" t="s">
        <v>35</v>
      </c>
      <c r="J1514" s="53">
        <v>502624.6</v>
      </c>
      <c r="K1514" s="53">
        <v>266757.09999999998</v>
      </c>
      <c r="L1514" s="55">
        <v>8.0094899999999996</v>
      </c>
      <c r="M1514" s="62">
        <v>130.07</v>
      </c>
    </row>
    <row r="1515" spans="8:13" x14ac:dyDescent="0.25">
      <c r="H1515" s="53" t="s">
        <v>393</v>
      </c>
      <c r="I1515" s="56" t="s">
        <v>230</v>
      </c>
      <c r="J1515" s="53">
        <v>502627.8</v>
      </c>
      <c r="K1515" s="53">
        <v>266759.7</v>
      </c>
      <c r="L1515" s="55">
        <v>8.00976</v>
      </c>
      <c r="M1515" s="62">
        <v>127.3</v>
      </c>
    </row>
    <row r="1516" spans="8:13" x14ac:dyDescent="0.25">
      <c r="H1516" s="53" t="s">
        <v>393</v>
      </c>
      <c r="I1516" s="56" t="s">
        <v>231</v>
      </c>
      <c r="J1516" s="53">
        <v>502630.9</v>
      </c>
      <c r="K1516" s="53">
        <v>266762.40000000002</v>
      </c>
      <c r="L1516" s="55">
        <v>8.0101499999999994</v>
      </c>
      <c r="M1516" s="62">
        <v>126.71</v>
      </c>
    </row>
    <row r="1517" spans="8:13" x14ac:dyDescent="0.25">
      <c r="H1517" s="53" t="s">
        <v>393</v>
      </c>
      <c r="I1517" s="56" t="s">
        <v>232</v>
      </c>
      <c r="J1517" s="53">
        <v>502634.1</v>
      </c>
      <c r="K1517" s="53">
        <v>266765.09999999998</v>
      </c>
      <c r="L1517" s="55">
        <v>8.0094899999999996</v>
      </c>
      <c r="M1517" s="62">
        <v>122.83</v>
      </c>
    </row>
    <row r="1518" spans="8:13" x14ac:dyDescent="0.25">
      <c r="H1518" s="53" t="s">
        <v>393</v>
      </c>
      <c r="I1518" s="56" t="s">
        <v>36</v>
      </c>
      <c r="J1518" s="53">
        <v>502637.2</v>
      </c>
      <c r="K1518" s="53">
        <v>266767.8</v>
      </c>
      <c r="L1518" s="55">
        <v>8.00976</v>
      </c>
      <c r="M1518" s="62">
        <v>122.31</v>
      </c>
    </row>
    <row r="1519" spans="8:13" x14ac:dyDescent="0.25">
      <c r="H1519" s="53" t="s">
        <v>393</v>
      </c>
      <c r="I1519" s="56" t="s">
        <v>233</v>
      </c>
      <c r="J1519" s="53">
        <v>502640.4</v>
      </c>
      <c r="K1519" s="53">
        <v>266770.5</v>
      </c>
      <c r="L1519" s="55">
        <v>8.0094899999999996</v>
      </c>
      <c r="M1519" s="62">
        <v>120.71</v>
      </c>
    </row>
    <row r="1520" spans="8:13" x14ac:dyDescent="0.25">
      <c r="H1520" s="53" t="s">
        <v>393</v>
      </c>
      <c r="I1520" s="56" t="s">
        <v>234</v>
      </c>
      <c r="J1520" s="53">
        <v>502643.5</v>
      </c>
      <c r="K1520" s="53">
        <v>266773.3</v>
      </c>
      <c r="L1520" s="55">
        <v>8.0093399999999999</v>
      </c>
      <c r="M1520" s="62">
        <v>119.59</v>
      </c>
    </row>
    <row r="1521" spans="8:13" x14ac:dyDescent="0.25">
      <c r="H1521" s="53" t="s">
        <v>393</v>
      </c>
      <c r="I1521" s="56" t="s">
        <v>235</v>
      </c>
      <c r="J1521" s="53">
        <v>502646.5</v>
      </c>
      <c r="K1521" s="53">
        <v>266776.09999999998</v>
      </c>
      <c r="L1521" s="55">
        <v>8.011470000000001</v>
      </c>
      <c r="M1521" s="62">
        <v>113.6</v>
      </c>
    </row>
    <row r="1522" spans="8:13" x14ac:dyDescent="0.25">
      <c r="H1522" s="53" t="s">
        <v>393</v>
      </c>
      <c r="I1522" s="56" t="s">
        <v>37</v>
      </c>
      <c r="J1522" s="53">
        <v>502649.4</v>
      </c>
      <c r="K1522" s="53">
        <v>266779</v>
      </c>
      <c r="L1522" s="55">
        <v>8.0089500000000005</v>
      </c>
      <c r="M1522" s="62">
        <v>123.03</v>
      </c>
    </row>
    <row r="1523" spans="8:13" x14ac:dyDescent="0.25">
      <c r="H1523" s="53" t="s">
        <v>393</v>
      </c>
      <c r="I1523" s="56" t="s">
        <v>236</v>
      </c>
      <c r="J1523" s="53">
        <v>502652.4</v>
      </c>
      <c r="K1523" s="53">
        <v>266781.90000000002</v>
      </c>
      <c r="L1523" s="55">
        <v>8.0108100000000011</v>
      </c>
      <c r="M1523" s="62">
        <v>118.97</v>
      </c>
    </row>
    <row r="1524" spans="8:13" x14ac:dyDescent="0.25">
      <c r="H1524" s="53" t="s">
        <v>393</v>
      </c>
      <c r="I1524" s="56" t="s">
        <v>237</v>
      </c>
      <c r="J1524" s="53">
        <v>502655.3</v>
      </c>
      <c r="K1524" s="53">
        <v>266784.8</v>
      </c>
      <c r="L1524" s="55">
        <v>8.0105400000000007</v>
      </c>
      <c r="M1524" s="62">
        <v>111.37</v>
      </c>
    </row>
    <row r="1525" spans="8:13" x14ac:dyDescent="0.25">
      <c r="H1525" s="53" t="s">
        <v>393</v>
      </c>
      <c r="I1525" s="56" t="s">
        <v>238</v>
      </c>
      <c r="J1525" s="53">
        <v>502658.2</v>
      </c>
      <c r="K1525" s="53">
        <v>266787.8</v>
      </c>
      <c r="L1525" s="55">
        <v>8.0080200000000001</v>
      </c>
      <c r="M1525" s="62">
        <v>104.46</v>
      </c>
    </row>
    <row r="1526" spans="8:13" x14ac:dyDescent="0.25">
      <c r="H1526" s="53" t="s">
        <v>393</v>
      </c>
      <c r="I1526" s="56" t="s">
        <v>38</v>
      </c>
      <c r="J1526" s="53">
        <v>502661.2</v>
      </c>
      <c r="K1526" s="53">
        <v>266790.7</v>
      </c>
      <c r="L1526" s="55">
        <v>8.0147700000000004</v>
      </c>
      <c r="M1526" s="62">
        <v>113.98</v>
      </c>
    </row>
    <row r="1527" spans="8:13" x14ac:dyDescent="0.25">
      <c r="H1527" s="53" t="s">
        <v>393</v>
      </c>
      <c r="I1527" s="56" t="s">
        <v>239</v>
      </c>
      <c r="J1527" s="53">
        <v>502664.4</v>
      </c>
      <c r="K1527" s="53">
        <v>266793.40000000002</v>
      </c>
      <c r="L1527" s="55">
        <v>8.0082900000000006</v>
      </c>
      <c r="M1527" s="62">
        <v>107.13</v>
      </c>
    </row>
    <row r="1528" spans="8:13" x14ac:dyDescent="0.25">
      <c r="H1528" s="53" t="s">
        <v>393</v>
      </c>
      <c r="I1528" s="56" t="s">
        <v>240</v>
      </c>
      <c r="J1528" s="53">
        <v>502667.6</v>
      </c>
      <c r="K1528" s="53">
        <v>266796</v>
      </c>
      <c r="L1528" s="55">
        <v>8.0110799999999998</v>
      </c>
      <c r="M1528" s="62">
        <v>103.63</v>
      </c>
    </row>
    <row r="1529" spans="8:13" x14ac:dyDescent="0.25">
      <c r="H1529" s="53" t="s">
        <v>393</v>
      </c>
      <c r="I1529" s="56" t="s">
        <v>241</v>
      </c>
      <c r="J1529" s="53">
        <v>502671.1</v>
      </c>
      <c r="K1529" s="53">
        <v>266798.40000000002</v>
      </c>
      <c r="L1529" s="55">
        <v>8.0093399999999999</v>
      </c>
      <c r="M1529" s="62">
        <v>99.31</v>
      </c>
    </row>
    <row r="1530" spans="8:13" x14ac:dyDescent="0.25">
      <c r="H1530" s="53" t="s">
        <v>393</v>
      </c>
      <c r="I1530" s="56" t="s">
        <v>39</v>
      </c>
      <c r="J1530" s="53">
        <v>502674.8</v>
      </c>
      <c r="K1530" s="53">
        <v>266800.5</v>
      </c>
      <c r="L1530" s="55">
        <v>8.0102700000000002</v>
      </c>
      <c r="M1530" s="62">
        <v>106.54</v>
      </c>
    </row>
    <row r="1531" spans="8:13" x14ac:dyDescent="0.25">
      <c r="H1531" s="53" t="s">
        <v>393</v>
      </c>
      <c r="I1531" s="56" t="s">
        <v>242</v>
      </c>
      <c r="J1531" s="53">
        <v>502678.8</v>
      </c>
      <c r="K1531" s="53">
        <v>266802.3</v>
      </c>
      <c r="L1531" s="55">
        <v>8.0109300000000001</v>
      </c>
      <c r="M1531" s="62">
        <v>103.35</v>
      </c>
    </row>
    <row r="1532" spans="8:13" x14ac:dyDescent="0.25">
      <c r="H1532" s="53" t="s">
        <v>393</v>
      </c>
      <c r="I1532" s="56" t="s">
        <v>243</v>
      </c>
      <c r="J1532" s="53">
        <v>502683</v>
      </c>
      <c r="K1532" s="53">
        <v>266803.90000000002</v>
      </c>
      <c r="L1532" s="55">
        <v>8.00868</v>
      </c>
      <c r="M1532" s="62">
        <v>92.88</v>
      </c>
    </row>
    <row r="1533" spans="8:13" x14ac:dyDescent="0.25">
      <c r="H1533" s="53" t="s">
        <v>393</v>
      </c>
      <c r="I1533" s="56" t="s">
        <v>244</v>
      </c>
      <c r="J1533" s="53">
        <v>502687.4</v>
      </c>
      <c r="K1533" s="53">
        <v>266805.3</v>
      </c>
      <c r="L1533" s="55">
        <v>7.8158400000000006</v>
      </c>
      <c r="M1533" s="62">
        <v>91.14</v>
      </c>
    </row>
    <row r="1534" spans="8:13" x14ac:dyDescent="0.25">
      <c r="H1534" s="53" t="s">
        <v>393</v>
      </c>
      <c r="I1534" s="56" t="s">
        <v>40</v>
      </c>
      <c r="J1534" s="53">
        <v>502692.2</v>
      </c>
      <c r="K1534" s="53">
        <v>266806.3</v>
      </c>
      <c r="L1534" s="55">
        <v>4.6425600000000005</v>
      </c>
      <c r="M1534" s="62">
        <v>101.18</v>
      </c>
    </row>
    <row r="1535" spans="8:13" x14ac:dyDescent="0.25">
      <c r="H1535" s="53" t="s">
        <v>393</v>
      </c>
      <c r="I1535" s="56" t="s">
        <v>245</v>
      </c>
      <c r="J1535" s="53">
        <v>502695.2</v>
      </c>
      <c r="K1535" s="53">
        <v>266807</v>
      </c>
      <c r="L1535" s="55">
        <v>4.5253500000000004</v>
      </c>
      <c r="M1535" s="62">
        <v>87.76</v>
      </c>
    </row>
    <row r="1536" spans="8:13" x14ac:dyDescent="0.25">
      <c r="H1536" s="53" t="s">
        <v>393</v>
      </c>
      <c r="I1536" s="56" t="s">
        <v>246</v>
      </c>
      <c r="J1536" s="53">
        <v>502698.4</v>
      </c>
      <c r="K1536" s="53">
        <v>266807.5</v>
      </c>
      <c r="L1536" s="55">
        <v>4.5273300000000001</v>
      </c>
      <c r="M1536" s="62">
        <v>85.67</v>
      </c>
    </row>
    <row r="1537" spans="8:13" x14ac:dyDescent="0.25">
      <c r="H1537" s="53" t="s">
        <v>393</v>
      </c>
      <c r="I1537" s="56" t="s">
        <v>247</v>
      </c>
      <c r="J1537" s="53">
        <v>502701.5</v>
      </c>
      <c r="K1537" s="53">
        <v>266807.90000000002</v>
      </c>
      <c r="L1537" s="55">
        <v>4.4528699999999999</v>
      </c>
      <c r="M1537" s="62">
        <v>75.400000000000006</v>
      </c>
    </row>
    <row r="1538" spans="8:13" x14ac:dyDescent="0.25">
      <c r="H1538" s="53" t="s">
        <v>394</v>
      </c>
      <c r="I1538" s="56" t="s">
        <v>17</v>
      </c>
      <c r="J1538" s="53">
        <v>502704.6</v>
      </c>
      <c r="K1538" s="53">
        <v>266808.3</v>
      </c>
      <c r="L1538" s="55">
        <v>2.5529999999999999</v>
      </c>
      <c r="M1538" s="62">
        <v>90.82</v>
      </c>
    </row>
    <row r="1539" spans="8:13" x14ac:dyDescent="0.25">
      <c r="H1539" s="53" t="s">
        <v>394</v>
      </c>
      <c r="I1539" s="56" t="s">
        <v>176</v>
      </c>
      <c r="J1539" s="53">
        <v>502706.5</v>
      </c>
      <c r="K1539" s="53">
        <v>266808.7</v>
      </c>
      <c r="L1539" s="55">
        <v>2.5271399999999997</v>
      </c>
      <c r="M1539" s="62">
        <v>91.09</v>
      </c>
    </row>
    <row r="1540" spans="8:13" x14ac:dyDescent="0.25">
      <c r="H1540" s="53" t="s">
        <v>394</v>
      </c>
      <c r="I1540" s="56" t="s">
        <v>177</v>
      </c>
      <c r="J1540" s="53">
        <v>502708.5</v>
      </c>
      <c r="K1540" s="53">
        <v>266809.09999999998</v>
      </c>
      <c r="L1540" s="55">
        <v>2.5278</v>
      </c>
      <c r="M1540" s="62">
        <v>92.65</v>
      </c>
    </row>
    <row r="1541" spans="8:13" x14ac:dyDescent="0.25">
      <c r="H1541" s="53" t="s">
        <v>394</v>
      </c>
      <c r="I1541" s="56" t="s">
        <v>178</v>
      </c>
      <c r="J1541" s="53">
        <v>502710.4</v>
      </c>
      <c r="K1541" s="53">
        <v>266809.5</v>
      </c>
      <c r="L1541" s="55">
        <v>2.52555</v>
      </c>
      <c r="M1541" s="62">
        <v>87.08</v>
      </c>
    </row>
    <row r="1542" spans="8:13" x14ac:dyDescent="0.25">
      <c r="H1542" s="53" t="s">
        <v>394</v>
      </c>
      <c r="I1542" s="56" t="s">
        <v>18</v>
      </c>
      <c r="J1542" s="53">
        <v>502712.4</v>
      </c>
      <c r="K1542" s="53">
        <v>266810</v>
      </c>
      <c r="L1542" s="55">
        <v>2.5279199999999999</v>
      </c>
      <c r="M1542" s="62">
        <v>87.45</v>
      </c>
    </row>
    <row r="1543" spans="8:13" x14ac:dyDescent="0.25">
      <c r="H1543" s="53" t="s">
        <v>394</v>
      </c>
      <c r="I1543" s="56" t="s">
        <v>179</v>
      </c>
      <c r="J1543" s="53">
        <v>502714.4</v>
      </c>
      <c r="K1543" s="53">
        <v>266810.40000000002</v>
      </c>
      <c r="L1543" s="55">
        <v>2.5308299999999999</v>
      </c>
      <c r="M1543" s="62">
        <v>83.82</v>
      </c>
    </row>
    <row r="1544" spans="8:13" x14ac:dyDescent="0.25">
      <c r="H1544" s="53" t="s">
        <v>394</v>
      </c>
      <c r="I1544" s="56" t="s">
        <v>180</v>
      </c>
      <c r="J1544" s="53">
        <v>502716.4</v>
      </c>
      <c r="K1544" s="53">
        <v>266810.8</v>
      </c>
      <c r="L1544" s="55">
        <v>2.52765</v>
      </c>
      <c r="M1544" s="62">
        <v>81.03</v>
      </c>
    </row>
    <row r="1545" spans="8:13" x14ac:dyDescent="0.25">
      <c r="H1545" s="53" t="s">
        <v>394</v>
      </c>
      <c r="I1545" s="56" t="s">
        <v>181</v>
      </c>
      <c r="J1545" s="53">
        <v>502718.3</v>
      </c>
      <c r="K1545" s="53">
        <v>266811.3</v>
      </c>
      <c r="L1545" s="55">
        <v>2.5269899999999996</v>
      </c>
      <c r="M1545" s="62">
        <v>75.61</v>
      </c>
    </row>
    <row r="1546" spans="8:13" x14ac:dyDescent="0.25">
      <c r="H1546" s="53" t="s">
        <v>394</v>
      </c>
      <c r="I1546" s="56" t="s">
        <v>19</v>
      </c>
      <c r="J1546" s="53">
        <v>502720.3</v>
      </c>
      <c r="K1546" s="53">
        <v>266811.7</v>
      </c>
      <c r="L1546" s="55">
        <v>2.5263299999999997</v>
      </c>
      <c r="M1546" s="62">
        <v>79.040000000000006</v>
      </c>
    </row>
    <row r="1547" spans="8:13" x14ac:dyDescent="0.25">
      <c r="H1547" s="53" t="s">
        <v>394</v>
      </c>
      <c r="I1547" s="56" t="s">
        <v>182</v>
      </c>
      <c r="J1547" s="53">
        <v>502722.3</v>
      </c>
      <c r="K1547" s="53">
        <v>266812.09999999998</v>
      </c>
      <c r="L1547" s="55">
        <v>2.5292399999999997</v>
      </c>
      <c r="M1547" s="62">
        <v>75.790000000000006</v>
      </c>
    </row>
    <row r="1548" spans="8:13" x14ac:dyDescent="0.25">
      <c r="H1548" s="53" t="s">
        <v>394</v>
      </c>
      <c r="I1548" s="56" t="s">
        <v>183</v>
      </c>
      <c r="J1548" s="53">
        <v>502724</v>
      </c>
      <c r="K1548" s="53">
        <v>266812.79999999999</v>
      </c>
      <c r="L1548" s="55">
        <v>2.5281899999999999</v>
      </c>
      <c r="M1548" s="62">
        <v>74.44</v>
      </c>
    </row>
    <row r="1549" spans="8:13" x14ac:dyDescent="0.25">
      <c r="H1549" s="53" t="s">
        <v>394</v>
      </c>
      <c r="I1549" s="56" t="s">
        <v>184</v>
      </c>
      <c r="J1549" s="53">
        <v>502725.7</v>
      </c>
      <c r="K1549" s="53">
        <v>266813.5</v>
      </c>
      <c r="L1549" s="55">
        <v>2.7393899999999998</v>
      </c>
      <c r="M1549" s="62">
        <v>73.16</v>
      </c>
    </row>
    <row r="1550" spans="8:13" x14ac:dyDescent="0.25">
      <c r="H1550" s="53" t="s">
        <v>394</v>
      </c>
      <c r="I1550" s="56" t="s">
        <v>20</v>
      </c>
      <c r="J1550" s="53">
        <v>502727.6</v>
      </c>
      <c r="K1550" s="53">
        <v>266814.09999999998</v>
      </c>
      <c r="L1550" s="55">
        <v>4.0271699999999999</v>
      </c>
      <c r="M1550" s="62">
        <v>74.41</v>
      </c>
    </row>
    <row r="1551" spans="8:13" x14ac:dyDescent="0.25">
      <c r="H1551" s="53" t="s">
        <v>394</v>
      </c>
      <c r="I1551" s="56" t="s">
        <v>185</v>
      </c>
      <c r="J1551" s="53">
        <v>502730.2</v>
      </c>
      <c r="K1551" s="53">
        <v>266814.8</v>
      </c>
      <c r="L1551" s="55">
        <v>4.0366799999999996</v>
      </c>
      <c r="M1551" s="62">
        <v>73.12</v>
      </c>
    </row>
    <row r="1552" spans="8:13" x14ac:dyDescent="0.25">
      <c r="H1552" s="53" t="s">
        <v>394</v>
      </c>
      <c r="I1552" s="56" t="s">
        <v>186</v>
      </c>
      <c r="J1552" s="53">
        <v>502732</v>
      </c>
      <c r="K1552" s="53">
        <v>266816.3</v>
      </c>
      <c r="L1552" s="55">
        <v>4.0400999999999998</v>
      </c>
      <c r="M1552" s="62">
        <v>74.16</v>
      </c>
    </row>
    <row r="1553" spans="8:13" x14ac:dyDescent="0.25">
      <c r="H1553" s="53" t="s">
        <v>394</v>
      </c>
      <c r="I1553" s="56" t="s">
        <v>187</v>
      </c>
      <c r="J1553" s="53">
        <v>502733</v>
      </c>
      <c r="K1553" s="53">
        <v>266818.5</v>
      </c>
      <c r="L1553" s="55">
        <v>4.0306199999999999</v>
      </c>
      <c r="M1553" s="62">
        <v>74.12</v>
      </c>
    </row>
    <row r="1554" spans="8:13" x14ac:dyDescent="0.25">
      <c r="H1554" s="53" t="s">
        <v>394</v>
      </c>
      <c r="I1554" s="56" t="s">
        <v>21</v>
      </c>
      <c r="J1554" s="53">
        <v>502733.7</v>
      </c>
      <c r="K1554" s="53">
        <v>266821</v>
      </c>
      <c r="L1554" s="55">
        <v>4.0244099999999996</v>
      </c>
      <c r="M1554" s="62">
        <v>74.19</v>
      </c>
    </row>
    <row r="1555" spans="8:13" x14ac:dyDescent="0.25">
      <c r="H1555" s="53" t="s">
        <v>394</v>
      </c>
      <c r="I1555" s="56" t="s">
        <v>188</v>
      </c>
      <c r="J1555" s="53">
        <v>502734.6</v>
      </c>
      <c r="K1555" s="53">
        <v>266823.2</v>
      </c>
      <c r="L1555" s="55">
        <v>4.0423499999999999</v>
      </c>
      <c r="M1555" s="62">
        <v>74.62</v>
      </c>
    </row>
    <row r="1556" spans="8:13" x14ac:dyDescent="0.25">
      <c r="H1556" s="53" t="s">
        <v>394</v>
      </c>
      <c r="I1556" s="56" t="s">
        <v>189</v>
      </c>
      <c r="J1556" s="53">
        <v>502734.9</v>
      </c>
      <c r="K1556" s="53">
        <v>266826.2</v>
      </c>
      <c r="L1556" s="55">
        <v>4.0304700000000002</v>
      </c>
      <c r="M1556" s="62">
        <v>78.010000000000005</v>
      </c>
    </row>
    <row r="1557" spans="8:13" x14ac:dyDescent="0.25">
      <c r="H1557" s="53" t="s">
        <v>394</v>
      </c>
      <c r="I1557" s="56" t="s">
        <v>190</v>
      </c>
      <c r="J1557" s="53">
        <v>502735</v>
      </c>
      <c r="K1557" s="53">
        <v>266829.2</v>
      </c>
      <c r="L1557" s="55">
        <v>4.02705</v>
      </c>
      <c r="M1557" s="62">
        <v>83.8</v>
      </c>
    </row>
    <row r="1558" spans="8:13" x14ac:dyDescent="0.25">
      <c r="H1558" s="53" t="s">
        <v>394</v>
      </c>
      <c r="I1558" s="56" t="s">
        <v>22</v>
      </c>
      <c r="J1558" s="53">
        <v>502735</v>
      </c>
      <c r="K1558" s="53">
        <v>266832.40000000002</v>
      </c>
      <c r="L1558" s="55">
        <v>4.0376099999999999</v>
      </c>
      <c r="M1558" s="62">
        <v>74.510000000000005</v>
      </c>
    </row>
    <row r="1559" spans="8:13" x14ac:dyDescent="0.25">
      <c r="H1559" s="53" t="s">
        <v>394</v>
      </c>
      <c r="I1559" s="56" t="s">
        <v>191</v>
      </c>
      <c r="J1559" s="53">
        <v>502735</v>
      </c>
      <c r="K1559" s="53">
        <v>266835.7</v>
      </c>
      <c r="L1559" s="55">
        <v>4.0313999999999997</v>
      </c>
      <c r="M1559" s="62">
        <v>86.49</v>
      </c>
    </row>
    <row r="1560" spans="8:13" x14ac:dyDescent="0.25">
      <c r="H1560" s="53" t="s">
        <v>394</v>
      </c>
      <c r="I1560" s="56" t="s">
        <v>192</v>
      </c>
      <c r="J1560" s="53">
        <v>502735</v>
      </c>
      <c r="K1560" s="53">
        <v>266838.8</v>
      </c>
      <c r="L1560" s="55">
        <v>4.3406700000000003</v>
      </c>
      <c r="M1560" s="62">
        <v>93.13</v>
      </c>
    </row>
    <row r="1561" spans="8:13" x14ac:dyDescent="0.25">
      <c r="H1561" s="53" t="s">
        <v>394</v>
      </c>
      <c r="I1561" s="56" t="s">
        <v>193</v>
      </c>
      <c r="J1561" s="53">
        <v>502735</v>
      </c>
      <c r="K1561" s="53">
        <v>266842.2</v>
      </c>
      <c r="L1561" s="55">
        <v>7.14</v>
      </c>
      <c r="M1561" s="62">
        <v>104.39</v>
      </c>
    </row>
    <row r="1562" spans="8:13" x14ac:dyDescent="0.25">
      <c r="H1562" s="53" t="s">
        <v>394</v>
      </c>
      <c r="I1562" s="56" t="s">
        <v>23</v>
      </c>
      <c r="J1562" s="53">
        <v>502736.1</v>
      </c>
      <c r="K1562" s="53">
        <v>266846.40000000002</v>
      </c>
      <c r="L1562" s="55">
        <v>8.01966</v>
      </c>
      <c r="M1562" s="62">
        <v>94.62</v>
      </c>
    </row>
    <row r="1563" spans="8:13" x14ac:dyDescent="0.25">
      <c r="H1563" s="53" t="s">
        <v>394</v>
      </c>
      <c r="I1563" s="56" t="s">
        <v>194</v>
      </c>
      <c r="J1563" s="53">
        <v>502737.9</v>
      </c>
      <c r="K1563" s="53">
        <v>266850.3</v>
      </c>
      <c r="L1563" s="55">
        <v>8.0013000000000005</v>
      </c>
      <c r="M1563" s="62">
        <v>104.33</v>
      </c>
    </row>
    <row r="1564" spans="8:13" x14ac:dyDescent="0.25">
      <c r="H1564" s="53" t="s">
        <v>394</v>
      </c>
      <c r="I1564" s="56" t="s">
        <v>195</v>
      </c>
      <c r="J1564" s="53">
        <v>502739.3</v>
      </c>
      <c r="K1564" s="53">
        <v>266854.8</v>
      </c>
      <c r="L1564" s="55">
        <v>8.0139600000000009</v>
      </c>
      <c r="M1564" s="62">
        <v>117.5</v>
      </c>
    </row>
    <row r="1565" spans="8:13" x14ac:dyDescent="0.25">
      <c r="H1565" s="53" t="s">
        <v>394</v>
      </c>
      <c r="I1565" s="56" t="s">
        <v>196</v>
      </c>
      <c r="J1565" s="53">
        <v>502741</v>
      </c>
      <c r="K1565" s="53">
        <v>266858.90000000002</v>
      </c>
      <c r="L1565" s="55">
        <v>8.0158199999999997</v>
      </c>
      <c r="M1565" s="62">
        <v>120.13</v>
      </c>
    </row>
    <row r="1566" spans="8:13" x14ac:dyDescent="0.25">
      <c r="H1566" s="53" t="s">
        <v>394</v>
      </c>
      <c r="I1566" s="56" t="s">
        <v>24</v>
      </c>
      <c r="J1566" s="53">
        <v>502743.1</v>
      </c>
      <c r="K1566" s="53">
        <v>266862.7</v>
      </c>
      <c r="L1566" s="55">
        <v>8.00976</v>
      </c>
      <c r="M1566" s="62">
        <v>113.48</v>
      </c>
    </row>
    <row r="1567" spans="8:13" x14ac:dyDescent="0.25">
      <c r="H1567" s="53" t="s">
        <v>394</v>
      </c>
      <c r="I1567" s="56" t="s">
        <v>197</v>
      </c>
      <c r="J1567" s="53">
        <v>502745.9</v>
      </c>
      <c r="K1567" s="53">
        <v>266865.8</v>
      </c>
      <c r="L1567" s="55">
        <v>8.0096100000000003</v>
      </c>
      <c r="M1567" s="62">
        <v>118.88</v>
      </c>
    </row>
    <row r="1568" spans="8:13" x14ac:dyDescent="0.25">
      <c r="H1568" s="53" t="s">
        <v>394</v>
      </c>
      <c r="I1568" s="56" t="s">
        <v>198</v>
      </c>
      <c r="J1568" s="53">
        <v>502748.7</v>
      </c>
      <c r="K1568" s="53">
        <v>266868.8</v>
      </c>
      <c r="L1568" s="55">
        <v>8.00976</v>
      </c>
      <c r="M1568" s="62">
        <v>124.51</v>
      </c>
    </row>
    <row r="1569" spans="8:13" x14ac:dyDescent="0.25">
      <c r="H1569" s="53" t="s">
        <v>394</v>
      </c>
      <c r="I1569" s="56" t="s">
        <v>199</v>
      </c>
      <c r="J1569" s="53">
        <v>502751.8</v>
      </c>
      <c r="K1569" s="53">
        <v>266871.5</v>
      </c>
      <c r="L1569" s="55">
        <v>8.0098800000000008</v>
      </c>
      <c r="M1569" s="62">
        <v>121.75</v>
      </c>
    </row>
    <row r="1570" spans="8:13" x14ac:dyDescent="0.25">
      <c r="H1570" s="53" t="s">
        <v>394</v>
      </c>
      <c r="I1570" s="56" t="s">
        <v>25</v>
      </c>
      <c r="J1570" s="53">
        <v>502754.9</v>
      </c>
      <c r="K1570" s="53">
        <v>266874.2</v>
      </c>
      <c r="L1570" s="55">
        <v>8.0094899999999996</v>
      </c>
      <c r="M1570" s="62">
        <v>140.61000000000001</v>
      </c>
    </row>
    <row r="1571" spans="8:13" x14ac:dyDescent="0.25">
      <c r="H1571" s="53" t="s">
        <v>394</v>
      </c>
      <c r="I1571" s="56" t="s">
        <v>200</v>
      </c>
      <c r="J1571" s="53">
        <v>502757.9</v>
      </c>
      <c r="K1571" s="53">
        <v>266877</v>
      </c>
      <c r="L1571" s="55">
        <v>8.0076300000000007</v>
      </c>
      <c r="M1571" s="62">
        <v>130.15</v>
      </c>
    </row>
    <row r="1572" spans="8:13" x14ac:dyDescent="0.25">
      <c r="H1572" s="53" t="s">
        <v>394</v>
      </c>
      <c r="I1572" s="56" t="s">
        <v>201</v>
      </c>
      <c r="J1572" s="53">
        <v>502761</v>
      </c>
      <c r="K1572" s="53">
        <v>266879.7</v>
      </c>
      <c r="L1572" s="55">
        <v>8.0039400000000001</v>
      </c>
      <c r="M1572" s="62">
        <v>128.57</v>
      </c>
    </row>
    <row r="1573" spans="8:13" x14ac:dyDescent="0.25">
      <c r="H1573" s="53" t="s">
        <v>394</v>
      </c>
      <c r="I1573" s="56" t="s">
        <v>202</v>
      </c>
      <c r="J1573" s="53">
        <v>502764.2</v>
      </c>
      <c r="K1573" s="53">
        <v>266882.40000000002</v>
      </c>
      <c r="L1573" s="55">
        <v>8.0151599999999998</v>
      </c>
      <c r="M1573" s="62">
        <v>123.99</v>
      </c>
    </row>
    <row r="1574" spans="8:13" x14ac:dyDescent="0.25">
      <c r="H1574" s="53" t="s">
        <v>394</v>
      </c>
      <c r="I1574" s="56" t="s">
        <v>26</v>
      </c>
      <c r="J1574" s="53">
        <v>502767.4</v>
      </c>
      <c r="K1574" s="53">
        <v>266885</v>
      </c>
      <c r="L1574" s="55">
        <v>8.0102700000000002</v>
      </c>
      <c r="M1574" s="62">
        <v>141.38999999999999</v>
      </c>
    </row>
    <row r="1575" spans="8:13" x14ac:dyDescent="0.25">
      <c r="H1575" s="53" t="s">
        <v>394</v>
      </c>
      <c r="I1575" s="56" t="s">
        <v>203</v>
      </c>
      <c r="J1575" s="53">
        <v>502770.5</v>
      </c>
      <c r="K1575" s="53">
        <v>266887.7</v>
      </c>
      <c r="L1575" s="55">
        <v>8.0031599999999994</v>
      </c>
      <c r="M1575" s="62">
        <v>131.06</v>
      </c>
    </row>
    <row r="1576" spans="8:13" x14ac:dyDescent="0.25">
      <c r="H1576" s="53" t="s">
        <v>394</v>
      </c>
      <c r="I1576" s="56" t="s">
        <v>204</v>
      </c>
      <c r="J1576" s="53">
        <v>502773.7</v>
      </c>
      <c r="K1576" s="53">
        <v>266890.40000000002</v>
      </c>
      <c r="L1576" s="55">
        <v>8.0151599999999998</v>
      </c>
      <c r="M1576" s="62">
        <v>127.13</v>
      </c>
    </row>
    <row r="1577" spans="8:13" x14ac:dyDescent="0.25">
      <c r="H1577" s="53" t="s">
        <v>394</v>
      </c>
      <c r="I1577" s="56" t="s">
        <v>205</v>
      </c>
      <c r="J1577" s="53">
        <v>502776.7</v>
      </c>
      <c r="K1577" s="53">
        <v>266893.2</v>
      </c>
      <c r="L1577" s="55">
        <v>8.0123999999999995</v>
      </c>
      <c r="M1577" s="62">
        <v>121.1</v>
      </c>
    </row>
    <row r="1578" spans="8:13" x14ac:dyDescent="0.25">
      <c r="H1578" s="53" t="s">
        <v>394</v>
      </c>
      <c r="I1578" s="56" t="s">
        <v>27</v>
      </c>
      <c r="J1578" s="53">
        <v>502779.6</v>
      </c>
      <c r="K1578" s="53">
        <v>266896.09999999998</v>
      </c>
      <c r="L1578" s="55">
        <v>8.008560000000001</v>
      </c>
      <c r="M1578" s="62">
        <v>127.7</v>
      </c>
    </row>
    <row r="1579" spans="8:13" x14ac:dyDescent="0.25">
      <c r="H1579" s="53" t="s">
        <v>394</v>
      </c>
      <c r="I1579" s="56" t="s">
        <v>206</v>
      </c>
      <c r="J1579" s="53">
        <v>502782.6</v>
      </c>
      <c r="K1579" s="53">
        <v>266899</v>
      </c>
      <c r="L1579" s="55">
        <v>8.0112000000000005</v>
      </c>
      <c r="M1579" s="62">
        <v>121.77</v>
      </c>
    </row>
    <row r="1580" spans="8:13" x14ac:dyDescent="0.25">
      <c r="H1580" s="53" t="s">
        <v>394</v>
      </c>
      <c r="I1580" s="56" t="s">
        <v>207</v>
      </c>
      <c r="J1580" s="53">
        <v>502785.7</v>
      </c>
      <c r="K1580" s="53">
        <v>266901.7</v>
      </c>
      <c r="L1580" s="55">
        <v>8.0089500000000005</v>
      </c>
      <c r="M1580" s="62">
        <v>130.33000000000001</v>
      </c>
    </row>
    <row r="1581" spans="8:13" x14ac:dyDescent="0.25">
      <c r="H1581" s="53" t="s">
        <v>394</v>
      </c>
      <c r="I1581" s="56" t="s">
        <v>208</v>
      </c>
      <c r="J1581" s="53">
        <v>502789</v>
      </c>
      <c r="K1581" s="53">
        <v>266904.3</v>
      </c>
      <c r="L1581" s="55">
        <v>8.0056499999999993</v>
      </c>
      <c r="M1581" s="62">
        <v>133.03</v>
      </c>
    </row>
    <row r="1582" spans="8:13" x14ac:dyDescent="0.25">
      <c r="H1582" s="53" t="s">
        <v>394</v>
      </c>
      <c r="I1582" s="56" t="s">
        <v>28</v>
      </c>
      <c r="J1582" s="53">
        <v>502792.1</v>
      </c>
      <c r="K1582" s="53">
        <v>266907</v>
      </c>
      <c r="L1582" s="55">
        <v>8.0051400000000008</v>
      </c>
      <c r="M1582" s="62">
        <v>120.82</v>
      </c>
    </row>
    <row r="1583" spans="8:13" x14ac:dyDescent="0.25">
      <c r="H1583" s="53" t="s">
        <v>394</v>
      </c>
      <c r="I1583" s="56" t="s">
        <v>209</v>
      </c>
      <c r="J1583" s="53">
        <v>502795.3</v>
      </c>
      <c r="K1583" s="53">
        <v>266909.8</v>
      </c>
      <c r="L1583" s="55">
        <v>8.0164799999999996</v>
      </c>
      <c r="M1583" s="62">
        <v>124.18</v>
      </c>
    </row>
    <row r="1584" spans="8:13" x14ac:dyDescent="0.25">
      <c r="H1584" s="53" t="s">
        <v>394</v>
      </c>
      <c r="I1584" s="56" t="s">
        <v>210</v>
      </c>
      <c r="J1584" s="53">
        <v>502798.4</v>
      </c>
      <c r="K1584" s="53">
        <v>266912.59999999998</v>
      </c>
      <c r="L1584" s="55">
        <v>8.008560000000001</v>
      </c>
      <c r="M1584" s="62">
        <v>123.57</v>
      </c>
    </row>
    <row r="1585" spans="8:13" x14ac:dyDescent="0.25">
      <c r="H1585" s="53" t="s">
        <v>394</v>
      </c>
      <c r="I1585" s="56" t="s">
        <v>211</v>
      </c>
      <c r="J1585" s="53">
        <v>502801.4</v>
      </c>
      <c r="K1585" s="53">
        <v>266915.40000000002</v>
      </c>
      <c r="L1585" s="55">
        <v>8.0063100000000009</v>
      </c>
      <c r="M1585" s="62">
        <v>123.66</v>
      </c>
    </row>
    <row r="1586" spans="8:13" x14ac:dyDescent="0.25">
      <c r="H1586" s="53" t="s">
        <v>394</v>
      </c>
      <c r="I1586" s="56" t="s">
        <v>29</v>
      </c>
      <c r="J1586" s="53">
        <v>502804.5</v>
      </c>
      <c r="K1586" s="53">
        <v>266918.2</v>
      </c>
      <c r="L1586" s="55">
        <v>8.0143800000000009</v>
      </c>
      <c r="M1586" s="62">
        <v>129.94</v>
      </c>
    </row>
    <row r="1587" spans="8:13" x14ac:dyDescent="0.25">
      <c r="H1587" s="53" t="s">
        <v>394</v>
      </c>
      <c r="I1587" s="56" t="s">
        <v>212</v>
      </c>
      <c r="J1587" s="53">
        <v>502807.5</v>
      </c>
      <c r="K1587" s="53">
        <v>266921</v>
      </c>
      <c r="L1587" s="55">
        <v>8.0101499999999994</v>
      </c>
      <c r="M1587" s="62">
        <v>129.35</v>
      </c>
    </row>
    <row r="1588" spans="8:13" x14ac:dyDescent="0.25">
      <c r="H1588" s="53" t="s">
        <v>394</v>
      </c>
      <c r="I1588" s="56" t="s">
        <v>213</v>
      </c>
      <c r="J1588" s="53">
        <v>502810.5</v>
      </c>
      <c r="K1588" s="53">
        <v>266924</v>
      </c>
      <c r="L1588" s="55">
        <v>8.0104199999999999</v>
      </c>
      <c r="M1588" s="62">
        <v>126.7</v>
      </c>
    </row>
    <row r="1589" spans="8:13" x14ac:dyDescent="0.25">
      <c r="H1589" s="53" t="s">
        <v>394</v>
      </c>
      <c r="I1589" s="56" t="s">
        <v>214</v>
      </c>
      <c r="J1589" s="53">
        <v>502813.5</v>
      </c>
      <c r="K1589" s="53">
        <v>266926.8</v>
      </c>
      <c r="L1589" s="55">
        <v>8.0098800000000008</v>
      </c>
      <c r="M1589" s="62">
        <v>126.75</v>
      </c>
    </row>
    <row r="1590" spans="8:13" x14ac:dyDescent="0.25">
      <c r="H1590" s="53" t="s">
        <v>394</v>
      </c>
      <c r="I1590" s="56" t="s">
        <v>30</v>
      </c>
      <c r="J1590" s="53">
        <v>502816.5</v>
      </c>
      <c r="K1590" s="53">
        <v>266929.7</v>
      </c>
      <c r="L1590" s="55">
        <v>8.008560000000001</v>
      </c>
      <c r="M1590" s="62">
        <v>133.59</v>
      </c>
    </row>
    <row r="1591" spans="8:13" x14ac:dyDescent="0.25">
      <c r="H1591" s="53" t="s">
        <v>394</v>
      </c>
      <c r="I1591" s="56" t="s">
        <v>215</v>
      </c>
      <c r="J1591" s="53">
        <v>502819.5</v>
      </c>
      <c r="K1591" s="53">
        <v>266932.59999999998</v>
      </c>
      <c r="L1591" s="55">
        <v>8.00868</v>
      </c>
      <c r="M1591" s="62">
        <v>133.12</v>
      </c>
    </row>
    <row r="1592" spans="8:13" x14ac:dyDescent="0.25">
      <c r="H1592" s="53" t="s">
        <v>394</v>
      </c>
      <c r="I1592" s="56" t="s">
        <v>216</v>
      </c>
      <c r="J1592" s="53">
        <v>502822.5</v>
      </c>
      <c r="K1592" s="53">
        <v>266935.5</v>
      </c>
      <c r="L1592" s="55">
        <v>8.0073600000000003</v>
      </c>
      <c r="M1592" s="62">
        <v>128.68</v>
      </c>
    </row>
    <row r="1593" spans="8:13" x14ac:dyDescent="0.25">
      <c r="H1593" s="53" t="s">
        <v>394</v>
      </c>
      <c r="I1593" s="56" t="s">
        <v>217</v>
      </c>
      <c r="J1593" s="53">
        <v>502825.5</v>
      </c>
      <c r="K1593" s="53">
        <v>266938.40000000002</v>
      </c>
      <c r="L1593" s="55">
        <v>8.0118600000000004</v>
      </c>
      <c r="M1593" s="62">
        <v>132.09</v>
      </c>
    </row>
    <row r="1594" spans="8:13" x14ac:dyDescent="0.25">
      <c r="H1594" s="53" t="s">
        <v>394</v>
      </c>
      <c r="I1594" s="56" t="s">
        <v>31</v>
      </c>
      <c r="J1594" s="53">
        <v>502828.5</v>
      </c>
      <c r="K1594" s="53">
        <v>266941.3</v>
      </c>
      <c r="L1594" s="55">
        <v>8.0112000000000005</v>
      </c>
      <c r="M1594" s="62">
        <v>121</v>
      </c>
    </row>
    <row r="1595" spans="8:13" x14ac:dyDescent="0.25">
      <c r="H1595" s="53" t="s">
        <v>394</v>
      </c>
      <c r="I1595" s="56" t="s">
        <v>218</v>
      </c>
      <c r="J1595" s="53">
        <v>502831.5</v>
      </c>
      <c r="K1595" s="53">
        <v>266944.2</v>
      </c>
      <c r="L1595" s="55">
        <v>8.0101499999999994</v>
      </c>
      <c r="M1595" s="62">
        <v>133.80000000000001</v>
      </c>
    </row>
    <row r="1596" spans="8:13" x14ac:dyDescent="0.25">
      <c r="H1596" s="53" t="s">
        <v>394</v>
      </c>
      <c r="I1596" s="56" t="s">
        <v>219</v>
      </c>
      <c r="J1596" s="53">
        <v>502834.5</v>
      </c>
      <c r="K1596" s="53">
        <v>266947</v>
      </c>
      <c r="L1596" s="55">
        <v>8.0110799999999998</v>
      </c>
      <c r="M1596" s="62">
        <v>140.04</v>
      </c>
    </row>
    <row r="1597" spans="8:13" x14ac:dyDescent="0.25">
      <c r="H1597" s="53" t="s">
        <v>394</v>
      </c>
      <c r="I1597" s="56" t="s">
        <v>220</v>
      </c>
      <c r="J1597" s="53">
        <v>502837.5</v>
      </c>
      <c r="K1597" s="53">
        <v>266949.90000000002</v>
      </c>
      <c r="L1597" s="55">
        <v>8.0141100000000005</v>
      </c>
      <c r="M1597" s="62">
        <v>138.72</v>
      </c>
    </row>
    <row r="1598" spans="8:13" x14ac:dyDescent="0.25">
      <c r="H1598" s="53" t="s">
        <v>394</v>
      </c>
      <c r="I1598" s="56" t="s">
        <v>32</v>
      </c>
      <c r="J1598" s="53">
        <v>502840.6</v>
      </c>
      <c r="K1598" s="53">
        <v>266952.8</v>
      </c>
      <c r="L1598" s="55">
        <v>8.0080200000000001</v>
      </c>
      <c r="M1598" s="62">
        <v>118.33</v>
      </c>
    </row>
    <row r="1599" spans="8:13" x14ac:dyDescent="0.25">
      <c r="H1599" s="53" t="s">
        <v>394</v>
      </c>
      <c r="I1599" s="56" t="s">
        <v>221</v>
      </c>
      <c r="J1599" s="53">
        <v>502843.7</v>
      </c>
      <c r="K1599" s="53">
        <v>266955.5</v>
      </c>
      <c r="L1599" s="55">
        <v>8.0072399999999995</v>
      </c>
      <c r="M1599" s="62">
        <v>119.91</v>
      </c>
    </row>
    <row r="1600" spans="8:13" x14ac:dyDescent="0.25">
      <c r="H1600" s="53" t="s">
        <v>394</v>
      </c>
      <c r="I1600" s="56" t="s">
        <v>222</v>
      </c>
      <c r="J1600" s="53">
        <v>502846.9</v>
      </c>
      <c r="K1600" s="53">
        <v>266958.3</v>
      </c>
      <c r="L1600" s="55">
        <v>8.0060400000000005</v>
      </c>
      <c r="M1600" s="62">
        <v>125.49</v>
      </c>
    </row>
    <row r="1601" spans="8:13" x14ac:dyDescent="0.25">
      <c r="H1601" s="53" t="s">
        <v>394</v>
      </c>
      <c r="I1601" s="56" t="s">
        <v>223</v>
      </c>
      <c r="J1601" s="53">
        <v>502850</v>
      </c>
      <c r="K1601" s="53">
        <v>266961</v>
      </c>
      <c r="L1601" s="55">
        <v>8.0159399999999987</v>
      </c>
      <c r="M1601" s="62">
        <v>130.52000000000001</v>
      </c>
    </row>
    <row r="1602" spans="8:13" x14ac:dyDescent="0.25">
      <c r="H1602" s="53" t="s">
        <v>394</v>
      </c>
      <c r="I1602" s="56" t="s">
        <v>33</v>
      </c>
      <c r="J1602" s="53">
        <v>502853.2</v>
      </c>
      <c r="K1602" s="53">
        <v>266963.7</v>
      </c>
      <c r="L1602" s="55">
        <v>8.0112000000000005</v>
      </c>
      <c r="M1602" s="62">
        <v>114.98</v>
      </c>
    </row>
    <row r="1603" spans="8:13" x14ac:dyDescent="0.25">
      <c r="H1603" s="53" t="s">
        <v>394</v>
      </c>
      <c r="I1603" s="56" t="s">
        <v>224</v>
      </c>
      <c r="J1603" s="53">
        <v>502856.4</v>
      </c>
      <c r="K1603" s="53">
        <v>266966.40000000002</v>
      </c>
      <c r="L1603" s="55">
        <v>8.0138400000000001</v>
      </c>
      <c r="M1603" s="62">
        <v>118.59</v>
      </c>
    </row>
    <row r="1604" spans="8:13" x14ac:dyDescent="0.25">
      <c r="H1604" s="53" t="s">
        <v>394</v>
      </c>
      <c r="I1604" s="56" t="s">
        <v>225</v>
      </c>
      <c r="J1604" s="53">
        <v>502859.6</v>
      </c>
      <c r="K1604" s="53">
        <v>266969.09999999998</v>
      </c>
      <c r="L1604" s="55">
        <v>8.011470000000001</v>
      </c>
      <c r="M1604" s="62">
        <v>123.22</v>
      </c>
    </row>
    <row r="1605" spans="8:13" x14ac:dyDescent="0.25">
      <c r="H1605" s="53" t="s">
        <v>394</v>
      </c>
      <c r="I1605" s="56" t="s">
        <v>226</v>
      </c>
      <c r="J1605" s="53">
        <v>502862.7</v>
      </c>
      <c r="K1605" s="53">
        <v>266971.90000000002</v>
      </c>
      <c r="L1605" s="55">
        <v>8.0082900000000006</v>
      </c>
      <c r="M1605" s="62">
        <v>129.13999999999999</v>
      </c>
    </row>
    <row r="1606" spans="8:13" x14ac:dyDescent="0.25">
      <c r="H1606" s="53" t="s">
        <v>394</v>
      </c>
      <c r="I1606" s="56" t="s">
        <v>34</v>
      </c>
      <c r="J1606" s="53">
        <v>502865.9</v>
      </c>
      <c r="K1606" s="53">
        <v>266974.59999999998</v>
      </c>
      <c r="L1606" s="55">
        <v>8.0076300000000007</v>
      </c>
      <c r="M1606" s="62">
        <v>116.16</v>
      </c>
    </row>
    <row r="1607" spans="8:13" x14ac:dyDescent="0.25">
      <c r="H1607" s="53" t="s">
        <v>394</v>
      </c>
      <c r="I1607" s="56" t="s">
        <v>227</v>
      </c>
      <c r="J1607" s="53">
        <v>502869.2</v>
      </c>
      <c r="K1607" s="53">
        <v>266977.2</v>
      </c>
      <c r="L1607" s="55">
        <v>8.008560000000001</v>
      </c>
      <c r="M1607" s="62">
        <v>119.66</v>
      </c>
    </row>
    <row r="1608" spans="8:13" x14ac:dyDescent="0.25">
      <c r="H1608" s="53" t="s">
        <v>394</v>
      </c>
      <c r="I1608" s="56" t="s">
        <v>228</v>
      </c>
      <c r="J1608" s="53">
        <v>502872.4</v>
      </c>
      <c r="K1608" s="53">
        <v>266979.90000000002</v>
      </c>
      <c r="L1608" s="55">
        <v>8.0121300000000009</v>
      </c>
      <c r="M1608" s="62">
        <v>118.74</v>
      </c>
    </row>
    <row r="1609" spans="8:13" x14ac:dyDescent="0.25">
      <c r="H1609" s="53" t="s">
        <v>394</v>
      </c>
      <c r="I1609" s="56" t="s">
        <v>229</v>
      </c>
      <c r="J1609" s="53">
        <v>502875.6</v>
      </c>
      <c r="K1609" s="53">
        <v>266982.59999999998</v>
      </c>
      <c r="L1609" s="55">
        <v>8.0102700000000002</v>
      </c>
      <c r="M1609" s="62">
        <v>119.79</v>
      </c>
    </row>
    <row r="1610" spans="8:13" x14ac:dyDescent="0.25">
      <c r="H1610" s="53" t="s">
        <v>394</v>
      </c>
      <c r="I1610" s="56" t="s">
        <v>35</v>
      </c>
      <c r="J1610" s="53">
        <v>502878.8</v>
      </c>
      <c r="K1610" s="53">
        <v>266985.2</v>
      </c>
      <c r="L1610" s="55">
        <v>8.0058000000000007</v>
      </c>
      <c r="M1610" s="62">
        <v>120.35</v>
      </c>
    </row>
    <row r="1611" spans="8:13" x14ac:dyDescent="0.25">
      <c r="H1611" s="53" t="s">
        <v>394</v>
      </c>
      <c r="I1611" s="56" t="s">
        <v>230</v>
      </c>
      <c r="J1611" s="53">
        <v>502881.9</v>
      </c>
      <c r="K1611" s="53">
        <v>266988.09999999998</v>
      </c>
      <c r="L1611" s="55">
        <v>8.0131800000000002</v>
      </c>
      <c r="M1611" s="62">
        <v>114.32</v>
      </c>
    </row>
    <row r="1612" spans="8:13" x14ac:dyDescent="0.25">
      <c r="H1612" s="53" t="s">
        <v>394</v>
      </c>
      <c r="I1612" s="56" t="s">
        <v>231</v>
      </c>
      <c r="J1612" s="53">
        <v>502884.9</v>
      </c>
      <c r="K1612" s="53">
        <v>266991</v>
      </c>
      <c r="L1612" s="55">
        <v>8.0131800000000002</v>
      </c>
      <c r="M1612" s="62">
        <v>115.85</v>
      </c>
    </row>
    <row r="1613" spans="8:13" x14ac:dyDescent="0.25">
      <c r="H1613" s="53" t="s">
        <v>394</v>
      </c>
      <c r="I1613" s="56" t="s">
        <v>232</v>
      </c>
      <c r="J1613" s="53">
        <v>502887.9</v>
      </c>
      <c r="K1613" s="53">
        <v>266993.8</v>
      </c>
      <c r="L1613" s="55">
        <v>8.0073600000000003</v>
      </c>
      <c r="M1613" s="62">
        <v>116.1</v>
      </c>
    </row>
    <row r="1614" spans="8:13" x14ac:dyDescent="0.25">
      <c r="H1614" s="53" t="s">
        <v>394</v>
      </c>
      <c r="I1614" s="56" t="s">
        <v>36</v>
      </c>
      <c r="J1614" s="53">
        <v>502890.9</v>
      </c>
      <c r="K1614" s="53">
        <v>266996.7</v>
      </c>
      <c r="L1614" s="55">
        <v>8.0135699999999996</v>
      </c>
      <c r="M1614" s="62">
        <v>114.59</v>
      </c>
    </row>
    <row r="1615" spans="8:13" x14ac:dyDescent="0.25">
      <c r="H1615" s="53" t="s">
        <v>394</v>
      </c>
      <c r="I1615" s="56" t="s">
        <v>233</v>
      </c>
      <c r="J1615" s="53">
        <v>502893.8</v>
      </c>
      <c r="K1615" s="53">
        <v>266999.8</v>
      </c>
      <c r="L1615" s="55">
        <v>8.0102700000000002</v>
      </c>
      <c r="M1615" s="62">
        <v>112.22</v>
      </c>
    </row>
    <row r="1616" spans="8:13" x14ac:dyDescent="0.25">
      <c r="H1616" s="53" t="s">
        <v>394</v>
      </c>
      <c r="I1616" s="56" t="s">
        <v>234</v>
      </c>
      <c r="J1616" s="53">
        <v>502896.5</v>
      </c>
      <c r="K1616" s="53">
        <v>267003</v>
      </c>
      <c r="L1616" s="55">
        <v>8.01</v>
      </c>
      <c r="M1616" s="62">
        <v>108.72</v>
      </c>
    </row>
    <row r="1617" spans="8:13" x14ac:dyDescent="0.25">
      <c r="H1617" s="53" t="s">
        <v>394</v>
      </c>
      <c r="I1617" s="56" t="s">
        <v>235</v>
      </c>
      <c r="J1617" s="53">
        <v>502899.1</v>
      </c>
      <c r="K1617" s="53">
        <v>267006.3</v>
      </c>
      <c r="L1617" s="55">
        <v>8.0108100000000011</v>
      </c>
      <c r="M1617" s="62">
        <v>107.31</v>
      </c>
    </row>
    <row r="1618" spans="8:13" x14ac:dyDescent="0.25">
      <c r="H1618" s="53" t="s">
        <v>394</v>
      </c>
      <c r="I1618" s="56" t="s">
        <v>37</v>
      </c>
      <c r="J1618" s="53">
        <v>502901.5</v>
      </c>
      <c r="K1618" s="53">
        <v>267009.7</v>
      </c>
      <c r="L1618" s="55">
        <v>8.0104199999999999</v>
      </c>
      <c r="M1618" s="62">
        <v>107.98</v>
      </c>
    </row>
    <row r="1619" spans="8:13" x14ac:dyDescent="0.25">
      <c r="H1619" s="53" t="s">
        <v>394</v>
      </c>
      <c r="I1619" s="56" t="s">
        <v>236</v>
      </c>
      <c r="J1619" s="53">
        <v>502903.9</v>
      </c>
      <c r="K1619" s="53">
        <v>267013.2</v>
      </c>
      <c r="L1619" s="55">
        <v>8.0092200000000009</v>
      </c>
      <c r="M1619" s="62">
        <v>107.31</v>
      </c>
    </row>
    <row r="1620" spans="8:13" x14ac:dyDescent="0.25">
      <c r="H1620" s="53" t="s">
        <v>394</v>
      </c>
      <c r="I1620" s="56" t="s">
        <v>237</v>
      </c>
      <c r="J1620" s="53">
        <v>502906.2</v>
      </c>
      <c r="K1620" s="53">
        <v>267016.90000000002</v>
      </c>
      <c r="L1620" s="55">
        <v>8.0061900000000001</v>
      </c>
      <c r="M1620" s="62">
        <v>104.37</v>
      </c>
    </row>
    <row r="1621" spans="8:13" x14ac:dyDescent="0.25">
      <c r="H1621" s="53" t="s">
        <v>394</v>
      </c>
      <c r="I1621" s="56" t="s">
        <v>238</v>
      </c>
      <c r="J1621" s="53">
        <v>502908.4</v>
      </c>
      <c r="K1621" s="53">
        <v>267020.59999999998</v>
      </c>
      <c r="L1621" s="55">
        <v>8.0075099999999999</v>
      </c>
      <c r="M1621" s="62">
        <v>92.66</v>
      </c>
    </row>
    <row r="1622" spans="8:13" x14ac:dyDescent="0.25">
      <c r="H1622" s="53" t="s">
        <v>394</v>
      </c>
      <c r="I1622" s="56" t="s">
        <v>38</v>
      </c>
      <c r="J1622" s="53">
        <v>502910.6</v>
      </c>
      <c r="K1622" s="53">
        <v>267024.3</v>
      </c>
      <c r="L1622" s="55">
        <v>8.0118600000000004</v>
      </c>
      <c r="M1622" s="62">
        <v>102.54</v>
      </c>
    </row>
    <row r="1623" spans="8:13" x14ac:dyDescent="0.25">
      <c r="H1623" s="53" t="s">
        <v>394</v>
      </c>
      <c r="I1623" s="56" t="s">
        <v>239</v>
      </c>
      <c r="J1623" s="53">
        <v>502913</v>
      </c>
      <c r="K1623" s="53">
        <v>267027.90000000002</v>
      </c>
      <c r="L1623" s="55">
        <v>8.0139600000000009</v>
      </c>
      <c r="M1623" s="62">
        <v>95.36</v>
      </c>
    </row>
    <row r="1624" spans="8:13" x14ac:dyDescent="0.25">
      <c r="H1624" s="53" t="s">
        <v>394</v>
      </c>
      <c r="I1624" s="56" t="s">
        <v>240</v>
      </c>
      <c r="J1624" s="53">
        <v>502915.3</v>
      </c>
      <c r="K1624" s="53">
        <v>267031.5</v>
      </c>
      <c r="L1624" s="55">
        <v>8.0098800000000008</v>
      </c>
      <c r="M1624" s="62">
        <v>91.1</v>
      </c>
    </row>
    <row r="1625" spans="8:13" x14ac:dyDescent="0.25">
      <c r="H1625" s="53" t="s">
        <v>394</v>
      </c>
      <c r="I1625" s="56" t="s">
        <v>241</v>
      </c>
      <c r="J1625" s="53">
        <v>502917.8</v>
      </c>
      <c r="K1625" s="53">
        <v>267034.90000000002</v>
      </c>
      <c r="L1625" s="55">
        <v>7.7637</v>
      </c>
      <c r="M1625" s="62">
        <v>85.31</v>
      </c>
    </row>
    <row r="1626" spans="8:13" x14ac:dyDescent="0.25">
      <c r="H1626" s="53" t="s">
        <v>394</v>
      </c>
      <c r="I1626" s="56" t="s">
        <v>39</v>
      </c>
      <c r="J1626" s="53">
        <v>502920.7</v>
      </c>
      <c r="K1626" s="53">
        <v>267037.8</v>
      </c>
      <c r="L1626" s="55">
        <v>4.6189200000000001</v>
      </c>
      <c r="M1626" s="62">
        <v>95.04</v>
      </c>
    </row>
    <row r="1627" spans="8:13" x14ac:dyDescent="0.25">
      <c r="H1627" s="53" t="s">
        <v>394</v>
      </c>
      <c r="I1627" s="56" t="s">
        <v>242</v>
      </c>
      <c r="J1627" s="53">
        <v>502921.5</v>
      </c>
      <c r="K1627" s="53">
        <v>267040.8</v>
      </c>
      <c r="L1627" s="55">
        <v>4.8389700000000007</v>
      </c>
      <c r="M1627" s="62">
        <v>91.28</v>
      </c>
    </row>
    <row r="1628" spans="8:13" x14ac:dyDescent="0.25">
      <c r="H1628" s="53" t="s">
        <v>394</v>
      </c>
      <c r="I1628" s="56" t="s">
        <v>243</v>
      </c>
      <c r="J1628" s="53">
        <v>502922.7</v>
      </c>
      <c r="K1628" s="53">
        <v>267043.5</v>
      </c>
      <c r="L1628" s="55">
        <v>4.5789300000000006</v>
      </c>
      <c r="M1628" s="62">
        <v>90.29</v>
      </c>
    </row>
    <row r="1629" spans="8:13" x14ac:dyDescent="0.25">
      <c r="H1629" s="53" t="s">
        <v>394</v>
      </c>
      <c r="I1629" s="56" t="s">
        <v>244</v>
      </c>
      <c r="J1629" s="53">
        <v>502924.2</v>
      </c>
      <c r="K1629" s="53">
        <v>267045.59999999998</v>
      </c>
      <c r="L1629" s="55">
        <v>4.2552599999999998</v>
      </c>
      <c r="M1629" s="62">
        <v>84.72</v>
      </c>
    </row>
    <row r="1630" spans="8:13" x14ac:dyDescent="0.25">
      <c r="H1630" s="53" t="s">
        <v>394</v>
      </c>
      <c r="I1630" s="56" t="s">
        <v>40</v>
      </c>
      <c r="J1630" s="53">
        <v>502926</v>
      </c>
      <c r="K1630" s="53">
        <v>267047.3</v>
      </c>
      <c r="L1630" s="55">
        <v>2.5482600000000004</v>
      </c>
      <c r="M1630" s="62">
        <v>90.61</v>
      </c>
    </row>
    <row r="1631" spans="8:13" x14ac:dyDescent="0.25">
      <c r="H1631" s="53" t="s">
        <v>394</v>
      </c>
      <c r="I1631" s="56" t="s">
        <v>245</v>
      </c>
      <c r="J1631" s="53">
        <v>502927.1</v>
      </c>
      <c r="K1631" s="53">
        <v>267048.7</v>
      </c>
      <c r="L1631" s="55">
        <v>2.5470600000000001</v>
      </c>
      <c r="M1631" s="62">
        <v>83.74</v>
      </c>
    </row>
    <row r="1632" spans="8:13" x14ac:dyDescent="0.25">
      <c r="H1632" s="53" t="s">
        <v>394</v>
      </c>
      <c r="I1632" s="56" t="s">
        <v>246</v>
      </c>
      <c r="J1632" s="53">
        <v>502928.4</v>
      </c>
      <c r="K1632" s="53">
        <v>267049.8</v>
      </c>
      <c r="L1632" s="55">
        <v>2.54718</v>
      </c>
      <c r="M1632" s="62">
        <v>78.39</v>
      </c>
    </row>
    <row r="1633" spans="8:13" x14ac:dyDescent="0.25">
      <c r="H1633" s="53" t="s">
        <v>394</v>
      </c>
      <c r="I1633" s="56" t="s">
        <v>247</v>
      </c>
      <c r="J1633" s="53">
        <v>502929.7</v>
      </c>
      <c r="K1633" s="53">
        <v>267050.90000000002</v>
      </c>
      <c r="L1633" s="55">
        <v>2.5482600000000004</v>
      </c>
      <c r="M1633" s="62">
        <v>72</v>
      </c>
    </row>
    <row r="1634" spans="8:13" x14ac:dyDescent="0.25">
      <c r="H1634" s="53" t="s">
        <v>395</v>
      </c>
      <c r="I1634" s="56" t="s">
        <v>17</v>
      </c>
      <c r="J1634" s="53">
        <v>502930.8</v>
      </c>
      <c r="K1634" s="53">
        <v>267052.3</v>
      </c>
      <c r="L1634" s="55">
        <v>2.5476000000000001</v>
      </c>
      <c r="M1634" s="62">
        <v>89.07</v>
      </c>
    </row>
    <row r="1635" spans="8:13" x14ac:dyDescent="0.25">
      <c r="H1635" s="53" t="s">
        <v>395</v>
      </c>
      <c r="I1635" s="56" t="s">
        <v>176</v>
      </c>
      <c r="J1635" s="53">
        <v>502931.9</v>
      </c>
      <c r="K1635" s="53">
        <v>267053.5</v>
      </c>
      <c r="L1635" s="55">
        <v>2.5490399999999998</v>
      </c>
      <c r="M1635" s="62">
        <v>83.52</v>
      </c>
    </row>
    <row r="1636" spans="8:13" x14ac:dyDescent="0.25">
      <c r="H1636" s="53" t="s">
        <v>395</v>
      </c>
      <c r="I1636" s="56" t="s">
        <v>177</v>
      </c>
      <c r="J1636" s="53">
        <v>502932.5</v>
      </c>
      <c r="K1636" s="53">
        <v>267055.3</v>
      </c>
      <c r="L1636" s="55">
        <v>2.5478400000000003</v>
      </c>
      <c r="M1636" s="62">
        <v>86.64</v>
      </c>
    </row>
    <row r="1637" spans="8:13" x14ac:dyDescent="0.25">
      <c r="H1637" s="53" t="s">
        <v>395</v>
      </c>
      <c r="I1637" s="56" t="s">
        <v>178</v>
      </c>
      <c r="J1637" s="53">
        <v>502932.6</v>
      </c>
      <c r="K1637" s="53">
        <v>267057.59999999998</v>
      </c>
      <c r="L1637" s="55">
        <v>2.5440300000000002</v>
      </c>
      <c r="M1637" s="62">
        <v>81.569999999999993</v>
      </c>
    </row>
    <row r="1638" spans="8:13" x14ac:dyDescent="0.25">
      <c r="H1638" s="53" t="s">
        <v>395</v>
      </c>
      <c r="I1638" s="56" t="s">
        <v>18</v>
      </c>
      <c r="J1638" s="53">
        <v>502932.8</v>
      </c>
      <c r="K1638" s="53">
        <v>267059.90000000002</v>
      </c>
      <c r="L1638" s="55">
        <v>2.5481100000000003</v>
      </c>
      <c r="M1638" s="62">
        <v>87.06</v>
      </c>
    </row>
    <row r="1639" spans="8:13" x14ac:dyDescent="0.25">
      <c r="H1639" s="53" t="s">
        <v>395</v>
      </c>
      <c r="I1639" s="56" t="s">
        <v>179</v>
      </c>
      <c r="J1639" s="53">
        <v>502932.8</v>
      </c>
      <c r="K1639" s="53">
        <v>267062.3</v>
      </c>
      <c r="L1639" s="55">
        <v>2.5478400000000003</v>
      </c>
      <c r="M1639" s="62">
        <v>83.32</v>
      </c>
    </row>
    <row r="1640" spans="8:13" x14ac:dyDescent="0.25">
      <c r="H1640" s="53" t="s">
        <v>395</v>
      </c>
      <c r="I1640" s="56" t="s">
        <v>180</v>
      </c>
      <c r="J1640" s="53">
        <v>502933</v>
      </c>
      <c r="K1640" s="53">
        <v>267064.59999999998</v>
      </c>
      <c r="L1640" s="55">
        <v>2.54799</v>
      </c>
      <c r="M1640" s="62">
        <v>82.72</v>
      </c>
    </row>
    <row r="1641" spans="8:13" x14ac:dyDescent="0.25">
      <c r="H1641" s="53" t="s">
        <v>395</v>
      </c>
      <c r="I1641" s="56" t="s">
        <v>181</v>
      </c>
      <c r="J1641" s="53">
        <v>502933.2</v>
      </c>
      <c r="K1641" s="53">
        <v>267066.90000000002</v>
      </c>
      <c r="L1641" s="55">
        <v>2.5486500000000003</v>
      </c>
      <c r="M1641" s="62">
        <v>79.739999999999995</v>
      </c>
    </row>
    <row r="1642" spans="8:13" x14ac:dyDescent="0.25">
      <c r="H1642" s="53" t="s">
        <v>395</v>
      </c>
      <c r="I1642" s="56" t="s">
        <v>19</v>
      </c>
      <c r="J1642" s="53">
        <v>502933.5</v>
      </c>
      <c r="K1642" s="53">
        <v>267069.09999999998</v>
      </c>
      <c r="L1642" s="55">
        <v>2.5476000000000001</v>
      </c>
      <c r="M1642" s="62">
        <v>81.75</v>
      </c>
    </row>
    <row r="1643" spans="8:13" x14ac:dyDescent="0.25">
      <c r="H1643" s="53" t="s">
        <v>395</v>
      </c>
      <c r="I1643" s="56" t="s">
        <v>182</v>
      </c>
      <c r="J1643" s="53">
        <v>502933.7</v>
      </c>
      <c r="K1643" s="53">
        <v>267071.40000000002</v>
      </c>
      <c r="L1643" s="55">
        <v>2.5467900000000001</v>
      </c>
      <c r="M1643" s="62">
        <v>79.489999999999995</v>
      </c>
    </row>
    <row r="1644" spans="8:13" x14ac:dyDescent="0.25">
      <c r="H1644" s="53" t="s">
        <v>395</v>
      </c>
      <c r="I1644" s="56" t="s">
        <v>183</v>
      </c>
      <c r="J1644" s="53">
        <v>502933.7</v>
      </c>
      <c r="K1644" s="53">
        <v>267073.90000000002</v>
      </c>
      <c r="L1644" s="55">
        <v>2.5461300000000002</v>
      </c>
      <c r="M1644" s="62">
        <v>79.2</v>
      </c>
    </row>
    <row r="1645" spans="8:13" x14ac:dyDescent="0.25">
      <c r="H1645" s="53" t="s">
        <v>395</v>
      </c>
      <c r="I1645" s="56" t="s">
        <v>184</v>
      </c>
      <c r="J1645" s="53">
        <v>502933.7</v>
      </c>
      <c r="K1645" s="53">
        <v>267076.3</v>
      </c>
      <c r="L1645" s="55">
        <v>2.6508000000000003</v>
      </c>
      <c r="M1645" s="62">
        <v>77.150000000000006</v>
      </c>
    </row>
    <row r="1646" spans="8:13" x14ac:dyDescent="0.25">
      <c r="H1646" s="53" t="s">
        <v>395</v>
      </c>
      <c r="I1646" s="56" t="s">
        <v>20</v>
      </c>
      <c r="J1646" s="53">
        <v>502933.7</v>
      </c>
      <c r="K1646" s="53">
        <v>267078.90000000002</v>
      </c>
      <c r="L1646" s="55">
        <v>4.0333800000000002</v>
      </c>
      <c r="M1646" s="62">
        <v>78.55</v>
      </c>
    </row>
    <row r="1647" spans="8:13" x14ac:dyDescent="0.25">
      <c r="H1647" s="53" t="s">
        <v>395</v>
      </c>
      <c r="I1647" s="56" t="s">
        <v>185</v>
      </c>
      <c r="J1647" s="53">
        <v>502934.2</v>
      </c>
      <c r="K1647" s="53">
        <v>267081.7</v>
      </c>
      <c r="L1647" s="55">
        <v>4.0310100000000002</v>
      </c>
      <c r="M1647" s="62">
        <v>78.12</v>
      </c>
    </row>
    <row r="1648" spans="8:13" x14ac:dyDescent="0.25">
      <c r="H1648" s="53" t="s">
        <v>395</v>
      </c>
      <c r="I1648" s="56" t="s">
        <v>186</v>
      </c>
      <c r="J1648" s="53">
        <v>502934.7</v>
      </c>
      <c r="K1648" s="53">
        <v>267084.59999999998</v>
      </c>
      <c r="L1648" s="55">
        <v>4.0295399999999999</v>
      </c>
      <c r="M1648" s="62">
        <v>78.150000000000006</v>
      </c>
    </row>
    <row r="1649" spans="8:13" x14ac:dyDescent="0.25">
      <c r="H1649" s="53" t="s">
        <v>395</v>
      </c>
      <c r="I1649" s="56" t="s">
        <v>187</v>
      </c>
      <c r="J1649" s="53">
        <v>502934.9</v>
      </c>
      <c r="K1649" s="53">
        <v>267087.7</v>
      </c>
      <c r="L1649" s="55">
        <v>4.0376099999999999</v>
      </c>
      <c r="M1649" s="62">
        <v>77.89</v>
      </c>
    </row>
    <row r="1650" spans="8:13" x14ac:dyDescent="0.25">
      <c r="H1650" s="53" t="s">
        <v>395</v>
      </c>
      <c r="I1650" s="56" t="s">
        <v>21</v>
      </c>
      <c r="J1650" s="53">
        <v>502935</v>
      </c>
      <c r="K1650" s="53">
        <v>267091</v>
      </c>
      <c r="L1650" s="55">
        <v>4.0332600000000003</v>
      </c>
      <c r="M1650" s="62">
        <v>77.349999999999994</v>
      </c>
    </row>
    <row r="1651" spans="8:13" x14ac:dyDescent="0.25">
      <c r="H1651" s="53" t="s">
        <v>395</v>
      </c>
      <c r="I1651" s="56" t="s">
        <v>188</v>
      </c>
      <c r="J1651" s="53">
        <v>502935</v>
      </c>
      <c r="K1651" s="53">
        <v>267094.40000000002</v>
      </c>
      <c r="L1651" s="55">
        <v>4.0274400000000004</v>
      </c>
      <c r="M1651" s="62">
        <v>79.459999999999994</v>
      </c>
    </row>
    <row r="1652" spans="8:13" x14ac:dyDescent="0.25">
      <c r="H1652" s="53" t="s">
        <v>395</v>
      </c>
      <c r="I1652" s="56" t="s">
        <v>189</v>
      </c>
      <c r="J1652" s="53">
        <v>502935</v>
      </c>
      <c r="K1652" s="53">
        <v>267097.8</v>
      </c>
      <c r="L1652" s="55">
        <v>4.0345800000000001</v>
      </c>
      <c r="M1652" s="62">
        <v>82.13</v>
      </c>
    </row>
    <row r="1653" spans="8:13" x14ac:dyDescent="0.25">
      <c r="H1653" s="53" t="s">
        <v>395</v>
      </c>
      <c r="I1653" s="56" t="s">
        <v>190</v>
      </c>
      <c r="J1653" s="53">
        <v>502935</v>
      </c>
      <c r="K1653" s="53">
        <v>267101.09999999998</v>
      </c>
      <c r="L1653" s="55">
        <v>4.0298100000000003</v>
      </c>
      <c r="M1653" s="62">
        <v>85.33</v>
      </c>
    </row>
    <row r="1654" spans="8:13" x14ac:dyDescent="0.25">
      <c r="H1654" s="53" t="s">
        <v>395</v>
      </c>
      <c r="I1654" s="56" t="s">
        <v>22</v>
      </c>
      <c r="J1654" s="53">
        <v>502935</v>
      </c>
      <c r="K1654" s="53">
        <v>267104.3</v>
      </c>
      <c r="L1654" s="55">
        <v>4.0354799999999997</v>
      </c>
      <c r="M1654" s="62">
        <v>77.17</v>
      </c>
    </row>
    <row r="1655" spans="8:13" x14ac:dyDescent="0.25">
      <c r="H1655" s="53" t="s">
        <v>395</v>
      </c>
      <c r="I1655" s="56" t="s">
        <v>191</v>
      </c>
      <c r="J1655" s="53">
        <v>502935.2</v>
      </c>
      <c r="K1655" s="53">
        <v>267107.40000000002</v>
      </c>
      <c r="L1655" s="55">
        <v>4.0313999999999997</v>
      </c>
      <c r="M1655" s="62">
        <v>83.69</v>
      </c>
    </row>
    <row r="1656" spans="8:13" x14ac:dyDescent="0.25">
      <c r="H1656" s="53" t="s">
        <v>395</v>
      </c>
      <c r="I1656" s="56" t="s">
        <v>192</v>
      </c>
      <c r="J1656" s="53">
        <v>502935.5</v>
      </c>
      <c r="K1656" s="53">
        <v>267110.40000000002</v>
      </c>
      <c r="L1656" s="55">
        <v>4.0319399999999996</v>
      </c>
      <c r="M1656" s="62">
        <v>86.88</v>
      </c>
    </row>
    <row r="1657" spans="8:13" x14ac:dyDescent="0.25">
      <c r="H1657" s="53" t="s">
        <v>395</v>
      </c>
      <c r="I1657" s="56" t="s">
        <v>193</v>
      </c>
      <c r="J1657" s="53">
        <v>502935.5</v>
      </c>
      <c r="K1657" s="53">
        <v>267113.7</v>
      </c>
      <c r="L1657" s="55">
        <v>4.2608100000000002</v>
      </c>
      <c r="M1657" s="62">
        <v>88.8</v>
      </c>
    </row>
    <row r="1658" spans="8:13" x14ac:dyDescent="0.25">
      <c r="H1658" s="53" t="s">
        <v>395</v>
      </c>
      <c r="I1658" s="56" t="s">
        <v>23</v>
      </c>
      <c r="J1658" s="53">
        <v>502935.5</v>
      </c>
      <c r="K1658" s="53">
        <v>267117.09999999998</v>
      </c>
      <c r="L1658" s="55">
        <v>7.8438299999999996</v>
      </c>
      <c r="M1658" s="62">
        <v>87.41</v>
      </c>
    </row>
    <row r="1659" spans="8:13" x14ac:dyDescent="0.25">
      <c r="H1659" s="53" t="s">
        <v>395</v>
      </c>
      <c r="I1659" s="56" t="s">
        <v>194</v>
      </c>
      <c r="J1659" s="53">
        <v>502937.8</v>
      </c>
      <c r="K1659" s="53">
        <v>267120.5</v>
      </c>
      <c r="L1659" s="55">
        <v>7.7691000000000008</v>
      </c>
      <c r="M1659" s="62">
        <v>95.36</v>
      </c>
    </row>
    <row r="1660" spans="8:13" x14ac:dyDescent="0.25">
      <c r="H1660" s="53" t="s">
        <v>395</v>
      </c>
      <c r="I1660" s="56" t="s">
        <v>195</v>
      </c>
      <c r="J1660" s="53">
        <v>502940</v>
      </c>
      <c r="K1660" s="53">
        <v>267124</v>
      </c>
      <c r="L1660" s="55">
        <v>7.9563000000000006</v>
      </c>
      <c r="M1660" s="62">
        <v>105.75</v>
      </c>
    </row>
    <row r="1661" spans="8:13" x14ac:dyDescent="0.25">
      <c r="H1661" s="53" t="s">
        <v>395</v>
      </c>
      <c r="I1661" s="56" t="s">
        <v>196</v>
      </c>
      <c r="J1661" s="53">
        <v>502942.1</v>
      </c>
      <c r="K1661" s="53">
        <v>267127.7</v>
      </c>
      <c r="L1661" s="55">
        <v>8.01</v>
      </c>
      <c r="M1661" s="62">
        <v>122.95</v>
      </c>
    </row>
    <row r="1662" spans="8:13" x14ac:dyDescent="0.25">
      <c r="H1662" s="53" t="s">
        <v>395</v>
      </c>
      <c r="I1662" s="56" t="s">
        <v>24</v>
      </c>
      <c r="J1662" s="53">
        <v>502944.4</v>
      </c>
      <c r="K1662" s="53">
        <v>267131.3</v>
      </c>
      <c r="L1662" s="55">
        <v>7.9252799999999999</v>
      </c>
      <c r="M1662" s="62">
        <v>123.1</v>
      </c>
    </row>
    <row r="1663" spans="8:13" x14ac:dyDescent="0.25">
      <c r="H1663" s="53" t="s">
        <v>395</v>
      </c>
      <c r="I1663" s="56" t="s">
        <v>197</v>
      </c>
      <c r="J1663" s="53">
        <v>502946.8</v>
      </c>
      <c r="K1663" s="53">
        <v>267134.7</v>
      </c>
      <c r="L1663" s="55">
        <v>7.9574699999999998</v>
      </c>
      <c r="M1663" s="62">
        <v>122.24</v>
      </c>
    </row>
    <row r="1664" spans="8:13" x14ac:dyDescent="0.25">
      <c r="H1664" s="53" t="s">
        <v>395</v>
      </c>
      <c r="I1664" s="56" t="s">
        <v>198</v>
      </c>
      <c r="J1664" s="53">
        <v>502949.1</v>
      </c>
      <c r="K1664" s="53">
        <v>267138.3</v>
      </c>
      <c r="L1664" s="55">
        <v>8.0113199999999996</v>
      </c>
      <c r="M1664" s="62">
        <v>116.92</v>
      </c>
    </row>
    <row r="1665" spans="8:13" x14ac:dyDescent="0.25">
      <c r="H1665" s="53" t="s">
        <v>395</v>
      </c>
      <c r="I1665" s="56" t="s">
        <v>199</v>
      </c>
      <c r="J1665" s="53">
        <v>502951.3</v>
      </c>
      <c r="K1665" s="53">
        <v>267142</v>
      </c>
      <c r="L1665" s="55">
        <v>8.0015699999999992</v>
      </c>
      <c r="M1665" s="62">
        <v>110.11</v>
      </c>
    </row>
    <row r="1666" spans="8:13" x14ac:dyDescent="0.25">
      <c r="H1666" s="53" t="s">
        <v>395</v>
      </c>
      <c r="I1666" s="56" t="s">
        <v>25</v>
      </c>
      <c r="J1666" s="53">
        <v>502953.2</v>
      </c>
      <c r="K1666" s="53">
        <v>267146</v>
      </c>
      <c r="L1666" s="55">
        <v>7.95906</v>
      </c>
      <c r="M1666" s="62">
        <v>132.91</v>
      </c>
    </row>
    <row r="1667" spans="8:13" x14ac:dyDescent="0.25">
      <c r="H1667" s="53" t="s">
        <v>395</v>
      </c>
      <c r="I1667" s="56" t="s">
        <v>200</v>
      </c>
      <c r="J1667" s="53">
        <v>502955.2</v>
      </c>
      <c r="K1667" s="53">
        <v>267150</v>
      </c>
      <c r="L1667" s="55">
        <v>8.0188500000000005</v>
      </c>
      <c r="M1667" s="62">
        <v>126.48</v>
      </c>
    </row>
    <row r="1668" spans="8:13" x14ac:dyDescent="0.25">
      <c r="H1668" s="53" t="s">
        <v>395</v>
      </c>
      <c r="I1668" s="56" t="s">
        <v>201</v>
      </c>
      <c r="J1668" s="53">
        <v>502957.1</v>
      </c>
      <c r="K1668" s="53">
        <v>267154</v>
      </c>
      <c r="L1668" s="55">
        <v>8.0072399999999995</v>
      </c>
      <c r="M1668" s="62">
        <v>119.19</v>
      </c>
    </row>
    <row r="1669" spans="8:13" x14ac:dyDescent="0.25">
      <c r="H1669" s="53" t="s">
        <v>395</v>
      </c>
      <c r="I1669" s="56" t="s">
        <v>202</v>
      </c>
      <c r="J1669" s="53">
        <v>502959.1</v>
      </c>
      <c r="K1669" s="53">
        <v>267157.90000000002</v>
      </c>
      <c r="L1669" s="55">
        <v>8.0073600000000003</v>
      </c>
      <c r="M1669" s="62">
        <v>102.75</v>
      </c>
    </row>
    <row r="1670" spans="8:13" x14ac:dyDescent="0.25">
      <c r="H1670" s="53" t="s">
        <v>395</v>
      </c>
      <c r="I1670" s="56" t="s">
        <v>26</v>
      </c>
      <c r="J1670" s="53">
        <v>502961.3</v>
      </c>
      <c r="K1670" s="53">
        <v>267161.7</v>
      </c>
      <c r="L1670" s="55">
        <v>8.0104199999999999</v>
      </c>
      <c r="M1670" s="62">
        <v>133.83000000000001</v>
      </c>
    </row>
    <row r="1671" spans="8:13" x14ac:dyDescent="0.25">
      <c r="H1671" s="53" t="s">
        <v>395</v>
      </c>
      <c r="I1671" s="56" t="s">
        <v>203</v>
      </c>
      <c r="J1671" s="53">
        <v>502963.5</v>
      </c>
      <c r="K1671" s="53">
        <v>267165.40000000002</v>
      </c>
      <c r="L1671" s="55">
        <v>8.0080200000000001</v>
      </c>
      <c r="M1671" s="62">
        <v>110.94</v>
      </c>
    </row>
    <row r="1672" spans="8:13" x14ac:dyDescent="0.25">
      <c r="H1672" s="53" t="s">
        <v>395</v>
      </c>
      <c r="I1672" s="56" t="s">
        <v>204</v>
      </c>
      <c r="J1672" s="53">
        <v>502965.8</v>
      </c>
      <c r="K1672" s="53">
        <v>267169</v>
      </c>
      <c r="L1672" s="55">
        <v>8.0067000000000004</v>
      </c>
      <c r="M1672" s="62">
        <v>98.95</v>
      </c>
    </row>
    <row r="1673" spans="8:13" x14ac:dyDescent="0.25">
      <c r="H1673" s="53" t="s">
        <v>395</v>
      </c>
      <c r="I1673" s="56" t="s">
        <v>205</v>
      </c>
      <c r="J1673" s="53">
        <v>502968.3</v>
      </c>
      <c r="K1673" s="53">
        <v>267172.40000000002</v>
      </c>
      <c r="L1673" s="55">
        <v>7.63131</v>
      </c>
      <c r="M1673" s="62">
        <v>88.31</v>
      </c>
    </row>
    <row r="1674" spans="8:13" x14ac:dyDescent="0.25">
      <c r="H1674" s="53" t="s">
        <v>395</v>
      </c>
      <c r="I1674" s="56" t="s">
        <v>27</v>
      </c>
      <c r="J1674" s="53">
        <v>502970.7</v>
      </c>
      <c r="K1674" s="53">
        <v>267175.59999999998</v>
      </c>
      <c r="L1674" s="55">
        <v>4.5670500000000001</v>
      </c>
      <c r="M1674" s="62">
        <v>102.49</v>
      </c>
    </row>
    <row r="1675" spans="8:13" x14ac:dyDescent="0.25">
      <c r="H1675" s="53" t="s">
        <v>395</v>
      </c>
      <c r="I1675" s="56" t="s">
        <v>206</v>
      </c>
      <c r="J1675" s="53">
        <v>502970.9</v>
      </c>
      <c r="K1675" s="53">
        <v>267179.3</v>
      </c>
      <c r="L1675" s="55">
        <v>4.5337800000000001</v>
      </c>
      <c r="M1675" s="62">
        <v>89.95</v>
      </c>
    </row>
    <row r="1676" spans="8:13" x14ac:dyDescent="0.25">
      <c r="H1676" s="53" t="s">
        <v>395</v>
      </c>
      <c r="I1676" s="56" t="s">
        <v>207</v>
      </c>
      <c r="J1676" s="53">
        <v>502971.3</v>
      </c>
      <c r="K1676" s="53">
        <v>267182.5</v>
      </c>
      <c r="L1676" s="55">
        <v>4.5385499999999999</v>
      </c>
      <c r="M1676" s="62">
        <v>89.74</v>
      </c>
    </row>
    <row r="1677" spans="8:13" x14ac:dyDescent="0.25">
      <c r="H1677" s="53" t="s">
        <v>395</v>
      </c>
      <c r="I1677" s="56" t="s">
        <v>208</v>
      </c>
      <c r="J1677" s="53">
        <v>502972</v>
      </c>
      <c r="K1677" s="53">
        <v>267185.5</v>
      </c>
      <c r="L1677" s="55">
        <v>4.5430200000000003</v>
      </c>
      <c r="M1677" s="62">
        <v>88.27</v>
      </c>
    </row>
    <row r="1678" spans="8:13" x14ac:dyDescent="0.25">
      <c r="H1678" s="53" t="s">
        <v>395</v>
      </c>
      <c r="I1678" s="56" t="s">
        <v>28</v>
      </c>
      <c r="J1678" s="53">
        <v>502972.7</v>
      </c>
      <c r="K1678" s="53">
        <v>267188.40000000002</v>
      </c>
      <c r="L1678" s="55">
        <v>4.5374999999999996</v>
      </c>
      <c r="M1678" s="62">
        <v>89.46</v>
      </c>
    </row>
    <row r="1679" spans="8:13" x14ac:dyDescent="0.25">
      <c r="H1679" s="53" t="s">
        <v>395</v>
      </c>
      <c r="I1679" s="56" t="s">
        <v>209</v>
      </c>
      <c r="J1679" s="53">
        <v>502973.3</v>
      </c>
      <c r="K1679" s="53">
        <v>267191.3</v>
      </c>
      <c r="L1679" s="55">
        <v>4.5405299999999995</v>
      </c>
      <c r="M1679" s="62">
        <v>89.69</v>
      </c>
    </row>
    <row r="1680" spans="8:13" x14ac:dyDescent="0.25">
      <c r="H1680" s="53" t="s">
        <v>395</v>
      </c>
      <c r="I1680" s="56" t="s">
        <v>210</v>
      </c>
      <c r="J1680" s="53">
        <v>502974.1</v>
      </c>
      <c r="K1680" s="53">
        <v>267194.2</v>
      </c>
      <c r="L1680" s="55">
        <v>4.5360299999999993</v>
      </c>
      <c r="M1680" s="62">
        <v>90.83</v>
      </c>
    </row>
    <row r="1681" spans="8:13" x14ac:dyDescent="0.25">
      <c r="H1681" s="53" t="s">
        <v>395</v>
      </c>
      <c r="I1681" s="56" t="s">
        <v>211</v>
      </c>
      <c r="J1681" s="53">
        <v>502974.8</v>
      </c>
      <c r="K1681" s="53">
        <v>267197.09999999998</v>
      </c>
      <c r="L1681" s="55">
        <v>4.5406499999999994</v>
      </c>
      <c r="M1681" s="62">
        <v>92.71</v>
      </c>
    </row>
    <row r="1682" spans="8:13" x14ac:dyDescent="0.25">
      <c r="H1682" s="53" t="s">
        <v>395</v>
      </c>
      <c r="I1682" s="56" t="s">
        <v>29</v>
      </c>
      <c r="J1682" s="53">
        <v>502975.5</v>
      </c>
      <c r="K1682" s="53">
        <v>267200</v>
      </c>
      <c r="L1682" s="55">
        <v>4.5398699999999996</v>
      </c>
      <c r="M1682" s="62">
        <v>89.91</v>
      </c>
    </row>
    <row r="1683" spans="8:13" x14ac:dyDescent="0.25">
      <c r="H1683" s="53" t="s">
        <v>395</v>
      </c>
      <c r="I1683" s="56" t="s">
        <v>212</v>
      </c>
      <c r="J1683" s="53">
        <v>502976</v>
      </c>
      <c r="K1683" s="53">
        <v>267203.09999999998</v>
      </c>
      <c r="L1683" s="55">
        <v>4.5428999999999995</v>
      </c>
      <c r="M1683" s="62">
        <v>90.67</v>
      </c>
    </row>
    <row r="1684" spans="8:13" x14ac:dyDescent="0.25">
      <c r="H1684" s="53" t="s">
        <v>395</v>
      </c>
      <c r="I1684" s="56" t="s">
        <v>213</v>
      </c>
      <c r="J1684" s="53">
        <v>502976.5</v>
      </c>
      <c r="K1684" s="53">
        <v>267206.40000000002</v>
      </c>
      <c r="L1684" s="55">
        <v>4.5390600000000001</v>
      </c>
      <c r="M1684" s="62">
        <v>91.31</v>
      </c>
    </row>
    <row r="1685" spans="8:13" x14ac:dyDescent="0.25">
      <c r="H1685" s="53" t="s">
        <v>395</v>
      </c>
      <c r="I1685" s="56" t="s">
        <v>214</v>
      </c>
      <c r="J1685" s="53">
        <v>502976.9</v>
      </c>
      <c r="K1685" s="53">
        <v>267209.5</v>
      </c>
      <c r="L1685" s="55">
        <v>4.6635600000000004</v>
      </c>
      <c r="M1685" s="62">
        <v>100.18</v>
      </c>
    </row>
    <row r="1686" spans="8:13" x14ac:dyDescent="0.25">
      <c r="H1686" s="53" t="s">
        <v>395</v>
      </c>
      <c r="I1686" s="56" t="s">
        <v>30</v>
      </c>
      <c r="J1686" s="53">
        <v>502977.5</v>
      </c>
      <c r="K1686" s="53">
        <v>267212.59999999998</v>
      </c>
      <c r="L1686" s="55">
        <v>7.8216599999999996</v>
      </c>
      <c r="M1686" s="62">
        <v>96.59</v>
      </c>
    </row>
    <row r="1687" spans="8:13" x14ac:dyDescent="0.25">
      <c r="H1687" s="53" t="s">
        <v>395</v>
      </c>
      <c r="I1687" s="56" t="s">
        <v>215</v>
      </c>
      <c r="J1687" s="53">
        <v>502980.6</v>
      </c>
      <c r="K1687" s="53">
        <v>267215.3</v>
      </c>
      <c r="L1687" s="55">
        <v>7.9618199999999995</v>
      </c>
      <c r="M1687" s="62">
        <v>105.78</v>
      </c>
    </row>
    <row r="1688" spans="8:13" x14ac:dyDescent="0.25">
      <c r="H1688" s="53" t="s">
        <v>395</v>
      </c>
      <c r="I1688" s="56" t="s">
        <v>216</v>
      </c>
      <c r="J1688" s="53">
        <v>502983.4</v>
      </c>
      <c r="K1688" s="53">
        <v>267218.3</v>
      </c>
      <c r="L1688" s="55">
        <v>8.0131800000000002</v>
      </c>
      <c r="M1688" s="62">
        <v>111.38</v>
      </c>
    </row>
    <row r="1689" spans="8:13" x14ac:dyDescent="0.25">
      <c r="H1689" s="53" t="s">
        <v>395</v>
      </c>
      <c r="I1689" s="56" t="s">
        <v>217</v>
      </c>
      <c r="J1689" s="53">
        <v>502986.1</v>
      </c>
      <c r="K1689" s="53">
        <v>267221.40000000002</v>
      </c>
      <c r="L1689" s="55">
        <v>8.0072399999999995</v>
      </c>
      <c r="M1689" s="62">
        <v>112.21</v>
      </c>
    </row>
    <row r="1690" spans="8:13" x14ac:dyDescent="0.25">
      <c r="H1690" s="53" t="s">
        <v>395</v>
      </c>
      <c r="I1690" s="56" t="s">
        <v>31</v>
      </c>
      <c r="J1690" s="53">
        <v>502989</v>
      </c>
      <c r="K1690" s="53">
        <v>267224.5</v>
      </c>
      <c r="L1690" s="55">
        <v>8.0098800000000008</v>
      </c>
      <c r="M1690" s="62">
        <v>103.3</v>
      </c>
    </row>
    <row r="1691" spans="8:13" x14ac:dyDescent="0.25">
      <c r="H1691" s="53" t="s">
        <v>395</v>
      </c>
      <c r="I1691" s="56" t="s">
        <v>218</v>
      </c>
      <c r="J1691" s="53">
        <v>502991.8</v>
      </c>
      <c r="K1691" s="53">
        <v>267227.59999999998</v>
      </c>
      <c r="L1691" s="55">
        <v>8.0102700000000002</v>
      </c>
      <c r="M1691" s="62">
        <v>117.5</v>
      </c>
    </row>
    <row r="1692" spans="8:13" x14ac:dyDescent="0.25">
      <c r="H1692" s="53" t="s">
        <v>395</v>
      </c>
      <c r="I1692" s="56" t="s">
        <v>219</v>
      </c>
      <c r="J1692" s="53">
        <v>502994.6</v>
      </c>
      <c r="K1692" s="53">
        <v>267230.7</v>
      </c>
      <c r="L1692" s="55">
        <v>8.0082900000000006</v>
      </c>
      <c r="M1692" s="62">
        <v>129.88999999999999</v>
      </c>
    </row>
    <row r="1693" spans="8:13" x14ac:dyDescent="0.25">
      <c r="H1693" s="53" t="s">
        <v>395</v>
      </c>
      <c r="I1693" s="56" t="s">
        <v>220</v>
      </c>
      <c r="J1693" s="53">
        <v>502997.5</v>
      </c>
      <c r="K1693" s="53">
        <v>267233.7</v>
      </c>
      <c r="L1693" s="55">
        <v>8.0078999999999994</v>
      </c>
      <c r="M1693" s="62">
        <v>134.56</v>
      </c>
    </row>
    <row r="1694" spans="8:13" x14ac:dyDescent="0.25">
      <c r="H1694" s="53" t="s">
        <v>395</v>
      </c>
      <c r="I1694" s="56" t="s">
        <v>32</v>
      </c>
      <c r="J1694" s="53">
        <v>503000.3</v>
      </c>
      <c r="K1694" s="53">
        <v>267236.8</v>
      </c>
      <c r="L1694" s="55">
        <v>8.0102700000000002</v>
      </c>
      <c r="M1694" s="62">
        <v>117.25</v>
      </c>
    </row>
    <row r="1695" spans="8:13" x14ac:dyDescent="0.25">
      <c r="H1695" s="53" t="s">
        <v>395</v>
      </c>
      <c r="I1695" s="56" t="s">
        <v>221</v>
      </c>
      <c r="J1695" s="53">
        <v>503003.1</v>
      </c>
      <c r="K1695" s="53">
        <v>267239.90000000002</v>
      </c>
      <c r="L1695" s="55">
        <v>8.0093399999999999</v>
      </c>
      <c r="M1695" s="62">
        <v>127.14</v>
      </c>
    </row>
    <row r="1696" spans="8:13" x14ac:dyDescent="0.25">
      <c r="H1696" s="53" t="s">
        <v>395</v>
      </c>
      <c r="I1696" s="56" t="s">
        <v>222</v>
      </c>
      <c r="J1696" s="53">
        <v>503005.8</v>
      </c>
      <c r="K1696" s="53">
        <v>267243.09999999998</v>
      </c>
      <c r="L1696" s="55">
        <v>8.0073600000000003</v>
      </c>
      <c r="M1696" s="62">
        <v>143</v>
      </c>
    </row>
    <row r="1697" spans="8:13" x14ac:dyDescent="0.25">
      <c r="H1697" s="53" t="s">
        <v>395</v>
      </c>
      <c r="I1697" s="56" t="s">
        <v>223</v>
      </c>
      <c r="J1697" s="53">
        <v>503008.4</v>
      </c>
      <c r="K1697" s="53">
        <v>267246.40000000002</v>
      </c>
      <c r="L1697" s="55">
        <v>8.0077800000000003</v>
      </c>
      <c r="M1697" s="62">
        <v>155.15</v>
      </c>
    </row>
    <row r="1698" spans="8:13" x14ac:dyDescent="0.25">
      <c r="H1698" s="53" t="s">
        <v>395</v>
      </c>
      <c r="I1698" s="56" t="s">
        <v>33</v>
      </c>
      <c r="J1698" s="53">
        <v>503010.9</v>
      </c>
      <c r="K1698" s="53">
        <v>267249.90000000002</v>
      </c>
      <c r="L1698" s="55">
        <v>8.0098800000000008</v>
      </c>
      <c r="M1698" s="62">
        <v>137.24</v>
      </c>
    </row>
    <row r="1699" spans="8:13" x14ac:dyDescent="0.25">
      <c r="H1699" s="53" t="s">
        <v>395</v>
      </c>
      <c r="I1699" s="56" t="s">
        <v>224</v>
      </c>
      <c r="J1699" s="53">
        <v>503013.3</v>
      </c>
      <c r="K1699" s="53">
        <v>267253.40000000002</v>
      </c>
      <c r="L1699" s="55">
        <v>8.0089500000000005</v>
      </c>
      <c r="M1699" s="62">
        <v>150.57</v>
      </c>
    </row>
    <row r="1700" spans="8:13" x14ac:dyDescent="0.25">
      <c r="H1700" s="53" t="s">
        <v>395</v>
      </c>
      <c r="I1700" s="56" t="s">
        <v>225</v>
      </c>
      <c r="J1700" s="53">
        <v>503015.6</v>
      </c>
      <c r="K1700" s="53">
        <v>267257</v>
      </c>
      <c r="L1700" s="55">
        <v>8.0081699999999998</v>
      </c>
      <c r="M1700" s="62">
        <v>162.56</v>
      </c>
    </row>
    <row r="1701" spans="8:13" x14ac:dyDescent="0.25">
      <c r="H1701" s="53" t="s">
        <v>395</v>
      </c>
      <c r="I1701" s="56" t="s">
        <v>226</v>
      </c>
      <c r="J1701" s="53">
        <v>503017.9</v>
      </c>
      <c r="K1701" s="53">
        <v>267260.7</v>
      </c>
      <c r="L1701" s="55">
        <v>8.0088299999999997</v>
      </c>
      <c r="M1701" s="62">
        <v>180.04</v>
      </c>
    </row>
    <row r="1702" spans="8:13" x14ac:dyDescent="0.25">
      <c r="H1702" s="53" t="s">
        <v>395</v>
      </c>
      <c r="I1702" s="56" t="s">
        <v>34</v>
      </c>
      <c r="J1702" s="53">
        <v>503020</v>
      </c>
      <c r="K1702" s="53">
        <v>267264.5</v>
      </c>
      <c r="L1702" s="55">
        <v>8.0092200000000009</v>
      </c>
      <c r="M1702" s="62">
        <v>149.6</v>
      </c>
    </row>
    <row r="1703" spans="8:13" x14ac:dyDescent="0.25">
      <c r="H1703" s="53" t="s">
        <v>395</v>
      </c>
      <c r="I1703" s="56" t="s">
        <v>227</v>
      </c>
      <c r="J1703" s="53">
        <v>503022</v>
      </c>
      <c r="K1703" s="53">
        <v>267268.40000000002</v>
      </c>
      <c r="L1703" s="55">
        <v>8.0098800000000008</v>
      </c>
      <c r="M1703" s="62">
        <v>157.71</v>
      </c>
    </row>
    <row r="1704" spans="8:13" x14ac:dyDescent="0.25">
      <c r="H1704" s="53" t="s">
        <v>395</v>
      </c>
      <c r="I1704" s="56" t="s">
        <v>228</v>
      </c>
      <c r="J1704" s="53">
        <v>503023.9</v>
      </c>
      <c r="K1704" s="53">
        <v>267272.40000000002</v>
      </c>
      <c r="L1704" s="55">
        <v>8.008560000000001</v>
      </c>
      <c r="M1704" s="62">
        <v>156.15</v>
      </c>
    </row>
    <row r="1705" spans="8:13" x14ac:dyDescent="0.25">
      <c r="H1705" s="53" t="s">
        <v>395</v>
      </c>
      <c r="I1705" s="56" t="s">
        <v>229</v>
      </c>
      <c r="J1705" s="53">
        <v>503025.8</v>
      </c>
      <c r="K1705" s="53">
        <v>267276.5</v>
      </c>
      <c r="L1705" s="55">
        <v>8.0059199999999997</v>
      </c>
      <c r="M1705" s="62">
        <v>152.11000000000001</v>
      </c>
    </row>
    <row r="1706" spans="8:13" x14ac:dyDescent="0.25">
      <c r="H1706" s="53" t="s">
        <v>395</v>
      </c>
      <c r="I1706" s="56" t="s">
        <v>35</v>
      </c>
      <c r="J1706" s="53">
        <v>503027.8</v>
      </c>
      <c r="K1706" s="53">
        <v>267280.40000000002</v>
      </c>
      <c r="L1706" s="55">
        <v>8.0088299999999997</v>
      </c>
      <c r="M1706" s="62">
        <v>152.69999999999999</v>
      </c>
    </row>
    <row r="1707" spans="8:13" x14ac:dyDescent="0.25">
      <c r="H1707" s="53" t="s">
        <v>395</v>
      </c>
      <c r="I1707" s="56" t="s">
        <v>230</v>
      </c>
      <c r="J1707" s="53">
        <v>503029.8</v>
      </c>
      <c r="K1707" s="53">
        <v>267284.40000000002</v>
      </c>
      <c r="L1707" s="55">
        <v>8.0091000000000001</v>
      </c>
      <c r="M1707" s="62">
        <v>145.19999999999999</v>
      </c>
    </row>
    <row r="1708" spans="8:13" x14ac:dyDescent="0.25">
      <c r="H1708" s="53" t="s">
        <v>395</v>
      </c>
      <c r="I1708" s="56" t="s">
        <v>231</v>
      </c>
      <c r="J1708" s="53">
        <v>503031.7</v>
      </c>
      <c r="K1708" s="53">
        <v>267288.5</v>
      </c>
      <c r="L1708" s="55">
        <v>8.0137200000000011</v>
      </c>
      <c r="M1708" s="62">
        <v>139.79</v>
      </c>
    </row>
    <row r="1709" spans="8:13" x14ac:dyDescent="0.25">
      <c r="H1709" s="53" t="s">
        <v>395</v>
      </c>
      <c r="I1709" s="56" t="s">
        <v>232</v>
      </c>
      <c r="J1709" s="53">
        <v>503033.5</v>
      </c>
      <c r="K1709" s="53">
        <v>267292.59999999998</v>
      </c>
      <c r="L1709" s="55">
        <v>8.0113199999999996</v>
      </c>
      <c r="M1709" s="62">
        <v>145.1</v>
      </c>
    </row>
    <row r="1710" spans="8:13" x14ac:dyDescent="0.25">
      <c r="H1710" s="53" t="s">
        <v>395</v>
      </c>
      <c r="I1710" s="56" t="s">
        <v>36</v>
      </c>
      <c r="J1710" s="53">
        <v>503035.5</v>
      </c>
      <c r="K1710" s="53">
        <v>267296.7</v>
      </c>
      <c r="L1710" s="55">
        <v>8.0332500000000007</v>
      </c>
      <c r="M1710" s="62">
        <v>141.13</v>
      </c>
    </row>
    <row r="1711" spans="8:13" x14ac:dyDescent="0.25">
      <c r="H1711" s="53" t="s">
        <v>395</v>
      </c>
      <c r="I1711" s="56" t="s">
        <v>233</v>
      </c>
      <c r="J1711" s="53">
        <v>503037.6</v>
      </c>
      <c r="K1711" s="53">
        <v>267300.5</v>
      </c>
      <c r="L1711" s="55">
        <v>8.0082900000000006</v>
      </c>
      <c r="M1711" s="62">
        <v>138</v>
      </c>
    </row>
    <row r="1712" spans="8:13" x14ac:dyDescent="0.25">
      <c r="H1712" s="53" t="s">
        <v>395</v>
      </c>
      <c r="I1712" s="56" t="s">
        <v>234</v>
      </c>
      <c r="J1712" s="53">
        <v>503039.7</v>
      </c>
      <c r="K1712" s="53">
        <v>267304.40000000002</v>
      </c>
      <c r="L1712" s="55">
        <v>8.0135699999999996</v>
      </c>
      <c r="M1712" s="62">
        <v>134.75</v>
      </c>
    </row>
    <row r="1713" spans="8:13" x14ac:dyDescent="0.25">
      <c r="H1713" s="53" t="s">
        <v>395</v>
      </c>
      <c r="I1713" s="56" t="s">
        <v>235</v>
      </c>
      <c r="J1713" s="53">
        <v>503041.8</v>
      </c>
      <c r="K1713" s="53">
        <v>267308.3</v>
      </c>
      <c r="L1713" s="55">
        <v>8.0091000000000001</v>
      </c>
      <c r="M1713" s="62">
        <v>129.41</v>
      </c>
    </row>
    <row r="1714" spans="8:13" x14ac:dyDescent="0.25">
      <c r="H1714" s="53" t="s">
        <v>395</v>
      </c>
      <c r="I1714" s="56" t="s">
        <v>37</v>
      </c>
      <c r="J1714" s="53">
        <v>503043.9</v>
      </c>
      <c r="K1714" s="53">
        <v>267312.09999999998</v>
      </c>
      <c r="L1714" s="55">
        <v>8.0104199999999999</v>
      </c>
      <c r="M1714" s="62">
        <v>138.80000000000001</v>
      </c>
    </row>
    <row r="1715" spans="8:13" x14ac:dyDescent="0.25">
      <c r="H1715" s="53" t="s">
        <v>395</v>
      </c>
      <c r="I1715" s="56" t="s">
        <v>236</v>
      </c>
      <c r="J1715" s="53">
        <v>503045.9</v>
      </c>
      <c r="K1715" s="53">
        <v>267316.09999999998</v>
      </c>
      <c r="L1715" s="55">
        <v>8.0102700000000002</v>
      </c>
      <c r="M1715" s="62">
        <v>129.68</v>
      </c>
    </row>
    <row r="1716" spans="8:13" x14ac:dyDescent="0.25">
      <c r="H1716" s="53" t="s">
        <v>395</v>
      </c>
      <c r="I1716" s="56" t="s">
        <v>237</v>
      </c>
      <c r="J1716" s="53">
        <v>503047.8</v>
      </c>
      <c r="K1716" s="53">
        <v>267320.09999999998</v>
      </c>
      <c r="L1716" s="55">
        <v>8.0078999999999994</v>
      </c>
      <c r="M1716" s="62">
        <v>120.87</v>
      </c>
    </row>
    <row r="1717" spans="8:13" x14ac:dyDescent="0.25">
      <c r="H1717" s="53" t="s">
        <v>395</v>
      </c>
      <c r="I1717" s="56" t="s">
        <v>238</v>
      </c>
      <c r="J1717" s="53">
        <v>503049.7</v>
      </c>
      <c r="K1717" s="53">
        <v>267324.2</v>
      </c>
      <c r="L1717" s="55">
        <v>8.0125200000000003</v>
      </c>
      <c r="M1717" s="62">
        <v>112.24</v>
      </c>
    </row>
    <row r="1718" spans="8:13" x14ac:dyDescent="0.25">
      <c r="H1718" s="53" t="s">
        <v>395</v>
      </c>
      <c r="I1718" s="56" t="s">
        <v>38</v>
      </c>
      <c r="J1718" s="53">
        <v>503051.5</v>
      </c>
      <c r="K1718" s="53">
        <v>267328.2</v>
      </c>
      <c r="L1718" s="55">
        <v>8.0104199999999999</v>
      </c>
      <c r="M1718" s="62">
        <v>120.62</v>
      </c>
    </row>
    <row r="1719" spans="8:13" x14ac:dyDescent="0.25">
      <c r="H1719" s="53" t="s">
        <v>395</v>
      </c>
      <c r="I1719" s="56" t="s">
        <v>239</v>
      </c>
      <c r="J1719" s="53">
        <v>503053.6</v>
      </c>
      <c r="K1719" s="53">
        <v>267332.09999999998</v>
      </c>
      <c r="L1719" s="55">
        <v>8.0102700000000002</v>
      </c>
      <c r="M1719" s="62">
        <v>114.78</v>
      </c>
    </row>
    <row r="1720" spans="8:13" x14ac:dyDescent="0.25">
      <c r="H1720" s="53" t="s">
        <v>395</v>
      </c>
      <c r="I1720" s="56" t="s">
        <v>240</v>
      </c>
      <c r="J1720" s="53">
        <v>503055.7</v>
      </c>
      <c r="K1720" s="53">
        <v>267335.90000000002</v>
      </c>
      <c r="L1720" s="55">
        <v>8.0084400000000002</v>
      </c>
      <c r="M1720" s="62">
        <v>109.31</v>
      </c>
    </row>
    <row r="1721" spans="8:13" x14ac:dyDescent="0.25">
      <c r="H1721" s="53" t="s">
        <v>395</v>
      </c>
      <c r="I1721" s="56" t="s">
        <v>241</v>
      </c>
      <c r="J1721" s="53">
        <v>503058</v>
      </c>
      <c r="K1721" s="53">
        <v>267339.59999999998</v>
      </c>
      <c r="L1721" s="55">
        <v>8.0075099999999999</v>
      </c>
      <c r="M1721" s="62">
        <v>102.03</v>
      </c>
    </row>
    <row r="1722" spans="8:13" x14ac:dyDescent="0.25">
      <c r="H1722" s="53" t="s">
        <v>395</v>
      </c>
      <c r="I1722" s="56" t="s">
        <v>39</v>
      </c>
      <c r="J1722" s="53">
        <v>503060.5</v>
      </c>
      <c r="K1722" s="53">
        <v>267343</v>
      </c>
      <c r="L1722" s="55">
        <v>8.0102700000000002</v>
      </c>
      <c r="M1722" s="62">
        <v>114.08</v>
      </c>
    </row>
    <row r="1723" spans="8:13" x14ac:dyDescent="0.25">
      <c r="H1723" s="53" t="s">
        <v>395</v>
      </c>
      <c r="I1723" s="56" t="s">
        <v>242</v>
      </c>
      <c r="J1723" s="53">
        <v>503063</v>
      </c>
      <c r="K1723" s="53">
        <v>267346.5</v>
      </c>
      <c r="L1723" s="55">
        <v>8.0082900000000006</v>
      </c>
      <c r="M1723" s="62">
        <v>110.23</v>
      </c>
    </row>
    <row r="1724" spans="8:13" x14ac:dyDescent="0.25">
      <c r="H1724" s="53" t="s">
        <v>395</v>
      </c>
      <c r="I1724" s="56" t="s">
        <v>243</v>
      </c>
      <c r="J1724" s="53">
        <v>503065.7</v>
      </c>
      <c r="K1724" s="53">
        <v>267349.7</v>
      </c>
      <c r="L1724" s="55">
        <v>8.0075099999999999</v>
      </c>
      <c r="M1724" s="62">
        <v>103.77</v>
      </c>
    </row>
    <row r="1725" spans="8:13" x14ac:dyDescent="0.25">
      <c r="H1725" s="53" t="s">
        <v>395</v>
      </c>
      <c r="I1725" s="56" t="s">
        <v>244</v>
      </c>
      <c r="J1725" s="53">
        <v>503068.6</v>
      </c>
      <c r="K1725" s="53">
        <v>267352.8</v>
      </c>
      <c r="L1725" s="55">
        <v>8.0042100000000005</v>
      </c>
      <c r="M1725" s="62">
        <v>91.32</v>
      </c>
    </row>
    <row r="1726" spans="8:13" x14ac:dyDescent="0.25">
      <c r="H1726" s="53" t="s">
        <v>395</v>
      </c>
      <c r="I1726" s="56" t="s">
        <v>40</v>
      </c>
      <c r="J1726" s="53">
        <v>503072</v>
      </c>
      <c r="K1726" s="53">
        <v>267355.3</v>
      </c>
      <c r="L1726" s="55">
        <v>5.0570399999999998</v>
      </c>
      <c r="M1726" s="62">
        <v>97.35</v>
      </c>
    </row>
    <row r="1727" spans="8:13" x14ac:dyDescent="0.25">
      <c r="H1727" s="53" t="s">
        <v>395</v>
      </c>
      <c r="I1727" s="56" t="s">
        <v>245</v>
      </c>
      <c r="J1727" s="53">
        <v>503074.2</v>
      </c>
      <c r="K1727" s="53">
        <v>267357.2</v>
      </c>
      <c r="L1727" s="55">
        <v>2.70018</v>
      </c>
      <c r="M1727" s="62">
        <v>89.12</v>
      </c>
    </row>
    <row r="1728" spans="8:13" x14ac:dyDescent="0.25">
      <c r="H1728" s="53" t="s">
        <v>395</v>
      </c>
      <c r="I1728" s="56" t="s">
        <v>246</v>
      </c>
      <c r="J1728" s="53">
        <v>503075.2</v>
      </c>
      <c r="K1728" s="53">
        <v>267358.8</v>
      </c>
      <c r="L1728" s="55">
        <v>2.51763</v>
      </c>
      <c r="M1728" s="62">
        <v>88.85</v>
      </c>
    </row>
    <row r="1729" spans="8:13" x14ac:dyDescent="0.25">
      <c r="H1729" s="53" t="s">
        <v>395</v>
      </c>
      <c r="I1729" s="56" t="s">
        <v>247</v>
      </c>
      <c r="J1729" s="53">
        <v>503075.8</v>
      </c>
      <c r="K1729" s="53">
        <v>267360.59999999998</v>
      </c>
      <c r="L1729" s="55">
        <v>2.5168200000000001</v>
      </c>
      <c r="M1729" s="62">
        <v>84.53</v>
      </c>
    </row>
    <row r="1730" spans="8:13" x14ac:dyDescent="0.25">
      <c r="H1730" s="53" t="s">
        <v>396</v>
      </c>
      <c r="I1730" s="56" t="s">
        <v>17</v>
      </c>
      <c r="J1730" s="53">
        <v>503076.2</v>
      </c>
      <c r="K1730" s="53">
        <v>267362.59999999998</v>
      </c>
      <c r="L1730" s="55">
        <v>2.5143299999999997</v>
      </c>
      <c r="M1730" s="62">
        <v>91.46</v>
      </c>
    </row>
    <row r="1731" spans="8:13" x14ac:dyDescent="0.25">
      <c r="H1731" s="53" t="s">
        <v>396</v>
      </c>
      <c r="I1731" s="56" t="s">
        <v>176</v>
      </c>
      <c r="J1731" s="53">
        <v>503076.4</v>
      </c>
      <c r="K1731" s="53">
        <v>267364.90000000002</v>
      </c>
      <c r="L1731" s="55">
        <v>2.5163099999999998</v>
      </c>
      <c r="M1731" s="62">
        <v>87.9</v>
      </c>
    </row>
    <row r="1732" spans="8:13" x14ac:dyDescent="0.25">
      <c r="H1732" s="53" t="s">
        <v>396</v>
      </c>
      <c r="I1732" s="56" t="s">
        <v>177</v>
      </c>
      <c r="J1732" s="53">
        <v>503076.4</v>
      </c>
      <c r="K1732" s="53">
        <v>267367.40000000002</v>
      </c>
      <c r="L1732" s="55">
        <v>2.5193400000000001</v>
      </c>
      <c r="M1732" s="62">
        <v>86.65</v>
      </c>
    </row>
    <row r="1733" spans="8:13" x14ac:dyDescent="0.25">
      <c r="H1733" s="53" t="s">
        <v>396</v>
      </c>
      <c r="I1733" s="56" t="s">
        <v>178</v>
      </c>
      <c r="J1733" s="53">
        <v>503076.4</v>
      </c>
      <c r="K1733" s="53">
        <v>267369.90000000002</v>
      </c>
      <c r="L1733" s="55">
        <v>2.5182899999999999</v>
      </c>
      <c r="M1733" s="62">
        <v>86.94</v>
      </c>
    </row>
    <row r="1734" spans="8:13" x14ac:dyDescent="0.25">
      <c r="H1734" s="53" t="s">
        <v>396</v>
      </c>
      <c r="I1734" s="56" t="s">
        <v>18</v>
      </c>
      <c r="J1734" s="53">
        <v>503076.5</v>
      </c>
      <c r="K1734" s="53">
        <v>267372.40000000002</v>
      </c>
      <c r="L1734" s="55">
        <v>2.5166999999999997</v>
      </c>
      <c r="M1734" s="62">
        <v>86.85</v>
      </c>
    </row>
    <row r="1735" spans="8:13" x14ac:dyDescent="0.25">
      <c r="H1735" s="53" t="s">
        <v>396</v>
      </c>
      <c r="I1735" s="56" t="s">
        <v>179</v>
      </c>
      <c r="J1735" s="53">
        <v>503076.5</v>
      </c>
      <c r="K1735" s="53">
        <v>267374.90000000002</v>
      </c>
      <c r="L1735" s="55">
        <v>2.51511</v>
      </c>
      <c r="M1735" s="62">
        <v>84.7</v>
      </c>
    </row>
    <row r="1736" spans="8:13" x14ac:dyDescent="0.25">
      <c r="H1736" s="53" t="s">
        <v>396</v>
      </c>
      <c r="I1736" s="56" t="s">
        <v>180</v>
      </c>
      <c r="J1736" s="53">
        <v>503076.5</v>
      </c>
      <c r="K1736" s="53">
        <v>267377.40000000002</v>
      </c>
      <c r="L1736" s="55">
        <v>2.5163099999999998</v>
      </c>
      <c r="M1736" s="62">
        <v>87.12</v>
      </c>
    </row>
    <row r="1737" spans="8:13" x14ac:dyDescent="0.25">
      <c r="H1737" s="53" t="s">
        <v>396</v>
      </c>
      <c r="I1737" s="56" t="s">
        <v>181</v>
      </c>
      <c r="J1737" s="53">
        <v>503076.5</v>
      </c>
      <c r="K1737" s="53">
        <v>267379.90000000002</v>
      </c>
      <c r="L1737" s="55">
        <v>2.5163099999999998</v>
      </c>
      <c r="M1737" s="62">
        <v>86.71</v>
      </c>
    </row>
    <row r="1738" spans="8:13" x14ac:dyDescent="0.25">
      <c r="H1738" s="53" t="s">
        <v>396</v>
      </c>
      <c r="I1738" s="56" t="s">
        <v>19</v>
      </c>
      <c r="J1738" s="53">
        <v>503076.4</v>
      </c>
      <c r="K1738" s="53">
        <v>267382.40000000002</v>
      </c>
      <c r="L1738" s="55">
        <v>2.5166999999999997</v>
      </c>
      <c r="M1738" s="62">
        <v>85.77</v>
      </c>
    </row>
    <row r="1739" spans="8:13" x14ac:dyDescent="0.25">
      <c r="H1739" s="53" t="s">
        <v>396</v>
      </c>
      <c r="I1739" s="56" t="s">
        <v>182</v>
      </c>
      <c r="J1739" s="53">
        <v>503076.4</v>
      </c>
      <c r="K1739" s="53">
        <v>267384.90000000002</v>
      </c>
      <c r="L1739" s="55">
        <v>2.5186799999999998</v>
      </c>
      <c r="M1739" s="62">
        <v>82.7</v>
      </c>
    </row>
    <row r="1740" spans="8:13" x14ac:dyDescent="0.25">
      <c r="H1740" s="53" t="s">
        <v>396</v>
      </c>
      <c r="I1740" s="56" t="s">
        <v>183</v>
      </c>
      <c r="J1740" s="53">
        <v>503076.4</v>
      </c>
      <c r="K1740" s="53">
        <v>267387.40000000002</v>
      </c>
      <c r="L1740" s="55">
        <v>2.5190700000000001</v>
      </c>
      <c r="M1740" s="62">
        <v>84.9</v>
      </c>
    </row>
    <row r="1741" spans="8:13" x14ac:dyDescent="0.25">
      <c r="H1741" s="53" t="s">
        <v>396</v>
      </c>
      <c r="I1741" s="56" t="s">
        <v>184</v>
      </c>
      <c r="J1741" s="53">
        <v>503076.4</v>
      </c>
      <c r="K1741" s="53">
        <v>267389.90000000002</v>
      </c>
      <c r="L1741" s="55">
        <v>2.8784999999999998</v>
      </c>
      <c r="M1741" s="62">
        <v>85.31</v>
      </c>
    </row>
    <row r="1742" spans="8:13" x14ac:dyDescent="0.25">
      <c r="H1742" s="53" t="s">
        <v>396</v>
      </c>
      <c r="I1742" s="56" t="s">
        <v>20</v>
      </c>
      <c r="J1742" s="53">
        <v>503076.4</v>
      </c>
      <c r="K1742" s="53">
        <v>267392.5</v>
      </c>
      <c r="L1742" s="55">
        <v>4.1817600000000006</v>
      </c>
      <c r="M1742" s="62">
        <v>82.2</v>
      </c>
    </row>
    <row r="1743" spans="8:13" x14ac:dyDescent="0.25">
      <c r="H1743" s="53" t="s">
        <v>396</v>
      </c>
      <c r="I1743" s="56" t="s">
        <v>185</v>
      </c>
      <c r="J1743" s="53">
        <v>503076.4</v>
      </c>
      <c r="K1743" s="53">
        <v>267396</v>
      </c>
      <c r="L1743" s="55">
        <v>4.0642800000000001</v>
      </c>
      <c r="M1743" s="62">
        <v>83.8</v>
      </c>
    </row>
    <row r="1744" spans="8:13" x14ac:dyDescent="0.25">
      <c r="H1744" s="53" t="s">
        <v>396</v>
      </c>
      <c r="I1744" s="56" t="s">
        <v>186</v>
      </c>
      <c r="J1744" s="53">
        <v>503076.4</v>
      </c>
      <c r="K1744" s="53">
        <v>267399.40000000002</v>
      </c>
      <c r="L1744" s="55">
        <v>4.0498799999999999</v>
      </c>
      <c r="M1744" s="62">
        <v>84.81</v>
      </c>
    </row>
    <row r="1745" spans="8:13" x14ac:dyDescent="0.25">
      <c r="H1745" s="53" t="s">
        <v>396</v>
      </c>
      <c r="I1745" s="56" t="s">
        <v>187</v>
      </c>
      <c r="J1745" s="53">
        <v>503076.4</v>
      </c>
      <c r="K1745" s="53">
        <v>267402.8</v>
      </c>
      <c r="L1745" s="55">
        <v>4.1706599999999998</v>
      </c>
      <c r="M1745" s="62">
        <v>86.08</v>
      </c>
    </row>
    <row r="1746" spans="8:13" x14ac:dyDescent="0.25">
      <c r="H1746" s="53" t="s">
        <v>396</v>
      </c>
      <c r="I1746" s="56" t="s">
        <v>21</v>
      </c>
      <c r="J1746" s="53">
        <v>503076.5</v>
      </c>
      <c r="K1746" s="53">
        <v>267406.2</v>
      </c>
      <c r="L1746" s="55">
        <v>4.1240699999999997</v>
      </c>
      <c r="M1746" s="62">
        <v>81.430000000000007</v>
      </c>
    </row>
    <row r="1747" spans="8:13" x14ac:dyDescent="0.25">
      <c r="H1747" s="53" t="s">
        <v>396</v>
      </c>
      <c r="I1747" s="56" t="s">
        <v>188</v>
      </c>
      <c r="J1747" s="53">
        <v>503076.5</v>
      </c>
      <c r="K1747" s="53">
        <v>267410.40000000002</v>
      </c>
      <c r="L1747" s="55">
        <v>4.0413000000000006</v>
      </c>
      <c r="M1747" s="62">
        <v>84.95</v>
      </c>
    </row>
    <row r="1748" spans="8:13" x14ac:dyDescent="0.25">
      <c r="H1748" s="53" t="s">
        <v>396</v>
      </c>
      <c r="I1748" s="56" t="s">
        <v>189</v>
      </c>
      <c r="J1748" s="53">
        <v>503076.5</v>
      </c>
      <c r="K1748" s="53">
        <v>267414.90000000002</v>
      </c>
      <c r="L1748" s="55">
        <v>4.0432800000000002</v>
      </c>
      <c r="M1748" s="62">
        <v>87.57</v>
      </c>
    </row>
    <row r="1749" spans="8:13" x14ac:dyDescent="0.25">
      <c r="H1749" s="53" t="s">
        <v>396</v>
      </c>
      <c r="I1749" s="56" t="s">
        <v>190</v>
      </c>
      <c r="J1749" s="53">
        <v>503076.5</v>
      </c>
      <c r="K1749" s="53">
        <v>267419.8</v>
      </c>
      <c r="L1749" s="55">
        <v>5.2999200000000002</v>
      </c>
      <c r="M1749" s="62">
        <v>92.49</v>
      </c>
    </row>
    <row r="1750" spans="8:13" x14ac:dyDescent="0.25">
      <c r="H1750" s="53" t="s">
        <v>396</v>
      </c>
      <c r="I1750" s="56" t="s">
        <v>22</v>
      </c>
      <c r="J1750" s="53">
        <v>503076.7</v>
      </c>
      <c r="K1750" s="53">
        <v>267425.2</v>
      </c>
      <c r="L1750" s="55">
        <v>7.9445399999999999</v>
      </c>
      <c r="M1750" s="62">
        <v>89.56</v>
      </c>
    </row>
    <row r="1751" spans="8:13" x14ac:dyDescent="0.25">
      <c r="H1751" s="53" t="s">
        <v>396</v>
      </c>
      <c r="I1751" s="56" t="s">
        <v>191</v>
      </c>
      <c r="J1751" s="53">
        <v>503076.9</v>
      </c>
      <c r="K1751" s="53">
        <v>267430.8</v>
      </c>
      <c r="L1751" s="55">
        <v>8.0126400000000011</v>
      </c>
      <c r="M1751" s="62">
        <v>99.23</v>
      </c>
    </row>
    <row r="1752" spans="8:13" x14ac:dyDescent="0.25">
      <c r="H1752" s="53" t="s">
        <v>396</v>
      </c>
      <c r="I1752" s="56" t="s">
        <v>192</v>
      </c>
      <c r="J1752" s="53">
        <v>503077</v>
      </c>
      <c r="K1752" s="53">
        <v>267436.7</v>
      </c>
      <c r="L1752" s="55">
        <v>8.0028900000000007</v>
      </c>
      <c r="M1752" s="62">
        <v>108.93</v>
      </c>
    </row>
    <row r="1753" spans="8:13" x14ac:dyDescent="0.25">
      <c r="H1753" s="53" t="s">
        <v>396</v>
      </c>
      <c r="I1753" s="56" t="s">
        <v>193</v>
      </c>
      <c r="J1753" s="53">
        <v>503077.3</v>
      </c>
      <c r="K1753" s="53">
        <v>267442.5</v>
      </c>
      <c r="L1753" s="55">
        <v>8.0119799999999994</v>
      </c>
      <c r="M1753" s="62">
        <v>113.43</v>
      </c>
    </row>
    <row r="1754" spans="8:13" x14ac:dyDescent="0.25">
      <c r="H1754" s="53" t="s">
        <v>396</v>
      </c>
      <c r="I1754" s="56" t="s">
        <v>23</v>
      </c>
      <c r="J1754" s="53">
        <v>503078.2</v>
      </c>
      <c r="K1754" s="53">
        <v>267447.7</v>
      </c>
      <c r="L1754" s="55">
        <v>8.0043299999999995</v>
      </c>
      <c r="M1754" s="62">
        <v>104.33</v>
      </c>
    </row>
    <row r="1755" spans="8:13" x14ac:dyDescent="0.25">
      <c r="H1755" s="53" t="s">
        <v>396</v>
      </c>
      <c r="I1755" s="56" t="s">
        <v>194</v>
      </c>
      <c r="J1755" s="53">
        <v>503079.2</v>
      </c>
      <c r="K1755" s="53">
        <v>267452.59999999998</v>
      </c>
      <c r="L1755" s="55">
        <v>8.0104199999999999</v>
      </c>
      <c r="M1755" s="62">
        <v>120.06</v>
      </c>
    </row>
    <row r="1756" spans="8:13" x14ac:dyDescent="0.25">
      <c r="H1756" s="53" t="s">
        <v>396</v>
      </c>
      <c r="I1756" s="56" t="s">
        <v>195</v>
      </c>
      <c r="J1756" s="53">
        <v>503080.4</v>
      </c>
      <c r="K1756" s="53">
        <v>267457.40000000002</v>
      </c>
      <c r="L1756" s="55">
        <v>8.0061900000000001</v>
      </c>
      <c r="M1756" s="62">
        <v>127.15</v>
      </c>
    </row>
    <row r="1757" spans="8:13" x14ac:dyDescent="0.25">
      <c r="H1757" s="53" t="s">
        <v>396</v>
      </c>
      <c r="I1757" s="56" t="s">
        <v>196</v>
      </c>
      <c r="J1757" s="53">
        <v>503081.6</v>
      </c>
      <c r="K1757" s="53">
        <v>267462.3</v>
      </c>
      <c r="L1757" s="55">
        <v>8.0145</v>
      </c>
      <c r="M1757" s="62">
        <v>150.51</v>
      </c>
    </row>
    <row r="1758" spans="8:13" x14ac:dyDescent="0.25">
      <c r="H1758" s="53" t="s">
        <v>396</v>
      </c>
      <c r="I1758" s="56" t="s">
        <v>24</v>
      </c>
      <c r="J1758" s="53">
        <v>503082.9</v>
      </c>
      <c r="K1758" s="53">
        <v>267467</v>
      </c>
      <c r="L1758" s="55">
        <v>8.0044799999999992</v>
      </c>
      <c r="M1758" s="62">
        <v>139.97</v>
      </c>
    </row>
    <row r="1759" spans="8:13" x14ac:dyDescent="0.25">
      <c r="H1759" s="53" t="s">
        <v>396</v>
      </c>
      <c r="I1759" s="56" t="s">
        <v>197</v>
      </c>
      <c r="J1759" s="53">
        <v>503084.3</v>
      </c>
      <c r="K1759" s="53">
        <v>267471.7</v>
      </c>
      <c r="L1759" s="55">
        <v>8.0129099999999998</v>
      </c>
      <c r="M1759" s="62">
        <v>151.16</v>
      </c>
    </row>
    <row r="1760" spans="8:13" x14ac:dyDescent="0.25">
      <c r="H1760" s="53" t="s">
        <v>396</v>
      </c>
      <c r="I1760" s="56" t="s">
        <v>198</v>
      </c>
      <c r="J1760" s="53">
        <v>503085.7</v>
      </c>
      <c r="K1760" s="53">
        <v>267476.3</v>
      </c>
      <c r="L1760" s="55">
        <v>8.0026200000000003</v>
      </c>
      <c r="M1760" s="62">
        <v>151.69999999999999</v>
      </c>
    </row>
    <row r="1761" spans="8:13" x14ac:dyDescent="0.25">
      <c r="H1761" s="53" t="s">
        <v>396</v>
      </c>
      <c r="I1761" s="56" t="s">
        <v>199</v>
      </c>
      <c r="J1761" s="53">
        <v>503087.1</v>
      </c>
      <c r="K1761" s="53">
        <v>267480.90000000002</v>
      </c>
      <c r="L1761" s="55">
        <v>8.0044799999999992</v>
      </c>
      <c r="M1761" s="62">
        <v>156.1</v>
      </c>
    </row>
    <row r="1762" spans="8:13" x14ac:dyDescent="0.25">
      <c r="H1762" s="53" t="s">
        <v>396</v>
      </c>
      <c r="I1762" s="56" t="s">
        <v>25</v>
      </c>
      <c r="J1762" s="53">
        <v>503088.5</v>
      </c>
      <c r="K1762" s="53">
        <v>267485.5</v>
      </c>
      <c r="L1762" s="55">
        <v>8.0143800000000009</v>
      </c>
      <c r="M1762" s="62">
        <v>158.09</v>
      </c>
    </row>
    <row r="1763" spans="8:13" x14ac:dyDescent="0.25">
      <c r="H1763" s="53" t="s">
        <v>396</v>
      </c>
      <c r="I1763" s="56" t="s">
        <v>200</v>
      </c>
      <c r="J1763" s="53">
        <v>503090</v>
      </c>
      <c r="K1763" s="53">
        <v>267490</v>
      </c>
      <c r="L1763" s="55">
        <v>8.0109300000000001</v>
      </c>
      <c r="M1763" s="62">
        <v>142.44</v>
      </c>
    </row>
    <row r="1764" spans="8:13" x14ac:dyDescent="0.25">
      <c r="H1764" s="53" t="s">
        <v>396</v>
      </c>
      <c r="I1764" s="56" t="s">
        <v>201</v>
      </c>
      <c r="J1764" s="53">
        <v>503091.6</v>
      </c>
      <c r="K1764" s="53">
        <v>267494.40000000002</v>
      </c>
      <c r="L1764" s="55">
        <v>8.0081699999999998</v>
      </c>
      <c r="M1764" s="62">
        <v>133.63</v>
      </c>
    </row>
    <row r="1765" spans="8:13" x14ac:dyDescent="0.25">
      <c r="H1765" s="53" t="s">
        <v>396</v>
      </c>
      <c r="I1765" s="56" t="s">
        <v>202</v>
      </c>
      <c r="J1765" s="53">
        <v>503093.3</v>
      </c>
      <c r="K1765" s="53">
        <v>267498.7</v>
      </c>
      <c r="L1765" s="55">
        <v>8.0089500000000005</v>
      </c>
      <c r="M1765" s="62">
        <v>120.3</v>
      </c>
    </row>
    <row r="1766" spans="8:13" x14ac:dyDescent="0.25">
      <c r="H1766" s="53" t="s">
        <v>396</v>
      </c>
      <c r="I1766" s="56" t="s">
        <v>26</v>
      </c>
      <c r="J1766" s="53">
        <v>503095.2</v>
      </c>
      <c r="K1766" s="53">
        <v>267502.8</v>
      </c>
      <c r="L1766" s="55">
        <v>8.0104199999999999</v>
      </c>
      <c r="M1766" s="62">
        <v>133.11000000000001</v>
      </c>
    </row>
    <row r="1767" spans="8:13" x14ac:dyDescent="0.25">
      <c r="H1767" s="53" t="s">
        <v>396</v>
      </c>
      <c r="I1767" s="56" t="s">
        <v>203</v>
      </c>
      <c r="J1767" s="53">
        <v>503097.2</v>
      </c>
      <c r="K1767" s="53">
        <v>267506.8</v>
      </c>
      <c r="L1767" s="55">
        <v>8.0089500000000005</v>
      </c>
      <c r="M1767" s="62">
        <v>124.45</v>
      </c>
    </row>
    <row r="1768" spans="8:13" x14ac:dyDescent="0.25">
      <c r="H1768" s="53" t="s">
        <v>396</v>
      </c>
      <c r="I1768" s="56" t="s">
        <v>204</v>
      </c>
      <c r="J1768" s="53">
        <v>503099.4</v>
      </c>
      <c r="K1768" s="53">
        <v>267510.5</v>
      </c>
      <c r="L1768" s="55">
        <v>8.0061900000000001</v>
      </c>
      <c r="M1768" s="62">
        <v>118.51</v>
      </c>
    </row>
    <row r="1769" spans="8:13" x14ac:dyDescent="0.25">
      <c r="H1769" s="53" t="s">
        <v>396</v>
      </c>
      <c r="I1769" s="56" t="s">
        <v>205</v>
      </c>
      <c r="J1769" s="53">
        <v>503101.7</v>
      </c>
      <c r="K1769" s="53">
        <v>267514.2</v>
      </c>
      <c r="L1769" s="55">
        <v>8.0088299999999997</v>
      </c>
      <c r="M1769" s="62">
        <v>106.97</v>
      </c>
    </row>
    <row r="1770" spans="8:13" x14ac:dyDescent="0.25">
      <c r="H1770" s="53" t="s">
        <v>396</v>
      </c>
      <c r="I1770" s="56" t="s">
        <v>27</v>
      </c>
      <c r="J1770" s="53">
        <v>503103.9</v>
      </c>
      <c r="K1770" s="53">
        <v>267517.8</v>
      </c>
      <c r="L1770" s="55">
        <v>8.00976</v>
      </c>
      <c r="M1770" s="62">
        <v>115.09</v>
      </c>
    </row>
    <row r="1771" spans="8:13" x14ac:dyDescent="0.25">
      <c r="H1771" s="53" t="s">
        <v>396</v>
      </c>
      <c r="I1771" s="56" t="s">
        <v>206</v>
      </c>
      <c r="J1771" s="53">
        <v>503106.2</v>
      </c>
      <c r="K1771" s="53">
        <v>267521.3</v>
      </c>
      <c r="L1771" s="55">
        <v>8.00868</v>
      </c>
      <c r="M1771" s="62">
        <v>105.37</v>
      </c>
    </row>
    <row r="1772" spans="8:13" x14ac:dyDescent="0.25">
      <c r="H1772" s="53" t="s">
        <v>396</v>
      </c>
      <c r="I1772" s="56" t="s">
        <v>207</v>
      </c>
      <c r="J1772" s="53">
        <v>503108.9</v>
      </c>
      <c r="K1772" s="53">
        <v>267524.5</v>
      </c>
      <c r="L1772" s="55">
        <v>8.0076300000000007</v>
      </c>
      <c r="M1772" s="62">
        <v>100.81</v>
      </c>
    </row>
    <row r="1773" spans="8:13" x14ac:dyDescent="0.25">
      <c r="H1773" s="53" t="s">
        <v>396</v>
      </c>
      <c r="I1773" s="56" t="s">
        <v>208</v>
      </c>
      <c r="J1773" s="53">
        <v>503111.3</v>
      </c>
      <c r="K1773" s="53">
        <v>267527.7</v>
      </c>
      <c r="L1773" s="55">
        <v>8.0059199999999997</v>
      </c>
      <c r="M1773" s="62">
        <v>97.08</v>
      </c>
    </row>
    <row r="1774" spans="8:13" x14ac:dyDescent="0.25">
      <c r="H1774" s="53" t="s">
        <v>396</v>
      </c>
      <c r="I1774" s="56" t="s">
        <v>28</v>
      </c>
      <c r="J1774" s="53">
        <v>503113.9</v>
      </c>
      <c r="K1774" s="53">
        <v>267531</v>
      </c>
      <c r="L1774" s="55">
        <v>8.0119799999999994</v>
      </c>
      <c r="M1774" s="62">
        <v>102.32</v>
      </c>
    </row>
    <row r="1775" spans="8:13" x14ac:dyDescent="0.25">
      <c r="H1775" s="53" t="s">
        <v>396</v>
      </c>
      <c r="I1775" s="56" t="s">
        <v>209</v>
      </c>
      <c r="J1775" s="53">
        <v>503116.3</v>
      </c>
      <c r="K1775" s="53">
        <v>267534.5</v>
      </c>
      <c r="L1775" s="55">
        <v>8.0081699999999998</v>
      </c>
      <c r="M1775" s="62">
        <v>100.06</v>
      </c>
    </row>
    <row r="1776" spans="8:13" x14ac:dyDescent="0.25">
      <c r="H1776" s="53" t="s">
        <v>396</v>
      </c>
      <c r="I1776" s="56" t="s">
        <v>210</v>
      </c>
      <c r="J1776" s="53">
        <v>503118.6</v>
      </c>
      <c r="K1776" s="53">
        <v>267538.09999999998</v>
      </c>
      <c r="L1776" s="55">
        <v>8.0080200000000001</v>
      </c>
      <c r="M1776" s="62">
        <v>98.92</v>
      </c>
    </row>
    <row r="1777" spans="8:13" x14ac:dyDescent="0.25">
      <c r="H1777" s="53" t="s">
        <v>396</v>
      </c>
      <c r="I1777" s="56" t="s">
        <v>211</v>
      </c>
      <c r="J1777" s="53">
        <v>503121</v>
      </c>
      <c r="K1777" s="53">
        <v>267541.59999999998</v>
      </c>
      <c r="L1777" s="55">
        <v>8.0077800000000003</v>
      </c>
      <c r="M1777" s="62">
        <v>98.99</v>
      </c>
    </row>
    <row r="1778" spans="8:13" x14ac:dyDescent="0.25">
      <c r="H1778" s="53" t="s">
        <v>396</v>
      </c>
      <c r="I1778" s="56" t="s">
        <v>29</v>
      </c>
      <c r="J1778" s="53">
        <v>503123.4</v>
      </c>
      <c r="K1778" s="53">
        <v>267545.09999999998</v>
      </c>
      <c r="L1778" s="55">
        <v>8.00685</v>
      </c>
      <c r="M1778" s="62">
        <v>102.17</v>
      </c>
    </row>
    <row r="1779" spans="8:13" x14ac:dyDescent="0.25">
      <c r="H1779" s="53" t="s">
        <v>396</v>
      </c>
      <c r="I1779" s="56" t="s">
        <v>212</v>
      </c>
      <c r="J1779" s="53">
        <v>503125.7</v>
      </c>
      <c r="K1779" s="53">
        <v>267548.7</v>
      </c>
      <c r="L1779" s="55">
        <v>8.0093399999999999</v>
      </c>
      <c r="M1779" s="62">
        <v>101.93</v>
      </c>
    </row>
    <row r="1780" spans="8:13" x14ac:dyDescent="0.25">
      <c r="H1780" s="53" t="s">
        <v>396</v>
      </c>
      <c r="I1780" s="56" t="s">
        <v>213</v>
      </c>
      <c r="J1780" s="53">
        <v>503128.2</v>
      </c>
      <c r="K1780" s="53">
        <v>267552.2</v>
      </c>
      <c r="L1780" s="55">
        <v>8.0080200000000001</v>
      </c>
      <c r="M1780" s="62">
        <v>101.52</v>
      </c>
    </row>
    <row r="1781" spans="8:13" x14ac:dyDescent="0.25">
      <c r="H1781" s="53" t="s">
        <v>396</v>
      </c>
      <c r="I1781" s="56" t="s">
        <v>214</v>
      </c>
      <c r="J1781" s="53">
        <v>503130.7</v>
      </c>
      <c r="K1781" s="53">
        <v>267555.59999999998</v>
      </c>
      <c r="L1781" s="55">
        <v>8.0076300000000007</v>
      </c>
      <c r="M1781" s="62">
        <v>103.56</v>
      </c>
    </row>
    <row r="1782" spans="8:13" x14ac:dyDescent="0.25">
      <c r="H1782" s="53" t="s">
        <v>396</v>
      </c>
      <c r="I1782" s="56" t="s">
        <v>30</v>
      </c>
      <c r="J1782" s="53">
        <v>503133.3</v>
      </c>
      <c r="K1782" s="53">
        <v>267558.90000000002</v>
      </c>
      <c r="L1782" s="55">
        <v>8.0091000000000001</v>
      </c>
      <c r="M1782" s="62">
        <v>105.82</v>
      </c>
    </row>
    <row r="1783" spans="8:13" x14ac:dyDescent="0.25">
      <c r="H1783" s="53" t="s">
        <v>396</v>
      </c>
      <c r="I1783" s="56" t="s">
        <v>215</v>
      </c>
      <c r="J1783" s="53">
        <v>503136.2</v>
      </c>
      <c r="K1783" s="53">
        <v>267561.90000000002</v>
      </c>
      <c r="L1783" s="55">
        <v>8.0108100000000011</v>
      </c>
      <c r="M1783" s="62">
        <v>106.83</v>
      </c>
    </row>
    <row r="1784" spans="8:13" x14ac:dyDescent="0.25">
      <c r="H1784" s="53" t="s">
        <v>396</v>
      </c>
      <c r="I1784" s="56" t="s">
        <v>216</v>
      </c>
      <c r="J1784" s="53">
        <v>503139.2</v>
      </c>
      <c r="K1784" s="53">
        <v>267564.90000000002</v>
      </c>
      <c r="L1784" s="55">
        <v>8.0072399999999995</v>
      </c>
      <c r="M1784" s="62">
        <v>112.31</v>
      </c>
    </row>
    <row r="1785" spans="8:13" x14ac:dyDescent="0.25">
      <c r="H1785" s="53" t="s">
        <v>396</v>
      </c>
      <c r="I1785" s="56" t="s">
        <v>217</v>
      </c>
      <c r="J1785" s="53">
        <v>503142.3</v>
      </c>
      <c r="K1785" s="53">
        <v>267567.59999999998</v>
      </c>
      <c r="L1785" s="55">
        <v>8.0067000000000004</v>
      </c>
      <c r="M1785" s="62">
        <v>121.28</v>
      </c>
    </row>
    <row r="1786" spans="8:13" x14ac:dyDescent="0.25">
      <c r="H1786" s="53" t="s">
        <v>396</v>
      </c>
      <c r="I1786" s="56" t="s">
        <v>31</v>
      </c>
      <c r="J1786" s="53">
        <v>503145.4</v>
      </c>
      <c r="K1786" s="53">
        <v>267570.40000000002</v>
      </c>
      <c r="L1786" s="55">
        <v>8.0098800000000008</v>
      </c>
      <c r="M1786" s="62">
        <v>109.92</v>
      </c>
    </row>
    <row r="1787" spans="8:13" x14ac:dyDescent="0.25">
      <c r="H1787" s="53" t="s">
        <v>396</v>
      </c>
      <c r="I1787" s="56" t="s">
        <v>218</v>
      </c>
      <c r="J1787" s="53">
        <v>503148.6</v>
      </c>
      <c r="K1787" s="53">
        <v>267573.09999999998</v>
      </c>
      <c r="L1787" s="55">
        <v>8.0082900000000006</v>
      </c>
      <c r="M1787" s="62">
        <v>118.88</v>
      </c>
    </row>
    <row r="1788" spans="8:13" x14ac:dyDescent="0.25">
      <c r="H1788" s="53" t="s">
        <v>396</v>
      </c>
      <c r="I1788" s="56" t="s">
        <v>219</v>
      </c>
      <c r="J1788" s="53">
        <v>503151.6</v>
      </c>
      <c r="K1788" s="53">
        <v>267576</v>
      </c>
      <c r="L1788" s="55">
        <v>8.008560000000001</v>
      </c>
      <c r="M1788" s="62">
        <v>135</v>
      </c>
    </row>
    <row r="1789" spans="8:13" x14ac:dyDescent="0.25">
      <c r="H1789" s="53" t="s">
        <v>396</v>
      </c>
      <c r="I1789" s="56" t="s">
        <v>220</v>
      </c>
      <c r="J1789" s="53">
        <v>503154.3</v>
      </c>
      <c r="K1789" s="53">
        <v>267579</v>
      </c>
      <c r="L1789" s="55">
        <v>8.0072399999999995</v>
      </c>
      <c r="M1789" s="62">
        <v>161.65</v>
      </c>
    </row>
    <row r="1790" spans="8:13" x14ac:dyDescent="0.25">
      <c r="H1790" s="53" t="s">
        <v>396</v>
      </c>
      <c r="I1790" s="56" t="s">
        <v>32</v>
      </c>
      <c r="J1790" s="53">
        <v>503157.1</v>
      </c>
      <c r="K1790" s="53">
        <v>267582.2</v>
      </c>
      <c r="L1790" s="55">
        <v>8.0098800000000008</v>
      </c>
      <c r="M1790" s="62">
        <v>132.91999999999999</v>
      </c>
    </row>
    <row r="1791" spans="8:13" x14ac:dyDescent="0.25">
      <c r="H1791" s="53" t="s">
        <v>396</v>
      </c>
      <c r="I1791" s="56" t="s">
        <v>221</v>
      </c>
      <c r="J1791" s="53">
        <v>503159.7</v>
      </c>
      <c r="K1791" s="53">
        <v>267585.40000000002</v>
      </c>
      <c r="L1791" s="55">
        <v>8.0069700000000008</v>
      </c>
      <c r="M1791" s="62">
        <v>152.16</v>
      </c>
    </row>
    <row r="1792" spans="8:13" x14ac:dyDescent="0.25">
      <c r="H1792" s="53" t="s">
        <v>396</v>
      </c>
      <c r="I1792" s="56" t="s">
        <v>222</v>
      </c>
      <c r="J1792" s="53">
        <v>503162.3</v>
      </c>
      <c r="K1792" s="53">
        <v>267588.7</v>
      </c>
      <c r="L1792" s="55">
        <v>8.0089500000000005</v>
      </c>
      <c r="M1792" s="62">
        <v>195.81</v>
      </c>
    </row>
    <row r="1793" spans="8:13" x14ac:dyDescent="0.25">
      <c r="H1793" s="53" t="s">
        <v>396</v>
      </c>
      <c r="I1793" s="56" t="s">
        <v>223</v>
      </c>
      <c r="J1793" s="53">
        <v>503164.8</v>
      </c>
      <c r="K1793" s="53">
        <v>267592</v>
      </c>
      <c r="L1793" s="55">
        <v>8.0088299999999997</v>
      </c>
      <c r="M1793" s="62">
        <v>210.16</v>
      </c>
    </row>
    <row r="1794" spans="8:13" x14ac:dyDescent="0.25">
      <c r="H1794" s="53" t="s">
        <v>396</v>
      </c>
      <c r="I1794" s="56" t="s">
        <v>33</v>
      </c>
      <c r="J1794" s="53">
        <v>503167.3</v>
      </c>
      <c r="K1794" s="53">
        <v>267595.5</v>
      </c>
      <c r="L1794" s="55">
        <v>8.0013000000000005</v>
      </c>
      <c r="M1794" s="62">
        <v>157.91999999999999</v>
      </c>
    </row>
    <row r="1795" spans="8:13" x14ac:dyDescent="0.25">
      <c r="H1795" s="53" t="s">
        <v>396</v>
      </c>
      <c r="I1795" s="56" t="s">
        <v>224</v>
      </c>
      <c r="J1795" s="53">
        <v>503169.6</v>
      </c>
      <c r="K1795" s="53">
        <v>267599</v>
      </c>
      <c r="L1795" s="55">
        <v>8.0106599999999997</v>
      </c>
      <c r="M1795" s="62">
        <v>171.69</v>
      </c>
    </row>
    <row r="1796" spans="8:13" x14ac:dyDescent="0.25">
      <c r="H1796" s="53" t="s">
        <v>396</v>
      </c>
      <c r="I1796" s="56" t="s">
        <v>225</v>
      </c>
      <c r="J1796" s="53">
        <v>503171.9</v>
      </c>
      <c r="K1796" s="53">
        <v>267602.7</v>
      </c>
      <c r="L1796" s="55">
        <v>8.0088299999999997</v>
      </c>
      <c r="M1796" s="62">
        <v>224.23</v>
      </c>
    </row>
    <row r="1797" spans="8:13" x14ac:dyDescent="0.25">
      <c r="H1797" s="53" t="s">
        <v>396</v>
      </c>
      <c r="I1797" s="56" t="s">
        <v>226</v>
      </c>
      <c r="J1797" s="53">
        <v>503174</v>
      </c>
      <c r="K1797" s="53">
        <v>267606.5</v>
      </c>
      <c r="L1797" s="55">
        <v>8.0056499999999993</v>
      </c>
      <c r="M1797" s="62">
        <v>239.6</v>
      </c>
    </row>
    <row r="1798" spans="8:13" x14ac:dyDescent="0.25">
      <c r="H1798" s="53" t="s">
        <v>396</v>
      </c>
      <c r="I1798" s="56" t="s">
        <v>34</v>
      </c>
      <c r="J1798" s="53">
        <v>503176.1</v>
      </c>
      <c r="K1798" s="53">
        <v>267610.3</v>
      </c>
      <c r="L1798" s="55">
        <v>8.0119799999999994</v>
      </c>
      <c r="M1798" s="62">
        <v>158.51</v>
      </c>
    </row>
    <row r="1799" spans="8:13" x14ac:dyDescent="0.25">
      <c r="H1799" s="53" t="s">
        <v>396</v>
      </c>
      <c r="I1799" s="56" t="s">
        <v>227</v>
      </c>
      <c r="J1799" s="53">
        <v>503178.3</v>
      </c>
      <c r="K1799" s="53">
        <v>267614.09999999998</v>
      </c>
      <c r="L1799" s="55">
        <v>8.008560000000001</v>
      </c>
      <c r="M1799" s="62">
        <v>154.9</v>
      </c>
    </row>
    <row r="1800" spans="8:13" x14ac:dyDescent="0.25">
      <c r="H1800" s="53" t="s">
        <v>396</v>
      </c>
      <c r="I1800" s="56" t="s">
        <v>228</v>
      </c>
      <c r="J1800" s="53">
        <v>503180.3</v>
      </c>
      <c r="K1800" s="53">
        <v>267618</v>
      </c>
      <c r="L1800" s="55">
        <v>8.0088299999999997</v>
      </c>
      <c r="M1800" s="62">
        <v>150.29</v>
      </c>
    </row>
    <row r="1801" spans="8:13" x14ac:dyDescent="0.25">
      <c r="H1801" s="53" t="s">
        <v>396</v>
      </c>
      <c r="I1801" s="56" t="s">
        <v>229</v>
      </c>
      <c r="J1801" s="53">
        <v>503182.4</v>
      </c>
      <c r="K1801" s="53">
        <v>267621.90000000002</v>
      </c>
      <c r="L1801" s="55">
        <v>8.011470000000001</v>
      </c>
      <c r="M1801" s="62">
        <v>141</v>
      </c>
    </row>
    <row r="1802" spans="8:13" x14ac:dyDescent="0.25">
      <c r="H1802" s="53" t="s">
        <v>396</v>
      </c>
      <c r="I1802" s="56" t="s">
        <v>35</v>
      </c>
      <c r="J1802" s="53">
        <v>503184.5</v>
      </c>
      <c r="K1802" s="53">
        <v>267625.7</v>
      </c>
      <c r="L1802" s="55">
        <v>8.008560000000001</v>
      </c>
      <c r="M1802" s="62">
        <v>145.54</v>
      </c>
    </row>
    <row r="1803" spans="8:13" x14ac:dyDescent="0.25">
      <c r="H1803" s="53" t="s">
        <v>396</v>
      </c>
      <c r="I1803" s="56" t="s">
        <v>230</v>
      </c>
      <c r="J1803" s="53">
        <v>503186.4</v>
      </c>
      <c r="K1803" s="53">
        <v>267629.7</v>
      </c>
      <c r="L1803" s="55">
        <v>8.0075099999999999</v>
      </c>
      <c r="M1803" s="62">
        <v>142</v>
      </c>
    </row>
    <row r="1804" spans="8:13" x14ac:dyDescent="0.25">
      <c r="H1804" s="53" t="s">
        <v>396</v>
      </c>
      <c r="I1804" s="56" t="s">
        <v>231</v>
      </c>
      <c r="J1804" s="53">
        <v>503188.4</v>
      </c>
      <c r="K1804" s="53">
        <v>267633.59999999998</v>
      </c>
      <c r="L1804" s="55">
        <v>8.0122499999999999</v>
      </c>
      <c r="M1804" s="62">
        <v>136.62</v>
      </c>
    </row>
    <row r="1805" spans="8:13" x14ac:dyDescent="0.25">
      <c r="H1805" s="53" t="s">
        <v>396</v>
      </c>
      <c r="I1805" s="56" t="s">
        <v>232</v>
      </c>
      <c r="J1805" s="53">
        <v>503190.5</v>
      </c>
      <c r="K1805" s="53">
        <v>267637.5</v>
      </c>
      <c r="L1805" s="55">
        <v>8.0082900000000006</v>
      </c>
      <c r="M1805" s="62">
        <v>131.76</v>
      </c>
    </row>
    <row r="1806" spans="8:13" x14ac:dyDescent="0.25">
      <c r="H1806" s="53" t="s">
        <v>396</v>
      </c>
      <c r="I1806" s="56" t="s">
        <v>36</v>
      </c>
      <c r="J1806" s="53">
        <v>503192.5</v>
      </c>
      <c r="K1806" s="53">
        <v>267641.3</v>
      </c>
      <c r="L1806" s="55">
        <v>8.0063100000000009</v>
      </c>
      <c r="M1806" s="62">
        <v>140.37</v>
      </c>
    </row>
    <row r="1807" spans="8:13" x14ac:dyDescent="0.25">
      <c r="H1807" s="53" t="s">
        <v>396</v>
      </c>
      <c r="I1807" s="56" t="s">
        <v>233</v>
      </c>
      <c r="J1807" s="53">
        <v>503194.6</v>
      </c>
      <c r="K1807" s="53">
        <v>267645.2</v>
      </c>
      <c r="L1807" s="55">
        <v>8.01</v>
      </c>
      <c r="M1807" s="62">
        <v>140.78</v>
      </c>
    </row>
    <row r="1808" spans="8:13" x14ac:dyDescent="0.25">
      <c r="H1808" s="53" t="s">
        <v>396</v>
      </c>
      <c r="I1808" s="56" t="s">
        <v>234</v>
      </c>
      <c r="J1808" s="53">
        <v>503196.7</v>
      </c>
      <c r="K1808" s="53">
        <v>267648.90000000002</v>
      </c>
      <c r="L1808" s="55">
        <v>8.01159</v>
      </c>
      <c r="M1808" s="62">
        <v>133.22999999999999</v>
      </c>
    </row>
    <row r="1809" spans="8:13" x14ac:dyDescent="0.25">
      <c r="H1809" s="53" t="s">
        <v>396</v>
      </c>
      <c r="I1809" s="56" t="s">
        <v>235</v>
      </c>
      <c r="J1809" s="53">
        <v>503198.8</v>
      </c>
      <c r="K1809" s="53">
        <v>267652.8</v>
      </c>
      <c r="L1809" s="55">
        <v>8.0096100000000003</v>
      </c>
      <c r="M1809" s="62">
        <v>131.12</v>
      </c>
    </row>
    <row r="1810" spans="8:13" x14ac:dyDescent="0.25">
      <c r="H1810" s="53" t="s">
        <v>396</v>
      </c>
      <c r="I1810" s="56" t="s">
        <v>37</v>
      </c>
      <c r="J1810" s="53">
        <v>503200.8</v>
      </c>
      <c r="K1810" s="53">
        <v>267656.7</v>
      </c>
      <c r="L1810" s="55">
        <v>8.00868</v>
      </c>
      <c r="M1810" s="62">
        <v>143.51</v>
      </c>
    </row>
    <row r="1811" spans="8:13" x14ac:dyDescent="0.25">
      <c r="H1811" s="53" t="s">
        <v>396</v>
      </c>
      <c r="I1811" s="56" t="s">
        <v>236</v>
      </c>
      <c r="J1811" s="53">
        <v>503202.9</v>
      </c>
      <c r="K1811" s="53">
        <v>267660.59999999998</v>
      </c>
      <c r="L1811" s="55">
        <v>8.0073600000000003</v>
      </c>
      <c r="M1811" s="62">
        <v>132.69</v>
      </c>
    </row>
    <row r="1812" spans="8:13" x14ac:dyDescent="0.25">
      <c r="H1812" s="53" t="s">
        <v>396</v>
      </c>
      <c r="I1812" s="56" t="s">
        <v>237</v>
      </c>
      <c r="J1812" s="53">
        <v>503204.9</v>
      </c>
      <c r="K1812" s="53">
        <v>267664.5</v>
      </c>
      <c r="L1812" s="55">
        <v>8.00868</v>
      </c>
      <c r="M1812" s="62">
        <v>121.2</v>
      </c>
    </row>
    <row r="1813" spans="8:13" x14ac:dyDescent="0.25">
      <c r="H1813" s="53" t="s">
        <v>396</v>
      </c>
      <c r="I1813" s="56" t="s">
        <v>238</v>
      </c>
      <c r="J1813" s="53">
        <v>503207</v>
      </c>
      <c r="K1813" s="53">
        <v>267668.3</v>
      </c>
      <c r="L1813" s="55">
        <v>8.0093399999999999</v>
      </c>
      <c r="M1813" s="62">
        <v>111.37</v>
      </c>
    </row>
    <row r="1814" spans="8:13" x14ac:dyDescent="0.25">
      <c r="H1814" s="53" t="s">
        <v>396</v>
      </c>
      <c r="I1814" s="56" t="s">
        <v>38</v>
      </c>
      <c r="J1814" s="53">
        <v>503209.1</v>
      </c>
      <c r="K1814" s="53">
        <v>267672.09999999998</v>
      </c>
      <c r="L1814" s="55">
        <v>8.0073600000000003</v>
      </c>
      <c r="M1814" s="62">
        <v>128.96</v>
      </c>
    </row>
    <row r="1815" spans="8:13" x14ac:dyDescent="0.25">
      <c r="H1815" s="53" t="s">
        <v>396</v>
      </c>
      <c r="I1815" s="56" t="s">
        <v>239</v>
      </c>
      <c r="J1815" s="53">
        <v>503211.5</v>
      </c>
      <c r="K1815" s="53">
        <v>267675.59999999998</v>
      </c>
      <c r="L1815" s="55">
        <v>8.0112000000000005</v>
      </c>
      <c r="M1815" s="62">
        <v>126.36</v>
      </c>
    </row>
    <row r="1816" spans="8:13" x14ac:dyDescent="0.25">
      <c r="H1816" s="53" t="s">
        <v>396</v>
      </c>
      <c r="I1816" s="56" t="s">
        <v>240</v>
      </c>
      <c r="J1816" s="53">
        <v>503214</v>
      </c>
      <c r="K1816" s="53">
        <v>267679</v>
      </c>
      <c r="L1816" s="55">
        <v>8.0082900000000006</v>
      </c>
      <c r="M1816" s="62">
        <v>121.72</v>
      </c>
    </row>
    <row r="1817" spans="8:13" x14ac:dyDescent="0.25">
      <c r="H1817" s="53" t="s">
        <v>396</v>
      </c>
      <c r="I1817" s="56" t="s">
        <v>241</v>
      </c>
      <c r="J1817" s="53">
        <v>503216.6</v>
      </c>
      <c r="K1817" s="53">
        <v>267682.3</v>
      </c>
      <c r="L1817" s="55">
        <v>8.00868</v>
      </c>
      <c r="M1817" s="62">
        <v>110.58</v>
      </c>
    </row>
    <row r="1818" spans="8:13" x14ac:dyDescent="0.25">
      <c r="H1818" s="53" t="s">
        <v>396</v>
      </c>
      <c r="I1818" s="56" t="s">
        <v>39</v>
      </c>
      <c r="J1818" s="53">
        <v>503219.5</v>
      </c>
      <c r="K1818" s="53">
        <v>267685.2</v>
      </c>
      <c r="L1818" s="55">
        <v>8.0106599999999997</v>
      </c>
      <c r="M1818" s="62">
        <v>117.68</v>
      </c>
    </row>
    <row r="1819" spans="8:13" x14ac:dyDescent="0.25">
      <c r="H1819" s="53" t="s">
        <v>396</v>
      </c>
      <c r="I1819" s="56" t="s">
        <v>242</v>
      </c>
      <c r="J1819" s="53">
        <v>503222.6</v>
      </c>
      <c r="K1819" s="53">
        <v>267688</v>
      </c>
      <c r="L1819" s="55">
        <v>8.0072399999999995</v>
      </c>
      <c r="M1819" s="62">
        <v>112.41</v>
      </c>
    </row>
    <row r="1820" spans="8:13" x14ac:dyDescent="0.25">
      <c r="H1820" s="53" t="s">
        <v>396</v>
      </c>
      <c r="I1820" s="56" t="s">
        <v>243</v>
      </c>
      <c r="J1820" s="53">
        <v>503226</v>
      </c>
      <c r="K1820" s="53">
        <v>267690.5</v>
      </c>
      <c r="L1820" s="55">
        <v>8.0076300000000007</v>
      </c>
      <c r="M1820" s="62">
        <v>103.61</v>
      </c>
    </row>
    <row r="1821" spans="8:13" x14ac:dyDescent="0.25">
      <c r="H1821" s="53" t="s">
        <v>396</v>
      </c>
      <c r="I1821" s="56" t="s">
        <v>244</v>
      </c>
      <c r="J1821" s="53">
        <v>503229.7</v>
      </c>
      <c r="K1821" s="53">
        <v>267692.59999999998</v>
      </c>
      <c r="L1821" s="55">
        <v>7.6676099999999998</v>
      </c>
      <c r="M1821" s="62">
        <v>95.61</v>
      </c>
    </row>
    <row r="1822" spans="8:13" x14ac:dyDescent="0.25">
      <c r="H1822" s="53" t="s">
        <v>396</v>
      </c>
      <c r="I1822" s="56" t="s">
        <v>40</v>
      </c>
      <c r="J1822" s="53">
        <v>503233.8</v>
      </c>
      <c r="K1822" s="53">
        <v>267694.2</v>
      </c>
      <c r="L1822" s="55">
        <v>4.5686400000000003</v>
      </c>
      <c r="M1822" s="62">
        <v>95.75</v>
      </c>
    </row>
    <row r="1823" spans="8:13" x14ac:dyDescent="0.25">
      <c r="H1823" s="53" t="s">
        <v>396</v>
      </c>
      <c r="I1823" s="56" t="s">
        <v>245</v>
      </c>
      <c r="J1823" s="53">
        <v>503236.2</v>
      </c>
      <c r="K1823" s="53">
        <v>267695.5</v>
      </c>
      <c r="L1823" s="55">
        <v>4.5399899999999995</v>
      </c>
      <c r="M1823" s="62">
        <v>93.48</v>
      </c>
    </row>
    <row r="1824" spans="8:13" x14ac:dyDescent="0.25">
      <c r="H1824" s="53" t="s">
        <v>396</v>
      </c>
      <c r="I1824" s="56" t="s">
        <v>246</v>
      </c>
      <c r="J1824" s="53">
        <v>503238.8</v>
      </c>
      <c r="K1824" s="53">
        <v>267696.7</v>
      </c>
      <c r="L1824" s="55">
        <v>4.5442200000000001</v>
      </c>
      <c r="M1824" s="62">
        <v>90.19</v>
      </c>
    </row>
    <row r="1825" spans="8:13" x14ac:dyDescent="0.25">
      <c r="H1825" s="53" t="s">
        <v>396</v>
      </c>
      <c r="I1825" s="56" t="s">
        <v>247</v>
      </c>
      <c r="J1825" s="53">
        <v>503241.2</v>
      </c>
      <c r="K1825" s="53">
        <v>267697.90000000002</v>
      </c>
      <c r="L1825" s="55">
        <v>4.4452199999999999</v>
      </c>
      <c r="M1825" s="62">
        <v>88.12</v>
      </c>
    </row>
    <row r="1826" spans="8:13" x14ac:dyDescent="0.25">
      <c r="H1826" s="123" t="s">
        <v>397</v>
      </c>
      <c r="I1826" s="124" t="s">
        <v>17</v>
      </c>
      <c r="J1826" s="123">
        <v>503243.3</v>
      </c>
      <c r="K1826" s="123">
        <v>267699.3</v>
      </c>
      <c r="L1826" s="55">
        <v>2.5622399999999996</v>
      </c>
      <c r="M1826" s="62">
        <v>93.6</v>
      </c>
    </row>
    <row r="1827" spans="8:13" x14ac:dyDescent="0.25">
      <c r="H1827" s="123" t="s">
        <v>397</v>
      </c>
      <c r="I1827" s="124" t="s">
        <v>176</v>
      </c>
      <c r="J1827" s="123">
        <v>503243.6</v>
      </c>
      <c r="K1827" s="123">
        <v>267701.3</v>
      </c>
      <c r="L1827" s="55">
        <v>2.5485000000000002</v>
      </c>
      <c r="M1827" s="62">
        <v>92.56</v>
      </c>
    </row>
    <row r="1828" spans="8:13" x14ac:dyDescent="0.25">
      <c r="H1828" s="123" t="s">
        <v>397</v>
      </c>
      <c r="I1828" s="124" t="s">
        <v>177</v>
      </c>
      <c r="J1828" s="123">
        <v>503243.7</v>
      </c>
      <c r="K1828" s="123">
        <v>267703.7</v>
      </c>
      <c r="L1828" s="55">
        <v>2.5482600000000004</v>
      </c>
      <c r="M1828" s="62">
        <v>89.48</v>
      </c>
    </row>
    <row r="1829" spans="8:13" x14ac:dyDescent="0.25">
      <c r="H1829" s="123" t="s">
        <v>397</v>
      </c>
      <c r="I1829" s="124" t="s">
        <v>178</v>
      </c>
      <c r="J1829" s="123">
        <v>503243.7</v>
      </c>
      <c r="K1829" s="123">
        <v>267706.2</v>
      </c>
      <c r="L1829" s="55">
        <v>2.5469400000000002</v>
      </c>
      <c r="M1829" s="62">
        <v>88.2</v>
      </c>
    </row>
    <row r="1830" spans="8:13" x14ac:dyDescent="0.25">
      <c r="H1830" s="123" t="s">
        <v>397</v>
      </c>
      <c r="I1830" s="124" t="s">
        <v>18</v>
      </c>
      <c r="J1830" s="123">
        <v>503243.7</v>
      </c>
      <c r="K1830" s="123">
        <v>267708.7</v>
      </c>
      <c r="L1830" s="55">
        <v>2.54454</v>
      </c>
      <c r="M1830" s="62">
        <v>90.02</v>
      </c>
    </row>
    <row r="1831" spans="8:13" x14ac:dyDescent="0.25">
      <c r="H1831" s="123" t="s">
        <v>397</v>
      </c>
      <c r="I1831" s="124" t="s">
        <v>179</v>
      </c>
      <c r="J1831" s="123">
        <v>503243.7</v>
      </c>
      <c r="K1831" s="123">
        <v>267711.2</v>
      </c>
      <c r="L1831" s="55">
        <v>2.54799</v>
      </c>
      <c r="M1831" s="62">
        <v>88.83</v>
      </c>
    </row>
    <row r="1832" spans="8:13" x14ac:dyDescent="0.25">
      <c r="H1832" s="123" t="s">
        <v>397</v>
      </c>
      <c r="I1832" s="124" t="s">
        <v>180</v>
      </c>
      <c r="J1832" s="123">
        <v>503243.7</v>
      </c>
      <c r="K1832" s="123">
        <v>267713.59999999998</v>
      </c>
      <c r="L1832" s="55">
        <v>2.5491599999999996</v>
      </c>
      <c r="M1832" s="62">
        <v>88.2</v>
      </c>
    </row>
    <row r="1833" spans="8:13" x14ac:dyDescent="0.25">
      <c r="H1833" s="123" t="s">
        <v>397</v>
      </c>
      <c r="I1833" s="124" t="s">
        <v>181</v>
      </c>
      <c r="J1833" s="123">
        <v>503243.7</v>
      </c>
      <c r="K1833" s="123">
        <v>267716.09999999998</v>
      </c>
      <c r="L1833" s="55">
        <v>2.54718</v>
      </c>
      <c r="M1833" s="62">
        <v>87.64</v>
      </c>
    </row>
    <row r="1834" spans="8:13" x14ac:dyDescent="0.25">
      <c r="H1834" s="123" t="s">
        <v>397</v>
      </c>
      <c r="I1834" s="124" t="s">
        <v>19</v>
      </c>
      <c r="J1834" s="123">
        <v>503243.7</v>
      </c>
      <c r="K1834" s="123">
        <v>267718.59999999998</v>
      </c>
      <c r="L1834" s="55">
        <v>2.54508</v>
      </c>
      <c r="M1834" s="62">
        <v>88.66</v>
      </c>
    </row>
    <row r="1835" spans="8:13" x14ac:dyDescent="0.25">
      <c r="H1835" s="123" t="s">
        <v>397</v>
      </c>
      <c r="I1835" s="124" t="s">
        <v>182</v>
      </c>
      <c r="J1835" s="123">
        <v>503243.7</v>
      </c>
      <c r="K1835" s="123">
        <v>267721.09999999998</v>
      </c>
      <c r="L1835" s="55">
        <v>2.54772</v>
      </c>
      <c r="M1835" s="62">
        <v>87.76</v>
      </c>
    </row>
    <row r="1836" spans="8:13" x14ac:dyDescent="0.25">
      <c r="H1836" s="123" t="s">
        <v>397</v>
      </c>
      <c r="I1836" s="124" t="s">
        <v>183</v>
      </c>
      <c r="J1836" s="123">
        <v>503243.7</v>
      </c>
      <c r="K1836" s="123">
        <v>267723.59999999998</v>
      </c>
      <c r="L1836" s="55">
        <v>2.5483800000000003</v>
      </c>
      <c r="M1836" s="62">
        <v>87.12</v>
      </c>
    </row>
    <row r="1837" spans="8:13" x14ac:dyDescent="0.25">
      <c r="H1837" s="123" t="s">
        <v>397</v>
      </c>
      <c r="I1837" s="124" t="s">
        <v>184</v>
      </c>
      <c r="J1837" s="123">
        <v>503244</v>
      </c>
      <c r="K1837" s="123">
        <v>267725.8</v>
      </c>
      <c r="L1837" s="55">
        <v>2.71746</v>
      </c>
      <c r="M1837" s="62">
        <v>86.94</v>
      </c>
    </row>
    <row r="1838" spans="8:13" x14ac:dyDescent="0.25">
      <c r="H1838" s="123" t="s">
        <v>397</v>
      </c>
      <c r="I1838" s="124" t="s">
        <v>20</v>
      </c>
      <c r="J1838" s="123">
        <v>503244.79999999999</v>
      </c>
      <c r="K1838" s="123">
        <v>267727.5</v>
      </c>
      <c r="L1838" s="55">
        <v>5.4964799999999991</v>
      </c>
      <c r="M1838" s="62">
        <v>86.89</v>
      </c>
    </row>
    <row r="1839" spans="8:13" x14ac:dyDescent="0.25">
      <c r="H1839" s="123" t="s">
        <v>397</v>
      </c>
      <c r="I1839" s="124" t="s">
        <v>185</v>
      </c>
      <c r="J1839" s="123">
        <v>503247.6</v>
      </c>
      <c r="K1839" s="123">
        <v>267729</v>
      </c>
      <c r="L1839" s="55">
        <v>5.5418700000000003</v>
      </c>
      <c r="M1839" s="62">
        <v>87.78</v>
      </c>
    </row>
    <row r="1840" spans="8:13" x14ac:dyDescent="0.25">
      <c r="H1840" s="123" t="s">
        <v>397</v>
      </c>
      <c r="I1840" s="124" t="s">
        <v>186</v>
      </c>
      <c r="J1840" s="123">
        <v>503249.8</v>
      </c>
      <c r="K1840" s="123">
        <v>267730.90000000002</v>
      </c>
      <c r="L1840" s="55">
        <v>5.5335600000000005</v>
      </c>
      <c r="M1840" s="62">
        <v>87.58</v>
      </c>
    </row>
    <row r="1841" spans="8:13" x14ac:dyDescent="0.25">
      <c r="H1841" s="123" t="s">
        <v>397</v>
      </c>
      <c r="I1841" s="124" t="s">
        <v>187</v>
      </c>
      <c r="J1841" s="123">
        <v>503251.3</v>
      </c>
      <c r="K1841" s="123">
        <v>267733.7</v>
      </c>
      <c r="L1841" s="55">
        <v>5.6077500000000002</v>
      </c>
      <c r="M1841" s="62">
        <v>87.58</v>
      </c>
    </row>
    <row r="1842" spans="8:13" x14ac:dyDescent="0.25">
      <c r="H1842" s="123" t="s">
        <v>397</v>
      </c>
      <c r="I1842" s="124" t="s">
        <v>21</v>
      </c>
      <c r="J1842" s="123">
        <v>503252.3</v>
      </c>
      <c r="K1842" s="123">
        <v>267736.90000000002</v>
      </c>
      <c r="L1842" s="55">
        <v>7.0123500000000005</v>
      </c>
      <c r="M1842" s="62">
        <v>86.78</v>
      </c>
    </row>
    <row r="1843" spans="8:13" x14ac:dyDescent="0.25">
      <c r="H1843" s="123" t="s">
        <v>397</v>
      </c>
      <c r="I1843" s="124" t="s">
        <v>188</v>
      </c>
      <c r="J1843" s="123">
        <v>503254</v>
      </c>
      <c r="K1843" s="123">
        <v>267740.40000000002</v>
      </c>
      <c r="L1843" s="55">
        <v>7.0210799999999995</v>
      </c>
      <c r="M1843" s="62">
        <v>87.33</v>
      </c>
    </row>
    <row r="1844" spans="8:13" x14ac:dyDescent="0.25">
      <c r="H1844" s="123" t="s">
        <v>397</v>
      </c>
      <c r="I1844" s="124" t="s">
        <v>189</v>
      </c>
      <c r="J1844" s="123">
        <v>503255.3</v>
      </c>
      <c r="K1844" s="123">
        <v>267744.40000000002</v>
      </c>
      <c r="L1844" s="55">
        <v>7.0210799999999995</v>
      </c>
      <c r="M1844" s="62">
        <v>87.93</v>
      </c>
    </row>
    <row r="1845" spans="8:13" x14ac:dyDescent="0.25">
      <c r="H1845" s="123" t="s">
        <v>397</v>
      </c>
      <c r="I1845" s="124" t="s">
        <v>190</v>
      </c>
      <c r="J1845" s="123">
        <v>503256.3</v>
      </c>
      <c r="K1845" s="123">
        <v>267748.5</v>
      </c>
      <c r="L1845" s="55">
        <v>7.03782</v>
      </c>
      <c r="M1845" s="62">
        <v>89.29</v>
      </c>
    </row>
    <row r="1846" spans="8:13" x14ac:dyDescent="0.25">
      <c r="H1846" s="123" t="s">
        <v>397</v>
      </c>
      <c r="I1846" s="124" t="s">
        <v>22</v>
      </c>
      <c r="J1846" s="123">
        <v>503257</v>
      </c>
      <c r="K1846" s="123">
        <v>267753</v>
      </c>
      <c r="L1846" s="55">
        <v>7.9961400000000005</v>
      </c>
      <c r="M1846" s="62">
        <v>88.2</v>
      </c>
    </row>
    <row r="1847" spans="8:13" x14ac:dyDescent="0.25">
      <c r="H1847" s="123" t="s">
        <v>397</v>
      </c>
      <c r="I1847" s="124" t="s">
        <v>191</v>
      </c>
      <c r="J1847" s="123">
        <v>503258.9</v>
      </c>
      <c r="K1847" s="123">
        <v>267757</v>
      </c>
      <c r="L1847" s="55">
        <v>8.0190000000000001</v>
      </c>
      <c r="M1847" s="62">
        <v>100.65</v>
      </c>
    </row>
    <row r="1848" spans="8:13" x14ac:dyDescent="0.25">
      <c r="H1848" s="123" t="s">
        <v>397</v>
      </c>
      <c r="I1848" s="124" t="s">
        <v>192</v>
      </c>
      <c r="J1848" s="123">
        <v>503260.5</v>
      </c>
      <c r="K1848" s="123">
        <v>267761.3</v>
      </c>
      <c r="L1848" s="55">
        <v>8.0018399999999996</v>
      </c>
      <c r="M1848" s="62">
        <v>109.96</v>
      </c>
    </row>
    <row r="1849" spans="8:13" x14ac:dyDescent="0.25">
      <c r="H1849" s="123" t="s">
        <v>397</v>
      </c>
      <c r="I1849" s="124" t="s">
        <v>193</v>
      </c>
      <c r="J1849" s="123">
        <v>503262.2</v>
      </c>
      <c r="K1849" s="123">
        <v>267765.5</v>
      </c>
      <c r="L1849" s="55">
        <v>7.9665900000000001</v>
      </c>
      <c r="M1849" s="62">
        <v>112.02</v>
      </c>
    </row>
    <row r="1850" spans="8:13" x14ac:dyDescent="0.25">
      <c r="H1850" s="123" t="s">
        <v>397</v>
      </c>
      <c r="I1850" s="124" t="s">
        <v>23</v>
      </c>
      <c r="J1850" s="123">
        <v>503263.9</v>
      </c>
      <c r="K1850" s="123">
        <v>267769.8</v>
      </c>
      <c r="L1850" s="55">
        <v>7.9702799999999998</v>
      </c>
      <c r="M1850" s="62">
        <v>111.7</v>
      </c>
    </row>
    <row r="1851" spans="8:13" x14ac:dyDescent="0.25">
      <c r="H1851" s="123" t="s">
        <v>397</v>
      </c>
      <c r="I1851" s="124" t="s">
        <v>194</v>
      </c>
      <c r="J1851" s="123">
        <v>503265.6</v>
      </c>
      <c r="K1851" s="123">
        <v>267774</v>
      </c>
      <c r="L1851" s="55">
        <v>8.0108100000000011</v>
      </c>
      <c r="M1851" s="62">
        <v>121.9</v>
      </c>
    </row>
    <row r="1852" spans="8:13" x14ac:dyDescent="0.25">
      <c r="H1852" s="123" t="s">
        <v>397</v>
      </c>
      <c r="I1852" s="124" t="s">
        <v>195</v>
      </c>
      <c r="J1852" s="123">
        <v>503267.3</v>
      </c>
      <c r="K1852" s="123">
        <v>267778.2</v>
      </c>
      <c r="L1852" s="55">
        <v>8.0104199999999999</v>
      </c>
      <c r="M1852" s="62">
        <v>137.19999999999999</v>
      </c>
    </row>
    <row r="1853" spans="8:13" x14ac:dyDescent="0.25">
      <c r="H1853" s="123" t="s">
        <v>397</v>
      </c>
      <c r="I1853" s="124" t="s">
        <v>196</v>
      </c>
      <c r="J1853" s="123">
        <v>503269.1</v>
      </c>
      <c r="K1853" s="123">
        <v>267782.3</v>
      </c>
      <c r="L1853" s="55">
        <v>8.0076300000000007</v>
      </c>
      <c r="M1853" s="62">
        <v>159.78</v>
      </c>
    </row>
    <row r="1854" spans="8:13" x14ac:dyDescent="0.25">
      <c r="H1854" s="123" t="s">
        <v>397</v>
      </c>
      <c r="I1854" s="124" t="s">
        <v>24</v>
      </c>
      <c r="J1854" s="123">
        <v>503271</v>
      </c>
      <c r="K1854" s="123">
        <v>267786.2</v>
      </c>
      <c r="L1854" s="55">
        <v>8.0033999999999992</v>
      </c>
      <c r="M1854" s="62">
        <v>144.31</v>
      </c>
    </row>
    <row r="1855" spans="8:13" x14ac:dyDescent="0.25">
      <c r="H1855" s="123" t="s">
        <v>397</v>
      </c>
      <c r="I1855" s="124" t="s">
        <v>197</v>
      </c>
      <c r="J1855" s="123">
        <v>503273.3</v>
      </c>
      <c r="K1855" s="123">
        <v>267789.90000000002</v>
      </c>
      <c r="L1855" s="55">
        <v>7.1766899999999998</v>
      </c>
      <c r="M1855" s="62">
        <v>145.38</v>
      </c>
    </row>
    <row r="1856" spans="8:13" x14ac:dyDescent="0.25">
      <c r="H1856" s="123" t="s">
        <v>397</v>
      </c>
      <c r="I1856" s="124" t="s">
        <v>198</v>
      </c>
      <c r="J1856" s="123">
        <v>503275</v>
      </c>
      <c r="K1856" s="123">
        <v>267793.5</v>
      </c>
      <c r="L1856" s="55">
        <v>8.0075099999999999</v>
      </c>
      <c r="M1856" s="62">
        <v>152.15</v>
      </c>
    </row>
    <row r="1857" spans="8:13" x14ac:dyDescent="0.25">
      <c r="H1857" s="123" t="s">
        <v>397</v>
      </c>
      <c r="I1857" s="124" t="s">
        <v>199</v>
      </c>
      <c r="J1857" s="123">
        <v>503277.5</v>
      </c>
      <c r="K1857" s="123">
        <v>267796.90000000002</v>
      </c>
      <c r="L1857" s="55">
        <v>8.0101499999999994</v>
      </c>
      <c r="M1857" s="62">
        <v>156.91</v>
      </c>
    </row>
    <row r="1858" spans="8:13" x14ac:dyDescent="0.25">
      <c r="H1858" s="123" t="s">
        <v>397</v>
      </c>
      <c r="I1858" s="124" t="s">
        <v>25</v>
      </c>
      <c r="J1858" s="123">
        <v>503279.8</v>
      </c>
      <c r="K1858" s="123">
        <v>267800.40000000002</v>
      </c>
      <c r="L1858" s="55">
        <v>8.0077800000000003</v>
      </c>
      <c r="M1858" s="62">
        <v>155.71</v>
      </c>
    </row>
    <row r="1859" spans="8:13" x14ac:dyDescent="0.25">
      <c r="H1859" s="123" t="s">
        <v>397</v>
      </c>
      <c r="I1859" s="124" t="s">
        <v>200</v>
      </c>
      <c r="J1859" s="123">
        <v>503282.1</v>
      </c>
      <c r="K1859" s="123">
        <v>267804</v>
      </c>
      <c r="L1859" s="55">
        <v>8.0061900000000001</v>
      </c>
      <c r="M1859" s="62">
        <v>164.2</v>
      </c>
    </row>
    <row r="1860" spans="8:13" x14ac:dyDescent="0.25">
      <c r="H1860" s="123" t="s">
        <v>397</v>
      </c>
      <c r="I1860" s="124" t="s">
        <v>201</v>
      </c>
      <c r="J1860" s="123">
        <v>503284.4</v>
      </c>
      <c r="K1860" s="123">
        <v>267807.59999999998</v>
      </c>
      <c r="L1860" s="55">
        <v>8.0094899999999996</v>
      </c>
      <c r="M1860" s="62">
        <v>162.49</v>
      </c>
    </row>
    <row r="1861" spans="8:13" x14ac:dyDescent="0.25">
      <c r="H1861" s="123" t="s">
        <v>397</v>
      </c>
      <c r="I1861" s="124" t="s">
        <v>202</v>
      </c>
      <c r="J1861" s="123">
        <v>503286.5</v>
      </c>
      <c r="K1861" s="123">
        <v>267811.3</v>
      </c>
      <c r="L1861" s="55">
        <v>8.0078999999999994</v>
      </c>
      <c r="M1861" s="62">
        <v>156.76</v>
      </c>
    </row>
    <row r="1862" spans="8:13" x14ac:dyDescent="0.25">
      <c r="H1862" s="123" t="s">
        <v>397</v>
      </c>
      <c r="I1862" s="124" t="s">
        <v>26</v>
      </c>
      <c r="J1862" s="123">
        <v>503288.7</v>
      </c>
      <c r="K1862" s="123">
        <v>267815</v>
      </c>
      <c r="L1862" s="55">
        <v>8.0039400000000001</v>
      </c>
      <c r="M1862" s="62">
        <v>180.86</v>
      </c>
    </row>
    <row r="1863" spans="8:13" x14ac:dyDescent="0.25">
      <c r="H1863" s="123" t="s">
        <v>397</v>
      </c>
      <c r="I1863" s="124" t="s">
        <v>203</v>
      </c>
      <c r="J1863" s="123">
        <v>503290.8</v>
      </c>
      <c r="K1863" s="123">
        <v>267818.8</v>
      </c>
      <c r="L1863" s="55">
        <v>8.0093399999999999</v>
      </c>
      <c r="M1863" s="62">
        <v>154.72999999999999</v>
      </c>
    </row>
    <row r="1864" spans="8:13" x14ac:dyDescent="0.25">
      <c r="H1864" s="123" t="s">
        <v>397</v>
      </c>
      <c r="I1864" s="124" t="s">
        <v>204</v>
      </c>
      <c r="J1864" s="123">
        <v>503293.1</v>
      </c>
      <c r="K1864" s="123">
        <v>267822.40000000002</v>
      </c>
      <c r="L1864" s="55">
        <v>8.0096100000000003</v>
      </c>
      <c r="M1864" s="62">
        <v>151.01</v>
      </c>
    </row>
    <row r="1865" spans="8:13" x14ac:dyDescent="0.25">
      <c r="H1865" s="123" t="s">
        <v>397</v>
      </c>
      <c r="I1865" s="124" t="s">
        <v>205</v>
      </c>
      <c r="J1865" s="123">
        <v>503295.5</v>
      </c>
      <c r="K1865" s="123">
        <v>267825.90000000002</v>
      </c>
      <c r="L1865" s="55">
        <v>8.0084400000000002</v>
      </c>
      <c r="M1865" s="62">
        <v>135.51</v>
      </c>
    </row>
    <row r="1866" spans="8:13" x14ac:dyDescent="0.25">
      <c r="H1866" s="123" t="s">
        <v>397</v>
      </c>
      <c r="I1866" s="124" t="s">
        <v>27</v>
      </c>
      <c r="J1866" s="123">
        <v>503297.9</v>
      </c>
      <c r="K1866" s="123">
        <v>267829.3</v>
      </c>
      <c r="L1866" s="55">
        <v>8.0094899999999996</v>
      </c>
      <c r="M1866" s="62">
        <v>163.56</v>
      </c>
    </row>
    <row r="1867" spans="8:13" x14ac:dyDescent="0.25">
      <c r="H1867" s="123" t="s">
        <v>397</v>
      </c>
      <c r="I1867" s="124" t="s">
        <v>206</v>
      </c>
      <c r="J1867" s="123">
        <v>503300.5</v>
      </c>
      <c r="K1867" s="123">
        <v>267832.59999999998</v>
      </c>
      <c r="L1867" s="55">
        <v>8.0063100000000009</v>
      </c>
      <c r="M1867" s="62">
        <v>147.72</v>
      </c>
    </row>
    <row r="1868" spans="8:13" x14ac:dyDescent="0.25">
      <c r="H1868" s="123" t="s">
        <v>397</v>
      </c>
      <c r="I1868" s="124" t="s">
        <v>207</v>
      </c>
      <c r="J1868" s="123">
        <v>503303.2</v>
      </c>
      <c r="K1868" s="123">
        <v>267835.7</v>
      </c>
      <c r="L1868" s="55">
        <v>8.0061900000000001</v>
      </c>
      <c r="M1868" s="62">
        <v>143.31</v>
      </c>
    </row>
    <row r="1869" spans="8:13" x14ac:dyDescent="0.25">
      <c r="H1869" s="123" t="s">
        <v>397</v>
      </c>
      <c r="I1869" s="124" t="s">
        <v>208</v>
      </c>
      <c r="J1869" s="123">
        <v>503306</v>
      </c>
      <c r="K1869" s="123">
        <v>267838.90000000002</v>
      </c>
      <c r="L1869" s="55">
        <v>8.01</v>
      </c>
      <c r="M1869" s="62">
        <v>132.58000000000001</v>
      </c>
    </row>
    <row r="1870" spans="8:13" x14ac:dyDescent="0.25">
      <c r="H1870" s="123" t="s">
        <v>397</v>
      </c>
      <c r="I1870" s="124" t="s">
        <v>28</v>
      </c>
      <c r="J1870" s="123">
        <v>503308.79999999999</v>
      </c>
      <c r="K1870" s="123">
        <v>267841.90000000002</v>
      </c>
      <c r="L1870" s="55">
        <v>8.0093399999999999</v>
      </c>
      <c r="M1870" s="62">
        <v>144.13</v>
      </c>
    </row>
    <row r="1871" spans="8:13" x14ac:dyDescent="0.25">
      <c r="H1871" s="123" t="s">
        <v>397</v>
      </c>
      <c r="I1871" s="124" t="s">
        <v>209</v>
      </c>
      <c r="J1871" s="123">
        <v>503311.4</v>
      </c>
      <c r="K1871" s="123">
        <v>267845.09999999998</v>
      </c>
      <c r="L1871" s="55">
        <v>8.00685</v>
      </c>
      <c r="M1871" s="62">
        <v>143.74</v>
      </c>
    </row>
    <row r="1872" spans="8:13" x14ac:dyDescent="0.25">
      <c r="H1872" s="123" t="s">
        <v>397</v>
      </c>
      <c r="I1872" s="124" t="s">
        <v>210</v>
      </c>
      <c r="J1872" s="123">
        <v>503314.2</v>
      </c>
      <c r="K1872" s="123">
        <v>267848.2</v>
      </c>
      <c r="L1872" s="55">
        <v>8.0078999999999994</v>
      </c>
      <c r="M1872" s="62">
        <v>137.63</v>
      </c>
    </row>
    <row r="1873" spans="8:13" x14ac:dyDescent="0.25">
      <c r="H1873" s="123" t="s">
        <v>397</v>
      </c>
      <c r="I1873" s="124" t="s">
        <v>211</v>
      </c>
      <c r="J1873" s="123">
        <v>503316.9</v>
      </c>
      <c r="K1873" s="123">
        <v>267851.3</v>
      </c>
      <c r="L1873" s="55">
        <v>8.0088299999999997</v>
      </c>
      <c r="M1873" s="62">
        <v>134.25</v>
      </c>
    </row>
    <row r="1874" spans="8:13" x14ac:dyDescent="0.25">
      <c r="H1874" s="123" t="s">
        <v>397</v>
      </c>
      <c r="I1874" s="124" t="s">
        <v>29</v>
      </c>
      <c r="J1874" s="123">
        <v>503319.5</v>
      </c>
      <c r="K1874" s="123">
        <v>267854.5</v>
      </c>
      <c r="L1874" s="55">
        <v>8.038920000000001</v>
      </c>
      <c r="M1874" s="62">
        <v>138.16</v>
      </c>
    </row>
    <row r="1875" spans="8:13" x14ac:dyDescent="0.25">
      <c r="H1875" s="123" t="s">
        <v>397</v>
      </c>
      <c r="I1875" s="124" t="s">
        <v>212</v>
      </c>
      <c r="J1875" s="123">
        <v>503322.1</v>
      </c>
      <c r="K1875" s="123">
        <v>267857.8</v>
      </c>
      <c r="L1875" s="55">
        <v>8.0690100000000005</v>
      </c>
      <c r="M1875" s="62">
        <v>136.19</v>
      </c>
    </row>
    <row r="1876" spans="8:13" x14ac:dyDescent="0.25">
      <c r="H1876" s="123" t="s">
        <v>397</v>
      </c>
      <c r="I1876" s="124" t="s">
        <v>213</v>
      </c>
      <c r="J1876" s="123">
        <v>503324.7</v>
      </c>
      <c r="K1876" s="123">
        <v>267861.09999999998</v>
      </c>
      <c r="L1876" s="55">
        <v>8.0924999999999994</v>
      </c>
      <c r="M1876" s="62">
        <v>143.36000000000001</v>
      </c>
    </row>
    <row r="1877" spans="8:13" x14ac:dyDescent="0.25">
      <c r="H1877" s="123" t="s">
        <v>397</v>
      </c>
      <c r="I1877" s="124" t="s">
        <v>214</v>
      </c>
      <c r="J1877" s="123">
        <v>503327.2</v>
      </c>
      <c r="K1877" s="123">
        <v>267864.5</v>
      </c>
      <c r="L1877" s="55">
        <v>8.0845800000000008</v>
      </c>
      <c r="M1877" s="62">
        <v>145.68</v>
      </c>
    </row>
    <row r="1878" spans="8:13" x14ac:dyDescent="0.25">
      <c r="H1878" s="123" t="s">
        <v>397</v>
      </c>
      <c r="I1878" s="124" t="s">
        <v>30</v>
      </c>
      <c r="J1878" s="123">
        <v>503329.8</v>
      </c>
      <c r="K1878" s="123">
        <v>267867.8</v>
      </c>
      <c r="L1878" s="55">
        <v>8.0423399999999994</v>
      </c>
      <c r="M1878" s="62">
        <v>145.29</v>
      </c>
    </row>
    <row r="1879" spans="8:13" x14ac:dyDescent="0.25">
      <c r="H1879" s="123" t="s">
        <v>397</v>
      </c>
      <c r="I1879" s="124" t="s">
        <v>215</v>
      </c>
      <c r="J1879" s="123">
        <v>503332.4</v>
      </c>
      <c r="K1879" s="123">
        <v>267871.09999999998</v>
      </c>
      <c r="L1879" s="55">
        <v>8.0869799999999987</v>
      </c>
      <c r="M1879" s="62">
        <v>150.30000000000001</v>
      </c>
    </row>
    <row r="1880" spans="8:13" x14ac:dyDescent="0.25">
      <c r="H1880" s="123" t="s">
        <v>397</v>
      </c>
      <c r="I1880" s="124" t="s">
        <v>216</v>
      </c>
      <c r="J1880" s="123">
        <v>503335.3</v>
      </c>
      <c r="K1880" s="123">
        <v>267874.09999999998</v>
      </c>
      <c r="L1880" s="55">
        <v>8.0806199999999997</v>
      </c>
      <c r="M1880" s="62">
        <v>156.99</v>
      </c>
    </row>
    <row r="1881" spans="8:13" x14ac:dyDescent="0.25">
      <c r="H1881" s="123" t="s">
        <v>397</v>
      </c>
      <c r="I1881" s="124" t="s">
        <v>217</v>
      </c>
      <c r="J1881" s="123">
        <v>503338.2</v>
      </c>
      <c r="K1881" s="123">
        <v>267877.2</v>
      </c>
      <c r="L1881" s="55">
        <v>8.1094200000000001</v>
      </c>
      <c r="M1881" s="62">
        <v>157.66999999999999</v>
      </c>
    </row>
    <row r="1882" spans="8:13" x14ac:dyDescent="0.25">
      <c r="H1882" s="123" t="s">
        <v>397</v>
      </c>
      <c r="I1882" s="124" t="s">
        <v>31</v>
      </c>
      <c r="J1882" s="123">
        <v>503341.1</v>
      </c>
      <c r="K1882" s="123">
        <v>267880.09999999998</v>
      </c>
      <c r="L1882" s="55">
        <v>8.0431499999999989</v>
      </c>
      <c r="M1882" s="62">
        <v>136.81</v>
      </c>
    </row>
    <row r="1883" spans="8:13" x14ac:dyDescent="0.25">
      <c r="H1883" s="123" t="s">
        <v>397</v>
      </c>
      <c r="I1883" s="124" t="s">
        <v>218</v>
      </c>
      <c r="J1883" s="123">
        <v>503343.9</v>
      </c>
      <c r="K1883" s="123">
        <v>267883.2</v>
      </c>
      <c r="L1883" s="55">
        <v>8.0055300000000003</v>
      </c>
      <c r="M1883" s="62">
        <v>155.1</v>
      </c>
    </row>
    <row r="1884" spans="8:13" x14ac:dyDescent="0.25">
      <c r="H1884" s="123" t="s">
        <v>397</v>
      </c>
      <c r="I1884" s="124" t="s">
        <v>219</v>
      </c>
      <c r="J1884" s="123">
        <v>503346.6</v>
      </c>
      <c r="K1884" s="123">
        <v>267886.3</v>
      </c>
      <c r="L1884" s="55">
        <v>8.0096100000000003</v>
      </c>
      <c r="M1884" s="62">
        <v>174.81</v>
      </c>
    </row>
    <row r="1885" spans="8:13" x14ac:dyDescent="0.25">
      <c r="H1885" s="123" t="s">
        <v>397</v>
      </c>
      <c r="I1885" s="124" t="s">
        <v>220</v>
      </c>
      <c r="J1885" s="123">
        <v>503349.4</v>
      </c>
      <c r="K1885" s="123">
        <v>267889.3</v>
      </c>
      <c r="L1885" s="55">
        <v>8.0069700000000008</v>
      </c>
      <c r="M1885" s="62">
        <v>229.18</v>
      </c>
    </row>
    <row r="1886" spans="8:13" x14ac:dyDescent="0.25">
      <c r="H1886" s="123" t="s">
        <v>397</v>
      </c>
      <c r="I1886" s="124" t="s">
        <v>32</v>
      </c>
      <c r="J1886" s="123">
        <v>503352.3</v>
      </c>
      <c r="K1886" s="123">
        <v>267892.2</v>
      </c>
      <c r="L1886" s="55">
        <v>8.0078999999999994</v>
      </c>
      <c r="M1886" s="62">
        <v>152.87</v>
      </c>
    </row>
    <row r="1887" spans="8:13" x14ac:dyDescent="0.25">
      <c r="H1887" s="123" t="s">
        <v>397</v>
      </c>
      <c r="I1887" s="124" t="s">
        <v>221</v>
      </c>
      <c r="J1887" s="123">
        <v>503355.1</v>
      </c>
      <c r="K1887" s="123">
        <v>267895.09999999998</v>
      </c>
      <c r="L1887" s="55">
        <v>8.0076300000000007</v>
      </c>
      <c r="M1887" s="62">
        <v>157.41</v>
      </c>
    </row>
    <row r="1888" spans="8:13" x14ac:dyDescent="0.25">
      <c r="H1888" s="123" t="s">
        <v>397</v>
      </c>
      <c r="I1888" s="124" t="s">
        <v>222</v>
      </c>
      <c r="J1888" s="123">
        <v>503358.2</v>
      </c>
      <c r="K1888" s="123">
        <v>267897.90000000002</v>
      </c>
      <c r="L1888" s="55">
        <v>8.00868</v>
      </c>
      <c r="M1888" s="62">
        <v>168.46</v>
      </c>
    </row>
    <row r="1889" spans="8:13" x14ac:dyDescent="0.25">
      <c r="H1889" s="123" t="s">
        <v>397</v>
      </c>
      <c r="I1889" s="124" t="s">
        <v>223</v>
      </c>
      <c r="J1889" s="123">
        <v>503361.2</v>
      </c>
      <c r="K1889" s="123">
        <v>267900.79999999999</v>
      </c>
      <c r="L1889" s="55">
        <v>8.0082900000000006</v>
      </c>
      <c r="M1889" s="62">
        <v>192.52</v>
      </c>
    </row>
    <row r="1890" spans="8:13" x14ac:dyDescent="0.25">
      <c r="H1890" s="123" t="s">
        <v>397</v>
      </c>
      <c r="I1890" s="124" t="s">
        <v>33</v>
      </c>
      <c r="J1890" s="123">
        <v>503363.7</v>
      </c>
      <c r="K1890" s="123">
        <v>267904</v>
      </c>
      <c r="L1890" s="55">
        <v>8.0089500000000005</v>
      </c>
      <c r="M1890" s="62">
        <v>164.1</v>
      </c>
    </row>
    <row r="1891" spans="8:13" x14ac:dyDescent="0.25">
      <c r="H1891" s="123" t="s">
        <v>397</v>
      </c>
      <c r="I1891" s="124" t="s">
        <v>224</v>
      </c>
      <c r="J1891" s="123">
        <v>503366.2</v>
      </c>
      <c r="K1891" s="123">
        <v>267907.40000000002</v>
      </c>
      <c r="L1891" s="55">
        <v>8.0065799999999996</v>
      </c>
      <c r="M1891" s="62">
        <v>182.42</v>
      </c>
    </row>
    <row r="1892" spans="8:13" x14ac:dyDescent="0.25">
      <c r="H1892" s="123" t="s">
        <v>397</v>
      </c>
      <c r="I1892" s="124" t="s">
        <v>225</v>
      </c>
      <c r="J1892" s="123">
        <v>503368.8</v>
      </c>
      <c r="K1892" s="123">
        <v>267910.7</v>
      </c>
      <c r="L1892" s="55">
        <v>8.0080200000000001</v>
      </c>
      <c r="M1892" s="62">
        <v>198.8</v>
      </c>
    </row>
    <row r="1893" spans="8:13" x14ac:dyDescent="0.25">
      <c r="H1893" s="123" t="s">
        <v>397</v>
      </c>
      <c r="I1893" s="124" t="s">
        <v>226</v>
      </c>
      <c r="J1893" s="123">
        <v>503371.3</v>
      </c>
      <c r="K1893" s="123">
        <v>267914</v>
      </c>
      <c r="L1893" s="55">
        <v>8.0077800000000003</v>
      </c>
      <c r="M1893" s="62">
        <v>207.02</v>
      </c>
    </row>
    <row r="1894" spans="8:13" x14ac:dyDescent="0.25">
      <c r="H1894" s="123" t="s">
        <v>397</v>
      </c>
      <c r="I1894" s="124" t="s">
        <v>34</v>
      </c>
      <c r="J1894" s="123">
        <v>503374.1</v>
      </c>
      <c r="K1894" s="123">
        <v>267917</v>
      </c>
      <c r="L1894" s="55">
        <v>8.0075099999999999</v>
      </c>
      <c r="M1894" s="62">
        <v>176.08</v>
      </c>
    </row>
    <row r="1895" spans="8:13" x14ac:dyDescent="0.25">
      <c r="H1895" s="123" t="s">
        <v>397</v>
      </c>
      <c r="I1895" s="124" t="s">
        <v>227</v>
      </c>
      <c r="J1895" s="123">
        <v>503376.9</v>
      </c>
      <c r="K1895" s="123">
        <v>267920</v>
      </c>
      <c r="L1895" s="55">
        <v>8.0101499999999994</v>
      </c>
      <c r="M1895" s="62">
        <v>178.3</v>
      </c>
    </row>
    <row r="1896" spans="8:13" x14ac:dyDescent="0.25">
      <c r="H1896" s="123" t="s">
        <v>397</v>
      </c>
      <c r="I1896" s="124" t="s">
        <v>228</v>
      </c>
      <c r="J1896" s="123">
        <v>503379.8</v>
      </c>
      <c r="K1896" s="123">
        <v>267923</v>
      </c>
      <c r="L1896" s="55">
        <v>8.0049899999999994</v>
      </c>
      <c r="M1896" s="62">
        <v>175.94</v>
      </c>
    </row>
    <row r="1897" spans="8:13" x14ac:dyDescent="0.25">
      <c r="H1897" s="123" t="s">
        <v>397</v>
      </c>
      <c r="I1897" s="124" t="s">
        <v>229</v>
      </c>
      <c r="J1897" s="123">
        <v>503382.8</v>
      </c>
      <c r="K1897" s="123">
        <v>267925.90000000002</v>
      </c>
      <c r="L1897" s="55">
        <v>8.0080200000000001</v>
      </c>
      <c r="M1897" s="62">
        <v>172.3</v>
      </c>
    </row>
    <row r="1898" spans="8:13" x14ac:dyDescent="0.25">
      <c r="H1898" s="123" t="s">
        <v>397</v>
      </c>
      <c r="I1898" s="124" t="s">
        <v>35</v>
      </c>
      <c r="J1898" s="123">
        <v>503385.59999999998</v>
      </c>
      <c r="K1898" s="123">
        <v>267928.90000000002</v>
      </c>
      <c r="L1898" s="55">
        <v>8.0081699999999998</v>
      </c>
      <c r="M1898" s="62">
        <v>171.32</v>
      </c>
    </row>
    <row r="1899" spans="8:13" x14ac:dyDescent="0.25">
      <c r="H1899" s="123" t="s">
        <v>397</v>
      </c>
      <c r="I1899" s="124" t="s">
        <v>230</v>
      </c>
      <c r="J1899" s="123">
        <v>503388.1</v>
      </c>
      <c r="K1899" s="123">
        <v>267932.3</v>
      </c>
      <c r="L1899" s="55">
        <v>8.0098800000000008</v>
      </c>
      <c r="M1899" s="62">
        <v>165.02</v>
      </c>
    </row>
    <row r="1900" spans="8:13" x14ac:dyDescent="0.25">
      <c r="H1900" s="123" t="s">
        <v>397</v>
      </c>
      <c r="I1900" s="124" t="s">
        <v>231</v>
      </c>
      <c r="J1900" s="123">
        <v>503390.5</v>
      </c>
      <c r="K1900" s="123">
        <v>267935.8</v>
      </c>
      <c r="L1900" s="55">
        <v>8.0067000000000004</v>
      </c>
      <c r="M1900" s="62">
        <v>159.66999999999999</v>
      </c>
    </row>
    <row r="1901" spans="8:13" x14ac:dyDescent="0.25">
      <c r="H1901" s="123" t="s">
        <v>397</v>
      </c>
      <c r="I1901" s="124" t="s">
        <v>232</v>
      </c>
      <c r="J1901" s="123">
        <v>503392.9</v>
      </c>
      <c r="K1901" s="123">
        <v>267939.3</v>
      </c>
      <c r="L1901" s="55">
        <v>8.0055300000000003</v>
      </c>
      <c r="M1901" s="62">
        <v>158.32</v>
      </c>
    </row>
    <row r="1902" spans="8:13" x14ac:dyDescent="0.25">
      <c r="H1902" s="123" t="s">
        <v>397</v>
      </c>
      <c r="I1902" s="124" t="s">
        <v>36</v>
      </c>
      <c r="J1902" s="123">
        <v>503395.6</v>
      </c>
      <c r="K1902" s="123">
        <v>267942.59999999998</v>
      </c>
      <c r="L1902" s="55">
        <v>8.0123999999999995</v>
      </c>
      <c r="M1902" s="62">
        <v>166.7</v>
      </c>
    </row>
    <row r="1903" spans="8:13" x14ac:dyDescent="0.25">
      <c r="H1903" s="123" t="s">
        <v>397</v>
      </c>
      <c r="I1903" s="124" t="s">
        <v>233</v>
      </c>
      <c r="J1903" s="123">
        <v>503398.2</v>
      </c>
      <c r="K1903" s="123">
        <v>267945.8</v>
      </c>
      <c r="L1903" s="55">
        <v>8.0031599999999994</v>
      </c>
      <c r="M1903" s="62">
        <v>156.79</v>
      </c>
    </row>
    <row r="1904" spans="8:13" x14ac:dyDescent="0.25">
      <c r="H1904" s="123" t="s">
        <v>397</v>
      </c>
      <c r="I1904" s="124" t="s">
        <v>234</v>
      </c>
      <c r="J1904" s="123">
        <v>503400.8</v>
      </c>
      <c r="K1904" s="123">
        <v>267949.09999999998</v>
      </c>
      <c r="L1904" s="55">
        <v>8.0125200000000003</v>
      </c>
      <c r="M1904" s="62">
        <v>155.57</v>
      </c>
    </row>
    <row r="1905" spans="8:13" x14ac:dyDescent="0.25">
      <c r="H1905" s="123" t="s">
        <v>397</v>
      </c>
      <c r="I1905" s="124" t="s">
        <v>235</v>
      </c>
      <c r="J1905" s="123">
        <v>503403.4</v>
      </c>
      <c r="K1905" s="123">
        <v>267952.5</v>
      </c>
      <c r="L1905" s="55">
        <v>8.0098800000000008</v>
      </c>
      <c r="M1905" s="62">
        <v>147.46</v>
      </c>
    </row>
    <row r="1906" spans="8:13" x14ac:dyDescent="0.25">
      <c r="H1906" s="123" t="s">
        <v>397</v>
      </c>
      <c r="I1906" s="124" t="s">
        <v>37</v>
      </c>
      <c r="J1906" s="123">
        <v>503405.9</v>
      </c>
      <c r="K1906" s="123">
        <v>267955.90000000002</v>
      </c>
      <c r="L1906" s="55">
        <v>8.0053800000000006</v>
      </c>
      <c r="M1906" s="62">
        <v>147.18</v>
      </c>
    </row>
    <row r="1907" spans="8:13" x14ac:dyDescent="0.25">
      <c r="H1907" s="123" t="s">
        <v>397</v>
      </c>
      <c r="I1907" s="124" t="s">
        <v>236</v>
      </c>
      <c r="J1907" s="123">
        <v>503408.4</v>
      </c>
      <c r="K1907" s="123">
        <v>267959.3</v>
      </c>
      <c r="L1907" s="55">
        <v>8.0096100000000003</v>
      </c>
      <c r="M1907" s="62">
        <v>149.91999999999999</v>
      </c>
    </row>
    <row r="1908" spans="8:13" x14ac:dyDescent="0.25">
      <c r="H1908" s="123" t="s">
        <v>397</v>
      </c>
      <c r="I1908" s="124" t="s">
        <v>237</v>
      </c>
      <c r="J1908" s="123">
        <v>503410.8</v>
      </c>
      <c r="K1908" s="123">
        <v>267962.8</v>
      </c>
      <c r="L1908" s="55">
        <v>8.0073600000000003</v>
      </c>
      <c r="M1908" s="62">
        <v>137.22</v>
      </c>
    </row>
    <row r="1909" spans="8:13" x14ac:dyDescent="0.25">
      <c r="H1909" s="123" t="s">
        <v>397</v>
      </c>
      <c r="I1909" s="124" t="s">
        <v>238</v>
      </c>
      <c r="J1909" s="123">
        <v>503413.3</v>
      </c>
      <c r="K1909" s="123">
        <v>267966.2</v>
      </c>
      <c r="L1909" s="55">
        <v>8.0073600000000003</v>
      </c>
      <c r="M1909" s="62">
        <v>120.34</v>
      </c>
    </row>
    <row r="1910" spans="8:13" x14ac:dyDescent="0.25">
      <c r="H1910" s="123" t="s">
        <v>397</v>
      </c>
      <c r="I1910" s="124" t="s">
        <v>38</v>
      </c>
      <c r="J1910" s="123">
        <v>503415.8</v>
      </c>
      <c r="K1910" s="123">
        <v>267969.7</v>
      </c>
      <c r="L1910" s="55">
        <v>8.0048700000000004</v>
      </c>
      <c r="M1910" s="62">
        <v>139.68</v>
      </c>
    </row>
    <row r="1911" spans="8:13" x14ac:dyDescent="0.25">
      <c r="H1911" s="123" t="s">
        <v>397</v>
      </c>
      <c r="I1911" s="124" t="s">
        <v>239</v>
      </c>
      <c r="J1911" s="123">
        <v>503418.5</v>
      </c>
      <c r="K1911" s="123">
        <v>267972.90000000002</v>
      </c>
      <c r="L1911" s="55">
        <v>8.0152800000000006</v>
      </c>
      <c r="M1911" s="62">
        <v>130.91</v>
      </c>
    </row>
    <row r="1912" spans="8:13" x14ac:dyDescent="0.25">
      <c r="H1912" s="123" t="s">
        <v>397</v>
      </c>
      <c r="I1912" s="124" t="s">
        <v>240</v>
      </c>
      <c r="J1912" s="123">
        <v>503421.4</v>
      </c>
      <c r="K1912" s="123">
        <v>267975.90000000002</v>
      </c>
      <c r="L1912" s="55">
        <v>8.0058000000000007</v>
      </c>
      <c r="M1912" s="62">
        <v>117.45</v>
      </c>
    </row>
    <row r="1913" spans="8:13" x14ac:dyDescent="0.25">
      <c r="H1913" s="123" t="s">
        <v>397</v>
      </c>
      <c r="I1913" s="124" t="s">
        <v>241</v>
      </c>
      <c r="J1913" s="123">
        <v>503424.3</v>
      </c>
      <c r="K1913" s="123">
        <v>267978.90000000002</v>
      </c>
      <c r="L1913" s="55">
        <v>8.0092200000000009</v>
      </c>
      <c r="M1913" s="62">
        <v>111.6</v>
      </c>
    </row>
    <row r="1914" spans="8:13" x14ac:dyDescent="0.25">
      <c r="H1914" s="123" t="s">
        <v>397</v>
      </c>
      <c r="I1914" s="124" t="s">
        <v>39</v>
      </c>
      <c r="J1914" s="123">
        <v>503427.6</v>
      </c>
      <c r="K1914" s="123">
        <v>267981.59999999998</v>
      </c>
      <c r="L1914" s="55">
        <v>8.008560000000001</v>
      </c>
      <c r="M1914" s="62">
        <v>119.91</v>
      </c>
    </row>
    <row r="1915" spans="8:13" x14ac:dyDescent="0.25">
      <c r="H1915" s="123" t="s">
        <v>397</v>
      </c>
      <c r="I1915" s="124" t="s">
        <v>242</v>
      </c>
      <c r="J1915" s="123">
        <v>503430.9</v>
      </c>
      <c r="K1915" s="123">
        <v>267984.09999999998</v>
      </c>
      <c r="L1915" s="55">
        <v>8.0059199999999997</v>
      </c>
      <c r="M1915" s="62">
        <v>118.54</v>
      </c>
    </row>
    <row r="1916" spans="8:13" x14ac:dyDescent="0.25">
      <c r="H1916" s="123" t="s">
        <v>397</v>
      </c>
      <c r="I1916" s="124" t="s">
        <v>243</v>
      </c>
      <c r="J1916" s="123">
        <v>503434.6</v>
      </c>
      <c r="K1916" s="123">
        <v>267986.3</v>
      </c>
      <c r="L1916" s="55">
        <v>8.0098800000000008</v>
      </c>
      <c r="M1916" s="62">
        <v>113.6</v>
      </c>
    </row>
    <row r="1917" spans="8:13" x14ac:dyDescent="0.25">
      <c r="H1917" s="123" t="s">
        <v>397</v>
      </c>
      <c r="I1917" s="124" t="s">
        <v>244</v>
      </c>
      <c r="J1917" s="123">
        <v>503438.6</v>
      </c>
      <c r="K1917" s="123">
        <v>267988.2</v>
      </c>
      <c r="L1917" s="55">
        <v>8.0044799999999992</v>
      </c>
      <c r="M1917" s="62">
        <v>100.1</v>
      </c>
    </row>
    <row r="1918" spans="8:13" x14ac:dyDescent="0.25">
      <c r="H1918" s="123" t="s">
        <v>397</v>
      </c>
      <c r="I1918" s="124" t="s">
        <v>40</v>
      </c>
      <c r="J1918" s="123">
        <v>503442.9</v>
      </c>
      <c r="K1918" s="123">
        <v>267989.8</v>
      </c>
      <c r="L1918" s="55">
        <v>8.01159</v>
      </c>
      <c r="M1918" s="62">
        <v>105.79</v>
      </c>
    </row>
    <row r="1919" spans="8:13" x14ac:dyDescent="0.25">
      <c r="H1919" s="123" t="s">
        <v>397</v>
      </c>
      <c r="I1919" s="124" t="s">
        <v>245</v>
      </c>
      <c r="J1919" s="123">
        <v>503447.6</v>
      </c>
      <c r="K1919" s="123">
        <v>267991</v>
      </c>
      <c r="L1919" s="55">
        <v>8.0067000000000004</v>
      </c>
      <c r="M1919" s="62">
        <v>93.49</v>
      </c>
    </row>
    <row r="1920" spans="8:13" x14ac:dyDescent="0.25">
      <c r="H1920" s="123" t="s">
        <v>397</v>
      </c>
      <c r="I1920" s="124" t="s">
        <v>246</v>
      </c>
      <c r="J1920" s="123">
        <v>503452.4</v>
      </c>
      <c r="K1920" s="123">
        <v>267992.09999999998</v>
      </c>
      <c r="L1920" s="55">
        <v>8.0072399999999995</v>
      </c>
      <c r="M1920" s="62">
        <v>90</v>
      </c>
    </row>
    <row r="1921" spans="8:13" x14ac:dyDescent="0.25">
      <c r="H1921" s="123" t="s">
        <v>397</v>
      </c>
      <c r="I1921" s="124" t="s">
        <v>247</v>
      </c>
      <c r="J1921" s="123">
        <v>503457.1</v>
      </c>
      <c r="K1921" s="123">
        <v>267993.3</v>
      </c>
      <c r="L1921" s="55">
        <v>8.0096100000000003</v>
      </c>
      <c r="M1921" s="62">
        <v>85.96</v>
      </c>
    </row>
    <row r="1922" spans="8:13" x14ac:dyDescent="0.25">
      <c r="H1922" s="123" t="s">
        <v>398</v>
      </c>
      <c r="I1922" s="124" t="s">
        <v>17</v>
      </c>
      <c r="J1922" s="123">
        <v>503461.6</v>
      </c>
      <c r="K1922" s="123">
        <v>267994.59999999998</v>
      </c>
      <c r="L1922" s="55">
        <v>8.0042100000000005</v>
      </c>
      <c r="M1922" s="62">
        <v>104.02</v>
      </c>
    </row>
    <row r="1923" spans="8:13" x14ac:dyDescent="0.25">
      <c r="H1923" s="53" t="s">
        <v>398</v>
      </c>
      <c r="I1923" s="56" t="s">
        <v>176</v>
      </c>
      <c r="J1923" s="53">
        <v>503466</v>
      </c>
      <c r="K1923" s="53">
        <v>267996.09999999998</v>
      </c>
      <c r="L1923" s="55">
        <v>8.01159</v>
      </c>
      <c r="M1923" s="62">
        <v>105.44</v>
      </c>
    </row>
    <row r="1924" spans="8:13" x14ac:dyDescent="0.25">
      <c r="H1924" s="53" t="s">
        <v>398</v>
      </c>
      <c r="I1924" s="56" t="s">
        <v>177</v>
      </c>
      <c r="J1924" s="53">
        <v>503470.3</v>
      </c>
      <c r="K1924" s="53">
        <v>267997.7</v>
      </c>
      <c r="L1924" s="55">
        <v>8.0032800000000002</v>
      </c>
      <c r="M1924" s="62">
        <v>103.68</v>
      </c>
    </row>
    <row r="1925" spans="8:13" x14ac:dyDescent="0.25">
      <c r="H1925" s="53" t="s">
        <v>398</v>
      </c>
      <c r="I1925" s="56" t="s">
        <v>178</v>
      </c>
      <c r="J1925" s="53">
        <v>503474.5</v>
      </c>
      <c r="K1925" s="53">
        <v>267999.40000000002</v>
      </c>
      <c r="L1925" s="55">
        <v>7.61625</v>
      </c>
      <c r="M1925" s="62">
        <v>97.24</v>
      </c>
    </row>
    <row r="1926" spans="8:13" x14ac:dyDescent="0.25">
      <c r="H1926" s="53" t="s">
        <v>398</v>
      </c>
      <c r="I1926" s="56" t="s">
        <v>18</v>
      </c>
      <c r="J1926" s="53">
        <v>503478.4</v>
      </c>
      <c r="K1926" s="53">
        <v>268001.09999999998</v>
      </c>
      <c r="L1926" s="55">
        <v>4.5609899999999994</v>
      </c>
      <c r="M1926" s="62">
        <v>103.3</v>
      </c>
    </row>
    <row r="1927" spans="8:13" x14ac:dyDescent="0.25">
      <c r="H1927" s="53" t="s">
        <v>398</v>
      </c>
      <c r="I1927" s="56" t="s">
        <v>179</v>
      </c>
      <c r="J1927" s="53">
        <v>503480.3</v>
      </c>
      <c r="K1927" s="53">
        <v>268003</v>
      </c>
      <c r="L1927" s="55">
        <v>4.5356399999999999</v>
      </c>
      <c r="M1927" s="62">
        <v>95.46</v>
      </c>
    </row>
    <row r="1928" spans="8:13" x14ac:dyDescent="0.25">
      <c r="H1928" s="53" t="s">
        <v>398</v>
      </c>
      <c r="I1928" s="56" t="s">
        <v>180</v>
      </c>
      <c r="J1928" s="53">
        <v>503482.2</v>
      </c>
      <c r="K1928" s="53">
        <v>268004.90000000002</v>
      </c>
      <c r="L1928" s="55">
        <v>4.5372299999999992</v>
      </c>
      <c r="M1928" s="62">
        <v>90.1</v>
      </c>
    </row>
    <row r="1929" spans="8:13" x14ac:dyDescent="0.25">
      <c r="H1929" s="53" t="s">
        <v>398</v>
      </c>
      <c r="I1929" s="56" t="s">
        <v>181</v>
      </c>
      <c r="J1929" s="53">
        <v>503484.1</v>
      </c>
      <c r="K1929" s="53">
        <v>268006.7</v>
      </c>
      <c r="L1929" s="55">
        <v>4.5398699999999996</v>
      </c>
      <c r="M1929" s="62">
        <v>88.94</v>
      </c>
    </row>
    <row r="1930" spans="8:13" x14ac:dyDescent="0.25">
      <c r="H1930" s="53" t="s">
        <v>398</v>
      </c>
      <c r="I1930" s="56" t="s">
        <v>19</v>
      </c>
      <c r="J1930" s="53">
        <v>503486</v>
      </c>
      <c r="K1930" s="53">
        <v>268008.5</v>
      </c>
      <c r="L1930" s="55">
        <v>4.5414599999999998</v>
      </c>
      <c r="M1930" s="62">
        <v>93.99</v>
      </c>
    </row>
    <row r="1931" spans="8:13" x14ac:dyDescent="0.25">
      <c r="H1931" s="53" t="s">
        <v>398</v>
      </c>
      <c r="I1931" s="56" t="s">
        <v>182</v>
      </c>
      <c r="J1931" s="53">
        <v>503487.9</v>
      </c>
      <c r="K1931" s="53">
        <v>268010.2</v>
      </c>
      <c r="L1931" s="55">
        <v>4.53735</v>
      </c>
      <c r="M1931" s="62">
        <v>89.18</v>
      </c>
    </row>
    <row r="1932" spans="8:13" x14ac:dyDescent="0.25">
      <c r="H1932" s="53" t="s">
        <v>398</v>
      </c>
      <c r="I1932" s="56" t="s">
        <v>183</v>
      </c>
      <c r="J1932" s="53">
        <v>503489.9</v>
      </c>
      <c r="K1932" s="53">
        <v>268012</v>
      </c>
      <c r="L1932" s="55">
        <v>4.5426299999999999</v>
      </c>
      <c r="M1932" s="62">
        <v>89.06</v>
      </c>
    </row>
    <row r="1933" spans="8:13" x14ac:dyDescent="0.25">
      <c r="H1933" s="53" t="s">
        <v>398</v>
      </c>
      <c r="I1933" s="56" t="s">
        <v>184</v>
      </c>
      <c r="J1933" s="53">
        <v>503491.8</v>
      </c>
      <c r="K1933" s="53">
        <v>268013.7</v>
      </c>
      <c r="L1933" s="55">
        <v>4.5145200000000001</v>
      </c>
      <c r="M1933" s="62">
        <v>89.89</v>
      </c>
    </row>
    <row r="1934" spans="8:13" x14ac:dyDescent="0.25">
      <c r="H1934" s="53" t="s">
        <v>398</v>
      </c>
      <c r="I1934" s="56" t="s">
        <v>20</v>
      </c>
      <c r="J1934" s="53">
        <v>503493.8</v>
      </c>
      <c r="K1934" s="53">
        <v>268015.40000000002</v>
      </c>
      <c r="L1934" s="55">
        <v>4.0403700000000002</v>
      </c>
      <c r="M1934" s="62">
        <v>90</v>
      </c>
    </row>
    <row r="1935" spans="8:13" x14ac:dyDescent="0.25">
      <c r="H1935" s="53" t="s">
        <v>398</v>
      </c>
      <c r="I1935" s="56" t="s">
        <v>185</v>
      </c>
      <c r="J1935" s="53">
        <v>503495.3</v>
      </c>
      <c r="K1935" s="53">
        <v>268017.09999999998</v>
      </c>
      <c r="L1935" s="55">
        <v>4.0373400000000004</v>
      </c>
      <c r="M1935" s="62">
        <v>89.35</v>
      </c>
    </row>
    <row r="1936" spans="8:13" x14ac:dyDescent="0.25">
      <c r="H1936" s="53" t="s">
        <v>398</v>
      </c>
      <c r="I1936" s="56" t="s">
        <v>186</v>
      </c>
      <c r="J1936" s="53">
        <v>503496.5</v>
      </c>
      <c r="K1936" s="53">
        <v>268019.20000000001</v>
      </c>
      <c r="L1936" s="55">
        <v>4.0389299999999997</v>
      </c>
      <c r="M1936" s="62">
        <v>91.07</v>
      </c>
    </row>
    <row r="1937" spans="8:13" x14ac:dyDescent="0.25">
      <c r="H1937" s="53" t="s">
        <v>398</v>
      </c>
      <c r="I1937" s="56" t="s">
        <v>187</v>
      </c>
      <c r="J1937" s="53">
        <v>503497</v>
      </c>
      <c r="K1937" s="53">
        <v>268022</v>
      </c>
      <c r="L1937" s="55">
        <v>4.0505399999999998</v>
      </c>
      <c r="M1937" s="62">
        <v>92.07</v>
      </c>
    </row>
    <row r="1938" spans="8:13" x14ac:dyDescent="0.25">
      <c r="H1938" s="53" t="s">
        <v>398</v>
      </c>
      <c r="I1938" s="56" t="s">
        <v>21</v>
      </c>
      <c r="J1938" s="53">
        <v>503497</v>
      </c>
      <c r="K1938" s="53">
        <v>268025.40000000002</v>
      </c>
      <c r="L1938" s="55">
        <v>4.0418400000000005</v>
      </c>
      <c r="M1938" s="62">
        <v>88.89</v>
      </c>
    </row>
    <row r="1939" spans="8:13" x14ac:dyDescent="0.25">
      <c r="H1939" s="53" t="s">
        <v>398</v>
      </c>
      <c r="I1939" s="56" t="s">
        <v>188</v>
      </c>
      <c r="J1939" s="53">
        <v>503497</v>
      </c>
      <c r="K1939" s="53">
        <v>268028.7</v>
      </c>
      <c r="L1939" s="55">
        <v>4.0415700000000001</v>
      </c>
      <c r="M1939" s="62">
        <v>90.57</v>
      </c>
    </row>
    <row r="1940" spans="8:13" x14ac:dyDescent="0.25">
      <c r="H1940" s="53" t="s">
        <v>398</v>
      </c>
      <c r="I1940" s="56" t="s">
        <v>189</v>
      </c>
      <c r="J1940" s="53">
        <v>503497</v>
      </c>
      <c r="K1940" s="53">
        <v>268031.90000000002</v>
      </c>
      <c r="L1940" s="55">
        <v>4.0426200000000003</v>
      </c>
      <c r="M1940" s="62">
        <v>95.42</v>
      </c>
    </row>
    <row r="1941" spans="8:13" x14ac:dyDescent="0.25">
      <c r="H1941" s="53" t="s">
        <v>398</v>
      </c>
      <c r="I1941" s="56" t="s">
        <v>190</v>
      </c>
      <c r="J1941" s="53">
        <v>503497</v>
      </c>
      <c r="K1941" s="53">
        <v>268035.20000000001</v>
      </c>
      <c r="L1941" s="55">
        <v>4.6011000000000006</v>
      </c>
      <c r="M1941" s="62">
        <v>102.74</v>
      </c>
    </row>
    <row r="1942" spans="8:13" x14ac:dyDescent="0.25">
      <c r="H1942" s="53" t="s">
        <v>398</v>
      </c>
      <c r="I1942" s="56" t="s">
        <v>22</v>
      </c>
      <c r="J1942" s="53">
        <v>503497.1</v>
      </c>
      <c r="K1942" s="53">
        <v>268038.8</v>
      </c>
      <c r="L1942" s="55">
        <v>8.011470000000001</v>
      </c>
      <c r="M1942" s="62">
        <v>91.06</v>
      </c>
    </row>
    <row r="1943" spans="8:13" x14ac:dyDescent="0.25">
      <c r="H1943" s="53" t="s">
        <v>398</v>
      </c>
      <c r="I1943" s="56" t="s">
        <v>191</v>
      </c>
      <c r="J1943" s="53">
        <v>503498.6</v>
      </c>
      <c r="K1943" s="53">
        <v>268043.2</v>
      </c>
      <c r="L1943" s="55">
        <v>8.0101499999999994</v>
      </c>
      <c r="M1943" s="62">
        <v>100.04</v>
      </c>
    </row>
    <row r="1944" spans="8:13" x14ac:dyDescent="0.25">
      <c r="H1944" s="53" t="s">
        <v>398</v>
      </c>
      <c r="I1944" s="56" t="s">
        <v>192</v>
      </c>
      <c r="J1944" s="53">
        <v>503500.4</v>
      </c>
      <c r="K1944" s="53">
        <v>268047.09999999998</v>
      </c>
      <c r="L1944" s="55">
        <v>8.0101499999999994</v>
      </c>
      <c r="M1944" s="62">
        <v>103.8</v>
      </c>
    </row>
    <row r="1945" spans="8:13" x14ac:dyDescent="0.25">
      <c r="H1945" s="53" t="s">
        <v>398</v>
      </c>
      <c r="I1945" s="56" t="s">
        <v>193</v>
      </c>
      <c r="J1945" s="53">
        <v>503501.7</v>
      </c>
      <c r="K1945" s="53">
        <v>268051.59999999998</v>
      </c>
      <c r="L1945" s="55">
        <v>8.0077800000000003</v>
      </c>
      <c r="M1945" s="62">
        <v>115.84</v>
      </c>
    </row>
    <row r="1946" spans="8:13" x14ac:dyDescent="0.25">
      <c r="H1946" s="53" t="s">
        <v>398</v>
      </c>
      <c r="I1946" s="56" t="s">
        <v>23</v>
      </c>
      <c r="J1946" s="53">
        <v>503502.8</v>
      </c>
      <c r="K1946" s="53">
        <v>268056.3</v>
      </c>
      <c r="L1946" s="55">
        <v>8.008560000000001</v>
      </c>
      <c r="M1946" s="62">
        <v>107</v>
      </c>
    </row>
    <row r="1947" spans="8:13" x14ac:dyDescent="0.25">
      <c r="H1947" s="53" t="s">
        <v>398</v>
      </c>
      <c r="I1947" s="56" t="s">
        <v>194</v>
      </c>
      <c r="J1947" s="53">
        <v>503503.9</v>
      </c>
      <c r="K1947" s="53">
        <v>268061.3</v>
      </c>
      <c r="L1947" s="55">
        <v>8.0121300000000009</v>
      </c>
      <c r="M1947" s="62">
        <v>119.37</v>
      </c>
    </row>
    <row r="1948" spans="8:13" x14ac:dyDescent="0.25">
      <c r="H1948" s="53" t="s">
        <v>398</v>
      </c>
      <c r="I1948" s="56" t="s">
        <v>195</v>
      </c>
      <c r="J1948" s="53">
        <v>503504.7</v>
      </c>
      <c r="K1948" s="53">
        <v>268066.3</v>
      </c>
      <c r="L1948" s="55">
        <v>8.0033999999999992</v>
      </c>
      <c r="M1948" s="62">
        <v>132.34</v>
      </c>
    </row>
    <row r="1949" spans="8:13" x14ac:dyDescent="0.25">
      <c r="H1949" s="53" t="s">
        <v>398</v>
      </c>
      <c r="I1949" s="56" t="s">
        <v>196</v>
      </c>
      <c r="J1949" s="53">
        <v>503505.8</v>
      </c>
      <c r="K1949" s="53">
        <v>268071.2</v>
      </c>
      <c r="L1949" s="55">
        <v>8.0131800000000002</v>
      </c>
      <c r="M1949" s="62">
        <v>168.26</v>
      </c>
    </row>
    <row r="1950" spans="8:13" x14ac:dyDescent="0.25">
      <c r="H1950" s="53" t="s">
        <v>398</v>
      </c>
      <c r="I1950" s="56" t="s">
        <v>24</v>
      </c>
      <c r="J1950" s="53">
        <v>503507.20000000001</v>
      </c>
      <c r="K1950" s="53">
        <v>268075.7</v>
      </c>
      <c r="L1950" s="55">
        <v>8.0073600000000003</v>
      </c>
      <c r="M1950" s="62">
        <v>147.03</v>
      </c>
    </row>
    <row r="1951" spans="8:13" x14ac:dyDescent="0.25">
      <c r="H1951" s="53" t="s">
        <v>398</v>
      </c>
      <c r="I1951" s="56" t="s">
        <v>197</v>
      </c>
      <c r="J1951" s="53">
        <v>503509.1</v>
      </c>
      <c r="K1951" s="53">
        <v>268079.7</v>
      </c>
      <c r="L1951" s="55">
        <v>8.0077800000000003</v>
      </c>
      <c r="M1951" s="62">
        <v>180.24</v>
      </c>
    </row>
    <row r="1952" spans="8:13" x14ac:dyDescent="0.25">
      <c r="H1952" s="53" t="s">
        <v>398</v>
      </c>
      <c r="I1952" s="56" t="s">
        <v>198</v>
      </c>
      <c r="J1952" s="53">
        <v>503511.3</v>
      </c>
      <c r="K1952" s="53">
        <v>268083.5</v>
      </c>
      <c r="L1952" s="55">
        <v>8.013300000000001</v>
      </c>
      <c r="M1952" s="62">
        <v>188.71</v>
      </c>
    </row>
    <row r="1953" spans="8:13" x14ac:dyDescent="0.25">
      <c r="H1953" s="53" t="s">
        <v>398</v>
      </c>
      <c r="I1953" s="56" t="s">
        <v>199</v>
      </c>
      <c r="J1953" s="53">
        <v>503513.4</v>
      </c>
      <c r="K1953" s="53">
        <v>268087.3</v>
      </c>
      <c r="L1953" s="55">
        <v>8.0055300000000003</v>
      </c>
      <c r="M1953" s="62">
        <v>200</v>
      </c>
    </row>
    <row r="1954" spans="8:13" x14ac:dyDescent="0.25">
      <c r="H1954" s="53" t="s">
        <v>398</v>
      </c>
      <c r="I1954" s="56" t="s">
        <v>25</v>
      </c>
      <c r="J1954" s="53">
        <v>503515.5</v>
      </c>
      <c r="K1954" s="53">
        <v>268091</v>
      </c>
      <c r="L1954" s="55">
        <v>8.0094899999999996</v>
      </c>
      <c r="M1954" s="62">
        <v>229.12</v>
      </c>
    </row>
    <row r="1955" spans="8:13" x14ac:dyDescent="0.25">
      <c r="H1955" s="53" t="s">
        <v>398</v>
      </c>
      <c r="I1955" s="56" t="s">
        <v>200</v>
      </c>
      <c r="J1955" s="53">
        <v>503517.6</v>
      </c>
      <c r="K1955" s="53">
        <v>268094.90000000002</v>
      </c>
      <c r="L1955" s="55">
        <v>8.0035500000000006</v>
      </c>
      <c r="M1955" s="62">
        <v>223.39</v>
      </c>
    </row>
    <row r="1956" spans="8:13" x14ac:dyDescent="0.25">
      <c r="H1956" s="53" t="s">
        <v>398</v>
      </c>
      <c r="I1956" s="56" t="s">
        <v>201</v>
      </c>
      <c r="J1956" s="53">
        <v>503519.7</v>
      </c>
      <c r="K1956" s="53">
        <v>268098.59999999998</v>
      </c>
      <c r="L1956" s="55">
        <v>8.0117399999999996</v>
      </c>
      <c r="M1956" s="62">
        <v>200</v>
      </c>
    </row>
    <row r="1957" spans="8:13" x14ac:dyDescent="0.25">
      <c r="H1957" s="53" t="s">
        <v>398</v>
      </c>
      <c r="I1957" s="56" t="s">
        <v>202</v>
      </c>
      <c r="J1957" s="53">
        <v>503521.6</v>
      </c>
      <c r="K1957" s="53">
        <v>268102.7</v>
      </c>
      <c r="L1957" s="55">
        <v>8.0035500000000006</v>
      </c>
      <c r="M1957" s="62">
        <v>169.8</v>
      </c>
    </row>
    <row r="1958" spans="8:13" x14ac:dyDescent="0.25">
      <c r="H1958" s="53" t="s">
        <v>398</v>
      </c>
      <c r="I1958" s="56" t="s">
        <v>26</v>
      </c>
      <c r="J1958" s="53">
        <v>503523.4</v>
      </c>
      <c r="K1958" s="53">
        <v>268106.8</v>
      </c>
      <c r="L1958" s="55">
        <v>8.0088299999999997</v>
      </c>
      <c r="M1958" s="62">
        <v>220</v>
      </c>
    </row>
    <row r="1959" spans="8:13" x14ac:dyDescent="0.25">
      <c r="H1959" s="53" t="s">
        <v>398</v>
      </c>
      <c r="I1959" s="56" t="s">
        <v>203</v>
      </c>
      <c r="J1959" s="53">
        <v>503525.3</v>
      </c>
      <c r="K1959" s="53">
        <v>268110.90000000002</v>
      </c>
      <c r="L1959" s="55">
        <v>8.0022299999999991</v>
      </c>
      <c r="M1959" s="62">
        <v>192.5</v>
      </c>
    </row>
    <row r="1960" spans="8:13" x14ac:dyDescent="0.25">
      <c r="H1960" s="53" t="s">
        <v>398</v>
      </c>
      <c r="I1960" s="56" t="s">
        <v>204</v>
      </c>
      <c r="J1960" s="53">
        <v>503527.3</v>
      </c>
      <c r="K1960" s="53">
        <v>268114.90000000002</v>
      </c>
      <c r="L1960" s="55">
        <v>8.0089500000000005</v>
      </c>
      <c r="M1960" s="62">
        <v>170.85</v>
      </c>
    </row>
    <row r="1961" spans="8:13" x14ac:dyDescent="0.25">
      <c r="H1961" s="53" t="s">
        <v>398</v>
      </c>
      <c r="I1961" s="56" t="s">
        <v>205</v>
      </c>
      <c r="J1961" s="53">
        <v>503529.3</v>
      </c>
      <c r="K1961" s="53">
        <v>268118.8</v>
      </c>
      <c r="L1961" s="55">
        <v>7.9803000000000006</v>
      </c>
      <c r="M1961" s="62">
        <v>152.81</v>
      </c>
    </row>
    <row r="1962" spans="8:13" x14ac:dyDescent="0.25">
      <c r="H1962" s="53" t="s">
        <v>398</v>
      </c>
      <c r="I1962" s="56" t="s">
        <v>27</v>
      </c>
      <c r="J1962" s="53">
        <v>503531.2</v>
      </c>
      <c r="K1962" s="53">
        <v>268122.8</v>
      </c>
      <c r="L1962" s="55">
        <v>8.0187299999999997</v>
      </c>
      <c r="M1962" s="62">
        <v>184.85</v>
      </c>
    </row>
    <row r="1963" spans="8:13" x14ac:dyDescent="0.25">
      <c r="H1963" s="53" t="s">
        <v>398</v>
      </c>
      <c r="I1963" s="56" t="s">
        <v>206</v>
      </c>
      <c r="J1963" s="53">
        <v>503533.1</v>
      </c>
      <c r="K1963" s="53">
        <v>268126.8</v>
      </c>
      <c r="L1963" s="55">
        <v>8.0093399999999999</v>
      </c>
      <c r="M1963" s="62">
        <v>164.76</v>
      </c>
    </row>
    <row r="1964" spans="8:13" x14ac:dyDescent="0.25">
      <c r="H1964" s="53" t="s">
        <v>398</v>
      </c>
      <c r="I1964" s="56" t="s">
        <v>207</v>
      </c>
      <c r="J1964" s="53">
        <v>503535.1</v>
      </c>
      <c r="K1964" s="53">
        <v>268130.7</v>
      </c>
      <c r="L1964" s="55">
        <v>8.0042100000000005</v>
      </c>
      <c r="M1964" s="62">
        <v>147.34</v>
      </c>
    </row>
    <row r="1965" spans="8:13" x14ac:dyDescent="0.25">
      <c r="H1965" s="53" t="s">
        <v>398</v>
      </c>
      <c r="I1965" s="56" t="s">
        <v>208</v>
      </c>
      <c r="J1965" s="53">
        <v>503537.1</v>
      </c>
      <c r="K1965" s="53">
        <v>268134.5</v>
      </c>
      <c r="L1965" s="55">
        <v>8.0135699999999996</v>
      </c>
      <c r="M1965" s="62">
        <v>129.16</v>
      </c>
    </row>
    <row r="1966" spans="8:13" x14ac:dyDescent="0.25">
      <c r="H1966" s="53" t="s">
        <v>398</v>
      </c>
      <c r="I1966" s="56" t="s">
        <v>28</v>
      </c>
      <c r="J1966" s="53">
        <v>503539.3</v>
      </c>
      <c r="K1966" s="53">
        <v>268138.3</v>
      </c>
      <c r="L1966" s="55">
        <v>8.0096100000000003</v>
      </c>
      <c r="M1966" s="62">
        <v>159.19999999999999</v>
      </c>
    </row>
    <row r="1967" spans="8:13" x14ac:dyDescent="0.25">
      <c r="H1967" s="53" t="s">
        <v>398</v>
      </c>
      <c r="I1967" s="56" t="s">
        <v>209</v>
      </c>
      <c r="J1967" s="53">
        <v>503541.6</v>
      </c>
      <c r="K1967" s="53">
        <v>268141.90000000002</v>
      </c>
      <c r="L1967" s="55">
        <v>8.0123999999999995</v>
      </c>
      <c r="M1967" s="62">
        <v>146.25</v>
      </c>
    </row>
    <row r="1968" spans="8:13" x14ac:dyDescent="0.25">
      <c r="H1968" s="53" t="s">
        <v>398</v>
      </c>
      <c r="I1968" s="56" t="s">
        <v>210</v>
      </c>
      <c r="J1968" s="53">
        <v>503543.8</v>
      </c>
      <c r="K1968" s="53">
        <v>268145.5</v>
      </c>
      <c r="L1968" s="55">
        <v>8.0082900000000006</v>
      </c>
      <c r="M1968" s="62">
        <v>137.34</v>
      </c>
    </row>
    <row r="1969" spans="8:13" x14ac:dyDescent="0.25">
      <c r="H1969" s="53" t="s">
        <v>398</v>
      </c>
      <c r="I1969" s="56" t="s">
        <v>211</v>
      </c>
      <c r="J1969" s="53">
        <v>503546.1</v>
      </c>
      <c r="K1969" s="53">
        <v>268149.09999999998</v>
      </c>
      <c r="L1969" s="55">
        <v>8.01</v>
      </c>
      <c r="M1969" s="62">
        <v>128.41999999999999</v>
      </c>
    </row>
    <row r="1970" spans="8:13" x14ac:dyDescent="0.25">
      <c r="H1970" s="53" t="s">
        <v>398</v>
      </c>
      <c r="I1970" s="56" t="s">
        <v>29</v>
      </c>
      <c r="J1970" s="53">
        <v>503548.4</v>
      </c>
      <c r="K1970" s="53">
        <v>268152.7</v>
      </c>
      <c r="L1970" s="55">
        <v>8.0080200000000001</v>
      </c>
      <c r="M1970" s="62">
        <v>138.06</v>
      </c>
    </row>
    <row r="1971" spans="8:13" x14ac:dyDescent="0.25">
      <c r="H1971" s="53" t="s">
        <v>398</v>
      </c>
      <c r="I1971" s="56" t="s">
        <v>212</v>
      </c>
      <c r="J1971" s="53">
        <v>503550.6</v>
      </c>
      <c r="K1971" s="53">
        <v>268156.3</v>
      </c>
      <c r="L1971" s="55">
        <v>8.0113199999999996</v>
      </c>
      <c r="M1971" s="62">
        <v>131.44</v>
      </c>
    </row>
    <row r="1972" spans="8:13" x14ac:dyDescent="0.25">
      <c r="H1972" s="53" t="s">
        <v>398</v>
      </c>
      <c r="I1972" s="56" t="s">
        <v>213</v>
      </c>
      <c r="J1972" s="53">
        <v>503552.9</v>
      </c>
      <c r="K1972" s="53">
        <v>268160</v>
      </c>
      <c r="L1972" s="55">
        <v>8.0106599999999997</v>
      </c>
      <c r="M1972" s="62">
        <v>131.75</v>
      </c>
    </row>
    <row r="1973" spans="8:13" x14ac:dyDescent="0.25">
      <c r="H1973" s="53" t="s">
        <v>398</v>
      </c>
      <c r="I1973" s="56" t="s">
        <v>214</v>
      </c>
      <c r="J1973" s="53">
        <v>503555</v>
      </c>
      <c r="K1973" s="53">
        <v>268163.7</v>
      </c>
      <c r="L1973" s="55">
        <v>2.9246999999999996</v>
      </c>
      <c r="M1973" s="62">
        <v>133.19</v>
      </c>
    </row>
    <row r="1974" spans="8:13" x14ac:dyDescent="0.25">
      <c r="H1974" s="53" t="s">
        <v>398</v>
      </c>
      <c r="I1974" s="56" t="s">
        <v>30</v>
      </c>
      <c r="J1974" s="53">
        <v>503556.7</v>
      </c>
      <c r="K1974" s="53">
        <v>268167.7</v>
      </c>
      <c r="L1974" s="55">
        <v>1.37358</v>
      </c>
      <c r="M1974" s="62">
        <v>129.01</v>
      </c>
    </row>
    <row r="1975" spans="8:13" x14ac:dyDescent="0.25">
      <c r="H1975" s="53" t="s">
        <v>398</v>
      </c>
      <c r="I1975" s="56" t="s">
        <v>215</v>
      </c>
      <c r="J1975" s="53">
        <v>503557.8</v>
      </c>
      <c r="K1975" s="53">
        <v>268171.40000000002</v>
      </c>
      <c r="L1975" s="55">
        <v>4.7015699999999994</v>
      </c>
      <c r="M1975" s="62">
        <v>133.22999999999999</v>
      </c>
    </row>
    <row r="1976" spans="8:13" x14ac:dyDescent="0.25">
      <c r="H1976" s="53" t="s">
        <v>398</v>
      </c>
      <c r="I1976" s="56" t="s">
        <v>216</v>
      </c>
      <c r="J1976" s="53">
        <v>503558.6</v>
      </c>
      <c r="K1976" s="53">
        <v>268175.2</v>
      </c>
      <c r="L1976" s="55">
        <v>5.54847</v>
      </c>
      <c r="M1976" s="62">
        <v>138.44</v>
      </c>
    </row>
    <row r="1977" spans="8:13" x14ac:dyDescent="0.25">
      <c r="H1977" s="53" t="s">
        <v>398</v>
      </c>
      <c r="I1977" s="56" t="s">
        <v>217</v>
      </c>
      <c r="J1977" s="53">
        <v>503559.1</v>
      </c>
      <c r="K1977" s="53">
        <v>268179</v>
      </c>
      <c r="L1977" s="55">
        <v>7.30314</v>
      </c>
      <c r="M1977" s="62">
        <v>153.36000000000001</v>
      </c>
    </row>
    <row r="1978" spans="8:13" x14ac:dyDescent="0.25">
      <c r="H1978" s="53" t="s">
        <v>398</v>
      </c>
      <c r="I1978" s="56" t="s">
        <v>31</v>
      </c>
      <c r="J1978" s="53">
        <v>503561.2</v>
      </c>
      <c r="K1978" s="53">
        <v>268182.40000000002</v>
      </c>
      <c r="L1978" s="55">
        <v>8.07165</v>
      </c>
      <c r="M1978" s="62">
        <v>125.54</v>
      </c>
    </row>
    <row r="1979" spans="8:13" x14ac:dyDescent="0.25">
      <c r="H1979" s="53" t="s">
        <v>398</v>
      </c>
      <c r="I1979" s="56" t="s">
        <v>218</v>
      </c>
      <c r="J1979" s="53">
        <v>503563.3</v>
      </c>
      <c r="K1979" s="53">
        <v>268186.09999999998</v>
      </c>
      <c r="L1979" s="55">
        <v>8.09145</v>
      </c>
      <c r="M1979" s="62">
        <v>152.72999999999999</v>
      </c>
    </row>
    <row r="1980" spans="8:13" x14ac:dyDescent="0.25">
      <c r="H1980" s="53" t="s">
        <v>398</v>
      </c>
      <c r="I1980" s="56" t="s">
        <v>219</v>
      </c>
      <c r="J1980" s="53">
        <v>503565.4</v>
      </c>
      <c r="K1980" s="53">
        <v>268189.90000000002</v>
      </c>
      <c r="L1980" s="55">
        <v>8.1128400000000003</v>
      </c>
      <c r="M1980" s="62">
        <v>176.97</v>
      </c>
    </row>
    <row r="1981" spans="8:13" x14ac:dyDescent="0.25">
      <c r="H1981" s="53" t="s">
        <v>398</v>
      </c>
      <c r="I1981" s="56" t="s">
        <v>220</v>
      </c>
      <c r="J1981" s="53">
        <v>503567.7</v>
      </c>
      <c r="K1981" s="53">
        <v>268193.5</v>
      </c>
      <c r="L1981" s="55">
        <v>8.1023999999999994</v>
      </c>
      <c r="M1981" s="62">
        <v>182.62</v>
      </c>
    </row>
    <row r="1982" spans="8:13" x14ac:dyDescent="0.25">
      <c r="H1982" s="53" t="s">
        <v>398</v>
      </c>
      <c r="I1982" s="56" t="s">
        <v>32</v>
      </c>
      <c r="J1982" s="53">
        <v>503570</v>
      </c>
      <c r="K1982" s="53">
        <v>268197.09999999998</v>
      </c>
      <c r="L1982" s="55">
        <v>8.0855100000000011</v>
      </c>
      <c r="M1982" s="62">
        <v>151.86000000000001</v>
      </c>
    </row>
    <row r="1983" spans="8:13" x14ac:dyDescent="0.25">
      <c r="H1983" s="53" t="s">
        <v>398</v>
      </c>
      <c r="I1983" s="56" t="s">
        <v>221</v>
      </c>
      <c r="J1983" s="53">
        <v>503572.5</v>
      </c>
      <c r="K1983" s="53">
        <v>268200.59999999998</v>
      </c>
      <c r="L1983" s="55">
        <v>8.0125200000000003</v>
      </c>
      <c r="M1983" s="62">
        <v>171.47</v>
      </c>
    </row>
    <row r="1984" spans="8:13" x14ac:dyDescent="0.25">
      <c r="H1984" s="53" t="s">
        <v>398</v>
      </c>
      <c r="I1984" s="56" t="s">
        <v>222</v>
      </c>
      <c r="J1984" s="53">
        <v>503574.9</v>
      </c>
      <c r="K1984" s="53">
        <v>268204.09999999998</v>
      </c>
      <c r="L1984" s="55">
        <v>8.0118600000000004</v>
      </c>
      <c r="M1984" s="62">
        <v>201.91</v>
      </c>
    </row>
    <row r="1985" spans="8:13" x14ac:dyDescent="0.25">
      <c r="H1985" s="53" t="s">
        <v>398</v>
      </c>
      <c r="I1985" s="56" t="s">
        <v>223</v>
      </c>
      <c r="J1985" s="53">
        <v>503577.3</v>
      </c>
      <c r="K1985" s="53">
        <v>268207.5</v>
      </c>
      <c r="L1985" s="55">
        <v>8.0150400000000008</v>
      </c>
      <c r="M1985" s="62">
        <v>265.07</v>
      </c>
    </row>
    <row r="1986" spans="8:13" x14ac:dyDescent="0.25">
      <c r="H1986" s="53" t="s">
        <v>398</v>
      </c>
      <c r="I1986" s="56" t="s">
        <v>33</v>
      </c>
      <c r="J1986" s="53">
        <v>503579.4</v>
      </c>
      <c r="K1986" s="53">
        <v>268211.20000000001</v>
      </c>
      <c r="L1986" s="55">
        <v>8.0129099999999998</v>
      </c>
      <c r="M1986" s="62">
        <v>194</v>
      </c>
    </row>
    <row r="1987" spans="8:13" x14ac:dyDescent="0.25">
      <c r="H1987" s="53" t="s">
        <v>398</v>
      </c>
      <c r="I1987" s="56" t="s">
        <v>224</v>
      </c>
      <c r="J1987" s="53">
        <v>503581.6</v>
      </c>
      <c r="K1987" s="53">
        <v>268214.90000000002</v>
      </c>
      <c r="L1987" s="55">
        <v>8.0076300000000007</v>
      </c>
      <c r="M1987" s="62">
        <v>235.44</v>
      </c>
    </row>
    <row r="1988" spans="8:13" x14ac:dyDescent="0.25">
      <c r="H1988" s="53" t="s">
        <v>398</v>
      </c>
      <c r="I1988" s="56" t="s">
        <v>225</v>
      </c>
      <c r="J1988" s="53">
        <v>503584</v>
      </c>
      <c r="K1988" s="53">
        <v>268218.40000000002</v>
      </c>
      <c r="L1988" s="55">
        <v>7.9976099999999999</v>
      </c>
      <c r="M1988" s="62">
        <v>256.26</v>
      </c>
    </row>
    <row r="1989" spans="8:13" x14ac:dyDescent="0.25">
      <c r="H1989" s="53" t="s">
        <v>398</v>
      </c>
      <c r="I1989" s="56" t="s">
        <v>226</v>
      </c>
      <c r="J1989" s="53">
        <v>503586.4</v>
      </c>
      <c r="K1989" s="53">
        <v>268222</v>
      </c>
      <c r="L1989" s="55">
        <v>8.0121300000000009</v>
      </c>
      <c r="M1989" s="62">
        <v>315.42</v>
      </c>
    </row>
    <row r="1990" spans="8:13" x14ac:dyDescent="0.25">
      <c r="H1990" s="53" t="s">
        <v>398</v>
      </c>
      <c r="I1990" s="56" t="s">
        <v>34</v>
      </c>
      <c r="J1990" s="53">
        <v>503588.6</v>
      </c>
      <c r="K1990" s="53">
        <v>268225.59999999998</v>
      </c>
      <c r="L1990" s="55">
        <v>8.0137200000000011</v>
      </c>
      <c r="M1990" s="62">
        <v>253.76</v>
      </c>
    </row>
    <row r="1991" spans="8:13" x14ac:dyDescent="0.25">
      <c r="H1991" s="53" t="s">
        <v>398</v>
      </c>
      <c r="I1991" s="56" t="s">
        <v>227</v>
      </c>
      <c r="J1991" s="53">
        <v>503590.8</v>
      </c>
      <c r="K1991" s="53">
        <v>268229.3</v>
      </c>
      <c r="L1991" s="55">
        <v>8.0141100000000005</v>
      </c>
      <c r="M1991" s="62">
        <v>264.89999999999998</v>
      </c>
    </row>
    <row r="1992" spans="8:13" x14ac:dyDescent="0.25">
      <c r="H1992" s="53" t="s">
        <v>398</v>
      </c>
      <c r="I1992" s="56" t="s">
        <v>228</v>
      </c>
      <c r="J1992" s="53">
        <v>503593</v>
      </c>
      <c r="K1992" s="53">
        <v>268232.90000000002</v>
      </c>
      <c r="L1992" s="55">
        <v>8.0108100000000011</v>
      </c>
      <c r="M1992" s="62">
        <v>240.97</v>
      </c>
    </row>
    <row r="1993" spans="8:13" x14ac:dyDescent="0.25">
      <c r="H1993" s="53" t="s">
        <v>398</v>
      </c>
      <c r="I1993" s="56" t="s">
        <v>229</v>
      </c>
      <c r="J1993" s="53">
        <v>503595.2</v>
      </c>
      <c r="K1993" s="53">
        <v>268236.59999999998</v>
      </c>
      <c r="L1993" s="55">
        <v>8.0142299999999995</v>
      </c>
      <c r="M1993" s="62">
        <v>223.69</v>
      </c>
    </row>
    <row r="1994" spans="8:13" x14ac:dyDescent="0.25">
      <c r="H1994" s="53" t="s">
        <v>398</v>
      </c>
      <c r="I1994" s="56" t="s">
        <v>35</v>
      </c>
      <c r="J1994" s="53">
        <v>503597.4</v>
      </c>
      <c r="K1994" s="53">
        <v>268240.3</v>
      </c>
      <c r="L1994" s="55">
        <v>8.0134500000000006</v>
      </c>
      <c r="M1994" s="62">
        <v>227.73</v>
      </c>
    </row>
    <row r="1995" spans="8:13" x14ac:dyDescent="0.25">
      <c r="H1995" s="53" t="s">
        <v>398</v>
      </c>
      <c r="I1995" s="56" t="s">
        <v>230</v>
      </c>
      <c r="J1995" s="53">
        <v>503599.4</v>
      </c>
      <c r="K1995" s="53">
        <v>268244.09999999998</v>
      </c>
      <c r="L1995" s="55">
        <v>8.013300000000001</v>
      </c>
      <c r="M1995" s="62">
        <v>212.3</v>
      </c>
    </row>
    <row r="1996" spans="8:13" x14ac:dyDescent="0.25">
      <c r="H1996" s="53" t="s">
        <v>398</v>
      </c>
      <c r="I1996" s="56" t="s">
        <v>231</v>
      </c>
      <c r="J1996" s="53">
        <v>503601.4</v>
      </c>
      <c r="K1996" s="53">
        <v>268248.09999999998</v>
      </c>
      <c r="L1996" s="55">
        <v>8.0130600000000012</v>
      </c>
      <c r="M1996" s="62">
        <v>193.94</v>
      </c>
    </row>
    <row r="1997" spans="8:13" x14ac:dyDescent="0.25">
      <c r="H1997" s="53" t="s">
        <v>398</v>
      </c>
      <c r="I1997" s="56" t="s">
        <v>232</v>
      </c>
      <c r="J1997" s="53">
        <v>503603.4</v>
      </c>
      <c r="K1997" s="53">
        <v>268251.90000000002</v>
      </c>
      <c r="L1997" s="55">
        <v>8.0141100000000005</v>
      </c>
      <c r="M1997" s="62">
        <v>181.91</v>
      </c>
    </row>
    <row r="1998" spans="8:13" x14ac:dyDescent="0.25">
      <c r="H1998" s="53" t="s">
        <v>398</v>
      </c>
      <c r="I1998" s="56" t="s">
        <v>36</v>
      </c>
      <c r="J1998" s="53">
        <v>503605.4</v>
      </c>
      <c r="K1998" s="53">
        <v>268255.90000000002</v>
      </c>
      <c r="L1998" s="55">
        <v>8.0112000000000005</v>
      </c>
      <c r="M1998" s="62">
        <v>184.35</v>
      </c>
    </row>
    <row r="1999" spans="8:13" x14ac:dyDescent="0.25">
      <c r="H1999" s="53" t="s">
        <v>398</v>
      </c>
      <c r="I1999" s="56" t="s">
        <v>233</v>
      </c>
      <c r="J1999" s="53">
        <v>503607.4</v>
      </c>
      <c r="K1999" s="53">
        <v>268259.7</v>
      </c>
      <c r="L1999" s="55">
        <v>8.0105400000000007</v>
      </c>
      <c r="M1999" s="62">
        <v>166.06</v>
      </c>
    </row>
    <row r="2000" spans="8:13" x14ac:dyDescent="0.25">
      <c r="H2000" s="53" t="s">
        <v>398</v>
      </c>
      <c r="I2000" s="56" t="s">
        <v>234</v>
      </c>
      <c r="J2000" s="53">
        <v>503609.59999999998</v>
      </c>
      <c r="K2000" s="53">
        <v>268263.5</v>
      </c>
      <c r="L2000" s="55">
        <v>8.0155500000000011</v>
      </c>
      <c r="M2000" s="62">
        <v>167.7</v>
      </c>
    </row>
    <row r="2001" spans="8:13" x14ac:dyDescent="0.25">
      <c r="H2001" s="53" t="s">
        <v>398</v>
      </c>
      <c r="I2001" s="56" t="s">
        <v>235</v>
      </c>
      <c r="J2001" s="53">
        <v>503611.7</v>
      </c>
      <c r="K2001" s="53">
        <v>268267.3</v>
      </c>
      <c r="L2001" s="55">
        <v>8.0141100000000005</v>
      </c>
      <c r="M2001" s="62">
        <v>167.57</v>
      </c>
    </row>
    <row r="2002" spans="8:13" x14ac:dyDescent="0.25">
      <c r="H2002" s="53" t="s">
        <v>398</v>
      </c>
      <c r="I2002" s="56" t="s">
        <v>37</v>
      </c>
      <c r="J2002" s="53">
        <v>503613.9</v>
      </c>
      <c r="K2002" s="53">
        <v>268271</v>
      </c>
      <c r="L2002" s="55">
        <v>8.0126400000000011</v>
      </c>
      <c r="M2002" s="62">
        <v>174.8</v>
      </c>
    </row>
    <row r="2003" spans="8:13" x14ac:dyDescent="0.25">
      <c r="H2003" s="53" t="s">
        <v>398</v>
      </c>
      <c r="I2003" s="56" t="s">
        <v>236</v>
      </c>
      <c r="J2003" s="53">
        <v>503616</v>
      </c>
      <c r="K2003" s="53">
        <v>268274.7</v>
      </c>
      <c r="L2003" s="55">
        <v>8.0106599999999997</v>
      </c>
      <c r="M2003" s="62">
        <v>153.74</v>
      </c>
    </row>
    <row r="2004" spans="8:13" x14ac:dyDescent="0.25">
      <c r="H2004" s="53" t="s">
        <v>398</v>
      </c>
      <c r="I2004" s="56" t="s">
        <v>237</v>
      </c>
      <c r="J2004" s="53">
        <v>503618.2</v>
      </c>
      <c r="K2004" s="53">
        <v>268278.40000000002</v>
      </c>
      <c r="L2004" s="55">
        <v>8.0154300000000003</v>
      </c>
      <c r="M2004" s="62">
        <v>123.98</v>
      </c>
    </row>
    <row r="2005" spans="8:13" x14ac:dyDescent="0.25">
      <c r="H2005" s="53" t="s">
        <v>398</v>
      </c>
      <c r="I2005" s="56" t="s">
        <v>238</v>
      </c>
      <c r="J2005" s="53">
        <v>503620.3</v>
      </c>
      <c r="K2005" s="53">
        <v>268282.09999999998</v>
      </c>
      <c r="L2005" s="55">
        <v>8.0122499999999999</v>
      </c>
      <c r="M2005" s="62">
        <v>116.21</v>
      </c>
    </row>
    <row r="2006" spans="8:13" x14ac:dyDescent="0.25">
      <c r="H2006" s="53" t="s">
        <v>398</v>
      </c>
      <c r="I2006" s="56" t="s">
        <v>38</v>
      </c>
      <c r="J2006" s="53">
        <v>503622.40000000002</v>
      </c>
      <c r="K2006" s="53">
        <v>268286</v>
      </c>
      <c r="L2006" s="55">
        <v>8.0131800000000002</v>
      </c>
      <c r="M2006" s="62">
        <v>134.91999999999999</v>
      </c>
    </row>
    <row r="2007" spans="8:13" x14ac:dyDescent="0.25">
      <c r="H2007" s="53" t="s">
        <v>398</v>
      </c>
      <c r="I2007" s="56" t="s">
        <v>239</v>
      </c>
      <c r="J2007" s="53">
        <v>503624.5</v>
      </c>
      <c r="K2007" s="53">
        <v>268289.7</v>
      </c>
      <c r="L2007" s="55">
        <v>8.0118600000000004</v>
      </c>
      <c r="M2007" s="62">
        <v>121.03</v>
      </c>
    </row>
    <row r="2008" spans="8:13" x14ac:dyDescent="0.25">
      <c r="H2008" s="53" t="s">
        <v>398</v>
      </c>
      <c r="I2008" s="56" t="s">
        <v>240</v>
      </c>
      <c r="J2008" s="53">
        <v>503626.8</v>
      </c>
      <c r="K2008" s="53">
        <v>268293.3</v>
      </c>
      <c r="L2008" s="55">
        <v>8.0137200000000011</v>
      </c>
      <c r="M2008" s="62">
        <v>112.75</v>
      </c>
    </row>
    <row r="2009" spans="8:13" x14ac:dyDescent="0.25">
      <c r="H2009" s="53" t="s">
        <v>398</v>
      </c>
      <c r="I2009" s="56" t="s">
        <v>241</v>
      </c>
      <c r="J2009" s="53">
        <v>503629.2</v>
      </c>
      <c r="K2009" s="53">
        <v>268296.8</v>
      </c>
      <c r="L2009" s="55">
        <v>8.0110799999999998</v>
      </c>
      <c r="M2009" s="62">
        <v>103.06</v>
      </c>
    </row>
    <row r="2010" spans="8:13" x14ac:dyDescent="0.25">
      <c r="H2010" s="53" t="s">
        <v>398</v>
      </c>
      <c r="I2010" s="56" t="s">
        <v>39</v>
      </c>
      <c r="J2010" s="53">
        <v>503631.8</v>
      </c>
      <c r="K2010" s="53">
        <v>268300.09999999998</v>
      </c>
      <c r="L2010" s="55">
        <v>8.0061900000000001</v>
      </c>
      <c r="M2010" s="62">
        <v>116.44</v>
      </c>
    </row>
    <row r="2011" spans="8:13" x14ac:dyDescent="0.25">
      <c r="H2011" s="53" t="s">
        <v>398</v>
      </c>
      <c r="I2011" s="56" t="s">
        <v>242</v>
      </c>
      <c r="J2011" s="53">
        <v>503634.5</v>
      </c>
      <c r="K2011" s="53">
        <v>268303.40000000002</v>
      </c>
      <c r="L2011" s="55">
        <v>7.9434899999999997</v>
      </c>
      <c r="M2011" s="62">
        <v>111.27</v>
      </c>
    </row>
    <row r="2012" spans="8:13" x14ac:dyDescent="0.25">
      <c r="H2012" s="53" t="s">
        <v>398</v>
      </c>
      <c r="I2012" s="56" t="s">
        <v>243</v>
      </c>
      <c r="J2012" s="53">
        <v>503637.4</v>
      </c>
      <c r="K2012" s="53">
        <v>268306.40000000002</v>
      </c>
      <c r="L2012" s="55">
        <v>7.9954799999999997</v>
      </c>
      <c r="M2012" s="62">
        <v>100.62</v>
      </c>
    </row>
    <row r="2013" spans="8:13" x14ac:dyDescent="0.25">
      <c r="H2013" s="53" t="s">
        <v>398</v>
      </c>
      <c r="I2013" s="56" t="s">
        <v>244</v>
      </c>
      <c r="J2013" s="53">
        <v>503640.5</v>
      </c>
      <c r="K2013" s="53">
        <v>268309</v>
      </c>
      <c r="L2013" s="55">
        <v>8.0183400000000002</v>
      </c>
      <c r="M2013" s="62">
        <v>93.44</v>
      </c>
    </row>
    <row r="2014" spans="8:13" x14ac:dyDescent="0.25">
      <c r="H2014" s="53" t="s">
        <v>398</v>
      </c>
      <c r="I2014" s="56" t="s">
        <v>40</v>
      </c>
      <c r="J2014" s="53">
        <v>503644.2</v>
      </c>
      <c r="K2014" s="53">
        <v>268311.3</v>
      </c>
      <c r="L2014" s="55">
        <v>8.0093399999999999</v>
      </c>
      <c r="M2014" s="62">
        <v>109.44</v>
      </c>
    </row>
    <row r="2015" spans="8:13" x14ac:dyDescent="0.25">
      <c r="H2015" s="53" t="s">
        <v>398</v>
      </c>
      <c r="I2015" s="56" t="s">
        <v>245</v>
      </c>
      <c r="J2015" s="53">
        <v>503648.4</v>
      </c>
      <c r="K2015" s="53">
        <v>268313</v>
      </c>
      <c r="L2015" s="55">
        <v>8.0108100000000011</v>
      </c>
      <c r="M2015" s="62">
        <v>95</v>
      </c>
    </row>
    <row r="2016" spans="8:13" x14ac:dyDescent="0.25">
      <c r="H2016" s="53" t="s">
        <v>398</v>
      </c>
      <c r="I2016" s="56" t="s">
        <v>246</v>
      </c>
      <c r="J2016" s="53">
        <v>503652.8</v>
      </c>
      <c r="K2016" s="53">
        <v>268314.40000000002</v>
      </c>
      <c r="L2016" s="55">
        <v>3.8271899999999999</v>
      </c>
      <c r="M2016" s="62">
        <v>90.37</v>
      </c>
    </row>
    <row r="2017" spans="8:13" x14ac:dyDescent="0.25">
      <c r="H2017" s="53" t="s">
        <v>398</v>
      </c>
      <c r="I2017" s="56" t="s">
        <v>247</v>
      </c>
      <c r="J2017" s="53">
        <v>503655.1</v>
      </c>
      <c r="K2017" s="53">
        <v>268315.90000000002</v>
      </c>
      <c r="L2017" s="55">
        <v>0</v>
      </c>
      <c r="M2017" s="62">
        <v>86.06</v>
      </c>
    </row>
    <row r="2018" spans="8:13" x14ac:dyDescent="0.25">
      <c r="H2018" s="53" t="s">
        <v>399</v>
      </c>
      <c r="I2018" s="56" t="s">
        <v>17</v>
      </c>
      <c r="J2018" s="53">
        <v>503655.6</v>
      </c>
      <c r="K2018" s="53">
        <v>268319.8</v>
      </c>
      <c r="L2018" s="55">
        <v>0</v>
      </c>
      <c r="M2018" s="129">
        <v>123.49</v>
      </c>
    </row>
    <row r="2019" spans="8:13" x14ac:dyDescent="0.25">
      <c r="H2019" s="125" t="s">
        <v>399</v>
      </c>
      <c r="I2019" s="126" t="s">
        <v>176</v>
      </c>
      <c r="J2019" s="125">
        <v>503656.9</v>
      </c>
      <c r="K2019" s="125">
        <v>268322.5</v>
      </c>
      <c r="L2019" s="55">
        <v>7.3109999999999994E-2</v>
      </c>
      <c r="M2019" s="129">
        <v>107.51</v>
      </c>
    </row>
    <row r="2020" spans="8:13" x14ac:dyDescent="0.25">
      <c r="H2020" s="125" t="s">
        <v>399</v>
      </c>
      <c r="I2020" s="126" t="s">
        <v>177</v>
      </c>
      <c r="J2020" s="125">
        <v>503658.6</v>
      </c>
      <c r="K2020" s="125">
        <v>268324.59999999998</v>
      </c>
      <c r="L2020" s="55">
        <v>2.10738</v>
      </c>
      <c r="M2020" s="129">
        <v>93.78</v>
      </c>
    </row>
    <row r="2021" spans="8:13" x14ac:dyDescent="0.25">
      <c r="H2021" s="125" t="s">
        <v>399</v>
      </c>
      <c r="I2021" s="126" t="s">
        <v>178</v>
      </c>
      <c r="J2021" s="125">
        <v>503661.2</v>
      </c>
      <c r="K2021" s="125">
        <v>268326.40000000002</v>
      </c>
      <c r="L2021" s="55">
        <v>4.09476</v>
      </c>
      <c r="M2021" s="129">
        <v>86.29</v>
      </c>
    </row>
    <row r="2022" spans="8:13" x14ac:dyDescent="0.25">
      <c r="H2022" s="125" t="s">
        <v>399</v>
      </c>
      <c r="I2022" s="126" t="s">
        <v>18</v>
      </c>
      <c r="J2022" s="125">
        <v>503663.1</v>
      </c>
      <c r="K2022" s="125">
        <v>268328.7</v>
      </c>
      <c r="L2022" s="55">
        <v>2.59842</v>
      </c>
      <c r="M2022" s="129">
        <v>98.95</v>
      </c>
    </row>
    <row r="2023" spans="8:13" x14ac:dyDescent="0.25">
      <c r="H2023" s="125" t="s">
        <v>399</v>
      </c>
      <c r="I2023" s="126" t="s">
        <v>179</v>
      </c>
      <c r="J2023" s="125">
        <v>503663.1</v>
      </c>
      <c r="K2023" s="125">
        <v>268331.2</v>
      </c>
      <c r="L2023" s="55">
        <v>3.0011399999999999</v>
      </c>
      <c r="M2023" s="129">
        <v>93.96</v>
      </c>
    </row>
    <row r="2024" spans="8:13" x14ac:dyDescent="0.25">
      <c r="H2024" s="125" t="s">
        <v>399</v>
      </c>
      <c r="I2024" s="126" t="s">
        <v>180</v>
      </c>
      <c r="J2024" s="125">
        <v>503663.1</v>
      </c>
      <c r="K2024" s="125">
        <v>268334</v>
      </c>
      <c r="L2024" s="55">
        <v>3.0346799999999998</v>
      </c>
      <c r="M2024" s="129">
        <v>92.22</v>
      </c>
    </row>
    <row r="2025" spans="8:13" x14ac:dyDescent="0.25">
      <c r="H2025" s="125" t="s">
        <v>399</v>
      </c>
      <c r="I2025" s="126" t="s">
        <v>181</v>
      </c>
      <c r="J2025" s="125">
        <v>503663.2</v>
      </c>
      <c r="K2025" s="125">
        <v>268336.8</v>
      </c>
      <c r="L2025" s="55">
        <v>3.0367800000000003</v>
      </c>
      <c r="M2025" s="129">
        <v>93.5</v>
      </c>
    </row>
    <row r="2026" spans="8:13" x14ac:dyDescent="0.25">
      <c r="H2026" s="125" t="s">
        <v>399</v>
      </c>
      <c r="I2026" s="126" t="s">
        <v>19</v>
      </c>
      <c r="J2026" s="125">
        <v>503663.3</v>
      </c>
      <c r="K2026" s="125">
        <v>268339.5</v>
      </c>
      <c r="L2026" s="55">
        <v>2.6007899999999999</v>
      </c>
      <c r="M2026" s="129">
        <v>90.37</v>
      </c>
    </row>
    <row r="2027" spans="8:13" x14ac:dyDescent="0.25">
      <c r="H2027" s="125" t="s">
        <v>399</v>
      </c>
      <c r="I2027" s="126" t="s">
        <v>182</v>
      </c>
      <c r="J2027" s="125">
        <v>503663.4</v>
      </c>
      <c r="K2027" s="125">
        <v>268342</v>
      </c>
      <c r="L2027" s="55">
        <v>2.5493099999999997</v>
      </c>
      <c r="M2027" s="129">
        <v>89.16</v>
      </c>
    </row>
    <row r="2028" spans="8:13" x14ac:dyDescent="0.25">
      <c r="H2028" s="125" t="s">
        <v>399</v>
      </c>
      <c r="I2028" s="126" t="s">
        <v>183</v>
      </c>
      <c r="J2028" s="125">
        <v>503663.4</v>
      </c>
      <c r="K2028" s="125">
        <v>268344.59999999998</v>
      </c>
      <c r="L2028" s="55">
        <v>2.5494299999999996</v>
      </c>
      <c r="M2028" s="129">
        <v>87.23</v>
      </c>
    </row>
    <row r="2029" spans="8:13" x14ac:dyDescent="0.25">
      <c r="H2029" s="125" t="s">
        <v>399</v>
      </c>
      <c r="I2029" s="126" t="s">
        <v>184</v>
      </c>
      <c r="J2029" s="125">
        <v>503663.4</v>
      </c>
      <c r="K2029" s="125">
        <v>268347</v>
      </c>
      <c r="L2029" s="55">
        <v>2.59524</v>
      </c>
      <c r="M2029" s="129">
        <v>87</v>
      </c>
    </row>
    <row r="2030" spans="8:13" x14ac:dyDescent="0.25">
      <c r="H2030" s="125" t="s">
        <v>399</v>
      </c>
      <c r="I2030" s="126" t="s">
        <v>20</v>
      </c>
      <c r="J2030" s="125">
        <v>503663.4</v>
      </c>
      <c r="K2030" s="125">
        <v>268349.59999999998</v>
      </c>
      <c r="L2030" s="55">
        <v>4.0273200000000005</v>
      </c>
      <c r="M2030" s="129">
        <v>86.64</v>
      </c>
    </row>
    <row r="2031" spans="8:13" x14ac:dyDescent="0.25">
      <c r="H2031" s="125" t="s">
        <v>399</v>
      </c>
      <c r="I2031" s="126" t="s">
        <v>185</v>
      </c>
      <c r="J2031" s="125">
        <v>503663.5</v>
      </c>
      <c r="K2031" s="125">
        <v>268352.90000000002</v>
      </c>
      <c r="L2031" s="55">
        <v>4.0448699999999995</v>
      </c>
      <c r="M2031" s="129">
        <v>85.07</v>
      </c>
    </row>
    <row r="2032" spans="8:13" x14ac:dyDescent="0.25">
      <c r="H2032" s="125" t="s">
        <v>399</v>
      </c>
      <c r="I2032" s="126" t="s">
        <v>186</v>
      </c>
      <c r="J2032" s="125">
        <v>503664</v>
      </c>
      <c r="K2032" s="125">
        <v>268355.8</v>
      </c>
      <c r="L2032" s="55">
        <v>4.0488299999999997</v>
      </c>
      <c r="M2032" s="129">
        <v>85.49</v>
      </c>
    </row>
    <row r="2033" spans="8:13" x14ac:dyDescent="0.25">
      <c r="H2033" s="125" t="s">
        <v>399</v>
      </c>
      <c r="I2033" s="126" t="s">
        <v>187</v>
      </c>
      <c r="J2033" s="125">
        <v>503664.3</v>
      </c>
      <c r="K2033" s="125">
        <v>268358.8</v>
      </c>
      <c r="L2033" s="55">
        <v>4.0373400000000004</v>
      </c>
      <c r="M2033" s="129">
        <v>83.91</v>
      </c>
    </row>
    <row r="2034" spans="8:13" x14ac:dyDescent="0.25">
      <c r="H2034" s="125" t="s">
        <v>399</v>
      </c>
      <c r="I2034" s="126" t="s">
        <v>21</v>
      </c>
      <c r="J2034" s="125">
        <v>503664.3</v>
      </c>
      <c r="K2034" s="125">
        <v>268362.09999999998</v>
      </c>
      <c r="L2034" s="55">
        <v>4.0419600000000004</v>
      </c>
      <c r="M2034" s="129">
        <v>82.19</v>
      </c>
    </row>
    <row r="2035" spans="8:13" x14ac:dyDescent="0.25">
      <c r="H2035" s="125" t="s">
        <v>399</v>
      </c>
      <c r="I2035" s="126" t="s">
        <v>188</v>
      </c>
      <c r="J2035" s="125">
        <v>503664.3</v>
      </c>
      <c r="K2035" s="125">
        <v>268365.5</v>
      </c>
      <c r="L2035" s="55">
        <v>4.0457999999999998</v>
      </c>
      <c r="M2035" s="129">
        <v>87.07</v>
      </c>
    </row>
    <row r="2036" spans="8:13" x14ac:dyDescent="0.25">
      <c r="H2036" s="125" t="s">
        <v>399</v>
      </c>
      <c r="I2036" s="126" t="s">
        <v>189</v>
      </c>
      <c r="J2036" s="125">
        <v>503664.3</v>
      </c>
      <c r="K2036" s="125">
        <v>268368.90000000002</v>
      </c>
      <c r="L2036" s="55">
        <v>3.9806999999999997</v>
      </c>
      <c r="M2036" s="129">
        <v>87.84</v>
      </c>
    </row>
    <row r="2037" spans="8:13" x14ac:dyDescent="0.25">
      <c r="H2037" s="125" t="s">
        <v>399</v>
      </c>
      <c r="I2037" s="126" t="s">
        <v>190</v>
      </c>
      <c r="J2037" s="125">
        <v>503664.3</v>
      </c>
      <c r="K2037" s="125">
        <v>268372.2</v>
      </c>
      <c r="L2037" s="55">
        <v>0</v>
      </c>
      <c r="M2037" s="129">
        <v>89.8</v>
      </c>
    </row>
    <row r="2038" spans="8:13" x14ac:dyDescent="0.25">
      <c r="H2038" s="125" t="s">
        <v>399</v>
      </c>
      <c r="I2038" s="126" t="s">
        <v>22</v>
      </c>
      <c r="J2038" s="125">
        <v>503664.6</v>
      </c>
      <c r="K2038" s="125">
        <v>268375.5</v>
      </c>
      <c r="L2038" s="55">
        <v>0</v>
      </c>
      <c r="M2038" s="129">
        <v>85.49</v>
      </c>
    </row>
    <row r="2039" spans="8:13" x14ac:dyDescent="0.25">
      <c r="H2039" s="125" t="s">
        <v>399</v>
      </c>
      <c r="I2039" s="126" t="s">
        <v>191</v>
      </c>
      <c r="J2039" s="125">
        <v>503666.3</v>
      </c>
      <c r="K2039" s="125">
        <v>268378.90000000002</v>
      </c>
      <c r="L2039" s="55">
        <v>1.19946</v>
      </c>
      <c r="M2039" s="129">
        <v>85.36</v>
      </c>
    </row>
    <row r="2040" spans="8:13" x14ac:dyDescent="0.25">
      <c r="H2040" s="125" t="s">
        <v>399</v>
      </c>
      <c r="I2040" s="126" t="s">
        <v>192</v>
      </c>
      <c r="J2040" s="125">
        <v>503667.1</v>
      </c>
      <c r="K2040" s="125">
        <v>268382.8</v>
      </c>
      <c r="L2040" s="55">
        <v>0.47610000000000002</v>
      </c>
      <c r="M2040" s="129">
        <v>85.27</v>
      </c>
    </row>
    <row r="2041" spans="8:13" x14ac:dyDescent="0.25">
      <c r="H2041" s="125" t="s">
        <v>399</v>
      </c>
      <c r="I2041" s="126" t="s">
        <v>193</v>
      </c>
      <c r="J2041" s="125">
        <v>503667.1</v>
      </c>
      <c r="K2041" s="125">
        <v>268386.90000000002</v>
      </c>
      <c r="L2041" s="55">
        <v>7.6500000000000005E-3</v>
      </c>
      <c r="M2041" s="129">
        <v>87.78</v>
      </c>
    </row>
    <row r="2042" spans="8:13" x14ac:dyDescent="0.25">
      <c r="H2042" s="125" t="s">
        <v>399</v>
      </c>
      <c r="I2042" s="126" t="s">
        <v>23</v>
      </c>
      <c r="J2042" s="125">
        <v>503667.20000000001</v>
      </c>
      <c r="K2042" s="125">
        <v>268391</v>
      </c>
      <c r="L2042" s="55">
        <v>1.3676400000000002</v>
      </c>
      <c r="M2042" s="129">
        <v>86.43</v>
      </c>
    </row>
    <row r="2043" spans="8:13" x14ac:dyDescent="0.25">
      <c r="H2043" s="125" t="s">
        <v>399</v>
      </c>
      <c r="I2043" s="126" t="s">
        <v>194</v>
      </c>
      <c r="J2043" s="125">
        <v>503667.5</v>
      </c>
      <c r="K2043" s="125">
        <v>268395.40000000002</v>
      </c>
      <c r="L2043" s="55">
        <v>3.54867</v>
      </c>
      <c r="M2043" s="129">
        <v>87.87</v>
      </c>
    </row>
    <row r="2044" spans="8:13" x14ac:dyDescent="0.25">
      <c r="H2044" s="125" t="s">
        <v>399</v>
      </c>
      <c r="I2044" s="126" t="s">
        <v>195</v>
      </c>
      <c r="J2044" s="125">
        <v>503667.5</v>
      </c>
      <c r="K2044" s="125">
        <v>268400.59999999998</v>
      </c>
      <c r="L2044" s="55">
        <v>4.5538500000000006</v>
      </c>
      <c r="M2044" s="129">
        <v>90.5</v>
      </c>
    </row>
    <row r="2045" spans="8:13" x14ac:dyDescent="0.25">
      <c r="H2045" s="125" t="s">
        <v>399</v>
      </c>
      <c r="I2045" s="126" t="s">
        <v>196</v>
      </c>
      <c r="J2045" s="125">
        <v>503667.5</v>
      </c>
      <c r="K2045" s="125">
        <v>268404.7</v>
      </c>
      <c r="L2045" s="55">
        <v>5.8034999999999997</v>
      </c>
      <c r="M2045" s="129">
        <v>102.07</v>
      </c>
    </row>
    <row r="2046" spans="8:13" x14ac:dyDescent="0.25">
      <c r="H2046" s="125" t="s">
        <v>399</v>
      </c>
      <c r="I2046" s="126" t="s">
        <v>24</v>
      </c>
      <c r="J2046" s="125">
        <v>503667.6</v>
      </c>
      <c r="K2046" s="125">
        <v>268409</v>
      </c>
      <c r="L2046" s="55">
        <v>7.9861199999999997</v>
      </c>
      <c r="M2046" s="129">
        <v>99.78</v>
      </c>
    </row>
    <row r="2047" spans="8:13" x14ac:dyDescent="0.25">
      <c r="H2047" s="125" t="s">
        <v>399</v>
      </c>
      <c r="I2047" s="126" t="s">
        <v>197</v>
      </c>
      <c r="J2047" s="125">
        <v>503669.5</v>
      </c>
      <c r="K2047" s="125">
        <v>268413.09999999998</v>
      </c>
      <c r="L2047" s="55">
        <v>8.0218799999999995</v>
      </c>
      <c r="M2047" s="129">
        <v>106.91</v>
      </c>
    </row>
    <row r="2048" spans="8:13" x14ac:dyDescent="0.25">
      <c r="H2048" s="125" t="s">
        <v>399</v>
      </c>
      <c r="I2048" s="126" t="s">
        <v>198</v>
      </c>
      <c r="J2048" s="125">
        <v>503671.7</v>
      </c>
      <c r="K2048" s="125">
        <v>268416.90000000002</v>
      </c>
      <c r="L2048" s="55">
        <v>8.0254499999999993</v>
      </c>
      <c r="M2048" s="129">
        <v>113.63</v>
      </c>
    </row>
    <row r="2049" spans="8:13" x14ac:dyDescent="0.25">
      <c r="H2049" s="125" t="s">
        <v>399</v>
      </c>
      <c r="I2049" s="126" t="s">
        <v>199</v>
      </c>
      <c r="J2049" s="125">
        <v>503673.5</v>
      </c>
      <c r="K2049" s="125">
        <v>268421</v>
      </c>
      <c r="L2049" s="55">
        <v>8.01966</v>
      </c>
      <c r="M2049" s="129">
        <v>115.68</v>
      </c>
    </row>
    <row r="2050" spans="8:13" x14ac:dyDescent="0.25">
      <c r="H2050" s="125" t="s">
        <v>399</v>
      </c>
      <c r="I2050" s="126" t="s">
        <v>25</v>
      </c>
      <c r="J2050" s="125">
        <v>503675.4</v>
      </c>
      <c r="K2050" s="125">
        <v>268425.09999999998</v>
      </c>
      <c r="L2050" s="55">
        <v>8.0171399999999995</v>
      </c>
      <c r="M2050" s="129">
        <v>121.8</v>
      </c>
    </row>
    <row r="2051" spans="8:13" x14ac:dyDescent="0.25">
      <c r="H2051" s="125" t="s">
        <v>399</v>
      </c>
      <c r="I2051" s="126" t="s">
        <v>200</v>
      </c>
      <c r="J2051" s="125">
        <v>503677.1</v>
      </c>
      <c r="K2051" s="125">
        <v>268429.3</v>
      </c>
      <c r="L2051" s="55">
        <v>8.0112000000000005</v>
      </c>
      <c r="M2051" s="129">
        <v>116</v>
      </c>
    </row>
    <row r="2052" spans="8:13" x14ac:dyDescent="0.25">
      <c r="H2052" s="125" t="s">
        <v>399</v>
      </c>
      <c r="I2052" s="126" t="s">
        <v>201</v>
      </c>
      <c r="J2052" s="125">
        <v>503679.4</v>
      </c>
      <c r="K2052" s="125">
        <v>268432.90000000002</v>
      </c>
      <c r="L2052" s="55">
        <v>8.0078999999999994</v>
      </c>
      <c r="M2052" s="129">
        <v>101.44</v>
      </c>
    </row>
    <row r="2053" spans="8:13" x14ac:dyDescent="0.25">
      <c r="H2053" s="125" t="s">
        <v>399</v>
      </c>
      <c r="I2053" s="126" t="s">
        <v>202</v>
      </c>
      <c r="J2053" s="125">
        <v>503681.7</v>
      </c>
      <c r="K2053" s="125">
        <v>268436.5</v>
      </c>
      <c r="L2053" s="55">
        <v>8.0081699999999998</v>
      </c>
      <c r="M2053" s="129">
        <v>95.17</v>
      </c>
    </row>
    <row r="2054" spans="8:13" x14ac:dyDescent="0.25">
      <c r="H2054" s="125" t="s">
        <v>399</v>
      </c>
      <c r="I2054" s="126" t="s">
        <v>26</v>
      </c>
      <c r="J2054" s="125">
        <v>503683.9</v>
      </c>
      <c r="K2054" s="125">
        <v>268440.2</v>
      </c>
      <c r="L2054" s="55">
        <v>8.0204399999999989</v>
      </c>
      <c r="M2054" s="129">
        <v>115.24</v>
      </c>
    </row>
    <row r="2055" spans="8:13" x14ac:dyDescent="0.25">
      <c r="H2055" s="125" t="s">
        <v>399</v>
      </c>
      <c r="I2055" s="126" t="s">
        <v>203</v>
      </c>
      <c r="J2055" s="125">
        <v>503686.1</v>
      </c>
      <c r="K2055" s="125">
        <v>268443.90000000002</v>
      </c>
      <c r="L2055" s="55">
        <v>8.0089500000000005</v>
      </c>
      <c r="M2055" s="129">
        <v>99.95</v>
      </c>
    </row>
    <row r="2056" spans="8:13" x14ac:dyDescent="0.25">
      <c r="H2056" s="125" t="s">
        <v>399</v>
      </c>
      <c r="I2056" s="126" t="s">
        <v>204</v>
      </c>
      <c r="J2056" s="125">
        <v>503688.2</v>
      </c>
      <c r="K2056" s="125">
        <v>268447.7</v>
      </c>
      <c r="L2056" s="55">
        <v>8.0122499999999999</v>
      </c>
      <c r="M2056" s="129">
        <v>100.74</v>
      </c>
    </row>
    <row r="2057" spans="8:13" x14ac:dyDescent="0.25">
      <c r="H2057" s="125" t="s">
        <v>399</v>
      </c>
      <c r="I2057" s="126" t="s">
        <v>205</v>
      </c>
      <c r="J2057" s="125">
        <v>503690.2</v>
      </c>
      <c r="K2057" s="125">
        <v>268451.5</v>
      </c>
      <c r="L2057" s="55">
        <v>8.0113199999999996</v>
      </c>
      <c r="M2057" s="129">
        <v>94</v>
      </c>
    </row>
    <row r="2058" spans="8:13" x14ac:dyDescent="0.25">
      <c r="H2058" s="125" t="s">
        <v>399</v>
      </c>
      <c r="I2058" s="126" t="s">
        <v>27</v>
      </c>
      <c r="J2058" s="125">
        <v>503692.2</v>
      </c>
      <c r="K2058" s="125">
        <v>268455.40000000002</v>
      </c>
      <c r="L2058" s="55">
        <v>8.0122499999999999</v>
      </c>
      <c r="M2058" s="129">
        <v>103.66</v>
      </c>
    </row>
    <row r="2059" spans="8:13" x14ac:dyDescent="0.25">
      <c r="H2059" s="125" t="s">
        <v>399</v>
      </c>
      <c r="I2059" s="126" t="s">
        <v>206</v>
      </c>
      <c r="J2059" s="125">
        <v>503694.3</v>
      </c>
      <c r="K2059" s="125">
        <v>268459.2</v>
      </c>
      <c r="L2059" s="55">
        <v>8.0121300000000009</v>
      </c>
      <c r="M2059" s="129">
        <v>102.6</v>
      </c>
    </row>
    <row r="2060" spans="8:13" x14ac:dyDescent="0.25">
      <c r="H2060" s="125" t="s">
        <v>399</v>
      </c>
      <c r="I2060" s="126" t="s">
        <v>207</v>
      </c>
      <c r="J2060" s="125">
        <v>503696.5</v>
      </c>
      <c r="K2060" s="125">
        <v>268462.90000000002</v>
      </c>
      <c r="L2060" s="55">
        <v>8.0105400000000007</v>
      </c>
      <c r="M2060" s="129">
        <v>101.51</v>
      </c>
    </row>
    <row r="2061" spans="8:13" x14ac:dyDescent="0.25">
      <c r="H2061" s="125" t="s">
        <v>399</v>
      </c>
      <c r="I2061" s="126" t="s">
        <v>208</v>
      </c>
      <c r="J2061" s="125">
        <v>503698.6</v>
      </c>
      <c r="K2061" s="125">
        <v>268466.59999999998</v>
      </c>
      <c r="L2061" s="55">
        <v>8.0096100000000003</v>
      </c>
      <c r="M2061" s="129">
        <v>96.07</v>
      </c>
    </row>
    <row r="2062" spans="8:13" x14ac:dyDescent="0.25">
      <c r="H2062" s="125" t="s">
        <v>399</v>
      </c>
      <c r="I2062" s="126" t="s">
        <v>28</v>
      </c>
      <c r="J2062" s="125">
        <v>503700.8</v>
      </c>
      <c r="K2062" s="125">
        <v>268470.3</v>
      </c>
      <c r="L2062" s="55">
        <v>8.0098800000000008</v>
      </c>
      <c r="M2062" s="129">
        <v>102.36</v>
      </c>
    </row>
    <row r="2063" spans="8:13" x14ac:dyDescent="0.25">
      <c r="H2063" s="125" t="s">
        <v>399</v>
      </c>
      <c r="I2063" s="126" t="s">
        <v>209</v>
      </c>
      <c r="J2063" s="125">
        <v>503703</v>
      </c>
      <c r="K2063" s="125">
        <v>268474</v>
      </c>
      <c r="L2063" s="55">
        <v>8.0130600000000012</v>
      </c>
      <c r="M2063" s="129">
        <v>98.87</v>
      </c>
    </row>
    <row r="2064" spans="8:13" x14ac:dyDescent="0.25">
      <c r="H2064" s="125" t="s">
        <v>399</v>
      </c>
      <c r="I2064" s="126" t="s">
        <v>210</v>
      </c>
      <c r="J2064" s="125">
        <v>503705</v>
      </c>
      <c r="K2064" s="125">
        <v>268477.90000000002</v>
      </c>
      <c r="L2064" s="55">
        <v>8.0059199999999997</v>
      </c>
      <c r="M2064" s="129">
        <v>101.46</v>
      </c>
    </row>
    <row r="2065" spans="8:13" x14ac:dyDescent="0.25">
      <c r="H2065" s="125" t="s">
        <v>399</v>
      </c>
      <c r="I2065" s="126" t="s">
        <v>211</v>
      </c>
      <c r="J2065" s="125">
        <v>503707</v>
      </c>
      <c r="K2065" s="125">
        <v>268481.90000000002</v>
      </c>
      <c r="L2065" s="55">
        <v>7.9997100000000003</v>
      </c>
      <c r="M2065" s="129">
        <v>98.28</v>
      </c>
    </row>
    <row r="2066" spans="8:13" x14ac:dyDescent="0.25">
      <c r="H2066" s="125" t="s">
        <v>399</v>
      </c>
      <c r="I2066" s="126" t="s">
        <v>29</v>
      </c>
      <c r="J2066" s="125">
        <v>503709</v>
      </c>
      <c r="K2066" s="125">
        <v>268485.8</v>
      </c>
      <c r="L2066" s="55">
        <v>7.8887099999999997</v>
      </c>
      <c r="M2066" s="129">
        <v>99.02</v>
      </c>
    </row>
    <row r="2067" spans="8:13" x14ac:dyDescent="0.25">
      <c r="H2067" s="125" t="s">
        <v>399</v>
      </c>
      <c r="I2067" s="126" t="s">
        <v>212</v>
      </c>
      <c r="J2067" s="125">
        <v>503711</v>
      </c>
      <c r="K2067" s="125">
        <v>268489.7</v>
      </c>
      <c r="L2067" s="55">
        <v>7.9415100000000001</v>
      </c>
      <c r="M2067" s="129">
        <v>94.82</v>
      </c>
    </row>
    <row r="2068" spans="8:13" x14ac:dyDescent="0.25">
      <c r="H2068" s="125" t="s">
        <v>399</v>
      </c>
      <c r="I2068" s="126" t="s">
        <v>213</v>
      </c>
      <c r="J2068" s="125">
        <v>503713.1</v>
      </c>
      <c r="K2068" s="125">
        <v>268493.40000000002</v>
      </c>
      <c r="L2068" s="55">
        <v>8.0109300000000001</v>
      </c>
      <c r="M2068" s="129">
        <v>100.67</v>
      </c>
    </row>
    <row r="2069" spans="8:13" x14ac:dyDescent="0.25">
      <c r="H2069" s="125" t="s">
        <v>399</v>
      </c>
      <c r="I2069" s="126" t="s">
        <v>214</v>
      </c>
      <c r="J2069" s="125">
        <v>503715.2</v>
      </c>
      <c r="K2069" s="125">
        <v>268497.2</v>
      </c>
      <c r="L2069" s="55">
        <v>8.0150400000000008</v>
      </c>
      <c r="M2069" s="129">
        <v>100.46</v>
      </c>
    </row>
    <row r="2070" spans="8:13" x14ac:dyDescent="0.25">
      <c r="H2070" s="125" t="s">
        <v>399</v>
      </c>
      <c r="I2070" s="126" t="s">
        <v>30</v>
      </c>
      <c r="J2070" s="125">
        <v>503717.4</v>
      </c>
      <c r="K2070" s="125">
        <v>268500.90000000002</v>
      </c>
      <c r="L2070" s="55">
        <v>8.0093399999999999</v>
      </c>
      <c r="M2070" s="129">
        <v>103.01</v>
      </c>
    </row>
    <row r="2071" spans="8:13" x14ac:dyDescent="0.25">
      <c r="H2071" s="125" t="s">
        <v>399</v>
      </c>
      <c r="I2071" s="126" t="s">
        <v>215</v>
      </c>
      <c r="J2071" s="125">
        <v>503719.5</v>
      </c>
      <c r="K2071" s="125">
        <v>268504.7</v>
      </c>
      <c r="L2071" s="55">
        <v>8.0092200000000009</v>
      </c>
      <c r="M2071" s="129">
        <v>103.71</v>
      </c>
    </row>
    <row r="2072" spans="8:13" x14ac:dyDescent="0.25">
      <c r="H2072" s="125" t="s">
        <v>399</v>
      </c>
      <c r="I2072" s="126" t="s">
        <v>216</v>
      </c>
      <c r="J2072" s="125">
        <v>503721.7</v>
      </c>
      <c r="K2072" s="125">
        <v>268508.5</v>
      </c>
      <c r="L2072" s="55">
        <v>8.0146200000000007</v>
      </c>
      <c r="M2072" s="129">
        <v>106.22</v>
      </c>
    </row>
    <row r="2073" spans="8:13" x14ac:dyDescent="0.25">
      <c r="H2073" s="125" t="s">
        <v>399</v>
      </c>
      <c r="I2073" s="126" t="s">
        <v>217</v>
      </c>
      <c r="J2073" s="125">
        <v>503723.8</v>
      </c>
      <c r="K2073" s="125">
        <v>268512.2</v>
      </c>
      <c r="L2073" s="55">
        <v>8.0110799999999998</v>
      </c>
      <c r="M2073" s="129">
        <v>112.6</v>
      </c>
    </row>
    <row r="2074" spans="8:13" x14ac:dyDescent="0.25">
      <c r="H2074" s="125" t="s">
        <v>399</v>
      </c>
      <c r="I2074" s="126" t="s">
        <v>31</v>
      </c>
      <c r="J2074" s="125">
        <v>503726</v>
      </c>
      <c r="K2074" s="125">
        <v>268516</v>
      </c>
      <c r="L2074" s="55">
        <v>8.01</v>
      </c>
      <c r="M2074" s="129">
        <v>110.7</v>
      </c>
    </row>
    <row r="2075" spans="8:13" x14ac:dyDescent="0.25">
      <c r="H2075" s="125" t="s">
        <v>399</v>
      </c>
      <c r="I2075" s="126" t="s">
        <v>218</v>
      </c>
      <c r="J2075" s="125">
        <v>503728.2</v>
      </c>
      <c r="K2075" s="125">
        <v>268519.7</v>
      </c>
      <c r="L2075" s="55">
        <v>8.0238599999999991</v>
      </c>
      <c r="M2075" s="129">
        <v>121.04</v>
      </c>
    </row>
    <row r="2076" spans="8:13" x14ac:dyDescent="0.25">
      <c r="H2076" s="125" t="s">
        <v>399</v>
      </c>
      <c r="I2076" s="126" t="s">
        <v>219</v>
      </c>
      <c r="J2076" s="125">
        <v>503730.4</v>
      </c>
      <c r="K2076" s="125">
        <v>268523.3</v>
      </c>
      <c r="L2076" s="55">
        <v>8.0632199999999994</v>
      </c>
      <c r="M2076" s="129">
        <v>133.97</v>
      </c>
    </row>
    <row r="2077" spans="8:13" x14ac:dyDescent="0.25">
      <c r="H2077" s="125" t="s">
        <v>399</v>
      </c>
      <c r="I2077" s="126" t="s">
        <v>220</v>
      </c>
      <c r="J2077" s="125">
        <v>503732.7</v>
      </c>
      <c r="K2077" s="125">
        <v>268527</v>
      </c>
      <c r="L2077" s="55">
        <v>8.1062399999999997</v>
      </c>
      <c r="M2077" s="129">
        <v>155.86000000000001</v>
      </c>
    </row>
    <row r="2078" spans="8:13" x14ac:dyDescent="0.25">
      <c r="H2078" s="125" t="s">
        <v>399</v>
      </c>
      <c r="I2078" s="126" t="s">
        <v>32</v>
      </c>
      <c r="J2078" s="125">
        <v>503735</v>
      </c>
      <c r="K2078" s="125">
        <v>268530.7</v>
      </c>
      <c r="L2078" s="55">
        <v>8.1065100000000001</v>
      </c>
      <c r="M2078" s="129">
        <v>131.35</v>
      </c>
    </row>
    <row r="2079" spans="8:13" x14ac:dyDescent="0.25">
      <c r="H2079" s="125" t="s">
        <v>399</v>
      </c>
      <c r="I2079" s="126" t="s">
        <v>221</v>
      </c>
      <c r="J2079" s="125">
        <v>503737.3</v>
      </c>
      <c r="K2079" s="125">
        <v>268534.3</v>
      </c>
      <c r="L2079" s="55">
        <v>8.0506799999999998</v>
      </c>
      <c r="M2079" s="129">
        <v>143.94</v>
      </c>
    </row>
    <row r="2080" spans="8:13" x14ac:dyDescent="0.25">
      <c r="H2080" s="125" t="s">
        <v>399</v>
      </c>
      <c r="I2080" s="126" t="s">
        <v>222</v>
      </c>
      <c r="J2080" s="125">
        <v>503739.5</v>
      </c>
      <c r="K2080" s="125">
        <v>268538</v>
      </c>
      <c r="L2080" s="55">
        <v>8.0490899999999996</v>
      </c>
      <c r="M2080" s="129">
        <v>174.57</v>
      </c>
    </row>
    <row r="2081" spans="8:13" x14ac:dyDescent="0.25">
      <c r="H2081" s="125" t="s">
        <v>399</v>
      </c>
      <c r="I2081" s="126" t="s">
        <v>223</v>
      </c>
      <c r="J2081" s="125">
        <v>503741.8</v>
      </c>
      <c r="K2081" s="125">
        <v>268541.8</v>
      </c>
      <c r="L2081" s="55">
        <v>8.0534400000000002</v>
      </c>
      <c r="M2081" s="129">
        <v>146.51</v>
      </c>
    </row>
    <row r="2082" spans="8:13" x14ac:dyDescent="0.25">
      <c r="H2082" s="125" t="s">
        <v>399</v>
      </c>
      <c r="I2082" s="126" t="s">
        <v>33</v>
      </c>
      <c r="J2082" s="125">
        <v>503743.9</v>
      </c>
      <c r="K2082" s="125">
        <v>268545.59999999998</v>
      </c>
      <c r="L2082" s="55">
        <v>8.0481599999999993</v>
      </c>
      <c r="M2082" s="129">
        <v>142.44</v>
      </c>
    </row>
    <row r="2083" spans="8:13" x14ac:dyDescent="0.25">
      <c r="H2083" s="125" t="s">
        <v>399</v>
      </c>
      <c r="I2083" s="126" t="s">
        <v>224</v>
      </c>
      <c r="J2083" s="125">
        <v>503746</v>
      </c>
      <c r="K2083" s="125">
        <v>268549.40000000002</v>
      </c>
      <c r="L2083" s="55">
        <v>8.0955600000000008</v>
      </c>
      <c r="M2083" s="129">
        <v>155.86000000000001</v>
      </c>
    </row>
    <row r="2084" spans="8:13" x14ac:dyDescent="0.25">
      <c r="H2084" s="125" t="s">
        <v>399</v>
      </c>
      <c r="I2084" s="126" t="s">
        <v>225</v>
      </c>
      <c r="J2084" s="125">
        <v>503748.2</v>
      </c>
      <c r="K2084" s="125">
        <v>268553.09999999998</v>
      </c>
      <c r="L2084" s="55">
        <v>8.1508500000000002</v>
      </c>
      <c r="M2084" s="129">
        <v>161.62</v>
      </c>
    </row>
    <row r="2085" spans="8:13" x14ac:dyDescent="0.25">
      <c r="H2085" s="125" t="s">
        <v>399</v>
      </c>
      <c r="I2085" s="126" t="s">
        <v>226</v>
      </c>
      <c r="J2085" s="125">
        <v>503750.5</v>
      </c>
      <c r="K2085" s="125">
        <v>268556.79999999999</v>
      </c>
      <c r="L2085" s="55">
        <v>8.1480899999999998</v>
      </c>
      <c r="M2085" s="129">
        <v>158.57</v>
      </c>
    </row>
    <row r="2086" spans="8:13" x14ac:dyDescent="0.25">
      <c r="H2086" s="125" t="s">
        <v>399</v>
      </c>
      <c r="I2086" s="126" t="s">
        <v>34</v>
      </c>
      <c r="J2086" s="125">
        <v>503752.7</v>
      </c>
      <c r="K2086" s="125">
        <v>268560.5</v>
      </c>
      <c r="L2086" s="55">
        <v>8.0735100000000006</v>
      </c>
      <c r="M2086" s="129">
        <v>152.56</v>
      </c>
    </row>
    <row r="2087" spans="8:13" x14ac:dyDescent="0.25">
      <c r="H2087" s="125" t="s">
        <v>399</v>
      </c>
      <c r="I2087" s="126" t="s">
        <v>227</v>
      </c>
      <c r="J2087" s="125">
        <v>503754.9</v>
      </c>
      <c r="K2087" s="125">
        <v>268564.3</v>
      </c>
      <c r="L2087" s="55">
        <v>8.0506799999999998</v>
      </c>
      <c r="M2087" s="129">
        <v>156.32</v>
      </c>
    </row>
    <row r="2088" spans="8:13" x14ac:dyDescent="0.25">
      <c r="H2088" s="125" t="s">
        <v>399</v>
      </c>
      <c r="I2088" s="126" t="s">
        <v>228</v>
      </c>
      <c r="J2088" s="125">
        <v>503757</v>
      </c>
      <c r="K2088" s="125">
        <v>268568.09999999998</v>
      </c>
      <c r="L2088" s="55">
        <v>8.0505300000000002</v>
      </c>
      <c r="M2088" s="129">
        <v>142.15</v>
      </c>
    </row>
    <row r="2089" spans="8:13" x14ac:dyDescent="0.25">
      <c r="H2089" s="125" t="s">
        <v>399</v>
      </c>
      <c r="I2089" s="126" t="s">
        <v>229</v>
      </c>
      <c r="J2089" s="125">
        <v>503759.1</v>
      </c>
      <c r="K2089" s="125">
        <v>268571.90000000002</v>
      </c>
      <c r="L2089" s="55">
        <v>7.9941599999999999</v>
      </c>
      <c r="M2089" s="129">
        <v>132.49</v>
      </c>
    </row>
    <row r="2090" spans="8:13" x14ac:dyDescent="0.25">
      <c r="H2090" s="125" t="s">
        <v>399</v>
      </c>
      <c r="I2090" s="126" t="s">
        <v>35</v>
      </c>
      <c r="J2090" s="125">
        <v>503761.2</v>
      </c>
      <c r="K2090" s="125">
        <v>268575.7</v>
      </c>
      <c r="L2090" s="55">
        <v>8.0106599999999997</v>
      </c>
      <c r="M2090" s="129">
        <v>145.19999999999999</v>
      </c>
    </row>
    <row r="2091" spans="8:13" x14ac:dyDescent="0.25">
      <c r="H2091" s="125" t="s">
        <v>399</v>
      </c>
      <c r="I2091" s="126" t="s">
        <v>230</v>
      </c>
      <c r="J2091" s="125">
        <v>503763</v>
      </c>
      <c r="K2091" s="125">
        <v>268579.7</v>
      </c>
      <c r="L2091" s="55">
        <v>8.0094899999999996</v>
      </c>
      <c r="M2091" s="129">
        <v>141.66999999999999</v>
      </c>
    </row>
    <row r="2092" spans="8:13" x14ac:dyDescent="0.25">
      <c r="H2092" s="125" t="s">
        <v>399</v>
      </c>
      <c r="I2092" s="126" t="s">
        <v>231</v>
      </c>
      <c r="J2092" s="125">
        <v>503764.9</v>
      </c>
      <c r="K2092" s="125">
        <v>268583.7</v>
      </c>
      <c r="L2092" s="55">
        <v>8.0102700000000002</v>
      </c>
      <c r="M2092" s="129">
        <v>146.02000000000001</v>
      </c>
    </row>
    <row r="2093" spans="8:13" x14ac:dyDescent="0.25">
      <c r="H2093" s="125" t="s">
        <v>399</v>
      </c>
      <c r="I2093" s="126" t="s">
        <v>232</v>
      </c>
      <c r="J2093" s="125">
        <v>503766.7</v>
      </c>
      <c r="K2093" s="125">
        <v>268587.7</v>
      </c>
      <c r="L2093" s="55">
        <v>8.0104199999999999</v>
      </c>
      <c r="M2093" s="129">
        <v>137.16</v>
      </c>
    </row>
    <row r="2094" spans="8:13" x14ac:dyDescent="0.25">
      <c r="H2094" s="125" t="s">
        <v>399</v>
      </c>
      <c r="I2094" s="126" t="s">
        <v>36</v>
      </c>
      <c r="J2094" s="125">
        <v>503768.7</v>
      </c>
      <c r="K2094" s="125">
        <v>268591.7</v>
      </c>
      <c r="L2094" s="55">
        <v>8.0101499999999994</v>
      </c>
      <c r="M2094" s="129">
        <v>143.65</v>
      </c>
    </row>
    <row r="2095" spans="8:13" x14ac:dyDescent="0.25">
      <c r="H2095" s="125" t="s">
        <v>399</v>
      </c>
      <c r="I2095" s="126" t="s">
        <v>233</v>
      </c>
      <c r="J2095" s="125">
        <v>503770.7</v>
      </c>
      <c r="K2095" s="125">
        <v>268595.5</v>
      </c>
      <c r="L2095" s="55">
        <v>8.0104199999999999</v>
      </c>
      <c r="M2095" s="129">
        <v>143.27000000000001</v>
      </c>
    </row>
    <row r="2096" spans="8:13" x14ac:dyDescent="0.25">
      <c r="H2096" s="125" t="s">
        <v>399</v>
      </c>
      <c r="I2096" s="126" t="s">
        <v>234</v>
      </c>
      <c r="J2096" s="125">
        <v>503772.8</v>
      </c>
      <c r="K2096" s="125">
        <v>268599.3</v>
      </c>
      <c r="L2096" s="55">
        <v>8.0105400000000007</v>
      </c>
      <c r="M2096" s="129">
        <v>150.36000000000001</v>
      </c>
    </row>
    <row r="2097" spans="8:13" x14ac:dyDescent="0.25">
      <c r="H2097" s="125" t="s">
        <v>399</v>
      </c>
      <c r="I2097" s="126" t="s">
        <v>235</v>
      </c>
      <c r="J2097" s="125">
        <v>503774.9</v>
      </c>
      <c r="K2097" s="125">
        <v>268603.09999999998</v>
      </c>
      <c r="L2097" s="55">
        <v>8.0126400000000011</v>
      </c>
      <c r="M2097" s="129">
        <v>128.65</v>
      </c>
    </row>
    <row r="2098" spans="8:13" x14ac:dyDescent="0.25">
      <c r="H2098" s="125" t="s">
        <v>399</v>
      </c>
      <c r="I2098" s="126" t="s">
        <v>37</v>
      </c>
      <c r="J2098" s="125">
        <v>503776.9</v>
      </c>
      <c r="K2098" s="125">
        <v>268607</v>
      </c>
      <c r="L2098" s="55">
        <v>8.00868</v>
      </c>
      <c r="M2098" s="129">
        <v>153.04</v>
      </c>
    </row>
    <row r="2099" spans="8:13" x14ac:dyDescent="0.25">
      <c r="H2099" s="125" t="s">
        <v>399</v>
      </c>
      <c r="I2099" s="126" t="s">
        <v>236</v>
      </c>
      <c r="J2099" s="125">
        <v>503778.9</v>
      </c>
      <c r="K2099" s="125">
        <v>268610.8</v>
      </c>
      <c r="L2099" s="55">
        <v>8.0129099999999998</v>
      </c>
      <c r="M2099" s="129">
        <v>150.54</v>
      </c>
    </row>
    <row r="2100" spans="8:13" x14ac:dyDescent="0.25">
      <c r="H2100" s="125" t="s">
        <v>399</v>
      </c>
      <c r="I2100" s="126" t="s">
        <v>237</v>
      </c>
      <c r="J2100" s="125">
        <v>503781</v>
      </c>
      <c r="K2100" s="125">
        <v>268614.59999999998</v>
      </c>
      <c r="L2100" s="55">
        <v>8.0105400000000007</v>
      </c>
      <c r="M2100" s="129">
        <v>124.52</v>
      </c>
    </row>
    <row r="2101" spans="8:13" x14ac:dyDescent="0.25">
      <c r="H2101" s="125" t="s">
        <v>399</v>
      </c>
      <c r="I2101" s="126" t="s">
        <v>238</v>
      </c>
      <c r="J2101" s="125">
        <v>503783.1</v>
      </c>
      <c r="K2101" s="125">
        <v>268618.5</v>
      </c>
      <c r="L2101" s="55">
        <v>8.0106599999999997</v>
      </c>
      <c r="M2101" s="129">
        <v>103.24</v>
      </c>
    </row>
    <row r="2102" spans="8:13" x14ac:dyDescent="0.25">
      <c r="H2102" s="125" t="s">
        <v>399</v>
      </c>
      <c r="I2102" s="126" t="s">
        <v>38</v>
      </c>
      <c r="J2102" s="125">
        <v>503785.2</v>
      </c>
      <c r="K2102" s="125">
        <v>268622.3</v>
      </c>
      <c r="L2102" s="55">
        <v>8.0117399999999996</v>
      </c>
      <c r="M2102" s="129">
        <v>114.93</v>
      </c>
    </row>
    <row r="2103" spans="8:13" x14ac:dyDescent="0.25">
      <c r="H2103" s="125" t="s">
        <v>399</v>
      </c>
      <c r="I2103" s="126" t="s">
        <v>239</v>
      </c>
      <c r="J2103" s="125">
        <v>503787.4</v>
      </c>
      <c r="K2103" s="125">
        <v>268625.90000000002</v>
      </c>
      <c r="L2103" s="55">
        <v>8.0101499999999994</v>
      </c>
      <c r="M2103" s="129">
        <v>104.84</v>
      </c>
    </row>
    <row r="2104" spans="8:13" x14ac:dyDescent="0.25">
      <c r="H2104" s="125" t="s">
        <v>399</v>
      </c>
      <c r="I2104" s="126" t="s">
        <v>240</v>
      </c>
      <c r="J2104" s="125">
        <v>503789.8</v>
      </c>
      <c r="K2104" s="125">
        <v>268629.40000000002</v>
      </c>
      <c r="L2104" s="55">
        <v>8.0122499999999999</v>
      </c>
      <c r="M2104" s="129">
        <v>100.99</v>
      </c>
    </row>
    <row r="2105" spans="8:13" x14ac:dyDescent="0.25">
      <c r="H2105" s="125" t="s">
        <v>399</v>
      </c>
      <c r="I2105" s="126" t="s">
        <v>241</v>
      </c>
      <c r="J2105" s="125">
        <v>503792.2</v>
      </c>
      <c r="K2105" s="125">
        <v>268632.90000000002</v>
      </c>
      <c r="L2105" s="55">
        <v>8.0112000000000005</v>
      </c>
      <c r="M2105" s="129">
        <v>96.26</v>
      </c>
    </row>
    <row r="2106" spans="8:13" x14ac:dyDescent="0.25">
      <c r="H2106" s="125" t="s">
        <v>399</v>
      </c>
      <c r="I2106" s="126" t="s">
        <v>39</v>
      </c>
      <c r="J2106" s="125">
        <v>503794.9</v>
      </c>
      <c r="K2106" s="125">
        <v>268636.09999999998</v>
      </c>
      <c r="L2106" s="55">
        <v>8.0098800000000008</v>
      </c>
      <c r="M2106" s="129">
        <v>103.87</v>
      </c>
    </row>
    <row r="2107" spans="8:13" x14ac:dyDescent="0.25">
      <c r="H2107" s="125" t="s">
        <v>399</v>
      </c>
      <c r="I2107" s="126" t="s">
        <v>242</v>
      </c>
      <c r="J2107" s="125">
        <v>503797.7</v>
      </c>
      <c r="K2107" s="125">
        <v>268639.2</v>
      </c>
      <c r="L2107" s="55">
        <v>8.0094899999999996</v>
      </c>
      <c r="M2107" s="129">
        <v>99.55</v>
      </c>
    </row>
    <row r="2108" spans="8:13" x14ac:dyDescent="0.25">
      <c r="H2108" s="125" t="s">
        <v>399</v>
      </c>
      <c r="I2108" s="126" t="s">
        <v>243</v>
      </c>
      <c r="J2108" s="125">
        <v>503800.8</v>
      </c>
      <c r="K2108" s="125">
        <v>268642</v>
      </c>
      <c r="L2108" s="55">
        <v>8.011470000000001</v>
      </c>
      <c r="M2108" s="129">
        <v>97.73</v>
      </c>
    </row>
    <row r="2109" spans="8:13" x14ac:dyDescent="0.25">
      <c r="H2109" s="125" t="s">
        <v>399</v>
      </c>
      <c r="I2109" s="126" t="s">
        <v>244</v>
      </c>
      <c r="J2109" s="125">
        <v>503804.3</v>
      </c>
      <c r="K2109" s="125">
        <v>268644.40000000002</v>
      </c>
      <c r="L2109" s="55">
        <v>7.7376899999999997</v>
      </c>
      <c r="M2109" s="129">
        <v>88.58</v>
      </c>
    </row>
    <row r="2110" spans="8:13" x14ac:dyDescent="0.25">
      <c r="H2110" s="125" t="s">
        <v>399</v>
      </c>
      <c r="I2110" s="126" t="s">
        <v>40</v>
      </c>
      <c r="J2110" s="125">
        <v>503808</v>
      </c>
      <c r="K2110" s="125">
        <v>268646.40000000002</v>
      </c>
      <c r="L2110" s="55">
        <v>4.6026899999999999</v>
      </c>
      <c r="M2110" s="129">
        <v>88</v>
      </c>
    </row>
    <row r="2111" spans="8:13" x14ac:dyDescent="0.25">
      <c r="H2111" s="125" t="s">
        <v>399</v>
      </c>
      <c r="I2111" s="126" t="s">
        <v>245</v>
      </c>
      <c r="J2111" s="125">
        <v>503810.2</v>
      </c>
      <c r="K2111" s="125">
        <v>268648</v>
      </c>
      <c r="L2111" s="55">
        <v>4.7445900000000005</v>
      </c>
      <c r="M2111" s="129">
        <v>83.9</v>
      </c>
    </row>
    <row r="2112" spans="8:13" x14ac:dyDescent="0.25">
      <c r="H2112" s="125" t="s">
        <v>399</v>
      </c>
      <c r="I2112" s="126" t="s">
        <v>246</v>
      </c>
      <c r="J2112" s="125">
        <v>503812.7</v>
      </c>
      <c r="K2112" s="125">
        <v>268649.3</v>
      </c>
      <c r="L2112" s="55">
        <v>4.5484499999999999</v>
      </c>
      <c r="M2112" s="129">
        <v>80.06</v>
      </c>
    </row>
    <row r="2113" spans="8:13" x14ac:dyDescent="0.25">
      <c r="H2113" s="125" t="s">
        <v>399</v>
      </c>
      <c r="I2113" s="126" t="s">
        <v>247</v>
      </c>
      <c r="J2113" s="125">
        <v>503814.8</v>
      </c>
      <c r="K2113" s="125">
        <v>268650.8</v>
      </c>
      <c r="L2113" s="55">
        <v>4.47729</v>
      </c>
      <c r="M2113" s="129">
        <v>77.91</v>
      </c>
    </row>
    <row r="2114" spans="8:13" x14ac:dyDescent="0.25">
      <c r="H2114" s="125" t="s">
        <v>400</v>
      </c>
      <c r="I2114" s="126" t="s">
        <v>17</v>
      </c>
      <c r="J2114" s="125">
        <v>503816.8</v>
      </c>
      <c r="K2114" s="125">
        <v>268652.40000000002</v>
      </c>
      <c r="L2114" s="55">
        <v>2.75814</v>
      </c>
      <c r="M2114" s="62">
        <v>95.06</v>
      </c>
    </row>
    <row r="2115" spans="8:13" x14ac:dyDescent="0.25">
      <c r="H2115" s="53" t="s">
        <v>400</v>
      </c>
      <c r="I2115" s="56" t="s">
        <v>176</v>
      </c>
      <c r="J2115" s="53">
        <v>503817.5</v>
      </c>
      <c r="K2115" s="53">
        <v>268654.09999999998</v>
      </c>
      <c r="L2115" s="55">
        <v>3.048</v>
      </c>
      <c r="M2115" s="62">
        <v>88.83</v>
      </c>
    </row>
    <row r="2116" spans="8:13" x14ac:dyDescent="0.25">
      <c r="H2116" s="53" t="s">
        <v>400</v>
      </c>
      <c r="I2116" s="56" t="s">
        <v>177</v>
      </c>
      <c r="J2116" s="53">
        <v>503818.3</v>
      </c>
      <c r="K2116" s="53">
        <v>268656.09999999998</v>
      </c>
      <c r="L2116" s="55">
        <v>3.0456300000000001</v>
      </c>
      <c r="M2116" s="62">
        <v>75</v>
      </c>
    </row>
    <row r="2117" spans="8:13" x14ac:dyDescent="0.25">
      <c r="H2117" s="53" t="s">
        <v>400</v>
      </c>
      <c r="I2117" s="56" t="s">
        <v>178</v>
      </c>
      <c r="J2117" s="53">
        <v>503818.9</v>
      </c>
      <c r="K2117" s="53">
        <v>268658.5</v>
      </c>
      <c r="L2117" s="55">
        <v>3.0460199999999999</v>
      </c>
      <c r="M2117" s="62">
        <v>67.22</v>
      </c>
    </row>
    <row r="2118" spans="8:13" x14ac:dyDescent="0.25">
      <c r="H2118" s="53" t="s">
        <v>400</v>
      </c>
      <c r="I2118" s="56" t="s">
        <v>18</v>
      </c>
      <c r="J2118" s="53">
        <v>503819.7</v>
      </c>
      <c r="K2118" s="53">
        <v>268660.59999999998</v>
      </c>
      <c r="L2118" s="55">
        <v>2.5956300000000003</v>
      </c>
      <c r="M2118" s="62">
        <v>81.22</v>
      </c>
    </row>
    <row r="2119" spans="8:13" x14ac:dyDescent="0.25">
      <c r="H2119" s="53" t="s">
        <v>400</v>
      </c>
      <c r="I2119" s="56" t="s">
        <v>179</v>
      </c>
      <c r="J2119" s="53">
        <v>503820.2</v>
      </c>
      <c r="K2119" s="53">
        <v>268662.8</v>
      </c>
      <c r="L2119" s="55">
        <v>2.7697500000000002</v>
      </c>
      <c r="M2119" s="62">
        <v>73.540000000000006</v>
      </c>
    </row>
    <row r="2120" spans="8:13" x14ac:dyDescent="0.25">
      <c r="H2120" s="53" t="s">
        <v>400</v>
      </c>
      <c r="I2120" s="56" t="s">
        <v>180</v>
      </c>
      <c r="J2120" s="53">
        <v>503820.6</v>
      </c>
      <c r="K2120" s="53">
        <v>268665.09999999998</v>
      </c>
      <c r="L2120" s="55">
        <v>3.04311</v>
      </c>
      <c r="M2120" s="62">
        <v>71.459999999999994</v>
      </c>
    </row>
    <row r="2121" spans="8:13" x14ac:dyDescent="0.25">
      <c r="H2121" s="53" t="s">
        <v>400</v>
      </c>
      <c r="I2121" s="56" t="s">
        <v>181</v>
      </c>
      <c r="J2121" s="53">
        <v>503820.9</v>
      </c>
      <c r="K2121" s="53">
        <v>268667.5</v>
      </c>
      <c r="L2121" s="55">
        <v>3.0415199999999998</v>
      </c>
      <c r="M2121" s="62">
        <v>71.19</v>
      </c>
    </row>
    <row r="2122" spans="8:13" x14ac:dyDescent="0.25">
      <c r="H2122" s="53" t="s">
        <v>400</v>
      </c>
      <c r="I2122" s="56" t="s">
        <v>19</v>
      </c>
      <c r="J2122" s="53">
        <v>503820.9</v>
      </c>
      <c r="K2122" s="53">
        <v>268670.40000000002</v>
      </c>
      <c r="L2122" s="55">
        <v>2.4221999999999997</v>
      </c>
      <c r="M2122" s="62">
        <v>74.84</v>
      </c>
    </row>
    <row r="2123" spans="8:13" x14ac:dyDescent="0.25">
      <c r="H2123" s="53" t="s">
        <v>400</v>
      </c>
      <c r="I2123" s="56" t="s">
        <v>182</v>
      </c>
      <c r="J2123" s="53">
        <v>503821</v>
      </c>
      <c r="K2123" s="53">
        <v>268673.09999999998</v>
      </c>
      <c r="L2123" s="55">
        <v>0</v>
      </c>
      <c r="M2123" s="62">
        <v>71.42</v>
      </c>
    </row>
    <row r="2124" spans="8:13" x14ac:dyDescent="0.25">
      <c r="H2124" s="53" t="s">
        <v>400</v>
      </c>
      <c r="I2124" s="56" t="s">
        <v>183</v>
      </c>
      <c r="J2124" s="53">
        <v>503822</v>
      </c>
      <c r="K2124" s="53">
        <v>268675.90000000002</v>
      </c>
      <c r="L2124" s="55">
        <v>0.54186000000000001</v>
      </c>
      <c r="M2124" s="62">
        <v>68.69</v>
      </c>
    </row>
    <row r="2125" spans="8:13" x14ac:dyDescent="0.25">
      <c r="H2125" s="53" t="s">
        <v>400</v>
      </c>
      <c r="I2125" s="56" t="s">
        <v>184</v>
      </c>
      <c r="J2125" s="53">
        <v>503823.5</v>
      </c>
      <c r="K2125" s="53">
        <v>268678.90000000002</v>
      </c>
      <c r="L2125" s="55">
        <v>2.5972199999999996</v>
      </c>
      <c r="M2125" s="62">
        <v>66.81</v>
      </c>
    </row>
    <row r="2126" spans="8:13" x14ac:dyDescent="0.25">
      <c r="H2126" s="53" t="s">
        <v>400</v>
      </c>
      <c r="I2126" s="56" t="s">
        <v>20</v>
      </c>
      <c r="J2126" s="53">
        <v>503823.6</v>
      </c>
      <c r="K2126" s="53">
        <v>268682</v>
      </c>
      <c r="L2126" s="55">
        <v>3.3504</v>
      </c>
      <c r="M2126" s="62">
        <v>65.180000000000007</v>
      </c>
    </row>
    <row r="2127" spans="8:13" x14ac:dyDescent="0.25">
      <c r="H2127" s="53" t="s">
        <v>400</v>
      </c>
      <c r="I2127" s="56" t="s">
        <v>185</v>
      </c>
      <c r="J2127" s="53">
        <v>503824.3</v>
      </c>
      <c r="K2127" s="53">
        <v>268684.3</v>
      </c>
      <c r="L2127" s="55">
        <v>4.0425000000000004</v>
      </c>
      <c r="M2127" s="62">
        <v>63.01</v>
      </c>
    </row>
    <row r="2128" spans="8:13" x14ac:dyDescent="0.25">
      <c r="H2128" s="53" t="s">
        <v>400</v>
      </c>
      <c r="I2128" s="56" t="s">
        <v>186</v>
      </c>
      <c r="J2128" s="53">
        <v>503824.7</v>
      </c>
      <c r="K2128" s="53">
        <v>268687.3</v>
      </c>
      <c r="L2128" s="55">
        <v>4.0382699999999998</v>
      </c>
      <c r="M2128" s="62">
        <v>63.38</v>
      </c>
    </row>
    <row r="2129" spans="8:13" x14ac:dyDescent="0.25">
      <c r="H2129" s="53" t="s">
        <v>400</v>
      </c>
      <c r="I2129" s="56" t="s">
        <v>187</v>
      </c>
      <c r="J2129" s="53">
        <v>503824.8</v>
      </c>
      <c r="K2129" s="53">
        <v>268690.5</v>
      </c>
      <c r="L2129" s="55">
        <v>4.2605399999999998</v>
      </c>
      <c r="M2129" s="62">
        <v>61.35</v>
      </c>
    </row>
    <row r="2130" spans="8:13" x14ac:dyDescent="0.25">
      <c r="H2130" s="53" t="s">
        <v>400</v>
      </c>
      <c r="I2130" s="56" t="s">
        <v>21</v>
      </c>
      <c r="J2130" s="53">
        <v>503824.8</v>
      </c>
      <c r="K2130" s="53">
        <v>268694</v>
      </c>
      <c r="L2130" s="55">
        <v>4.5067200000000005</v>
      </c>
      <c r="M2130" s="62">
        <v>62.74</v>
      </c>
    </row>
    <row r="2131" spans="8:13" x14ac:dyDescent="0.25">
      <c r="H2131" s="53" t="s">
        <v>400</v>
      </c>
      <c r="I2131" s="56" t="s">
        <v>188</v>
      </c>
      <c r="J2131" s="53">
        <v>503824.8</v>
      </c>
      <c r="K2131" s="53">
        <v>268697.59999999998</v>
      </c>
      <c r="L2131" s="55">
        <v>4.9778400000000005</v>
      </c>
      <c r="M2131" s="62">
        <v>61.43</v>
      </c>
    </row>
    <row r="2132" spans="8:13" x14ac:dyDescent="0.25">
      <c r="H2132" s="53" t="s">
        <v>400</v>
      </c>
      <c r="I2132" s="56" t="s">
        <v>189</v>
      </c>
      <c r="J2132" s="53">
        <v>503824.8</v>
      </c>
      <c r="K2132" s="53">
        <v>268701.59999999998</v>
      </c>
      <c r="L2132" s="55">
        <v>5.0433000000000003</v>
      </c>
      <c r="M2132" s="62">
        <v>60.66</v>
      </c>
    </row>
    <row r="2133" spans="8:13" x14ac:dyDescent="0.25">
      <c r="H2133" s="53" t="s">
        <v>400</v>
      </c>
      <c r="I2133" s="56" t="s">
        <v>190</v>
      </c>
      <c r="J2133" s="53">
        <v>503824.8</v>
      </c>
      <c r="K2133" s="53">
        <v>268705.59999999998</v>
      </c>
      <c r="L2133" s="55">
        <v>4.7889600000000003</v>
      </c>
      <c r="M2133" s="62">
        <v>58.71</v>
      </c>
    </row>
    <row r="2134" spans="8:13" x14ac:dyDescent="0.25">
      <c r="H2134" s="53" t="s">
        <v>400</v>
      </c>
      <c r="I2134" s="56" t="s">
        <v>22</v>
      </c>
      <c r="J2134" s="53">
        <v>503824.8</v>
      </c>
      <c r="K2134" s="53">
        <v>268709.40000000002</v>
      </c>
      <c r="L2134" s="55">
        <v>4.8278999999999996</v>
      </c>
      <c r="M2134" s="62">
        <v>63.89</v>
      </c>
    </row>
    <row r="2135" spans="8:13" x14ac:dyDescent="0.25">
      <c r="H2135" s="53" t="s">
        <v>400</v>
      </c>
      <c r="I2135" s="56" t="s">
        <v>191</v>
      </c>
      <c r="J2135" s="53">
        <v>503824.8</v>
      </c>
      <c r="K2135" s="53">
        <v>268713.3</v>
      </c>
      <c r="L2135" s="55">
        <v>5.0195400000000001</v>
      </c>
      <c r="M2135" s="62">
        <v>64.22</v>
      </c>
    </row>
    <row r="2136" spans="8:13" x14ac:dyDescent="0.25">
      <c r="H2136" s="53" t="s">
        <v>400</v>
      </c>
      <c r="I2136" s="56" t="s">
        <v>192</v>
      </c>
      <c r="J2136" s="53">
        <v>503824.8</v>
      </c>
      <c r="K2136" s="53">
        <v>268717.3</v>
      </c>
      <c r="L2136" s="55">
        <v>4.13727</v>
      </c>
      <c r="M2136" s="62">
        <v>65</v>
      </c>
    </row>
    <row r="2137" spans="8:13" x14ac:dyDescent="0.25">
      <c r="H2137" s="53" t="s">
        <v>400</v>
      </c>
      <c r="I2137" s="56" t="s">
        <v>193</v>
      </c>
      <c r="J2137" s="53">
        <v>503824.8</v>
      </c>
      <c r="K2137" s="53">
        <v>268720.59999999998</v>
      </c>
      <c r="L2137" s="55">
        <v>4.09185</v>
      </c>
      <c r="M2137" s="62">
        <v>81.11</v>
      </c>
    </row>
    <row r="2138" spans="8:13" x14ac:dyDescent="0.25">
      <c r="H2138" s="53" t="s">
        <v>400</v>
      </c>
      <c r="I2138" s="56" t="s">
        <v>23</v>
      </c>
      <c r="J2138" s="53">
        <v>503824.8</v>
      </c>
      <c r="K2138" s="53">
        <v>268724</v>
      </c>
      <c r="L2138" s="55">
        <v>4.5351000000000008</v>
      </c>
      <c r="M2138" s="62">
        <v>70.959999999999994</v>
      </c>
    </row>
    <row r="2139" spans="8:13" x14ac:dyDescent="0.25">
      <c r="H2139" s="53" t="s">
        <v>400</v>
      </c>
      <c r="I2139" s="56" t="s">
        <v>194</v>
      </c>
      <c r="J2139" s="53">
        <v>503824.8</v>
      </c>
      <c r="K2139" s="53">
        <v>268727.59999999998</v>
      </c>
      <c r="L2139" s="55">
        <v>4.5461999999999998</v>
      </c>
      <c r="M2139" s="62">
        <v>79.08</v>
      </c>
    </row>
    <row r="2140" spans="8:13" x14ac:dyDescent="0.25">
      <c r="H2140" s="53" t="s">
        <v>400</v>
      </c>
      <c r="I2140" s="56" t="s">
        <v>195</v>
      </c>
      <c r="J2140" s="53">
        <v>503824.8</v>
      </c>
      <c r="K2140" s="53">
        <v>268731.3</v>
      </c>
      <c r="L2140" s="55">
        <v>4.5418500000000002</v>
      </c>
      <c r="M2140" s="62">
        <v>83.57</v>
      </c>
    </row>
    <row r="2141" spans="8:13" x14ac:dyDescent="0.25">
      <c r="H2141" s="53" t="s">
        <v>400</v>
      </c>
      <c r="I2141" s="56" t="s">
        <v>196</v>
      </c>
      <c r="J2141" s="53">
        <v>503824.8</v>
      </c>
      <c r="K2141" s="53">
        <v>268734.90000000002</v>
      </c>
      <c r="L2141" s="55">
        <v>2.9614199999999999</v>
      </c>
      <c r="M2141" s="62">
        <v>89.05</v>
      </c>
    </row>
    <row r="2142" spans="8:13" x14ac:dyDescent="0.25">
      <c r="H2142" s="53" t="s">
        <v>400</v>
      </c>
      <c r="I2142" s="56" t="s">
        <v>24</v>
      </c>
      <c r="J2142" s="53">
        <v>503824.8</v>
      </c>
      <c r="K2142" s="53">
        <v>268738.7</v>
      </c>
      <c r="L2142" s="55">
        <v>0</v>
      </c>
      <c r="M2142" s="62">
        <v>79.05</v>
      </c>
    </row>
    <row r="2143" spans="8:13" x14ac:dyDescent="0.25">
      <c r="H2143" s="53" t="s">
        <v>400</v>
      </c>
      <c r="I2143" s="56" t="s">
        <v>197</v>
      </c>
      <c r="J2143" s="53">
        <v>503825.1</v>
      </c>
      <c r="K2143" s="53">
        <v>268743</v>
      </c>
      <c r="L2143" s="55">
        <v>8.3099999999999997E-3</v>
      </c>
      <c r="M2143" s="62">
        <v>84.96</v>
      </c>
    </row>
    <row r="2144" spans="8:13" x14ac:dyDescent="0.25">
      <c r="H2144" s="53" t="s">
        <v>400</v>
      </c>
      <c r="I2144" s="56" t="s">
        <v>198</v>
      </c>
      <c r="J2144" s="53">
        <v>503825.4</v>
      </c>
      <c r="K2144" s="53">
        <v>268747.5</v>
      </c>
      <c r="L2144" s="55">
        <v>1.36632</v>
      </c>
      <c r="M2144" s="62">
        <v>92.94</v>
      </c>
    </row>
    <row r="2145" spans="8:13" x14ac:dyDescent="0.25">
      <c r="H2145" s="53" t="s">
        <v>400</v>
      </c>
      <c r="I2145" s="56" t="s">
        <v>199</v>
      </c>
      <c r="J2145" s="53">
        <v>503825.9</v>
      </c>
      <c r="K2145" s="53">
        <v>268751.7</v>
      </c>
      <c r="L2145" s="55">
        <v>3.5422199999999999</v>
      </c>
      <c r="M2145" s="62">
        <v>94.68</v>
      </c>
    </row>
    <row r="2146" spans="8:13" x14ac:dyDescent="0.25">
      <c r="H2146" s="53" t="s">
        <v>400</v>
      </c>
      <c r="I2146" s="56" t="s">
        <v>25</v>
      </c>
      <c r="J2146" s="53">
        <v>503826.5</v>
      </c>
      <c r="K2146" s="53">
        <v>268755.90000000002</v>
      </c>
      <c r="L2146" s="55">
        <v>4.5541200000000002</v>
      </c>
      <c r="M2146" s="62">
        <v>99.62</v>
      </c>
    </row>
    <row r="2147" spans="8:13" x14ac:dyDescent="0.25">
      <c r="H2147" s="53" t="s">
        <v>400</v>
      </c>
      <c r="I2147" s="56" t="s">
        <v>200</v>
      </c>
      <c r="J2147" s="53">
        <v>503826.6</v>
      </c>
      <c r="K2147" s="53">
        <v>268759.59999999998</v>
      </c>
      <c r="L2147" s="55">
        <v>4.5422399999999996</v>
      </c>
      <c r="M2147" s="62">
        <v>101.5</v>
      </c>
    </row>
    <row r="2148" spans="8:13" x14ac:dyDescent="0.25">
      <c r="H2148" s="53" t="s">
        <v>400</v>
      </c>
      <c r="I2148" s="56" t="s">
        <v>201</v>
      </c>
      <c r="J2148" s="53">
        <v>503826.6</v>
      </c>
      <c r="K2148" s="53">
        <v>268763.3</v>
      </c>
      <c r="L2148" s="55">
        <v>4.5406499999999994</v>
      </c>
      <c r="M2148" s="62">
        <v>101.78</v>
      </c>
    </row>
    <row r="2149" spans="8:13" x14ac:dyDescent="0.25">
      <c r="H2149" s="53" t="s">
        <v>400</v>
      </c>
      <c r="I2149" s="56" t="s">
        <v>202</v>
      </c>
      <c r="J2149" s="53">
        <v>503826.6</v>
      </c>
      <c r="K2149" s="53">
        <v>268767</v>
      </c>
      <c r="L2149" s="55">
        <v>4.5389399999999993</v>
      </c>
      <c r="M2149" s="62">
        <v>98.14</v>
      </c>
    </row>
    <row r="2150" spans="8:13" x14ac:dyDescent="0.25">
      <c r="H2150" s="53" t="s">
        <v>400</v>
      </c>
      <c r="I2150" s="56" t="s">
        <v>26</v>
      </c>
      <c r="J2150" s="53">
        <v>503826.6</v>
      </c>
      <c r="K2150" s="53">
        <v>268770.59999999998</v>
      </c>
      <c r="L2150" s="55">
        <v>4.5385499999999999</v>
      </c>
      <c r="M2150" s="62">
        <v>100.62</v>
      </c>
    </row>
    <row r="2151" spans="8:13" x14ac:dyDescent="0.25">
      <c r="H2151" s="53" t="s">
        <v>400</v>
      </c>
      <c r="I2151" s="56" t="s">
        <v>203</v>
      </c>
      <c r="J2151" s="53">
        <v>503826.6</v>
      </c>
      <c r="K2151" s="53">
        <v>268774.2</v>
      </c>
      <c r="L2151" s="55">
        <v>4.5385499999999999</v>
      </c>
      <c r="M2151" s="62">
        <v>99.73</v>
      </c>
    </row>
    <row r="2152" spans="8:13" x14ac:dyDescent="0.25">
      <c r="H2152" s="53" t="s">
        <v>400</v>
      </c>
      <c r="I2152" s="56" t="s">
        <v>204</v>
      </c>
      <c r="J2152" s="53">
        <v>503826.6</v>
      </c>
      <c r="K2152" s="53">
        <v>268777.90000000002</v>
      </c>
      <c r="L2152" s="55">
        <v>4.5419700000000001</v>
      </c>
      <c r="M2152" s="62">
        <v>99.68</v>
      </c>
    </row>
    <row r="2153" spans="8:13" x14ac:dyDescent="0.25">
      <c r="H2153" s="53" t="s">
        <v>400</v>
      </c>
      <c r="I2153" s="56" t="s">
        <v>205</v>
      </c>
      <c r="J2153" s="53">
        <v>503826.6</v>
      </c>
      <c r="K2153" s="53">
        <v>268781.5</v>
      </c>
      <c r="L2153" s="55">
        <v>4.5421199999999997</v>
      </c>
      <c r="M2153" s="62">
        <v>96.77</v>
      </c>
    </row>
    <row r="2154" spans="8:13" x14ac:dyDescent="0.25">
      <c r="H2154" s="53" t="s">
        <v>400</v>
      </c>
      <c r="I2154" s="56" t="s">
        <v>27</v>
      </c>
      <c r="J2154" s="53">
        <v>503826.6</v>
      </c>
      <c r="K2154" s="53">
        <v>268785.09999999998</v>
      </c>
      <c r="L2154" s="55">
        <v>4.5411899999999994</v>
      </c>
      <c r="M2154" s="62">
        <v>100.02</v>
      </c>
    </row>
    <row r="2155" spans="8:13" x14ac:dyDescent="0.25">
      <c r="H2155" s="53" t="s">
        <v>400</v>
      </c>
      <c r="I2155" s="56" t="s">
        <v>206</v>
      </c>
      <c r="J2155" s="53">
        <v>503826.6</v>
      </c>
      <c r="K2155" s="53">
        <v>268788.7</v>
      </c>
      <c r="L2155" s="55">
        <v>4.5399899999999995</v>
      </c>
      <c r="M2155" s="62">
        <v>99.02</v>
      </c>
    </row>
    <row r="2156" spans="8:13" x14ac:dyDescent="0.25">
      <c r="H2156" s="53" t="s">
        <v>400</v>
      </c>
      <c r="I2156" s="56" t="s">
        <v>207</v>
      </c>
      <c r="J2156" s="53">
        <v>503826.6</v>
      </c>
      <c r="K2156" s="53">
        <v>268792.3</v>
      </c>
      <c r="L2156" s="55">
        <v>4.5422399999999996</v>
      </c>
      <c r="M2156" s="62">
        <v>98.45</v>
      </c>
    </row>
    <row r="2157" spans="8:13" x14ac:dyDescent="0.25">
      <c r="H2157" s="53" t="s">
        <v>400</v>
      </c>
      <c r="I2157" s="56" t="s">
        <v>208</v>
      </c>
      <c r="J2157" s="53">
        <v>503826.6</v>
      </c>
      <c r="K2157" s="53">
        <v>268795.90000000002</v>
      </c>
      <c r="L2157" s="55">
        <v>4.5368399999999998</v>
      </c>
      <c r="M2157" s="62">
        <v>98.49</v>
      </c>
    </row>
    <row r="2158" spans="8:13" x14ac:dyDescent="0.25">
      <c r="H2158" s="53" t="s">
        <v>400</v>
      </c>
      <c r="I2158" s="56" t="s">
        <v>28</v>
      </c>
      <c r="J2158" s="53">
        <v>503826.6</v>
      </c>
      <c r="K2158" s="53">
        <v>268799.5</v>
      </c>
      <c r="L2158" s="55">
        <v>4.54488</v>
      </c>
      <c r="M2158" s="62">
        <v>97.25</v>
      </c>
    </row>
    <row r="2159" spans="8:13" x14ac:dyDescent="0.25">
      <c r="H2159" s="53" t="s">
        <v>400</v>
      </c>
      <c r="I2159" s="56" t="s">
        <v>209</v>
      </c>
      <c r="J2159" s="53">
        <v>503826.6</v>
      </c>
      <c r="K2159" s="53">
        <v>268803.09999999998</v>
      </c>
      <c r="L2159" s="55">
        <v>4.5389399999999993</v>
      </c>
      <c r="M2159" s="62">
        <v>99.54</v>
      </c>
    </row>
    <row r="2160" spans="8:13" x14ac:dyDescent="0.25">
      <c r="H2160" s="53" t="s">
        <v>400</v>
      </c>
      <c r="I2160" s="56" t="s">
        <v>210</v>
      </c>
      <c r="J2160" s="53">
        <v>503826.6</v>
      </c>
      <c r="K2160" s="53">
        <v>268806.8</v>
      </c>
      <c r="L2160" s="55">
        <v>4.5368399999999998</v>
      </c>
      <c r="M2160" s="62">
        <v>99.93</v>
      </c>
    </row>
    <row r="2161" spans="8:13" x14ac:dyDescent="0.25">
      <c r="H2161" s="53" t="s">
        <v>400</v>
      </c>
      <c r="I2161" s="56" t="s">
        <v>211</v>
      </c>
      <c r="J2161" s="53">
        <v>503826.6</v>
      </c>
      <c r="K2161" s="53">
        <v>268810.40000000002</v>
      </c>
      <c r="L2161" s="55">
        <v>4.5451499999999996</v>
      </c>
      <c r="M2161" s="62">
        <v>100.15</v>
      </c>
    </row>
    <row r="2162" spans="8:13" x14ac:dyDescent="0.25">
      <c r="H2162" s="53" t="s">
        <v>400</v>
      </c>
      <c r="I2162" s="56" t="s">
        <v>29</v>
      </c>
      <c r="J2162" s="53">
        <v>503826.6</v>
      </c>
      <c r="K2162" s="53">
        <v>268814</v>
      </c>
      <c r="L2162" s="55">
        <v>4.5386699999999998</v>
      </c>
      <c r="M2162" s="62">
        <v>98.45</v>
      </c>
    </row>
    <row r="2163" spans="8:13" x14ac:dyDescent="0.25">
      <c r="H2163" s="53" t="s">
        <v>400</v>
      </c>
      <c r="I2163" s="56" t="s">
        <v>212</v>
      </c>
      <c r="J2163" s="53">
        <v>503826.6</v>
      </c>
      <c r="K2163" s="53">
        <v>268817.59999999998</v>
      </c>
      <c r="L2163" s="55">
        <v>4.5409199999999998</v>
      </c>
      <c r="M2163" s="62">
        <v>98.59</v>
      </c>
    </row>
    <row r="2164" spans="8:13" x14ac:dyDescent="0.25">
      <c r="H2164" s="53" t="s">
        <v>400</v>
      </c>
      <c r="I2164" s="56" t="s">
        <v>213</v>
      </c>
      <c r="J2164" s="53">
        <v>503826.6</v>
      </c>
      <c r="K2164" s="53">
        <v>268821.2</v>
      </c>
      <c r="L2164" s="55">
        <v>4.5435600000000003</v>
      </c>
      <c r="M2164" s="62">
        <v>98.95</v>
      </c>
    </row>
    <row r="2165" spans="8:13" x14ac:dyDescent="0.25">
      <c r="H2165" s="53" t="s">
        <v>400</v>
      </c>
      <c r="I2165" s="56" t="s">
        <v>214</v>
      </c>
      <c r="J2165" s="53">
        <v>503826.6</v>
      </c>
      <c r="K2165" s="53">
        <v>268824.8</v>
      </c>
      <c r="L2165" s="55">
        <v>4.6759499999999994</v>
      </c>
      <c r="M2165" s="62">
        <v>100.13</v>
      </c>
    </row>
    <row r="2166" spans="8:13" x14ac:dyDescent="0.25">
      <c r="H2166" s="53" t="s">
        <v>400</v>
      </c>
      <c r="I2166" s="56" t="s">
        <v>30</v>
      </c>
      <c r="J2166" s="53">
        <v>503826.7</v>
      </c>
      <c r="K2166" s="53">
        <v>268828.5</v>
      </c>
      <c r="L2166" s="55">
        <v>7.8828900000000006</v>
      </c>
      <c r="M2166" s="62">
        <v>99.87</v>
      </c>
    </row>
    <row r="2167" spans="8:13" x14ac:dyDescent="0.25">
      <c r="H2167" s="53" t="s">
        <v>400</v>
      </c>
      <c r="I2167" s="56" t="s">
        <v>215</v>
      </c>
      <c r="J2167" s="53">
        <v>503828.8</v>
      </c>
      <c r="K2167" s="53">
        <v>268832.2</v>
      </c>
      <c r="L2167" s="55">
        <v>8.0020799999999994</v>
      </c>
      <c r="M2167" s="62">
        <v>104.35</v>
      </c>
    </row>
    <row r="2168" spans="8:13" x14ac:dyDescent="0.25">
      <c r="H2168" s="53" t="s">
        <v>400</v>
      </c>
      <c r="I2168" s="56" t="s">
        <v>216</v>
      </c>
      <c r="J2168" s="53">
        <v>503830.7</v>
      </c>
      <c r="K2168" s="53">
        <v>268836.2</v>
      </c>
      <c r="L2168" s="55">
        <v>8.0084400000000002</v>
      </c>
      <c r="M2168" s="62">
        <v>104.27</v>
      </c>
    </row>
    <row r="2169" spans="8:13" x14ac:dyDescent="0.25">
      <c r="H2169" s="53" t="s">
        <v>400</v>
      </c>
      <c r="I2169" s="56" t="s">
        <v>217</v>
      </c>
      <c r="J2169" s="53">
        <v>503832.4</v>
      </c>
      <c r="K2169" s="53">
        <v>268840.3</v>
      </c>
      <c r="L2169" s="55">
        <v>8.0166000000000004</v>
      </c>
      <c r="M2169" s="62">
        <v>110</v>
      </c>
    </row>
    <row r="2170" spans="8:13" x14ac:dyDescent="0.25">
      <c r="H2170" s="53" t="s">
        <v>400</v>
      </c>
      <c r="I2170" s="56" t="s">
        <v>31</v>
      </c>
      <c r="J2170" s="53">
        <v>503834.4</v>
      </c>
      <c r="K2170" s="53">
        <v>268844.2</v>
      </c>
      <c r="L2170" s="55">
        <v>8.0117399999999996</v>
      </c>
      <c r="M2170" s="62">
        <v>106.26</v>
      </c>
    </row>
    <row r="2171" spans="8:13" x14ac:dyDescent="0.25">
      <c r="H2171" s="53" t="s">
        <v>400</v>
      </c>
      <c r="I2171" s="56" t="s">
        <v>218</v>
      </c>
      <c r="J2171" s="53">
        <v>503836.5</v>
      </c>
      <c r="K2171" s="53">
        <v>268848</v>
      </c>
      <c r="L2171" s="55">
        <v>8.0104199999999999</v>
      </c>
      <c r="M2171" s="62">
        <v>112.48</v>
      </c>
    </row>
    <row r="2172" spans="8:13" x14ac:dyDescent="0.25">
      <c r="H2172" s="53" t="s">
        <v>400</v>
      </c>
      <c r="I2172" s="56" t="s">
        <v>219</v>
      </c>
      <c r="J2172" s="53">
        <v>503838.7</v>
      </c>
      <c r="K2172" s="53">
        <v>268851.7</v>
      </c>
      <c r="L2172" s="55">
        <v>8.0101499999999994</v>
      </c>
      <c r="M2172" s="62">
        <v>125.7</v>
      </c>
    </row>
    <row r="2173" spans="8:13" x14ac:dyDescent="0.25">
      <c r="H2173" s="53" t="s">
        <v>400</v>
      </c>
      <c r="I2173" s="56" t="s">
        <v>220</v>
      </c>
      <c r="J2173" s="53">
        <v>503841</v>
      </c>
      <c r="K2173" s="53">
        <v>268855.3</v>
      </c>
      <c r="L2173" s="55">
        <v>8.0112000000000005</v>
      </c>
      <c r="M2173" s="62">
        <v>139.38</v>
      </c>
    </row>
    <row r="2174" spans="8:13" x14ac:dyDescent="0.25">
      <c r="H2174" s="53" t="s">
        <v>400</v>
      </c>
      <c r="I2174" s="56" t="s">
        <v>32</v>
      </c>
      <c r="J2174" s="53">
        <v>503843.5</v>
      </c>
      <c r="K2174" s="53">
        <v>268858.7</v>
      </c>
      <c r="L2174" s="55">
        <v>8.0094899999999996</v>
      </c>
      <c r="M2174" s="62">
        <v>115.58</v>
      </c>
    </row>
    <row r="2175" spans="8:13" x14ac:dyDescent="0.25">
      <c r="H2175" s="53" t="s">
        <v>400</v>
      </c>
      <c r="I2175" s="56" t="s">
        <v>221</v>
      </c>
      <c r="J2175" s="53">
        <v>503846</v>
      </c>
      <c r="K2175" s="53">
        <v>268862</v>
      </c>
      <c r="L2175" s="55">
        <v>8.01</v>
      </c>
      <c r="M2175" s="62">
        <v>122.49</v>
      </c>
    </row>
    <row r="2176" spans="8:13" x14ac:dyDescent="0.25">
      <c r="H2176" s="53" t="s">
        <v>400</v>
      </c>
      <c r="I2176" s="56" t="s">
        <v>222</v>
      </c>
      <c r="J2176" s="53">
        <v>503848.4</v>
      </c>
      <c r="K2176" s="53">
        <v>268865.5</v>
      </c>
      <c r="L2176" s="55">
        <v>8.0073600000000003</v>
      </c>
      <c r="M2176" s="62">
        <v>136.66</v>
      </c>
    </row>
    <row r="2177" spans="8:13" x14ac:dyDescent="0.25">
      <c r="H2177" s="53" t="s">
        <v>400</v>
      </c>
      <c r="I2177" s="56" t="s">
        <v>223</v>
      </c>
      <c r="J2177" s="53">
        <v>503850.8</v>
      </c>
      <c r="K2177" s="53">
        <v>268869.09999999998</v>
      </c>
      <c r="L2177" s="55">
        <v>8.00976</v>
      </c>
      <c r="M2177" s="62">
        <v>148.03</v>
      </c>
    </row>
    <row r="2178" spans="8:13" x14ac:dyDescent="0.25">
      <c r="H2178" s="53" t="s">
        <v>400</v>
      </c>
      <c r="I2178" s="56" t="s">
        <v>33</v>
      </c>
      <c r="J2178" s="53">
        <v>503853.1</v>
      </c>
      <c r="K2178" s="53">
        <v>268872.7</v>
      </c>
      <c r="L2178" s="55">
        <v>7.9901999999999997</v>
      </c>
      <c r="M2178" s="62">
        <v>138.85</v>
      </c>
    </row>
    <row r="2179" spans="8:13" x14ac:dyDescent="0.25">
      <c r="H2179" s="53" t="s">
        <v>400</v>
      </c>
      <c r="I2179" s="56" t="s">
        <v>224</v>
      </c>
      <c r="J2179" s="53">
        <v>503855.4</v>
      </c>
      <c r="K2179" s="53">
        <v>268876.40000000002</v>
      </c>
      <c r="L2179" s="55">
        <v>8.0198999999999998</v>
      </c>
      <c r="M2179" s="62">
        <v>151.02000000000001</v>
      </c>
    </row>
    <row r="2180" spans="8:13" x14ac:dyDescent="0.25">
      <c r="H2180" s="53" t="s">
        <v>400</v>
      </c>
      <c r="I2180" s="56" t="s">
        <v>225</v>
      </c>
      <c r="J2180" s="53">
        <v>503857.5</v>
      </c>
      <c r="K2180" s="53">
        <v>268880.2</v>
      </c>
      <c r="L2180" s="55">
        <v>8.0123999999999995</v>
      </c>
      <c r="M2180" s="62">
        <v>159</v>
      </c>
    </row>
    <row r="2181" spans="8:13" x14ac:dyDescent="0.25">
      <c r="H2181" s="53" t="s">
        <v>400</v>
      </c>
      <c r="I2181" s="56" t="s">
        <v>226</v>
      </c>
      <c r="J2181" s="53">
        <v>503859.6</v>
      </c>
      <c r="K2181" s="53">
        <v>268884</v>
      </c>
      <c r="L2181" s="55">
        <v>8.0094899999999996</v>
      </c>
      <c r="M2181" s="62">
        <v>168.41</v>
      </c>
    </row>
    <row r="2182" spans="8:13" x14ac:dyDescent="0.25">
      <c r="H2182" s="53" t="s">
        <v>400</v>
      </c>
      <c r="I2182" s="56" t="s">
        <v>34</v>
      </c>
      <c r="J2182" s="53">
        <v>503861.7</v>
      </c>
      <c r="K2182" s="53">
        <v>268887.8</v>
      </c>
      <c r="L2182" s="55">
        <v>8.0080200000000001</v>
      </c>
      <c r="M2182" s="62">
        <v>134.68</v>
      </c>
    </row>
    <row r="2183" spans="8:13" x14ac:dyDescent="0.25">
      <c r="H2183" s="53" t="s">
        <v>400</v>
      </c>
      <c r="I2183" s="56" t="s">
        <v>227</v>
      </c>
      <c r="J2183" s="53">
        <v>503863.9</v>
      </c>
      <c r="K2183" s="53">
        <v>268891.59999999998</v>
      </c>
      <c r="L2183" s="55">
        <v>8.0118600000000004</v>
      </c>
      <c r="M2183" s="62">
        <v>138.57</v>
      </c>
    </row>
    <row r="2184" spans="8:13" x14ac:dyDescent="0.25">
      <c r="H2184" s="53" t="s">
        <v>400</v>
      </c>
      <c r="I2184" s="56" t="s">
        <v>228</v>
      </c>
      <c r="J2184" s="53">
        <v>503866</v>
      </c>
      <c r="K2184" s="53">
        <v>268895.40000000002</v>
      </c>
      <c r="L2184" s="55">
        <v>8.0060400000000005</v>
      </c>
      <c r="M2184" s="62">
        <v>141.07</v>
      </c>
    </row>
    <row r="2185" spans="8:13" x14ac:dyDescent="0.25">
      <c r="H2185" s="53" t="s">
        <v>400</v>
      </c>
      <c r="I2185" s="56" t="s">
        <v>229</v>
      </c>
      <c r="J2185" s="53">
        <v>503868.1</v>
      </c>
      <c r="K2185" s="53">
        <v>268899.20000000001</v>
      </c>
      <c r="L2185" s="55">
        <v>8.0152800000000006</v>
      </c>
      <c r="M2185" s="62">
        <v>144.63999999999999</v>
      </c>
    </row>
    <row r="2186" spans="8:13" x14ac:dyDescent="0.25">
      <c r="H2186" s="53" t="s">
        <v>400</v>
      </c>
      <c r="I2186" s="56" t="s">
        <v>35</v>
      </c>
      <c r="J2186" s="53">
        <v>503870.2</v>
      </c>
      <c r="K2186" s="53">
        <v>268903.09999999998</v>
      </c>
      <c r="L2186" s="55">
        <v>8.0131800000000002</v>
      </c>
      <c r="M2186" s="62">
        <v>139.99</v>
      </c>
    </row>
    <row r="2187" spans="8:13" x14ac:dyDescent="0.25">
      <c r="H2187" s="53" t="s">
        <v>400</v>
      </c>
      <c r="I2187" s="56" t="s">
        <v>230</v>
      </c>
      <c r="J2187" s="53">
        <v>503872.1</v>
      </c>
      <c r="K2187" s="53">
        <v>268907.09999999998</v>
      </c>
      <c r="L2187" s="55">
        <v>8.0084400000000002</v>
      </c>
      <c r="M2187" s="62">
        <v>139.47</v>
      </c>
    </row>
    <row r="2188" spans="8:13" x14ac:dyDescent="0.25">
      <c r="H2188" s="53" t="s">
        <v>400</v>
      </c>
      <c r="I2188" s="56" t="s">
        <v>231</v>
      </c>
      <c r="J2188" s="53">
        <v>503874</v>
      </c>
      <c r="K2188" s="53">
        <v>268911</v>
      </c>
      <c r="L2188" s="55">
        <v>8.0104199999999999</v>
      </c>
      <c r="M2188" s="62">
        <v>142.35</v>
      </c>
    </row>
    <row r="2189" spans="8:13" x14ac:dyDescent="0.25">
      <c r="H2189" s="53" t="s">
        <v>400</v>
      </c>
      <c r="I2189" s="56" t="s">
        <v>232</v>
      </c>
      <c r="J2189" s="53">
        <v>503876</v>
      </c>
      <c r="K2189" s="53">
        <v>268915</v>
      </c>
      <c r="L2189" s="55">
        <v>8.0112000000000005</v>
      </c>
      <c r="M2189" s="62">
        <v>137.44999999999999</v>
      </c>
    </row>
    <row r="2190" spans="8:13" x14ac:dyDescent="0.25">
      <c r="H2190" s="53" t="s">
        <v>400</v>
      </c>
      <c r="I2190" s="56" t="s">
        <v>36</v>
      </c>
      <c r="J2190" s="53">
        <v>503878.1</v>
      </c>
      <c r="K2190" s="53">
        <v>268918.8</v>
      </c>
      <c r="L2190" s="55">
        <v>8.0102700000000002</v>
      </c>
      <c r="M2190" s="62">
        <v>140.22</v>
      </c>
    </row>
    <row r="2191" spans="8:13" x14ac:dyDescent="0.25">
      <c r="H2191" s="53" t="s">
        <v>400</v>
      </c>
      <c r="I2191" s="56" t="s">
        <v>233</v>
      </c>
      <c r="J2191" s="53">
        <v>503880.2</v>
      </c>
      <c r="K2191" s="53">
        <v>268922.7</v>
      </c>
      <c r="L2191" s="55">
        <v>8.0092200000000009</v>
      </c>
      <c r="M2191" s="62">
        <v>140.74</v>
      </c>
    </row>
    <row r="2192" spans="8:13" x14ac:dyDescent="0.25">
      <c r="H2192" s="53" t="s">
        <v>400</v>
      </c>
      <c r="I2192" s="56" t="s">
        <v>234</v>
      </c>
      <c r="J2192" s="53">
        <v>503882.2</v>
      </c>
      <c r="K2192" s="53">
        <v>268926.5</v>
      </c>
      <c r="L2192" s="55">
        <v>8.01159</v>
      </c>
      <c r="M2192" s="62">
        <v>141.41</v>
      </c>
    </row>
    <row r="2193" spans="8:13" x14ac:dyDescent="0.25">
      <c r="H2193" s="53" t="s">
        <v>400</v>
      </c>
      <c r="I2193" s="56" t="s">
        <v>235</v>
      </c>
      <c r="J2193" s="53">
        <v>503884.3</v>
      </c>
      <c r="K2193" s="53">
        <v>268930.3</v>
      </c>
      <c r="L2193" s="55">
        <v>8.0098800000000008</v>
      </c>
      <c r="M2193" s="62">
        <v>134.71</v>
      </c>
    </row>
    <row r="2194" spans="8:13" x14ac:dyDescent="0.25">
      <c r="H2194" s="53" t="s">
        <v>400</v>
      </c>
      <c r="I2194" s="56" t="s">
        <v>37</v>
      </c>
      <c r="J2194" s="53">
        <v>503886.3</v>
      </c>
      <c r="K2194" s="53">
        <v>268934.2</v>
      </c>
      <c r="L2194" s="55">
        <v>8.0091000000000001</v>
      </c>
      <c r="M2194" s="62">
        <v>140.47</v>
      </c>
    </row>
    <row r="2195" spans="8:13" x14ac:dyDescent="0.25">
      <c r="H2195" s="53" t="s">
        <v>400</v>
      </c>
      <c r="I2195" s="56" t="s">
        <v>236</v>
      </c>
      <c r="J2195" s="53">
        <v>503888.2</v>
      </c>
      <c r="K2195" s="53">
        <v>268938.2</v>
      </c>
      <c r="L2195" s="55">
        <v>8.011470000000001</v>
      </c>
      <c r="M2195" s="62">
        <v>128.80000000000001</v>
      </c>
    </row>
    <row r="2196" spans="8:13" x14ac:dyDescent="0.25">
      <c r="H2196" s="53" t="s">
        <v>400</v>
      </c>
      <c r="I2196" s="56" t="s">
        <v>237</v>
      </c>
      <c r="J2196" s="53">
        <v>503890.2</v>
      </c>
      <c r="K2196" s="53">
        <v>268942.09999999998</v>
      </c>
      <c r="L2196" s="55">
        <v>8.0108100000000011</v>
      </c>
      <c r="M2196" s="62">
        <v>122.1</v>
      </c>
    </row>
    <row r="2197" spans="8:13" x14ac:dyDescent="0.25">
      <c r="H2197" s="53" t="s">
        <v>400</v>
      </c>
      <c r="I2197" s="56" t="s">
        <v>238</v>
      </c>
      <c r="J2197" s="53">
        <v>503892.1</v>
      </c>
      <c r="K2197" s="53">
        <v>268946</v>
      </c>
      <c r="L2197" s="55">
        <v>8.0098800000000008</v>
      </c>
      <c r="M2197" s="62">
        <v>114.12</v>
      </c>
    </row>
    <row r="2198" spans="8:13" x14ac:dyDescent="0.25">
      <c r="H2198" s="53" t="s">
        <v>400</v>
      </c>
      <c r="I2198" s="56" t="s">
        <v>38</v>
      </c>
      <c r="J2198" s="53">
        <v>503894.1</v>
      </c>
      <c r="K2198" s="53">
        <v>268949.90000000002</v>
      </c>
      <c r="L2198" s="55">
        <v>8.0122499999999999</v>
      </c>
      <c r="M2198" s="62">
        <v>119.51</v>
      </c>
    </row>
    <row r="2199" spans="8:13" x14ac:dyDescent="0.25">
      <c r="H2199" s="53" t="s">
        <v>400</v>
      </c>
      <c r="I2199" s="56" t="s">
        <v>239</v>
      </c>
      <c r="J2199" s="53">
        <v>503896.2</v>
      </c>
      <c r="K2199" s="53">
        <v>268953.7</v>
      </c>
      <c r="L2199" s="55">
        <v>8.0094899999999996</v>
      </c>
      <c r="M2199" s="62">
        <v>114.34</v>
      </c>
    </row>
    <row r="2200" spans="8:13" x14ac:dyDescent="0.25">
      <c r="H2200" s="53" t="s">
        <v>400</v>
      </c>
      <c r="I2200" s="56" t="s">
        <v>240</v>
      </c>
      <c r="J2200" s="53">
        <v>503898.4</v>
      </c>
      <c r="K2200" s="53">
        <v>268957.3</v>
      </c>
      <c r="L2200" s="55">
        <v>8.0089500000000005</v>
      </c>
      <c r="M2200" s="62">
        <v>102.65</v>
      </c>
    </row>
    <row r="2201" spans="8:13" x14ac:dyDescent="0.25">
      <c r="H2201" s="53" t="s">
        <v>400</v>
      </c>
      <c r="I2201" s="56" t="s">
        <v>241</v>
      </c>
      <c r="J2201" s="53">
        <v>503900.8</v>
      </c>
      <c r="K2201" s="53">
        <v>268960.8</v>
      </c>
      <c r="L2201" s="55">
        <v>7.96896</v>
      </c>
      <c r="M2201" s="62">
        <v>91.24</v>
      </c>
    </row>
    <row r="2202" spans="8:13" x14ac:dyDescent="0.25">
      <c r="H2202" s="53" t="s">
        <v>400</v>
      </c>
      <c r="I2202" s="56" t="s">
        <v>39</v>
      </c>
      <c r="J2202" s="53">
        <v>503903.4</v>
      </c>
      <c r="K2202" s="53">
        <v>268964.09999999998</v>
      </c>
      <c r="L2202" s="55">
        <v>4.9191000000000003</v>
      </c>
      <c r="M2202" s="62">
        <v>112.19</v>
      </c>
    </row>
    <row r="2203" spans="8:13" x14ac:dyDescent="0.25">
      <c r="H2203" s="53" t="s">
        <v>400</v>
      </c>
      <c r="I2203" s="56" t="s">
        <v>242</v>
      </c>
      <c r="J2203" s="53">
        <v>503903.9</v>
      </c>
      <c r="K2203" s="53">
        <v>268967.5</v>
      </c>
      <c r="L2203" s="55">
        <v>4.53552</v>
      </c>
      <c r="M2203" s="62">
        <v>105.78</v>
      </c>
    </row>
    <row r="2204" spans="8:13" x14ac:dyDescent="0.25">
      <c r="H2204" s="53" t="s">
        <v>400</v>
      </c>
      <c r="I2204" s="56" t="s">
        <v>243</v>
      </c>
      <c r="J2204" s="53">
        <v>503904.5</v>
      </c>
      <c r="K2204" s="53">
        <v>268970.5</v>
      </c>
      <c r="L2204" s="55">
        <v>4.5428999999999995</v>
      </c>
      <c r="M2204" s="62">
        <v>93.84</v>
      </c>
    </row>
    <row r="2205" spans="8:13" x14ac:dyDescent="0.25">
      <c r="H2205" s="53" t="s">
        <v>400</v>
      </c>
      <c r="I2205" s="56" t="s">
        <v>244</v>
      </c>
      <c r="J2205" s="53">
        <v>503905.9</v>
      </c>
      <c r="K2205" s="53">
        <v>268972.90000000002</v>
      </c>
      <c r="L2205" s="55">
        <v>4.4140800000000002</v>
      </c>
      <c r="M2205" s="62">
        <v>81.03</v>
      </c>
    </row>
    <row r="2206" spans="8:13" x14ac:dyDescent="0.25">
      <c r="H2206" s="53" t="s">
        <v>400</v>
      </c>
      <c r="I2206" s="56" t="s">
        <v>40</v>
      </c>
      <c r="J2206" s="53">
        <v>503907.5</v>
      </c>
      <c r="K2206" s="53">
        <v>268974.8</v>
      </c>
      <c r="L2206" s="55">
        <v>2.55789</v>
      </c>
      <c r="M2206" s="62">
        <v>86.65</v>
      </c>
    </row>
    <row r="2207" spans="8:13" x14ac:dyDescent="0.25">
      <c r="H2207" s="53" t="s">
        <v>400</v>
      </c>
      <c r="I2207" s="56" t="s">
        <v>245</v>
      </c>
      <c r="J2207" s="53">
        <v>503908.6</v>
      </c>
      <c r="K2207" s="53">
        <v>268976</v>
      </c>
      <c r="L2207" s="55">
        <v>2.5466700000000002</v>
      </c>
      <c r="M2207" s="62">
        <v>74.709999999999994</v>
      </c>
    </row>
    <row r="2208" spans="8:13" x14ac:dyDescent="0.25">
      <c r="H2208" s="53" t="s">
        <v>400</v>
      </c>
      <c r="I2208" s="56" t="s">
        <v>246</v>
      </c>
      <c r="J2208" s="53">
        <v>503909.6</v>
      </c>
      <c r="K2208" s="53">
        <v>268977.40000000002</v>
      </c>
      <c r="L2208" s="55">
        <v>2.5460100000000003</v>
      </c>
      <c r="M2208" s="62">
        <v>72.12</v>
      </c>
    </row>
    <row r="2209" spans="8:13" x14ac:dyDescent="0.25">
      <c r="H2209" s="53" t="s">
        <v>400</v>
      </c>
      <c r="I2209" s="56" t="s">
        <v>247</v>
      </c>
      <c r="J2209" s="53">
        <v>503910.5</v>
      </c>
      <c r="K2209" s="53">
        <v>268979</v>
      </c>
      <c r="L2209" s="55">
        <v>2.5494299999999996</v>
      </c>
      <c r="M2209" s="62">
        <v>69.56</v>
      </c>
    </row>
    <row r="2210" spans="8:13" x14ac:dyDescent="0.25">
      <c r="H2210" s="53" t="s">
        <v>401</v>
      </c>
      <c r="I2210" s="56" t="s">
        <v>17</v>
      </c>
      <c r="J2210" s="53">
        <v>503911.3</v>
      </c>
      <c r="K2210" s="53">
        <v>268980.7</v>
      </c>
      <c r="L2210" s="55">
        <v>2.54982</v>
      </c>
      <c r="M2210" s="62">
        <v>80.12</v>
      </c>
    </row>
    <row r="2211" spans="8:13" x14ac:dyDescent="0.25">
      <c r="H2211" s="53" t="s">
        <v>401</v>
      </c>
      <c r="I2211" s="56" t="s">
        <v>176</v>
      </c>
      <c r="J2211" s="53">
        <v>503911.8</v>
      </c>
      <c r="K2211" s="53">
        <v>268982.5</v>
      </c>
      <c r="L2211" s="55">
        <v>2.5486500000000003</v>
      </c>
      <c r="M2211" s="62">
        <v>75.31</v>
      </c>
    </row>
    <row r="2212" spans="8:13" x14ac:dyDescent="0.25">
      <c r="H2212" s="53" t="s">
        <v>401</v>
      </c>
      <c r="I2212" s="56" t="s">
        <v>177</v>
      </c>
      <c r="J2212" s="53">
        <v>503912.2</v>
      </c>
      <c r="K2212" s="53">
        <v>268984.7</v>
      </c>
      <c r="L2212" s="55">
        <v>2.54745</v>
      </c>
      <c r="M2212" s="62">
        <v>75.87</v>
      </c>
    </row>
    <row r="2213" spans="8:13" x14ac:dyDescent="0.25">
      <c r="H2213" s="53" t="s">
        <v>401</v>
      </c>
      <c r="I2213" s="56" t="s">
        <v>178</v>
      </c>
      <c r="J2213" s="53">
        <v>503912.4</v>
      </c>
      <c r="K2213" s="53">
        <v>268986.90000000002</v>
      </c>
      <c r="L2213" s="55">
        <v>2.5486500000000003</v>
      </c>
      <c r="M2213" s="62">
        <v>74.459999999999994</v>
      </c>
    </row>
    <row r="2214" spans="8:13" x14ac:dyDescent="0.25">
      <c r="H2214" s="53" t="s">
        <v>401</v>
      </c>
      <c r="I2214" s="56" t="s">
        <v>18</v>
      </c>
      <c r="J2214" s="53">
        <v>503912.7</v>
      </c>
      <c r="K2214" s="53">
        <v>268989.2</v>
      </c>
      <c r="L2214" s="55">
        <v>2.5473300000000001</v>
      </c>
      <c r="M2214" s="62">
        <v>74.209999999999994</v>
      </c>
    </row>
    <row r="2215" spans="8:13" x14ac:dyDescent="0.25">
      <c r="H2215" s="53" t="s">
        <v>401</v>
      </c>
      <c r="I2215" s="56" t="s">
        <v>179</v>
      </c>
      <c r="J2215" s="53">
        <v>503912.7</v>
      </c>
      <c r="K2215" s="53">
        <v>268991.7</v>
      </c>
      <c r="L2215" s="55">
        <v>2.54772</v>
      </c>
      <c r="M2215" s="62">
        <v>69.989999999999995</v>
      </c>
    </row>
    <row r="2216" spans="8:13" x14ac:dyDescent="0.25">
      <c r="H2216" s="53" t="s">
        <v>401</v>
      </c>
      <c r="I2216" s="56" t="s">
        <v>180</v>
      </c>
      <c r="J2216" s="53">
        <v>503912.8</v>
      </c>
      <c r="K2216" s="53">
        <v>268994.2</v>
      </c>
      <c r="L2216" s="55">
        <v>2.54799</v>
      </c>
      <c r="M2216" s="62">
        <v>70.569999999999993</v>
      </c>
    </row>
    <row r="2217" spans="8:13" x14ac:dyDescent="0.25">
      <c r="H2217" s="53" t="s">
        <v>401</v>
      </c>
      <c r="I2217" s="56" t="s">
        <v>181</v>
      </c>
      <c r="J2217" s="53">
        <v>503912.9</v>
      </c>
      <c r="K2217" s="53">
        <v>268996.7</v>
      </c>
      <c r="L2217" s="55">
        <v>2.5495799999999997</v>
      </c>
      <c r="M2217" s="62">
        <v>71.430000000000007</v>
      </c>
    </row>
    <row r="2218" spans="8:13" x14ac:dyDescent="0.25">
      <c r="H2218" s="53" t="s">
        <v>401</v>
      </c>
      <c r="I2218" s="56" t="s">
        <v>19</v>
      </c>
      <c r="J2218" s="53">
        <v>503913</v>
      </c>
      <c r="K2218" s="53">
        <v>268999.09999999998</v>
      </c>
      <c r="L2218" s="55">
        <v>2.5481100000000003</v>
      </c>
      <c r="M2218" s="62">
        <v>69.3</v>
      </c>
    </row>
    <row r="2219" spans="8:13" x14ac:dyDescent="0.25">
      <c r="H2219" s="53" t="s">
        <v>401</v>
      </c>
      <c r="I2219" s="56" t="s">
        <v>182</v>
      </c>
      <c r="J2219" s="53">
        <v>503913.1</v>
      </c>
      <c r="K2219" s="53">
        <v>269001.5</v>
      </c>
      <c r="L2219" s="55">
        <v>2.54799</v>
      </c>
      <c r="M2219" s="62">
        <v>73.94</v>
      </c>
    </row>
    <row r="2220" spans="8:13" x14ac:dyDescent="0.25">
      <c r="H2220" s="53" t="s">
        <v>401</v>
      </c>
      <c r="I2220" s="56" t="s">
        <v>183</v>
      </c>
      <c r="J2220" s="53">
        <v>503913.2</v>
      </c>
      <c r="K2220" s="53">
        <v>269004.09999999998</v>
      </c>
      <c r="L2220" s="55">
        <v>2.55036</v>
      </c>
      <c r="M2220" s="62">
        <v>73.75</v>
      </c>
    </row>
    <row r="2221" spans="8:13" x14ac:dyDescent="0.25">
      <c r="H2221" s="53" t="s">
        <v>401</v>
      </c>
      <c r="I2221" s="56" t="s">
        <v>184</v>
      </c>
      <c r="J2221" s="53">
        <v>503913.2</v>
      </c>
      <c r="K2221" s="53">
        <v>269006.7</v>
      </c>
      <c r="L2221" s="55">
        <v>2.9228700000000001</v>
      </c>
      <c r="M2221" s="62">
        <v>75.510000000000005</v>
      </c>
    </row>
    <row r="2222" spans="8:13" x14ac:dyDescent="0.25">
      <c r="H2222" s="53" t="s">
        <v>401</v>
      </c>
      <c r="I2222" s="56" t="s">
        <v>20</v>
      </c>
      <c r="J2222" s="53">
        <v>503913.4</v>
      </c>
      <c r="K2222" s="53">
        <v>269009.2</v>
      </c>
      <c r="L2222" s="55">
        <v>4.0831499999999998</v>
      </c>
      <c r="M2222" s="62">
        <v>72.290000000000006</v>
      </c>
    </row>
    <row r="2223" spans="8:13" x14ac:dyDescent="0.25">
      <c r="H2223" s="53" t="s">
        <v>401</v>
      </c>
      <c r="I2223" s="56" t="s">
        <v>185</v>
      </c>
      <c r="J2223" s="53">
        <v>503914.3</v>
      </c>
      <c r="K2223" s="53">
        <v>269011.5</v>
      </c>
      <c r="L2223" s="55">
        <v>4.0919999999999996</v>
      </c>
      <c r="M2223" s="62">
        <v>73.34</v>
      </c>
    </row>
    <row r="2224" spans="8:13" x14ac:dyDescent="0.25">
      <c r="H2224" s="53" t="s">
        <v>401</v>
      </c>
      <c r="I2224" s="56" t="s">
        <v>186</v>
      </c>
      <c r="J2224" s="53">
        <v>503914.8</v>
      </c>
      <c r="K2224" s="53">
        <v>269014.5</v>
      </c>
      <c r="L2224" s="55">
        <v>4.07667</v>
      </c>
      <c r="M2224" s="62">
        <v>77.23</v>
      </c>
    </row>
    <row r="2225" spans="8:13" x14ac:dyDescent="0.25">
      <c r="H2225" s="53" t="s">
        <v>401</v>
      </c>
      <c r="I2225" s="56" t="s">
        <v>187</v>
      </c>
      <c r="J2225" s="53">
        <v>503914.8</v>
      </c>
      <c r="K2225" s="53">
        <v>269017.8</v>
      </c>
      <c r="L2225" s="55">
        <v>4.4413800000000005</v>
      </c>
      <c r="M2225" s="62">
        <v>77.69</v>
      </c>
    </row>
    <row r="2226" spans="8:13" x14ac:dyDescent="0.25">
      <c r="H2226" s="53" t="s">
        <v>401</v>
      </c>
      <c r="I2226" s="56" t="s">
        <v>21</v>
      </c>
      <c r="J2226" s="53">
        <v>503914.8</v>
      </c>
      <c r="K2226" s="53">
        <v>269021.40000000002</v>
      </c>
      <c r="L2226" s="55">
        <v>5.6869499999999995</v>
      </c>
      <c r="M2226" s="62">
        <v>73.239999999999995</v>
      </c>
    </row>
    <row r="2227" spans="8:13" x14ac:dyDescent="0.25">
      <c r="H2227" s="53" t="s">
        <v>401</v>
      </c>
      <c r="I2227" s="56" t="s">
        <v>188</v>
      </c>
      <c r="J2227" s="53">
        <v>503914.8</v>
      </c>
      <c r="K2227" s="53">
        <v>269025.8</v>
      </c>
      <c r="L2227" s="55">
        <v>5.9714099999999997</v>
      </c>
      <c r="M2227" s="62">
        <v>76.86</v>
      </c>
    </row>
    <row r="2228" spans="8:13" x14ac:dyDescent="0.25">
      <c r="H2228" s="53" t="s">
        <v>401</v>
      </c>
      <c r="I2228" s="56" t="s">
        <v>189</v>
      </c>
      <c r="J2228" s="53">
        <v>503914.8</v>
      </c>
      <c r="K2228" s="53">
        <v>269030.40000000002</v>
      </c>
      <c r="L2228" s="55">
        <v>5.9706000000000001</v>
      </c>
      <c r="M2228" s="62">
        <v>74.86</v>
      </c>
    </row>
    <row r="2229" spans="8:13" x14ac:dyDescent="0.25">
      <c r="H2229" s="53" t="s">
        <v>401</v>
      </c>
      <c r="I2229" s="56" t="s">
        <v>190</v>
      </c>
      <c r="J2229" s="53">
        <v>503914.8</v>
      </c>
      <c r="K2229" s="53">
        <v>269035</v>
      </c>
      <c r="L2229" s="55">
        <v>5.9727299999999994</v>
      </c>
      <c r="M2229" s="62">
        <v>80.349999999999994</v>
      </c>
    </row>
    <row r="2230" spans="8:13" x14ac:dyDescent="0.25">
      <c r="H2230" s="53" t="s">
        <v>401</v>
      </c>
      <c r="I2230" s="56" t="s">
        <v>22</v>
      </c>
      <c r="J2230" s="53">
        <v>503914.8</v>
      </c>
      <c r="K2230" s="53">
        <v>269039.59999999998</v>
      </c>
      <c r="L2230" s="55">
        <v>4.5962399999999999</v>
      </c>
      <c r="M2230" s="62">
        <v>71.27</v>
      </c>
    </row>
    <row r="2231" spans="8:13" x14ac:dyDescent="0.25">
      <c r="H2231" s="53" t="s">
        <v>401</v>
      </c>
      <c r="I2231" s="56" t="s">
        <v>191</v>
      </c>
      <c r="J2231" s="53">
        <v>503914.8</v>
      </c>
      <c r="K2231" s="53">
        <v>269043.3</v>
      </c>
      <c r="L2231" s="55">
        <v>4.8161400000000008</v>
      </c>
      <c r="M2231" s="62">
        <v>86.85</v>
      </c>
    </row>
    <row r="2232" spans="8:13" x14ac:dyDescent="0.25">
      <c r="H2232" s="53" t="s">
        <v>401</v>
      </c>
      <c r="I2232" s="56" t="s">
        <v>192</v>
      </c>
      <c r="J2232" s="53">
        <v>503914.8</v>
      </c>
      <c r="K2232" s="53">
        <v>269047.09999999998</v>
      </c>
      <c r="L2232" s="55">
        <v>4.9820699999999993</v>
      </c>
      <c r="M2232" s="62">
        <v>99.75</v>
      </c>
    </row>
    <row r="2233" spans="8:13" x14ac:dyDescent="0.25">
      <c r="H2233" s="53" t="s">
        <v>401</v>
      </c>
      <c r="I2233" s="56" t="s">
        <v>193</v>
      </c>
      <c r="J2233" s="53">
        <v>503914.8</v>
      </c>
      <c r="K2233" s="53">
        <v>269051</v>
      </c>
      <c r="L2233" s="55">
        <v>5.8576199999999998</v>
      </c>
      <c r="M2233" s="62">
        <v>113.26</v>
      </c>
    </row>
    <row r="2234" spans="8:13" x14ac:dyDescent="0.25">
      <c r="H2234" s="53" t="s">
        <v>401</v>
      </c>
      <c r="I2234" s="56" t="s">
        <v>23</v>
      </c>
      <c r="J2234" s="53">
        <v>503914.8</v>
      </c>
      <c r="K2234" s="53">
        <v>269055.5</v>
      </c>
      <c r="L2234" s="55">
        <v>7.5876000000000001</v>
      </c>
      <c r="M2234" s="62">
        <v>105.91</v>
      </c>
    </row>
    <row r="2235" spans="8:13" x14ac:dyDescent="0.25">
      <c r="H2235" s="53" t="s">
        <v>401</v>
      </c>
      <c r="I2235" s="56" t="s">
        <v>194</v>
      </c>
      <c r="J2235" s="53">
        <v>503915.3</v>
      </c>
      <c r="K2235" s="53">
        <v>269060.7</v>
      </c>
      <c r="L2235" s="55">
        <v>7.9944300000000004</v>
      </c>
      <c r="M2235" s="62">
        <v>130.69999999999999</v>
      </c>
    </row>
    <row r="2236" spans="8:13" x14ac:dyDescent="0.25">
      <c r="H2236" s="53" t="s">
        <v>401</v>
      </c>
      <c r="I2236" s="56" t="s">
        <v>195</v>
      </c>
      <c r="J2236" s="53">
        <v>503915.7</v>
      </c>
      <c r="K2236" s="53">
        <v>269066.2</v>
      </c>
      <c r="L2236" s="55">
        <v>7.9920600000000004</v>
      </c>
      <c r="M2236" s="62">
        <v>145.88999999999999</v>
      </c>
    </row>
    <row r="2237" spans="8:13" x14ac:dyDescent="0.25">
      <c r="H2237" s="53" t="s">
        <v>401</v>
      </c>
      <c r="I2237" s="56" t="s">
        <v>196</v>
      </c>
      <c r="J2237" s="53">
        <v>503916.3</v>
      </c>
      <c r="K2237" s="53">
        <v>269071.59999999998</v>
      </c>
      <c r="L2237" s="55">
        <v>8.0146200000000007</v>
      </c>
      <c r="M2237" s="62">
        <v>173.73</v>
      </c>
    </row>
    <row r="2238" spans="8:13" x14ac:dyDescent="0.25">
      <c r="H2238" s="53" t="s">
        <v>401</v>
      </c>
      <c r="I2238" s="56" t="s">
        <v>24</v>
      </c>
      <c r="J2238" s="53">
        <v>503917.3</v>
      </c>
      <c r="K2238" s="53">
        <v>269076.59999999998</v>
      </c>
      <c r="L2238" s="55">
        <v>8.0143800000000009</v>
      </c>
      <c r="M2238" s="62">
        <v>147.94</v>
      </c>
    </row>
    <row r="2239" spans="8:13" x14ac:dyDescent="0.25">
      <c r="H2239" s="53" t="s">
        <v>401</v>
      </c>
      <c r="I2239" s="56" t="s">
        <v>197</v>
      </c>
      <c r="J2239" s="53">
        <v>503918.8</v>
      </c>
      <c r="K2239" s="53">
        <v>269081</v>
      </c>
      <c r="L2239" s="55">
        <v>8.0081699999999998</v>
      </c>
      <c r="M2239" s="62">
        <v>165.86</v>
      </c>
    </row>
    <row r="2240" spans="8:13" x14ac:dyDescent="0.25">
      <c r="H2240" s="53" t="s">
        <v>401</v>
      </c>
      <c r="I2240" s="56" t="s">
        <v>198</v>
      </c>
      <c r="J2240" s="53">
        <v>503920.7</v>
      </c>
      <c r="K2240" s="53">
        <v>269085.09999999998</v>
      </c>
      <c r="L2240" s="55">
        <v>8.0065799999999996</v>
      </c>
      <c r="M2240" s="62">
        <v>187.9</v>
      </c>
    </row>
    <row r="2241" spans="8:13" x14ac:dyDescent="0.25">
      <c r="H2241" s="53" t="s">
        <v>401</v>
      </c>
      <c r="I2241" s="56" t="s">
        <v>199</v>
      </c>
      <c r="J2241" s="53">
        <v>503922.4</v>
      </c>
      <c r="K2241" s="53">
        <v>269089.2</v>
      </c>
      <c r="L2241" s="55">
        <v>8.0164799999999996</v>
      </c>
      <c r="M2241" s="62">
        <v>182.68</v>
      </c>
    </row>
    <row r="2242" spans="8:13" x14ac:dyDescent="0.25">
      <c r="H2242" s="53" t="s">
        <v>401</v>
      </c>
      <c r="I2242" s="56" t="s">
        <v>25</v>
      </c>
      <c r="J2242" s="53">
        <v>503924.2</v>
      </c>
      <c r="K2242" s="53">
        <v>269093.3</v>
      </c>
      <c r="L2242" s="55">
        <v>8.0081699999999998</v>
      </c>
      <c r="M2242" s="62">
        <v>169.16</v>
      </c>
    </row>
    <row r="2243" spans="8:13" x14ac:dyDescent="0.25">
      <c r="H2243" s="53" t="s">
        <v>401</v>
      </c>
      <c r="I2243" s="56" t="s">
        <v>200</v>
      </c>
      <c r="J2243" s="53">
        <v>503926</v>
      </c>
      <c r="K2243" s="53">
        <v>269097.40000000002</v>
      </c>
      <c r="L2243" s="55">
        <v>8.0101499999999994</v>
      </c>
      <c r="M2243" s="62">
        <v>179.74</v>
      </c>
    </row>
    <row r="2244" spans="8:13" x14ac:dyDescent="0.25">
      <c r="H2244" s="53" t="s">
        <v>401</v>
      </c>
      <c r="I2244" s="56" t="s">
        <v>201</v>
      </c>
      <c r="J2244" s="53">
        <v>503927.8</v>
      </c>
      <c r="K2244" s="53">
        <v>269101.5</v>
      </c>
      <c r="L2244" s="55">
        <v>8.0091000000000001</v>
      </c>
      <c r="M2244" s="62">
        <v>176.88</v>
      </c>
    </row>
    <row r="2245" spans="8:13" x14ac:dyDescent="0.25">
      <c r="H2245" s="53" t="s">
        <v>401</v>
      </c>
      <c r="I2245" s="56" t="s">
        <v>202</v>
      </c>
      <c r="J2245" s="53">
        <v>503929.5</v>
      </c>
      <c r="K2245" s="53">
        <v>269105.7</v>
      </c>
      <c r="L2245" s="55">
        <v>8.0081699999999998</v>
      </c>
      <c r="M2245" s="62">
        <v>176.52</v>
      </c>
    </row>
    <row r="2246" spans="8:13" x14ac:dyDescent="0.25">
      <c r="H2246" s="53" t="s">
        <v>401</v>
      </c>
      <c r="I2246" s="56" t="s">
        <v>26</v>
      </c>
      <c r="J2246" s="53">
        <v>503931.4</v>
      </c>
      <c r="K2246" s="53">
        <v>269109.7</v>
      </c>
      <c r="L2246" s="55">
        <v>8.0113199999999996</v>
      </c>
      <c r="M2246" s="62">
        <v>182.07</v>
      </c>
    </row>
    <row r="2247" spans="8:13" x14ac:dyDescent="0.25">
      <c r="H2247" s="53" t="s">
        <v>401</v>
      </c>
      <c r="I2247" s="56" t="s">
        <v>203</v>
      </c>
      <c r="J2247" s="53">
        <v>503933</v>
      </c>
      <c r="K2247" s="53">
        <v>269113.90000000002</v>
      </c>
      <c r="L2247" s="55">
        <v>8.0044799999999992</v>
      </c>
      <c r="M2247" s="62">
        <v>190.49</v>
      </c>
    </row>
    <row r="2248" spans="8:13" x14ac:dyDescent="0.25">
      <c r="H2248" s="53" t="s">
        <v>401</v>
      </c>
      <c r="I2248" s="56" t="s">
        <v>204</v>
      </c>
      <c r="J2248" s="53">
        <v>503934.6</v>
      </c>
      <c r="K2248" s="53">
        <v>269118.3</v>
      </c>
      <c r="L2248" s="55">
        <v>8.0040600000000008</v>
      </c>
      <c r="M2248" s="62">
        <v>195.95</v>
      </c>
    </row>
    <row r="2249" spans="8:13" x14ac:dyDescent="0.25">
      <c r="H2249" s="53" t="s">
        <v>401</v>
      </c>
      <c r="I2249" s="56" t="s">
        <v>205</v>
      </c>
      <c r="J2249" s="53">
        <v>503936.2</v>
      </c>
      <c r="K2249" s="53">
        <v>269122.5</v>
      </c>
      <c r="L2249" s="55">
        <v>8.0163599999999988</v>
      </c>
      <c r="M2249" s="62">
        <v>176.28</v>
      </c>
    </row>
    <row r="2250" spans="8:13" x14ac:dyDescent="0.25">
      <c r="H2250" s="53" t="s">
        <v>401</v>
      </c>
      <c r="I2250" s="56" t="s">
        <v>27</v>
      </c>
      <c r="J2250" s="53">
        <v>503937.9</v>
      </c>
      <c r="K2250" s="53">
        <v>269126.8</v>
      </c>
      <c r="L2250" s="55">
        <v>8.0076300000000007</v>
      </c>
      <c r="M2250" s="62">
        <v>186.74</v>
      </c>
    </row>
    <row r="2251" spans="8:13" x14ac:dyDescent="0.25">
      <c r="H2251" s="53" t="s">
        <v>401</v>
      </c>
      <c r="I2251" s="56" t="s">
        <v>206</v>
      </c>
      <c r="J2251" s="53">
        <v>503939.5</v>
      </c>
      <c r="K2251" s="53">
        <v>269131</v>
      </c>
      <c r="L2251" s="55">
        <v>8.00868</v>
      </c>
      <c r="M2251" s="62">
        <v>170.25</v>
      </c>
    </row>
    <row r="2252" spans="8:13" x14ac:dyDescent="0.25">
      <c r="H2252" s="53" t="s">
        <v>401</v>
      </c>
      <c r="I2252" s="56" t="s">
        <v>207</v>
      </c>
      <c r="J2252" s="53">
        <v>503941.3</v>
      </c>
      <c r="K2252" s="53">
        <v>269135.2</v>
      </c>
      <c r="L2252" s="55">
        <v>8.0093399999999999</v>
      </c>
      <c r="M2252" s="62">
        <v>182.48</v>
      </c>
    </row>
    <row r="2253" spans="8:13" x14ac:dyDescent="0.25">
      <c r="H2253" s="53" t="s">
        <v>401</v>
      </c>
      <c r="I2253" s="56" t="s">
        <v>208</v>
      </c>
      <c r="J2253" s="53">
        <v>503943</v>
      </c>
      <c r="K2253" s="53">
        <v>269139.3</v>
      </c>
      <c r="L2253" s="55">
        <v>8.0075099999999999</v>
      </c>
      <c r="M2253" s="62">
        <v>181.2</v>
      </c>
    </row>
    <row r="2254" spans="8:13" x14ac:dyDescent="0.25">
      <c r="H2254" s="53" t="s">
        <v>401</v>
      </c>
      <c r="I2254" s="56" t="s">
        <v>28</v>
      </c>
      <c r="J2254" s="53">
        <v>503944.8</v>
      </c>
      <c r="K2254" s="53">
        <v>269143.3</v>
      </c>
      <c r="L2254" s="55">
        <v>8.0091000000000001</v>
      </c>
      <c r="M2254" s="62">
        <v>184.12</v>
      </c>
    </row>
    <row r="2255" spans="8:13" x14ac:dyDescent="0.25">
      <c r="H2255" s="53" t="s">
        <v>401</v>
      </c>
      <c r="I2255" s="56" t="s">
        <v>209</v>
      </c>
      <c r="J2255" s="53">
        <v>503946.6</v>
      </c>
      <c r="K2255" s="53">
        <v>269147.5</v>
      </c>
      <c r="L2255" s="55">
        <v>8.0080200000000001</v>
      </c>
      <c r="M2255" s="62">
        <v>197.34</v>
      </c>
    </row>
    <row r="2256" spans="8:13" x14ac:dyDescent="0.25">
      <c r="H2256" s="53" t="s">
        <v>401</v>
      </c>
      <c r="I2256" s="56" t="s">
        <v>210</v>
      </c>
      <c r="J2256" s="53">
        <v>503948.4</v>
      </c>
      <c r="K2256" s="53">
        <v>269151.5</v>
      </c>
      <c r="L2256" s="55">
        <v>8.008560000000001</v>
      </c>
      <c r="M2256" s="62">
        <v>194.71</v>
      </c>
    </row>
    <row r="2257" spans="8:13" x14ac:dyDescent="0.25">
      <c r="H2257" s="53" t="s">
        <v>401</v>
      </c>
      <c r="I2257" s="56" t="s">
        <v>211</v>
      </c>
      <c r="J2257" s="53">
        <v>503950.2</v>
      </c>
      <c r="K2257" s="53">
        <v>269155.5</v>
      </c>
      <c r="L2257" s="55">
        <v>8.0082900000000006</v>
      </c>
      <c r="M2257" s="62">
        <v>183.06</v>
      </c>
    </row>
    <row r="2258" spans="8:13" x14ac:dyDescent="0.25">
      <c r="H2258" s="53" t="s">
        <v>401</v>
      </c>
      <c r="I2258" s="56" t="s">
        <v>29</v>
      </c>
      <c r="J2258" s="53">
        <v>503952</v>
      </c>
      <c r="K2258" s="53">
        <v>269159.59999999998</v>
      </c>
      <c r="L2258" s="55">
        <v>8.0093399999999999</v>
      </c>
      <c r="M2258" s="62">
        <v>215.51</v>
      </c>
    </row>
    <row r="2259" spans="8:13" x14ac:dyDescent="0.25">
      <c r="H2259" s="53" t="s">
        <v>401</v>
      </c>
      <c r="I2259" s="56" t="s">
        <v>212</v>
      </c>
      <c r="J2259" s="53">
        <v>503953.8</v>
      </c>
      <c r="K2259" s="53">
        <v>269163.7</v>
      </c>
      <c r="L2259" s="55">
        <v>8.0174099999999999</v>
      </c>
      <c r="M2259" s="62">
        <v>185.11</v>
      </c>
    </row>
    <row r="2260" spans="8:13" x14ac:dyDescent="0.25">
      <c r="H2260" s="53" t="s">
        <v>401</v>
      </c>
      <c r="I2260" s="56" t="s">
        <v>213</v>
      </c>
      <c r="J2260" s="53">
        <v>503955.5</v>
      </c>
      <c r="K2260" s="53">
        <v>269167.8</v>
      </c>
      <c r="L2260" s="55">
        <v>8.0423399999999994</v>
      </c>
      <c r="M2260" s="62">
        <v>181.83</v>
      </c>
    </row>
    <row r="2261" spans="8:13" x14ac:dyDescent="0.25">
      <c r="H2261" s="53" t="s">
        <v>401</v>
      </c>
      <c r="I2261" s="56" t="s">
        <v>214</v>
      </c>
      <c r="J2261" s="53">
        <v>503957.3</v>
      </c>
      <c r="K2261" s="53">
        <v>269171.90000000002</v>
      </c>
      <c r="L2261" s="55">
        <v>8.0406300000000002</v>
      </c>
      <c r="M2261" s="62">
        <v>190.05</v>
      </c>
    </row>
    <row r="2262" spans="8:13" x14ac:dyDescent="0.25">
      <c r="H2262" s="53" t="s">
        <v>401</v>
      </c>
      <c r="I2262" s="56" t="s">
        <v>30</v>
      </c>
      <c r="J2262" s="53">
        <v>503959.3</v>
      </c>
      <c r="K2262" s="53">
        <v>269175.8</v>
      </c>
      <c r="L2262" s="55">
        <v>8.031270000000001</v>
      </c>
      <c r="M2262" s="62">
        <v>199.6</v>
      </c>
    </row>
    <row r="2263" spans="8:13" x14ac:dyDescent="0.25">
      <c r="H2263" s="53" t="s">
        <v>401</v>
      </c>
      <c r="I2263" s="56" t="s">
        <v>215</v>
      </c>
      <c r="J2263" s="53">
        <v>503961.3</v>
      </c>
      <c r="K2263" s="53">
        <v>269179.7</v>
      </c>
      <c r="L2263" s="55">
        <v>8.0244</v>
      </c>
      <c r="M2263" s="62">
        <v>198.89</v>
      </c>
    </row>
    <row r="2264" spans="8:13" x14ac:dyDescent="0.25">
      <c r="H2264" s="53" t="s">
        <v>401</v>
      </c>
      <c r="I2264" s="56" t="s">
        <v>216</v>
      </c>
      <c r="J2264" s="53">
        <v>503963.2</v>
      </c>
      <c r="K2264" s="53">
        <v>269183.7</v>
      </c>
      <c r="L2264" s="55">
        <v>8.0310000000000006</v>
      </c>
      <c r="M2264" s="62">
        <v>213.78</v>
      </c>
    </row>
    <row r="2265" spans="8:13" x14ac:dyDescent="0.25">
      <c r="H2265" s="53" t="s">
        <v>401</v>
      </c>
      <c r="I2265" s="56" t="s">
        <v>217</v>
      </c>
      <c r="J2265" s="53">
        <v>503965</v>
      </c>
      <c r="K2265" s="53">
        <v>269187.8</v>
      </c>
      <c r="L2265" s="55">
        <v>8.0278200000000002</v>
      </c>
      <c r="M2265" s="62">
        <v>202.19</v>
      </c>
    </row>
    <row r="2266" spans="8:13" x14ac:dyDescent="0.25">
      <c r="H2266" s="53" t="s">
        <v>401</v>
      </c>
      <c r="I2266" s="56" t="s">
        <v>31</v>
      </c>
      <c r="J2266" s="53">
        <v>503966.8</v>
      </c>
      <c r="K2266" s="53">
        <v>269191.90000000002</v>
      </c>
      <c r="L2266" s="55">
        <v>8.0319300000000009</v>
      </c>
      <c r="M2266" s="62">
        <v>210.78</v>
      </c>
    </row>
    <row r="2267" spans="8:13" x14ac:dyDescent="0.25">
      <c r="H2267" s="53" t="s">
        <v>401</v>
      </c>
      <c r="I2267" s="56" t="s">
        <v>218</v>
      </c>
      <c r="J2267" s="53">
        <v>503968.6</v>
      </c>
      <c r="K2267" s="53">
        <v>269196</v>
      </c>
      <c r="L2267" s="55">
        <v>8.0240100000000005</v>
      </c>
      <c r="M2267" s="62">
        <v>232.57</v>
      </c>
    </row>
    <row r="2268" spans="8:13" x14ac:dyDescent="0.25">
      <c r="H2268" s="53" t="s">
        <v>401</v>
      </c>
      <c r="I2268" s="56" t="s">
        <v>219</v>
      </c>
      <c r="J2268" s="53">
        <v>503970.4</v>
      </c>
      <c r="K2268" s="53">
        <v>269200.09999999998</v>
      </c>
      <c r="L2268" s="55">
        <v>8.011470000000001</v>
      </c>
      <c r="M2268" s="62">
        <v>238.44</v>
      </c>
    </row>
    <row r="2269" spans="8:13" x14ac:dyDescent="0.25">
      <c r="H2269" s="53" t="s">
        <v>401</v>
      </c>
      <c r="I2269" s="56" t="s">
        <v>220</v>
      </c>
      <c r="J2269" s="53">
        <v>503972.3</v>
      </c>
      <c r="K2269" s="53">
        <v>269204.09999999998</v>
      </c>
      <c r="L2269" s="55">
        <v>8.0073600000000003</v>
      </c>
      <c r="M2269" s="62">
        <v>227.53</v>
      </c>
    </row>
    <row r="2270" spans="8:13" x14ac:dyDescent="0.25">
      <c r="H2270" s="53" t="s">
        <v>401</v>
      </c>
      <c r="I2270" s="56" t="s">
        <v>32</v>
      </c>
      <c r="J2270" s="53">
        <v>503974.1</v>
      </c>
      <c r="K2270" s="53">
        <v>269208.2</v>
      </c>
      <c r="L2270" s="55">
        <v>8.0094899999999996</v>
      </c>
      <c r="M2270" s="62">
        <v>197.51</v>
      </c>
    </row>
    <row r="2271" spans="8:13" x14ac:dyDescent="0.25">
      <c r="H2271" s="53" t="s">
        <v>401</v>
      </c>
      <c r="I2271" s="56" t="s">
        <v>221</v>
      </c>
      <c r="J2271" s="53">
        <v>503976</v>
      </c>
      <c r="K2271" s="53">
        <v>269212.2</v>
      </c>
      <c r="L2271" s="55">
        <v>8.0102700000000002</v>
      </c>
      <c r="M2271" s="62">
        <v>214.76</v>
      </c>
    </row>
    <row r="2272" spans="8:13" x14ac:dyDescent="0.25">
      <c r="H2272" s="53" t="s">
        <v>401</v>
      </c>
      <c r="I2272" s="56" t="s">
        <v>222</v>
      </c>
      <c r="J2272" s="53">
        <v>503977.9</v>
      </c>
      <c r="K2272" s="53">
        <v>269216.2</v>
      </c>
      <c r="L2272" s="55">
        <v>8.0056499999999993</v>
      </c>
      <c r="M2272" s="62">
        <v>246.69</v>
      </c>
    </row>
    <row r="2273" spans="8:13" x14ac:dyDescent="0.25">
      <c r="H2273" s="53" t="s">
        <v>401</v>
      </c>
      <c r="I2273" s="56" t="s">
        <v>223</v>
      </c>
      <c r="J2273" s="53">
        <v>503979.8</v>
      </c>
      <c r="K2273" s="53">
        <v>269220.2</v>
      </c>
      <c r="L2273" s="55">
        <v>8.0109300000000001</v>
      </c>
      <c r="M2273" s="62">
        <v>271.27999999999997</v>
      </c>
    </row>
    <row r="2274" spans="8:13" x14ac:dyDescent="0.25">
      <c r="H2274" s="53" t="s">
        <v>401</v>
      </c>
      <c r="I2274" s="56" t="s">
        <v>33</v>
      </c>
      <c r="J2274" s="53">
        <v>503981.7</v>
      </c>
      <c r="K2274" s="53">
        <v>269224.2</v>
      </c>
      <c r="L2274" s="55">
        <v>8.0080200000000001</v>
      </c>
      <c r="M2274" s="62">
        <v>223.63</v>
      </c>
    </row>
    <row r="2275" spans="8:13" x14ac:dyDescent="0.25">
      <c r="H2275" s="53" t="s">
        <v>401</v>
      </c>
      <c r="I2275" s="56" t="s">
        <v>224</v>
      </c>
      <c r="J2275" s="53">
        <v>503983.6</v>
      </c>
      <c r="K2275" s="53">
        <v>269228.09999999998</v>
      </c>
      <c r="L2275" s="55">
        <v>8.0088299999999997</v>
      </c>
      <c r="M2275" s="62">
        <v>244.91</v>
      </c>
    </row>
    <row r="2276" spans="8:13" x14ac:dyDescent="0.25">
      <c r="H2276" s="53" t="s">
        <v>401</v>
      </c>
      <c r="I2276" s="56" t="s">
        <v>225</v>
      </c>
      <c r="J2276" s="53">
        <v>503985.6</v>
      </c>
      <c r="K2276" s="53">
        <v>269232</v>
      </c>
      <c r="L2276" s="55">
        <v>8.0091000000000001</v>
      </c>
      <c r="M2276" s="62">
        <v>281.31</v>
      </c>
    </row>
    <row r="2277" spans="8:13" x14ac:dyDescent="0.25">
      <c r="H2277" s="53" t="s">
        <v>401</v>
      </c>
      <c r="I2277" s="56" t="s">
        <v>226</v>
      </c>
      <c r="J2277" s="53">
        <v>503987.5</v>
      </c>
      <c r="K2277" s="53">
        <v>269236</v>
      </c>
      <c r="L2277" s="55">
        <v>8.01</v>
      </c>
      <c r="M2277" s="62">
        <v>318.52999999999997</v>
      </c>
    </row>
    <row r="2278" spans="8:13" x14ac:dyDescent="0.25">
      <c r="H2278" s="53" t="s">
        <v>401</v>
      </c>
      <c r="I2278" s="56" t="s">
        <v>34</v>
      </c>
      <c r="J2278" s="53">
        <v>503989.5</v>
      </c>
      <c r="K2278" s="53">
        <v>269239.90000000002</v>
      </c>
      <c r="L2278" s="55">
        <v>8.0077800000000003</v>
      </c>
      <c r="M2278" s="62">
        <v>244.47</v>
      </c>
    </row>
    <row r="2279" spans="8:13" x14ac:dyDescent="0.25">
      <c r="H2279" s="53" t="s">
        <v>401</v>
      </c>
      <c r="I2279" s="56" t="s">
        <v>227</v>
      </c>
      <c r="J2279" s="53">
        <v>503991.5</v>
      </c>
      <c r="K2279" s="53">
        <v>269243.8</v>
      </c>
      <c r="L2279" s="55">
        <v>8.0092200000000009</v>
      </c>
      <c r="M2279" s="62">
        <v>278.06</v>
      </c>
    </row>
    <row r="2280" spans="8:13" x14ac:dyDescent="0.25">
      <c r="H2280" s="53" t="s">
        <v>401</v>
      </c>
      <c r="I2280" s="56" t="s">
        <v>228</v>
      </c>
      <c r="J2280" s="53">
        <v>503993.59999999998</v>
      </c>
      <c r="K2280" s="53">
        <v>269247.59999999998</v>
      </c>
      <c r="L2280" s="55">
        <v>8.0101499999999994</v>
      </c>
      <c r="M2280" s="62">
        <v>274.47000000000003</v>
      </c>
    </row>
    <row r="2281" spans="8:13" x14ac:dyDescent="0.25">
      <c r="H2281" s="53" t="s">
        <v>401</v>
      </c>
      <c r="I2281" s="56" t="s">
        <v>229</v>
      </c>
      <c r="J2281" s="53">
        <v>503995.6</v>
      </c>
      <c r="K2281" s="53">
        <v>269251.40000000002</v>
      </c>
      <c r="L2281" s="55">
        <v>8.0065799999999996</v>
      </c>
      <c r="M2281" s="62">
        <v>280.01</v>
      </c>
    </row>
    <row r="2282" spans="8:13" x14ac:dyDescent="0.25">
      <c r="H2282" s="53" t="s">
        <v>401</v>
      </c>
      <c r="I2282" s="56" t="s">
        <v>35</v>
      </c>
      <c r="J2282" s="53">
        <v>503997.7</v>
      </c>
      <c r="K2282" s="53">
        <v>269255.3</v>
      </c>
      <c r="L2282" s="55">
        <v>8.0045999999999999</v>
      </c>
      <c r="M2282" s="62">
        <v>284.32</v>
      </c>
    </row>
    <row r="2283" spans="8:13" x14ac:dyDescent="0.25">
      <c r="H2283" s="53" t="s">
        <v>401</v>
      </c>
      <c r="I2283" s="56" t="s">
        <v>230</v>
      </c>
      <c r="J2283" s="53">
        <v>503999.7</v>
      </c>
      <c r="K2283" s="53">
        <v>269259.09999999998</v>
      </c>
      <c r="L2283" s="55">
        <v>8.0122499999999999</v>
      </c>
      <c r="M2283" s="62">
        <v>245.22</v>
      </c>
    </row>
    <row r="2284" spans="8:13" x14ac:dyDescent="0.25">
      <c r="H2284" s="53" t="s">
        <v>401</v>
      </c>
      <c r="I2284" s="56" t="s">
        <v>231</v>
      </c>
      <c r="J2284" s="53">
        <v>504001.7</v>
      </c>
      <c r="K2284" s="53">
        <v>269263</v>
      </c>
      <c r="L2284" s="55">
        <v>8.0022299999999991</v>
      </c>
      <c r="M2284" s="62">
        <v>231.63</v>
      </c>
    </row>
    <row r="2285" spans="8:13" x14ac:dyDescent="0.25">
      <c r="H2285" s="53" t="s">
        <v>401</v>
      </c>
      <c r="I2285" s="56" t="s">
        <v>232</v>
      </c>
      <c r="J2285" s="53">
        <v>504003.7</v>
      </c>
      <c r="K2285" s="53">
        <v>269267</v>
      </c>
      <c r="L2285" s="55">
        <v>8.0131800000000002</v>
      </c>
      <c r="M2285" s="62">
        <v>210.95</v>
      </c>
    </row>
    <row r="2286" spans="8:13" x14ac:dyDescent="0.25">
      <c r="H2286" s="53" t="s">
        <v>401</v>
      </c>
      <c r="I2286" s="56" t="s">
        <v>36</v>
      </c>
      <c r="J2286" s="53">
        <v>504005.6</v>
      </c>
      <c r="K2286" s="53">
        <v>269270.90000000002</v>
      </c>
      <c r="L2286" s="55">
        <v>8.0101499999999994</v>
      </c>
      <c r="M2286" s="62">
        <v>228.82</v>
      </c>
    </row>
    <row r="2287" spans="8:13" x14ac:dyDescent="0.25">
      <c r="H2287" s="53" t="s">
        <v>401</v>
      </c>
      <c r="I2287" s="56" t="s">
        <v>233</v>
      </c>
      <c r="J2287" s="53">
        <v>504007.6</v>
      </c>
      <c r="K2287" s="53">
        <v>269274.90000000002</v>
      </c>
      <c r="L2287" s="55">
        <v>8.00685</v>
      </c>
      <c r="M2287" s="62">
        <v>214.29</v>
      </c>
    </row>
    <row r="2288" spans="8:13" x14ac:dyDescent="0.25">
      <c r="H2288" s="53" t="s">
        <v>401</v>
      </c>
      <c r="I2288" s="56" t="s">
        <v>234</v>
      </c>
      <c r="J2288" s="53">
        <v>504009.4</v>
      </c>
      <c r="K2288" s="53">
        <v>269278.90000000002</v>
      </c>
      <c r="L2288" s="55">
        <v>8.0096100000000003</v>
      </c>
      <c r="M2288" s="62">
        <v>208.38</v>
      </c>
    </row>
    <row r="2289" spans="8:13" x14ac:dyDescent="0.25">
      <c r="H2289" s="53" t="s">
        <v>401</v>
      </c>
      <c r="I2289" s="56" t="s">
        <v>235</v>
      </c>
      <c r="J2289" s="53">
        <v>504011.3</v>
      </c>
      <c r="K2289" s="53">
        <v>269283</v>
      </c>
      <c r="L2289" s="55">
        <v>8.0089500000000005</v>
      </c>
      <c r="M2289" s="62">
        <v>186.75</v>
      </c>
    </row>
    <row r="2290" spans="8:13" x14ac:dyDescent="0.25">
      <c r="H2290" s="53" t="s">
        <v>401</v>
      </c>
      <c r="I2290" s="56" t="s">
        <v>37</v>
      </c>
      <c r="J2290" s="53">
        <v>504013.1</v>
      </c>
      <c r="K2290" s="53">
        <v>269287</v>
      </c>
      <c r="L2290" s="55">
        <v>8.0081699999999998</v>
      </c>
      <c r="M2290" s="62">
        <v>217.66</v>
      </c>
    </row>
    <row r="2291" spans="8:13" x14ac:dyDescent="0.25">
      <c r="H2291" s="53" t="s">
        <v>401</v>
      </c>
      <c r="I2291" s="56" t="s">
        <v>236</v>
      </c>
      <c r="J2291" s="53">
        <v>504014.9</v>
      </c>
      <c r="K2291" s="53">
        <v>269291.09999999998</v>
      </c>
      <c r="L2291" s="55">
        <v>8.0093399999999999</v>
      </c>
      <c r="M2291" s="62">
        <v>185.78</v>
      </c>
    </row>
    <row r="2292" spans="8:13" x14ac:dyDescent="0.25">
      <c r="H2292" s="53" t="s">
        <v>401</v>
      </c>
      <c r="I2292" s="56" t="s">
        <v>237</v>
      </c>
      <c r="J2292" s="53">
        <v>504016.8</v>
      </c>
      <c r="K2292" s="53">
        <v>269295.2</v>
      </c>
      <c r="L2292" s="55">
        <v>8.0089500000000005</v>
      </c>
      <c r="M2292" s="62">
        <v>170.95</v>
      </c>
    </row>
    <row r="2293" spans="8:13" x14ac:dyDescent="0.25">
      <c r="H2293" s="53" t="s">
        <v>401</v>
      </c>
      <c r="I2293" s="56" t="s">
        <v>238</v>
      </c>
      <c r="J2293" s="53">
        <v>504018.6</v>
      </c>
      <c r="K2293" s="53">
        <v>269299.20000000001</v>
      </c>
      <c r="L2293" s="55">
        <v>8.0098800000000008</v>
      </c>
      <c r="M2293" s="62">
        <v>150.12</v>
      </c>
    </row>
    <row r="2294" spans="8:13" x14ac:dyDescent="0.25">
      <c r="H2294" s="53" t="s">
        <v>401</v>
      </c>
      <c r="I2294" s="56" t="s">
        <v>38</v>
      </c>
      <c r="J2294" s="53">
        <v>504020.6</v>
      </c>
      <c r="K2294" s="53">
        <v>269303.09999999998</v>
      </c>
      <c r="L2294" s="55">
        <v>8.0092200000000009</v>
      </c>
      <c r="M2294" s="62">
        <v>165.58</v>
      </c>
    </row>
    <row r="2295" spans="8:13" x14ac:dyDescent="0.25">
      <c r="H2295" s="53" t="s">
        <v>401</v>
      </c>
      <c r="I2295" s="56" t="s">
        <v>239</v>
      </c>
      <c r="J2295" s="53">
        <v>504022.7</v>
      </c>
      <c r="K2295" s="53">
        <v>269306.90000000002</v>
      </c>
      <c r="L2295" s="55">
        <v>8.0069700000000008</v>
      </c>
      <c r="M2295" s="62">
        <v>145.99</v>
      </c>
    </row>
    <row r="2296" spans="8:13" x14ac:dyDescent="0.25">
      <c r="H2296" s="53" t="s">
        <v>401</v>
      </c>
      <c r="I2296" s="56" t="s">
        <v>240</v>
      </c>
      <c r="J2296" s="53">
        <v>504024.9</v>
      </c>
      <c r="K2296" s="53">
        <v>269310.59999999998</v>
      </c>
      <c r="L2296" s="55">
        <v>8.0091000000000001</v>
      </c>
      <c r="M2296" s="62">
        <v>131.80000000000001</v>
      </c>
    </row>
    <row r="2297" spans="8:13" x14ac:dyDescent="0.25">
      <c r="H2297" s="53" t="s">
        <v>401</v>
      </c>
      <c r="I2297" s="56" t="s">
        <v>241</v>
      </c>
      <c r="J2297" s="53">
        <v>504027.3</v>
      </c>
      <c r="K2297" s="53">
        <v>269314.09999999998</v>
      </c>
      <c r="L2297" s="55">
        <v>8.0082900000000006</v>
      </c>
      <c r="M2297" s="62">
        <v>121.59</v>
      </c>
    </row>
    <row r="2298" spans="8:13" x14ac:dyDescent="0.25">
      <c r="H2298" s="53" t="s">
        <v>401</v>
      </c>
      <c r="I2298" s="56" t="s">
        <v>39</v>
      </c>
      <c r="J2298" s="53">
        <v>504029.9</v>
      </c>
      <c r="K2298" s="53">
        <v>269317.3</v>
      </c>
      <c r="L2298" s="55">
        <v>8.0110799999999998</v>
      </c>
      <c r="M2298" s="62">
        <v>138.46</v>
      </c>
    </row>
    <row r="2299" spans="8:13" x14ac:dyDescent="0.25">
      <c r="H2299" s="53" t="s">
        <v>401</v>
      </c>
      <c r="I2299" s="56" t="s">
        <v>242</v>
      </c>
      <c r="J2299" s="53">
        <v>504032.7</v>
      </c>
      <c r="K2299" s="53">
        <v>269320.40000000002</v>
      </c>
      <c r="L2299" s="55">
        <v>8.0084400000000002</v>
      </c>
      <c r="M2299" s="62">
        <v>133.63</v>
      </c>
    </row>
    <row r="2300" spans="8:13" x14ac:dyDescent="0.25">
      <c r="H2300" s="53" t="s">
        <v>401</v>
      </c>
      <c r="I2300" s="56" t="s">
        <v>243</v>
      </c>
      <c r="J2300" s="53">
        <v>504035.8</v>
      </c>
      <c r="K2300" s="53">
        <v>269323.2</v>
      </c>
      <c r="L2300" s="55">
        <v>8.0088299999999997</v>
      </c>
      <c r="M2300" s="62">
        <v>121.79</v>
      </c>
    </row>
    <row r="2301" spans="8:13" x14ac:dyDescent="0.25">
      <c r="H2301" s="53" t="s">
        <v>401</v>
      </c>
      <c r="I2301" s="56" t="s">
        <v>244</v>
      </c>
      <c r="J2301" s="53">
        <v>504039.1</v>
      </c>
      <c r="K2301" s="53">
        <v>269325.8</v>
      </c>
      <c r="L2301" s="55">
        <v>8.0094899999999996</v>
      </c>
      <c r="M2301" s="62">
        <v>112.11</v>
      </c>
    </row>
    <row r="2302" spans="8:13" x14ac:dyDescent="0.25">
      <c r="H2302" s="53" t="s">
        <v>401</v>
      </c>
      <c r="I2302" s="56" t="s">
        <v>40</v>
      </c>
      <c r="J2302" s="53">
        <v>504042.8</v>
      </c>
      <c r="K2302" s="53">
        <v>269327.90000000002</v>
      </c>
      <c r="L2302" s="55">
        <v>8.0091000000000001</v>
      </c>
      <c r="M2302" s="62">
        <v>117.6</v>
      </c>
    </row>
    <row r="2303" spans="8:13" x14ac:dyDescent="0.25">
      <c r="H2303" s="53" t="s">
        <v>401</v>
      </c>
      <c r="I2303" s="56" t="s">
        <v>245</v>
      </c>
      <c r="J2303" s="53">
        <v>504046.9</v>
      </c>
      <c r="K2303" s="53">
        <v>269329.7</v>
      </c>
      <c r="L2303" s="55">
        <v>8.0071200000000005</v>
      </c>
      <c r="M2303" s="62">
        <v>111.08</v>
      </c>
    </row>
    <row r="2304" spans="8:13" x14ac:dyDescent="0.25">
      <c r="H2304" s="53" t="s">
        <v>401</v>
      </c>
      <c r="I2304" s="56" t="s">
        <v>246</v>
      </c>
      <c r="J2304" s="53">
        <v>504051.20000000001</v>
      </c>
      <c r="K2304" s="53">
        <v>269331.09999999998</v>
      </c>
      <c r="L2304" s="55">
        <v>8.0113199999999996</v>
      </c>
      <c r="M2304" s="62">
        <v>106.48</v>
      </c>
    </row>
    <row r="2305" spans="8:13" x14ac:dyDescent="0.25">
      <c r="H2305" s="53" t="s">
        <v>401</v>
      </c>
      <c r="I2305" s="56" t="s">
        <v>247</v>
      </c>
      <c r="J2305" s="53">
        <v>504055.5</v>
      </c>
      <c r="K2305" s="53">
        <v>269332.7</v>
      </c>
      <c r="L2305" s="55">
        <v>8.0091000000000001</v>
      </c>
      <c r="M2305" s="62">
        <v>99.59</v>
      </c>
    </row>
    <row r="2306" spans="8:13" x14ac:dyDescent="0.25">
      <c r="H2306" s="53" t="s">
        <v>402</v>
      </c>
      <c r="I2306" s="56" t="s">
        <v>17</v>
      </c>
      <c r="J2306" s="53">
        <v>504059.6</v>
      </c>
      <c r="K2306" s="53">
        <v>269334.40000000002</v>
      </c>
      <c r="L2306" s="55">
        <v>8.0072399999999995</v>
      </c>
      <c r="M2306" s="129">
        <v>103.35</v>
      </c>
    </row>
    <row r="2307" spans="8:13" x14ac:dyDescent="0.25">
      <c r="H2307" s="125" t="s">
        <v>402</v>
      </c>
      <c r="I2307" s="126" t="s">
        <v>176</v>
      </c>
      <c r="J2307" s="125">
        <v>504063.6</v>
      </c>
      <c r="K2307" s="125">
        <v>269336.3</v>
      </c>
      <c r="L2307" s="55">
        <v>8.0113199999999996</v>
      </c>
      <c r="M2307" s="129">
        <v>102.03</v>
      </c>
    </row>
    <row r="2308" spans="8:13" x14ac:dyDescent="0.25">
      <c r="H2308" s="125" t="s">
        <v>402</v>
      </c>
      <c r="I2308" s="126" t="s">
        <v>177</v>
      </c>
      <c r="J2308" s="125">
        <v>504067.5</v>
      </c>
      <c r="K2308" s="125">
        <v>269338.3</v>
      </c>
      <c r="L2308" s="55">
        <v>8.0096100000000003</v>
      </c>
      <c r="M2308" s="129">
        <v>105.33</v>
      </c>
    </row>
    <row r="2309" spans="8:13" x14ac:dyDescent="0.25">
      <c r="H2309" s="125" t="s">
        <v>402</v>
      </c>
      <c r="I2309" s="126" t="s">
        <v>178</v>
      </c>
      <c r="J2309" s="125">
        <v>504071.4</v>
      </c>
      <c r="K2309" s="125">
        <v>269340.3</v>
      </c>
      <c r="L2309" s="55">
        <v>8.0052599999999998</v>
      </c>
      <c r="M2309" s="129">
        <v>103.37</v>
      </c>
    </row>
    <row r="2310" spans="8:13" x14ac:dyDescent="0.25">
      <c r="H2310" s="125" t="s">
        <v>402</v>
      </c>
      <c r="I2310" s="126" t="s">
        <v>18</v>
      </c>
      <c r="J2310" s="125">
        <v>504075.1</v>
      </c>
      <c r="K2310" s="125">
        <v>269342.5</v>
      </c>
      <c r="L2310" s="55">
        <v>8.0131800000000002</v>
      </c>
      <c r="M2310" s="129">
        <v>105.19</v>
      </c>
    </row>
    <row r="2311" spans="8:13" x14ac:dyDescent="0.25">
      <c r="H2311" s="125" t="s">
        <v>402</v>
      </c>
      <c r="I2311" s="126" t="s">
        <v>179</v>
      </c>
      <c r="J2311" s="125">
        <v>504078.7</v>
      </c>
      <c r="K2311" s="125">
        <v>269344.8</v>
      </c>
      <c r="L2311" s="55">
        <v>8.0076300000000007</v>
      </c>
      <c r="M2311" s="129">
        <v>105</v>
      </c>
    </row>
    <row r="2312" spans="8:13" x14ac:dyDescent="0.25">
      <c r="H2312" s="125" t="s">
        <v>402</v>
      </c>
      <c r="I2312" s="126" t="s">
        <v>180</v>
      </c>
      <c r="J2312" s="125">
        <v>504082.3</v>
      </c>
      <c r="K2312" s="125">
        <v>269347.20000000001</v>
      </c>
      <c r="L2312" s="55">
        <v>8.0049899999999994</v>
      </c>
      <c r="M2312" s="129">
        <v>99.61</v>
      </c>
    </row>
    <row r="2313" spans="8:13" x14ac:dyDescent="0.25">
      <c r="H2313" s="125" t="s">
        <v>402</v>
      </c>
      <c r="I2313" s="126" t="s">
        <v>181</v>
      </c>
      <c r="J2313" s="125">
        <v>504086</v>
      </c>
      <c r="K2313" s="125">
        <v>269349.5</v>
      </c>
      <c r="L2313" s="55">
        <v>8.0121300000000009</v>
      </c>
      <c r="M2313" s="129">
        <v>99.63</v>
      </c>
    </row>
    <row r="2314" spans="8:13" x14ac:dyDescent="0.25">
      <c r="H2314" s="125" t="s">
        <v>402</v>
      </c>
      <c r="I2314" s="126" t="s">
        <v>19</v>
      </c>
      <c r="J2314" s="125">
        <v>504089.7</v>
      </c>
      <c r="K2314" s="125">
        <v>269351.7</v>
      </c>
      <c r="L2314" s="55">
        <v>8.0109300000000001</v>
      </c>
      <c r="M2314" s="129">
        <v>101.65</v>
      </c>
    </row>
    <row r="2315" spans="8:13" x14ac:dyDescent="0.25">
      <c r="H2315" s="125" t="s">
        <v>402</v>
      </c>
      <c r="I2315" s="126" t="s">
        <v>182</v>
      </c>
      <c r="J2315" s="125">
        <v>504093.3</v>
      </c>
      <c r="K2315" s="125">
        <v>269354</v>
      </c>
      <c r="L2315" s="55">
        <v>8.0075099999999999</v>
      </c>
      <c r="M2315" s="129">
        <v>100.47</v>
      </c>
    </row>
    <row r="2316" spans="8:13" x14ac:dyDescent="0.25">
      <c r="H2316" s="125" t="s">
        <v>402</v>
      </c>
      <c r="I2316" s="126" t="s">
        <v>183</v>
      </c>
      <c r="J2316" s="125">
        <v>504096.8</v>
      </c>
      <c r="K2316" s="125">
        <v>269356.5</v>
      </c>
      <c r="L2316" s="55">
        <v>8.0106599999999997</v>
      </c>
      <c r="M2316" s="129">
        <v>101.06</v>
      </c>
    </row>
    <row r="2317" spans="8:13" x14ac:dyDescent="0.25">
      <c r="H2317" s="125" t="s">
        <v>402</v>
      </c>
      <c r="I2317" s="126" t="s">
        <v>184</v>
      </c>
      <c r="J2317" s="125">
        <v>504100.1</v>
      </c>
      <c r="K2317" s="125">
        <v>269359.2</v>
      </c>
      <c r="L2317" s="55">
        <v>8.0084400000000002</v>
      </c>
      <c r="M2317" s="129">
        <v>101.86</v>
      </c>
    </row>
    <row r="2318" spans="8:13" x14ac:dyDescent="0.25">
      <c r="H2318" s="125" t="s">
        <v>402</v>
      </c>
      <c r="I2318" s="126" t="s">
        <v>20</v>
      </c>
      <c r="J2318" s="125">
        <v>504103.5</v>
      </c>
      <c r="K2318" s="125">
        <v>269361.7</v>
      </c>
      <c r="L2318" s="55">
        <v>8.0069700000000008</v>
      </c>
      <c r="M2318" s="129">
        <v>102.94</v>
      </c>
    </row>
    <row r="2319" spans="8:13" x14ac:dyDescent="0.25">
      <c r="H2319" s="125" t="s">
        <v>402</v>
      </c>
      <c r="I2319" s="126" t="s">
        <v>185</v>
      </c>
      <c r="J2319" s="125">
        <v>504107.1</v>
      </c>
      <c r="K2319" s="125">
        <v>269364.09999999998</v>
      </c>
      <c r="L2319" s="55">
        <v>8.0138400000000001</v>
      </c>
      <c r="M2319" s="129">
        <v>98.01</v>
      </c>
    </row>
    <row r="2320" spans="8:13" x14ac:dyDescent="0.25">
      <c r="H2320" s="125" t="s">
        <v>402</v>
      </c>
      <c r="I2320" s="126" t="s">
        <v>186</v>
      </c>
      <c r="J2320" s="125">
        <v>504110.2</v>
      </c>
      <c r="K2320" s="125">
        <v>269367</v>
      </c>
      <c r="L2320" s="55">
        <v>8.0061900000000001</v>
      </c>
      <c r="M2320" s="129">
        <v>99.25</v>
      </c>
    </row>
    <row r="2321" spans="8:13" x14ac:dyDescent="0.25">
      <c r="H2321" s="125" t="s">
        <v>402</v>
      </c>
      <c r="I2321" s="126" t="s">
        <v>187</v>
      </c>
      <c r="J2321" s="125">
        <v>504112.6</v>
      </c>
      <c r="K2321" s="125">
        <v>269370.5</v>
      </c>
      <c r="L2321" s="55">
        <v>8.0092200000000009</v>
      </c>
      <c r="M2321" s="129">
        <v>100.67</v>
      </c>
    </row>
    <row r="2322" spans="8:13" x14ac:dyDescent="0.25">
      <c r="H2322" s="125" t="s">
        <v>402</v>
      </c>
      <c r="I2322" s="126" t="s">
        <v>21</v>
      </c>
      <c r="J2322" s="125">
        <v>504114.4</v>
      </c>
      <c r="K2322" s="125">
        <v>269374.59999999998</v>
      </c>
      <c r="L2322" s="55">
        <v>8.0089500000000005</v>
      </c>
      <c r="M2322" s="129">
        <v>102.49</v>
      </c>
    </row>
    <row r="2323" spans="8:13" x14ac:dyDescent="0.25">
      <c r="H2323" s="125" t="s">
        <v>402</v>
      </c>
      <c r="I2323" s="126" t="s">
        <v>188</v>
      </c>
      <c r="J2323" s="125">
        <v>504115.7</v>
      </c>
      <c r="K2323" s="125">
        <v>269379.20000000001</v>
      </c>
      <c r="L2323" s="55">
        <v>8.0096100000000003</v>
      </c>
      <c r="M2323" s="129">
        <v>105.17</v>
      </c>
    </row>
    <row r="2324" spans="8:13" x14ac:dyDescent="0.25">
      <c r="H2324" s="125" t="s">
        <v>402</v>
      </c>
      <c r="I2324" s="126" t="s">
        <v>189</v>
      </c>
      <c r="J2324" s="125">
        <v>504117.1</v>
      </c>
      <c r="K2324" s="125">
        <v>269383.7</v>
      </c>
      <c r="L2324" s="55">
        <v>8.0101499999999994</v>
      </c>
      <c r="M2324" s="129">
        <v>101.85</v>
      </c>
    </row>
    <row r="2325" spans="8:13" x14ac:dyDescent="0.25">
      <c r="H2325" s="125" t="s">
        <v>402</v>
      </c>
      <c r="I2325" s="126" t="s">
        <v>190</v>
      </c>
      <c r="J2325" s="125">
        <v>504118.5</v>
      </c>
      <c r="K2325" s="125">
        <v>269388.2</v>
      </c>
      <c r="L2325" s="55">
        <v>8.0072399999999995</v>
      </c>
      <c r="M2325" s="129">
        <v>106.92</v>
      </c>
    </row>
    <row r="2326" spans="8:13" x14ac:dyDescent="0.25">
      <c r="H2326" s="125" t="s">
        <v>402</v>
      </c>
      <c r="I2326" s="126" t="s">
        <v>22</v>
      </c>
      <c r="J2326" s="125">
        <v>504120</v>
      </c>
      <c r="K2326" s="125">
        <v>269392.7</v>
      </c>
      <c r="L2326" s="55">
        <v>8.0094899999999996</v>
      </c>
      <c r="M2326" s="129">
        <v>104.37</v>
      </c>
    </row>
    <row r="2327" spans="8:13" x14ac:dyDescent="0.25">
      <c r="H2327" s="125" t="s">
        <v>402</v>
      </c>
      <c r="I2327" s="126" t="s">
        <v>191</v>
      </c>
      <c r="J2327" s="125">
        <v>504121.59999999998</v>
      </c>
      <c r="K2327" s="125">
        <v>269397</v>
      </c>
      <c r="L2327" s="55">
        <v>8.0108100000000011</v>
      </c>
      <c r="M2327" s="129">
        <v>104.79</v>
      </c>
    </row>
    <row r="2328" spans="8:13" x14ac:dyDescent="0.25">
      <c r="H2328" s="125" t="s">
        <v>402</v>
      </c>
      <c r="I2328" s="126" t="s">
        <v>192</v>
      </c>
      <c r="J2328" s="125">
        <v>504123</v>
      </c>
      <c r="K2328" s="125">
        <v>269401.5</v>
      </c>
      <c r="L2328" s="55">
        <v>8.0098800000000008</v>
      </c>
      <c r="M2328" s="129">
        <v>114.21</v>
      </c>
    </row>
    <row r="2329" spans="8:13" x14ac:dyDescent="0.25">
      <c r="H2329" s="125" t="s">
        <v>402</v>
      </c>
      <c r="I2329" s="126" t="s">
        <v>193</v>
      </c>
      <c r="J2329" s="125">
        <v>504124.6</v>
      </c>
      <c r="K2329" s="125">
        <v>269405.8</v>
      </c>
      <c r="L2329" s="55">
        <v>8.0082900000000006</v>
      </c>
      <c r="M2329" s="129">
        <v>128.08000000000001</v>
      </c>
    </row>
    <row r="2330" spans="8:13" x14ac:dyDescent="0.25">
      <c r="H2330" s="125" t="s">
        <v>402</v>
      </c>
      <c r="I2330" s="126" t="s">
        <v>23</v>
      </c>
      <c r="J2330" s="125">
        <v>504126.4</v>
      </c>
      <c r="K2330" s="125">
        <v>269409.90000000002</v>
      </c>
      <c r="L2330" s="55">
        <v>8.00976</v>
      </c>
      <c r="M2330" s="129">
        <v>133.01</v>
      </c>
    </row>
    <row r="2331" spans="8:13" x14ac:dyDescent="0.25">
      <c r="H2331" s="125" t="s">
        <v>402</v>
      </c>
      <c r="I2331" s="126" t="s">
        <v>194</v>
      </c>
      <c r="J2331" s="125">
        <v>504128.2</v>
      </c>
      <c r="K2331" s="125">
        <v>269414</v>
      </c>
      <c r="L2331" s="55">
        <v>8.008560000000001</v>
      </c>
      <c r="M2331" s="129">
        <v>181.95</v>
      </c>
    </row>
    <row r="2332" spans="8:13" x14ac:dyDescent="0.25">
      <c r="H2332" s="125" t="s">
        <v>402</v>
      </c>
      <c r="I2332" s="126" t="s">
        <v>195</v>
      </c>
      <c r="J2332" s="125">
        <v>504130</v>
      </c>
      <c r="K2332" s="125">
        <v>269418.09999999998</v>
      </c>
      <c r="L2332" s="55">
        <v>8.0094899999999996</v>
      </c>
      <c r="M2332" s="129">
        <v>215.77</v>
      </c>
    </row>
    <row r="2333" spans="8:13" x14ac:dyDescent="0.25">
      <c r="H2333" s="125" t="s">
        <v>402</v>
      </c>
      <c r="I2333" s="126" t="s">
        <v>196</v>
      </c>
      <c r="J2333" s="125">
        <v>504131.7</v>
      </c>
      <c r="K2333" s="125">
        <v>269422.3</v>
      </c>
      <c r="L2333" s="55">
        <v>8.0076300000000007</v>
      </c>
      <c r="M2333" s="129">
        <v>278.72000000000003</v>
      </c>
    </row>
    <row r="2334" spans="8:13" x14ac:dyDescent="0.25">
      <c r="H2334" s="125" t="s">
        <v>402</v>
      </c>
      <c r="I2334" s="126" t="s">
        <v>24</v>
      </c>
      <c r="J2334" s="125">
        <v>504133.6</v>
      </c>
      <c r="K2334" s="125">
        <v>269426.3</v>
      </c>
      <c r="L2334" s="55">
        <v>8.0094899999999996</v>
      </c>
      <c r="M2334" s="129">
        <v>205.36</v>
      </c>
    </row>
    <row r="2335" spans="8:13" x14ac:dyDescent="0.25">
      <c r="H2335" s="125" t="s">
        <v>402</v>
      </c>
      <c r="I2335" s="126" t="s">
        <v>197</v>
      </c>
      <c r="J2335" s="125">
        <v>504135.6</v>
      </c>
      <c r="K2335" s="125">
        <v>269430.09999999998</v>
      </c>
      <c r="L2335" s="55">
        <v>8.0069700000000008</v>
      </c>
      <c r="M2335" s="129">
        <v>316.94</v>
      </c>
    </row>
    <row r="2336" spans="8:13" x14ac:dyDescent="0.25">
      <c r="H2336" s="125" t="s">
        <v>402</v>
      </c>
      <c r="I2336" s="126" t="s">
        <v>198</v>
      </c>
      <c r="J2336" s="125">
        <v>504137.7</v>
      </c>
      <c r="K2336" s="125">
        <v>269433.90000000002</v>
      </c>
      <c r="L2336" s="55">
        <v>8.011470000000001</v>
      </c>
      <c r="M2336" s="129">
        <v>337.25</v>
      </c>
    </row>
    <row r="2337" spans="8:13" x14ac:dyDescent="0.25">
      <c r="H2337" s="125" t="s">
        <v>402</v>
      </c>
      <c r="I2337" s="126" t="s">
        <v>199</v>
      </c>
      <c r="J2337" s="125">
        <v>504139.7</v>
      </c>
      <c r="K2337" s="125">
        <v>269437.8</v>
      </c>
      <c r="L2337" s="55">
        <v>8.0105400000000007</v>
      </c>
      <c r="M2337" s="129">
        <v>362.69</v>
      </c>
    </row>
    <row r="2338" spans="8:13" x14ac:dyDescent="0.25">
      <c r="H2338" s="125" t="s">
        <v>402</v>
      </c>
      <c r="I2338" s="126" t="s">
        <v>25</v>
      </c>
      <c r="J2338" s="125">
        <v>504141.6</v>
      </c>
      <c r="K2338" s="125">
        <v>269441.8</v>
      </c>
      <c r="L2338" s="55">
        <v>8.0067000000000004</v>
      </c>
      <c r="M2338" s="129">
        <v>315.37</v>
      </c>
    </row>
    <row r="2339" spans="8:13" x14ac:dyDescent="0.25">
      <c r="H2339" s="125" t="s">
        <v>402</v>
      </c>
      <c r="I2339" s="126" t="s">
        <v>200</v>
      </c>
      <c r="J2339" s="125">
        <v>504143.5</v>
      </c>
      <c r="K2339" s="125">
        <v>269445.8</v>
      </c>
      <c r="L2339" s="55">
        <v>8.013300000000001</v>
      </c>
      <c r="M2339" s="129">
        <v>372.52</v>
      </c>
    </row>
    <row r="2340" spans="8:13" x14ac:dyDescent="0.25">
      <c r="H2340" s="125" t="s">
        <v>402</v>
      </c>
      <c r="I2340" s="126" t="s">
        <v>201</v>
      </c>
      <c r="J2340" s="125">
        <v>504145.3</v>
      </c>
      <c r="K2340" s="125">
        <v>269449.8</v>
      </c>
      <c r="L2340" s="55">
        <v>8.0076300000000007</v>
      </c>
      <c r="M2340" s="129">
        <v>371.96</v>
      </c>
    </row>
    <row r="2341" spans="8:13" x14ac:dyDescent="0.25">
      <c r="H2341" s="125" t="s">
        <v>402</v>
      </c>
      <c r="I2341" s="126" t="s">
        <v>202</v>
      </c>
      <c r="J2341" s="125">
        <v>504147.20000000001</v>
      </c>
      <c r="K2341" s="125">
        <v>269453.90000000002</v>
      </c>
      <c r="L2341" s="55">
        <v>8.0067000000000004</v>
      </c>
      <c r="M2341" s="129">
        <v>353.48</v>
      </c>
    </row>
    <row r="2342" spans="8:13" x14ac:dyDescent="0.25">
      <c r="H2342" s="125" t="s">
        <v>402</v>
      </c>
      <c r="I2342" s="126" t="s">
        <v>26</v>
      </c>
      <c r="J2342" s="125">
        <v>504149.1</v>
      </c>
      <c r="K2342" s="125">
        <v>269457.90000000002</v>
      </c>
      <c r="L2342" s="55">
        <v>8.0105400000000007</v>
      </c>
      <c r="M2342" s="129">
        <v>369.33</v>
      </c>
    </row>
    <row r="2343" spans="8:13" x14ac:dyDescent="0.25">
      <c r="H2343" s="125" t="s">
        <v>402</v>
      </c>
      <c r="I2343" s="126" t="s">
        <v>203</v>
      </c>
      <c r="J2343" s="125">
        <v>504151.1</v>
      </c>
      <c r="K2343" s="125">
        <v>269461.8</v>
      </c>
      <c r="L2343" s="55">
        <v>8.0141100000000005</v>
      </c>
      <c r="M2343" s="129">
        <v>364.3</v>
      </c>
    </row>
    <row r="2344" spans="8:13" x14ac:dyDescent="0.25">
      <c r="H2344" s="125" t="s">
        <v>402</v>
      </c>
      <c r="I2344" s="126" t="s">
        <v>204</v>
      </c>
      <c r="J2344" s="125">
        <v>504153.1</v>
      </c>
      <c r="K2344" s="125">
        <v>269465.7</v>
      </c>
      <c r="L2344" s="55">
        <v>8.0055300000000003</v>
      </c>
      <c r="M2344" s="129">
        <v>301.58999999999997</v>
      </c>
    </row>
    <row r="2345" spans="8:13" x14ac:dyDescent="0.25">
      <c r="H2345" s="125" t="s">
        <v>402</v>
      </c>
      <c r="I2345" s="126" t="s">
        <v>205</v>
      </c>
      <c r="J2345" s="125">
        <v>504155.2</v>
      </c>
      <c r="K2345" s="125">
        <v>269469.5</v>
      </c>
      <c r="L2345" s="55">
        <v>8.0145</v>
      </c>
      <c r="M2345" s="129">
        <v>288.58</v>
      </c>
    </row>
    <row r="2346" spans="8:13" x14ac:dyDescent="0.25">
      <c r="H2346" s="125" t="s">
        <v>402</v>
      </c>
      <c r="I2346" s="126" t="s">
        <v>27</v>
      </c>
      <c r="J2346" s="125">
        <v>504157.4</v>
      </c>
      <c r="K2346" s="125">
        <v>269473.3</v>
      </c>
      <c r="L2346" s="55">
        <v>8.0081699999999998</v>
      </c>
      <c r="M2346" s="129">
        <v>354.23</v>
      </c>
    </row>
    <row r="2347" spans="8:13" x14ac:dyDescent="0.25">
      <c r="H2347" s="125" t="s">
        <v>402</v>
      </c>
      <c r="I2347" s="126" t="s">
        <v>206</v>
      </c>
      <c r="J2347" s="125">
        <v>504159.6</v>
      </c>
      <c r="K2347" s="125">
        <v>269477</v>
      </c>
      <c r="L2347" s="55">
        <v>8.0101499999999994</v>
      </c>
      <c r="M2347" s="129">
        <v>298.97000000000003</v>
      </c>
    </row>
    <row r="2348" spans="8:13" x14ac:dyDescent="0.25">
      <c r="H2348" s="125" t="s">
        <v>402</v>
      </c>
      <c r="I2348" s="126" t="s">
        <v>207</v>
      </c>
      <c r="J2348" s="125">
        <v>504161.9</v>
      </c>
      <c r="K2348" s="125">
        <v>269480.59999999998</v>
      </c>
      <c r="L2348" s="55">
        <v>8.01</v>
      </c>
      <c r="M2348" s="129">
        <v>305.94</v>
      </c>
    </row>
    <row r="2349" spans="8:13" x14ac:dyDescent="0.25">
      <c r="H2349" s="125" t="s">
        <v>402</v>
      </c>
      <c r="I2349" s="126" t="s">
        <v>208</v>
      </c>
      <c r="J2349" s="125">
        <v>504164.3</v>
      </c>
      <c r="K2349" s="125">
        <v>269484.09999999998</v>
      </c>
      <c r="L2349" s="55">
        <v>8.01159</v>
      </c>
      <c r="M2349" s="129">
        <v>275.32</v>
      </c>
    </row>
    <row r="2350" spans="8:13" x14ac:dyDescent="0.25">
      <c r="H2350" s="125" t="s">
        <v>402</v>
      </c>
      <c r="I2350" s="126" t="s">
        <v>28</v>
      </c>
      <c r="J2350" s="125">
        <v>504166.7</v>
      </c>
      <c r="K2350" s="125">
        <v>269487.59999999998</v>
      </c>
      <c r="L2350" s="55">
        <v>8.0118600000000004</v>
      </c>
      <c r="M2350" s="129">
        <v>295.12</v>
      </c>
    </row>
    <row r="2351" spans="8:13" x14ac:dyDescent="0.25">
      <c r="H2351" s="125" t="s">
        <v>402</v>
      </c>
      <c r="I2351" s="126" t="s">
        <v>209</v>
      </c>
      <c r="J2351" s="125">
        <v>504169.1</v>
      </c>
      <c r="K2351" s="125">
        <v>269491</v>
      </c>
      <c r="L2351" s="55">
        <v>8.0091000000000001</v>
      </c>
      <c r="M2351" s="129">
        <v>330.76</v>
      </c>
    </row>
    <row r="2352" spans="8:13" x14ac:dyDescent="0.25">
      <c r="H2352" s="125" t="s">
        <v>402</v>
      </c>
      <c r="I2352" s="126" t="s">
        <v>210</v>
      </c>
      <c r="J2352" s="125">
        <v>504171.6</v>
      </c>
      <c r="K2352" s="125">
        <v>269494.40000000002</v>
      </c>
      <c r="L2352" s="55">
        <v>8.0109300000000001</v>
      </c>
      <c r="M2352" s="129">
        <v>364.27</v>
      </c>
    </row>
    <row r="2353" spans="8:13" x14ac:dyDescent="0.25">
      <c r="H2353" s="125" t="s">
        <v>402</v>
      </c>
      <c r="I2353" s="126" t="s">
        <v>211</v>
      </c>
      <c r="J2353" s="125">
        <v>504174</v>
      </c>
      <c r="K2353" s="125">
        <v>269497.90000000002</v>
      </c>
      <c r="L2353" s="55">
        <v>8.0093399999999999</v>
      </c>
      <c r="M2353" s="129">
        <v>348.71</v>
      </c>
    </row>
    <row r="2354" spans="8:13" x14ac:dyDescent="0.25">
      <c r="H2354" s="125" t="s">
        <v>402</v>
      </c>
      <c r="I2354" s="126" t="s">
        <v>29</v>
      </c>
      <c r="J2354" s="125">
        <v>504176.3</v>
      </c>
      <c r="K2354" s="125">
        <v>269501.5</v>
      </c>
      <c r="L2354" s="55">
        <v>8.0110799999999998</v>
      </c>
      <c r="M2354" s="129">
        <v>332.13</v>
      </c>
    </row>
    <row r="2355" spans="8:13" x14ac:dyDescent="0.25">
      <c r="H2355" s="125" t="s">
        <v>402</v>
      </c>
      <c r="I2355" s="126" t="s">
        <v>212</v>
      </c>
      <c r="J2355" s="125">
        <v>504178.5</v>
      </c>
      <c r="K2355" s="125">
        <v>269505.09999999998</v>
      </c>
      <c r="L2355" s="55">
        <v>8.0101499999999994</v>
      </c>
      <c r="M2355" s="129">
        <v>342.95</v>
      </c>
    </row>
    <row r="2356" spans="8:13" x14ac:dyDescent="0.25">
      <c r="H2356" s="125" t="s">
        <v>402</v>
      </c>
      <c r="I2356" s="126" t="s">
        <v>213</v>
      </c>
      <c r="J2356" s="125">
        <v>504180.8</v>
      </c>
      <c r="K2356" s="125">
        <v>269508.7</v>
      </c>
      <c r="L2356" s="55">
        <v>8.1016200000000005</v>
      </c>
      <c r="M2356" s="129">
        <v>361.46</v>
      </c>
    </row>
    <row r="2357" spans="8:13" x14ac:dyDescent="0.25">
      <c r="H2357" s="125" t="s">
        <v>402</v>
      </c>
      <c r="I2357" s="126" t="s">
        <v>214</v>
      </c>
      <c r="J2357" s="125">
        <v>504183.1</v>
      </c>
      <c r="K2357" s="125">
        <v>269512.3</v>
      </c>
      <c r="L2357" s="55">
        <v>8.1185100000000006</v>
      </c>
      <c r="M2357" s="129">
        <v>414.25</v>
      </c>
    </row>
    <row r="2358" spans="8:13" x14ac:dyDescent="0.25">
      <c r="H2358" s="125" t="s">
        <v>402</v>
      </c>
      <c r="I2358" s="126" t="s">
        <v>30</v>
      </c>
      <c r="J2358" s="125">
        <v>504185.4</v>
      </c>
      <c r="K2358" s="125">
        <v>269516</v>
      </c>
      <c r="L2358" s="55">
        <v>8.1181199999999993</v>
      </c>
      <c r="M2358" s="129">
        <v>379.87</v>
      </c>
    </row>
    <row r="2359" spans="8:13" x14ac:dyDescent="0.25">
      <c r="H2359" s="125" t="s">
        <v>402</v>
      </c>
      <c r="I2359" s="126" t="s">
        <v>215</v>
      </c>
      <c r="J2359" s="125">
        <v>504187.8</v>
      </c>
      <c r="K2359" s="125">
        <v>269519.5</v>
      </c>
      <c r="L2359" s="55">
        <v>8.1202199999999998</v>
      </c>
      <c r="M2359" s="129">
        <v>368.68</v>
      </c>
    </row>
    <row r="2360" spans="8:13" x14ac:dyDescent="0.25">
      <c r="H2360" s="125" t="s">
        <v>402</v>
      </c>
      <c r="I2360" s="126" t="s">
        <v>216</v>
      </c>
      <c r="J2360" s="125">
        <v>504190.4</v>
      </c>
      <c r="K2360" s="125">
        <v>269522.90000000002</v>
      </c>
      <c r="L2360" s="55">
        <v>8.089739999999999</v>
      </c>
      <c r="M2360" s="129">
        <v>352.33</v>
      </c>
    </row>
    <row r="2361" spans="8:13" x14ac:dyDescent="0.25">
      <c r="H2361" s="125" t="s">
        <v>402</v>
      </c>
      <c r="I2361" s="126" t="s">
        <v>217</v>
      </c>
      <c r="J2361" s="125">
        <v>504192.9</v>
      </c>
      <c r="K2361" s="125">
        <v>269526.3</v>
      </c>
      <c r="L2361" s="55">
        <v>8.0280900000000006</v>
      </c>
      <c r="M2361" s="129">
        <v>326.3</v>
      </c>
    </row>
    <row r="2362" spans="8:13" x14ac:dyDescent="0.25">
      <c r="H2362" s="125" t="s">
        <v>402</v>
      </c>
      <c r="I2362" s="126" t="s">
        <v>31</v>
      </c>
      <c r="J2362" s="125">
        <v>504195.4</v>
      </c>
      <c r="K2362" s="125">
        <v>269529.7</v>
      </c>
      <c r="L2362" s="55">
        <v>8.0105400000000007</v>
      </c>
      <c r="M2362" s="129">
        <v>329.85</v>
      </c>
    </row>
    <row r="2363" spans="8:13" x14ac:dyDescent="0.25">
      <c r="H2363" s="125" t="s">
        <v>402</v>
      </c>
      <c r="I2363" s="126" t="s">
        <v>218</v>
      </c>
      <c r="J2363" s="125">
        <v>504197.9</v>
      </c>
      <c r="K2363" s="125">
        <v>269533.09999999998</v>
      </c>
      <c r="L2363" s="55">
        <v>8.0098800000000008</v>
      </c>
      <c r="M2363" s="129">
        <v>361.38</v>
      </c>
    </row>
    <row r="2364" spans="8:13" x14ac:dyDescent="0.25">
      <c r="H2364" s="125" t="s">
        <v>402</v>
      </c>
      <c r="I2364" s="126" t="s">
        <v>219</v>
      </c>
      <c r="J2364" s="125">
        <v>504200.4</v>
      </c>
      <c r="K2364" s="125">
        <v>269536.40000000002</v>
      </c>
      <c r="L2364" s="55">
        <v>8.0104199999999999</v>
      </c>
      <c r="M2364" s="129">
        <v>365.39</v>
      </c>
    </row>
    <row r="2365" spans="8:13" x14ac:dyDescent="0.25">
      <c r="H2365" s="125" t="s">
        <v>402</v>
      </c>
      <c r="I2365" s="126" t="s">
        <v>220</v>
      </c>
      <c r="J2365" s="125">
        <v>504203</v>
      </c>
      <c r="K2365" s="125">
        <v>269539.7</v>
      </c>
      <c r="L2365" s="55">
        <v>8.0101499999999994</v>
      </c>
      <c r="M2365" s="129">
        <v>352.35</v>
      </c>
    </row>
    <row r="2366" spans="8:13" x14ac:dyDescent="0.25">
      <c r="H2366" s="125" t="s">
        <v>402</v>
      </c>
      <c r="I2366" s="126" t="s">
        <v>32</v>
      </c>
      <c r="J2366" s="125">
        <v>504205.5</v>
      </c>
      <c r="K2366" s="125">
        <v>269543.09999999998</v>
      </c>
      <c r="L2366" s="55">
        <v>8.0109300000000001</v>
      </c>
      <c r="M2366" s="129">
        <v>302.41000000000003</v>
      </c>
    </row>
    <row r="2367" spans="8:13" x14ac:dyDescent="0.25">
      <c r="H2367" s="125" t="s">
        <v>402</v>
      </c>
      <c r="I2367" s="126" t="s">
        <v>221</v>
      </c>
      <c r="J2367" s="125">
        <v>504207.8</v>
      </c>
      <c r="K2367" s="125">
        <v>269546.59999999998</v>
      </c>
      <c r="L2367" s="55">
        <v>8.0108100000000011</v>
      </c>
      <c r="M2367" s="129">
        <v>311.89999999999998</v>
      </c>
    </row>
    <row r="2368" spans="8:13" x14ac:dyDescent="0.25">
      <c r="H2368" s="125" t="s">
        <v>402</v>
      </c>
      <c r="I2368" s="126" t="s">
        <v>222</v>
      </c>
      <c r="J2368" s="125">
        <v>504210.1</v>
      </c>
      <c r="K2368" s="125">
        <v>269550.2</v>
      </c>
      <c r="L2368" s="55">
        <v>8.00976</v>
      </c>
      <c r="M2368" s="129">
        <v>345.44</v>
      </c>
    </row>
    <row r="2369" spans="8:13" x14ac:dyDescent="0.25">
      <c r="H2369" s="125" t="s">
        <v>402</v>
      </c>
      <c r="I2369" s="126" t="s">
        <v>223</v>
      </c>
      <c r="J2369" s="125">
        <v>504212.3</v>
      </c>
      <c r="K2369" s="125">
        <v>269553.8</v>
      </c>
      <c r="L2369" s="55">
        <v>8.0122499999999999</v>
      </c>
      <c r="M2369" s="129">
        <v>372.21</v>
      </c>
    </row>
    <row r="2370" spans="8:13" x14ac:dyDescent="0.25">
      <c r="H2370" s="125" t="s">
        <v>402</v>
      </c>
      <c r="I2370" s="126" t="s">
        <v>33</v>
      </c>
      <c r="J2370" s="125">
        <v>504214.5</v>
      </c>
      <c r="K2370" s="125">
        <v>269557.5</v>
      </c>
      <c r="L2370" s="55">
        <v>8.0093399999999999</v>
      </c>
      <c r="M2370" s="129">
        <v>290.33999999999997</v>
      </c>
    </row>
    <row r="2371" spans="8:13" x14ac:dyDescent="0.25">
      <c r="H2371" s="125" t="s">
        <v>402</v>
      </c>
      <c r="I2371" s="126" t="s">
        <v>224</v>
      </c>
      <c r="J2371" s="125">
        <v>504216.7</v>
      </c>
      <c r="K2371" s="125">
        <v>269561.2</v>
      </c>
      <c r="L2371" s="55">
        <v>8.0123999999999995</v>
      </c>
      <c r="M2371" s="129">
        <v>343.74</v>
      </c>
    </row>
    <row r="2372" spans="8:13" x14ac:dyDescent="0.25">
      <c r="H2372" s="125" t="s">
        <v>402</v>
      </c>
      <c r="I2372" s="126" t="s">
        <v>225</v>
      </c>
      <c r="J2372" s="125">
        <v>504219</v>
      </c>
      <c r="K2372" s="125">
        <v>269564.79999999999</v>
      </c>
      <c r="L2372" s="55">
        <v>8.0105400000000007</v>
      </c>
      <c r="M2372" s="129">
        <v>363.83</v>
      </c>
    </row>
    <row r="2373" spans="8:13" x14ac:dyDescent="0.25">
      <c r="H2373" s="125" t="s">
        <v>402</v>
      </c>
      <c r="I2373" s="126" t="s">
        <v>226</v>
      </c>
      <c r="J2373" s="125">
        <v>504221.3</v>
      </c>
      <c r="K2373" s="125">
        <v>269568.3</v>
      </c>
      <c r="L2373" s="55">
        <v>8.0113199999999996</v>
      </c>
      <c r="M2373" s="129">
        <v>399.89</v>
      </c>
    </row>
    <row r="2374" spans="8:13" x14ac:dyDescent="0.25">
      <c r="H2374" s="125" t="s">
        <v>402</v>
      </c>
      <c r="I2374" s="126" t="s">
        <v>34</v>
      </c>
      <c r="J2374" s="125">
        <v>504223.7</v>
      </c>
      <c r="K2374" s="125">
        <v>269571.8</v>
      </c>
      <c r="L2374" s="55">
        <v>8.01159</v>
      </c>
      <c r="M2374" s="129">
        <v>352.64</v>
      </c>
    </row>
    <row r="2375" spans="8:13" x14ac:dyDescent="0.25">
      <c r="H2375" s="125" t="s">
        <v>402</v>
      </c>
      <c r="I2375" s="126" t="s">
        <v>227</v>
      </c>
      <c r="J2375" s="125">
        <v>504226.2</v>
      </c>
      <c r="K2375" s="125">
        <v>269575.2</v>
      </c>
      <c r="L2375" s="55">
        <v>8.0105400000000007</v>
      </c>
      <c r="M2375" s="129">
        <v>398.53</v>
      </c>
    </row>
    <row r="2376" spans="8:13" x14ac:dyDescent="0.25">
      <c r="H2376" s="125" t="s">
        <v>402</v>
      </c>
      <c r="I2376" s="126" t="s">
        <v>228</v>
      </c>
      <c r="J2376" s="125">
        <v>504228.7</v>
      </c>
      <c r="K2376" s="125">
        <v>269578.5</v>
      </c>
      <c r="L2376" s="55">
        <v>8.0117399999999996</v>
      </c>
      <c r="M2376" s="129">
        <v>397.76</v>
      </c>
    </row>
    <row r="2377" spans="8:13" x14ac:dyDescent="0.25">
      <c r="H2377" s="125" t="s">
        <v>402</v>
      </c>
      <c r="I2377" s="126" t="s">
        <v>229</v>
      </c>
      <c r="J2377" s="125">
        <v>504231.1</v>
      </c>
      <c r="K2377" s="125">
        <v>269582</v>
      </c>
      <c r="L2377" s="55">
        <v>8.0109300000000001</v>
      </c>
      <c r="M2377" s="129">
        <v>352.86</v>
      </c>
    </row>
    <row r="2378" spans="8:13" x14ac:dyDescent="0.25">
      <c r="H2378" s="125" t="s">
        <v>402</v>
      </c>
      <c r="I2378" s="126" t="s">
        <v>35</v>
      </c>
      <c r="J2378" s="125">
        <v>504233.5</v>
      </c>
      <c r="K2378" s="125">
        <v>269585.5</v>
      </c>
      <c r="L2378" s="55">
        <v>8.0078999999999994</v>
      </c>
      <c r="M2378" s="129">
        <v>329.94</v>
      </c>
    </row>
    <row r="2379" spans="8:13" x14ac:dyDescent="0.25">
      <c r="H2379" s="125" t="s">
        <v>402</v>
      </c>
      <c r="I2379" s="126" t="s">
        <v>230</v>
      </c>
      <c r="J2379" s="125">
        <v>504235.8</v>
      </c>
      <c r="K2379" s="125">
        <v>269589.09999999998</v>
      </c>
      <c r="L2379" s="55">
        <v>8.0105400000000007</v>
      </c>
      <c r="M2379" s="129">
        <v>291.52999999999997</v>
      </c>
    </row>
    <row r="2380" spans="8:13" x14ac:dyDescent="0.25">
      <c r="H2380" s="125" t="s">
        <v>402</v>
      </c>
      <c r="I2380" s="126" t="s">
        <v>231</v>
      </c>
      <c r="J2380" s="125">
        <v>504238</v>
      </c>
      <c r="K2380" s="125">
        <v>269592.8</v>
      </c>
      <c r="L2380" s="55">
        <v>8.0078999999999994</v>
      </c>
      <c r="M2380" s="129">
        <v>302.60000000000002</v>
      </c>
    </row>
    <row r="2381" spans="8:13" x14ac:dyDescent="0.25">
      <c r="H2381" s="125" t="s">
        <v>402</v>
      </c>
      <c r="I2381" s="126" t="s">
        <v>232</v>
      </c>
      <c r="J2381" s="125">
        <v>504240.2</v>
      </c>
      <c r="K2381" s="125">
        <v>269596.5</v>
      </c>
      <c r="L2381" s="55">
        <v>8.0104199999999999</v>
      </c>
      <c r="M2381" s="129">
        <v>242.82</v>
      </c>
    </row>
    <row r="2382" spans="8:13" x14ac:dyDescent="0.25">
      <c r="H2382" s="125" t="s">
        <v>402</v>
      </c>
      <c r="I2382" s="126" t="s">
        <v>36</v>
      </c>
      <c r="J2382" s="125">
        <v>504242.4</v>
      </c>
      <c r="K2382" s="125">
        <v>269600.2</v>
      </c>
      <c r="L2382" s="55">
        <v>8.0089500000000005</v>
      </c>
      <c r="M2382" s="129">
        <v>340.62</v>
      </c>
    </row>
    <row r="2383" spans="8:13" x14ac:dyDescent="0.25">
      <c r="H2383" s="125" t="s">
        <v>402</v>
      </c>
      <c r="I2383" s="126" t="s">
        <v>233</v>
      </c>
      <c r="J2383" s="125">
        <v>504244.7</v>
      </c>
      <c r="K2383" s="125">
        <v>269603.8</v>
      </c>
      <c r="L2383" s="55">
        <v>8.0125200000000003</v>
      </c>
      <c r="M2383" s="129">
        <v>261.2</v>
      </c>
    </row>
    <row r="2384" spans="8:13" x14ac:dyDescent="0.25">
      <c r="H2384" s="125" t="s">
        <v>402</v>
      </c>
      <c r="I2384" s="126" t="s">
        <v>234</v>
      </c>
      <c r="J2384" s="125">
        <v>504246.9</v>
      </c>
      <c r="K2384" s="125">
        <v>269607.40000000002</v>
      </c>
      <c r="L2384" s="55">
        <v>8.0091000000000001</v>
      </c>
      <c r="M2384" s="129">
        <v>206.31</v>
      </c>
    </row>
    <row r="2385" spans="8:13" x14ac:dyDescent="0.25">
      <c r="H2385" s="125" t="s">
        <v>402</v>
      </c>
      <c r="I2385" s="126" t="s">
        <v>235</v>
      </c>
      <c r="J2385" s="125">
        <v>504249.2</v>
      </c>
      <c r="K2385" s="125">
        <v>269611.09999999998</v>
      </c>
      <c r="L2385" s="55">
        <v>8.0075099999999999</v>
      </c>
      <c r="M2385" s="129">
        <v>169.33</v>
      </c>
    </row>
    <row r="2386" spans="8:13" x14ac:dyDescent="0.25">
      <c r="H2386" s="125" t="s">
        <v>402</v>
      </c>
      <c r="I2386" s="126" t="s">
        <v>37</v>
      </c>
      <c r="J2386" s="125">
        <v>504251.5</v>
      </c>
      <c r="K2386" s="125">
        <v>269614.7</v>
      </c>
      <c r="L2386" s="55">
        <v>8.0135699999999996</v>
      </c>
      <c r="M2386" s="129">
        <v>219.93</v>
      </c>
    </row>
    <row r="2387" spans="8:13" x14ac:dyDescent="0.25">
      <c r="H2387" s="125" t="s">
        <v>402</v>
      </c>
      <c r="I2387" s="126" t="s">
        <v>236</v>
      </c>
      <c r="J2387" s="125">
        <v>504253.8</v>
      </c>
      <c r="K2387" s="125">
        <v>269618.3</v>
      </c>
      <c r="L2387" s="55">
        <v>8.00685</v>
      </c>
      <c r="M2387" s="129">
        <v>176.89</v>
      </c>
    </row>
    <row r="2388" spans="8:13" x14ac:dyDescent="0.25">
      <c r="H2388" s="125" t="s">
        <v>402</v>
      </c>
      <c r="I2388" s="126" t="s">
        <v>237</v>
      </c>
      <c r="J2388" s="125">
        <v>504256</v>
      </c>
      <c r="K2388" s="125">
        <v>269621.90000000002</v>
      </c>
      <c r="L2388" s="55">
        <v>8.0117399999999996</v>
      </c>
      <c r="M2388" s="129">
        <v>156.34</v>
      </c>
    </row>
    <row r="2389" spans="8:13" x14ac:dyDescent="0.25">
      <c r="H2389" s="125" t="s">
        <v>402</v>
      </c>
      <c r="I2389" s="126" t="s">
        <v>238</v>
      </c>
      <c r="J2389" s="125">
        <v>504258.3</v>
      </c>
      <c r="K2389" s="125">
        <v>269625.59999999998</v>
      </c>
      <c r="L2389" s="55">
        <v>8.0125200000000003</v>
      </c>
      <c r="M2389" s="129">
        <v>136.1</v>
      </c>
    </row>
    <row r="2390" spans="8:13" x14ac:dyDescent="0.25">
      <c r="H2390" s="125" t="s">
        <v>402</v>
      </c>
      <c r="I2390" s="126" t="s">
        <v>38</v>
      </c>
      <c r="J2390" s="125">
        <v>504260.5</v>
      </c>
      <c r="K2390" s="125">
        <v>269629.2</v>
      </c>
      <c r="L2390" s="55">
        <v>8.0096100000000003</v>
      </c>
      <c r="M2390" s="129">
        <v>165.18</v>
      </c>
    </row>
    <row r="2391" spans="8:13" x14ac:dyDescent="0.25">
      <c r="H2391" s="125" t="s">
        <v>402</v>
      </c>
      <c r="I2391" s="126" t="s">
        <v>239</v>
      </c>
      <c r="J2391" s="125">
        <v>504262.9</v>
      </c>
      <c r="K2391" s="125">
        <v>269632.7</v>
      </c>
      <c r="L2391" s="55">
        <v>8.0104199999999999</v>
      </c>
      <c r="M2391" s="129">
        <v>141.22999999999999</v>
      </c>
    </row>
    <row r="2392" spans="8:13" x14ac:dyDescent="0.25">
      <c r="H2392" s="125" t="s">
        <v>402</v>
      </c>
      <c r="I2392" s="126" t="s">
        <v>240</v>
      </c>
      <c r="J2392" s="125">
        <v>504265.3</v>
      </c>
      <c r="K2392" s="125">
        <v>269636.3</v>
      </c>
      <c r="L2392" s="55">
        <v>8.0089500000000005</v>
      </c>
      <c r="M2392" s="129">
        <v>121.34</v>
      </c>
    </row>
    <row r="2393" spans="8:13" x14ac:dyDescent="0.25">
      <c r="H2393" s="125" t="s">
        <v>402</v>
      </c>
      <c r="I2393" s="126" t="s">
        <v>241</v>
      </c>
      <c r="J2393" s="125">
        <v>504267.8</v>
      </c>
      <c r="K2393" s="125">
        <v>269639.7</v>
      </c>
      <c r="L2393" s="55">
        <v>8.0101499999999994</v>
      </c>
      <c r="M2393" s="129">
        <v>107.53</v>
      </c>
    </row>
    <row r="2394" spans="8:13" x14ac:dyDescent="0.25">
      <c r="H2394" s="125" t="s">
        <v>402</v>
      </c>
      <c r="I2394" s="126" t="s">
        <v>39</v>
      </c>
      <c r="J2394" s="125">
        <v>504270.5</v>
      </c>
      <c r="K2394" s="125">
        <v>269642.8</v>
      </c>
      <c r="L2394" s="55">
        <v>8.0106599999999997</v>
      </c>
      <c r="M2394" s="129">
        <v>130.19</v>
      </c>
    </row>
    <row r="2395" spans="8:13" x14ac:dyDescent="0.25">
      <c r="H2395" s="125" t="s">
        <v>402</v>
      </c>
      <c r="I2395" s="126" t="s">
        <v>242</v>
      </c>
      <c r="J2395" s="125">
        <v>504273.5</v>
      </c>
      <c r="K2395" s="125">
        <v>269645.7</v>
      </c>
      <c r="L2395" s="55">
        <v>8.01</v>
      </c>
      <c r="M2395" s="129">
        <v>123.05</v>
      </c>
    </row>
    <row r="2396" spans="8:13" x14ac:dyDescent="0.25">
      <c r="H2396" s="125" t="s">
        <v>402</v>
      </c>
      <c r="I2396" s="126" t="s">
        <v>243</v>
      </c>
      <c r="J2396" s="125">
        <v>504276.8</v>
      </c>
      <c r="K2396" s="125">
        <v>269648.3</v>
      </c>
      <c r="L2396" s="55">
        <v>8.0078999999999994</v>
      </c>
      <c r="M2396" s="129">
        <v>115.55</v>
      </c>
    </row>
    <row r="2397" spans="8:13" x14ac:dyDescent="0.25">
      <c r="H2397" s="125" t="s">
        <v>402</v>
      </c>
      <c r="I2397" s="126" t="s">
        <v>244</v>
      </c>
      <c r="J2397" s="125">
        <v>504280.3</v>
      </c>
      <c r="K2397" s="125">
        <v>269650.7</v>
      </c>
      <c r="L2397" s="55">
        <v>8.0135699999999996</v>
      </c>
      <c r="M2397" s="129">
        <v>104.29</v>
      </c>
    </row>
    <row r="2398" spans="8:13" x14ac:dyDescent="0.25">
      <c r="H2398" s="125" t="s">
        <v>402</v>
      </c>
      <c r="I2398" s="126" t="s">
        <v>40</v>
      </c>
      <c r="J2398" s="125">
        <v>504284.3</v>
      </c>
      <c r="K2398" s="125">
        <v>269652.59999999998</v>
      </c>
      <c r="L2398" s="55">
        <v>8.0098800000000008</v>
      </c>
      <c r="M2398" s="129">
        <v>115.5</v>
      </c>
    </row>
    <row r="2399" spans="8:13" x14ac:dyDescent="0.25">
      <c r="H2399" s="125" t="s">
        <v>402</v>
      </c>
      <c r="I2399" s="126" t="s">
        <v>245</v>
      </c>
      <c r="J2399" s="125">
        <v>504288.7</v>
      </c>
      <c r="K2399" s="125">
        <v>269654</v>
      </c>
      <c r="L2399" s="55">
        <v>8.0106599999999997</v>
      </c>
      <c r="M2399" s="129">
        <v>107.04</v>
      </c>
    </row>
    <row r="2400" spans="8:13" x14ac:dyDescent="0.25">
      <c r="H2400" s="125" t="s">
        <v>402</v>
      </c>
      <c r="I2400" s="126" t="s">
        <v>246</v>
      </c>
      <c r="J2400" s="125">
        <v>504293.2</v>
      </c>
      <c r="K2400" s="125">
        <v>269655.3</v>
      </c>
      <c r="L2400" s="55">
        <v>8.0075099999999999</v>
      </c>
      <c r="M2400" s="129">
        <v>99.25</v>
      </c>
    </row>
    <row r="2401" spans="8:13" x14ac:dyDescent="0.25">
      <c r="H2401" s="125" t="s">
        <v>402</v>
      </c>
      <c r="I2401" s="126" t="s">
        <v>247</v>
      </c>
      <c r="J2401" s="125">
        <v>504297.6</v>
      </c>
      <c r="K2401" s="125">
        <v>269656.8</v>
      </c>
      <c r="L2401" s="55">
        <v>7.7313599999999996</v>
      </c>
      <c r="M2401" s="129">
        <v>90.79</v>
      </c>
    </row>
    <row r="2402" spans="8:13" x14ac:dyDescent="0.25">
      <c r="H2402" s="125" t="s">
        <v>403</v>
      </c>
      <c r="I2402" s="126" t="s">
        <v>17</v>
      </c>
      <c r="J2402" s="125">
        <v>504301.7</v>
      </c>
      <c r="K2402" s="125">
        <v>269658.40000000002</v>
      </c>
      <c r="L2402" s="55">
        <v>4.6011000000000006</v>
      </c>
      <c r="M2402" s="62">
        <v>101.85</v>
      </c>
    </row>
    <row r="2403" spans="8:13" x14ac:dyDescent="0.25">
      <c r="H2403" s="53" t="s">
        <v>403</v>
      </c>
      <c r="I2403" s="56" t="s">
        <v>176</v>
      </c>
      <c r="J2403" s="53">
        <v>504303.5</v>
      </c>
      <c r="K2403" s="53">
        <v>269660.3</v>
      </c>
      <c r="L2403" s="55">
        <v>4.5392099999999997</v>
      </c>
      <c r="M2403" s="62">
        <v>89.98</v>
      </c>
    </row>
    <row r="2404" spans="8:13" x14ac:dyDescent="0.25">
      <c r="H2404" s="53" t="s">
        <v>403</v>
      </c>
      <c r="I2404" s="56" t="s">
        <v>177</v>
      </c>
      <c r="J2404" s="53">
        <v>504305.3</v>
      </c>
      <c r="K2404" s="53">
        <v>269662.3</v>
      </c>
      <c r="L2404" s="55">
        <v>4.5422399999999996</v>
      </c>
      <c r="M2404" s="62">
        <v>91.35</v>
      </c>
    </row>
    <row r="2405" spans="8:13" x14ac:dyDescent="0.25">
      <c r="H2405" s="53" t="s">
        <v>403</v>
      </c>
      <c r="I2405" s="56" t="s">
        <v>178</v>
      </c>
      <c r="J2405" s="53">
        <v>504307</v>
      </c>
      <c r="K2405" s="53">
        <v>269664.2</v>
      </c>
      <c r="L2405" s="55">
        <v>4.5386699999999998</v>
      </c>
      <c r="M2405" s="62">
        <v>90.03</v>
      </c>
    </row>
    <row r="2406" spans="8:13" x14ac:dyDescent="0.25">
      <c r="H2406" s="53" t="s">
        <v>403</v>
      </c>
      <c r="I2406" s="56" t="s">
        <v>18</v>
      </c>
      <c r="J2406" s="53">
        <v>504308.6</v>
      </c>
      <c r="K2406" s="53">
        <v>269666.2</v>
      </c>
      <c r="L2406" s="55">
        <v>4.5418500000000002</v>
      </c>
      <c r="M2406" s="62">
        <v>94.03</v>
      </c>
    </row>
    <row r="2407" spans="8:13" x14ac:dyDescent="0.25">
      <c r="H2407" s="53" t="s">
        <v>403</v>
      </c>
      <c r="I2407" s="56" t="s">
        <v>179</v>
      </c>
      <c r="J2407" s="53">
        <v>504310</v>
      </c>
      <c r="K2407" s="53">
        <v>269668.40000000002</v>
      </c>
      <c r="L2407" s="55">
        <v>4.5388199999999994</v>
      </c>
      <c r="M2407" s="62">
        <v>91.5</v>
      </c>
    </row>
    <row r="2408" spans="8:13" x14ac:dyDescent="0.25">
      <c r="H2408" s="53" t="s">
        <v>403</v>
      </c>
      <c r="I2408" s="56" t="s">
        <v>180</v>
      </c>
      <c r="J2408" s="53">
        <v>504311.2</v>
      </c>
      <c r="K2408" s="53">
        <v>269670.8</v>
      </c>
      <c r="L2408" s="55">
        <v>4.5432899999999998</v>
      </c>
      <c r="M2408" s="62">
        <v>93.47</v>
      </c>
    </row>
    <row r="2409" spans="8:13" x14ac:dyDescent="0.25">
      <c r="H2409" s="53" t="s">
        <v>403</v>
      </c>
      <c r="I2409" s="56" t="s">
        <v>181</v>
      </c>
      <c r="J2409" s="53">
        <v>504312.4</v>
      </c>
      <c r="K2409" s="53">
        <v>269673.3</v>
      </c>
      <c r="L2409" s="55">
        <v>4.54251</v>
      </c>
      <c r="M2409" s="62">
        <v>90.56</v>
      </c>
    </row>
    <row r="2410" spans="8:13" x14ac:dyDescent="0.25">
      <c r="H2410" s="53" t="s">
        <v>403</v>
      </c>
      <c r="I2410" s="56" t="s">
        <v>19</v>
      </c>
      <c r="J2410" s="53">
        <v>504313.3</v>
      </c>
      <c r="K2410" s="53">
        <v>269676</v>
      </c>
      <c r="L2410" s="55">
        <v>4.5405299999999995</v>
      </c>
      <c r="M2410" s="62">
        <v>91.24</v>
      </c>
    </row>
    <row r="2411" spans="8:13" x14ac:dyDescent="0.25">
      <c r="H2411" s="53" t="s">
        <v>403</v>
      </c>
      <c r="I2411" s="56" t="s">
        <v>182</v>
      </c>
      <c r="J2411" s="53">
        <v>504314.2</v>
      </c>
      <c r="K2411" s="53">
        <v>269678.8</v>
      </c>
      <c r="L2411" s="55">
        <v>4.5365699999999993</v>
      </c>
      <c r="M2411" s="62">
        <v>90.92</v>
      </c>
    </row>
    <row r="2412" spans="8:13" x14ac:dyDescent="0.25">
      <c r="H2412" s="53" t="s">
        <v>403</v>
      </c>
      <c r="I2412" s="56" t="s">
        <v>183</v>
      </c>
      <c r="J2412" s="53">
        <v>504314.9</v>
      </c>
      <c r="K2412" s="53">
        <v>269681.7</v>
      </c>
      <c r="L2412" s="55">
        <v>4.5436800000000002</v>
      </c>
      <c r="M2412" s="62">
        <v>88.86</v>
      </c>
    </row>
    <row r="2413" spans="8:13" x14ac:dyDescent="0.25">
      <c r="H2413" s="53" t="s">
        <v>403</v>
      </c>
      <c r="I2413" s="56" t="s">
        <v>184</v>
      </c>
      <c r="J2413" s="53">
        <v>504315.6</v>
      </c>
      <c r="K2413" s="53">
        <v>269684.59999999998</v>
      </c>
      <c r="L2413" s="55">
        <v>4.4007299999999994</v>
      </c>
      <c r="M2413" s="62">
        <v>88.85</v>
      </c>
    </row>
    <row r="2414" spans="8:13" x14ac:dyDescent="0.25">
      <c r="H2414" s="53" t="s">
        <v>403</v>
      </c>
      <c r="I2414" s="56" t="s">
        <v>20</v>
      </c>
      <c r="J2414" s="53">
        <v>504316.3</v>
      </c>
      <c r="K2414" s="53">
        <v>269687.40000000002</v>
      </c>
      <c r="L2414" s="55">
        <v>4.0541100000000005</v>
      </c>
      <c r="M2414" s="62">
        <v>90.13</v>
      </c>
    </row>
    <row r="2415" spans="8:13" x14ac:dyDescent="0.25">
      <c r="H2415" s="53" t="s">
        <v>403</v>
      </c>
      <c r="I2415" s="56" t="s">
        <v>185</v>
      </c>
      <c r="J2415" s="53">
        <v>504316.5</v>
      </c>
      <c r="K2415" s="53">
        <v>269690.59999999998</v>
      </c>
      <c r="L2415" s="55">
        <v>4.0452599999999999</v>
      </c>
      <c r="M2415" s="62">
        <v>90.3</v>
      </c>
    </row>
    <row r="2416" spans="8:13" x14ac:dyDescent="0.25">
      <c r="H2416" s="53" t="s">
        <v>403</v>
      </c>
      <c r="I2416" s="56" t="s">
        <v>186</v>
      </c>
      <c r="J2416" s="53">
        <v>504316.5</v>
      </c>
      <c r="K2416" s="53">
        <v>269693.90000000002</v>
      </c>
      <c r="L2416" s="55">
        <v>4.0405199999999999</v>
      </c>
      <c r="M2416" s="62">
        <v>91.56</v>
      </c>
    </row>
    <row r="2417" spans="8:13" x14ac:dyDescent="0.25">
      <c r="H2417" s="53" t="s">
        <v>403</v>
      </c>
      <c r="I2417" s="56" t="s">
        <v>187</v>
      </c>
      <c r="J2417" s="53">
        <v>504316.5</v>
      </c>
      <c r="K2417" s="53">
        <v>269697.2</v>
      </c>
      <c r="L2417" s="55">
        <v>4.0377299999999998</v>
      </c>
      <c r="M2417" s="62">
        <v>91.3</v>
      </c>
    </row>
    <row r="2418" spans="8:13" x14ac:dyDescent="0.25">
      <c r="H2418" s="53" t="s">
        <v>403</v>
      </c>
      <c r="I2418" s="56" t="s">
        <v>21</v>
      </c>
      <c r="J2418" s="53">
        <v>504316.7</v>
      </c>
      <c r="K2418" s="53">
        <v>269700.3</v>
      </c>
      <c r="L2418" s="55">
        <v>4.0472399999999995</v>
      </c>
      <c r="M2418" s="62">
        <v>88.68</v>
      </c>
    </row>
    <row r="2419" spans="8:13" x14ac:dyDescent="0.25">
      <c r="H2419" s="53" t="s">
        <v>403</v>
      </c>
      <c r="I2419" s="56" t="s">
        <v>188</v>
      </c>
      <c r="J2419" s="53">
        <v>504316.7</v>
      </c>
      <c r="K2419" s="53">
        <v>269703.5</v>
      </c>
      <c r="L2419" s="55">
        <v>4.0457999999999998</v>
      </c>
      <c r="M2419" s="62">
        <v>90.22</v>
      </c>
    </row>
    <row r="2420" spans="8:13" x14ac:dyDescent="0.25">
      <c r="H2420" s="53" t="s">
        <v>403</v>
      </c>
      <c r="I2420" s="56" t="s">
        <v>189</v>
      </c>
      <c r="J2420" s="53">
        <v>504316.7</v>
      </c>
      <c r="K2420" s="53">
        <v>269706.7</v>
      </c>
      <c r="L2420" s="55">
        <v>4.0425000000000004</v>
      </c>
      <c r="M2420" s="62">
        <v>91.79</v>
      </c>
    </row>
    <row r="2421" spans="8:13" x14ac:dyDescent="0.25">
      <c r="H2421" s="53" t="s">
        <v>403</v>
      </c>
      <c r="I2421" s="56" t="s">
        <v>190</v>
      </c>
      <c r="J2421" s="53">
        <v>504316.7</v>
      </c>
      <c r="K2421" s="53">
        <v>269709.90000000002</v>
      </c>
      <c r="L2421" s="55">
        <v>4.0426200000000003</v>
      </c>
      <c r="M2421" s="62">
        <v>94.36</v>
      </c>
    </row>
    <row r="2422" spans="8:13" x14ac:dyDescent="0.25">
      <c r="H2422" s="53" t="s">
        <v>403</v>
      </c>
      <c r="I2422" s="56" t="s">
        <v>22</v>
      </c>
      <c r="J2422" s="53">
        <v>504316.7</v>
      </c>
      <c r="K2422" s="53">
        <v>269713.2</v>
      </c>
      <c r="L2422" s="55">
        <v>4.0442099999999996</v>
      </c>
      <c r="M2422" s="62">
        <v>87.48</v>
      </c>
    </row>
    <row r="2423" spans="8:13" x14ac:dyDescent="0.25">
      <c r="H2423" s="53" t="s">
        <v>403</v>
      </c>
      <c r="I2423" s="56" t="s">
        <v>191</v>
      </c>
      <c r="J2423" s="53">
        <v>504316.7</v>
      </c>
      <c r="K2423" s="53">
        <v>269716.40000000002</v>
      </c>
      <c r="L2423" s="55">
        <v>4.0426200000000003</v>
      </c>
      <c r="M2423" s="62">
        <v>91.81</v>
      </c>
    </row>
    <row r="2424" spans="8:13" x14ac:dyDescent="0.25">
      <c r="H2424" s="53" t="s">
        <v>403</v>
      </c>
      <c r="I2424" s="56" t="s">
        <v>192</v>
      </c>
      <c r="J2424" s="53">
        <v>504316.7</v>
      </c>
      <c r="K2424" s="53">
        <v>269719.59999999998</v>
      </c>
      <c r="L2424" s="55">
        <v>4.0464599999999997</v>
      </c>
      <c r="M2424" s="62">
        <v>102.43</v>
      </c>
    </row>
    <row r="2425" spans="8:13" x14ac:dyDescent="0.25">
      <c r="H2425" s="53" t="s">
        <v>403</v>
      </c>
      <c r="I2425" s="56" t="s">
        <v>193</v>
      </c>
      <c r="J2425" s="53">
        <v>504316.7</v>
      </c>
      <c r="K2425" s="53">
        <v>269722.8</v>
      </c>
      <c r="L2425" s="55">
        <v>4.3177200000000004</v>
      </c>
      <c r="M2425" s="62">
        <v>111.5</v>
      </c>
    </row>
    <row r="2426" spans="8:13" x14ac:dyDescent="0.25">
      <c r="H2426" s="53" t="s">
        <v>403</v>
      </c>
      <c r="I2426" s="56" t="s">
        <v>23</v>
      </c>
      <c r="J2426" s="53">
        <v>504316.7</v>
      </c>
      <c r="K2426" s="53">
        <v>269726.2</v>
      </c>
      <c r="L2426" s="55">
        <v>7.9230299999999998</v>
      </c>
      <c r="M2426" s="62">
        <v>98.51</v>
      </c>
    </row>
    <row r="2427" spans="8:13" x14ac:dyDescent="0.25">
      <c r="H2427" s="53" t="s">
        <v>403</v>
      </c>
      <c r="I2427" s="56" t="s">
        <v>194</v>
      </c>
      <c r="J2427" s="53">
        <v>504318.1</v>
      </c>
      <c r="K2427" s="53">
        <v>269730.59999999998</v>
      </c>
      <c r="L2427" s="55">
        <v>8.0145</v>
      </c>
      <c r="M2427" s="62">
        <v>115.69</v>
      </c>
    </row>
    <row r="2428" spans="8:13" x14ac:dyDescent="0.25">
      <c r="H2428" s="53" t="s">
        <v>403</v>
      </c>
      <c r="I2428" s="56" t="s">
        <v>195</v>
      </c>
      <c r="J2428" s="53">
        <v>504319.1</v>
      </c>
      <c r="K2428" s="53">
        <v>269735.40000000002</v>
      </c>
      <c r="L2428" s="55">
        <v>8.0081699999999998</v>
      </c>
      <c r="M2428" s="62">
        <v>129.34</v>
      </c>
    </row>
    <row r="2429" spans="8:13" x14ac:dyDescent="0.25">
      <c r="H2429" s="53" t="s">
        <v>403</v>
      </c>
      <c r="I2429" s="56" t="s">
        <v>196</v>
      </c>
      <c r="J2429" s="53">
        <v>504320.3</v>
      </c>
      <c r="K2429" s="53">
        <v>269740</v>
      </c>
      <c r="L2429" s="55">
        <v>8.0118600000000004</v>
      </c>
      <c r="M2429" s="62">
        <v>159.91</v>
      </c>
    </row>
    <row r="2430" spans="8:13" x14ac:dyDescent="0.25">
      <c r="H2430" s="53" t="s">
        <v>403</v>
      </c>
      <c r="I2430" s="56" t="s">
        <v>24</v>
      </c>
      <c r="J2430" s="53">
        <v>504321.9</v>
      </c>
      <c r="K2430" s="53">
        <v>269744.40000000002</v>
      </c>
      <c r="L2430" s="55">
        <v>8.01675</v>
      </c>
      <c r="M2430" s="62">
        <v>144.94</v>
      </c>
    </row>
    <row r="2431" spans="8:13" x14ac:dyDescent="0.25">
      <c r="H2431" s="53" t="s">
        <v>403</v>
      </c>
      <c r="I2431" s="56" t="s">
        <v>197</v>
      </c>
      <c r="J2431" s="53">
        <v>504323.7</v>
      </c>
      <c r="K2431" s="53">
        <v>269748.40000000002</v>
      </c>
      <c r="L2431" s="55">
        <v>8.01</v>
      </c>
      <c r="M2431" s="62">
        <v>181.65</v>
      </c>
    </row>
    <row r="2432" spans="8:13" x14ac:dyDescent="0.25">
      <c r="H2432" s="53" t="s">
        <v>403</v>
      </c>
      <c r="I2432" s="56" t="s">
        <v>198</v>
      </c>
      <c r="J2432" s="53">
        <v>504325.7</v>
      </c>
      <c r="K2432" s="53">
        <v>269752.40000000002</v>
      </c>
      <c r="L2432" s="55">
        <v>8.0139600000000009</v>
      </c>
      <c r="M2432" s="62">
        <v>202.73</v>
      </c>
    </row>
    <row r="2433" spans="8:13" x14ac:dyDescent="0.25">
      <c r="H2433" s="53" t="s">
        <v>403</v>
      </c>
      <c r="I2433" s="56" t="s">
        <v>199</v>
      </c>
      <c r="J2433" s="53">
        <v>504327.8</v>
      </c>
      <c r="K2433" s="53">
        <v>269756.09999999998</v>
      </c>
      <c r="L2433" s="55">
        <v>8.0110799999999998</v>
      </c>
      <c r="M2433" s="62">
        <v>229.98</v>
      </c>
    </row>
    <row r="2434" spans="8:13" x14ac:dyDescent="0.25">
      <c r="H2434" s="53" t="s">
        <v>403</v>
      </c>
      <c r="I2434" s="56" t="s">
        <v>25</v>
      </c>
      <c r="J2434" s="53">
        <v>504330</v>
      </c>
      <c r="K2434" s="53">
        <v>269759.8</v>
      </c>
      <c r="L2434" s="55">
        <v>8.0118600000000004</v>
      </c>
      <c r="M2434" s="62">
        <v>211.77</v>
      </c>
    </row>
    <row r="2435" spans="8:13" x14ac:dyDescent="0.25">
      <c r="H2435" s="53" t="s">
        <v>403</v>
      </c>
      <c r="I2435" s="56" t="s">
        <v>200</v>
      </c>
      <c r="J2435" s="53">
        <v>504332.1</v>
      </c>
      <c r="K2435" s="53">
        <v>269763.59999999998</v>
      </c>
      <c r="L2435" s="55">
        <v>8.0084400000000002</v>
      </c>
      <c r="M2435" s="62">
        <v>218.83</v>
      </c>
    </row>
    <row r="2436" spans="8:13" x14ac:dyDescent="0.25">
      <c r="H2436" s="53" t="s">
        <v>403</v>
      </c>
      <c r="I2436" s="56" t="s">
        <v>201</v>
      </c>
      <c r="J2436" s="53">
        <v>504334.3</v>
      </c>
      <c r="K2436" s="53">
        <v>269767.3</v>
      </c>
      <c r="L2436" s="55">
        <v>8.0118600000000004</v>
      </c>
      <c r="M2436" s="62">
        <v>268.12</v>
      </c>
    </row>
    <row r="2437" spans="8:13" x14ac:dyDescent="0.25">
      <c r="H2437" s="53" t="s">
        <v>403</v>
      </c>
      <c r="I2437" s="56" t="s">
        <v>202</v>
      </c>
      <c r="J2437" s="53">
        <v>504336.4</v>
      </c>
      <c r="K2437" s="53">
        <v>269771.09999999998</v>
      </c>
      <c r="L2437" s="55">
        <v>8.0154300000000003</v>
      </c>
      <c r="M2437" s="62">
        <v>241.59</v>
      </c>
    </row>
    <row r="2438" spans="8:13" x14ac:dyDescent="0.25">
      <c r="H2438" s="53" t="s">
        <v>403</v>
      </c>
      <c r="I2438" s="56" t="s">
        <v>26</v>
      </c>
      <c r="J2438" s="53">
        <v>504338.4</v>
      </c>
      <c r="K2438" s="53">
        <v>269774.90000000002</v>
      </c>
      <c r="L2438" s="55">
        <v>8.0117399999999996</v>
      </c>
      <c r="M2438" s="62">
        <v>240.42</v>
      </c>
    </row>
    <row r="2439" spans="8:13" x14ac:dyDescent="0.25">
      <c r="H2439" s="53" t="s">
        <v>403</v>
      </c>
      <c r="I2439" s="56" t="s">
        <v>203</v>
      </c>
      <c r="J2439" s="53">
        <v>504340.5</v>
      </c>
      <c r="K2439" s="53">
        <v>269778.7</v>
      </c>
      <c r="L2439" s="55">
        <v>8.0102700000000002</v>
      </c>
      <c r="M2439" s="62">
        <v>203.22</v>
      </c>
    </row>
    <row r="2440" spans="8:13" x14ac:dyDescent="0.25">
      <c r="H2440" s="53" t="s">
        <v>403</v>
      </c>
      <c r="I2440" s="56" t="s">
        <v>204</v>
      </c>
      <c r="J2440" s="53">
        <v>504342.6</v>
      </c>
      <c r="K2440" s="53">
        <v>269782.5</v>
      </c>
      <c r="L2440" s="55">
        <v>8.011470000000001</v>
      </c>
      <c r="M2440" s="62">
        <v>205.98</v>
      </c>
    </row>
    <row r="2441" spans="8:13" x14ac:dyDescent="0.25">
      <c r="H2441" s="53" t="s">
        <v>403</v>
      </c>
      <c r="I2441" s="56" t="s">
        <v>205</v>
      </c>
      <c r="J2441" s="53">
        <v>504344.8</v>
      </c>
      <c r="K2441" s="53">
        <v>269786.2</v>
      </c>
      <c r="L2441" s="55">
        <v>8.0096100000000003</v>
      </c>
      <c r="M2441" s="62">
        <v>195.43</v>
      </c>
    </row>
    <row r="2442" spans="8:13" x14ac:dyDescent="0.25">
      <c r="H2442" s="53" t="s">
        <v>403</v>
      </c>
      <c r="I2442" s="56" t="s">
        <v>27</v>
      </c>
      <c r="J2442" s="53">
        <v>504347</v>
      </c>
      <c r="K2442" s="53">
        <v>269789.8</v>
      </c>
      <c r="L2442" s="55">
        <v>8.0159399999999987</v>
      </c>
      <c r="M2442" s="62">
        <v>240.78</v>
      </c>
    </row>
    <row r="2443" spans="8:13" x14ac:dyDescent="0.25">
      <c r="H2443" s="53" t="s">
        <v>403</v>
      </c>
      <c r="I2443" s="56" t="s">
        <v>206</v>
      </c>
      <c r="J2443" s="53">
        <v>504349.3</v>
      </c>
      <c r="K2443" s="53">
        <v>269793.5</v>
      </c>
      <c r="L2443" s="55">
        <v>8.0129099999999998</v>
      </c>
      <c r="M2443" s="62">
        <v>197.47</v>
      </c>
    </row>
    <row r="2444" spans="8:13" x14ac:dyDescent="0.25">
      <c r="H2444" s="53" t="s">
        <v>403</v>
      </c>
      <c r="I2444" s="56" t="s">
        <v>207</v>
      </c>
      <c r="J2444" s="53">
        <v>504351.7</v>
      </c>
      <c r="K2444" s="53">
        <v>269797</v>
      </c>
      <c r="L2444" s="55">
        <v>8.0067000000000004</v>
      </c>
      <c r="M2444" s="62">
        <v>177.89</v>
      </c>
    </row>
    <row r="2445" spans="8:13" x14ac:dyDescent="0.25">
      <c r="H2445" s="53" t="s">
        <v>403</v>
      </c>
      <c r="I2445" s="56" t="s">
        <v>208</v>
      </c>
      <c r="J2445" s="53">
        <v>504354.2</v>
      </c>
      <c r="K2445" s="53">
        <v>269800.40000000002</v>
      </c>
      <c r="L2445" s="55">
        <v>8.0168699999999991</v>
      </c>
      <c r="M2445" s="62">
        <v>167.73</v>
      </c>
    </row>
    <row r="2446" spans="8:13" x14ac:dyDescent="0.25">
      <c r="H2446" s="53" t="s">
        <v>403</v>
      </c>
      <c r="I2446" s="56" t="s">
        <v>28</v>
      </c>
      <c r="J2446" s="53">
        <v>504356.5</v>
      </c>
      <c r="K2446" s="53">
        <v>269803.90000000002</v>
      </c>
      <c r="L2446" s="55">
        <v>8.0084400000000002</v>
      </c>
      <c r="M2446" s="62">
        <v>180.1</v>
      </c>
    </row>
    <row r="2447" spans="8:13" x14ac:dyDescent="0.25">
      <c r="H2447" s="53" t="s">
        <v>403</v>
      </c>
      <c r="I2447" s="56" t="s">
        <v>209</v>
      </c>
      <c r="J2447" s="53">
        <v>504358.9</v>
      </c>
      <c r="K2447" s="53">
        <v>269807.40000000002</v>
      </c>
      <c r="L2447" s="55">
        <v>8.0141100000000005</v>
      </c>
      <c r="M2447" s="62">
        <v>172.76</v>
      </c>
    </row>
    <row r="2448" spans="8:13" x14ac:dyDescent="0.25">
      <c r="H2448" s="53" t="s">
        <v>403</v>
      </c>
      <c r="I2448" s="56" t="s">
        <v>210</v>
      </c>
      <c r="J2448" s="53">
        <v>504361.4</v>
      </c>
      <c r="K2448" s="53">
        <v>269810.90000000002</v>
      </c>
      <c r="L2448" s="55">
        <v>8.0117399999999996</v>
      </c>
      <c r="M2448" s="62">
        <v>167.34</v>
      </c>
    </row>
    <row r="2449" spans="8:13" x14ac:dyDescent="0.25">
      <c r="H2449" s="53" t="s">
        <v>403</v>
      </c>
      <c r="I2449" s="56" t="s">
        <v>211</v>
      </c>
      <c r="J2449" s="53">
        <v>504363.7</v>
      </c>
      <c r="K2449" s="53">
        <v>269814.5</v>
      </c>
      <c r="L2449" s="55">
        <v>8.0067000000000004</v>
      </c>
      <c r="M2449" s="62">
        <v>162.51</v>
      </c>
    </row>
    <row r="2450" spans="8:13" x14ac:dyDescent="0.25">
      <c r="H2450" s="53" t="s">
        <v>403</v>
      </c>
      <c r="I2450" s="56" t="s">
        <v>29</v>
      </c>
      <c r="J2450" s="53">
        <v>504366</v>
      </c>
      <c r="K2450" s="53">
        <v>269818</v>
      </c>
      <c r="L2450" s="55">
        <v>8.0081699999999998</v>
      </c>
      <c r="M2450" s="62">
        <v>165.87</v>
      </c>
    </row>
    <row r="2451" spans="8:13" x14ac:dyDescent="0.25">
      <c r="H2451" s="53" t="s">
        <v>403</v>
      </c>
      <c r="I2451" s="56" t="s">
        <v>212</v>
      </c>
      <c r="J2451" s="53">
        <v>504368.4</v>
      </c>
      <c r="K2451" s="53">
        <v>269821.59999999998</v>
      </c>
      <c r="L2451" s="55">
        <v>8.0177999999999994</v>
      </c>
      <c r="M2451" s="62">
        <v>159.97999999999999</v>
      </c>
    </row>
    <row r="2452" spans="8:13" x14ac:dyDescent="0.25">
      <c r="H2452" s="53" t="s">
        <v>403</v>
      </c>
      <c r="I2452" s="56" t="s">
        <v>213</v>
      </c>
      <c r="J2452" s="53">
        <v>504370.8</v>
      </c>
      <c r="K2452" s="53">
        <v>269825.09999999998</v>
      </c>
      <c r="L2452" s="55">
        <v>8.0145</v>
      </c>
      <c r="M2452" s="62">
        <v>165.24</v>
      </c>
    </row>
    <row r="2453" spans="8:13" x14ac:dyDescent="0.25">
      <c r="H2453" s="53" t="s">
        <v>403</v>
      </c>
      <c r="I2453" s="56" t="s">
        <v>214</v>
      </c>
      <c r="J2453" s="53">
        <v>504373.2</v>
      </c>
      <c r="K2453" s="53">
        <v>269828.59999999998</v>
      </c>
      <c r="L2453" s="55">
        <v>8.0142299999999995</v>
      </c>
      <c r="M2453" s="62">
        <v>165.44</v>
      </c>
    </row>
    <row r="2454" spans="8:13" x14ac:dyDescent="0.25">
      <c r="H2454" s="53" t="s">
        <v>403</v>
      </c>
      <c r="I2454" s="56" t="s">
        <v>30</v>
      </c>
      <c r="J2454" s="53">
        <v>504375.5</v>
      </c>
      <c r="K2454" s="53">
        <v>269832.2</v>
      </c>
      <c r="L2454" s="55">
        <v>8.0094899999999996</v>
      </c>
      <c r="M2454" s="62">
        <v>167.26</v>
      </c>
    </row>
    <row r="2455" spans="8:13" x14ac:dyDescent="0.25">
      <c r="H2455" s="53" t="s">
        <v>403</v>
      </c>
      <c r="I2455" s="56" t="s">
        <v>215</v>
      </c>
      <c r="J2455" s="53">
        <v>504377.8</v>
      </c>
      <c r="K2455" s="53">
        <v>269835.8</v>
      </c>
      <c r="L2455" s="55">
        <v>8.0105400000000007</v>
      </c>
      <c r="M2455" s="62">
        <v>175.01</v>
      </c>
    </row>
    <row r="2456" spans="8:13" x14ac:dyDescent="0.25">
      <c r="H2456" s="53" t="s">
        <v>403</v>
      </c>
      <c r="I2456" s="56" t="s">
        <v>216</v>
      </c>
      <c r="J2456" s="53">
        <v>504380</v>
      </c>
      <c r="K2456" s="53">
        <v>269839.5</v>
      </c>
      <c r="L2456" s="55">
        <v>8.0145</v>
      </c>
      <c r="M2456" s="62">
        <v>172.01</v>
      </c>
    </row>
    <row r="2457" spans="8:13" x14ac:dyDescent="0.25">
      <c r="H2457" s="53" t="s">
        <v>403</v>
      </c>
      <c r="I2457" s="56" t="s">
        <v>217</v>
      </c>
      <c r="J2457" s="53">
        <v>504382.2</v>
      </c>
      <c r="K2457" s="53">
        <v>269843.09999999998</v>
      </c>
      <c r="L2457" s="55">
        <v>8.00976</v>
      </c>
      <c r="M2457" s="62">
        <v>162.07</v>
      </c>
    </row>
    <row r="2458" spans="8:13" x14ac:dyDescent="0.25">
      <c r="H2458" s="53" t="s">
        <v>403</v>
      </c>
      <c r="I2458" s="56" t="s">
        <v>31</v>
      </c>
      <c r="J2458" s="53">
        <v>504384.5</v>
      </c>
      <c r="K2458" s="53">
        <v>269846.8</v>
      </c>
      <c r="L2458" s="55">
        <v>8.0101499999999994</v>
      </c>
      <c r="M2458" s="62">
        <v>161.22999999999999</v>
      </c>
    </row>
    <row r="2459" spans="8:13" x14ac:dyDescent="0.25">
      <c r="H2459" s="53" t="s">
        <v>403</v>
      </c>
      <c r="I2459" s="56" t="s">
        <v>218</v>
      </c>
      <c r="J2459" s="53">
        <v>504386.8</v>
      </c>
      <c r="K2459" s="53">
        <v>269850.40000000002</v>
      </c>
      <c r="L2459" s="55">
        <v>8.0126400000000011</v>
      </c>
      <c r="M2459" s="62">
        <v>170.88</v>
      </c>
    </row>
    <row r="2460" spans="8:13" x14ac:dyDescent="0.25">
      <c r="H2460" s="53" t="s">
        <v>403</v>
      </c>
      <c r="I2460" s="56" t="s">
        <v>219</v>
      </c>
      <c r="J2460" s="53">
        <v>504389.1</v>
      </c>
      <c r="K2460" s="53">
        <v>269854</v>
      </c>
      <c r="L2460" s="55">
        <v>8.0106599999999997</v>
      </c>
      <c r="M2460" s="62">
        <v>195.99</v>
      </c>
    </row>
    <row r="2461" spans="8:13" x14ac:dyDescent="0.25">
      <c r="H2461" s="53" t="s">
        <v>403</v>
      </c>
      <c r="I2461" s="56" t="s">
        <v>220</v>
      </c>
      <c r="J2461" s="53">
        <v>504391.3</v>
      </c>
      <c r="K2461" s="53">
        <v>269857.7</v>
      </c>
      <c r="L2461" s="55">
        <v>8.0091000000000001</v>
      </c>
      <c r="M2461" s="62">
        <v>207.25</v>
      </c>
    </row>
    <row r="2462" spans="8:13" x14ac:dyDescent="0.25">
      <c r="H2462" s="53" t="s">
        <v>403</v>
      </c>
      <c r="I2462" s="56" t="s">
        <v>32</v>
      </c>
      <c r="J2462" s="53">
        <v>504393.5</v>
      </c>
      <c r="K2462" s="53">
        <v>269861.40000000002</v>
      </c>
      <c r="L2462" s="55">
        <v>8.0104199999999999</v>
      </c>
      <c r="M2462" s="62">
        <v>168.83</v>
      </c>
    </row>
    <row r="2463" spans="8:13" x14ac:dyDescent="0.25">
      <c r="H2463" s="53" t="s">
        <v>403</v>
      </c>
      <c r="I2463" s="56" t="s">
        <v>221</v>
      </c>
      <c r="J2463" s="53">
        <v>504395.7</v>
      </c>
      <c r="K2463" s="53">
        <v>269865.09999999998</v>
      </c>
      <c r="L2463" s="55">
        <v>8.013300000000001</v>
      </c>
      <c r="M2463" s="62">
        <v>199.28</v>
      </c>
    </row>
    <row r="2464" spans="8:13" x14ac:dyDescent="0.25">
      <c r="H2464" s="53" t="s">
        <v>403</v>
      </c>
      <c r="I2464" s="56" t="s">
        <v>222</v>
      </c>
      <c r="J2464" s="53">
        <v>504397.8</v>
      </c>
      <c r="K2464" s="53">
        <v>269868.79999999999</v>
      </c>
      <c r="L2464" s="55">
        <v>8.0135699999999996</v>
      </c>
      <c r="M2464" s="62">
        <v>235.68</v>
      </c>
    </row>
    <row r="2465" spans="8:13" x14ac:dyDescent="0.25">
      <c r="H2465" s="53" t="s">
        <v>403</v>
      </c>
      <c r="I2465" s="56" t="s">
        <v>223</v>
      </c>
      <c r="J2465" s="53">
        <v>504399.9</v>
      </c>
      <c r="K2465" s="53">
        <v>269872.59999999998</v>
      </c>
      <c r="L2465" s="55">
        <v>8.0084400000000002</v>
      </c>
      <c r="M2465" s="62">
        <v>287.2</v>
      </c>
    </row>
    <row r="2466" spans="8:13" x14ac:dyDescent="0.25">
      <c r="H2466" s="53" t="s">
        <v>403</v>
      </c>
      <c r="I2466" s="56" t="s">
        <v>33</v>
      </c>
      <c r="J2466" s="53">
        <v>504402.1</v>
      </c>
      <c r="K2466" s="53">
        <v>269876.3</v>
      </c>
      <c r="L2466" s="55">
        <v>8.0119799999999994</v>
      </c>
      <c r="M2466" s="62">
        <v>212.16</v>
      </c>
    </row>
    <row r="2467" spans="8:13" x14ac:dyDescent="0.25">
      <c r="H2467" s="53" t="s">
        <v>403</v>
      </c>
      <c r="I2467" s="56" t="s">
        <v>224</v>
      </c>
      <c r="J2467" s="53">
        <v>504404.2</v>
      </c>
      <c r="K2467" s="53">
        <v>269880.09999999998</v>
      </c>
      <c r="L2467" s="55">
        <v>8.0119799999999994</v>
      </c>
      <c r="M2467" s="62">
        <v>273.75</v>
      </c>
    </row>
    <row r="2468" spans="8:13" x14ac:dyDescent="0.25">
      <c r="H2468" s="53" t="s">
        <v>403</v>
      </c>
      <c r="I2468" s="56" t="s">
        <v>225</v>
      </c>
      <c r="J2468" s="53">
        <v>504406.4</v>
      </c>
      <c r="K2468" s="53">
        <v>269883.8</v>
      </c>
      <c r="L2468" s="55">
        <v>8.0106599999999997</v>
      </c>
      <c r="M2468" s="62">
        <v>309.67</v>
      </c>
    </row>
    <row r="2469" spans="8:13" x14ac:dyDescent="0.25">
      <c r="H2469" s="53" t="s">
        <v>403</v>
      </c>
      <c r="I2469" s="56" t="s">
        <v>226</v>
      </c>
      <c r="J2469" s="53">
        <v>504408.7</v>
      </c>
      <c r="K2469" s="53">
        <v>269887.40000000002</v>
      </c>
      <c r="L2469" s="55">
        <v>8.0112000000000005</v>
      </c>
      <c r="M2469" s="62">
        <v>365.77</v>
      </c>
    </row>
    <row r="2470" spans="8:13" x14ac:dyDescent="0.25">
      <c r="H2470" s="53" t="s">
        <v>403</v>
      </c>
      <c r="I2470" s="56" t="s">
        <v>34</v>
      </c>
      <c r="J2470" s="53">
        <v>504411</v>
      </c>
      <c r="K2470" s="53">
        <v>269891</v>
      </c>
      <c r="L2470" s="55">
        <v>8.0044799999999992</v>
      </c>
      <c r="M2470" s="62">
        <v>285.82</v>
      </c>
    </row>
    <row r="2471" spans="8:13" x14ac:dyDescent="0.25">
      <c r="H2471" s="53" t="s">
        <v>403</v>
      </c>
      <c r="I2471" s="56" t="s">
        <v>227</v>
      </c>
      <c r="J2471" s="53">
        <v>504413.3</v>
      </c>
      <c r="K2471" s="53">
        <v>269894.5</v>
      </c>
      <c r="L2471" s="55">
        <v>8.0109300000000001</v>
      </c>
      <c r="M2471" s="62">
        <v>292.95</v>
      </c>
    </row>
    <row r="2472" spans="8:13" x14ac:dyDescent="0.25">
      <c r="H2472" s="53" t="s">
        <v>403</v>
      </c>
      <c r="I2472" s="56" t="s">
        <v>228</v>
      </c>
      <c r="J2472" s="53">
        <v>504415.7</v>
      </c>
      <c r="K2472" s="53">
        <v>269898.09999999998</v>
      </c>
      <c r="L2472" s="55">
        <v>8.0135699999999996</v>
      </c>
      <c r="M2472" s="62">
        <v>292.68</v>
      </c>
    </row>
    <row r="2473" spans="8:13" x14ac:dyDescent="0.25">
      <c r="H2473" s="53" t="s">
        <v>403</v>
      </c>
      <c r="I2473" s="56" t="s">
        <v>229</v>
      </c>
      <c r="J2473" s="53">
        <v>504418</v>
      </c>
      <c r="K2473" s="53">
        <v>269901.7</v>
      </c>
      <c r="L2473" s="55">
        <v>8.0170200000000005</v>
      </c>
      <c r="M2473" s="62">
        <v>290.41000000000003</v>
      </c>
    </row>
    <row r="2474" spans="8:13" x14ac:dyDescent="0.25">
      <c r="H2474" s="53" t="s">
        <v>403</v>
      </c>
      <c r="I2474" s="56" t="s">
        <v>35</v>
      </c>
      <c r="J2474" s="53">
        <v>504420.3</v>
      </c>
      <c r="K2474" s="53">
        <v>269905.3</v>
      </c>
      <c r="L2474" s="55">
        <v>8.00976</v>
      </c>
      <c r="M2474" s="62">
        <v>264.3</v>
      </c>
    </row>
    <row r="2475" spans="8:13" x14ac:dyDescent="0.25">
      <c r="H2475" s="53" t="s">
        <v>403</v>
      </c>
      <c r="I2475" s="56" t="s">
        <v>230</v>
      </c>
      <c r="J2475" s="53">
        <v>504422.40000000002</v>
      </c>
      <c r="K2475" s="53">
        <v>269909.2</v>
      </c>
      <c r="L2475" s="55">
        <v>8.0038199999999993</v>
      </c>
      <c r="M2475" s="62">
        <v>212.49</v>
      </c>
    </row>
    <row r="2476" spans="8:13" x14ac:dyDescent="0.25">
      <c r="H2476" s="53" t="s">
        <v>403</v>
      </c>
      <c r="I2476" s="56" t="s">
        <v>231</v>
      </c>
      <c r="J2476" s="53">
        <v>504424.5</v>
      </c>
      <c r="K2476" s="53">
        <v>269913</v>
      </c>
      <c r="L2476" s="55">
        <v>8.0162099999999992</v>
      </c>
      <c r="M2476" s="62">
        <v>225.13</v>
      </c>
    </row>
    <row r="2477" spans="8:13" x14ac:dyDescent="0.25">
      <c r="H2477" s="53" t="s">
        <v>403</v>
      </c>
      <c r="I2477" s="56" t="s">
        <v>232</v>
      </c>
      <c r="J2477" s="53">
        <v>504426.6</v>
      </c>
      <c r="K2477" s="53">
        <v>269916.79999999999</v>
      </c>
      <c r="L2477" s="55">
        <v>8.0138400000000001</v>
      </c>
      <c r="M2477" s="62">
        <v>207.76</v>
      </c>
    </row>
    <row r="2478" spans="8:13" x14ac:dyDescent="0.25">
      <c r="H2478" s="53" t="s">
        <v>403</v>
      </c>
      <c r="I2478" s="56" t="s">
        <v>36</v>
      </c>
      <c r="J2478" s="53">
        <v>504428.7</v>
      </c>
      <c r="K2478" s="53">
        <v>269920.59999999998</v>
      </c>
      <c r="L2478" s="55">
        <v>8.0091000000000001</v>
      </c>
      <c r="M2478" s="62">
        <v>219.26</v>
      </c>
    </row>
    <row r="2479" spans="8:13" x14ac:dyDescent="0.25">
      <c r="H2479" s="53" t="s">
        <v>403</v>
      </c>
      <c r="I2479" s="56" t="s">
        <v>233</v>
      </c>
      <c r="J2479" s="53">
        <v>504430.7</v>
      </c>
      <c r="K2479" s="53">
        <v>269924.40000000002</v>
      </c>
      <c r="L2479" s="55">
        <v>8.0101499999999994</v>
      </c>
      <c r="M2479" s="62">
        <v>190</v>
      </c>
    </row>
    <row r="2480" spans="8:13" x14ac:dyDescent="0.25">
      <c r="H2480" s="53" t="s">
        <v>403</v>
      </c>
      <c r="I2480" s="56" t="s">
        <v>234</v>
      </c>
      <c r="J2480" s="53">
        <v>504432.8</v>
      </c>
      <c r="K2480" s="53">
        <v>269928.3</v>
      </c>
      <c r="L2480" s="55">
        <v>8.0108100000000011</v>
      </c>
      <c r="M2480" s="62">
        <v>169.3</v>
      </c>
    </row>
    <row r="2481" spans="8:13" x14ac:dyDescent="0.25">
      <c r="H2481" s="53" t="s">
        <v>403</v>
      </c>
      <c r="I2481" s="56" t="s">
        <v>235</v>
      </c>
      <c r="J2481" s="53">
        <v>504434.8</v>
      </c>
      <c r="K2481" s="53">
        <v>269932.2</v>
      </c>
      <c r="L2481" s="55">
        <v>8.0092200000000009</v>
      </c>
      <c r="M2481" s="62">
        <v>154.9</v>
      </c>
    </row>
    <row r="2482" spans="8:13" x14ac:dyDescent="0.25">
      <c r="H2482" s="53" t="s">
        <v>403</v>
      </c>
      <c r="I2482" s="56" t="s">
        <v>37</v>
      </c>
      <c r="J2482" s="53">
        <v>504436.8</v>
      </c>
      <c r="K2482" s="53">
        <v>269936.09999999998</v>
      </c>
      <c r="L2482" s="55">
        <v>8.0108100000000011</v>
      </c>
      <c r="M2482" s="62">
        <v>174.38</v>
      </c>
    </row>
    <row r="2483" spans="8:13" x14ac:dyDescent="0.25">
      <c r="H2483" s="53" t="s">
        <v>403</v>
      </c>
      <c r="I2483" s="56" t="s">
        <v>236</v>
      </c>
      <c r="J2483" s="53">
        <v>504438.8</v>
      </c>
      <c r="K2483" s="53">
        <v>269939.90000000002</v>
      </c>
      <c r="L2483" s="55">
        <v>8.011470000000001</v>
      </c>
      <c r="M2483" s="62">
        <v>149.55000000000001</v>
      </c>
    </row>
    <row r="2484" spans="8:13" x14ac:dyDescent="0.25">
      <c r="H2484" s="53" t="s">
        <v>403</v>
      </c>
      <c r="I2484" s="56" t="s">
        <v>237</v>
      </c>
      <c r="J2484" s="53">
        <v>504440.9</v>
      </c>
      <c r="K2484" s="53">
        <v>269943.7</v>
      </c>
      <c r="L2484" s="55">
        <v>8.0106599999999997</v>
      </c>
      <c r="M2484" s="62">
        <v>128.6</v>
      </c>
    </row>
    <row r="2485" spans="8:13" x14ac:dyDescent="0.25">
      <c r="H2485" s="53" t="s">
        <v>403</v>
      </c>
      <c r="I2485" s="56" t="s">
        <v>238</v>
      </c>
      <c r="J2485" s="53">
        <v>504443.1</v>
      </c>
      <c r="K2485" s="53">
        <v>269947.40000000002</v>
      </c>
      <c r="L2485" s="55">
        <v>8.0092200000000009</v>
      </c>
      <c r="M2485" s="62">
        <v>111.04</v>
      </c>
    </row>
    <row r="2486" spans="8:13" x14ac:dyDescent="0.25">
      <c r="H2486" s="53" t="s">
        <v>403</v>
      </c>
      <c r="I2486" s="56" t="s">
        <v>38</v>
      </c>
      <c r="J2486" s="53">
        <v>504445.3</v>
      </c>
      <c r="K2486" s="53">
        <v>269951.09999999998</v>
      </c>
      <c r="L2486" s="55">
        <v>8.0123999999999995</v>
      </c>
      <c r="M2486" s="62">
        <v>140.53</v>
      </c>
    </row>
    <row r="2487" spans="8:13" x14ac:dyDescent="0.25">
      <c r="H2487" s="53" t="s">
        <v>403</v>
      </c>
      <c r="I2487" s="56" t="s">
        <v>239</v>
      </c>
      <c r="J2487" s="53">
        <v>504447.7</v>
      </c>
      <c r="K2487" s="53">
        <v>269954.7</v>
      </c>
      <c r="L2487" s="55">
        <v>8.0106599999999997</v>
      </c>
      <c r="M2487" s="62">
        <v>124.04</v>
      </c>
    </row>
    <row r="2488" spans="8:13" x14ac:dyDescent="0.25">
      <c r="H2488" s="53" t="s">
        <v>403</v>
      </c>
      <c r="I2488" s="56" t="s">
        <v>240</v>
      </c>
      <c r="J2488" s="53">
        <v>504450</v>
      </c>
      <c r="K2488" s="53">
        <v>269958.2</v>
      </c>
      <c r="L2488" s="55">
        <v>8.00976</v>
      </c>
      <c r="M2488" s="62">
        <v>103</v>
      </c>
    </row>
    <row r="2489" spans="8:13" x14ac:dyDescent="0.25">
      <c r="H2489" s="53" t="s">
        <v>403</v>
      </c>
      <c r="I2489" s="56" t="s">
        <v>241</v>
      </c>
      <c r="J2489" s="53">
        <v>504452.5</v>
      </c>
      <c r="K2489" s="53">
        <v>269961.5</v>
      </c>
      <c r="L2489" s="55">
        <v>8.0102700000000002</v>
      </c>
      <c r="M2489" s="62">
        <v>91.4</v>
      </c>
    </row>
    <row r="2490" spans="8:13" x14ac:dyDescent="0.25">
      <c r="H2490" s="53" t="s">
        <v>403</v>
      </c>
      <c r="I2490" s="56" t="s">
        <v>39</v>
      </c>
      <c r="J2490" s="53">
        <v>504455.3</v>
      </c>
      <c r="K2490" s="53">
        <v>269964.7</v>
      </c>
      <c r="L2490" s="55">
        <v>8.0119799999999994</v>
      </c>
      <c r="M2490" s="62">
        <v>118.91</v>
      </c>
    </row>
    <row r="2491" spans="8:13" x14ac:dyDescent="0.25">
      <c r="H2491" s="53" t="s">
        <v>403</v>
      </c>
      <c r="I2491" s="56" t="s">
        <v>242</v>
      </c>
      <c r="J2491" s="53">
        <v>504458.3</v>
      </c>
      <c r="K2491" s="53">
        <v>269967.59999999998</v>
      </c>
      <c r="L2491" s="55">
        <v>8.0104199999999999</v>
      </c>
      <c r="M2491" s="62">
        <v>105.07</v>
      </c>
    </row>
    <row r="2492" spans="8:13" x14ac:dyDescent="0.25">
      <c r="H2492" s="53" t="s">
        <v>403</v>
      </c>
      <c r="I2492" s="56" t="s">
        <v>243</v>
      </c>
      <c r="J2492" s="53">
        <v>504461.5</v>
      </c>
      <c r="K2492" s="53">
        <v>269970.2</v>
      </c>
      <c r="L2492" s="55">
        <v>8.0080200000000001</v>
      </c>
      <c r="M2492" s="62">
        <v>94.27</v>
      </c>
    </row>
    <row r="2493" spans="8:13" x14ac:dyDescent="0.25">
      <c r="H2493" s="53" t="s">
        <v>403</v>
      </c>
      <c r="I2493" s="56" t="s">
        <v>244</v>
      </c>
      <c r="J2493" s="53">
        <v>504465</v>
      </c>
      <c r="K2493" s="53">
        <v>269972.5</v>
      </c>
      <c r="L2493" s="55">
        <v>7.7185500000000005</v>
      </c>
      <c r="M2493" s="62">
        <v>90.21</v>
      </c>
    </row>
    <row r="2494" spans="8:13" x14ac:dyDescent="0.25">
      <c r="H2494" s="53" t="s">
        <v>403</v>
      </c>
      <c r="I2494" s="56" t="s">
        <v>40</v>
      </c>
      <c r="J2494" s="53">
        <v>504468.8</v>
      </c>
      <c r="K2494" s="53">
        <v>269974.5</v>
      </c>
      <c r="L2494" s="55">
        <v>4.5483000000000002</v>
      </c>
      <c r="M2494" s="62">
        <v>100.32</v>
      </c>
    </row>
    <row r="2495" spans="8:13" x14ac:dyDescent="0.25">
      <c r="H2495" s="53" t="s">
        <v>403</v>
      </c>
      <c r="I2495" s="56" t="s">
        <v>245</v>
      </c>
      <c r="J2495" s="53">
        <v>504470.8</v>
      </c>
      <c r="K2495" s="53">
        <v>269976.2</v>
      </c>
      <c r="L2495" s="55">
        <v>2.6070000000000002</v>
      </c>
      <c r="M2495" s="62">
        <v>90.9</v>
      </c>
    </row>
    <row r="2496" spans="8:13" x14ac:dyDescent="0.25">
      <c r="H2496" s="53" t="s">
        <v>403</v>
      </c>
      <c r="I2496" s="56" t="s">
        <v>246</v>
      </c>
      <c r="J2496" s="53">
        <v>504471.9</v>
      </c>
      <c r="K2496" s="53">
        <v>269977.59999999998</v>
      </c>
      <c r="L2496" s="55">
        <v>2.5490399999999998</v>
      </c>
      <c r="M2496" s="62">
        <v>88.06</v>
      </c>
    </row>
    <row r="2497" spans="8:13" x14ac:dyDescent="0.25">
      <c r="H2497" s="53" t="s">
        <v>403</v>
      </c>
      <c r="I2497" s="56" t="s">
        <v>247</v>
      </c>
      <c r="J2497" s="53">
        <v>504472.8</v>
      </c>
      <c r="K2497" s="53">
        <v>269979.09999999998</v>
      </c>
      <c r="L2497" s="55">
        <v>2.5485000000000002</v>
      </c>
      <c r="M2497" s="62">
        <v>82.14</v>
      </c>
    </row>
    <row r="2498" spans="8:13" x14ac:dyDescent="0.25">
      <c r="H2498" s="53" t="s">
        <v>404</v>
      </c>
      <c r="I2498" s="56" t="s">
        <v>17</v>
      </c>
      <c r="J2498" s="53">
        <v>504473.59999999998</v>
      </c>
      <c r="K2498" s="53">
        <v>269980.7</v>
      </c>
      <c r="L2498" s="55">
        <v>2.5467900000000001</v>
      </c>
      <c r="M2498" s="129">
        <v>94.07</v>
      </c>
    </row>
    <row r="2499" spans="8:13" x14ac:dyDescent="0.25">
      <c r="H2499" s="125" t="s">
        <v>404</v>
      </c>
      <c r="I2499" s="126" t="s">
        <v>176</v>
      </c>
      <c r="J2499" s="125">
        <v>504474.1</v>
      </c>
      <c r="K2499" s="125">
        <v>269982.40000000002</v>
      </c>
      <c r="L2499" s="55">
        <v>2.5493099999999997</v>
      </c>
      <c r="M2499" s="129">
        <v>91.21</v>
      </c>
    </row>
    <row r="2500" spans="8:13" x14ac:dyDescent="0.25">
      <c r="H2500" s="125" t="s">
        <v>404</v>
      </c>
      <c r="I2500" s="126" t="s">
        <v>177</v>
      </c>
      <c r="J2500" s="125">
        <v>504474.7</v>
      </c>
      <c r="K2500" s="125">
        <v>269984.40000000002</v>
      </c>
      <c r="L2500" s="55">
        <v>2.5486500000000003</v>
      </c>
      <c r="M2500" s="129">
        <v>87.81</v>
      </c>
    </row>
    <row r="2501" spans="8:13" x14ac:dyDescent="0.25">
      <c r="H2501" s="125" t="s">
        <v>404</v>
      </c>
      <c r="I2501" s="126" t="s">
        <v>178</v>
      </c>
      <c r="J2501" s="125">
        <v>504474.8</v>
      </c>
      <c r="K2501" s="125">
        <v>269986.7</v>
      </c>
      <c r="L2501" s="55">
        <v>2.5482600000000004</v>
      </c>
      <c r="M2501" s="129">
        <v>86.9</v>
      </c>
    </row>
    <row r="2502" spans="8:13" x14ac:dyDescent="0.25">
      <c r="H2502" s="125" t="s">
        <v>404</v>
      </c>
      <c r="I2502" s="126" t="s">
        <v>18</v>
      </c>
      <c r="J2502" s="125">
        <v>504474.9</v>
      </c>
      <c r="K2502" s="125">
        <v>269989.09999999998</v>
      </c>
      <c r="L2502" s="55">
        <v>2.54799</v>
      </c>
      <c r="M2502" s="129">
        <v>89.05</v>
      </c>
    </row>
    <row r="2503" spans="8:13" x14ac:dyDescent="0.25">
      <c r="H2503" s="125" t="s">
        <v>404</v>
      </c>
      <c r="I2503" s="126" t="s">
        <v>179</v>
      </c>
      <c r="J2503" s="125">
        <v>504474.9</v>
      </c>
      <c r="K2503" s="125">
        <v>269991.59999999998</v>
      </c>
      <c r="L2503" s="55">
        <v>2.5458600000000002</v>
      </c>
      <c r="M2503" s="129">
        <v>85.85</v>
      </c>
    </row>
    <row r="2504" spans="8:13" x14ac:dyDescent="0.25">
      <c r="H2504" s="125" t="s">
        <v>404</v>
      </c>
      <c r="I2504" s="126" t="s">
        <v>180</v>
      </c>
      <c r="J2504" s="125">
        <v>504474.9</v>
      </c>
      <c r="K2504" s="125">
        <v>269994</v>
      </c>
      <c r="L2504" s="55">
        <v>2.5483800000000003</v>
      </c>
      <c r="M2504" s="129">
        <v>82.75</v>
      </c>
    </row>
    <row r="2505" spans="8:13" x14ac:dyDescent="0.25">
      <c r="H2505" s="125" t="s">
        <v>404</v>
      </c>
      <c r="I2505" s="126" t="s">
        <v>181</v>
      </c>
      <c r="J2505" s="125">
        <v>504474.9</v>
      </c>
      <c r="K2505" s="125">
        <v>269996.5</v>
      </c>
      <c r="L2505" s="55">
        <v>2.5511399999999997</v>
      </c>
      <c r="M2505" s="129">
        <v>80.02</v>
      </c>
    </row>
    <row r="2506" spans="8:13" x14ac:dyDescent="0.25">
      <c r="H2506" s="125" t="s">
        <v>404</v>
      </c>
      <c r="I2506" s="126" t="s">
        <v>19</v>
      </c>
      <c r="J2506" s="125">
        <v>504474.9</v>
      </c>
      <c r="K2506" s="125">
        <v>269999</v>
      </c>
      <c r="L2506" s="55">
        <v>2.5491599999999996</v>
      </c>
      <c r="M2506" s="129">
        <v>83.98</v>
      </c>
    </row>
    <row r="2507" spans="8:13" x14ac:dyDescent="0.25">
      <c r="H2507" s="125" t="s">
        <v>404</v>
      </c>
      <c r="I2507" s="126" t="s">
        <v>182</v>
      </c>
      <c r="J2507" s="125">
        <v>504474.9</v>
      </c>
      <c r="K2507" s="125">
        <v>270001.5</v>
      </c>
      <c r="L2507" s="55">
        <v>2.54745</v>
      </c>
      <c r="M2507" s="129">
        <v>81.41</v>
      </c>
    </row>
    <row r="2508" spans="8:13" x14ac:dyDescent="0.25">
      <c r="H2508" s="125" t="s">
        <v>404</v>
      </c>
      <c r="I2508" s="126" t="s">
        <v>183</v>
      </c>
      <c r="J2508" s="125">
        <v>504474.9</v>
      </c>
      <c r="K2508" s="125">
        <v>270004</v>
      </c>
      <c r="L2508" s="55">
        <v>2.5491599999999996</v>
      </c>
      <c r="M2508" s="129">
        <v>79.73</v>
      </c>
    </row>
    <row r="2509" spans="8:13" x14ac:dyDescent="0.25">
      <c r="H2509" s="125" t="s">
        <v>404</v>
      </c>
      <c r="I2509" s="126" t="s">
        <v>184</v>
      </c>
      <c r="J2509" s="125">
        <v>504474.9</v>
      </c>
      <c r="K2509" s="125">
        <v>270006.40000000002</v>
      </c>
      <c r="L2509" s="55">
        <v>2.8152900000000001</v>
      </c>
      <c r="M2509" s="129">
        <v>75.88</v>
      </c>
    </row>
    <row r="2510" spans="8:13" x14ac:dyDescent="0.25">
      <c r="H2510" s="125" t="s">
        <v>404</v>
      </c>
      <c r="I2510" s="126" t="s">
        <v>20</v>
      </c>
      <c r="J2510" s="125">
        <v>504475</v>
      </c>
      <c r="K2510" s="125">
        <v>270009</v>
      </c>
      <c r="L2510" s="55">
        <v>4.0426200000000003</v>
      </c>
      <c r="M2510" s="129">
        <v>81.66</v>
      </c>
    </row>
    <row r="2511" spans="8:13" x14ac:dyDescent="0.25">
      <c r="H2511" s="125" t="s">
        <v>404</v>
      </c>
      <c r="I2511" s="126" t="s">
        <v>185</v>
      </c>
      <c r="J2511" s="125">
        <v>504475.5</v>
      </c>
      <c r="K2511" s="125">
        <v>270011.8</v>
      </c>
      <c r="L2511" s="55">
        <v>4.0486800000000001</v>
      </c>
      <c r="M2511" s="129">
        <v>80.19</v>
      </c>
    </row>
    <row r="2512" spans="8:13" x14ac:dyDescent="0.25">
      <c r="H2512" s="125" t="s">
        <v>404</v>
      </c>
      <c r="I2512" s="126" t="s">
        <v>186</v>
      </c>
      <c r="J2512" s="125">
        <v>504476</v>
      </c>
      <c r="K2512" s="125">
        <v>270014.7</v>
      </c>
      <c r="L2512" s="55">
        <v>4.0485600000000002</v>
      </c>
      <c r="M2512" s="129">
        <v>78.040000000000006</v>
      </c>
    </row>
    <row r="2513" spans="8:13" x14ac:dyDescent="0.25">
      <c r="H2513" s="125" t="s">
        <v>404</v>
      </c>
      <c r="I2513" s="126" t="s">
        <v>187</v>
      </c>
      <c r="J2513" s="125">
        <v>504476</v>
      </c>
      <c r="K2513" s="125">
        <v>270017.90000000002</v>
      </c>
      <c r="L2513" s="55">
        <v>4.0390500000000005</v>
      </c>
      <c r="M2513" s="129">
        <v>72.12</v>
      </c>
    </row>
    <row r="2514" spans="8:13" x14ac:dyDescent="0.25">
      <c r="H2514" s="125" t="s">
        <v>404</v>
      </c>
      <c r="I2514" s="126" t="s">
        <v>21</v>
      </c>
      <c r="J2514" s="125">
        <v>504476</v>
      </c>
      <c r="K2514" s="125">
        <v>270021.2</v>
      </c>
      <c r="L2514" s="55">
        <v>4.03986</v>
      </c>
      <c r="M2514" s="129">
        <v>77.790000000000006</v>
      </c>
    </row>
    <row r="2515" spans="8:13" x14ac:dyDescent="0.25">
      <c r="H2515" s="125" t="s">
        <v>404</v>
      </c>
      <c r="I2515" s="126" t="s">
        <v>188</v>
      </c>
      <c r="J2515" s="125">
        <v>504476</v>
      </c>
      <c r="K2515" s="125">
        <v>270024.5</v>
      </c>
      <c r="L2515" s="55">
        <v>4.0506599999999997</v>
      </c>
      <c r="M2515" s="129">
        <v>78.08</v>
      </c>
    </row>
    <row r="2516" spans="8:13" x14ac:dyDescent="0.25">
      <c r="H2516" s="125" t="s">
        <v>404</v>
      </c>
      <c r="I2516" s="126" t="s">
        <v>189</v>
      </c>
      <c r="J2516" s="125">
        <v>504476</v>
      </c>
      <c r="K2516" s="125">
        <v>270027.8</v>
      </c>
      <c r="L2516" s="55">
        <v>4.0434000000000001</v>
      </c>
      <c r="M2516" s="129">
        <v>84.66</v>
      </c>
    </row>
    <row r="2517" spans="8:13" x14ac:dyDescent="0.25">
      <c r="H2517" s="125" t="s">
        <v>404</v>
      </c>
      <c r="I2517" s="126" t="s">
        <v>190</v>
      </c>
      <c r="J2517" s="125">
        <v>504476</v>
      </c>
      <c r="K2517" s="125">
        <v>270031</v>
      </c>
      <c r="L2517" s="55">
        <v>4.0406399999999998</v>
      </c>
      <c r="M2517" s="129">
        <v>85.9</v>
      </c>
    </row>
    <row r="2518" spans="8:13" x14ac:dyDescent="0.25">
      <c r="H2518" s="125" t="s">
        <v>404</v>
      </c>
      <c r="I2518" s="126" t="s">
        <v>22</v>
      </c>
      <c r="J2518" s="125">
        <v>504476</v>
      </c>
      <c r="K2518" s="125">
        <v>270034.3</v>
      </c>
      <c r="L2518" s="55">
        <v>4.0382699999999998</v>
      </c>
      <c r="M2518" s="129">
        <v>84.15</v>
      </c>
    </row>
    <row r="2519" spans="8:13" x14ac:dyDescent="0.25">
      <c r="H2519" s="125" t="s">
        <v>404</v>
      </c>
      <c r="I2519" s="126" t="s">
        <v>191</v>
      </c>
      <c r="J2519" s="125">
        <v>504476</v>
      </c>
      <c r="K2519" s="125">
        <v>270037.59999999998</v>
      </c>
      <c r="L2519" s="55">
        <v>4.0435499999999998</v>
      </c>
      <c r="M2519" s="129">
        <v>74.36</v>
      </c>
    </row>
    <row r="2520" spans="8:13" x14ac:dyDescent="0.25">
      <c r="H2520" s="125" t="s">
        <v>404</v>
      </c>
      <c r="I2520" s="126" t="s">
        <v>192</v>
      </c>
      <c r="J2520" s="125">
        <v>504476</v>
      </c>
      <c r="K2520" s="125">
        <v>270041.59999999998</v>
      </c>
      <c r="L2520" s="55">
        <v>4.0473600000000003</v>
      </c>
      <c r="M2520" s="129">
        <v>86.11</v>
      </c>
    </row>
    <row r="2521" spans="8:13" x14ac:dyDescent="0.25">
      <c r="H2521" s="125" t="s">
        <v>404</v>
      </c>
      <c r="I2521" s="126" t="s">
        <v>193</v>
      </c>
      <c r="J2521" s="125">
        <v>504476</v>
      </c>
      <c r="K2521" s="125">
        <v>270045.59999999998</v>
      </c>
      <c r="L2521" s="55">
        <v>5.0871300000000002</v>
      </c>
      <c r="M2521" s="129">
        <v>89.33</v>
      </c>
    </row>
    <row r="2522" spans="8:13" x14ac:dyDescent="0.25">
      <c r="H2522" s="125" t="s">
        <v>404</v>
      </c>
      <c r="I2522" s="126" t="s">
        <v>23</v>
      </c>
      <c r="J2522" s="125">
        <v>504476.2</v>
      </c>
      <c r="K2522" s="125">
        <v>270050</v>
      </c>
      <c r="L2522" s="55">
        <v>7.9917899999999999</v>
      </c>
      <c r="M2522" s="129">
        <v>91.04</v>
      </c>
    </row>
    <row r="2523" spans="8:13" x14ac:dyDescent="0.25">
      <c r="H2523" s="125" t="s">
        <v>404</v>
      </c>
      <c r="I2523" s="126" t="s">
        <v>194</v>
      </c>
      <c r="J2523" s="125">
        <v>504477.2</v>
      </c>
      <c r="K2523" s="125">
        <v>270054.90000000002</v>
      </c>
      <c r="L2523" s="55">
        <v>7.9436099999999996</v>
      </c>
      <c r="M2523" s="129">
        <v>111.62</v>
      </c>
    </row>
    <row r="2524" spans="8:13" x14ac:dyDescent="0.25">
      <c r="H2524" s="125" t="s">
        <v>404</v>
      </c>
      <c r="I2524" s="126" t="s">
        <v>195</v>
      </c>
      <c r="J2524" s="125">
        <v>504477.9</v>
      </c>
      <c r="K2524" s="125">
        <v>270060.09999999998</v>
      </c>
      <c r="L2524" s="55">
        <v>8.0148900000000012</v>
      </c>
      <c r="M2524" s="129">
        <v>119.69</v>
      </c>
    </row>
    <row r="2525" spans="8:13" x14ac:dyDescent="0.25">
      <c r="H2525" s="125" t="s">
        <v>404</v>
      </c>
      <c r="I2525" s="126" t="s">
        <v>196</v>
      </c>
      <c r="J2525" s="125">
        <v>504478.7</v>
      </c>
      <c r="K2525" s="125">
        <v>270065.2</v>
      </c>
      <c r="L2525" s="55">
        <v>8.0072399999999995</v>
      </c>
      <c r="M2525" s="129">
        <v>132</v>
      </c>
    </row>
    <row r="2526" spans="8:13" x14ac:dyDescent="0.25">
      <c r="H2526" s="125" t="s">
        <v>404</v>
      </c>
      <c r="I2526" s="126" t="s">
        <v>24</v>
      </c>
      <c r="J2526" s="125">
        <v>504479.9</v>
      </c>
      <c r="K2526" s="125">
        <v>270070</v>
      </c>
      <c r="L2526" s="55">
        <v>8.0148900000000012</v>
      </c>
      <c r="M2526" s="129">
        <v>116.67</v>
      </c>
    </row>
    <row r="2527" spans="8:13" x14ac:dyDescent="0.25">
      <c r="H2527" s="125" t="s">
        <v>404</v>
      </c>
      <c r="I2527" s="126" t="s">
        <v>197</v>
      </c>
      <c r="J2527" s="125">
        <v>504481.4</v>
      </c>
      <c r="K2527" s="125">
        <v>270074.3</v>
      </c>
      <c r="L2527" s="55">
        <v>8.0098800000000008</v>
      </c>
      <c r="M2527" s="129">
        <v>131.21</v>
      </c>
    </row>
    <row r="2528" spans="8:13" x14ac:dyDescent="0.25">
      <c r="H2528" s="125" t="s">
        <v>404</v>
      </c>
      <c r="I2528" s="126" t="s">
        <v>198</v>
      </c>
      <c r="J2528" s="125">
        <v>504483</v>
      </c>
      <c r="K2528" s="125">
        <v>270078.7</v>
      </c>
      <c r="L2528" s="55">
        <v>8.0123999999999995</v>
      </c>
      <c r="M2528" s="129">
        <v>136.47999999999999</v>
      </c>
    </row>
    <row r="2529" spans="8:13" x14ac:dyDescent="0.25">
      <c r="H2529" s="125" t="s">
        <v>404</v>
      </c>
      <c r="I2529" s="126" t="s">
        <v>199</v>
      </c>
      <c r="J2529" s="125">
        <v>504484.6</v>
      </c>
      <c r="K2529" s="125">
        <v>270083</v>
      </c>
      <c r="L2529" s="55">
        <v>8.0104199999999999</v>
      </c>
      <c r="M2529" s="129">
        <v>141.58000000000001</v>
      </c>
    </row>
    <row r="2530" spans="8:13" x14ac:dyDescent="0.25">
      <c r="H2530" s="125" t="s">
        <v>404</v>
      </c>
      <c r="I2530" s="126" t="s">
        <v>25</v>
      </c>
      <c r="J2530" s="125">
        <v>504486.2</v>
      </c>
      <c r="K2530" s="125">
        <v>270087.3</v>
      </c>
      <c r="L2530" s="55">
        <v>8.0112000000000005</v>
      </c>
      <c r="M2530" s="129">
        <v>147.22</v>
      </c>
    </row>
    <row r="2531" spans="8:13" x14ac:dyDescent="0.25">
      <c r="H2531" s="125" t="s">
        <v>404</v>
      </c>
      <c r="I2531" s="126" t="s">
        <v>200</v>
      </c>
      <c r="J2531" s="125">
        <v>504487.8</v>
      </c>
      <c r="K2531" s="125">
        <v>270091.7</v>
      </c>
      <c r="L2531" s="55">
        <v>8.0035500000000006</v>
      </c>
      <c r="M2531" s="129">
        <v>152.74</v>
      </c>
    </row>
    <row r="2532" spans="8:13" x14ac:dyDescent="0.25">
      <c r="H2532" s="125" t="s">
        <v>404</v>
      </c>
      <c r="I2532" s="126" t="s">
        <v>201</v>
      </c>
      <c r="J2532" s="125">
        <v>504489.7</v>
      </c>
      <c r="K2532" s="125">
        <v>270095.7</v>
      </c>
      <c r="L2532" s="55">
        <v>8.0143800000000009</v>
      </c>
      <c r="M2532" s="129">
        <v>142.09</v>
      </c>
    </row>
    <row r="2533" spans="8:13" x14ac:dyDescent="0.25">
      <c r="H2533" s="125" t="s">
        <v>404</v>
      </c>
      <c r="I2533" s="126" t="s">
        <v>202</v>
      </c>
      <c r="J2533" s="125">
        <v>504491.8</v>
      </c>
      <c r="K2533" s="125">
        <v>270099.59999999998</v>
      </c>
      <c r="L2533" s="55">
        <v>8.0163599999999988</v>
      </c>
      <c r="M2533" s="129">
        <v>113.16</v>
      </c>
    </row>
    <row r="2534" spans="8:13" x14ac:dyDescent="0.25">
      <c r="H2534" s="125" t="s">
        <v>404</v>
      </c>
      <c r="I2534" s="126" t="s">
        <v>26</v>
      </c>
      <c r="J2534" s="125">
        <v>504493.9</v>
      </c>
      <c r="K2534" s="125">
        <v>270103.3</v>
      </c>
      <c r="L2534" s="55">
        <v>8.0077800000000003</v>
      </c>
      <c r="M2534" s="129">
        <v>144.03</v>
      </c>
    </row>
    <row r="2535" spans="8:13" x14ac:dyDescent="0.25">
      <c r="H2535" s="125" t="s">
        <v>404</v>
      </c>
      <c r="I2535" s="126" t="s">
        <v>203</v>
      </c>
      <c r="J2535" s="125">
        <v>504496</v>
      </c>
      <c r="K2535" s="125">
        <v>270107.09999999998</v>
      </c>
      <c r="L2535" s="55">
        <v>8.0117399999999996</v>
      </c>
      <c r="M2535" s="129">
        <v>146.4</v>
      </c>
    </row>
    <row r="2536" spans="8:13" x14ac:dyDescent="0.25">
      <c r="H2536" s="125" t="s">
        <v>404</v>
      </c>
      <c r="I2536" s="126" t="s">
        <v>204</v>
      </c>
      <c r="J2536" s="125">
        <v>504498.1</v>
      </c>
      <c r="K2536" s="125">
        <v>270111</v>
      </c>
      <c r="L2536" s="55">
        <v>8.0105400000000007</v>
      </c>
      <c r="M2536" s="129">
        <v>123.08</v>
      </c>
    </row>
    <row r="2537" spans="8:13" x14ac:dyDescent="0.25">
      <c r="H2537" s="125" t="s">
        <v>404</v>
      </c>
      <c r="I2537" s="126" t="s">
        <v>205</v>
      </c>
      <c r="J2537" s="125">
        <v>504500.2</v>
      </c>
      <c r="K2537" s="125">
        <v>270114.8</v>
      </c>
      <c r="L2537" s="55">
        <v>8.0121300000000009</v>
      </c>
      <c r="M2537" s="129">
        <v>98.09</v>
      </c>
    </row>
    <row r="2538" spans="8:13" x14ac:dyDescent="0.25">
      <c r="H2538" s="125" t="s">
        <v>404</v>
      </c>
      <c r="I2538" s="126" t="s">
        <v>27</v>
      </c>
      <c r="J2538" s="125">
        <v>504502.4</v>
      </c>
      <c r="K2538" s="125">
        <v>270118.5</v>
      </c>
      <c r="L2538" s="55">
        <v>8.0092200000000009</v>
      </c>
      <c r="M2538" s="129">
        <v>127.33</v>
      </c>
    </row>
    <row r="2539" spans="8:13" x14ac:dyDescent="0.25">
      <c r="H2539" s="125" t="s">
        <v>404</v>
      </c>
      <c r="I2539" s="126" t="s">
        <v>206</v>
      </c>
      <c r="J2539" s="125">
        <v>504504.7</v>
      </c>
      <c r="K2539" s="125">
        <v>270122.2</v>
      </c>
      <c r="L2539" s="55">
        <v>8.0077800000000003</v>
      </c>
      <c r="M2539" s="129">
        <v>115.35</v>
      </c>
    </row>
    <row r="2540" spans="8:13" x14ac:dyDescent="0.25">
      <c r="H2540" s="125" t="s">
        <v>404</v>
      </c>
      <c r="I2540" s="126" t="s">
        <v>207</v>
      </c>
      <c r="J2540" s="125">
        <v>504507.1</v>
      </c>
      <c r="K2540" s="125">
        <v>270125.7</v>
      </c>
      <c r="L2540" s="55">
        <v>8.0084400000000002</v>
      </c>
      <c r="M2540" s="129">
        <v>108.67</v>
      </c>
    </row>
    <row r="2541" spans="8:13" x14ac:dyDescent="0.25">
      <c r="H2541" s="125" t="s">
        <v>404</v>
      </c>
      <c r="I2541" s="126" t="s">
        <v>208</v>
      </c>
      <c r="J2541" s="125">
        <v>504509.5</v>
      </c>
      <c r="K2541" s="125">
        <v>270129.2</v>
      </c>
      <c r="L2541" s="55">
        <v>8.0119799999999994</v>
      </c>
      <c r="M2541" s="129">
        <v>99.62</v>
      </c>
    </row>
    <row r="2542" spans="8:13" x14ac:dyDescent="0.25">
      <c r="H2542" s="125" t="s">
        <v>404</v>
      </c>
      <c r="I2542" s="126" t="s">
        <v>28</v>
      </c>
      <c r="J2542" s="125">
        <v>504512</v>
      </c>
      <c r="K2542" s="125">
        <v>270132.5</v>
      </c>
      <c r="L2542" s="55">
        <v>8.0106599999999997</v>
      </c>
      <c r="M2542" s="129">
        <v>109.38</v>
      </c>
    </row>
    <row r="2543" spans="8:13" x14ac:dyDescent="0.25">
      <c r="H2543" s="125" t="s">
        <v>404</v>
      </c>
      <c r="I2543" s="126" t="s">
        <v>209</v>
      </c>
      <c r="J2543" s="125">
        <v>504514.6</v>
      </c>
      <c r="K2543" s="125">
        <v>270135.90000000002</v>
      </c>
      <c r="L2543" s="55">
        <v>8.0101499999999994</v>
      </c>
      <c r="M2543" s="129">
        <v>110.96</v>
      </c>
    </row>
    <row r="2544" spans="8:13" x14ac:dyDescent="0.25">
      <c r="H2544" s="125" t="s">
        <v>404</v>
      </c>
      <c r="I2544" s="126" t="s">
        <v>210</v>
      </c>
      <c r="J2544" s="125">
        <v>504517.2</v>
      </c>
      <c r="K2544" s="125">
        <v>270139.2</v>
      </c>
      <c r="L2544" s="55">
        <v>8.0093399999999999</v>
      </c>
      <c r="M2544" s="129">
        <v>112.19</v>
      </c>
    </row>
    <row r="2545" spans="8:13" x14ac:dyDescent="0.25">
      <c r="H2545" s="125" t="s">
        <v>404</v>
      </c>
      <c r="I2545" s="126" t="s">
        <v>211</v>
      </c>
      <c r="J2545" s="125">
        <v>504519.7</v>
      </c>
      <c r="K2545" s="125">
        <v>270142.59999999998</v>
      </c>
      <c r="L2545" s="55">
        <v>8.0138400000000001</v>
      </c>
      <c r="M2545" s="129">
        <v>110.23</v>
      </c>
    </row>
    <row r="2546" spans="8:13" x14ac:dyDescent="0.25">
      <c r="H2546" s="125" t="s">
        <v>404</v>
      </c>
      <c r="I2546" s="126" t="s">
        <v>29</v>
      </c>
      <c r="J2546" s="125">
        <v>504522</v>
      </c>
      <c r="K2546" s="125">
        <v>270146.2</v>
      </c>
      <c r="L2546" s="55">
        <v>8.0101499999999994</v>
      </c>
      <c r="M2546" s="129">
        <v>105.97</v>
      </c>
    </row>
    <row r="2547" spans="8:13" x14ac:dyDescent="0.25">
      <c r="H2547" s="125" t="s">
        <v>404</v>
      </c>
      <c r="I2547" s="126" t="s">
        <v>212</v>
      </c>
      <c r="J2547" s="125">
        <v>504524.4</v>
      </c>
      <c r="K2547" s="125">
        <v>270149.7</v>
      </c>
      <c r="L2547" s="55">
        <v>8.0072399999999995</v>
      </c>
      <c r="M2547" s="129">
        <v>113.62</v>
      </c>
    </row>
    <row r="2548" spans="8:13" x14ac:dyDescent="0.25">
      <c r="H2548" s="125" t="s">
        <v>404</v>
      </c>
      <c r="I2548" s="126" t="s">
        <v>213</v>
      </c>
      <c r="J2548" s="125">
        <v>504526.9</v>
      </c>
      <c r="K2548" s="125">
        <v>270153.09999999998</v>
      </c>
      <c r="L2548" s="55">
        <v>8.0067000000000004</v>
      </c>
      <c r="M2548" s="129">
        <v>113.35</v>
      </c>
    </row>
    <row r="2549" spans="8:13" x14ac:dyDescent="0.25">
      <c r="H2549" s="125" t="s">
        <v>404</v>
      </c>
      <c r="I2549" s="126" t="s">
        <v>214</v>
      </c>
      <c r="J2549" s="125">
        <v>504529.2</v>
      </c>
      <c r="K2549" s="125">
        <v>270156.7</v>
      </c>
      <c r="L2549" s="55">
        <v>8.0039400000000001</v>
      </c>
      <c r="M2549" s="129">
        <v>119.41</v>
      </c>
    </row>
    <row r="2550" spans="8:13" x14ac:dyDescent="0.25">
      <c r="H2550" s="125" t="s">
        <v>404</v>
      </c>
      <c r="I2550" s="126" t="s">
        <v>30</v>
      </c>
      <c r="J2550" s="125">
        <v>504531.6</v>
      </c>
      <c r="K2550" s="125">
        <v>270160.2</v>
      </c>
      <c r="L2550" s="55">
        <v>7.9379399999999993</v>
      </c>
      <c r="M2550" s="129">
        <v>126.63</v>
      </c>
    </row>
    <row r="2551" spans="8:13" x14ac:dyDescent="0.25">
      <c r="H2551" s="125" t="s">
        <v>404</v>
      </c>
      <c r="I2551" s="126" t="s">
        <v>215</v>
      </c>
      <c r="J2551" s="125">
        <v>504533.9</v>
      </c>
      <c r="K2551" s="125">
        <v>270163.8</v>
      </c>
      <c r="L2551" s="55">
        <v>8.0205599999999997</v>
      </c>
      <c r="M2551" s="129">
        <v>131.22999999999999</v>
      </c>
    </row>
    <row r="2552" spans="8:13" x14ac:dyDescent="0.25">
      <c r="H2552" s="125" t="s">
        <v>404</v>
      </c>
      <c r="I2552" s="126" t="s">
        <v>216</v>
      </c>
      <c r="J2552" s="125">
        <v>504536.2</v>
      </c>
      <c r="K2552" s="125">
        <v>270167.40000000002</v>
      </c>
      <c r="L2552" s="55">
        <v>8.0092200000000009</v>
      </c>
      <c r="M2552" s="129">
        <v>133.85</v>
      </c>
    </row>
    <row r="2553" spans="8:13" x14ac:dyDescent="0.25">
      <c r="H2553" s="125" t="s">
        <v>404</v>
      </c>
      <c r="I2553" s="126" t="s">
        <v>217</v>
      </c>
      <c r="J2553" s="125">
        <v>504538.5</v>
      </c>
      <c r="K2553" s="125">
        <v>270170.90000000002</v>
      </c>
      <c r="L2553" s="55">
        <v>8.0082900000000006</v>
      </c>
      <c r="M2553" s="129">
        <v>137.9</v>
      </c>
    </row>
    <row r="2554" spans="8:13" x14ac:dyDescent="0.25">
      <c r="H2554" s="125" t="s">
        <v>404</v>
      </c>
      <c r="I2554" s="126" t="s">
        <v>31</v>
      </c>
      <c r="J2554" s="125">
        <v>504541</v>
      </c>
      <c r="K2554" s="125">
        <v>270174.3</v>
      </c>
      <c r="L2554" s="55">
        <v>8.011470000000001</v>
      </c>
      <c r="M2554" s="129">
        <v>131.74</v>
      </c>
    </row>
    <row r="2555" spans="8:13" x14ac:dyDescent="0.25">
      <c r="H2555" s="125" t="s">
        <v>404</v>
      </c>
      <c r="I2555" s="126" t="s">
        <v>218</v>
      </c>
      <c r="J2555" s="125">
        <v>504543.4</v>
      </c>
      <c r="K2555" s="125">
        <v>270177.7</v>
      </c>
      <c r="L2555" s="55">
        <v>8.0106599999999997</v>
      </c>
      <c r="M2555" s="129">
        <v>152.4</v>
      </c>
    </row>
    <row r="2556" spans="8:13" x14ac:dyDescent="0.25">
      <c r="H2556" s="125" t="s">
        <v>404</v>
      </c>
      <c r="I2556" s="126" t="s">
        <v>219</v>
      </c>
      <c r="J2556" s="125">
        <v>504545.9</v>
      </c>
      <c r="K2556" s="125">
        <v>270181.09999999998</v>
      </c>
      <c r="L2556" s="55">
        <v>8.00976</v>
      </c>
      <c r="M2556" s="129">
        <v>177.65</v>
      </c>
    </row>
    <row r="2557" spans="8:13" x14ac:dyDescent="0.25">
      <c r="H2557" s="125" t="s">
        <v>404</v>
      </c>
      <c r="I2557" s="126" t="s">
        <v>220</v>
      </c>
      <c r="J2557" s="125">
        <v>504548.4</v>
      </c>
      <c r="K2557" s="125">
        <v>270184.5</v>
      </c>
      <c r="L2557" s="55">
        <v>8.0089500000000005</v>
      </c>
      <c r="M2557" s="129">
        <v>178.76</v>
      </c>
    </row>
    <row r="2558" spans="8:13" x14ac:dyDescent="0.25">
      <c r="H2558" s="125" t="s">
        <v>404</v>
      </c>
      <c r="I2558" s="126" t="s">
        <v>32</v>
      </c>
      <c r="J2558" s="125">
        <v>504550.8</v>
      </c>
      <c r="K2558" s="125">
        <v>270188</v>
      </c>
      <c r="L2558" s="55">
        <v>8.0082900000000006</v>
      </c>
      <c r="M2558" s="129">
        <v>155.68</v>
      </c>
    </row>
    <row r="2559" spans="8:13" x14ac:dyDescent="0.25">
      <c r="H2559" s="125" t="s">
        <v>404</v>
      </c>
      <c r="I2559" s="126" t="s">
        <v>221</v>
      </c>
      <c r="J2559" s="125">
        <v>504553.2</v>
      </c>
      <c r="K2559" s="125">
        <v>270191.40000000002</v>
      </c>
      <c r="L2559" s="55">
        <v>8.0134500000000006</v>
      </c>
      <c r="M2559" s="129">
        <v>170.36</v>
      </c>
    </row>
    <row r="2560" spans="8:13" x14ac:dyDescent="0.25">
      <c r="H2560" s="125" t="s">
        <v>404</v>
      </c>
      <c r="I2560" s="126" t="s">
        <v>222</v>
      </c>
      <c r="J2560" s="125">
        <v>504555.5</v>
      </c>
      <c r="K2560" s="125">
        <v>270195</v>
      </c>
      <c r="L2560" s="55">
        <v>8.01</v>
      </c>
      <c r="M2560" s="129">
        <v>176.53</v>
      </c>
    </row>
    <row r="2561" spans="8:13" x14ac:dyDescent="0.25">
      <c r="H2561" s="125" t="s">
        <v>404</v>
      </c>
      <c r="I2561" s="126" t="s">
        <v>223</v>
      </c>
      <c r="J2561" s="125">
        <v>504557.8</v>
      </c>
      <c r="K2561" s="125">
        <v>270198.59999999998</v>
      </c>
      <c r="L2561" s="55">
        <v>8.0080200000000001</v>
      </c>
      <c r="M2561" s="129">
        <v>192.03</v>
      </c>
    </row>
    <row r="2562" spans="8:13" x14ac:dyDescent="0.25">
      <c r="H2562" s="125" t="s">
        <v>404</v>
      </c>
      <c r="I2562" s="126" t="s">
        <v>33</v>
      </c>
      <c r="J2562" s="125">
        <v>504560.1</v>
      </c>
      <c r="K2562" s="125">
        <v>270202.2</v>
      </c>
      <c r="L2562" s="55">
        <v>8.0118600000000004</v>
      </c>
      <c r="M2562" s="129">
        <v>181.87</v>
      </c>
    </row>
    <row r="2563" spans="8:13" x14ac:dyDescent="0.25">
      <c r="H2563" s="125" t="s">
        <v>404</v>
      </c>
      <c r="I2563" s="126" t="s">
        <v>224</v>
      </c>
      <c r="J2563" s="125">
        <v>504562.3</v>
      </c>
      <c r="K2563" s="125">
        <v>270205.8</v>
      </c>
      <c r="L2563" s="55">
        <v>8.0108100000000011</v>
      </c>
      <c r="M2563" s="129">
        <v>187.47</v>
      </c>
    </row>
    <row r="2564" spans="8:13" x14ac:dyDescent="0.25">
      <c r="H2564" s="125" t="s">
        <v>404</v>
      </c>
      <c r="I2564" s="126" t="s">
        <v>225</v>
      </c>
      <c r="J2564" s="125">
        <v>504564.5</v>
      </c>
      <c r="K2564" s="125">
        <v>270209.40000000002</v>
      </c>
      <c r="L2564" s="55">
        <v>8.0091000000000001</v>
      </c>
      <c r="M2564" s="129">
        <v>196.59</v>
      </c>
    </row>
    <row r="2565" spans="8:13" x14ac:dyDescent="0.25">
      <c r="H2565" s="125" t="s">
        <v>404</v>
      </c>
      <c r="I2565" s="126" t="s">
        <v>226</v>
      </c>
      <c r="J2565" s="125">
        <v>504566.9</v>
      </c>
      <c r="K2565" s="125">
        <v>270212.90000000002</v>
      </c>
      <c r="L2565" s="55">
        <v>8.0108100000000011</v>
      </c>
      <c r="M2565" s="129">
        <v>194.36</v>
      </c>
    </row>
    <row r="2566" spans="8:13" x14ac:dyDescent="0.25">
      <c r="H2566" s="125" t="s">
        <v>404</v>
      </c>
      <c r="I2566" s="126" t="s">
        <v>34</v>
      </c>
      <c r="J2566" s="125">
        <v>504569.2</v>
      </c>
      <c r="K2566" s="125">
        <v>270216.40000000002</v>
      </c>
      <c r="L2566" s="55">
        <v>8.0104199999999999</v>
      </c>
      <c r="M2566" s="129">
        <v>177.95</v>
      </c>
    </row>
    <row r="2567" spans="8:13" x14ac:dyDescent="0.25">
      <c r="H2567" s="125" t="s">
        <v>404</v>
      </c>
      <c r="I2567" s="126" t="s">
        <v>227</v>
      </c>
      <c r="J2567" s="125">
        <v>504571.5</v>
      </c>
      <c r="K2567" s="125">
        <v>270219.90000000002</v>
      </c>
      <c r="L2567" s="55">
        <v>8.00868</v>
      </c>
      <c r="M2567" s="129">
        <v>167.39</v>
      </c>
    </row>
    <row r="2568" spans="8:13" x14ac:dyDescent="0.25">
      <c r="H2568" s="125" t="s">
        <v>404</v>
      </c>
      <c r="I2568" s="126" t="s">
        <v>228</v>
      </c>
      <c r="J2568" s="125">
        <v>504573.9</v>
      </c>
      <c r="K2568" s="125">
        <v>270223.40000000002</v>
      </c>
      <c r="L2568" s="55">
        <v>8.0118600000000004</v>
      </c>
      <c r="M2568" s="129">
        <v>160.08000000000001</v>
      </c>
    </row>
    <row r="2569" spans="8:13" x14ac:dyDescent="0.25">
      <c r="H2569" s="125" t="s">
        <v>404</v>
      </c>
      <c r="I2569" s="126" t="s">
        <v>229</v>
      </c>
      <c r="J2569" s="125">
        <v>504576.2</v>
      </c>
      <c r="K2569" s="125">
        <v>270227</v>
      </c>
      <c r="L2569" s="55">
        <v>8.0056499999999993</v>
      </c>
      <c r="M2569" s="129">
        <v>151.69</v>
      </c>
    </row>
    <row r="2570" spans="8:13" x14ac:dyDescent="0.25">
      <c r="H2570" s="125" t="s">
        <v>404</v>
      </c>
      <c r="I2570" s="126" t="s">
        <v>35</v>
      </c>
      <c r="J2570" s="125">
        <v>504578.5</v>
      </c>
      <c r="K2570" s="125">
        <v>270230.59999999998</v>
      </c>
      <c r="L2570" s="55">
        <v>8.01159</v>
      </c>
      <c r="M2570" s="129">
        <v>144.27000000000001</v>
      </c>
    </row>
    <row r="2571" spans="8:13" x14ac:dyDescent="0.25">
      <c r="H2571" s="125" t="s">
        <v>404</v>
      </c>
      <c r="I2571" s="126" t="s">
        <v>230</v>
      </c>
      <c r="J2571" s="125">
        <v>504580.7</v>
      </c>
      <c r="K2571" s="125">
        <v>270234.2</v>
      </c>
      <c r="L2571" s="55">
        <v>8.0168699999999991</v>
      </c>
      <c r="M2571" s="129">
        <v>143.66</v>
      </c>
    </row>
    <row r="2572" spans="8:13" x14ac:dyDescent="0.25">
      <c r="H2572" s="125" t="s">
        <v>404</v>
      </c>
      <c r="I2572" s="126" t="s">
        <v>231</v>
      </c>
      <c r="J2572" s="125">
        <v>504582.8</v>
      </c>
      <c r="K2572" s="125">
        <v>270238</v>
      </c>
      <c r="L2572" s="55">
        <v>8.0081699999999998</v>
      </c>
      <c r="M2572" s="129">
        <v>143.06</v>
      </c>
    </row>
    <row r="2573" spans="8:13" x14ac:dyDescent="0.25">
      <c r="H2573" s="125" t="s">
        <v>404</v>
      </c>
      <c r="I2573" s="126" t="s">
        <v>232</v>
      </c>
      <c r="J2573" s="125">
        <v>504584.9</v>
      </c>
      <c r="K2573" s="125">
        <v>270241.7</v>
      </c>
      <c r="L2573" s="55">
        <v>8.0118600000000004</v>
      </c>
      <c r="M2573" s="129">
        <v>144.78</v>
      </c>
    </row>
    <row r="2574" spans="8:13" x14ac:dyDescent="0.25">
      <c r="H2574" s="125" t="s">
        <v>404</v>
      </c>
      <c r="I2574" s="126" t="s">
        <v>36</v>
      </c>
      <c r="J2574" s="125">
        <v>504587</v>
      </c>
      <c r="K2574" s="125">
        <v>270245.40000000002</v>
      </c>
      <c r="L2574" s="55">
        <v>8.0096100000000003</v>
      </c>
      <c r="M2574" s="129">
        <v>145.46</v>
      </c>
    </row>
    <row r="2575" spans="8:13" x14ac:dyDescent="0.25">
      <c r="H2575" s="125" t="s">
        <v>404</v>
      </c>
      <c r="I2575" s="126" t="s">
        <v>233</v>
      </c>
      <c r="J2575" s="125">
        <v>504589.2</v>
      </c>
      <c r="K2575" s="125">
        <v>270249.09999999998</v>
      </c>
      <c r="L2575" s="55">
        <v>8.0094899999999996</v>
      </c>
      <c r="M2575" s="129">
        <v>147.33000000000001</v>
      </c>
    </row>
    <row r="2576" spans="8:13" x14ac:dyDescent="0.25">
      <c r="H2576" s="125" t="s">
        <v>404</v>
      </c>
      <c r="I2576" s="126" t="s">
        <v>234</v>
      </c>
      <c r="J2576" s="125">
        <v>504591.4</v>
      </c>
      <c r="K2576" s="125">
        <v>270252.90000000002</v>
      </c>
      <c r="L2576" s="55">
        <v>8.0118600000000004</v>
      </c>
      <c r="M2576" s="129">
        <v>144.44999999999999</v>
      </c>
    </row>
    <row r="2577" spans="8:13" x14ac:dyDescent="0.25">
      <c r="H2577" s="125" t="s">
        <v>404</v>
      </c>
      <c r="I2577" s="126" t="s">
        <v>235</v>
      </c>
      <c r="J2577" s="125">
        <v>504593.5</v>
      </c>
      <c r="K2577" s="125">
        <v>270256.59999999998</v>
      </c>
      <c r="L2577" s="55">
        <v>8.0101499999999994</v>
      </c>
      <c r="M2577" s="129">
        <v>123.48</v>
      </c>
    </row>
    <row r="2578" spans="8:13" x14ac:dyDescent="0.25">
      <c r="H2578" s="125" t="s">
        <v>404</v>
      </c>
      <c r="I2578" s="126" t="s">
        <v>37</v>
      </c>
      <c r="J2578" s="125">
        <v>504595.6</v>
      </c>
      <c r="K2578" s="125">
        <v>270260.3</v>
      </c>
      <c r="L2578" s="55">
        <v>8.0108100000000011</v>
      </c>
      <c r="M2578" s="129">
        <v>133.51</v>
      </c>
    </row>
    <row r="2579" spans="8:13" x14ac:dyDescent="0.25">
      <c r="H2579" s="125" t="s">
        <v>404</v>
      </c>
      <c r="I2579" s="126" t="s">
        <v>236</v>
      </c>
      <c r="J2579" s="125">
        <v>504597.8</v>
      </c>
      <c r="K2579" s="125">
        <v>270264</v>
      </c>
      <c r="L2579" s="55">
        <v>8.0109300000000001</v>
      </c>
      <c r="M2579" s="129">
        <v>123.95</v>
      </c>
    </row>
    <row r="2580" spans="8:13" x14ac:dyDescent="0.25">
      <c r="H2580" s="125" t="s">
        <v>404</v>
      </c>
      <c r="I2580" s="126" t="s">
        <v>237</v>
      </c>
      <c r="J2580" s="125">
        <v>504599.8</v>
      </c>
      <c r="K2580" s="125">
        <v>270267.8</v>
      </c>
      <c r="L2580" s="55">
        <v>8.0096100000000003</v>
      </c>
      <c r="M2580" s="129">
        <v>114.71</v>
      </c>
    </row>
    <row r="2581" spans="8:13" x14ac:dyDescent="0.25">
      <c r="H2581" s="125" t="s">
        <v>404</v>
      </c>
      <c r="I2581" s="126" t="s">
        <v>238</v>
      </c>
      <c r="J2581" s="125">
        <v>504601.9</v>
      </c>
      <c r="K2581" s="125">
        <v>270271.5</v>
      </c>
      <c r="L2581" s="55">
        <v>8.0105400000000007</v>
      </c>
      <c r="M2581" s="129">
        <v>111.8</v>
      </c>
    </row>
    <row r="2582" spans="8:13" x14ac:dyDescent="0.25">
      <c r="H2582" s="125" t="s">
        <v>404</v>
      </c>
      <c r="I2582" s="126" t="s">
        <v>38</v>
      </c>
      <c r="J2582" s="125">
        <v>504603.9</v>
      </c>
      <c r="K2582" s="125">
        <v>270275.3</v>
      </c>
      <c r="L2582" s="55">
        <v>8.01</v>
      </c>
      <c r="M2582" s="129">
        <v>114.81</v>
      </c>
    </row>
    <row r="2583" spans="8:13" x14ac:dyDescent="0.25">
      <c r="H2583" s="125" t="s">
        <v>404</v>
      </c>
      <c r="I2583" s="126" t="s">
        <v>239</v>
      </c>
      <c r="J2583" s="125">
        <v>504606.2</v>
      </c>
      <c r="K2583" s="125">
        <v>270279</v>
      </c>
      <c r="L2583" s="55">
        <v>8.011470000000001</v>
      </c>
      <c r="M2583" s="129">
        <v>105.68</v>
      </c>
    </row>
    <row r="2584" spans="8:13" x14ac:dyDescent="0.25">
      <c r="H2584" s="125" t="s">
        <v>404</v>
      </c>
      <c r="I2584" s="126" t="s">
        <v>240</v>
      </c>
      <c r="J2584" s="125">
        <v>504608.4</v>
      </c>
      <c r="K2584" s="125">
        <v>270282.5</v>
      </c>
      <c r="L2584" s="55">
        <v>8.0125200000000003</v>
      </c>
      <c r="M2584" s="129">
        <v>104.37</v>
      </c>
    </row>
    <row r="2585" spans="8:13" x14ac:dyDescent="0.25">
      <c r="H2585" s="125" t="s">
        <v>404</v>
      </c>
      <c r="I2585" s="126" t="s">
        <v>241</v>
      </c>
      <c r="J2585" s="125">
        <v>504610.9</v>
      </c>
      <c r="K2585" s="125">
        <v>270286</v>
      </c>
      <c r="L2585" s="55">
        <v>8.0071200000000005</v>
      </c>
      <c r="M2585" s="129">
        <v>95.93</v>
      </c>
    </row>
    <row r="2586" spans="8:13" x14ac:dyDescent="0.25">
      <c r="H2586" s="125" t="s">
        <v>404</v>
      </c>
      <c r="I2586" s="126" t="s">
        <v>39</v>
      </c>
      <c r="J2586" s="125">
        <v>504613.6</v>
      </c>
      <c r="K2586" s="125">
        <v>270289.09999999998</v>
      </c>
      <c r="L2586" s="55">
        <v>8.013300000000001</v>
      </c>
      <c r="M2586" s="129">
        <v>108.13</v>
      </c>
    </row>
    <row r="2587" spans="8:13" x14ac:dyDescent="0.25">
      <c r="H2587" s="125" t="s">
        <v>404</v>
      </c>
      <c r="I2587" s="126" t="s">
        <v>242</v>
      </c>
      <c r="J2587" s="125">
        <v>504616.5</v>
      </c>
      <c r="K2587" s="125">
        <v>270292</v>
      </c>
      <c r="L2587" s="55">
        <v>8.0102700000000002</v>
      </c>
      <c r="M2587" s="129">
        <v>103.76</v>
      </c>
    </row>
    <row r="2588" spans="8:13" x14ac:dyDescent="0.25">
      <c r="H2588" s="125" t="s">
        <v>404</v>
      </c>
      <c r="I2588" s="126" t="s">
        <v>243</v>
      </c>
      <c r="J2588" s="125">
        <v>504619.7</v>
      </c>
      <c r="K2588" s="125">
        <v>270294.7</v>
      </c>
      <c r="L2588" s="55">
        <v>8.0110799999999998</v>
      </c>
      <c r="M2588" s="129">
        <v>89.82</v>
      </c>
    </row>
    <row r="2589" spans="8:13" x14ac:dyDescent="0.25">
      <c r="H2589" s="125" t="s">
        <v>404</v>
      </c>
      <c r="I2589" s="126" t="s">
        <v>244</v>
      </c>
      <c r="J2589" s="125">
        <v>504623</v>
      </c>
      <c r="K2589" s="125">
        <v>270297.2</v>
      </c>
      <c r="L2589" s="55">
        <v>8.0027399999999993</v>
      </c>
      <c r="M2589" s="129">
        <v>82.18</v>
      </c>
    </row>
    <row r="2590" spans="8:13" x14ac:dyDescent="0.25">
      <c r="H2590" s="125" t="s">
        <v>404</v>
      </c>
      <c r="I2590" s="126" t="s">
        <v>40</v>
      </c>
      <c r="J2590" s="125">
        <v>504626.8</v>
      </c>
      <c r="K2590" s="125">
        <v>270299.2</v>
      </c>
      <c r="L2590" s="55">
        <v>5.0179799999999997</v>
      </c>
      <c r="M2590" s="129">
        <v>97.62</v>
      </c>
    </row>
    <row r="2591" spans="8:13" x14ac:dyDescent="0.25">
      <c r="H2591" s="125" t="s">
        <v>404</v>
      </c>
      <c r="I2591" s="126" t="s">
        <v>245</v>
      </c>
      <c r="J2591" s="125">
        <v>504629</v>
      </c>
      <c r="K2591" s="125">
        <v>270301</v>
      </c>
      <c r="L2591" s="55">
        <v>2.6071200000000001</v>
      </c>
      <c r="M2591" s="129">
        <v>82.09</v>
      </c>
    </row>
    <row r="2592" spans="8:13" x14ac:dyDescent="0.25">
      <c r="H2592" s="125" t="s">
        <v>404</v>
      </c>
      <c r="I2592" s="126" t="s">
        <v>246</v>
      </c>
      <c r="J2592" s="125">
        <v>504630.1</v>
      </c>
      <c r="K2592" s="125">
        <v>270302.40000000002</v>
      </c>
      <c r="L2592" s="55">
        <v>2.5374299999999996</v>
      </c>
      <c r="M2592" s="129">
        <v>72.05</v>
      </c>
    </row>
    <row r="2593" spans="8:13" x14ac:dyDescent="0.25">
      <c r="H2593" s="125" t="s">
        <v>404</v>
      </c>
      <c r="I2593" s="126" t="s">
        <v>247</v>
      </c>
      <c r="J2593" s="125">
        <v>504631.2</v>
      </c>
      <c r="K2593" s="125">
        <v>270303.7</v>
      </c>
      <c r="L2593" s="55">
        <v>2.5376999999999996</v>
      </c>
      <c r="M2593" s="129">
        <v>51.78</v>
      </c>
    </row>
    <row r="2594" spans="8:13" x14ac:dyDescent="0.25">
      <c r="H2594" s="125" t="s">
        <v>405</v>
      </c>
      <c r="I2594" s="126" t="s">
        <v>17</v>
      </c>
      <c r="J2594" s="125">
        <v>504632.1</v>
      </c>
      <c r="K2594" s="125">
        <v>270305.09999999998</v>
      </c>
      <c r="L2594" s="55">
        <v>2.5392600000000001</v>
      </c>
      <c r="M2594" s="62">
        <v>84.89</v>
      </c>
    </row>
    <row r="2595" spans="8:13" x14ac:dyDescent="0.25">
      <c r="H2595" s="53" t="s">
        <v>405</v>
      </c>
      <c r="I2595" s="56" t="s">
        <v>176</v>
      </c>
      <c r="J2595" s="53">
        <v>504632.8</v>
      </c>
      <c r="K2595" s="53">
        <v>270306.7</v>
      </c>
      <c r="L2595" s="55">
        <v>2.53809</v>
      </c>
      <c r="M2595" s="62">
        <v>87.98</v>
      </c>
    </row>
    <row r="2596" spans="8:13" x14ac:dyDescent="0.25">
      <c r="H2596" s="53" t="s">
        <v>405</v>
      </c>
      <c r="I2596" s="56" t="s">
        <v>177</v>
      </c>
      <c r="J2596" s="53">
        <v>504633.4</v>
      </c>
      <c r="K2596" s="53">
        <v>270308.5</v>
      </c>
      <c r="L2596" s="55">
        <v>2.5376999999999996</v>
      </c>
      <c r="M2596" s="62">
        <v>83.79</v>
      </c>
    </row>
    <row r="2597" spans="8:13" x14ac:dyDescent="0.25">
      <c r="H2597" s="53" t="s">
        <v>405</v>
      </c>
      <c r="I2597" s="56" t="s">
        <v>178</v>
      </c>
      <c r="J2597" s="53">
        <v>504633.9</v>
      </c>
      <c r="K2597" s="53">
        <v>270310.5</v>
      </c>
      <c r="L2597" s="55">
        <v>2.5391399999999997</v>
      </c>
      <c r="M2597" s="62">
        <v>84.92</v>
      </c>
    </row>
    <row r="2598" spans="8:13" x14ac:dyDescent="0.25">
      <c r="H2598" s="53" t="s">
        <v>405</v>
      </c>
      <c r="I2598" s="56" t="s">
        <v>18</v>
      </c>
      <c r="J2598" s="53">
        <v>504634.3</v>
      </c>
      <c r="K2598" s="53">
        <v>270312.40000000002</v>
      </c>
      <c r="L2598" s="55">
        <v>2.53755</v>
      </c>
      <c r="M2598" s="62">
        <v>82.05</v>
      </c>
    </row>
    <row r="2599" spans="8:13" x14ac:dyDescent="0.25">
      <c r="H2599" s="53" t="s">
        <v>405</v>
      </c>
      <c r="I2599" s="56" t="s">
        <v>179</v>
      </c>
      <c r="J2599" s="53">
        <v>504634.7</v>
      </c>
      <c r="K2599" s="53">
        <v>270314.40000000002</v>
      </c>
      <c r="L2599" s="55">
        <v>2.5355700000000003</v>
      </c>
      <c r="M2599" s="62">
        <v>76.3</v>
      </c>
    </row>
    <row r="2600" spans="8:13" x14ac:dyDescent="0.25">
      <c r="H2600" s="53" t="s">
        <v>405</v>
      </c>
      <c r="I2600" s="56" t="s">
        <v>180</v>
      </c>
      <c r="J2600" s="53">
        <v>504635</v>
      </c>
      <c r="K2600" s="53">
        <v>270316.5</v>
      </c>
      <c r="L2600" s="55">
        <v>2.53782</v>
      </c>
      <c r="M2600" s="62">
        <v>70.22</v>
      </c>
    </row>
    <row r="2601" spans="8:13" x14ac:dyDescent="0.25">
      <c r="H2601" s="53" t="s">
        <v>405</v>
      </c>
      <c r="I2601" s="56" t="s">
        <v>181</v>
      </c>
      <c r="J2601" s="53">
        <v>504635.4</v>
      </c>
      <c r="K2601" s="53">
        <v>270318.59999999998</v>
      </c>
      <c r="L2601" s="55">
        <v>2.53782</v>
      </c>
      <c r="M2601" s="62">
        <v>62.29</v>
      </c>
    </row>
    <row r="2602" spans="8:13" x14ac:dyDescent="0.25">
      <c r="H2602" s="53" t="s">
        <v>405</v>
      </c>
      <c r="I2602" s="56" t="s">
        <v>19</v>
      </c>
      <c r="J2602" s="53">
        <v>504635.7</v>
      </c>
      <c r="K2602" s="53">
        <v>270320.7</v>
      </c>
      <c r="L2602" s="55">
        <v>2.53992</v>
      </c>
      <c r="M2602" s="62">
        <v>76.45</v>
      </c>
    </row>
    <row r="2603" spans="8:13" x14ac:dyDescent="0.25">
      <c r="H2603" s="53" t="s">
        <v>405</v>
      </c>
      <c r="I2603" s="56" t="s">
        <v>182</v>
      </c>
      <c r="J2603" s="53">
        <v>504636</v>
      </c>
      <c r="K2603" s="53">
        <v>270322.8</v>
      </c>
      <c r="L2603" s="55">
        <v>2.5355700000000003</v>
      </c>
      <c r="M2603" s="62">
        <v>69.53</v>
      </c>
    </row>
    <row r="2604" spans="8:13" x14ac:dyDescent="0.25">
      <c r="H2604" s="53" t="s">
        <v>405</v>
      </c>
      <c r="I2604" s="56" t="s">
        <v>183</v>
      </c>
      <c r="J2604" s="53">
        <v>504636</v>
      </c>
      <c r="K2604" s="53">
        <v>270325.2</v>
      </c>
      <c r="L2604" s="55">
        <v>2.5396799999999997</v>
      </c>
      <c r="M2604" s="62">
        <v>76</v>
      </c>
    </row>
    <row r="2605" spans="8:13" x14ac:dyDescent="0.25">
      <c r="H2605" s="53" t="s">
        <v>405</v>
      </c>
      <c r="I2605" s="56" t="s">
        <v>184</v>
      </c>
      <c r="J2605" s="53">
        <v>504636</v>
      </c>
      <c r="K2605" s="53">
        <v>270327.7</v>
      </c>
      <c r="L2605" s="55">
        <v>2.6754899999999999</v>
      </c>
      <c r="M2605" s="62">
        <v>66.849999999999994</v>
      </c>
    </row>
    <row r="2606" spans="8:13" x14ac:dyDescent="0.25">
      <c r="H2606" s="53" t="s">
        <v>405</v>
      </c>
      <c r="I2606" s="56" t="s">
        <v>20</v>
      </c>
      <c r="J2606" s="53">
        <v>504636</v>
      </c>
      <c r="K2606" s="53">
        <v>270330.2</v>
      </c>
      <c r="L2606" s="55">
        <v>4.0290300000000006</v>
      </c>
      <c r="M2606" s="62">
        <v>72.760000000000005</v>
      </c>
    </row>
    <row r="2607" spans="8:13" x14ac:dyDescent="0.25">
      <c r="H2607" s="53" t="s">
        <v>405</v>
      </c>
      <c r="I2607" s="56" t="s">
        <v>185</v>
      </c>
      <c r="J2607" s="53">
        <v>504636.8</v>
      </c>
      <c r="K2607" s="53">
        <v>270332.79999999999</v>
      </c>
      <c r="L2607" s="55">
        <v>4.03416</v>
      </c>
      <c r="M2607" s="62">
        <v>79.67</v>
      </c>
    </row>
    <row r="2608" spans="8:13" x14ac:dyDescent="0.25">
      <c r="H2608" s="53" t="s">
        <v>405</v>
      </c>
      <c r="I2608" s="56" t="s">
        <v>186</v>
      </c>
      <c r="J2608" s="53">
        <v>504637.2</v>
      </c>
      <c r="K2608" s="53">
        <v>270335.7</v>
      </c>
      <c r="L2608" s="55">
        <v>4.0343099999999996</v>
      </c>
      <c r="M2608" s="62">
        <v>79.84</v>
      </c>
    </row>
    <row r="2609" spans="8:13" x14ac:dyDescent="0.25">
      <c r="H2609" s="53" t="s">
        <v>405</v>
      </c>
      <c r="I2609" s="56" t="s">
        <v>187</v>
      </c>
      <c r="J2609" s="53">
        <v>504637.2</v>
      </c>
      <c r="K2609" s="53">
        <v>270338.90000000002</v>
      </c>
      <c r="L2609" s="55">
        <v>4.0306199999999999</v>
      </c>
      <c r="M2609" s="62">
        <v>81.7</v>
      </c>
    </row>
    <row r="2610" spans="8:13" x14ac:dyDescent="0.25">
      <c r="H2610" s="53" t="s">
        <v>405</v>
      </c>
      <c r="I2610" s="56" t="s">
        <v>21</v>
      </c>
      <c r="J2610" s="53">
        <v>504637.2</v>
      </c>
      <c r="K2610" s="53">
        <v>270342.2</v>
      </c>
      <c r="L2610" s="55">
        <v>4.0353599999999998</v>
      </c>
      <c r="M2610" s="62">
        <v>64.37</v>
      </c>
    </row>
    <row r="2611" spans="8:13" x14ac:dyDescent="0.25">
      <c r="H2611" s="53" t="s">
        <v>405</v>
      </c>
      <c r="I2611" s="56" t="s">
        <v>188</v>
      </c>
      <c r="J2611" s="53">
        <v>504637.2</v>
      </c>
      <c r="K2611" s="53">
        <v>270345.40000000002</v>
      </c>
      <c r="L2611" s="55">
        <v>4.0411799999999998</v>
      </c>
      <c r="M2611" s="62">
        <v>65.08</v>
      </c>
    </row>
    <row r="2612" spans="8:13" x14ac:dyDescent="0.25">
      <c r="H2612" s="53" t="s">
        <v>405</v>
      </c>
      <c r="I2612" s="56" t="s">
        <v>189</v>
      </c>
      <c r="J2612" s="53">
        <v>504637.2</v>
      </c>
      <c r="K2612" s="53">
        <v>270348.59999999998</v>
      </c>
      <c r="L2612" s="55">
        <v>4.0311300000000001</v>
      </c>
      <c r="M2612" s="62">
        <v>82.43</v>
      </c>
    </row>
    <row r="2613" spans="8:13" x14ac:dyDescent="0.25">
      <c r="H2613" s="53" t="s">
        <v>405</v>
      </c>
      <c r="I2613" s="56" t="s">
        <v>190</v>
      </c>
      <c r="J2613" s="53">
        <v>504637.2</v>
      </c>
      <c r="K2613" s="53">
        <v>270351.8</v>
      </c>
      <c r="L2613" s="55">
        <v>4.0228200000000003</v>
      </c>
      <c r="M2613" s="62">
        <v>89.2</v>
      </c>
    </row>
    <row r="2614" spans="8:13" x14ac:dyDescent="0.25">
      <c r="H2614" s="53" t="s">
        <v>405</v>
      </c>
      <c r="I2614" s="56" t="s">
        <v>22</v>
      </c>
      <c r="J2614" s="53">
        <v>504637.2</v>
      </c>
      <c r="K2614" s="53">
        <v>270355.09999999998</v>
      </c>
      <c r="L2614" s="55">
        <v>4.0377299999999998</v>
      </c>
      <c r="M2614" s="62">
        <v>86.88</v>
      </c>
    </row>
    <row r="2615" spans="8:13" x14ac:dyDescent="0.25">
      <c r="H2615" s="53" t="s">
        <v>405</v>
      </c>
      <c r="I2615" s="56" t="s">
        <v>191</v>
      </c>
      <c r="J2615" s="53">
        <v>504637.2</v>
      </c>
      <c r="K2615" s="53">
        <v>270358.3</v>
      </c>
      <c r="L2615" s="55">
        <v>4.0333800000000002</v>
      </c>
      <c r="M2615" s="62">
        <v>97.64</v>
      </c>
    </row>
    <row r="2616" spans="8:13" x14ac:dyDescent="0.25">
      <c r="H2616" s="53" t="s">
        <v>405</v>
      </c>
      <c r="I2616" s="56" t="s">
        <v>192</v>
      </c>
      <c r="J2616" s="53">
        <v>504637.2</v>
      </c>
      <c r="K2616" s="53">
        <v>270361.8</v>
      </c>
      <c r="L2616" s="55">
        <v>4.0232099999999997</v>
      </c>
      <c r="M2616" s="62">
        <v>101.97</v>
      </c>
    </row>
    <row r="2617" spans="8:13" x14ac:dyDescent="0.25">
      <c r="H2617" s="53" t="s">
        <v>405</v>
      </c>
      <c r="I2617" s="56" t="s">
        <v>193</v>
      </c>
      <c r="J2617" s="53">
        <v>504637.2</v>
      </c>
      <c r="K2617" s="53">
        <v>270365.90000000002</v>
      </c>
      <c r="L2617" s="55">
        <v>5.1031199999999997</v>
      </c>
      <c r="M2617" s="62">
        <v>110.78</v>
      </c>
    </row>
    <row r="2618" spans="8:13" x14ac:dyDescent="0.25">
      <c r="H2618" s="53" t="s">
        <v>405</v>
      </c>
      <c r="I2618" s="56" t="s">
        <v>23</v>
      </c>
      <c r="J2618" s="53">
        <v>504637.3</v>
      </c>
      <c r="K2618" s="53">
        <v>270370.59999999998</v>
      </c>
      <c r="L2618" s="55">
        <v>8.0195100000000004</v>
      </c>
      <c r="M2618" s="62">
        <v>98.69</v>
      </c>
    </row>
    <row r="2619" spans="8:13" x14ac:dyDescent="0.25">
      <c r="H2619" s="53" t="s">
        <v>405</v>
      </c>
      <c r="I2619" s="56" t="s">
        <v>194</v>
      </c>
      <c r="J2619" s="53">
        <v>504637.4</v>
      </c>
      <c r="K2619" s="53">
        <v>270376.3</v>
      </c>
      <c r="L2619" s="55">
        <v>8.0071200000000005</v>
      </c>
      <c r="M2619" s="62">
        <v>116.53</v>
      </c>
    </row>
    <row r="2620" spans="8:13" x14ac:dyDescent="0.25">
      <c r="H2620" s="53" t="s">
        <v>405</v>
      </c>
      <c r="I2620" s="56" t="s">
        <v>195</v>
      </c>
      <c r="J2620" s="53">
        <v>504637.4</v>
      </c>
      <c r="K2620" s="53">
        <v>270382.09999999998</v>
      </c>
      <c r="L2620" s="55">
        <v>8.0009099999999993</v>
      </c>
      <c r="M2620" s="62">
        <v>124.74</v>
      </c>
    </row>
    <row r="2621" spans="8:13" x14ac:dyDescent="0.25">
      <c r="H2621" s="53" t="s">
        <v>405</v>
      </c>
      <c r="I2621" s="56" t="s">
        <v>196</v>
      </c>
      <c r="J2621" s="53">
        <v>504637.9</v>
      </c>
      <c r="K2621" s="53">
        <v>270387.59999999998</v>
      </c>
      <c r="L2621" s="55">
        <v>8.0152800000000006</v>
      </c>
      <c r="M2621" s="62">
        <v>141.72</v>
      </c>
    </row>
    <row r="2622" spans="8:13" x14ac:dyDescent="0.25">
      <c r="H2622" s="53" t="s">
        <v>405</v>
      </c>
      <c r="I2622" s="56" t="s">
        <v>24</v>
      </c>
      <c r="J2622" s="53">
        <v>504639</v>
      </c>
      <c r="K2622" s="53">
        <v>270392.40000000002</v>
      </c>
      <c r="L2622" s="55">
        <v>8.0163599999999988</v>
      </c>
      <c r="M2622" s="62">
        <v>126.56</v>
      </c>
    </row>
    <row r="2623" spans="8:13" x14ac:dyDescent="0.25">
      <c r="H2623" s="53" t="s">
        <v>405</v>
      </c>
      <c r="I2623" s="56" t="s">
        <v>197</v>
      </c>
      <c r="J2623" s="53">
        <v>504640.5</v>
      </c>
      <c r="K2623" s="53">
        <v>270396.79999999999</v>
      </c>
      <c r="L2623" s="55">
        <v>8.0052599999999998</v>
      </c>
      <c r="M2623" s="62">
        <v>142.93</v>
      </c>
    </row>
    <row r="2624" spans="8:13" x14ac:dyDescent="0.25">
      <c r="H2624" s="53" t="s">
        <v>405</v>
      </c>
      <c r="I2624" s="56" t="s">
        <v>198</v>
      </c>
      <c r="J2624" s="53">
        <v>504642.4</v>
      </c>
      <c r="K2624" s="53">
        <v>270400.8</v>
      </c>
      <c r="L2624" s="55">
        <v>8.0127900000000007</v>
      </c>
      <c r="M2624" s="62">
        <v>152.91999999999999</v>
      </c>
    </row>
    <row r="2625" spans="8:13" x14ac:dyDescent="0.25">
      <c r="H2625" s="53" t="s">
        <v>405</v>
      </c>
      <c r="I2625" s="56" t="s">
        <v>199</v>
      </c>
      <c r="J2625" s="53">
        <v>504644.2</v>
      </c>
      <c r="K2625" s="53">
        <v>270404.8</v>
      </c>
      <c r="L2625" s="55">
        <v>8.0098800000000008</v>
      </c>
      <c r="M2625" s="62">
        <v>157.58000000000001</v>
      </c>
    </row>
    <row r="2626" spans="8:13" x14ac:dyDescent="0.25">
      <c r="H2626" s="53" t="s">
        <v>405</v>
      </c>
      <c r="I2626" s="56" t="s">
        <v>25</v>
      </c>
      <c r="J2626" s="53">
        <v>504645.9</v>
      </c>
      <c r="K2626" s="53">
        <v>270409</v>
      </c>
      <c r="L2626" s="55">
        <v>8.0069700000000008</v>
      </c>
      <c r="M2626" s="62">
        <v>160.41</v>
      </c>
    </row>
    <row r="2627" spans="8:13" x14ac:dyDescent="0.25">
      <c r="H2627" s="53" t="s">
        <v>405</v>
      </c>
      <c r="I2627" s="56" t="s">
        <v>200</v>
      </c>
      <c r="J2627" s="53">
        <v>504647.7</v>
      </c>
      <c r="K2627" s="53">
        <v>270413.09999999998</v>
      </c>
      <c r="L2627" s="55">
        <v>8.0119799999999994</v>
      </c>
      <c r="M2627" s="62">
        <v>158.68</v>
      </c>
    </row>
    <row r="2628" spans="8:13" x14ac:dyDescent="0.25">
      <c r="H2628" s="53" t="s">
        <v>405</v>
      </c>
      <c r="I2628" s="56" t="s">
        <v>201</v>
      </c>
      <c r="J2628" s="53">
        <v>504649.3</v>
      </c>
      <c r="K2628" s="53">
        <v>270417.3</v>
      </c>
      <c r="L2628" s="55">
        <v>8.011470000000001</v>
      </c>
      <c r="M2628" s="62">
        <v>152.76</v>
      </c>
    </row>
    <row r="2629" spans="8:13" x14ac:dyDescent="0.25">
      <c r="H2629" s="53" t="s">
        <v>405</v>
      </c>
      <c r="I2629" s="56" t="s">
        <v>202</v>
      </c>
      <c r="J2629" s="53">
        <v>504650.9</v>
      </c>
      <c r="K2629" s="53">
        <v>270421.59999999998</v>
      </c>
      <c r="L2629" s="55">
        <v>8.0084400000000002</v>
      </c>
      <c r="M2629" s="62">
        <v>134.69999999999999</v>
      </c>
    </row>
    <row r="2630" spans="8:13" x14ac:dyDescent="0.25">
      <c r="H2630" s="53" t="s">
        <v>405</v>
      </c>
      <c r="I2630" s="56" t="s">
        <v>26</v>
      </c>
      <c r="J2630" s="53">
        <v>504652.6</v>
      </c>
      <c r="K2630" s="53">
        <v>270425.8</v>
      </c>
      <c r="L2630" s="55">
        <v>8.0102700000000002</v>
      </c>
      <c r="M2630" s="62">
        <v>167.08</v>
      </c>
    </row>
    <row r="2631" spans="8:13" x14ac:dyDescent="0.25">
      <c r="H2631" s="53" t="s">
        <v>405</v>
      </c>
      <c r="I2631" s="56" t="s">
        <v>203</v>
      </c>
      <c r="J2631" s="53">
        <v>504654.4</v>
      </c>
      <c r="K2631" s="53">
        <v>270429.8</v>
      </c>
      <c r="L2631" s="55">
        <v>8.0063100000000009</v>
      </c>
      <c r="M2631" s="62">
        <v>145.9</v>
      </c>
    </row>
    <row r="2632" spans="8:13" x14ac:dyDescent="0.25">
      <c r="H2632" s="53" t="s">
        <v>405</v>
      </c>
      <c r="I2632" s="56" t="s">
        <v>204</v>
      </c>
      <c r="J2632" s="53">
        <v>504656.3</v>
      </c>
      <c r="K2632" s="53">
        <v>270433.8</v>
      </c>
      <c r="L2632" s="55">
        <v>8.0154300000000003</v>
      </c>
      <c r="M2632" s="62">
        <v>134.94</v>
      </c>
    </row>
    <row r="2633" spans="8:13" x14ac:dyDescent="0.25">
      <c r="H2633" s="53" t="s">
        <v>405</v>
      </c>
      <c r="I2633" s="56" t="s">
        <v>205</v>
      </c>
      <c r="J2633" s="53">
        <v>504658.2</v>
      </c>
      <c r="K2633" s="53">
        <v>270437.8</v>
      </c>
      <c r="L2633" s="55">
        <v>8.0098800000000008</v>
      </c>
      <c r="M2633" s="62">
        <v>108.97</v>
      </c>
    </row>
    <row r="2634" spans="8:13" x14ac:dyDescent="0.25">
      <c r="H2634" s="53" t="s">
        <v>405</v>
      </c>
      <c r="I2634" s="56" t="s">
        <v>27</v>
      </c>
      <c r="J2634" s="53">
        <v>504660.2</v>
      </c>
      <c r="K2634" s="53">
        <v>270441.7</v>
      </c>
      <c r="L2634" s="55">
        <v>8.0084400000000002</v>
      </c>
      <c r="M2634" s="62">
        <v>148.28</v>
      </c>
    </row>
    <row r="2635" spans="8:13" x14ac:dyDescent="0.25">
      <c r="H2635" s="53" t="s">
        <v>405</v>
      </c>
      <c r="I2635" s="56" t="s">
        <v>206</v>
      </c>
      <c r="J2635" s="53">
        <v>504662.2</v>
      </c>
      <c r="K2635" s="53">
        <v>270445.59999999998</v>
      </c>
      <c r="L2635" s="55">
        <v>8.0080200000000001</v>
      </c>
      <c r="M2635" s="62">
        <v>127.48</v>
      </c>
    </row>
    <row r="2636" spans="8:13" x14ac:dyDescent="0.25">
      <c r="H2636" s="53" t="s">
        <v>405</v>
      </c>
      <c r="I2636" s="56" t="s">
        <v>207</v>
      </c>
      <c r="J2636" s="53">
        <v>504664.3</v>
      </c>
      <c r="K2636" s="53">
        <v>270449.40000000002</v>
      </c>
      <c r="L2636" s="55">
        <v>8.01</v>
      </c>
      <c r="M2636" s="62">
        <v>116.4</v>
      </c>
    </row>
    <row r="2637" spans="8:13" x14ac:dyDescent="0.25">
      <c r="H2637" s="53" t="s">
        <v>405</v>
      </c>
      <c r="I2637" s="56" t="s">
        <v>208</v>
      </c>
      <c r="J2637" s="53">
        <v>504666.3</v>
      </c>
      <c r="K2637" s="53">
        <v>270453.2</v>
      </c>
      <c r="L2637" s="55">
        <v>8.0019600000000004</v>
      </c>
      <c r="M2637" s="62">
        <v>103.78</v>
      </c>
    </row>
    <row r="2638" spans="8:13" x14ac:dyDescent="0.25">
      <c r="H2638" s="53" t="s">
        <v>405</v>
      </c>
      <c r="I2638" s="56" t="s">
        <v>28</v>
      </c>
      <c r="J2638" s="53">
        <v>504668.5</v>
      </c>
      <c r="K2638" s="53">
        <v>270456.90000000002</v>
      </c>
      <c r="L2638" s="55">
        <v>7.9393799999999999</v>
      </c>
      <c r="M2638" s="62">
        <v>118.36</v>
      </c>
    </row>
    <row r="2639" spans="8:13" x14ac:dyDescent="0.25">
      <c r="H2639" s="53" t="s">
        <v>405</v>
      </c>
      <c r="I2639" s="56" t="s">
        <v>209</v>
      </c>
      <c r="J2639" s="53">
        <v>504670.7</v>
      </c>
      <c r="K2639" s="53">
        <v>270460.59999999998</v>
      </c>
      <c r="L2639" s="55">
        <v>8.0209799999999998</v>
      </c>
      <c r="M2639" s="62">
        <v>111.9</v>
      </c>
    </row>
    <row r="2640" spans="8:13" x14ac:dyDescent="0.25">
      <c r="H2640" s="53" t="s">
        <v>405</v>
      </c>
      <c r="I2640" s="56" t="s">
        <v>210</v>
      </c>
      <c r="J2640" s="53">
        <v>504672.8</v>
      </c>
      <c r="K2640" s="53">
        <v>270464.3</v>
      </c>
      <c r="L2640" s="55">
        <v>8.0035500000000006</v>
      </c>
      <c r="M2640" s="62">
        <v>113.23</v>
      </c>
    </row>
    <row r="2641" spans="8:13" x14ac:dyDescent="0.25">
      <c r="H2641" s="53" t="s">
        <v>405</v>
      </c>
      <c r="I2641" s="56" t="s">
        <v>211</v>
      </c>
      <c r="J2641" s="53">
        <v>504674.9</v>
      </c>
      <c r="K2641" s="53">
        <v>270468.09999999998</v>
      </c>
      <c r="L2641" s="55">
        <v>8.0158199999999997</v>
      </c>
      <c r="M2641" s="62">
        <v>110.84</v>
      </c>
    </row>
    <row r="2642" spans="8:13" x14ac:dyDescent="0.25">
      <c r="H2642" s="53" t="s">
        <v>405</v>
      </c>
      <c r="I2642" s="56" t="s">
        <v>29</v>
      </c>
      <c r="J2642" s="53">
        <v>504677.1</v>
      </c>
      <c r="K2642" s="53">
        <v>270471.90000000002</v>
      </c>
      <c r="L2642" s="55">
        <v>8.0101499999999994</v>
      </c>
      <c r="M2642" s="62">
        <v>119.28</v>
      </c>
    </row>
    <row r="2643" spans="8:13" x14ac:dyDescent="0.25">
      <c r="H2643" s="53" t="s">
        <v>405</v>
      </c>
      <c r="I2643" s="56" t="s">
        <v>212</v>
      </c>
      <c r="J2643" s="53">
        <v>504679.2</v>
      </c>
      <c r="K2643" s="53">
        <v>270475.7</v>
      </c>
      <c r="L2643" s="55">
        <v>8.0098800000000008</v>
      </c>
      <c r="M2643" s="62">
        <v>121.47</v>
      </c>
    </row>
    <row r="2644" spans="8:13" x14ac:dyDescent="0.25">
      <c r="H2644" s="53" t="s">
        <v>405</v>
      </c>
      <c r="I2644" s="56" t="s">
        <v>213</v>
      </c>
      <c r="J2644" s="53">
        <v>504681.3</v>
      </c>
      <c r="K2644" s="53">
        <v>270479.40000000002</v>
      </c>
      <c r="L2644" s="55">
        <v>8.0069700000000008</v>
      </c>
      <c r="M2644" s="62">
        <v>118.64</v>
      </c>
    </row>
    <row r="2645" spans="8:13" x14ac:dyDescent="0.25">
      <c r="H2645" s="53" t="s">
        <v>405</v>
      </c>
      <c r="I2645" s="56" t="s">
        <v>214</v>
      </c>
      <c r="J2645" s="53">
        <v>504683.5</v>
      </c>
      <c r="K2645" s="53">
        <v>270483.09999999998</v>
      </c>
      <c r="L2645" s="55">
        <v>8.013300000000001</v>
      </c>
      <c r="M2645" s="62">
        <v>119.25</v>
      </c>
    </row>
    <row r="2646" spans="8:13" x14ac:dyDescent="0.25">
      <c r="H2646" s="53" t="s">
        <v>405</v>
      </c>
      <c r="I2646" s="56" t="s">
        <v>30</v>
      </c>
      <c r="J2646" s="53">
        <v>504685.6</v>
      </c>
      <c r="K2646" s="53">
        <v>270486.90000000002</v>
      </c>
      <c r="L2646" s="55">
        <v>8.0101499999999994</v>
      </c>
      <c r="M2646" s="62">
        <v>122.47</v>
      </c>
    </row>
    <row r="2647" spans="8:13" x14ac:dyDescent="0.25">
      <c r="H2647" s="53" t="s">
        <v>405</v>
      </c>
      <c r="I2647" s="56" t="s">
        <v>215</v>
      </c>
      <c r="J2647" s="53">
        <v>504687.7</v>
      </c>
      <c r="K2647" s="53">
        <v>270490.59999999998</v>
      </c>
      <c r="L2647" s="55">
        <v>8.0072399999999995</v>
      </c>
      <c r="M2647" s="62">
        <v>123.19</v>
      </c>
    </row>
    <row r="2648" spans="8:13" x14ac:dyDescent="0.25">
      <c r="H2648" s="53" t="s">
        <v>405</v>
      </c>
      <c r="I2648" s="56" t="s">
        <v>216</v>
      </c>
      <c r="J2648" s="53">
        <v>504689.8</v>
      </c>
      <c r="K2648" s="53">
        <v>270494.40000000002</v>
      </c>
      <c r="L2648" s="55">
        <v>8.0110799999999998</v>
      </c>
      <c r="M2648" s="62">
        <v>127.12</v>
      </c>
    </row>
    <row r="2649" spans="8:13" x14ac:dyDescent="0.25">
      <c r="H2649" s="53" t="s">
        <v>405</v>
      </c>
      <c r="I2649" s="56" t="s">
        <v>217</v>
      </c>
      <c r="J2649" s="53">
        <v>504692</v>
      </c>
      <c r="K2649" s="53">
        <v>270498.2</v>
      </c>
      <c r="L2649" s="55">
        <v>8.0110799999999998</v>
      </c>
      <c r="M2649" s="62">
        <v>137.38999999999999</v>
      </c>
    </row>
    <row r="2650" spans="8:13" x14ac:dyDescent="0.25">
      <c r="H2650" s="53" t="s">
        <v>405</v>
      </c>
      <c r="I2650" s="56" t="s">
        <v>31</v>
      </c>
      <c r="J2650" s="53">
        <v>504694.1</v>
      </c>
      <c r="K2650" s="53">
        <v>270501.90000000002</v>
      </c>
      <c r="L2650" s="55">
        <v>8.011470000000001</v>
      </c>
      <c r="M2650" s="62">
        <v>132.83000000000001</v>
      </c>
    </row>
    <row r="2651" spans="8:13" x14ac:dyDescent="0.25">
      <c r="H2651" s="53" t="s">
        <v>405</v>
      </c>
      <c r="I2651" s="56" t="s">
        <v>218</v>
      </c>
      <c r="J2651" s="53">
        <v>504696.3</v>
      </c>
      <c r="K2651" s="53">
        <v>270505.59999999998</v>
      </c>
      <c r="L2651" s="55">
        <v>8.0049899999999994</v>
      </c>
      <c r="M2651" s="62">
        <v>155.29</v>
      </c>
    </row>
    <row r="2652" spans="8:13" x14ac:dyDescent="0.25">
      <c r="H2652" s="53" t="s">
        <v>405</v>
      </c>
      <c r="I2652" s="56" t="s">
        <v>219</v>
      </c>
      <c r="J2652" s="53">
        <v>504698.6</v>
      </c>
      <c r="K2652" s="53">
        <v>270509.2</v>
      </c>
      <c r="L2652" s="55">
        <v>8.01159</v>
      </c>
      <c r="M2652" s="62">
        <v>191.91</v>
      </c>
    </row>
    <row r="2653" spans="8:13" x14ac:dyDescent="0.25">
      <c r="H2653" s="53" t="s">
        <v>405</v>
      </c>
      <c r="I2653" s="56" t="s">
        <v>220</v>
      </c>
      <c r="J2653" s="53">
        <v>504700.9</v>
      </c>
      <c r="K2653" s="53">
        <v>270512.90000000002</v>
      </c>
      <c r="L2653" s="55">
        <v>8.0130600000000012</v>
      </c>
      <c r="M2653" s="62">
        <v>206.37</v>
      </c>
    </row>
    <row r="2654" spans="8:13" x14ac:dyDescent="0.25">
      <c r="H2654" s="53" t="s">
        <v>405</v>
      </c>
      <c r="I2654" s="56" t="s">
        <v>32</v>
      </c>
      <c r="J2654" s="53">
        <v>504703.1</v>
      </c>
      <c r="K2654" s="53">
        <v>270516.5</v>
      </c>
      <c r="L2654" s="55">
        <v>8.0101499999999994</v>
      </c>
      <c r="M2654" s="62">
        <v>118.67</v>
      </c>
    </row>
    <row r="2655" spans="8:13" x14ac:dyDescent="0.25">
      <c r="H2655" s="53" t="s">
        <v>405</v>
      </c>
      <c r="I2655" s="56" t="s">
        <v>221</v>
      </c>
      <c r="J2655" s="53">
        <v>504705.2</v>
      </c>
      <c r="K2655" s="53">
        <v>270520.2</v>
      </c>
      <c r="L2655" s="55">
        <v>8.00976</v>
      </c>
      <c r="M2655" s="62">
        <v>142.07</v>
      </c>
    </row>
    <row r="2656" spans="8:13" x14ac:dyDescent="0.25">
      <c r="H2656" s="53" t="s">
        <v>405</v>
      </c>
      <c r="I2656" s="56" t="s">
        <v>222</v>
      </c>
      <c r="J2656" s="53">
        <v>504707.3</v>
      </c>
      <c r="K2656" s="53">
        <v>270524</v>
      </c>
      <c r="L2656" s="55">
        <v>8.0092200000000009</v>
      </c>
      <c r="M2656" s="62">
        <v>162.71</v>
      </c>
    </row>
    <row r="2657" spans="8:13" x14ac:dyDescent="0.25">
      <c r="H2657" s="53" t="s">
        <v>405</v>
      </c>
      <c r="I2657" s="56" t="s">
        <v>223</v>
      </c>
      <c r="J2657" s="53">
        <v>504709.3</v>
      </c>
      <c r="K2657" s="53">
        <v>270527.90000000002</v>
      </c>
      <c r="L2657" s="55">
        <v>8.0092200000000009</v>
      </c>
      <c r="M2657" s="62">
        <v>168</v>
      </c>
    </row>
    <row r="2658" spans="8:13" x14ac:dyDescent="0.25">
      <c r="H2658" s="53" t="s">
        <v>405</v>
      </c>
      <c r="I2658" s="56" t="s">
        <v>33</v>
      </c>
      <c r="J2658" s="53">
        <v>504711.3</v>
      </c>
      <c r="K2658" s="53">
        <v>270531.7</v>
      </c>
      <c r="L2658" s="55">
        <v>8.0101499999999994</v>
      </c>
      <c r="M2658" s="62">
        <v>148.86000000000001</v>
      </c>
    </row>
    <row r="2659" spans="8:13" x14ac:dyDescent="0.25">
      <c r="H2659" s="53" t="s">
        <v>405</v>
      </c>
      <c r="I2659" s="56" t="s">
        <v>224</v>
      </c>
      <c r="J2659" s="53">
        <v>504713.4</v>
      </c>
      <c r="K2659" s="53">
        <v>270535.5</v>
      </c>
      <c r="L2659" s="55">
        <v>8.0102700000000002</v>
      </c>
      <c r="M2659" s="62">
        <v>155.47</v>
      </c>
    </row>
    <row r="2660" spans="8:13" x14ac:dyDescent="0.25">
      <c r="H2660" s="53" t="s">
        <v>405</v>
      </c>
      <c r="I2660" s="56" t="s">
        <v>225</v>
      </c>
      <c r="J2660" s="53">
        <v>504715.6</v>
      </c>
      <c r="K2660" s="53">
        <v>270539.2</v>
      </c>
      <c r="L2660" s="55">
        <v>8.0075099999999999</v>
      </c>
      <c r="M2660" s="62">
        <v>165.26</v>
      </c>
    </row>
    <row r="2661" spans="8:13" x14ac:dyDescent="0.25">
      <c r="H2661" s="53" t="s">
        <v>405</v>
      </c>
      <c r="I2661" s="56" t="s">
        <v>226</v>
      </c>
      <c r="J2661" s="53">
        <v>504717.7</v>
      </c>
      <c r="K2661" s="53">
        <v>270543</v>
      </c>
      <c r="L2661" s="55">
        <v>8.011470000000001</v>
      </c>
      <c r="M2661" s="62">
        <v>169.32</v>
      </c>
    </row>
    <row r="2662" spans="8:13" x14ac:dyDescent="0.25">
      <c r="H2662" s="53" t="s">
        <v>405</v>
      </c>
      <c r="I2662" s="56" t="s">
        <v>34</v>
      </c>
      <c r="J2662" s="53">
        <v>504719.9</v>
      </c>
      <c r="K2662" s="53">
        <v>270546.59999999998</v>
      </c>
      <c r="L2662" s="55">
        <v>8.0063100000000009</v>
      </c>
      <c r="M2662" s="62">
        <v>147.1</v>
      </c>
    </row>
    <row r="2663" spans="8:13" x14ac:dyDescent="0.25">
      <c r="H2663" s="53" t="s">
        <v>405</v>
      </c>
      <c r="I2663" s="56" t="s">
        <v>227</v>
      </c>
      <c r="J2663" s="53">
        <v>504722.2</v>
      </c>
      <c r="K2663" s="53">
        <v>270550.2</v>
      </c>
      <c r="L2663" s="55">
        <v>8.0142299999999995</v>
      </c>
      <c r="M2663" s="62">
        <v>147.44999999999999</v>
      </c>
    </row>
    <row r="2664" spans="8:13" x14ac:dyDescent="0.25">
      <c r="H2664" s="53" t="s">
        <v>405</v>
      </c>
      <c r="I2664" s="56" t="s">
        <v>228</v>
      </c>
      <c r="J2664" s="53">
        <v>504724.5</v>
      </c>
      <c r="K2664" s="53">
        <v>270553.90000000002</v>
      </c>
      <c r="L2664" s="55">
        <v>8.0089500000000005</v>
      </c>
      <c r="M2664" s="62">
        <v>140.72999999999999</v>
      </c>
    </row>
    <row r="2665" spans="8:13" x14ac:dyDescent="0.25">
      <c r="H2665" s="53" t="s">
        <v>405</v>
      </c>
      <c r="I2665" s="56" t="s">
        <v>229</v>
      </c>
      <c r="J2665" s="53">
        <v>504726.7</v>
      </c>
      <c r="K2665" s="53">
        <v>270557.5</v>
      </c>
      <c r="L2665" s="55">
        <v>8.0038199999999993</v>
      </c>
      <c r="M2665" s="62">
        <v>139.66999999999999</v>
      </c>
    </row>
    <row r="2666" spans="8:13" x14ac:dyDescent="0.25">
      <c r="H2666" s="53" t="s">
        <v>405</v>
      </c>
      <c r="I2666" s="56" t="s">
        <v>35</v>
      </c>
      <c r="J2666" s="53">
        <v>504729</v>
      </c>
      <c r="K2666" s="53">
        <v>270561.09999999998</v>
      </c>
      <c r="L2666" s="55">
        <v>8.0160900000000002</v>
      </c>
      <c r="M2666" s="62">
        <v>133.54</v>
      </c>
    </row>
    <row r="2667" spans="8:13" x14ac:dyDescent="0.25">
      <c r="H2667" s="53" t="s">
        <v>405</v>
      </c>
      <c r="I2667" s="56" t="s">
        <v>230</v>
      </c>
      <c r="J2667" s="53">
        <v>504731.1</v>
      </c>
      <c r="K2667" s="53">
        <v>270564.8</v>
      </c>
      <c r="L2667" s="55">
        <v>8.0108100000000011</v>
      </c>
      <c r="M2667" s="62">
        <v>133.52000000000001</v>
      </c>
    </row>
    <row r="2668" spans="8:13" x14ac:dyDescent="0.25">
      <c r="H2668" s="53" t="s">
        <v>405</v>
      </c>
      <c r="I2668" s="56" t="s">
        <v>231</v>
      </c>
      <c r="J2668" s="53">
        <v>504733.3</v>
      </c>
      <c r="K2668" s="53">
        <v>270568.59999999998</v>
      </c>
      <c r="L2668" s="55">
        <v>8.0075099999999999</v>
      </c>
      <c r="M2668" s="62">
        <v>143.75</v>
      </c>
    </row>
    <row r="2669" spans="8:13" x14ac:dyDescent="0.25">
      <c r="H2669" s="53" t="s">
        <v>405</v>
      </c>
      <c r="I2669" s="56" t="s">
        <v>232</v>
      </c>
      <c r="J2669" s="53">
        <v>504735.3</v>
      </c>
      <c r="K2669" s="53">
        <v>270572.40000000002</v>
      </c>
      <c r="L2669" s="55">
        <v>8.0088299999999997</v>
      </c>
      <c r="M2669" s="62">
        <v>135.12</v>
      </c>
    </row>
    <row r="2670" spans="8:13" x14ac:dyDescent="0.25">
      <c r="H2670" s="53" t="s">
        <v>405</v>
      </c>
      <c r="I2670" s="56" t="s">
        <v>36</v>
      </c>
      <c r="J2670" s="53">
        <v>504737.4</v>
      </c>
      <c r="K2670" s="53">
        <v>270576.09999999998</v>
      </c>
      <c r="L2670" s="55">
        <v>8.0119799999999994</v>
      </c>
      <c r="M2670" s="62">
        <v>146.18</v>
      </c>
    </row>
    <row r="2671" spans="8:13" x14ac:dyDescent="0.25">
      <c r="H2671" s="53" t="s">
        <v>405</v>
      </c>
      <c r="I2671" s="56" t="s">
        <v>233</v>
      </c>
      <c r="J2671" s="53">
        <v>504739.5</v>
      </c>
      <c r="K2671" s="53">
        <v>270579.90000000002</v>
      </c>
      <c r="L2671" s="55">
        <v>8.0081699999999998</v>
      </c>
      <c r="M2671" s="62">
        <v>137.03</v>
      </c>
    </row>
    <row r="2672" spans="8:13" x14ac:dyDescent="0.25">
      <c r="H2672" s="53" t="s">
        <v>405</v>
      </c>
      <c r="I2672" s="56" t="s">
        <v>234</v>
      </c>
      <c r="J2672" s="53">
        <v>504741.6</v>
      </c>
      <c r="K2672" s="53">
        <v>270583.7</v>
      </c>
      <c r="L2672" s="55">
        <v>8.0072399999999995</v>
      </c>
      <c r="M2672" s="62">
        <v>135.93</v>
      </c>
    </row>
    <row r="2673" spans="8:13" x14ac:dyDescent="0.25">
      <c r="H2673" s="53" t="s">
        <v>405</v>
      </c>
      <c r="I2673" s="56" t="s">
        <v>235</v>
      </c>
      <c r="J2673" s="53">
        <v>504743.9</v>
      </c>
      <c r="K2673" s="53">
        <v>270587.2</v>
      </c>
      <c r="L2673" s="55">
        <v>8.0129099999999998</v>
      </c>
      <c r="M2673" s="62">
        <v>121.87</v>
      </c>
    </row>
    <row r="2674" spans="8:13" x14ac:dyDescent="0.25">
      <c r="H2674" s="53" t="s">
        <v>405</v>
      </c>
      <c r="I2674" s="56" t="s">
        <v>37</v>
      </c>
      <c r="J2674" s="53">
        <v>504746.2</v>
      </c>
      <c r="K2674" s="53">
        <v>270590.8</v>
      </c>
      <c r="L2674" s="55">
        <v>8.0072399999999995</v>
      </c>
      <c r="M2674" s="62">
        <v>134.93</v>
      </c>
    </row>
    <row r="2675" spans="8:13" x14ac:dyDescent="0.25">
      <c r="H2675" s="53" t="s">
        <v>405</v>
      </c>
      <c r="I2675" s="56" t="s">
        <v>236</v>
      </c>
      <c r="J2675" s="53">
        <v>504748.3</v>
      </c>
      <c r="K2675" s="53">
        <v>270594.59999999998</v>
      </c>
      <c r="L2675" s="55">
        <v>8.0164799999999996</v>
      </c>
      <c r="M2675" s="62">
        <v>128.19999999999999</v>
      </c>
    </row>
    <row r="2676" spans="8:13" x14ac:dyDescent="0.25">
      <c r="H2676" s="53" t="s">
        <v>405</v>
      </c>
      <c r="I2676" s="56" t="s">
        <v>237</v>
      </c>
      <c r="J2676" s="53">
        <v>504750.5</v>
      </c>
      <c r="K2676" s="53">
        <v>270598.3</v>
      </c>
      <c r="L2676" s="55">
        <v>8.0098800000000008</v>
      </c>
      <c r="M2676" s="62">
        <v>116.58</v>
      </c>
    </row>
    <row r="2677" spans="8:13" x14ac:dyDescent="0.25">
      <c r="H2677" s="53" t="s">
        <v>405</v>
      </c>
      <c r="I2677" s="56" t="s">
        <v>238</v>
      </c>
      <c r="J2677" s="53">
        <v>504752.6</v>
      </c>
      <c r="K2677" s="53">
        <v>270602.09999999998</v>
      </c>
      <c r="L2677" s="55">
        <v>8.0071200000000005</v>
      </c>
      <c r="M2677" s="62">
        <v>111.83</v>
      </c>
    </row>
    <row r="2678" spans="8:13" x14ac:dyDescent="0.25">
      <c r="H2678" s="53" t="s">
        <v>405</v>
      </c>
      <c r="I2678" s="56" t="s">
        <v>38</v>
      </c>
      <c r="J2678" s="53">
        <v>504754.6</v>
      </c>
      <c r="K2678" s="53">
        <v>270606</v>
      </c>
      <c r="L2678" s="55">
        <v>8.0093399999999999</v>
      </c>
      <c r="M2678" s="62">
        <v>118.03</v>
      </c>
    </row>
    <row r="2679" spans="8:13" x14ac:dyDescent="0.25">
      <c r="H2679" s="53" t="s">
        <v>405</v>
      </c>
      <c r="I2679" s="56" t="s">
        <v>239</v>
      </c>
      <c r="J2679" s="53">
        <v>504756.8</v>
      </c>
      <c r="K2679" s="53">
        <v>270609.7</v>
      </c>
      <c r="L2679" s="55">
        <v>8.0158199999999997</v>
      </c>
      <c r="M2679" s="62">
        <v>114.68</v>
      </c>
    </row>
    <row r="2680" spans="8:13" x14ac:dyDescent="0.25">
      <c r="H2680" s="53" t="s">
        <v>405</v>
      </c>
      <c r="I2680" s="56" t="s">
        <v>240</v>
      </c>
      <c r="J2680" s="53">
        <v>504759</v>
      </c>
      <c r="K2680" s="53">
        <v>270613.40000000002</v>
      </c>
      <c r="L2680" s="55">
        <v>8.011470000000001</v>
      </c>
      <c r="M2680" s="62">
        <v>112.3</v>
      </c>
    </row>
    <row r="2681" spans="8:13" x14ac:dyDescent="0.25">
      <c r="H2681" s="53" t="s">
        <v>405</v>
      </c>
      <c r="I2681" s="56" t="s">
        <v>241</v>
      </c>
      <c r="J2681" s="53">
        <v>504761.3</v>
      </c>
      <c r="K2681" s="53">
        <v>270616.90000000002</v>
      </c>
      <c r="L2681" s="55">
        <v>8.0049899999999994</v>
      </c>
      <c r="M2681" s="62">
        <v>101.13</v>
      </c>
    </row>
    <row r="2682" spans="8:13" x14ac:dyDescent="0.25">
      <c r="H2682" s="53" t="s">
        <v>405</v>
      </c>
      <c r="I2682" s="56" t="s">
        <v>39</v>
      </c>
      <c r="J2682" s="53">
        <v>504764</v>
      </c>
      <c r="K2682" s="53">
        <v>270620.2</v>
      </c>
      <c r="L2682" s="55">
        <v>8.0130600000000012</v>
      </c>
      <c r="M2682" s="62">
        <v>121.63</v>
      </c>
    </row>
    <row r="2683" spans="8:13" x14ac:dyDescent="0.25">
      <c r="H2683" s="53" t="s">
        <v>405</v>
      </c>
      <c r="I2683" s="56" t="s">
        <v>242</v>
      </c>
      <c r="J2683" s="53">
        <v>504766.8</v>
      </c>
      <c r="K2683" s="53">
        <v>270623.3</v>
      </c>
      <c r="L2683" s="55">
        <v>8.0117399999999996</v>
      </c>
      <c r="M2683" s="62">
        <v>112.59</v>
      </c>
    </row>
    <row r="2684" spans="8:13" x14ac:dyDescent="0.25">
      <c r="H2684" s="53" t="s">
        <v>405</v>
      </c>
      <c r="I2684" s="56" t="s">
        <v>243</v>
      </c>
      <c r="J2684" s="53">
        <v>504769.8</v>
      </c>
      <c r="K2684" s="53">
        <v>270626.09999999998</v>
      </c>
      <c r="L2684" s="55">
        <v>8.0096100000000003</v>
      </c>
      <c r="M2684" s="62">
        <v>105.88</v>
      </c>
    </row>
    <row r="2685" spans="8:13" x14ac:dyDescent="0.25">
      <c r="H2685" s="53" t="s">
        <v>405</v>
      </c>
      <c r="I2685" s="56" t="s">
        <v>244</v>
      </c>
      <c r="J2685" s="53">
        <v>504773</v>
      </c>
      <c r="K2685" s="53">
        <v>270628.8</v>
      </c>
      <c r="L2685" s="55">
        <v>8.0118600000000004</v>
      </c>
      <c r="M2685" s="62">
        <v>96.46</v>
      </c>
    </row>
    <row r="2686" spans="8:13" x14ac:dyDescent="0.25">
      <c r="H2686" s="53" t="s">
        <v>405</v>
      </c>
      <c r="I2686" s="56" t="s">
        <v>40</v>
      </c>
      <c r="J2686" s="53">
        <v>504776.7</v>
      </c>
      <c r="K2686" s="53">
        <v>270631</v>
      </c>
      <c r="L2686" s="55">
        <v>8.0051400000000008</v>
      </c>
      <c r="M2686" s="62">
        <v>109.57</v>
      </c>
    </row>
    <row r="2687" spans="8:13" x14ac:dyDescent="0.25">
      <c r="H2687" s="53" t="s">
        <v>405</v>
      </c>
      <c r="I2687" s="56" t="s">
        <v>245</v>
      </c>
      <c r="J2687" s="53">
        <v>504781.1</v>
      </c>
      <c r="K2687" s="53">
        <v>270632.5</v>
      </c>
      <c r="L2687" s="55">
        <v>8.0010300000000001</v>
      </c>
      <c r="M2687" s="62">
        <v>95.25</v>
      </c>
    </row>
    <row r="2688" spans="8:13" x14ac:dyDescent="0.25">
      <c r="H2688" s="53" t="s">
        <v>405</v>
      </c>
      <c r="I2688" s="56" t="s">
        <v>246</v>
      </c>
      <c r="J2688" s="53">
        <v>504785.6</v>
      </c>
      <c r="K2688" s="53">
        <v>270633.8</v>
      </c>
      <c r="L2688" s="55">
        <v>5.0495100000000006</v>
      </c>
      <c r="M2688" s="62">
        <v>85.08</v>
      </c>
    </row>
    <row r="2689" spans="8:13" x14ac:dyDescent="0.25">
      <c r="H2689" s="53" t="s">
        <v>405</v>
      </c>
      <c r="I2689" s="56" t="s">
        <v>247</v>
      </c>
      <c r="J2689" s="53">
        <v>504787.8</v>
      </c>
      <c r="K2689" s="53">
        <v>270635.5</v>
      </c>
      <c r="L2689" s="55">
        <v>4.53552</v>
      </c>
      <c r="M2689" s="62">
        <v>80.64</v>
      </c>
    </row>
    <row r="2690" spans="8:13" x14ac:dyDescent="0.25">
      <c r="H2690" s="53" t="s">
        <v>406</v>
      </c>
      <c r="I2690" s="56" t="s">
        <v>17</v>
      </c>
      <c r="J2690" s="53">
        <v>504789.8</v>
      </c>
      <c r="K2690" s="53">
        <v>270637.2</v>
      </c>
      <c r="L2690" s="55">
        <v>4.5362999999999998</v>
      </c>
      <c r="M2690" s="62">
        <v>100.54</v>
      </c>
    </row>
    <row r="2691" spans="8:13" x14ac:dyDescent="0.25">
      <c r="H2691" s="53" t="s">
        <v>406</v>
      </c>
      <c r="I2691" s="56" t="s">
        <v>176</v>
      </c>
      <c r="J2691" s="53">
        <v>504791.4</v>
      </c>
      <c r="K2691" s="53">
        <v>270639.09999999998</v>
      </c>
      <c r="L2691" s="55">
        <v>4.5444899999999997</v>
      </c>
      <c r="M2691" s="62">
        <v>98.17</v>
      </c>
    </row>
    <row r="2692" spans="8:13" x14ac:dyDescent="0.25">
      <c r="H2692" s="53" t="s">
        <v>406</v>
      </c>
      <c r="I2692" s="56" t="s">
        <v>177</v>
      </c>
      <c r="J2692" s="53">
        <v>504793</v>
      </c>
      <c r="K2692" s="53">
        <v>270641.09999999998</v>
      </c>
      <c r="L2692" s="55">
        <v>4.5374999999999996</v>
      </c>
      <c r="M2692" s="62">
        <v>93.9</v>
      </c>
    </row>
    <row r="2693" spans="8:13" x14ac:dyDescent="0.25">
      <c r="H2693" s="53" t="s">
        <v>406</v>
      </c>
      <c r="I2693" s="56" t="s">
        <v>178</v>
      </c>
      <c r="J2693" s="53">
        <v>504794.7</v>
      </c>
      <c r="K2693" s="53">
        <v>270643</v>
      </c>
      <c r="L2693" s="55">
        <v>4.5407999999999999</v>
      </c>
      <c r="M2693" s="62">
        <v>87.8</v>
      </c>
    </row>
    <row r="2694" spans="8:13" x14ac:dyDescent="0.25">
      <c r="H2694" s="53" t="s">
        <v>406</v>
      </c>
      <c r="I2694" s="56" t="s">
        <v>18</v>
      </c>
      <c r="J2694" s="53">
        <v>504796.4</v>
      </c>
      <c r="K2694" s="53">
        <v>270644.8</v>
      </c>
      <c r="L2694" s="55">
        <v>4.5361799999999999</v>
      </c>
      <c r="M2694" s="62">
        <v>90.41</v>
      </c>
    </row>
    <row r="2695" spans="8:13" x14ac:dyDescent="0.25">
      <c r="H2695" s="53" t="s">
        <v>406</v>
      </c>
      <c r="I2695" s="56" t="s">
        <v>179</v>
      </c>
      <c r="J2695" s="53">
        <v>504798</v>
      </c>
      <c r="K2695" s="53">
        <v>270646.8</v>
      </c>
      <c r="L2695" s="55">
        <v>4.5403799999999999</v>
      </c>
      <c r="M2695" s="62">
        <v>89.8</v>
      </c>
    </row>
    <row r="2696" spans="8:13" x14ac:dyDescent="0.25">
      <c r="H2696" s="53" t="s">
        <v>406</v>
      </c>
      <c r="I2696" s="56" t="s">
        <v>180</v>
      </c>
      <c r="J2696" s="53">
        <v>504799.7</v>
      </c>
      <c r="K2696" s="53">
        <v>270648.8</v>
      </c>
      <c r="L2696" s="55">
        <v>4.5449999999999999</v>
      </c>
      <c r="M2696" s="62">
        <v>90.85</v>
      </c>
    </row>
    <row r="2697" spans="8:13" x14ac:dyDescent="0.25">
      <c r="H2697" s="53" t="s">
        <v>406</v>
      </c>
      <c r="I2697" s="56" t="s">
        <v>181</v>
      </c>
      <c r="J2697" s="53">
        <v>504801.3</v>
      </c>
      <c r="K2697" s="53">
        <v>270650.7</v>
      </c>
      <c r="L2697" s="55">
        <v>4.5388199999999994</v>
      </c>
      <c r="M2697" s="62">
        <v>94.78</v>
      </c>
    </row>
    <row r="2698" spans="8:13" x14ac:dyDescent="0.25">
      <c r="H2698" s="53" t="s">
        <v>406</v>
      </c>
      <c r="I2698" s="56" t="s">
        <v>19</v>
      </c>
      <c r="J2698" s="53">
        <v>504802.9</v>
      </c>
      <c r="K2698" s="53">
        <v>270652.59999999998</v>
      </c>
      <c r="L2698" s="55">
        <v>4.53735</v>
      </c>
      <c r="M2698" s="62">
        <v>95.96</v>
      </c>
    </row>
    <row r="2699" spans="8:13" x14ac:dyDescent="0.25">
      <c r="H2699" s="53" t="s">
        <v>406</v>
      </c>
      <c r="I2699" s="56" t="s">
        <v>182</v>
      </c>
      <c r="J2699" s="53">
        <v>504804.6</v>
      </c>
      <c r="K2699" s="53">
        <v>270654.59999999998</v>
      </c>
      <c r="L2699" s="55">
        <v>4.5366899999999992</v>
      </c>
      <c r="M2699" s="62">
        <v>89.81</v>
      </c>
    </row>
    <row r="2700" spans="8:13" x14ac:dyDescent="0.25">
      <c r="H2700" s="53" t="s">
        <v>406</v>
      </c>
      <c r="I2700" s="56" t="s">
        <v>183</v>
      </c>
      <c r="J2700" s="53">
        <v>504805.8</v>
      </c>
      <c r="K2700" s="53">
        <v>270657</v>
      </c>
      <c r="L2700" s="55">
        <v>4.5431699999999999</v>
      </c>
      <c r="M2700" s="62">
        <v>88.69</v>
      </c>
    </row>
    <row r="2701" spans="8:13" x14ac:dyDescent="0.25">
      <c r="H2701" s="53" t="s">
        <v>406</v>
      </c>
      <c r="I2701" s="56" t="s">
        <v>184</v>
      </c>
      <c r="J2701" s="53">
        <v>504806.7</v>
      </c>
      <c r="K2701" s="53">
        <v>270659.8</v>
      </c>
      <c r="L2701" s="55">
        <v>4.4982899999999999</v>
      </c>
      <c r="M2701" s="62">
        <v>87.98</v>
      </c>
    </row>
    <row r="2702" spans="8:13" x14ac:dyDescent="0.25">
      <c r="H2702" s="53" t="s">
        <v>406</v>
      </c>
      <c r="I2702" s="56" t="s">
        <v>20</v>
      </c>
      <c r="J2702" s="53">
        <v>504807.3</v>
      </c>
      <c r="K2702" s="53">
        <v>270662.8</v>
      </c>
      <c r="L2702" s="55">
        <v>4.0456500000000002</v>
      </c>
      <c r="M2702" s="62">
        <v>89.52</v>
      </c>
    </row>
    <row r="2703" spans="8:13" x14ac:dyDescent="0.25">
      <c r="H2703" s="53" t="s">
        <v>406</v>
      </c>
      <c r="I2703" s="56" t="s">
        <v>185</v>
      </c>
      <c r="J2703" s="53">
        <v>504807.4</v>
      </c>
      <c r="K2703" s="53">
        <v>270666</v>
      </c>
      <c r="L2703" s="55">
        <v>4.0378800000000004</v>
      </c>
      <c r="M2703" s="62">
        <v>92.18</v>
      </c>
    </row>
    <row r="2704" spans="8:13" x14ac:dyDescent="0.25">
      <c r="H2704" s="53" t="s">
        <v>406</v>
      </c>
      <c r="I2704" s="56" t="s">
        <v>186</v>
      </c>
      <c r="J2704" s="53">
        <v>504807.4</v>
      </c>
      <c r="K2704" s="53">
        <v>270669.3</v>
      </c>
      <c r="L2704" s="55">
        <v>4.0340400000000001</v>
      </c>
      <c r="M2704" s="62">
        <v>91.34</v>
      </c>
    </row>
    <row r="2705" spans="8:13" x14ac:dyDescent="0.25">
      <c r="H2705" s="53" t="s">
        <v>406</v>
      </c>
      <c r="I2705" s="56" t="s">
        <v>187</v>
      </c>
      <c r="J2705" s="53">
        <v>504807.4</v>
      </c>
      <c r="K2705" s="53">
        <v>270672.5</v>
      </c>
      <c r="L2705" s="55">
        <v>4.0519800000000004</v>
      </c>
      <c r="M2705" s="62">
        <v>88.64</v>
      </c>
    </row>
    <row r="2706" spans="8:13" x14ac:dyDescent="0.25">
      <c r="H2706" s="53" t="s">
        <v>406</v>
      </c>
      <c r="I2706" s="56" t="s">
        <v>21</v>
      </c>
      <c r="J2706" s="53">
        <v>504807.4</v>
      </c>
      <c r="K2706" s="53">
        <v>270675.8</v>
      </c>
      <c r="L2706" s="55">
        <v>4.0438200000000002</v>
      </c>
      <c r="M2706" s="62">
        <v>86.93</v>
      </c>
    </row>
    <row r="2707" spans="8:13" x14ac:dyDescent="0.25">
      <c r="H2707" s="53" t="s">
        <v>406</v>
      </c>
      <c r="I2707" s="56" t="s">
        <v>188</v>
      </c>
      <c r="J2707" s="53">
        <v>504807.4</v>
      </c>
      <c r="K2707" s="53">
        <v>270679</v>
      </c>
      <c r="L2707" s="55">
        <v>4.0295399999999999</v>
      </c>
      <c r="M2707" s="62">
        <v>90.22</v>
      </c>
    </row>
    <row r="2708" spans="8:13" x14ac:dyDescent="0.25">
      <c r="H2708" s="53" t="s">
        <v>406</v>
      </c>
      <c r="I2708" s="56" t="s">
        <v>189</v>
      </c>
      <c r="J2708" s="53">
        <v>504807.4</v>
      </c>
      <c r="K2708" s="53">
        <v>270682.2</v>
      </c>
      <c r="L2708" s="55">
        <v>4.1356800000000007</v>
      </c>
      <c r="M2708" s="62">
        <v>93.06</v>
      </c>
    </row>
    <row r="2709" spans="8:13" x14ac:dyDescent="0.25">
      <c r="H2709" s="53" t="s">
        <v>406</v>
      </c>
      <c r="I2709" s="56" t="s">
        <v>190</v>
      </c>
      <c r="J2709" s="53">
        <v>504807.4</v>
      </c>
      <c r="K2709" s="53">
        <v>270685.5</v>
      </c>
      <c r="L2709" s="55">
        <v>6.0258000000000003</v>
      </c>
      <c r="M2709" s="62">
        <v>96.46</v>
      </c>
    </row>
    <row r="2710" spans="8:13" x14ac:dyDescent="0.25">
      <c r="H2710" s="53" t="s">
        <v>406</v>
      </c>
      <c r="I2710" s="56" t="s">
        <v>22</v>
      </c>
      <c r="J2710" s="53">
        <v>504807.4</v>
      </c>
      <c r="K2710" s="53">
        <v>270690</v>
      </c>
      <c r="L2710" s="55">
        <v>6.0354299999999999</v>
      </c>
      <c r="M2710" s="62">
        <v>93.86</v>
      </c>
    </row>
    <row r="2711" spans="8:13" x14ac:dyDescent="0.25">
      <c r="H2711" s="53" t="s">
        <v>406</v>
      </c>
      <c r="I2711" s="56" t="s">
        <v>191</v>
      </c>
      <c r="J2711" s="53">
        <v>504807.4</v>
      </c>
      <c r="K2711" s="53">
        <v>270694.59999999998</v>
      </c>
      <c r="L2711" s="55">
        <v>6.0263100000000005</v>
      </c>
      <c r="M2711" s="62">
        <v>92.76</v>
      </c>
    </row>
    <row r="2712" spans="8:13" x14ac:dyDescent="0.25">
      <c r="H2712" s="53" t="s">
        <v>406</v>
      </c>
      <c r="I2712" s="56" t="s">
        <v>192</v>
      </c>
      <c r="J2712" s="53">
        <v>504807.5</v>
      </c>
      <c r="K2712" s="53">
        <v>270699.2</v>
      </c>
      <c r="L2712" s="55">
        <v>6.0322500000000003</v>
      </c>
      <c r="M2712" s="62">
        <v>98.19</v>
      </c>
    </row>
    <row r="2713" spans="8:13" x14ac:dyDescent="0.25">
      <c r="H2713" s="53" t="s">
        <v>406</v>
      </c>
      <c r="I2713" s="56" t="s">
        <v>193</v>
      </c>
      <c r="J2713" s="53">
        <v>504807.4</v>
      </c>
      <c r="K2713" s="53">
        <v>270703.8</v>
      </c>
      <c r="L2713" s="55">
        <v>6.2408100000000006</v>
      </c>
      <c r="M2713" s="62">
        <v>104.25</v>
      </c>
    </row>
    <row r="2714" spans="8:13" x14ac:dyDescent="0.25">
      <c r="H2714" s="53" t="s">
        <v>406</v>
      </c>
      <c r="I2714" s="56" t="s">
        <v>23</v>
      </c>
      <c r="J2714" s="53">
        <v>504807.5</v>
      </c>
      <c r="K2714" s="53">
        <v>270708.5</v>
      </c>
      <c r="L2714" s="55">
        <v>8.0170200000000005</v>
      </c>
      <c r="M2714" s="62">
        <v>81.2</v>
      </c>
    </row>
    <row r="2715" spans="8:13" x14ac:dyDescent="0.25">
      <c r="H2715" s="53" t="s">
        <v>406</v>
      </c>
      <c r="I2715" s="56" t="s">
        <v>194</v>
      </c>
      <c r="J2715" s="53">
        <v>504808.7</v>
      </c>
      <c r="K2715" s="53">
        <v>270713.2</v>
      </c>
      <c r="L2715" s="55">
        <v>8.0084400000000002</v>
      </c>
      <c r="M2715" s="62">
        <v>95.63</v>
      </c>
    </row>
    <row r="2716" spans="8:13" x14ac:dyDescent="0.25">
      <c r="H2716" s="53" t="s">
        <v>406</v>
      </c>
      <c r="I2716" s="56" t="s">
        <v>195</v>
      </c>
      <c r="J2716" s="53">
        <v>504810</v>
      </c>
      <c r="K2716" s="53">
        <v>270717.7</v>
      </c>
      <c r="L2716" s="55">
        <v>8.00976</v>
      </c>
      <c r="M2716" s="62">
        <v>106.19</v>
      </c>
    </row>
    <row r="2717" spans="8:13" x14ac:dyDescent="0.25">
      <c r="H2717" s="53" t="s">
        <v>406</v>
      </c>
      <c r="I2717" s="56" t="s">
        <v>196</v>
      </c>
      <c r="J2717" s="53">
        <v>504811.7</v>
      </c>
      <c r="K2717" s="53">
        <v>270721.90000000002</v>
      </c>
      <c r="L2717" s="55">
        <v>8.0119799999999994</v>
      </c>
      <c r="M2717" s="62">
        <v>110.03</v>
      </c>
    </row>
    <row r="2718" spans="8:13" x14ac:dyDescent="0.25">
      <c r="H2718" s="53" t="s">
        <v>406</v>
      </c>
      <c r="I2718" s="56" t="s">
        <v>24</v>
      </c>
      <c r="J2718" s="53">
        <v>504813.6</v>
      </c>
      <c r="K2718" s="53">
        <v>270725.8</v>
      </c>
      <c r="L2718" s="55">
        <v>8.0075099999999999</v>
      </c>
      <c r="M2718" s="62">
        <v>105.66</v>
      </c>
    </row>
    <row r="2719" spans="8:13" x14ac:dyDescent="0.25">
      <c r="H2719" s="53" t="s">
        <v>406</v>
      </c>
      <c r="I2719" s="56" t="s">
        <v>197</v>
      </c>
      <c r="J2719" s="53">
        <v>504815.9</v>
      </c>
      <c r="K2719" s="53">
        <v>270729.40000000002</v>
      </c>
      <c r="L2719" s="55">
        <v>8.0110799999999998</v>
      </c>
      <c r="M2719" s="62">
        <v>109.25</v>
      </c>
    </row>
    <row r="2720" spans="8:13" x14ac:dyDescent="0.25">
      <c r="H2720" s="53" t="s">
        <v>406</v>
      </c>
      <c r="I2720" s="56" t="s">
        <v>198</v>
      </c>
      <c r="J2720" s="53">
        <v>504818.4</v>
      </c>
      <c r="K2720" s="53">
        <v>270732.79999999999</v>
      </c>
      <c r="L2720" s="55">
        <v>8.00868</v>
      </c>
      <c r="M2720" s="62">
        <v>113.29</v>
      </c>
    </row>
    <row r="2721" spans="8:13" x14ac:dyDescent="0.25">
      <c r="H2721" s="53" t="s">
        <v>406</v>
      </c>
      <c r="I2721" s="56" t="s">
        <v>199</v>
      </c>
      <c r="J2721" s="53">
        <v>504820.9</v>
      </c>
      <c r="K2721" s="53">
        <v>270736.09999999998</v>
      </c>
      <c r="L2721" s="55">
        <v>8.0104199999999999</v>
      </c>
      <c r="M2721" s="62">
        <v>117.31</v>
      </c>
    </row>
    <row r="2722" spans="8:13" x14ac:dyDescent="0.25">
      <c r="H2722" s="53" t="s">
        <v>406</v>
      </c>
      <c r="I2722" s="56" t="s">
        <v>25</v>
      </c>
      <c r="J2722" s="53">
        <v>504823.5</v>
      </c>
      <c r="K2722" s="53">
        <v>270739.5</v>
      </c>
      <c r="L2722" s="55">
        <v>8.0105400000000007</v>
      </c>
      <c r="M2722" s="62">
        <v>114.36</v>
      </c>
    </row>
    <row r="2723" spans="8:13" x14ac:dyDescent="0.25">
      <c r="H2723" s="53" t="s">
        <v>406</v>
      </c>
      <c r="I2723" s="56" t="s">
        <v>200</v>
      </c>
      <c r="J2723" s="53">
        <v>504826</v>
      </c>
      <c r="K2723" s="53">
        <v>270742.8</v>
      </c>
      <c r="L2723" s="55">
        <v>8.0101499999999994</v>
      </c>
      <c r="M2723" s="62">
        <v>113.43</v>
      </c>
    </row>
    <row r="2724" spans="8:13" x14ac:dyDescent="0.25">
      <c r="H2724" s="53" t="s">
        <v>406</v>
      </c>
      <c r="I2724" s="56" t="s">
        <v>201</v>
      </c>
      <c r="J2724" s="53">
        <v>504828.4</v>
      </c>
      <c r="K2724" s="53">
        <v>270746.3</v>
      </c>
      <c r="L2724" s="55">
        <v>8.0063100000000009</v>
      </c>
      <c r="M2724" s="62">
        <v>113.59</v>
      </c>
    </row>
    <row r="2725" spans="8:13" x14ac:dyDescent="0.25">
      <c r="H2725" s="53" t="s">
        <v>406</v>
      </c>
      <c r="I2725" s="56" t="s">
        <v>202</v>
      </c>
      <c r="J2725" s="53">
        <v>504830.7</v>
      </c>
      <c r="K2725" s="53">
        <v>270749.8</v>
      </c>
      <c r="L2725" s="55">
        <v>8.0113199999999996</v>
      </c>
      <c r="M2725" s="62">
        <v>112.34</v>
      </c>
    </row>
    <row r="2726" spans="8:13" x14ac:dyDescent="0.25">
      <c r="H2726" s="53" t="s">
        <v>406</v>
      </c>
      <c r="I2726" s="56" t="s">
        <v>26</v>
      </c>
      <c r="J2726" s="53">
        <v>504832.8</v>
      </c>
      <c r="K2726" s="53">
        <v>270753.59999999998</v>
      </c>
      <c r="L2726" s="55">
        <v>8.0098800000000008</v>
      </c>
      <c r="M2726" s="62">
        <v>115.91</v>
      </c>
    </row>
    <row r="2727" spans="8:13" x14ac:dyDescent="0.25">
      <c r="H2727" s="53" t="s">
        <v>406</v>
      </c>
      <c r="I2727" s="56" t="s">
        <v>203</v>
      </c>
      <c r="J2727" s="53">
        <v>504834.9</v>
      </c>
      <c r="K2727" s="53">
        <v>270757.40000000002</v>
      </c>
      <c r="L2727" s="55">
        <v>8.0096100000000003</v>
      </c>
      <c r="M2727" s="62">
        <v>112.56</v>
      </c>
    </row>
    <row r="2728" spans="8:13" x14ac:dyDescent="0.25">
      <c r="H2728" s="53" t="s">
        <v>406</v>
      </c>
      <c r="I2728" s="56" t="s">
        <v>204</v>
      </c>
      <c r="J2728" s="53">
        <v>504837</v>
      </c>
      <c r="K2728" s="53">
        <v>270761.2</v>
      </c>
      <c r="L2728" s="55">
        <v>8.00976</v>
      </c>
      <c r="M2728" s="62">
        <v>107.97</v>
      </c>
    </row>
    <row r="2729" spans="8:13" x14ac:dyDescent="0.25">
      <c r="H2729" s="53" t="s">
        <v>406</v>
      </c>
      <c r="I2729" s="56" t="s">
        <v>205</v>
      </c>
      <c r="J2729" s="53">
        <v>504839.2</v>
      </c>
      <c r="K2729" s="53">
        <v>270764.90000000002</v>
      </c>
      <c r="L2729" s="55">
        <v>8.0084400000000002</v>
      </c>
      <c r="M2729" s="62">
        <v>104.31</v>
      </c>
    </row>
    <row r="2730" spans="8:13" x14ac:dyDescent="0.25">
      <c r="H2730" s="53" t="s">
        <v>406</v>
      </c>
      <c r="I2730" s="56" t="s">
        <v>27</v>
      </c>
      <c r="J2730" s="53">
        <v>504841.4</v>
      </c>
      <c r="K2730" s="53">
        <v>270768.5</v>
      </c>
      <c r="L2730" s="55">
        <v>8.0098800000000008</v>
      </c>
      <c r="M2730" s="62">
        <v>111.65</v>
      </c>
    </row>
    <row r="2731" spans="8:13" x14ac:dyDescent="0.25">
      <c r="H2731" s="53" t="s">
        <v>406</v>
      </c>
      <c r="I2731" s="56" t="s">
        <v>206</v>
      </c>
      <c r="J2731" s="53">
        <v>504843.7</v>
      </c>
      <c r="K2731" s="53">
        <v>270772.09999999998</v>
      </c>
      <c r="L2731" s="55">
        <v>8.0078999999999994</v>
      </c>
      <c r="M2731" s="62">
        <v>105.34</v>
      </c>
    </row>
    <row r="2732" spans="8:13" x14ac:dyDescent="0.25">
      <c r="H2732" s="53" t="s">
        <v>406</v>
      </c>
      <c r="I2732" s="56" t="s">
        <v>207</v>
      </c>
      <c r="J2732" s="53">
        <v>504846.1</v>
      </c>
      <c r="K2732" s="53">
        <v>270775.59999999998</v>
      </c>
      <c r="L2732" s="55">
        <v>8.0121300000000009</v>
      </c>
      <c r="M2732" s="62">
        <v>102.88</v>
      </c>
    </row>
    <row r="2733" spans="8:13" x14ac:dyDescent="0.25">
      <c r="H2733" s="53" t="s">
        <v>406</v>
      </c>
      <c r="I2733" s="56" t="s">
        <v>208</v>
      </c>
      <c r="J2733" s="53">
        <v>504848.5</v>
      </c>
      <c r="K2733" s="53">
        <v>270779.09999999998</v>
      </c>
      <c r="L2733" s="55">
        <v>8.0075099999999999</v>
      </c>
      <c r="M2733" s="62">
        <v>99.47</v>
      </c>
    </row>
    <row r="2734" spans="8:13" x14ac:dyDescent="0.25">
      <c r="H2734" s="53" t="s">
        <v>406</v>
      </c>
      <c r="I2734" s="56" t="s">
        <v>28</v>
      </c>
      <c r="J2734" s="53">
        <v>504850.8</v>
      </c>
      <c r="K2734" s="53">
        <v>270782.59999999998</v>
      </c>
      <c r="L2734" s="55">
        <v>8.0104199999999999</v>
      </c>
      <c r="M2734" s="62">
        <v>103.4</v>
      </c>
    </row>
    <row r="2735" spans="8:13" x14ac:dyDescent="0.25">
      <c r="H2735" s="53" t="s">
        <v>406</v>
      </c>
      <c r="I2735" s="56" t="s">
        <v>209</v>
      </c>
      <c r="J2735" s="53">
        <v>504853.1</v>
      </c>
      <c r="K2735" s="53">
        <v>270786.2</v>
      </c>
      <c r="L2735" s="55">
        <v>8.00976</v>
      </c>
      <c r="M2735" s="62">
        <v>103.32</v>
      </c>
    </row>
    <row r="2736" spans="8:13" x14ac:dyDescent="0.25">
      <c r="H2736" s="53" t="s">
        <v>406</v>
      </c>
      <c r="I2736" s="56" t="s">
        <v>210</v>
      </c>
      <c r="J2736" s="53">
        <v>504855.4</v>
      </c>
      <c r="K2736" s="53">
        <v>270789.8</v>
      </c>
      <c r="L2736" s="55">
        <v>8.00868</v>
      </c>
      <c r="M2736" s="62">
        <v>103.02</v>
      </c>
    </row>
    <row r="2737" spans="8:13" x14ac:dyDescent="0.25">
      <c r="H2737" s="53" t="s">
        <v>406</v>
      </c>
      <c r="I2737" s="56" t="s">
        <v>211</v>
      </c>
      <c r="J2737" s="53">
        <v>504857.7</v>
      </c>
      <c r="K2737" s="53">
        <v>270793.3</v>
      </c>
      <c r="L2737" s="55">
        <v>8.008560000000001</v>
      </c>
      <c r="M2737" s="62">
        <v>103.75</v>
      </c>
    </row>
    <row r="2738" spans="8:13" x14ac:dyDescent="0.25">
      <c r="H2738" s="53" t="s">
        <v>406</v>
      </c>
      <c r="I2738" s="56" t="s">
        <v>29</v>
      </c>
      <c r="J2738" s="53">
        <v>504860.1</v>
      </c>
      <c r="K2738" s="53">
        <v>270796.79999999999</v>
      </c>
      <c r="L2738" s="55">
        <v>8.0098800000000008</v>
      </c>
      <c r="M2738" s="62">
        <v>105.77</v>
      </c>
    </row>
    <row r="2739" spans="8:13" x14ac:dyDescent="0.25">
      <c r="H2739" s="53" t="s">
        <v>406</v>
      </c>
      <c r="I2739" s="56" t="s">
        <v>212</v>
      </c>
      <c r="J2739" s="53">
        <v>504862.6</v>
      </c>
      <c r="K2739" s="53">
        <v>270800.2</v>
      </c>
      <c r="L2739" s="55">
        <v>8.0077800000000003</v>
      </c>
      <c r="M2739" s="62">
        <v>105.04</v>
      </c>
    </row>
    <row r="2740" spans="8:13" x14ac:dyDescent="0.25">
      <c r="H2740" s="53" t="s">
        <v>406</v>
      </c>
      <c r="I2740" s="56" t="s">
        <v>213</v>
      </c>
      <c r="J2740" s="53">
        <v>504865.3</v>
      </c>
      <c r="K2740" s="53">
        <v>270803.40000000002</v>
      </c>
      <c r="L2740" s="55">
        <v>8.0131800000000002</v>
      </c>
      <c r="M2740" s="62">
        <v>103.59</v>
      </c>
    </row>
    <row r="2741" spans="8:13" x14ac:dyDescent="0.25">
      <c r="H2741" s="53" t="s">
        <v>406</v>
      </c>
      <c r="I2741" s="56" t="s">
        <v>214</v>
      </c>
      <c r="J2741" s="53">
        <v>504868.1</v>
      </c>
      <c r="K2741" s="53">
        <v>270806.40000000002</v>
      </c>
      <c r="L2741" s="55">
        <v>8.0033999999999992</v>
      </c>
      <c r="M2741" s="62">
        <v>102.36</v>
      </c>
    </row>
    <row r="2742" spans="8:13" x14ac:dyDescent="0.25">
      <c r="H2742" s="53" t="s">
        <v>406</v>
      </c>
      <c r="I2742" s="56" t="s">
        <v>30</v>
      </c>
      <c r="J2742" s="53">
        <v>504870.9</v>
      </c>
      <c r="K2742" s="53">
        <v>270809.40000000002</v>
      </c>
      <c r="L2742" s="55">
        <v>7.9884899999999996</v>
      </c>
      <c r="M2742" s="62">
        <v>105.65</v>
      </c>
    </row>
    <row r="2743" spans="8:13" x14ac:dyDescent="0.25">
      <c r="H2743" s="53" t="s">
        <v>406</v>
      </c>
      <c r="I2743" s="56" t="s">
        <v>215</v>
      </c>
      <c r="J2743" s="53">
        <v>504873.8</v>
      </c>
      <c r="K2743" s="53">
        <v>270812.3</v>
      </c>
      <c r="L2743" s="55">
        <v>7.96143</v>
      </c>
      <c r="M2743" s="62">
        <v>98.52</v>
      </c>
    </row>
    <row r="2744" spans="8:13" x14ac:dyDescent="0.25">
      <c r="H2744" s="53" t="s">
        <v>406</v>
      </c>
      <c r="I2744" s="56" t="s">
        <v>216</v>
      </c>
      <c r="J2744" s="53">
        <v>504876.6</v>
      </c>
      <c r="K2744" s="53">
        <v>270815.3</v>
      </c>
      <c r="L2744" s="55">
        <v>8.0207099999999993</v>
      </c>
      <c r="M2744" s="62">
        <v>98.68</v>
      </c>
    </row>
    <row r="2745" spans="8:13" x14ac:dyDescent="0.25">
      <c r="H2745" s="53" t="s">
        <v>406</v>
      </c>
      <c r="I2745" s="56" t="s">
        <v>217</v>
      </c>
      <c r="J2745" s="53">
        <v>504879.4</v>
      </c>
      <c r="K2745" s="53">
        <v>270818.5</v>
      </c>
      <c r="L2745" s="55">
        <v>8.0098800000000008</v>
      </c>
      <c r="M2745" s="62">
        <v>100.05</v>
      </c>
    </row>
    <row r="2746" spans="8:13" x14ac:dyDescent="0.25">
      <c r="H2746" s="53" t="s">
        <v>406</v>
      </c>
      <c r="I2746" s="56" t="s">
        <v>31</v>
      </c>
      <c r="J2746" s="53">
        <v>504882.1</v>
      </c>
      <c r="K2746" s="53">
        <v>270821.7</v>
      </c>
      <c r="L2746" s="55">
        <v>8.0078999999999994</v>
      </c>
      <c r="M2746" s="62">
        <v>100.65</v>
      </c>
    </row>
    <row r="2747" spans="8:13" x14ac:dyDescent="0.25">
      <c r="H2747" s="53" t="s">
        <v>406</v>
      </c>
      <c r="I2747" s="56" t="s">
        <v>218</v>
      </c>
      <c r="J2747" s="53">
        <v>504884.8</v>
      </c>
      <c r="K2747" s="53">
        <v>270824.8</v>
      </c>
      <c r="L2747" s="55">
        <v>8.0078999999999994</v>
      </c>
      <c r="M2747" s="62">
        <v>104.25</v>
      </c>
    </row>
    <row r="2748" spans="8:13" x14ac:dyDescent="0.25">
      <c r="H2748" s="53" t="s">
        <v>406</v>
      </c>
      <c r="I2748" s="56" t="s">
        <v>219</v>
      </c>
      <c r="J2748" s="53">
        <v>504887.6</v>
      </c>
      <c r="K2748" s="53">
        <v>270827.8</v>
      </c>
      <c r="L2748" s="55">
        <v>7.9981200000000001</v>
      </c>
      <c r="M2748" s="62">
        <v>109.47</v>
      </c>
    </row>
    <row r="2749" spans="8:13" x14ac:dyDescent="0.25">
      <c r="H2749" s="53" t="s">
        <v>406</v>
      </c>
      <c r="I2749" s="56" t="s">
        <v>220</v>
      </c>
      <c r="J2749" s="53">
        <v>504890.3</v>
      </c>
      <c r="K2749" s="53">
        <v>270831</v>
      </c>
      <c r="L2749" s="55">
        <v>7.9767600000000005</v>
      </c>
      <c r="M2749" s="62">
        <v>129.69</v>
      </c>
    </row>
    <row r="2750" spans="8:13" x14ac:dyDescent="0.25">
      <c r="H2750" s="53" t="s">
        <v>406</v>
      </c>
      <c r="I2750" s="56" t="s">
        <v>32</v>
      </c>
      <c r="J2750" s="53">
        <v>504893</v>
      </c>
      <c r="K2750" s="53">
        <v>270834.2</v>
      </c>
      <c r="L2750" s="55">
        <v>8.0117399999999996</v>
      </c>
      <c r="M2750" s="62">
        <v>104.72</v>
      </c>
    </row>
    <row r="2751" spans="8:13" x14ac:dyDescent="0.25">
      <c r="H2751" s="53" t="s">
        <v>406</v>
      </c>
      <c r="I2751" s="56" t="s">
        <v>221</v>
      </c>
      <c r="J2751" s="53">
        <v>504895.5</v>
      </c>
      <c r="K2751" s="53">
        <v>270837.5</v>
      </c>
      <c r="L2751" s="55">
        <v>8.0145</v>
      </c>
      <c r="M2751" s="62">
        <v>116.25</v>
      </c>
    </row>
    <row r="2752" spans="8:13" x14ac:dyDescent="0.25">
      <c r="H2752" s="53" t="s">
        <v>406</v>
      </c>
      <c r="I2752" s="56" t="s">
        <v>222</v>
      </c>
      <c r="J2752" s="53">
        <v>504898</v>
      </c>
      <c r="K2752" s="53">
        <v>270840.90000000002</v>
      </c>
      <c r="L2752" s="55">
        <v>8.0059199999999997</v>
      </c>
      <c r="M2752" s="62">
        <v>127.02</v>
      </c>
    </row>
    <row r="2753" spans="8:13" x14ac:dyDescent="0.25">
      <c r="H2753" s="53" t="s">
        <v>406</v>
      </c>
      <c r="I2753" s="56" t="s">
        <v>223</v>
      </c>
      <c r="J2753" s="53">
        <v>504900.5</v>
      </c>
      <c r="K2753" s="53">
        <v>270844.3</v>
      </c>
      <c r="L2753" s="55">
        <v>8.0080200000000001</v>
      </c>
      <c r="M2753" s="62">
        <v>144.94</v>
      </c>
    </row>
    <row r="2754" spans="8:13" x14ac:dyDescent="0.25">
      <c r="H2754" s="53" t="s">
        <v>406</v>
      </c>
      <c r="I2754" s="56" t="s">
        <v>33</v>
      </c>
      <c r="J2754" s="53">
        <v>504902.9</v>
      </c>
      <c r="K2754" s="53">
        <v>270847.8</v>
      </c>
      <c r="L2754" s="55">
        <v>8.0146200000000007</v>
      </c>
      <c r="M2754" s="62">
        <v>134.78</v>
      </c>
    </row>
    <row r="2755" spans="8:13" x14ac:dyDescent="0.25">
      <c r="H2755" s="53" t="s">
        <v>406</v>
      </c>
      <c r="I2755" s="56" t="s">
        <v>224</v>
      </c>
      <c r="J2755" s="53">
        <v>504905.2</v>
      </c>
      <c r="K2755" s="53">
        <v>270851.40000000002</v>
      </c>
      <c r="L2755" s="55">
        <v>8.0073600000000003</v>
      </c>
      <c r="M2755" s="62">
        <v>146.9</v>
      </c>
    </row>
    <row r="2756" spans="8:13" x14ac:dyDescent="0.25">
      <c r="H2756" s="53" t="s">
        <v>406</v>
      </c>
      <c r="I2756" s="56" t="s">
        <v>225</v>
      </c>
      <c r="J2756" s="53">
        <v>504907.5</v>
      </c>
      <c r="K2756" s="53">
        <v>270855</v>
      </c>
      <c r="L2756" s="55">
        <v>8.0063100000000009</v>
      </c>
      <c r="M2756" s="62">
        <v>151.86000000000001</v>
      </c>
    </row>
    <row r="2757" spans="8:13" x14ac:dyDescent="0.25">
      <c r="H2757" s="53" t="s">
        <v>406</v>
      </c>
      <c r="I2757" s="56" t="s">
        <v>226</v>
      </c>
      <c r="J2757" s="53">
        <v>504909.9</v>
      </c>
      <c r="K2757" s="53">
        <v>270858.5</v>
      </c>
      <c r="L2757" s="55">
        <v>8.00868</v>
      </c>
      <c r="M2757" s="62">
        <v>152.91999999999999</v>
      </c>
    </row>
    <row r="2758" spans="8:13" x14ac:dyDescent="0.25">
      <c r="H2758" s="53" t="s">
        <v>406</v>
      </c>
      <c r="I2758" s="56" t="s">
        <v>34</v>
      </c>
      <c r="J2758" s="53">
        <v>504912.1</v>
      </c>
      <c r="K2758" s="53">
        <v>270862.2</v>
      </c>
      <c r="L2758" s="55">
        <v>8.0125200000000003</v>
      </c>
      <c r="M2758" s="62">
        <v>142.6</v>
      </c>
    </row>
    <row r="2759" spans="8:13" x14ac:dyDescent="0.25">
      <c r="H2759" s="53" t="s">
        <v>406</v>
      </c>
      <c r="I2759" s="56" t="s">
        <v>227</v>
      </c>
      <c r="J2759" s="53">
        <v>504914.2</v>
      </c>
      <c r="K2759" s="53">
        <v>270865.90000000002</v>
      </c>
      <c r="L2759" s="55">
        <v>8.0138400000000001</v>
      </c>
      <c r="M2759" s="62">
        <v>143.28</v>
      </c>
    </row>
    <row r="2760" spans="8:13" x14ac:dyDescent="0.25">
      <c r="H2760" s="53" t="s">
        <v>406</v>
      </c>
      <c r="I2760" s="56" t="s">
        <v>228</v>
      </c>
      <c r="J2760" s="53">
        <v>504916.3</v>
      </c>
      <c r="K2760" s="53">
        <v>270869.8</v>
      </c>
      <c r="L2760" s="55">
        <v>8.01</v>
      </c>
      <c r="M2760" s="62">
        <v>142.86000000000001</v>
      </c>
    </row>
    <row r="2761" spans="8:13" x14ac:dyDescent="0.25">
      <c r="H2761" s="53" t="s">
        <v>406</v>
      </c>
      <c r="I2761" s="56" t="s">
        <v>229</v>
      </c>
      <c r="J2761" s="53">
        <v>504918.2</v>
      </c>
      <c r="K2761" s="53">
        <v>270873.7</v>
      </c>
      <c r="L2761" s="55">
        <v>8.0069700000000008</v>
      </c>
      <c r="M2761" s="62">
        <v>142.6</v>
      </c>
    </row>
    <row r="2762" spans="8:13" x14ac:dyDescent="0.25">
      <c r="H2762" s="53" t="s">
        <v>406</v>
      </c>
      <c r="I2762" s="56" t="s">
        <v>35</v>
      </c>
      <c r="J2762" s="53">
        <v>504920.2</v>
      </c>
      <c r="K2762" s="53">
        <v>270877.59999999998</v>
      </c>
      <c r="L2762" s="55">
        <v>8.0098800000000008</v>
      </c>
      <c r="M2762" s="62">
        <v>142.66999999999999</v>
      </c>
    </row>
    <row r="2763" spans="8:13" x14ac:dyDescent="0.25">
      <c r="H2763" s="53" t="s">
        <v>406</v>
      </c>
      <c r="I2763" s="56" t="s">
        <v>230</v>
      </c>
      <c r="J2763" s="53">
        <v>504922.1</v>
      </c>
      <c r="K2763" s="53">
        <v>270881.59999999998</v>
      </c>
      <c r="L2763" s="55">
        <v>8.0061900000000001</v>
      </c>
      <c r="M2763" s="62">
        <v>147.88</v>
      </c>
    </row>
    <row r="2764" spans="8:13" x14ac:dyDescent="0.25">
      <c r="H2764" s="53" t="s">
        <v>406</v>
      </c>
      <c r="I2764" s="56" t="s">
        <v>231</v>
      </c>
      <c r="J2764" s="53">
        <v>504924.2</v>
      </c>
      <c r="K2764" s="53">
        <v>270885.5</v>
      </c>
      <c r="L2764" s="55">
        <v>8.0102700000000002</v>
      </c>
      <c r="M2764" s="62">
        <v>148.28</v>
      </c>
    </row>
    <row r="2765" spans="8:13" x14ac:dyDescent="0.25">
      <c r="H2765" s="53" t="s">
        <v>406</v>
      </c>
      <c r="I2765" s="56" t="s">
        <v>232</v>
      </c>
      <c r="J2765" s="53">
        <v>504926.3</v>
      </c>
      <c r="K2765" s="53">
        <v>270889.2</v>
      </c>
      <c r="L2765" s="55">
        <v>8.0110799999999998</v>
      </c>
      <c r="M2765" s="62">
        <v>129.38</v>
      </c>
    </row>
    <row r="2766" spans="8:13" x14ac:dyDescent="0.25">
      <c r="H2766" s="53" t="s">
        <v>406</v>
      </c>
      <c r="I2766" s="56" t="s">
        <v>36</v>
      </c>
      <c r="J2766" s="53">
        <v>504928.6</v>
      </c>
      <c r="K2766" s="53">
        <v>270892.79999999999</v>
      </c>
      <c r="L2766" s="55">
        <v>8.0108100000000011</v>
      </c>
      <c r="M2766" s="62">
        <v>145.52000000000001</v>
      </c>
    </row>
    <row r="2767" spans="8:13" x14ac:dyDescent="0.25">
      <c r="H2767" s="53" t="s">
        <v>406</v>
      </c>
      <c r="I2767" s="56" t="s">
        <v>233</v>
      </c>
      <c r="J2767" s="53">
        <v>504931</v>
      </c>
      <c r="K2767" s="53">
        <v>270896.3</v>
      </c>
      <c r="L2767" s="55">
        <v>8.0076300000000007</v>
      </c>
      <c r="M2767" s="62">
        <v>145.68</v>
      </c>
    </row>
    <row r="2768" spans="8:13" x14ac:dyDescent="0.25">
      <c r="H2768" s="53" t="s">
        <v>406</v>
      </c>
      <c r="I2768" s="56" t="s">
        <v>234</v>
      </c>
      <c r="J2768" s="53">
        <v>504933.4</v>
      </c>
      <c r="K2768" s="53">
        <v>270899.8</v>
      </c>
      <c r="L2768" s="55">
        <v>8.0123999999999995</v>
      </c>
      <c r="M2768" s="62">
        <v>142.22</v>
      </c>
    </row>
    <row r="2769" spans="8:13" x14ac:dyDescent="0.25">
      <c r="H2769" s="53" t="s">
        <v>406</v>
      </c>
      <c r="I2769" s="56" t="s">
        <v>235</v>
      </c>
      <c r="J2769" s="53">
        <v>504935.9</v>
      </c>
      <c r="K2769" s="53">
        <v>270903.2</v>
      </c>
      <c r="L2769" s="55">
        <v>8.0072399999999995</v>
      </c>
      <c r="M2769" s="62">
        <v>124.18</v>
      </c>
    </row>
    <row r="2770" spans="8:13" x14ac:dyDescent="0.25">
      <c r="H2770" s="53" t="s">
        <v>406</v>
      </c>
      <c r="I2770" s="56" t="s">
        <v>37</v>
      </c>
      <c r="J2770" s="53">
        <v>504938.4</v>
      </c>
      <c r="K2770" s="53">
        <v>270906.59999999998</v>
      </c>
      <c r="L2770" s="55">
        <v>8.0106599999999997</v>
      </c>
      <c r="M2770" s="62">
        <v>148.72</v>
      </c>
    </row>
    <row r="2771" spans="8:13" x14ac:dyDescent="0.25">
      <c r="H2771" s="53" t="s">
        <v>406</v>
      </c>
      <c r="I2771" s="56" t="s">
        <v>236</v>
      </c>
      <c r="J2771" s="53">
        <v>504940.79999999999</v>
      </c>
      <c r="K2771" s="53">
        <v>270910.09999999998</v>
      </c>
      <c r="L2771" s="55">
        <v>8.0035500000000006</v>
      </c>
      <c r="M2771" s="62">
        <v>141.02000000000001</v>
      </c>
    </row>
    <row r="2772" spans="8:13" x14ac:dyDescent="0.25">
      <c r="H2772" s="53" t="s">
        <v>406</v>
      </c>
      <c r="I2772" s="56" t="s">
        <v>237</v>
      </c>
      <c r="J2772" s="53">
        <v>504943.1</v>
      </c>
      <c r="K2772" s="53">
        <v>270913.7</v>
      </c>
      <c r="L2772" s="55">
        <v>7.96434</v>
      </c>
      <c r="M2772" s="62">
        <v>127.09</v>
      </c>
    </row>
    <row r="2773" spans="8:13" x14ac:dyDescent="0.25">
      <c r="H2773" s="53" t="s">
        <v>406</v>
      </c>
      <c r="I2773" s="56" t="s">
        <v>238</v>
      </c>
      <c r="J2773" s="53">
        <v>504945.3</v>
      </c>
      <c r="K2773" s="53">
        <v>270917.3</v>
      </c>
      <c r="L2773" s="55">
        <v>7.9764900000000001</v>
      </c>
      <c r="M2773" s="62">
        <v>110.28</v>
      </c>
    </row>
    <row r="2774" spans="8:13" x14ac:dyDescent="0.25">
      <c r="H2774" s="53" t="s">
        <v>406</v>
      </c>
      <c r="I2774" s="56" t="s">
        <v>38</v>
      </c>
      <c r="J2774" s="53">
        <v>504947.5</v>
      </c>
      <c r="K2774" s="53">
        <v>270921</v>
      </c>
      <c r="L2774" s="55">
        <v>8.0158199999999997</v>
      </c>
      <c r="M2774" s="62">
        <v>127.46</v>
      </c>
    </row>
    <row r="2775" spans="8:13" x14ac:dyDescent="0.25">
      <c r="H2775" s="53" t="s">
        <v>406</v>
      </c>
      <c r="I2775" s="56" t="s">
        <v>239</v>
      </c>
      <c r="J2775" s="53">
        <v>504949.7</v>
      </c>
      <c r="K2775" s="53">
        <v>270924.7</v>
      </c>
      <c r="L2775" s="55">
        <v>8.0113199999999996</v>
      </c>
      <c r="M2775" s="62">
        <v>120.65</v>
      </c>
    </row>
    <row r="2776" spans="8:13" x14ac:dyDescent="0.25">
      <c r="H2776" s="53" t="s">
        <v>406</v>
      </c>
      <c r="I2776" s="56" t="s">
        <v>240</v>
      </c>
      <c r="J2776" s="53">
        <v>504952</v>
      </c>
      <c r="K2776" s="53">
        <v>270928.3</v>
      </c>
      <c r="L2776" s="55">
        <v>8.0075099999999999</v>
      </c>
      <c r="M2776" s="62">
        <v>117.9</v>
      </c>
    </row>
    <row r="2777" spans="8:13" x14ac:dyDescent="0.25">
      <c r="H2777" s="53" t="s">
        <v>406</v>
      </c>
      <c r="I2777" s="56" t="s">
        <v>241</v>
      </c>
      <c r="J2777" s="53">
        <v>504954.4</v>
      </c>
      <c r="K2777" s="53">
        <v>270931.8</v>
      </c>
      <c r="L2777" s="55">
        <v>8.0118600000000004</v>
      </c>
      <c r="M2777" s="62">
        <v>106.42</v>
      </c>
    </row>
    <row r="2778" spans="8:13" x14ac:dyDescent="0.25">
      <c r="H2778" s="53" t="s">
        <v>406</v>
      </c>
      <c r="I2778" s="56" t="s">
        <v>39</v>
      </c>
      <c r="J2778" s="53">
        <v>504957</v>
      </c>
      <c r="K2778" s="53">
        <v>270935</v>
      </c>
      <c r="L2778" s="55">
        <v>8.0089500000000005</v>
      </c>
      <c r="M2778" s="62">
        <v>131.18</v>
      </c>
    </row>
    <row r="2779" spans="8:13" x14ac:dyDescent="0.25">
      <c r="H2779" s="53" t="s">
        <v>406</v>
      </c>
      <c r="I2779" s="56" t="s">
        <v>242</v>
      </c>
      <c r="J2779" s="53">
        <v>504959.9</v>
      </c>
      <c r="K2779" s="53">
        <v>270938</v>
      </c>
      <c r="L2779" s="55">
        <v>8.0072399999999995</v>
      </c>
      <c r="M2779" s="62">
        <v>124.33</v>
      </c>
    </row>
    <row r="2780" spans="8:13" x14ac:dyDescent="0.25">
      <c r="H2780" s="53" t="s">
        <v>406</v>
      </c>
      <c r="I2780" s="56" t="s">
        <v>243</v>
      </c>
      <c r="J2780" s="53">
        <v>504963.2</v>
      </c>
      <c r="K2780" s="53">
        <v>270940.59999999998</v>
      </c>
      <c r="L2780" s="55">
        <v>8.0094899999999996</v>
      </c>
      <c r="M2780" s="62">
        <v>117.03</v>
      </c>
    </row>
    <row r="2781" spans="8:13" x14ac:dyDescent="0.25">
      <c r="H2781" s="53" t="s">
        <v>406</v>
      </c>
      <c r="I2781" s="56" t="s">
        <v>244</v>
      </c>
      <c r="J2781" s="53">
        <v>504966.8</v>
      </c>
      <c r="K2781" s="53">
        <v>270942.90000000002</v>
      </c>
      <c r="L2781" s="55">
        <v>8.0091000000000001</v>
      </c>
      <c r="M2781" s="62">
        <v>102.05</v>
      </c>
    </row>
    <row r="2782" spans="8:13" x14ac:dyDescent="0.25">
      <c r="H2782" s="53" t="s">
        <v>406</v>
      </c>
      <c r="I2782" s="56" t="s">
        <v>40</v>
      </c>
      <c r="J2782" s="53">
        <v>504970.7</v>
      </c>
      <c r="K2782" s="53">
        <v>270944.8</v>
      </c>
      <c r="L2782" s="55">
        <v>8.0104199999999999</v>
      </c>
      <c r="M2782" s="62">
        <v>127.44</v>
      </c>
    </row>
    <row r="2783" spans="8:13" x14ac:dyDescent="0.25">
      <c r="H2783" s="53" t="s">
        <v>406</v>
      </c>
      <c r="I2783" s="56" t="s">
        <v>245</v>
      </c>
      <c r="J2783" s="53">
        <v>504975.2</v>
      </c>
      <c r="K2783" s="53">
        <v>270946.2</v>
      </c>
      <c r="L2783" s="55">
        <v>8.0089500000000005</v>
      </c>
      <c r="M2783" s="62">
        <v>108.83</v>
      </c>
    </row>
    <row r="2784" spans="8:13" x14ac:dyDescent="0.25">
      <c r="H2784" s="53" t="s">
        <v>406</v>
      </c>
      <c r="I2784" s="56" t="s">
        <v>246</v>
      </c>
      <c r="J2784" s="53">
        <v>504979.8</v>
      </c>
      <c r="K2784" s="53">
        <v>270947.5</v>
      </c>
      <c r="L2784" s="55">
        <v>8.0102700000000002</v>
      </c>
      <c r="M2784" s="62">
        <v>95.34</v>
      </c>
    </row>
    <row r="2785" spans="8:13" x14ac:dyDescent="0.25">
      <c r="H2785" s="53" t="s">
        <v>406</v>
      </c>
      <c r="I2785" s="56" t="s">
        <v>247</v>
      </c>
      <c r="J2785" s="53">
        <v>504984.3</v>
      </c>
      <c r="K2785" s="53">
        <v>270948.8</v>
      </c>
      <c r="L2785" s="55">
        <v>7.8996599999999999</v>
      </c>
      <c r="M2785" s="62">
        <v>84.24</v>
      </c>
    </row>
    <row r="2786" spans="8:13" x14ac:dyDescent="0.25">
      <c r="H2786" s="53" t="s">
        <v>407</v>
      </c>
      <c r="I2786" s="56" t="s">
        <v>17</v>
      </c>
      <c r="J2786" s="53">
        <v>504988.5</v>
      </c>
      <c r="K2786" s="53">
        <v>270950.3</v>
      </c>
      <c r="L2786" s="55">
        <v>4.7650500000000005</v>
      </c>
      <c r="M2786" s="130">
        <v>105.9</v>
      </c>
    </row>
    <row r="2787" spans="8:13" x14ac:dyDescent="0.25">
      <c r="H2787" s="125" t="s">
        <v>407</v>
      </c>
      <c r="I2787" s="126" t="s">
        <v>176</v>
      </c>
      <c r="J2787" s="125">
        <v>504990.3</v>
      </c>
      <c r="K2787" s="125">
        <v>270952.3</v>
      </c>
      <c r="L2787" s="55">
        <v>4.5381599999999995</v>
      </c>
      <c r="M2787" s="130">
        <v>103.82</v>
      </c>
    </row>
    <row r="2788" spans="8:13" x14ac:dyDescent="0.25">
      <c r="H2788" s="125" t="s">
        <v>407</v>
      </c>
      <c r="I2788" s="126" t="s">
        <v>177</v>
      </c>
      <c r="J2788" s="125">
        <v>504992</v>
      </c>
      <c r="K2788" s="125">
        <v>270954.3</v>
      </c>
      <c r="L2788" s="55">
        <v>4.5383999999999993</v>
      </c>
      <c r="M2788" s="130">
        <v>89.23</v>
      </c>
    </row>
    <row r="2789" spans="8:13" x14ac:dyDescent="0.25">
      <c r="H2789" s="125" t="s">
        <v>407</v>
      </c>
      <c r="I2789" s="126" t="s">
        <v>178</v>
      </c>
      <c r="J2789" s="125">
        <v>504993.7</v>
      </c>
      <c r="K2789" s="125">
        <v>270956.3</v>
      </c>
      <c r="L2789" s="55">
        <v>4.53789</v>
      </c>
      <c r="M2789" s="130">
        <v>84.43</v>
      </c>
    </row>
    <row r="2790" spans="8:13" x14ac:dyDescent="0.25">
      <c r="H2790" s="125" t="s">
        <v>407</v>
      </c>
      <c r="I2790" s="126" t="s">
        <v>18</v>
      </c>
      <c r="J2790" s="125">
        <v>504995.5</v>
      </c>
      <c r="K2790" s="125">
        <v>270958.2</v>
      </c>
      <c r="L2790" s="55">
        <v>4.5432899999999998</v>
      </c>
      <c r="M2790" s="130">
        <v>94.08</v>
      </c>
    </row>
    <row r="2791" spans="8:13" x14ac:dyDescent="0.25">
      <c r="H2791" s="125" t="s">
        <v>407</v>
      </c>
      <c r="I2791" s="126" t="s">
        <v>179</v>
      </c>
      <c r="J2791" s="125">
        <v>504997</v>
      </c>
      <c r="K2791" s="125">
        <v>270960.3</v>
      </c>
      <c r="L2791" s="55">
        <v>4.5392099999999997</v>
      </c>
      <c r="M2791" s="130">
        <v>91.91</v>
      </c>
    </row>
    <row r="2792" spans="8:13" x14ac:dyDescent="0.25">
      <c r="H2792" s="125" t="s">
        <v>407</v>
      </c>
      <c r="I2792" s="126" t="s">
        <v>180</v>
      </c>
      <c r="J2792" s="125">
        <v>504998.5</v>
      </c>
      <c r="K2792" s="125">
        <v>270962.5</v>
      </c>
      <c r="L2792" s="55">
        <v>4.5390600000000001</v>
      </c>
      <c r="M2792" s="130">
        <v>90.22</v>
      </c>
    </row>
    <row r="2793" spans="8:13" x14ac:dyDescent="0.25">
      <c r="H2793" s="125" t="s">
        <v>407</v>
      </c>
      <c r="I2793" s="126" t="s">
        <v>181</v>
      </c>
      <c r="J2793" s="125">
        <v>505000</v>
      </c>
      <c r="K2793" s="125">
        <v>270964.59999999998</v>
      </c>
      <c r="L2793" s="55">
        <v>4.5418500000000002</v>
      </c>
      <c r="M2793" s="130">
        <v>91.15</v>
      </c>
    </row>
    <row r="2794" spans="8:13" x14ac:dyDescent="0.25">
      <c r="H2794" s="125" t="s">
        <v>407</v>
      </c>
      <c r="I2794" s="126" t="s">
        <v>19</v>
      </c>
      <c r="J2794" s="125">
        <v>505001.5</v>
      </c>
      <c r="K2794" s="125">
        <v>270966.8</v>
      </c>
      <c r="L2794" s="55">
        <v>4.53552</v>
      </c>
      <c r="M2794" s="130">
        <v>87.57</v>
      </c>
    </row>
    <row r="2795" spans="8:13" x14ac:dyDescent="0.25">
      <c r="H2795" s="125" t="s">
        <v>407</v>
      </c>
      <c r="I2795" s="126" t="s">
        <v>182</v>
      </c>
      <c r="J2795" s="125">
        <v>505003</v>
      </c>
      <c r="K2795" s="125">
        <v>270968.90000000002</v>
      </c>
      <c r="L2795" s="55">
        <v>4.5422399999999996</v>
      </c>
      <c r="M2795" s="130">
        <v>84.61</v>
      </c>
    </row>
    <row r="2796" spans="8:13" x14ac:dyDescent="0.25">
      <c r="H2796" s="125" t="s">
        <v>407</v>
      </c>
      <c r="I2796" s="126" t="s">
        <v>183</v>
      </c>
      <c r="J2796" s="125">
        <v>505004.5</v>
      </c>
      <c r="K2796" s="125">
        <v>270971.09999999998</v>
      </c>
      <c r="L2796" s="55">
        <v>4.5398699999999996</v>
      </c>
      <c r="M2796" s="130">
        <v>87.66</v>
      </c>
    </row>
    <row r="2797" spans="8:13" x14ac:dyDescent="0.25">
      <c r="H2797" s="125" t="s">
        <v>407</v>
      </c>
      <c r="I2797" s="126" t="s">
        <v>184</v>
      </c>
      <c r="J2797" s="125">
        <v>505005.9</v>
      </c>
      <c r="K2797" s="125">
        <v>270973.40000000002</v>
      </c>
      <c r="L2797" s="55">
        <v>4.4774399999999996</v>
      </c>
      <c r="M2797" s="130">
        <v>84.62</v>
      </c>
    </row>
    <row r="2798" spans="8:13" x14ac:dyDescent="0.25">
      <c r="H2798" s="125" t="s">
        <v>407</v>
      </c>
      <c r="I2798" s="126" t="s">
        <v>20</v>
      </c>
      <c r="J2798" s="125">
        <v>505007.2</v>
      </c>
      <c r="K2798" s="125">
        <v>270975.7</v>
      </c>
      <c r="L2798" s="55">
        <v>4.03932</v>
      </c>
      <c r="M2798" s="130">
        <v>84.75</v>
      </c>
    </row>
    <row r="2799" spans="8:13" x14ac:dyDescent="0.25">
      <c r="H2799" s="125" t="s">
        <v>407</v>
      </c>
      <c r="I2799" s="126" t="s">
        <v>185</v>
      </c>
      <c r="J2799" s="125">
        <v>505008.2</v>
      </c>
      <c r="K2799" s="125">
        <v>270978.2</v>
      </c>
      <c r="L2799" s="55">
        <v>4.0459199999999997</v>
      </c>
      <c r="M2799" s="130">
        <v>84.47</v>
      </c>
    </row>
    <row r="2800" spans="8:13" x14ac:dyDescent="0.25">
      <c r="H2800" s="125" t="s">
        <v>407</v>
      </c>
      <c r="I2800" s="126" t="s">
        <v>186</v>
      </c>
      <c r="J2800" s="125">
        <v>505008.7</v>
      </c>
      <c r="K2800" s="125">
        <v>270981</v>
      </c>
      <c r="L2800" s="55">
        <v>4.0376099999999999</v>
      </c>
      <c r="M2800" s="130">
        <v>84.44</v>
      </c>
    </row>
    <row r="2801" spans="8:13" x14ac:dyDescent="0.25">
      <c r="H2801" s="125" t="s">
        <v>407</v>
      </c>
      <c r="I2801" s="126" t="s">
        <v>187</v>
      </c>
      <c r="J2801" s="125">
        <v>505008.8</v>
      </c>
      <c r="K2801" s="125">
        <v>270984.3</v>
      </c>
      <c r="L2801" s="55">
        <v>4.0399799999999999</v>
      </c>
      <c r="M2801" s="130">
        <v>84.71</v>
      </c>
    </row>
    <row r="2802" spans="8:13" x14ac:dyDescent="0.25">
      <c r="H2802" s="125" t="s">
        <v>407</v>
      </c>
      <c r="I2802" s="126" t="s">
        <v>21</v>
      </c>
      <c r="J2802" s="125">
        <v>505008.8</v>
      </c>
      <c r="K2802" s="125">
        <v>270987.59999999998</v>
      </c>
      <c r="L2802" s="55">
        <v>4.0415700000000001</v>
      </c>
      <c r="M2802" s="130">
        <v>83.12</v>
      </c>
    </row>
    <row r="2803" spans="8:13" x14ac:dyDescent="0.25">
      <c r="H2803" s="125" t="s">
        <v>407</v>
      </c>
      <c r="I2803" s="126" t="s">
        <v>188</v>
      </c>
      <c r="J2803" s="125">
        <v>505008.8</v>
      </c>
      <c r="K2803" s="125">
        <v>270990.90000000002</v>
      </c>
      <c r="L2803" s="55">
        <v>4.0479000000000003</v>
      </c>
      <c r="M2803" s="130">
        <v>82.45</v>
      </c>
    </row>
    <row r="2804" spans="8:13" x14ac:dyDescent="0.25">
      <c r="H2804" s="125" t="s">
        <v>407</v>
      </c>
      <c r="I2804" s="126" t="s">
        <v>189</v>
      </c>
      <c r="J2804" s="125">
        <v>505008.8</v>
      </c>
      <c r="K2804" s="125">
        <v>270994.09999999998</v>
      </c>
      <c r="L2804" s="55">
        <v>4.09185</v>
      </c>
      <c r="M2804" s="130">
        <v>82.8</v>
      </c>
    </row>
    <row r="2805" spans="8:13" x14ac:dyDescent="0.25">
      <c r="H2805" s="125" t="s">
        <v>407</v>
      </c>
      <c r="I2805" s="126" t="s">
        <v>190</v>
      </c>
      <c r="J2805" s="125">
        <v>505008.8</v>
      </c>
      <c r="K2805" s="125">
        <v>270997.40000000002</v>
      </c>
      <c r="L2805" s="55">
        <v>5.9923799999999998</v>
      </c>
      <c r="M2805" s="130">
        <v>86.14</v>
      </c>
    </row>
    <row r="2806" spans="8:13" x14ac:dyDescent="0.25">
      <c r="H2806" s="125" t="s">
        <v>407</v>
      </c>
      <c r="I2806" s="126" t="s">
        <v>22</v>
      </c>
      <c r="J2806" s="125">
        <v>505008.8</v>
      </c>
      <c r="K2806" s="125">
        <v>271002</v>
      </c>
      <c r="L2806" s="55">
        <v>6.0256499999999997</v>
      </c>
      <c r="M2806" s="130">
        <v>84.73</v>
      </c>
    </row>
    <row r="2807" spans="8:13" x14ac:dyDescent="0.25">
      <c r="H2807" s="125" t="s">
        <v>407</v>
      </c>
      <c r="I2807" s="126" t="s">
        <v>191</v>
      </c>
      <c r="J2807" s="125">
        <v>505008.8</v>
      </c>
      <c r="K2807" s="125">
        <v>271006.59999999998</v>
      </c>
      <c r="L2807" s="55">
        <v>6.0225</v>
      </c>
      <c r="M2807" s="130">
        <v>87.45</v>
      </c>
    </row>
    <row r="2808" spans="8:13" x14ac:dyDescent="0.25">
      <c r="H2808" s="125" t="s">
        <v>407</v>
      </c>
      <c r="I2808" s="126" t="s">
        <v>192</v>
      </c>
      <c r="J2808" s="125">
        <v>505008.8</v>
      </c>
      <c r="K2808" s="125">
        <v>271011.09999999998</v>
      </c>
      <c r="L2808" s="55">
        <v>6.0157499999999997</v>
      </c>
      <c r="M2808" s="130">
        <v>91.1</v>
      </c>
    </row>
    <row r="2809" spans="8:13" x14ac:dyDescent="0.25">
      <c r="H2809" s="125" t="s">
        <v>407</v>
      </c>
      <c r="I2809" s="126" t="s">
        <v>193</v>
      </c>
      <c r="J2809" s="125">
        <v>505008.8</v>
      </c>
      <c r="K2809" s="125">
        <v>271015.7</v>
      </c>
      <c r="L2809" s="55">
        <v>6.0223500000000003</v>
      </c>
      <c r="M2809" s="130">
        <v>94.3</v>
      </c>
    </row>
    <row r="2810" spans="8:13" x14ac:dyDescent="0.25">
      <c r="H2810" s="125" t="s">
        <v>407</v>
      </c>
      <c r="I2810" s="126" t="s">
        <v>23</v>
      </c>
      <c r="J2810" s="125">
        <v>505008.8</v>
      </c>
      <c r="K2810" s="125">
        <v>271020.3</v>
      </c>
      <c r="L2810" s="55">
        <v>6.0216899999999995</v>
      </c>
      <c r="M2810" s="130">
        <v>87.59</v>
      </c>
    </row>
    <row r="2811" spans="8:13" x14ac:dyDescent="0.25">
      <c r="H2811" s="125" t="s">
        <v>407</v>
      </c>
      <c r="I2811" s="126" t="s">
        <v>194</v>
      </c>
      <c r="J2811" s="125">
        <v>505008.8</v>
      </c>
      <c r="K2811" s="125">
        <v>271024.90000000002</v>
      </c>
      <c r="L2811" s="55">
        <v>6.0223500000000003</v>
      </c>
      <c r="M2811" s="130">
        <v>89.47</v>
      </c>
    </row>
    <row r="2812" spans="8:13" x14ac:dyDescent="0.25">
      <c r="H2812" s="125" t="s">
        <v>407</v>
      </c>
      <c r="I2812" s="126" t="s">
        <v>195</v>
      </c>
      <c r="J2812" s="125">
        <v>505008.8</v>
      </c>
      <c r="K2812" s="125">
        <v>271029.5</v>
      </c>
      <c r="L2812" s="55">
        <v>6.0215699999999996</v>
      </c>
      <c r="M2812" s="130">
        <v>95.1</v>
      </c>
    </row>
    <row r="2813" spans="8:13" x14ac:dyDescent="0.25">
      <c r="H2813" s="125" t="s">
        <v>407</v>
      </c>
      <c r="I2813" s="126" t="s">
        <v>196</v>
      </c>
      <c r="J2813" s="125">
        <v>505009</v>
      </c>
      <c r="K2813" s="125">
        <v>271033.90000000002</v>
      </c>
      <c r="L2813" s="55">
        <v>5.9745600000000003</v>
      </c>
      <c r="M2813" s="130">
        <v>97.35</v>
      </c>
    </row>
    <row r="2814" spans="8:13" x14ac:dyDescent="0.25">
      <c r="H2814" s="125" t="s">
        <v>407</v>
      </c>
      <c r="I2814" s="126" t="s">
        <v>24</v>
      </c>
      <c r="J2814" s="125">
        <v>505009.6</v>
      </c>
      <c r="K2814" s="125">
        <v>271037.8</v>
      </c>
      <c r="L2814" s="55">
        <v>4.5468599999999997</v>
      </c>
      <c r="M2814" s="130">
        <v>91.04</v>
      </c>
    </row>
    <row r="2815" spans="8:13" x14ac:dyDescent="0.25">
      <c r="H2815" s="125" t="s">
        <v>407</v>
      </c>
      <c r="I2815" s="126" t="s">
        <v>197</v>
      </c>
      <c r="J2815" s="125">
        <v>505009.8</v>
      </c>
      <c r="K2815" s="125">
        <v>271041.2</v>
      </c>
      <c r="L2815" s="55">
        <v>4.5286499999999998</v>
      </c>
      <c r="M2815" s="130">
        <v>93.79</v>
      </c>
    </row>
    <row r="2816" spans="8:13" x14ac:dyDescent="0.25">
      <c r="H2816" s="125" t="s">
        <v>407</v>
      </c>
      <c r="I2816" s="126" t="s">
        <v>198</v>
      </c>
      <c r="J2816" s="125">
        <v>505010.3</v>
      </c>
      <c r="K2816" s="125">
        <v>271044.3</v>
      </c>
      <c r="L2816" s="55">
        <v>4.52562</v>
      </c>
      <c r="M2816" s="130">
        <v>93.46</v>
      </c>
    </row>
    <row r="2817" spans="8:13" x14ac:dyDescent="0.25">
      <c r="H2817" s="125" t="s">
        <v>407</v>
      </c>
      <c r="I2817" s="126" t="s">
        <v>199</v>
      </c>
      <c r="J2817" s="125">
        <v>505010.9</v>
      </c>
      <c r="K2817" s="125">
        <v>271047.3</v>
      </c>
      <c r="L2817" s="55">
        <v>4.5336600000000002</v>
      </c>
      <c r="M2817" s="130">
        <v>94.75</v>
      </c>
    </row>
    <row r="2818" spans="8:13" x14ac:dyDescent="0.25">
      <c r="H2818" s="125" t="s">
        <v>407</v>
      </c>
      <c r="I2818" s="126" t="s">
        <v>25</v>
      </c>
      <c r="J2818" s="125">
        <v>505011.4</v>
      </c>
      <c r="K2818" s="125">
        <v>271050.3</v>
      </c>
      <c r="L2818" s="55">
        <v>4.5271800000000004</v>
      </c>
      <c r="M2818" s="130">
        <v>93.68</v>
      </c>
    </row>
    <row r="2819" spans="8:13" x14ac:dyDescent="0.25">
      <c r="H2819" s="125" t="s">
        <v>407</v>
      </c>
      <c r="I2819" s="126" t="s">
        <v>200</v>
      </c>
      <c r="J2819" s="125">
        <v>505011.7</v>
      </c>
      <c r="K2819" s="125">
        <v>271053.59999999998</v>
      </c>
      <c r="L2819" s="55">
        <v>4.5276000000000005</v>
      </c>
      <c r="M2819" s="130">
        <v>95.09</v>
      </c>
    </row>
    <row r="2820" spans="8:13" x14ac:dyDescent="0.25">
      <c r="H2820" s="125" t="s">
        <v>407</v>
      </c>
      <c r="I2820" s="126" t="s">
        <v>201</v>
      </c>
      <c r="J2820" s="125">
        <v>505011.8</v>
      </c>
      <c r="K2820" s="125">
        <v>271057.09999999998</v>
      </c>
      <c r="L2820" s="55">
        <v>4.5336600000000002</v>
      </c>
      <c r="M2820" s="130">
        <v>92.08</v>
      </c>
    </row>
    <row r="2821" spans="8:13" x14ac:dyDescent="0.25">
      <c r="H2821" s="125" t="s">
        <v>407</v>
      </c>
      <c r="I2821" s="126" t="s">
        <v>202</v>
      </c>
      <c r="J2821" s="125">
        <v>505011.8</v>
      </c>
      <c r="K2821" s="125">
        <v>271060.7</v>
      </c>
      <c r="L2821" s="55">
        <v>4.5254700000000003</v>
      </c>
      <c r="M2821" s="130">
        <v>88.9</v>
      </c>
    </row>
    <row r="2822" spans="8:13" x14ac:dyDescent="0.25">
      <c r="H2822" s="125" t="s">
        <v>407</v>
      </c>
      <c r="I2822" s="126" t="s">
        <v>26</v>
      </c>
      <c r="J2822" s="125">
        <v>505011.8</v>
      </c>
      <c r="K2822" s="125">
        <v>271064.2</v>
      </c>
      <c r="L2822" s="55">
        <v>4.5331200000000003</v>
      </c>
      <c r="M2822" s="130">
        <v>99.68</v>
      </c>
    </row>
    <row r="2823" spans="8:13" x14ac:dyDescent="0.25">
      <c r="H2823" s="125" t="s">
        <v>407</v>
      </c>
      <c r="I2823" s="126" t="s">
        <v>203</v>
      </c>
      <c r="J2823" s="125">
        <v>505011.8</v>
      </c>
      <c r="K2823" s="125">
        <v>271067.8</v>
      </c>
      <c r="L2823" s="55">
        <v>4.5263999999999998</v>
      </c>
      <c r="M2823" s="130">
        <v>97.74</v>
      </c>
    </row>
    <row r="2824" spans="8:13" x14ac:dyDescent="0.25">
      <c r="H2824" s="125" t="s">
        <v>407</v>
      </c>
      <c r="I2824" s="126" t="s">
        <v>204</v>
      </c>
      <c r="J2824" s="125">
        <v>505011.8</v>
      </c>
      <c r="K2824" s="125">
        <v>271071.3</v>
      </c>
      <c r="L2824" s="55">
        <v>4.5303599999999999</v>
      </c>
      <c r="M2824" s="130">
        <v>88.88</v>
      </c>
    </row>
    <row r="2825" spans="8:13" x14ac:dyDescent="0.25">
      <c r="H2825" s="125" t="s">
        <v>407</v>
      </c>
      <c r="I2825" s="126" t="s">
        <v>205</v>
      </c>
      <c r="J2825" s="125">
        <v>505011.8</v>
      </c>
      <c r="K2825" s="125">
        <v>271074.90000000002</v>
      </c>
      <c r="L2825" s="55">
        <v>4.5294300000000005</v>
      </c>
      <c r="M2825" s="130">
        <v>90.28</v>
      </c>
    </row>
    <row r="2826" spans="8:13" x14ac:dyDescent="0.25">
      <c r="H2826" s="125" t="s">
        <v>407</v>
      </c>
      <c r="I2826" s="126" t="s">
        <v>27</v>
      </c>
      <c r="J2826" s="125">
        <v>505011.8</v>
      </c>
      <c r="K2826" s="125">
        <v>271078.5</v>
      </c>
      <c r="L2826" s="55">
        <v>4.5315600000000007</v>
      </c>
      <c r="M2826" s="130">
        <v>91.4</v>
      </c>
    </row>
    <row r="2827" spans="8:13" x14ac:dyDescent="0.25">
      <c r="H2827" s="125" t="s">
        <v>407</v>
      </c>
      <c r="I2827" s="126" t="s">
        <v>206</v>
      </c>
      <c r="J2827" s="125">
        <v>505011.9</v>
      </c>
      <c r="K2827" s="125">
        <v>271082.09999999998</v>
      </c>
      <c r="L2827" s="55">
        <v>4.5307500000000003</v>
      </c>
      <c r="M2827" s="130">
        <v>85.85</v>
      </c>
    </row>
    <row r="2828" spans="8:13" x14ac:dyDescent="0.25">
      <c r="H2828" s="125" t="s">
        <v>407</v>
      </c>
      <c r="I2828" s="126" t="s">
        <v>207</v>
      </c>
      <c r="J2828" s="125">
        <v>505012</v>
      </c>
      <c r="K2828" s="125">
        <v>271085.5</v>
      </c>
      <c r="L2828" s="55">
        <v>4.5262799999999999</v>
      </c>
      <c r="M2828" s="130">
        <v>86.84</v>
      </c>
    </row>
    <row r="2829" spans="8:13" x14ac:dyDescent="0.25">
      <c r="H2829" s="125" t="s">
        <v>407</v>
      </c>
      <c r="I2829" s="126" t="s">
        <v>208</v>
      </c>
      <c r="J2829" s="125">
        <v>505012.2</v>
      </c>
      <c r="K2829" s="125">
        <v>271088.90000000002</v>
      </c>
      <c r="L2829" s="55">
        <v>4.53207</v>
      </c>
      <c r="M2829" s="130">
        <v>85.28</v>
      </c>
    </row>
    <row r="2830" spans="8:13" x14ac:dyDescent="0.25">
      <c r="H2830" s="125" t="s">
        <v>407</v>
      </c>
      <c r="I2830" s="126" t="s">
        <v>28</v>
      </c>
      <c r="J2830" s="125">
        <v>505012.5</v>
      </c>
      <c r="K2830" s="125">
        <v>271092.2</v>
      </c>
      <c r="L2830" s="55">
        <v>4.5316800000000006</v>
      </c>
      <c r="M2830" s="130">
        <v>85.29</v>
      </c>
    </row>
    <row r="2831" spans="8:13" x14ac:dyDescent="0.25">
      <c r="H2831" s="125" t="s">
        <v>407</v>
      </c>
      <c r="I2831" s="126" t="s">
        <v>209</v>
      </c>
      <c r="J2831" s="125">
        <v>505012.9</v>
      </c>
      <c r="K2831" s="125">
        <v>271095.40000000002</v>
      </c>
      <c r="L2831" s="55">
        <v>4.5299700000000005</v>
      </c>
      <c r="M2831" s="130">
        <v>86.95</v>
      </c>
    </row>
    <row r="2832" spans="8:13" x14ac:dyDescent="0.25">
      <c r="H2832" s="125" t="s">
        <v>407</v>
      </c>
      <c r="I2832" s="126" t="s">
        <v>210</v>
      </c>
      <c r="J2832" s="125">
        <v>505013.4</v>
      </c>
      <c r="K2832" s="125">
        <v>271098.5</v>
      </c>
      <c r="L2832" s="55">
        <v>4.5260100000000003</v>
      </c>
      <c r="M2832" s="130">
        <v>88.44</v>
      </c>
    </row>
    <row r="2833" spans="8:13" x14ac:dyDescent="0.25">
      <c r="H2833" s="125" t="s">
        <v>407</v>
      </c>
      <c r="I2833" s="126" t="s">
        <v>211</v>
      </c>
      <c r="J2833" s="125">
        <v>505014</v>
      </c>
      <c r="K2833" s="125">
        <v>271101.40000000002</v>
      </c>
      <c r="L2833" s="55">
        <v>4.5307500000000003</v>
      </c>
      <c r="M2833" s="130">
        <v>88.64</v>
      </c>
    </row>
    <row r="2834" spans="8:13" x14ac:dyDescent="0.25">
      <c r="H2834" s="125" t="s">
        <v>407</v>
      </c>
      <c r="I2834" s="126" t="s">
        <v>29</v>
      </c>
      <c r="J2834" s="125">
        <v>505014.7</v>
      </c>
      <c r="K2834" s="125">
        <v>271104.3</v>
      </c>
      <c r="L2834" s="55">
        <v>4.5300900000000004</v>
      </c>
      <c r="M2834" s="130">
        <v>94.08</v>
      </c>
    </row>
    <row r="2835" spans="8:13" x14ac:dyDescent="0.25">
      <c r="H2835" s="125" t="s">
        <v>407</v>
      </c>
      <c r="I2835" s="126" t="s">
        <v>212</v>
      </c>
      <c r="J2835" s="125">
        <v>505015.4</v>
      </c>
      <c r="K2835" s="125">
        <v>271107.09999999998</v>
      </c>
      <c r="L2835" s="55">
        <v>4.5282600000000004</v>
      </c>
      <c r="M2835" s="130">
        <v>81.91</v>
      </c>
    </row>
    <row r="2836" spans="8:13" x14ac:dyDescent="0.25">
      <c r="H2836" s="125" t="s">
        <v>407</v>
      </c>
      <c r="I2836" s="126" t="s">
        <v>213</v>
      </c>
      <c r="J2836" s="125">
        <v>505016.1</v>
      </c>
      <c r="K2836" s="125">
        <v>271109.90000000002</v>
      </c>
      <c r="L2836" s="55">
        <v>4.5340500000000006</v>
      </c>
      <c r="M2836" s="130">
        <v>82.48</v>
      </c>
    </row>
    <row r="2837" spans="8:13" x14ac:dyDescent="0.25">
      <c r="H2837" s="125" t="s">
        <v>407</v>
      </c>
      <c r="I2837" s="126" t="s">
        <v>214</v>
      </c>
      <c r="J2837" s="125">
        <v>505017</v>
      </c>
      <c r="K2837" s="125">
        <v>271112.59999999998</v>
      </c>
      <c r="L2837" s="55">
        <v>4.8166799999999999</v>
      </c>
      <c r="M2837" s="130">
        <v>85.58</v>
      </c>
    </row>
    <row r="2838" spans="8:13" x14ac:dyDescent="0.25">
      <c r="H2838" s="125" t="s">
        <v>407</v>
      </c>
      <c r="I2838" s="126" t="s">
        <v>30</v>
      </c>
      <c r="J2838" s="125">
        <v>505018</v>
      </c>
      <c r="K2838" s="125">
        <v>271115.3</v>
      </c>
      <c r="L2838" s="55">
        <v>7.9737</v>
      </c>
      <c r="M2838" s="130">
        <v>85.02</v>
      </c>
    </row>
    <row r="2839" spans="8:13" x14ac:dyDescent="0.25">
      <c r="H2839" s="125" t="s">
        <v>407</v>
      </c>
      <c r="I2839" s="126" t="s">
        <v>215</v>
      </c>
      <c r="J2839" s="125">
        <v>505021.4</v>
      </c>
      <c r="K2839" s="125">
        <v>271117.8</v>
      </c>
      <c r="L2839" s="55">
        <v>8.0109300000000001</v>
      </c>
      <c r="M2839" s="130">
        <v>85.34</v>
      </c>
    </row>
    <row r="2840" spans="8:13" x14ac:dyDescent="0.25">
      <c r="H2840" s="125" t="s">
        <v>407</v>
      </c>
      <c r="I2840" s="126" t="s">
        <v>216</v>
      </c>
      <c r="J2840" s="125">
        <v>505024.4</v>
      </c>
      <c r="K2840" s="125">
        <v>271120.5</v>
      </c>
      <c r="L2840" s="55">
        <v>8.01</v>
      </c>
      <c r="M2840" s="130">
        <v>91.05</v>
      </c>
    </row>
    <row r="2841" spans="8:13" x14ac:dyDescent="0.25">
      <c r="H2841" s="125" t="s">
        <v>407</v>
      </c>
      <c r="I2841" s="126" t="s">
        <v>217</v>
      </c>
      <c r="J2841" s="125">
        <v>505027.2</v>
      </c>
      <c r="K2841" s="125">
        <v>271123.5</v>
      </c>
      <c r="L2841" s="55">
        <v>8.0076300000000007</v>
      </c>
      <c r="M2841" s="130">
        <v>99.61</v>
      </c>
    </row>
    <row r="2842" spans="8:13" x14ac:dyDescent="0.25">
      <c r="H2842" s="125" t="s">
        <v>407</v>
      </c>
      <c r="I2842" s="126" t="s">
        <v>31</v>
      </c>
      <c r="J2842" s="125">
        <v>505030</v>
      </c>
      <c r="K2842" s="125">
        <v>271126.59999999998</v>
      </c>
      <c r="L2842" s="55">
        <v>8.0101499999999994</v>
      </c>
      <c r="M2842" s="130">
        <v>90.69</v>
      </c>
    </row>
    <row r="2843" spans="8:13" x14ac:dyDescent="0.25">
      <c r="H2843" s="125" t="s">
        <v>407</v>
      </c>
      <c r="I2843" s="126" t="s">
        <v>218</v>
      </c>
      <c r="J2843" s="125">
        <v>505032.7</v>
      </c>
      <c r="K2843" s="125">
        <v>271129.7</v>
      </c>
      <c r="L2843" s="55">
        <v>8.0118600000000004</v>
      </c>
      <c r="M2843" s="130">
        <v>98.3</v>
      </c>
    </row>
    <row r="2844" spans="8:13" x14ac:dyDescent="0.25">
      <c r="H2844" s="125" t="s">
        <v>407</v>
      </c>
      <c r="I2844" s="126" t="s">
        <v>219</v>
      </c>
      <c r="J2844" s="125">
        <v>505035.5</v>
      </c>
      <c r="K2844" s="125">
        <v>271132.79999999999</v>
      </c>
      <c r="L2844" s="55">
        <v>8.0109300000000001</v>
      </c>
      <c r="M2844" s="130">
        <v>109.34</v>
      </c>
    </row>
    <row r="2845" spans="8:13" x14ac:dyDescent="0.25">
      <c r="H2845" s="125" t="s">
        <v>407</v>
      </c>
      <c r="I2845" s="126" t="s">
        <v>220</v>
      </c>
      <c r="J2845" s="125">
        <v>505038.3</v>
      </c>
      <c r="K2845" s="125">
        <v>271135.90000000002</v>
      </c>
      <c r="L2845" s="55">
        <v>8.0092200000000009</v>
      </c>
      <c r="M2845" s="130">
        <v>116.11</v>
      </c>
    </row>
    <row r="2846" spans="8:13" x14ac:dyDescent="0.25">
      <c r="H2846" s="125" t="s">
        <v>407</v>
      </c>
      <c r="I2846" s="126" t="s">
        <v>32</v>
      </c>
      <c r="J2846" s="125">
        <v>505041.1</v>
      </c>
      <c r="K2846" s="125">
        <v>271139</v>
      </c>
      <c r="L2846" s="55">
        <v>8.0064600000000006</v>
      </c>
      <c r="M2846" s="130">
        <v>96.25</v>
      </c>
    </row>
    <row r="2847" spans="8:13" x14ac:dyDescent="0.25">
      <c r="H2847" s="125" t="s">
        <v>407</v>
      </c>
      <c r="I2847" s="126" t="s">
        <v>221</v>
      </c>
      <c r="J2847" s="125">
        <v>505044</v>
      </c>
      <c r="K2847" s="125">
        <v>271142</v>
      </c>
      <c r="L2847" s="55">
        <v>8.00685</v>
      </c>
      <c r="M2847" s="130">
        <v>108.96</v>
      </c>
    </row>
    <row r="2848" spans="8:13" x14ac:dyDescent="0.25">
      <c r="H2848" s="125" t="s">
        <v>407</v>
      </c>
      <c r="I2848" s="126" t="s">
        <v>222</v>
      </c>
      <c r="J2848" s="125">
        <v>505046.9</v>
      </c>
      <c r="K2848" s="125">
        <v>271145</v>
      </c>
      <c r="L2848" s="55">
        <v>8.0155500000000011</v>
      </c>
      <c r="M2848" s="130">
        <v>119.49</v>
      </c>
    </row>
    <row r="2849" spans="8:13" x14ac:dyDescent="0.25">
      <c r="H2849" s="125" t="s">
        <v>407</v>
      </c>
      <c r="I2849" s="126" t="s">
        <v>223</v>
      </c>
      <c r="J2849" s="125">
        <v>505049.7</v>
      </c>
      <c r="K2849" s="125">
        <v>271148</v>
      </c>
      <c r="L2849" s="55">
        <v>8.0104199999999999</v>
      </c>
      <c r="M2849" s="130">
        <v>120.89</v>
      </c>
    </row>
    <row r="2850" spans="8:13" x14ac:dyDescent="0.25">
      <c r="H2850" s="125" t="s">
        <v>407</v>
      </c>
      <c r="I2850" s="126" t="s">
        <v>33</v>
      </c>
      <c r="J2850" s="125">
        <v>505052.5</v>
      </c>
      <c r="K2850" s="125">
        <v>271151.2</v>
      </c>
      <c r="L2850" s="55">
        <v>8.0044799999999992</v>
      </c>
      <c r="M2850" s="130">
        <v>114.87</v>
      </c>
    </row>
    <row r="2851" spans="8:13" x14ac:dyDescent="0.25">
      <c r="H2851" s="125" t="s">
        <v>407</v>
      </c>
      <c r="I2851" s="126" t="s">
        <v>224</v>
      </c>
      <c r="J2851" s="125">
        <v>505055.3</v>
      </c>
      <c r="K2851" s="125">
        <v>271154.3</v>
      </c>
      <c r="L2851" s="55">
        <v>8.01159</v>
      </c>
      <c r="M2851" s="130">
        <v>122.14</v>
      </c>
    </row>
    <row r="2852" spans="8:13" x14ac:dyDescent="0.25">
      <c r="H2852" s="125" t="s">
        <v>407</v>
      </c>
      <c r="I2852" s="126" t="s">
        <v>225</v>
      </c>
      <c r="J2852" s="125">
        <v>505058</v>
      </c>
      <c r="K2852" s="125">
        <v>271157.40000000002</v>
      </c>
      <c r="L2852" s="55">
        <v>8.01159</v>
      </c>
      <c r="M2852" s="130">
        <v>132.72</v>
      </c>
    </row>
    <row r="2853" spans="8:13" x14ac:dyDescent="0.25">
      <c r="H2853" s="125" t="s">
        <v>407</v>
      </c>
      <c r="I2853" s="126" t="s">
        <v>226</v>
      </c>
      <c r="J2853" s="125">
        <v>505060.6</v>
      </c>
      <c r="K2853" s="125">
        <v>271160.7</v>
      </c>
      <c r="L2853" s="55">
        <v>8.0082900000000006</v>
      </c>
      <c r="M2853" s="130">
        <v>134.96</v>
      </c>
    </row>
    <row r="2854" spans="8:13" x14ac:dyDescent="0.25">
      <c r="H2854" s="125" t="s">
        <v>407</v>
      </c>
      <c r="I2854" s="126" t="s">
        <v>34</v>
      </c>
      <c r="J2854" s="125">
        <v>505063.2</v>
      </c>
      <c r="K2854" s="125">
        <v>271164</v>
      </c>
      <c r="L2854" s="55">
        <v>8.0112000000000005</v>
      </c>
      <c r="M2854" s="130">
        <v>124.76</v>
      </c>
    </row>
    <row r="2855" spans="8:13" x14ac:dyDescent="0.25">
      <c r="H2855" s="125" t="s">
        <v>407</v>
      </c>
      <c r="I2855" s="126" t="s">
        <v>227</v>
      </c>
      <c r="J2855" s="125">
        <v>505065.6</v>
      </c>
      <c r="K2855" s="125">
        <v>271167.59999999998</v>
      </c>
      <c r="L2855" s="55">
        <v>8.0108100000000011</v>
      </c>
      <c r="M2855" s="130">
        <v>124.67</v>
      </c>
    </row>
    <row r="2856" spans="8:13" x14ac:dyDescent="0.25">
      <c r="H2856" s="125" t="s">
        <v>407</v>
      </c>
      <c r="I2856" s="126" t="s">
        <v>228</v>
      </c>
      <c r="J2856" s="125">
        <v>505067.9</v>
      </c>
      <c r="K2856" s="125">
        <v>271171.09999999998</v>
      </c>
      <c r="L2856" s="55">
        <v>8.0101499999999994</v>
      </c>
      <c r="M2856" s="130">
        <v>128.63999999999999</v>
      </c>
    </row>
    <row r="2857" spans="8:13" x14ac:dyDescent="0.25">
      <c r="H2857" s="125" t="s">
        <v>407</v>
      </c>
      <c r="I2857" s="126" t="s">
        <v>229</v>
      </c>
      <c r="J2857" s="125">
        <v>505070.2</v>
      </c>
      <c r="K2857" s="125">
        <v>271174.7</v>
      </c>
      <c r="L2857" s="55">
        <v>8.0081699999999998</v>
      </c>
      <c r="M2857" s="130">
        <v>132.66</v>
      </c>
    </row>
    <row r="2858" spans="8:13" x14ac:dyDescent="0.25">
      <c r="H2858" s="125" t="s">
        <v>407</v>
      </c>
      <c r="I2858" s="126" t="s">
        <v>35</v>
      </c>
      <c r="J2858" s="125">
        <v>505072.4</v>
      </c>
      <c r="K2858" s="125">
        <v>271178.3</v>
      </c>
      <c r="L2858" s="55">
        <v>8.008560000000001</v>
      </c>
      <c r="M2858" s="130">
        <v>127.81</v>
      </c>
    </row>
    <row r="2859" spans="8:13" x14ac:dyDescent="0.25">
      <c r="H2859" s="125" t="s">
        <v>407</v>
      </c>
      <c r="I2859" s="126" t="s">
        <v>230</v>
      </c>
      <c r="J2859" s="125">
        <v>505074.5</v>
      </c>
      <c r="K2859" s="125">
        <v>271182.2</v>
      </c>
      <c r="L2859" s="55">
        <v>8.0110799999999998</v>
      </c>
      <c r="M2859" s="130">
        <v>129.28</v>
      </c>
    </row>
    <row r="2860" spans="8:13" x14ac:dyDescent="0.25">
      <c r="H2860" s="125" t="s">
        <v>407</v>
      </c>
      <c r="I2860" s="126" t="s">
        <v>231</v>
      </c>
      <c r="J2860" s="125">
        <v>505076.5</v>
      </c>
      <c r="K2860" s="125">
        <v>271186.09999999998</v>
      </c>
      <c r="L2860" s="55">
        <v>8.00685</v>
      </c>
      <c r="M2860" s="130">
        <v>127.09</v>
      </c>
    </row>
    <row r="2861" spans="8:13" x14ac:dyDescent="0.25">
      <c r="H2861" s="125" t="s">
        <v>407</v>
      </c>
      <c r="I2861" s="126" t="s">
        <v>232</v>
      </c>
      <c r="J2861" s="125">
        <v>505078.6</v>
      </c>
      <c r="K2861" s="125">
        <v>271189.90000000002</v>
      </c>
      <c r="L2861" s="55">
        <v>8.0110799999999998</v>
      </c>
      <c r="M2861" s="130">
        <v>129.16999999999999</v>
      </c>
    </row>
    <row r="2862" spans="8:13" x14ac:dyDescent="0.25">
      <c r="H2862" s="125" t="s">
        <v>407</v>
      </c>
      <c r="I2862" s="126" t="s">
        <v>36</v>
      </c>
      <c r="J2862" s="125">
        <v>505080.7</v>
      </c>
      <c r="K2862" s="125">
        <v>271193.8</v>
      </c>
      <c r="L2862" s="55">
        <v>8.01159</v>
      </c>
      <c r="M2862" s="130">
        <v>131.79</v>
      </c>
    </row>
    <row r="2863" spans="8:13" x14ac:dyDescent="0.25">
      <c r="H2863" s="125" t="s">
        <v>407</v>
      </c>
      <c r="I2863" s="126" t="s">
        <v>233</v>
      </c>
      <c r="J2863" s="125">
        <v>505082.7</v>
      </c>
      <c r="K2863" s="125">
        <v>271197.59999999998</v>
      </c>
      <c r="L2863" s="55">
        <v>8.011470000000001</v>
      </c>
      <c r="M2863" s="130">
        <v>131.41</v>
      </c>
    </row>
    <row r="2864" spans="8:13" x14ac:dyDescent="0.25">
      <c r="H2864" s="125" t="s">
        <v>407</v>
      </c>
      <c r="I2864" s="126" t="s">
        <v>234</v>
      </c>
      <c r="J2864" s="125">
        <v>505084.7</v>
      </c>
      <c r="K2864" s="125">
        <v>271201.5</v>
      </c>
      <c r="L2864" s="55">
        <v>8.0075099999999999</v>
      </c>
      <c r="M2864" s="130">
        <v>130.13999999999999</v>
      </c>
    </row>
    <row r="2865" spans="8:13" x14ac:dyDescent="0.25">
      <c r="H2865" s="125" t="s">
        <v>407</v>
      </c>
      <c r="I2865" s="126" t="s">
        <v>235</v>
      </c>
      <c r="J2865" s="125">
        <v>505086.7</v>
      </c>
      <c r="K2865" s="125">
        <v>271205.40000000002</v>
      </c>
      <c r="L2865" s="55">
        <v>8.0112000000000005</v>
      </c>
      <c r="M2865" s="130">
        <v>128.31</v>
      </c>
    </row>
    <row r="2866" spans="8:13" x14ac:dyDescent="0.25">
      <c r="H2866" s="125" t="s">
        <v>407</v>
      </c>
      <c r="I2866" s="126" t="s">
        <v>37</v>
      </c>
      <c r="J2866" s="125">
        <v>505088.7</v>
      </c>
      <c r="K2866" s="125">
        <v>271209.3</v>
      </c>
      <c r="L2866" s="55">
        <v>8.0081699999999998</v>
      </c>
      <c r="M2866" s="130">
        <v>137.55000000000001</v>
      </c>
    </row>
    <row r="2867" spans="8:13" x14ac:dyDescent="0.25">
      <c r="H2867" s="125" t="s">
        <v>407</v>
      </c>
      <c r="I2867" s="126" t="s">
        <v>236</v>
      </c>
      <c r="J2867" s="125">
        <v>505090.6</v>
      </c>
      <c r="K2867" s="125">
        <v>271213.3</v>
      </c>
      <c r="L2867" s="55">
        <v>8.0101499999999994</v>
      </c>
      <c r="M2867" s="130">
        <v>134.06</v>
      </c>
    </row>
    <row r="2868" spans="8:13" x14ac:dyDescent="0.25">
      <c r="H2868" s="125" t="s">
        <v>407</v>
      </c>
      <c r="I2868" s="126" t="s">
        <v>237</v>
      </c>
      <c r="J2868" s="125">
        <v>505092.5</v>
      </c>
      <c r="K2868" s="125">
        <v>271217.40000000002</v>
      </c>
      <c r="L2868" s="55">
        <v>8.0061900000000001</v>
      </c>
      <c r="M2868" s="130">
        <v>133.19</v>
      </c>
    </row>
    <row r="2869" spans="8:13" x14ac:dyDescent="0.25">
      <c r="H2869" s="125" t="s">
        <v>407</v>
      </c>
      <c r="I2869" s="126" t="s">
        <v>238</v>
      </c>
      <c r="J2869" s="125">
        <v>505094.3</v>
      </c>
      <c r="K2869" s="125">
        <v>271221.5</v>
      </c>
      <c r="L2869" s="55">
        <v>8.0118600000000004</v>
      </c>
      <c r="M2869" s="130">
        <v>118.94</v>
      </c>
    </row>
    <row r="2870" spans="8:13" x14ac:dyDescent="0.25">
      <c r="H2870" s="125" t="s">
        <v>407</v>
      </c>
      <c r="I2870" s="126" t="s">
        <v>38</v>
      </c>
      <c r="J2870" s="125">
        <v>505096.3</v>
      </c>
      <c r="K2870" s="125">
        <v>271225.40000000002</v>
      </c>
      <c r="L2870" s="55">
        <v>8.00976</v>
      </c>
      <c r="M2870" s="130">
        <v>132.12</v>
      </c>
    </row>
    <row r="2871" spans="8:13" x14ac:dyDescent="0.25">
      <c r="H2871" s="125" t="s">
        <v>407</v>
      </c>
      <c r="I2871" s="126" t="s">
        <v>239</v>
      </c>
      <c r="J2871" s="125">
        <v>505098.4</v>
      </c>
      <c r="K2871" s="125">
        <v>271229.2</v>
      </c>
      <c r="L2871" s="55">
        <v>8.0049899999999994</v>
      </c>
      <c r="M2871" s="130">
        <v>123.46</v>
      </c>
    </row>
    <row r="2872" spans="8:13" x14ac:dyDescent="0.25">
      <c r="H2872" s="125" t="s">
        <v>407</v>
      </c>
      <c r="I2872" s="126" t="s">
        <v>240</v>
      </c>
      <c r="J2872" s="125">
        <v>505100.6</v>
      </c>
      <c r="K2872" s="125">
        <v>271232.90000000002</v>
      </c>
      <c r="L2872" s="55">
        <v>8.0142299999999995</v>
      </c>
      <c r="M2872" s="130">
        <v>118.67</v>
      </c>
    </row>
    <row r="2873" spans="8:13" x14ac:dyDescent="0.25">
      <c r="H2873" s="125" t="s">
        <v>407</v>
      </c>
      <c r="I2873" s="126" t="s">
        <v>241</v>
      </c>
      <c r="J2873" s="125">
        <v>505103</v>
      </c>
      <c r="K2873" s="125">
        <v>271236.5</v>
      </c>
      <c r="L2873" s="55">
        <v>8.0072399999999995</v>
      </c>
      <c r="M2873" s="130">
        <v>108.67</v>
      </c>
    </row>
    <row r="2874" spans="8:13" x14ac:dyDescent="0.25">
      <c r="H2874" s="125" t="s">
        <v>407</v>
      </c>
      <c r="I2874" s="126" t="s">
        <v>39</v>
      </c>
      <c r="J2874" s="125">
        <v>505105.7</v>
      </c>
      <c r="K2874" s="125">
        <v>271239.7</v>
      </c>
      <c r="L2874" s="55">
        <v>8.0119799999999994</v>
      </c>
      <c r="M2874" s="130">
        <v>119.46</v>
      </c>
    </row>
    <row r="2875" spans="8:13" x14ac:dyDescent="0.25">
      <c r="H2875" s="125" t="s">
        <v>407</v>
      </c>
      <c r="I2875" s="126" t="s">
        <v>242</v>
      </c>
      <c r="J2875" s="125">
        <v>505108.8</v>
      </c>
      <c r="K2875" s="125">
        <v>271242.59999999998</v>
      </c>
      <c r="L2875" s="55">
        <v>8.0036699999999996</v>
      </c>
      <c r="M2875" s="130">
        <v>115.84</v>
      </c>
    </row>
    <row r="2876" spans="8:13" x14ac:dyDescent="0.25">
      <c r="H2876" s="125" t="s">
        <v>407</v>
      </c>
      <c r="I2876" s="126" t="s">
        <v>243</v>
      </c>
      <c r="J2876" s="125">
        <v>505112.2</v>
      </c>
      <c r="K2876" s="125">
        <v>271245.09999999998</v>
      </c>
      <c r="L2876" s="55">
        <v>8.0154300000000003</v>
      </c>
      <c r="M2876" s="130">
        <v>112.01</v>
      </c>
    </row>
    <row r="2877" spans="8:13" x14ac:dyDescent="0.25">
      <c r="H2877" s="125" t="s">
        <v>407</v>
      </c>
      <c r="I2877" s="126" t="s">
        <v>244</v>
      </c>
      <c r="J2877" s="125">
        <v>505115.9</v>
      </c>
      <c r="K2877" s="125">
        <v>271247.3</v>
      </c>
      <c r="L2877" s="55">
        <v>8.0043299999999995</v>
      </c>
      <c r="M2877" s="130">
        <v>105.21</v>
      </c>
    </row>
    <row r="2878" spans="8:13" x14ac:dyDescent="0.25">
      <c r="H2878" s="125" t="s">
        <v>407</v>
      </c>
      <c r="I2878" s="126" t="s">
        <v>40</v>
      </c>
      <c r="J2878" s="125">
        <v>505120</v>
      </c>
      <c r="K2878" s="125">
        <v>271249.09999999998</v>
      </c>
      <c r="L2878" s="55">
        <v>8.0139600000000009</v>
      </c>
      <c r="M2878" s="130">
        <v>109.45</v>
      </c>
    </row>
    <row r="2879" spans="8:13" x14ac:dyDescent="0.25">
      <c r="H2879" s="125" t="s">
        <v>407</v>
      </c>
      <c r="I2879" s="126" t="s">
        <v>245</v>
      </c>
      <c r="J2879" s="125">
        <v>505124.6</v>
      </c>
      <c r="K2879" s="125">
        <v>271250.40000000002</v>
      </c>
      <c r="L2879" s="55">
        <v>8.0088299999999997</v>
      </c>
      <c r="M2879" s="130">
        <v>99.65</v>
      </c>
    </row>
    <row r="2880" spans="8:13" x14ac:dyDescent="0.25">
      <c r="H2880" s="125" t="s">
        <v>407</v>
      </c>
      <c r="I2880" s="126" t="s">
        <v>246</v>
      </c>
      <c r="J2880" s="125">
        <v>505129.3</v>
      </c>
      <c r="K2880" s="125">
        <v>271251.5</v>
      </c>
      <c r="L2880" s="55">
        <v>8.0131800000000002</v>
      </c>
      <c r="M2880" s="130">
        <v>96.29</v>
      </c>
    </row>
    <row r="2881" spans="8:13" x14ac:dyDescent="0.25">
      <c r="H2881" s="125" t="s">
        <v>407</v>
      </c>
      <c r="I2881" s="126" t="s">
        <v>247</v>
      </c>
      <c r="J2881" s="125">
        <v>505134</v>
      </c>
      <c r="K2881" s="125">
        <v>271252.8</v>
      </c>
      <c r="L2881" s="55">
        <v>7.9302900000000003</v>
      </c>
      <c r="M2881" s="130">
        <v>86.29</v>
      </c>
    </row>
    <row r="2882" spans="8:13" x14ac:dyDescent="0.25">
      <c r="H2882" s="125" t="s">
        <v>408</v>
      </c>
      <c r="I2882" s="126" t="s">
        <v>17</v>
      </c>
      <c r="J2882" s="125">
        <v>505138.3</v>
      </c>
      <c r="K2882" s="125">
        <v>271254.2</v>
      </c>
    </row>
    <row r="2883" spans="8:13" x14ac:dyDescent="0.25">
      <c r="H2883" s="125"/>
      <c r="I2883" s="56"/>
    </row>
    <row r="2884" spans="8:13" x14ac:dyDescent="0.25">
      <c r="H2884" s="125"/>
      <c r="I2884" s="56"/>
    </row>
    <row r="2885" spans="8:13" x14ac:dyDescent="0.25">
      <c r="H2885" s="125"/>
      <c r="I2885" s="56"/>
    </row>
    <row r="2886" spans="8:13" x14ac:dyDescent="0.25">
      <c r="H2886" s="125"/>
      <c r="I2886" s="56"/>
    </row>
    <row r="2887" spans="8:13" x14ac:dyDescent="0.25">
      <c r="H2887" s="125"/>
      <c r="I2887" s="56"/>
    </row>
    <row r="2888" spans="8:13" x14ac:dyDescent="0.25">
      <c r="H2888" s="125"/>
      <c r="I2888" s="56"/>
    </row>
    <row r="2889" spans="8:13" x14ac:dyDescent="0.25">
      <c r="H2889" s="125"/>
      <c r="I2889" s="56"/>
    </row>
    <row r="2890" spans="8:13" x14ac:dyDescent="0.25">
      <c r="H2890" s="125"/>
      <c r="I2890" s="56"/>
    </row>
    <row r="2891" spans="8:13" x14ac:dyDescent="0.25">
      <c r="H2891" s="125"/>
      <c r="I2891" s="56"/>
    </row>
    <row r="2892" spans="8:13" x14ac:dyDescent="0.25">
      <c r="H2892" s="125"/>
      <c r="I2892" s="56"/>
    </row>
    <row r="2893" spans="8:13" x14ac:dyDescent="0.25">
      <c r="H2893" s="125"/>
      <c r="I2893" s="56"/>
    </row>
    <row r="2894" spans="8:13" x14ac:dyDescent="0.25">
      <c r="H2894" s="125"/>
      <c r="I2894" s="56"/>
    </row>
    <row r="2895" spans="8:13" x14ac:dyDescent="0.25">
      <c r="H2895" s="125"/>
      <c r="I2895" s="56"/>
    </row>
    <row r="2896" spans="8:13" x14ac:dyDescent="0.25">
      <c r="H2896" s="125"/>
      <c r="I2896" s="56"/>
    </row>
    <row r="2897" spans="8:9" x14ac:dyDescent="0.25">
      <c r="H2897" s="125"/>
      <c r="I2897" s="56"/>
    </row>
    <row r="2898" spans="8:9" x14ac:dyDescent="0.25">
      <c r="H2898" s="125"/>
      <c r="I2898" s="56"/>
    </row>
    <row r="2899" spans="8:9" x14ac:dyDescent="0.25">
      <c r="H2899" s="125"/>
      <c r="I2899" s="56"/>
    </row>
    <row r="2900" spans="8:9" x14ac:dyDescent="0.25">
      <c r="H2900" s="125"/>
      <c r="I2900" s="56"/>
    </row>
    <row r="2901" spans="8:9" x14ac:dyDescent="0.25">
      <c r="H2901" s="125"/>
      <c r="I2901" s="56"/>
    </row>
    <row r="2902" spans="8:9" x14ac:dyDescent="0.25">
      <c r="H2902" s="125"/>
      <c r="I2902" s="56"/>
    </row>
    <row r="2903" spans="8:9" x14ac:dyDescent="0.25">
      <c r="H2903" s="125"/>
      <c r="I2903" s="56"/>
    </row>
    <row r="2904" spans="8:9" x14ac:dyDescent="0.25">
      <c r="H2904" s="125"/>
      <c r="I2904" s="56"/>
    </row>
    <row r="2905" spans="8:9" x14ac:dyDescent="0.25">
      <c r="H2905" s="125"/>
      <c r="I2905" s="56"/>
    </row>
    <row r="2906" spans="8:9" x14ac:dyDescent="0.25">
      <c r="H2906" s="125"/>
      <c r="I2906" s="56"/>
    </row>
    <row r="2907" spans="8:9" x14ac:dyDescent="0.25">
      <c r="H2907" s="125"/>
      <c r="I2907" s="56"/>
    </row>
    <row r="2908" spans="8:9" x14ac:dyDescent="0.25">
      <c r="H2908" s="125"/>
      <c r="I2908" s="56"/>
    </row>
    <row r="2909" spans="8:9" x14ac:dyDescent="0.25">
      <c r="H2909" s="125"/>
      <c r="I2909" s="56"/>
    </row>
    <row r="2910" spans="8:9" x14ac:dyDescent="0.25">
      <c r="H2910" s="125"/>
      <c r="I2910" s="56"/>
    </row>
    <row r="2911" spans="8:9" x14ac:dyDescent="0.25">
      <c r="H2911" s="125"/>
      <c r="I2911" s="56"/>
    </row>
    <row r="2912" spans="8:9" x14ac:dyDescent="0.25">
      <c r="H2912" s="125"/>
      <c r="I2912" s="56"/>
    </row>
    <row r="2913" spans="8:9" x14ac:dyDescent="0.25">
      <c r="H2913" s="125"/>
      <c r="I2913" s="56"/>
    </row>
    <row r="2914" spans="8:9" x14ac:dyDescent="0.25">
      <c r="H2914" s="125"/>
      <c r="I2914" s="56"/>
    </row>
    <row r="2915" spans="8:9" x14ac:dyDescent="0.25">
      <c r="H2915" s="125"/>
      <c r="I2915" s="56"/>
    </row>
    <row r="2916" spans="8:9" x14ac:dyDescent="0.25">
      <c r="H2916" s="125"/>
      <c r="I2916" s="56"/>
    </row>
    <row r="2917" spans="8:9" x14ac:dyDescent="0.25">
      <c r="H2917" s="125"/>
      <c r="I2917" s="56"/>
    </row>
    <row r="2918" spans="8:9" x14ac:dyDescent="0.25">
      <c r="H2918" s="125"/>
      <c r="I2918" s="56"/>
    </row>
    <row r="2919" spans="8:9" x14ac:dyDescent="0.25">
      <c r="H2919" s="125"/>
      <c r="I2919" s="56"/>
    </row>
    <row r="2920" spans="8:9" x14ac:dyDescent="0.25">
      <c r="H2920" s="125"/>
      <c r="I2920" s="56"/>
    </row>
    <row r="2921" spans="8:9" x14ac:dyDescent="0.25">
      <c r="H2921" s="125"/>
      <c r="I2921" s="56"/>
    </row>
    <row r="2922" spans="8:9" x14ac:dyDescent="0.25">
      <c r="H2922" s="125"/>
      <c r="I2922" s="56"/>
    </row>
    <row r="2923" spans="8:9" x14ac:dyDescent="0.25">
      <c r="H2923" s="125"/>
      <c r="I2923" s="56"/>
    </row>
    <row r="2924" spans="8:9" x14ac:dyDescent="0.25">
      <c r="H2924" s="125"/>
      <c r="I2924" s="56"/>
    </row>
    <row r="2925" spans="8:9" x14ac:dyDescent="0.25">
      <c r="H2925" s="125"/>
      <c r="I2925" s="56"/>
    </row>
    <row r="2926" spans="8:9" x14ac:dyDescent="0.25">
      <c r="H2926" s="125"/>
      <c r="I2926" s="56"/>
    </row>
    <row r="2927" spans="8:9" x14ac:dyDescent="0.25">
      <c r="H2927" s="125"/>
      <c r="I2927" s="56"/>
    </row>
    <row r="2928" spans="8:9" x14ac:dyDescent="0.25">
      <c r="H2928" s="125"/>
      <c r="I2928" s="56"/>
    </row>
    <row r="2929" spans="8:9" x14ac:dyDescent="0.25">
      <c r="H2929" s="125"/>
      <c r="I2929" s="56"/>
    </row>
    <row r="2930" spans="8:9" x14ac:dyDescent="0.25">
      <c r="H2930" s="125"/>
      <c r="I2930" s="56"/>
    </row>
    <row r="2931" spans="8:9" x14ac:dyDescent="0.25">
      <c r="H2931" s="125"/>
      <c r="I2931" s="56"/>
    </row>
    <row r="2932" spans="8:9" x14ac:dyDescent="0.25">
      <c r="H2932" s="125"/>
      <c r="I2932" s="56"/>
    </row>
    <row r="2933" spans="8:9" x14ac:dyDescent="0.25">
      <c r="H2933" s="125"/>
      <c r="I2933" s="56"/>
    </row>
    <row r="2934" spans="8:9" x14ac:dyDescent="0.25">
      <c r="H2934" s="125"/>
      <c r="I2934" s="56"/>
    </row>
    <row r="2935" spans="8:9" x14ac:dyDescent="0.25">
      <c r="H2935" s="125"/>
      <c r="I2935" s="56"/>
    </row>
    <row r="2936" spans="8:9" x14ac:dyDescent="0.25">
      <c r="H2936" s="125"/>
      <c r="I2936" s="56"/>
    </row>
    <row r="2937" spans="8:9" x14ac:dyDescent="0.25">
      <c r="H2937" s="125"/>
      <c r="I2937" s="56"/>
    </row>
    <row r="2938" spans="8:9" x14ac:dyDescent="0.25">
      <c r="H2938" s="125"/>
      <c r="I2938" s="56"/>
    </row>
    <row r="2939" spans="8:9" x14ac:dyDescent="0.25">
      <c r="H2939" s="125"/>
      <c r="I2939" s="56"/>
    </row>
    <row r="2940" spans="8:9" x14ac:dyDescent="0.25">
      <c r="H2940" s="125"/>
      <c r="I2940" s="56"/>
    </row>
    <row r="2941" spans="8:9" x14ac:dyDescent="0.25">
      <c r="H2941" s="125"/>
      <c r="I2941" s="56"/>
    </row>
    <row r="2942" spans="8:9" x14ac:dyDescent="0.25">
      <c r="H2942" s="125"/>
      <c r="I2942" s="56"/>
    </row>
    <row r="2943" spans="8:9" x14ac:dyDescent="0.25">
      <c r="H2943" s="125"/>
      <c r="I2943" s="56"/>
    </row>
    <row r="2944" spans="8:9" x14ac:dyDescent="0.25">
      <c r="H2944" s="125"/>
      <c r="I2944" s="56"/>
    </row>
    <row r="2945" spans="8:9" x14ac:dyDescent="0.25">
      <c r="H2945" s="125"/>
      <c r="I2945" s="56"/>
    </row>
    <row r="2946" spans="8:9" x14ac:dyDescent="0.25">
      <c r="H2946" s="125"/>
      <c r="I2946" s="56"/>
    </row>
    <row r="2947" spans="8:9" x14ac:dyDescent="0.25">
      <c r="H2947" s="125"/>
      <c r="I2947" s="56"/>
    </row>
    <row r="2948" spans="8:9" x14ac:dyDescent="0.25">
      <c r="H2948" s="125"/>
      <c r="I2948" s="56"/>
    </row>
    <row r="2949" spans="8:9" x14ac:dyDescent="0.25">
      <c r="H2949" s="125"/>
      <c r="I2949" s="56"/>
    </row>
    <row r="2950" spans="8:9" x14ac:dyDescent="0.25">
      <c r="H2950" s="125"/>
      <c r="I2950" s="56"/>
    </row>
    <row r="2951" spans="8:9" x14ac:dyDescent="0.25">
      <c r="H2951" s="125"/>
      <c r="I2951" s="56"/>
    </row>
    <row r="2952" spans="8:9" x14ac:dyDescent="0.25">
      <c r="H2952" s="125"/>
      <c r="I2952" s="56"/>
    </row>
    <row r="2953" spans="8:9" x14ac:dyDescent="0.25">
      <c r="H2953" s="125"/>
      <c r="I2953" s="56"/>
    </row>
    <row r="2954" spans="8:9" x14ac:dyDescent="0.25">
      <c r="H2954" s="125"/>
      <c r="I2954" s="56"/>
    </row>
    <row r="2955" spans="8:9" x14ac:dyDescent="0.25">
      <c r="H2955" s="125"/>
      <c r="I2955" s="56"/>
    </row>
    <row r="2956" spans="8:9" x14ac:dyDescent="0.25">
      <c r="H2956" s="125"/>
      <c r="I2956" s="56"/>
    </row>
    <row r="2957" spans="8:9" x14ac:dyDescent="0.25">
      <c r="H2957" s="125"/>
      <c r="I2957" s="56"/>
    </row>
    <row r="2958" spans="8:9" x14ac:dyDescent="0.25">
      <c r="H2958" s="125"/>
      <c r="I2958" s="56"/>
    </row>
    <row r="2959" spans="8:9" x14ac:dyDescent="0.25">
      <c r="H2959" s="125"/>
      <c r="I2959" s="56"/>
    </row>
    <row r="2960" spans="8:9" x14ac:dyDescent="0.25">
      <c r="H2960" s="125"/>
      <c r="I2960" s="56"/>
    </row>
    <row r="2961" spans="8:9" x14ac:dyDescent="0.25">
      <c r="H2961" s="125"/>
      <c r="I2961" s="56"/>
    </row>
    <row r="2962" spans="8:9" x14ac:dyDescent="0.25">
      <c r="H2962" s="125"/>
      <c r="I2962" s="56"/>
    </row>
    <row r="2963" spans="8:9" x14ac:dyDescent="0.25">
      <c r="H2963" s="125"/>
      <c r="I2963" s="56"/>
    </row>
    <row r="2964" spans="8:9" x14ac:dyDescent="0.25">
      <c r="H2964" s="125"/>
      <c r="I2964" s="56"/>
    </row>
    <row r="2965" spans="8:9" x14ac:dyDescent="0.25">
      <c r="H2965" s="125"/>
      <c r="I2965" s="56"/>
    </row>
    <row r="2966" spans="8:9" x14ac:dyDescent="0.25">
      <c r="H2966" s="125"/>
      <c r="I2966" s="56"/>
    </row>
    <row r="2967" spans="8:9" x14ac:dyDescent="0.25">
      <c r="H2967" s="125"/>
      <c r="I2967" s="56"/>
    </row>
    <row r="2968" spans="8:9" x14ac:dyDescent="0.25">
      <c r="H2968" s="125"/>
      <c r="I2968" s="56"/>
    </row>
    <row r="2969" spans="8:9" x14ac:dyDescent="0.25">
      <c r="H2969" s="125"/>
      <c r="I2969" s="56"/>
    </row>
    <row r="2970" spans="8:9" x14ac:dyDescent="0.25">
      <c r="H2970" s="125"/>
      <c r="I2970" s="56"/>
    </row>
    <row r="2971" spans="8:9" x14ac:dyDescent="0.25">
      <c r="H2971" s="125"/>
      <c r="I2971" s="56"/>
    </row>
    <row r="2972" spans="8:9" x14ac:dyDescent="0.25">
      <c r="H2972" s="125"/>
      <c r="I2972" s="56"/>
    </row>
    <row r="2973" spans="8:9" x14ac:dyDescent="0.25">
      <c r="H2973" s="125"/>
      <c r="I2973" s="56"/>
    </row>
    <row r="2974" spans="8:9" x14ac:dyDescent="0.25">
      <c r="H2974" s="125"/>
      <c r="I2974" s="56"/>
    </row>
    <row r="2975" spans="8:9" x14ac:dyDescent="0.25">
      <c r="H2975" s="125"/>
      <c r="I2975" s="56"/>
    </row>
    <row r="2976" spans="8:9" x14ac:dyDescent="0.25">
      <c r="H2976" s="125"/>
      <c r="I2976" s="56"/>
    </row>
    <row r="2977" spans="8:9" x14ac:dyDescent="0.25">
      <c r="H2977" s="125"/>
      <c r="I2977" s="56"/>
    </row>
    <row r="2978" spans="8:9" x14ac:dyDescent="0.25">
      <c r="H2978" s="125"/>
      <c r="I2978" s="56"/>
    </row>
    <row r="2979" spans="8:9" x14ac:dyDescent="0.25">
      <c r="I2979" s="56"/>
    </row>
  </sheetData>
  <phoneticPr fontId="1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7</vt:i4>
      </vt:variant>
      <vt:variant>
        <vt:lpstr>Pomenované rozsahy</vt:lpstr>
      </vt:variant>
      <vt:variant>
        <vt:i4>26</vt:i4>
      </vt:variant>
    </vt:vector>
  </HeadingPairs>
  <TitlesOfParts>
    <vt:vector size="33" baseType="lpstr">
      <vt:lpstr>Porovnanie 15min.</vt:lpstr>
      <vt:lpstr>Predikcia 15min.</vt:lpstr>
      <vt:lpstr>DHS2021</vt:lpstr>
      <vt:lpstr>DHS2022</vt:lpstr>
      <vt:lpstr>DHS2023</vt:lpstr>
      <vt:lpstr>DHS2024</vt:lpstr>
      <vt:lpstr>DHS2025</vt:lpstr>
      <vt:lpstr>'Porovnanie 15min.'!Volume</vt:lpstr>
      <vt:lpstr>'Porovnanie 15min.'!Volume01</vt:lpstr>
      <vt:lpstr>'Porovnanie 15min.'!Volume02</vt:lpstr>
      <vt:lpstr>'Porovnanie 15min.'!Volume03</vt:lpstr>
      <vt:lpstr>'Porovnanie 15min.'!Volume04</vt:lpstr>
      <vt:lpstr>'Porovnanie 15min.'!Volume05</vt:lpstr>
      <vt:lpstr>'Porovnanie 15min.'!Volume06</vt:lpstr>
      <vt:lpstr>'Porovnanie 15min.'!Volume07</vt:lpstr>
      <vt:lpstr>'Porovnanie 15min.'!Volume08</vt:lpstr>
      <vt:lpstr>'Porovnanie 15min.'!Volume09</vt:lpstr>
      <vt:lpstr>'Porovnanie 15min.'!Volume10</vt:lpstr>
      <vt:lpstr>'Porovnanie 15min.'!Volume11</vt:lpstr>
      <vt:lpstr>'Porovnanie 15min.'!Volume12</vt:lpstr>
      <vt:lpstr>'Porovnanie 15min.'!Volume13</vt:lpstr>
      <vt:lpstr>'Porovnanie 15min.'!Volume14</vt:lpstr>
      <vt:lpstr>'Porovnanie 15min.'!Volume15</vt:lpstr>
      <vt:lpstr>'Porovnanie 15min.'!Volume16</vt:lpstr>
      <vt:lpstr>'Porovnanie 15min.'!Volume17</vt:lpstr>
      <vt:lpstr>'Porovnanie 15min.'!Volume18</vt:lpstr>
      <vt:lpstr>'Porovnanie 15min.'!Volume19</vt:lpstr>
      <vt:lpstr>'Porovnanie 15min.'!Volume20</vt:lpstr>
      <vt:lpstr>'Porovnanie 15min.'!Volume21</vt:lpstr>
      <vt:lpstr>'Porovnanie 15min.'!Volume22</vt:lpstr>
      <vt:lpstr>'Porovnanie 15min.'!Volume23</vt:lpstr>
      <vt:lpstr>'Porovnanie 15min.'!Volume24</vt:lpstr>
      <vt:lpstr>'Porovnanie 15min.'!Volume25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2006-11-28T10:32:46Z</dcterms:created>
  <dcterms:modified xsi:type="dcterms:W3CDTF">2025-12-02T06:31:31Z</dcterms:modified>
</cp:coreProperties>
</file>